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0" yWindow="0" windowWidth="23250" windowHeight="11610" activeTab="1"/>
  </bookViews>
  <sheets>
    <sheet name="AER FD method and comparison" sheetId="25" r:id="rId1"/>
    <sheet name="AER FD AER Summary" sheetId="26" r:id="rId2"/>
    <sheet name="AER FD Input Data" sheetId="27" r:id="rId3"/>
    <sheet name="Cover" sheetId="24" r:id="rId4"/>
    <sheet name="AER Summary" sheetId="22" r:id="rId5"/>
    <sheet name="Service Description" sheetId="14" r:id="rId6"/>
    <sheet name="Fee Breakdown" sheetId="21" r:id="rId7"/>
    <sheet name="Input Data" sheetId="18" r:id="rId8"/>
    <sheet name="Torapoli Hire" sheetId="17" r:id="rId9"/>
    <sheet name="15-19 prices" sheetId="23" r:id="rId10"/>
  </sheets>
  <externalReferences>
    <externalReference r:id="rId11"/>
    <externalReference r:id="rId12"/>
    <externalReference r:id="rId13"/>
    <externalReference r:id="rId14"/>
    <externalReference r:id="rId15"/>
  </externalReferences>
  <definedNames>
    <definedName name="_xlnm._FilterDatabase" localSheetId="9" hidden="1">'15-19 prices'!$A$2:$XDQ$153</definedName>
    <definedName name="ApprovedLabourRates">'[1]AER Table 16.22'!$C$3:$C$7</definedName>
    <definedName name="Fee_Based" localSheetId="5">#REF!</definedName>
    <definedName name="Fee_Based">#REF!</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_xlnm.Print_Area" localSheetId="8">'Torapoli Hire'!$A$2:$P$42</definedName>
    <definedName name="Quotation_based" localSheetId="5">#REF!</definedName>
    <definedName name="Quotation_based">#REF!</definedName>
    <definedName name="Rates" localSheetId="9">'[2]Input Data'!$B$20:$B$24</definedName>
    <definedName name="Rates" localSheetId="1">'[3]Input Data'!$B$18:$B$22</definedName>
    <definedName name="Rates" localSheetId="0">'[4]Input Data'!$B$37:$B$41</definedName>
    <definedName name="Rates" localSheetId="4">'[3]Input Data'!$B$18:$B$22</definedName>
    <definedName name="Rates" localSheetId="6">'[3]Input Data'!$B$18:$B$22</definedName>
    <definedName name="Rates">'Input Data'!$B$27:$B$31</definedName>
    <definedName name="Rates1">'[5]Input Data'!$B$16:$B$20</definedName>
  </definedNames>
  <calcPr calcId="162913"/>
</workbook>
</file>

<file path=xl/calcChain.xml><?xml version="1.0" encoding="utf-8"?>
<calcChain xmlns="http://schemas.openxmlformats.org/spreadsheetml/2006/main">
  <c r="D38" i="26" l="1"/>
  <c r="L11" i="26" l="1"/>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10" i="26"/>
  <c r="K10" i="26"/>
  <c r="K11" i="26"/>
  <c r="K12" i="26"/>
  <c r="K13" i="26"/>
  <c r="K14" i="26"/>
  <c r="K15" i="26"/>
  <c r="K16" i="26"/>
  <c r="K17" i="26"/>
  <c r="K18" i="26"/>
  <c r="K19" i="26"/>
  <c r="K20" i="26"/>
  <c r="K21" i="26"/>
  <c r="K22" i="26"/>
  <c r="K23" i="26"/>
  <c r="K24" i="26"/>
  <c r="K25" i="26"/>
  <c r="K26" i="26"/>
  <c r="K27" i="26"/>
  <c r="K28" i="26"/>
  <c r="K29" i="26"/>
  <c r="K30" i="26"/>
  <c r="K31" i="26"/>
  <c r="K32" i="26"/>
  <c r="K33" i="26"/>
  <c r="K34" i="26"/>
  <c r="K35" i="26"/>
  <c r="K36" i="26"/>
  <c r="K37" i="26"/>
  <c r="K38" i="26"/>
  <c r="G43" i="27" l="1"/>
  <c r="H43" i="27" s="1"/>
  <c r="I43" i="27" s="1"/>
  <c r="J43" i="27" s="1"/>
  <c r="G42" i="27"/>
  <c r="H42" i="27" s="1"/>
  <c r="I42" i="27" s="1"/>
  <c r="J42" i="27" s="1"/>
  <c r="G41" i="27"/>
  <c r="H41" i="27" s="1"/>
  <c r="I41" i="27" s="1"/>
  <c r="J41" i="27" s="1"/>
  <c r="G40" i="27"/>
  <c r="H40" i="27" s="1"/>
  <c r="I40" i="27" s="1"/>
  <c r="J40" i="27" s="1"/>
  <c r="G39" i="27"/>
  <c r="H39" i="27" s="1"/>
  <c r="I39" i="27" s="1"/>
  <c r="J39" i="27" s="1"/>
  <c r="G38" i="27"/>
  <c r="H38" i="27" s="1"/>
  <c r="I38" i="27" s="1"/>
  <c r="J38" i="27" s="1"/>
  <c r="G31" i="27"/>
  <c r="H31" i="27" s="1"/>
  <c r="I31" i="27" s="1"/>
  <c r="J31" i="27" s="1"/>
  <c r="L31" i="27" s="1"/>
  <c r="G30" i="27"/>
  <c r="H30" i="27" s="1"/>
  <c r="I30" i="27" s="1"/>
  <c r="J30" i="27" s="1"/>
  <c r="L30" i="27" s="1"/>
  <c r="H29" i="27"/>
  <c r="I29" i="27" s="1"/>
  <c r="J29" i="27" s="1"/>
  <c r="L29" i="27" s="1"/>
  <c r="G29" i="27"/>
  <c r="G28" i="27"/>
  <c r="H28" i="27" s="1"/>
  <c r="I28" i="27" s="1"/>
  <c r="J28" i="27" s="1"/>
  <c r="L28" i="27" s="1"/>
  <c r="H27" i="27"/>
  <c r="I27" i="27" s="1"/>
  <c r="J27" i="27" s="1"/>
  <c r="L27" i="27" s="1"/>
  <c r="G27" i="27"/>
  <c r="H15" i="27"/>
  <c r="D231" i="26" s="1"/>
  <c r="I14" i="27"/>
  <c r="J14" i="27" s="1"/>
  <c r="H14" i="27"/>
  <c r="D10" i="27"/>
  <c r="E10" i="27" s="1"/>
  <c r="F10" i="27" s="1"/>
  <c r="G10" i="27" s="1"/>
  <c r="D9" i="27"/>
  <c r="D8" i="27" s="1"/>
  <c r="H239" i="26"/>
  <c r="G238" i="26"/>
  <c r="G99" i="26" s="1"/>
  <c r="H99" i="26" s="1"/>
  <c r="F238" i="26"/>
  <c r="E238" i="26"/>
  <c r="D238" i="26"/>
  <c r="D236" i="26"/>
  <c r="C231" i="26"/>
  <c r="D230" i="26"/>
  <c r="C230" i="26"/>
  <c r="C229" i="26"/>
  <c r="H215" i="26"/>
  <c r="G215" i="26"/>
  <c r="F215" i="26"/>
  <c r="E215" i="26"/>
  <c r="D215" i="26"/>
  <c r="I215" i="26" s="1"/>
  <c r="I214" i="26"/>
  <c r="H209" i="26"/>
  <c r="G209" i="26"/>
  <c r="F209" i="26"/>
  <c r="E209" i="26"/>
  <c r="I209" i="26" s="1"/>
  <c r="D209" i="26"/>
  <c r="I208" i="26"/>
  <c r="H203" i="26"/>
  <c r="G203" i="26"/>
  <c r="F203" i="26"/>
  <c r="E203" i="26"/>
  <c r="D203" i="26"/>
  <c r="I203" i="26" s="1"/>
  <c r="I202" i="26"/>
  <c r="H197" i="26"/>
  <c r="G197" i="26"/>
  <c r="F197" i="26"/>
  <c r="E197" i="26"/>
  <c r="D197" i="26"/>
  <c r="I197" i="26" s="1"/>
  <c r="I196" i="26"/>
  <c r="H191" i="26"/>
  <c r="G191" i="26"/>
  <c r="F191" i="26"/>
  <c r="E191" i="26"/>
  <c r="D191" i="26"/>
  <c r="I191" i="26" s="1"/>
  <c r="I190" i="26"/>
  <c r="I185" i="26"/>
  <c r="H185" i="26"/>
  <c r="G185" i="26"/>
  <c r="F185" i="26"/>
  <c r="E185" i="26"/>
  <c r="D185" i="26"/>
  <c r="I184" i="26"/>
  <c r="H179" i="26"/>
  <c r="G179" i="26"/>
  <c r="F179" i="26"/>
  <c r="E179" i="26"/>
  <c r="D179" i="26"/>
  <c r="I179" i="26" s="1"/>
  <c r="I178" i="26"/>
  <c r="H173" i="26"/>
  <c r="G173" i="26"/>
  <c r="I173" i="26" s="1"/>
  <c r="F173" i="26"/>
  <c r="E173" i="26"/>
  <c r="D173" i="26"/>
  <c r="I172" i="26"/>
  <c r="H167" i="26"/>
  <c r="G167" i="26"/>
  <c r="F167" i="26"/>
  <c r="E167" i="26"/>
  <c r="D167" i="26"/>
  <c r="I167" i="26" s="1"/>
  <c r="I166" i="26"/>
  <c r="H161" i="26"/>
  <c r="G161" i="26"/>
  <c r="F161" i="26"/>
  <c r="E161" i="26"/>
  <c r="I161" i="26" s="1"/>
  <c r="D161" i="26"/>
  <c r="I160" i="26"/>
  <c r="H155" i="26"/>
  <c r="G155" i="26"/>
  <c r="F155" i="26"/>
  <c r="E155" i="26"/>
  <c r="D155" i="26"/>
  <c r="I155" i="26" s="1"/>
  <c r="I154" i="26"/>
  <c r="B153" i="26"/>
  <c r="H149" i="26"/>
  <c r="G149" i="26"/>
  <c r="F149" i="26"/>
  <c r="E149" i="26"/>
  <c r="D149" i="26"/>
  <c r="I149" i="26" s="1"/>
  <c r="I148" i="26"/>
  <c r="B147" i="26"/>
  <c r="H143" i="26"/>
  <c r="G143" i="26"/>
  <c r="F143" i="26"/>
  <c r="E143" i="26"/>
  <c r="D143" i="26"/>
  <c r="I143" i="26" s="1"/>
  <c r="I142" i="26"/>
  <c r="B141" i="26"/>
  <c r="H137" i="26"/>
  <c r="H218" i="26" s="1"/>
  <c r="G137" i="26"/>
  <c r="G218" i="26" s="1"/>
  <c r="F137" i="26"/>
  <c r="F218" i="26" s="1"/>
  <c r="E137" i="26"/>
  <c r="E218" i="26" s="1"/>
  <c r="D137" i="26"/>
  <c r="D218" i="26" s="1"/>
  <c r="I136" i="26"/>
  <c r="B135" i="26"/>
  <c r="G102" i="26"/>
  <c r="H102" i="26" s="1"/>
  <c r="G100" i="26"/>
  <c r="H100" i="26" s="1"/>
  <c r="G98" i="26"/>
  <c r="H98" i="26" s="1"/>
  <c r="G96" i="26"/>
  <c r="H96" i="26" s="1"/>
  <c r="G94" i="26"/>
  <c r="H94" i="26" s="1"/>
  <c r="D56" i="26"/>
  <c r="D55" i="26"/>
  <c r="E55" i="26" s="1"/>
  <c r="D54" i="26"/>
  <c r="D53" i="26"/>
  <c r="E53" i="26" s="1"/>
  <c r="D52" i="26"/>
  <c r="D49" i="26"/>
  <c r="E49" i="26" s="1"/>
  <c r="D48" i="26"/>
  <c r="D47" i="26"/>
  <c r="E47" i="26" s="1"/>
  <c r="D46" i="26"/>
  <c r="D45" i="26"/>
  <c r="E45" i="26" s="1"/>
  <c r="D33" i="26"/>
  <c r="D29" i="26"/>
  <c r="D28" i="26"/>
  <c r="D27" i="26"/>
  <c r="D26" i="26"/>
  <c r="D25" i="26"/>
  <c r="D24" i="26"/>
  <c r="D23" i="26"/>
  <c r="D18" i="26"/>
  <c r="D17" i="26"/>
  <c r="D16" i="26"/>
  <c r="D15" i="26"/>
  <c r="D14" i="26"/>
  <c r="D13" i="26"/>
  <c r="D12" i="26"/>
  <c r="D11" i="26"/>
  <c r="D10" i="26"/>
  <c r="F230" i="26" l="1"/>
  <c r="K14" i="27"/>
  <c r="E56" i="26"/>
  <c r="E46" i="26"/>
  <c r="E54" i="26"/>
  <c r="E236" i="26"/>
  <c r="E52" i="26"/>
  <c r="E48" i="26"/>
  <c r="G93" i="26"/>
  <c r="H93" i="26" s="1"/>
  <c r="G97" i="26"/>
  <c r="H97" i="26" s="1"/>
  <c r="G101" i="26"/>
  <c r="H101" i="26" s="1"/>
  <c r="E230" i="26"/>
  <c r="H13" i="27"/>
  <c r="D229" i="26" s="1"/>
  <c r="E27" i="26" s="1"/>
  <c r="E11" i="26"/>
  <c r="E9" i="27"/>
  <c r="I137" i="26"/>
  <c r="I218" i="26" s="1"/>
  <c r="I15" i="27"/>
  <c r="I13" i="27" s="1"/>
  <c r="E229" i="26" s="1"/>
  <c r="G95" i="26"/>
  <c r="H95" i="26" s="1"/>
  <c r="I214" i="22"/>
  <c r="J143" i="21"/>
  <c r="J144" i="21" s="1"/>
  <c r="E143" i="21"/>
  <c r="H143" i="21" s="1"/>
  <c r="H144" i="21" s="1"/>
  <c r="D143" i="21"/>
  <c r="G215" i="22"/>
  <c r="E8" i="21"/>
  <c r="H8" i="21"/>
  <c r="H10" i="21" s="1"/>
  <c r="F137" i="22" s="1"/>
  <c r="E9" i="21"/>
  <c r="H9" i="21" s="1"/>
  <c r="E19" i="21"/>
  <c r="H19" i="21"/>
  <c r="H20" i="21" s="1"/>
  <c r="E29" i="21"/>
  <c r="H29" i="21" s="1"/>
  <c r="H30" i="21" s="1"/>
  <c r="E39" i="21"/>
  <c r="H39" i="21"/>
  <c r="E40" i="21"/>
  <c r="H40" i="21"/>
  <c r="E50" i="21"/>
  <c r="H50" i="21"/>
  <c r="H51" i="21" s="1"/>
  <c r="E60" i="21"/>
  <c r="H60" i="21" s="1"/>
  <c r="H61" i="21" s="1"/>
  <c r="D167" i="22" s="1"/>
  <c r="E71" i="21"/>
  <c r="H71" i="21"/>
  <c r="H72" i="21" s="1"/>
  <c r="E81" i="21"/>
  <c r="H81" i="21" s="1"/>
  <c r="H82" i="21" s="1"/>
  <c r="E91" i="21"/>
  <c r="H91" i="21" s="1"/>
  <c r="H92" i="21" s="1"/>
  <c r="E101" i="21"/>
  <c r="H101" i="21"/>
  <c r="H102" i="21" s="1"/>
  <c r="E111" i="21"/>
  <c r="H111" i="21" s="1"/>
  <c r="H114" i="21" s="1"/>
  <c r="E112" i="21"/>
  <c r="H112" i="21" s="1"/>
  <c r="E113" i="21"/>
  <c r="H113" i="21" s="1"/>
  <c r="E123" i="21"/>
  <c r="H123" i="21"/>
  <c r="E124" i="21"/>
  <c r="H124" i="21" s="1"/>
  <c r="E125" i="21"/>
  <c r="H125" i="21" s="1"/>
  <c r="H126" i="21" s="1"/>
  <c r="E134" i="21"/>
  <c r="H15" i="18"/>
  <c r="I15" i="18" s="1"/>
  <c r="I208" i="22"/>
  <c r="D134" i="21"/>
  <c r="H239" i="22"/>
  <c r="E238" i="22"/>
  <c r="F238" i="22"/>
  <c r="G238" i="22"/>
  <c r="G100" i="22" s="1"/>
  <c r="H100" i="22" s="1"/>
  <c r="D238" i="22"/>
  <c r="D236" i="22"/>
  <c r="I184" i="22"/>
  <c r="I166" i="22"/>
  <c r="I178" i="22"/>
  <c r="I172" i="22"/>
  <c r="I202" i="22"/>
  <c r="I196" i="22"/>
  <c r="I190" i="22"/>
  <c r="I160" i="22"/>
  <c r="I154" i="22"/>
  <c r="I148" i="22"/>
  <c r="I142" i="22"/>
  <c r="C229" i="22"/>
  <c r="C231" i="22"/>
  <c r="C230" i="22"/>
  <c r="D55" i="22"/>
  <c r="D56" i="22"/>
  <c r="D52" i="22"/>
  <c r="D49" i="22"/>
  <c r="D47" i="22"/>
  <c r="D48" i="22"/>
  <c r="D45" i="22"/>
  <c r="D113" i="21"/>
  <c r="D112" i="21"/>
  <c r="D111" i="21"/>
  <c r="D50" i="21"/>
  <c r="D3" i="14"/>
  <c r="C3" i="21"/>
  <c r="D81" i="21"/>
  <c r="D71" i="21"/>
  <c r="D91" i="21"/>
  <c r="D125" i="21"/>
  <c r="D124" i="21"/>
  <c r="D123" i="21"/>
  <c r="D101" i="21"/>
  <c r="D60" i="21"/>
  <c r="D40" i="21"/>
  <c r="D39" i="21"/>
  <c r="D29" i="21"/>
  <c r="D9" i="21"/>
  <c r="D19" i="21"/>
  <c r="D8" i="21"/>
  <c r="G43" i="18"/>
  <c r="H43" i="18"/>
  <c r="I43" i="18"/>
  <c r="J43" i="18"/>
  <c r="B153" i="22"/>
  <c r="B147" i="22"/>
  <c r="B141" i="22"/>
  <c r="I136" i="22"/>
  <c r="B135" i="22"/>
  <c r="G31" i="18"/>
  <c r="H31" i="18"/>
  <c r="I31" i="18"/>
  <c r="J31" i="18" s="1"/>
  <c r="L31" i="18" s="1"/>
  <c r="G28" i="18"/>
  <c r="H28" i="18" s="1"/>
  <c r="I28" i="18" s="1"/>
  <c r="J28" i="18" s="1"/>
  <c r="H14" i="18"/>
  <c r="I14" i="18" s="1"/>
  <c r="D10" i="18"/>
  <c r="D9" i="18"/>
  <c r="E9" i="18" s="1"/>
  <c r="P42" i="17"/>
  <c r="P41" i="17"/>
  <c r="P40" i="17"/>
  <c r="P39" i="17"/>
  <c r="P38" i="17"/>
  <c r="P37" i="17"/>
  <c r="P36" i="17"/>
  <c r="P35" i="17"/>
  <c r="P34" i="17"/>
  <c r="P33" i="17"/>
  <c r="P32" i="17"/>
  <c r="P31" i="17"/>
  <c r="P30" i="17"/>
  <c r="P29" i="17"/>
  <c r="P28" i="17"/>
  <c r="P27" i="17"/>
  <c r="P26" i="17"/>
  <c r="P25" i="17"/>
  <c r="P24" i="17"/>
  <c r="P23" i="17"/>
  <c r="P22" i="17"/>
  <c r="P21" i="17"/>
  <c r="P20" i="17"/>
  <c r="P19" i="17"/>
  <c r="P18" i="17"/>
  <c r="P17" i="17"/>
  <c r="P16" i="17"/>
  <c r="P15" i="17"/>
  <c r="P14" i="17"/>
  <c r="P13" i="17"/>
  <c r="P12" i="17"/>
  <c r="P11" i="17"/>
  <c r="P10" i="17"/>
  <c r="P9" i="17"/>
  <c r="P8" i="17"/>
  <c r="P7" i="17"/>
  <c r="P6" i="17"/>
  <c r="P5" i="17"/>
  <c r="D54" i="22"/>
  <c r="D46" i="22"/>
  <c r="D53" i="22"/>
  <c r="G30" i="18"/>
  <c r="H30" i="18" s="1"/>
  <c r="I30" i="18" s="1"/>
  <c r="J30" i="18" s="1"/>
  <c r="L30" i="18" s="1"/>
  <c r="G29" i="18"/>
  <c r="H29" i="18"/>
  <c r="I29" i="18"/>
  <c r="J29" i="18" s="1"/>
  <c r="L29" i="18" s="1"/>
  <c r="G27" i="18"/>
  <c r="H27" i="18"/>
  <c r="I27" i="18" s="1"/>
  <c r="J27" i="18" s="1"/>
  <c r="L27" i="18" s="1"/>
  <c r="L28" i="18"/>
  <c r="J14" i="18"/>
  <c r="D230" i="22"/>
  <c r="G42" i="18"/>
  <c r="G40" i="18"/>
  <c r="H40" i="18" s="1"/>
  <c r="I40" i="18" s="1"/>
  <c r="J40" i="18" s="1"/>
  <c r="J39" i="21"/>
  <c r="J41" i="21" s="1"/>
  <c r="J91" i="21"/>
  <c r="J92" i="21"/>
  <c r="J19" i="21"/>
  <c r="J20" i="21" s="1"/>
  <c r="J113" i="21"/>
  <c r="K14" i="18"/>
  <c r="G230" i="22" s="1"/>
  <c r="J125" i="21"/>
  <c r="G41" i="18"/>
  <c r="K143" i="21" s="1"/>
  <c r="K144" i="21" s="1"/>
  <c r="J134" i="21"/>
  <c r="J135" i="21"/>
  <c r="J123" i="21"/>
  <c r="J81" i="21"/>
  <c r="J82" i="21" s="1"/>
  <c r="J124" i="21"/>
  <c r="G39" i="18"/>
  <c r="K123" i="21"/>
  <c r="K39" i="21"/>
  <c r="K41" i="21" s="1"/>
  <c r="K40" i="21"/>
  <c r="J40" i="21"/>
  <c r="J101" i="21"/>
  <c r="J102" i="21" s="1"/>
  <c r="J60" i="21"/>
  <c r="J61" i="21"/>
  <c r="J50" i="21"/>
  <c r="J51" i="21" s="1"/>
  <c r="J29" i="21"/>
  <c r="J30" i="21"/>
  <c r="J112" i="21"/>
  <c r="J71" i="21"/>
  <c r="J72" i="21"/>
  <c r="J9" i="21"/>
  <c r="J111" i="21"/>
  <c r="J8" i="21"/>
  <c r="J10" i="21" s="1"/>
  <c r="G38" i="18"/>
  <c r="K125" i="21"/>
  <c r="K113" i="21"/>
  <c r="H42" i="18"/>
  <c r="I42" i="18"/>
  <c r="K60" i="21"/>
  <c r="K61" i="21"/>
  <c r="K124" i="21"/>
  <c r="K101" i="21"/>
  <c r="K102" i="21"/>
  <c r="K29" i="21"/>
  <c r="K30" i="21" s="1"/>
  <c r="K50" i="21"/>
  <c r="K51" i="21"/>
  <c r="K91" i="21"/>
  <c r="K92" i="21"/>
  <c r="K19" i="21"/>
  <c r="K20" i="21"/>
  <c r="K71" i="21"/>
  <c r="K72" i="21" s="1"/>
  <c r="K112" i="21"/>
  <c r="K111" i="21"/>
  <c r="K114" i="21" s="1"/>
  <c r="H39" i="18"/>
  <c r="I39" i="18"/>
  <c r="H38" i="18"/>
  <c r="I38" i="18" s="1"/>
  <c r="K8" i="21"/>
  <c r="K10" i="21" s="1"/>
  <c r="L125" i="21"/>
  <c r="J39" i="18"/>
  <c r="D33" i="22"/>
  <c r="D13" i="22"/>
  <c r="D12" i="22"/>
  <c r="D16" i="22"/>
  <c r="D18" i="22"/>
  <c r="D15" i="22"/>
  <c r="D23" i="22"/>
  <c r="D14" i="22"/>
  <c r="D11" i="22"/>
  <c r="D17" i="22"/>
  <c r="D28" i="22"/>
  <c r="D25" i="22"/>
  <c r="D26" i="22"/>
  <c r="D29" i="22"/>
  <c r="D24" i="22"/>
  <c r="D27" i="22"/>
  <c r="D185" i="22"/>
  <c r="H185" i="22"/>
  <c r="K9" i="21"/>
  <c r="D173" i="22"/>
  <c r="H41" i="21"/>
  <c r="L14" i="18"/>
  <c r="H230" i="22" s="1"/>
  <c r="V2" i="17"/>
  <c r="K37" i="17" s="1"/>
  <c r="H134" i="21"/>
  <c r="H135" i="21"/>
  <c r="F209" i="22" s="1"/>
  <c r="L113" i="21"/>
  <c r="J42" i="18"/>
  <c r="J114" i="21"/>
  <c r="K81" i="21"/>
  <c r="K82" i="21" s="1"/>
  <c r="H41" i="18"/>
  <c r="I41" i="18"/>
  <c r="J126" i="21"/>
  <c r="G197" i="22"/>
  <c r="F155" i="22"/>
  <c r="D143" i="22"/>
  <c r="E143" i="22"/>
  <c r="F143" i="22"/>
  <c r="G137" i="22"/>
  <c r="N38" i="17"/>
  <c r="F38" i="17"/>
  <c r="H28" i="17"/>
  <c r="M27" i="17"/>
  <c r="E27" i="17"/>
  <c r="N22" i="17"/>
  <c r="D16" i="17"/>
  <c r="H12" i="17"/>
  <c r="M11" i="17"/>
  <c r="E11" i="17"/>
  <c r="H39" i="17"/>
  <c r="M38" i="17"/>
  <c r="I34" i="17"/>
  <c r="N33" i="17"/>
  <c r="C24" i="17"/>
  <c r="H23" i="17"/>
  <c r="M22" i="17"/>
  <c r="I18" i="17"/>
  <c r="L11" i="17"/>
  <c r="C8" i="17"/>
  <c r="H7" i="17"/>
  <c r="M6" i="17"/>
  <c r="H34" i="17"/>
  <c r="M33" i="17"/>
  <c r="I29" i="17"/>
  <c r="N28" i="17"/>
  <c r="C19" i="17"/>
  <c r="H18" i="17"/>
  <c r="M17" i="17"/>
  <c r="I13" i="17"/>
  <c r="L6" i="17"/>
  <c r="I40" i="17"/>
  <c r="N39" i="17"/>
  <c r="F39" i="17"/>
  <c r="H29" i="17"/>
  <c r="M28" i="17"/>
  <c r="I24" i="17"/>
  <c r="N23" i="17"/>
  <c r="C14" i="17"/>
  <c r="H13" i="17"/>
  <c r="M12" i="17"/>
  <c r="I8" i="17"/>
  <c r="F40" i="17"/>
  <c r="J36" i="17"/>
  <c r="G35" i="17"/>
  <c r="L34" i="17"/>
  <c r="N24" i="17"/>
  <c r="F24" i="17"/>
  <c r="J20" i="17"/>
  <c r="G19" i="17"/>
  <c r="J12" i="17"/>
  <c r="I9" i="17"/>
  <c r="N8" i="17"/>
  <c r="F8" i="17"/>
  <c r="D36" i="17"/>
  <c r="I27" i="17"/>
  <c r="E26" i="17"/>
  <c r="M24" i="17"/>
  <c r="E7" i="17"/>
  <c r="D31" i="17"/>
  <c r="M26" i="17"/>
  <c r="H25" i="17"/>
  <c r="C36" i="17"/>
  <c r="G30" i="17"/>
  <c r="L28" i="17"/>
  <c r="H27" i="17"/>
  <c r="L12" i="17"/>
  <c r="D7" i="17"/>
  <c r="G5" i="17"/>
  <c r="H41" i="17"/>
  <c r="L31" i="17"/>
  <c r="F21" i="17"/>
  <c r="K18" i="17"/>
  <c r="C17" i="17"/>
  <c r="M23" i="17"/>
  <c r="F10" i="17"/>
  <c r="K41" i="17"/>
  <c r="E40" i="17"/>
  <c r="I28" i="17"/>
  <c r="K25" i="17"/>
  <c r="E24" i="17"/>
  <c r="J22" i="17"/>
  <c r="N13" i="17"/>
  <c r="I12" i="17"/>
  <c r="K9" i="17"/>
  <c r="E8" i="17"/>
  <c r="H9" i="17"/>
  <c r="N42" i="17"/>
  <c r="J41" i="17"/>
  <c r="I38" i="17"/>
  <c r="L29" i="17"/>
  <c r="D28" i="17"/>
  <c r="N26" i="17"/>
  <c r="J25" i="17"/>
  <c r="E15" i="17"/>
  <c r="L13" i="17"/>
  <c r="D12" i="17"/>
  <c r="N10" i="17"/>
  <c r="K42" i="17"/>
  <c r="C41" i="17"/>
  <c r="L39" i="17"/>
  <c r="K36" i="17"/>
  <c r="C25" i="17"/>
  <c r="L23" i="17"/>
  <c r="K20" i="17"/>
  <c r="F19" i="17"/>
  <c r="L7" i="17"/>
  <c r="F42" i="17"/>
  <c r="J39" i="17"/>
  <c r="N37" i="17"/>
  <c r="D29" i="17"/>
  <c r="N27" i="17"/>
  <c r="F26" i="17"/>
  <c r="J23" i="17"/>
  <c r="J14" i="17"/>
  <c r="D13" i="17"/>
  <c r="E209" i="22"/>
  <c r="H209" i="22"/>
  <c r="D209" i="22"/>
  <c r="G209" i="22"/>
  <c r="I209" i="22"/>
  <c r="L143" i="21"/>
  <c r="L144" i="21"/>
  <c r="L40" i="21"/>
  <c r="L60" i="21"/>
  <c r="L61" i="21" s="1"/>
  <c r="L134" i="21"/>
  <c r="L135" i="21"/>
  <c r="L19" i="21"/>
  <c r="L20" i="21"/>
  <c r="L91" i="21"/>
  <c r="L92" i="21" s="1"/>
  <c r="L9" i="21"/>
  <c r="L112" i="21"/>
  <c r="L124" i="21"/>
  <c r="J41" i="18"/>
  <c r="L71" i="21"/>
  <c r="L72" i="21"/>
  <c r="L81" i="21"/>
  <c r="L82" i="21"/>
  <c r="L29" i="21"/>
  <c r="L30" i="21"/>
  <c r="L50" i="21"/>
  <c r="L51" i="21" s="1"/>
  <c r="L101" i="21"/>
  <c r="L102" i="21"/>
  <c r="E10" i="26" l="1"/>
  <c r="E13" i="26"/>
  <c r="F29" i="26"/>
  <c r="F25" i="26"/>
  <c r="F13" i="26"/>
  <c r="F27" i="26"/>
  <c r="F15" i="26"/>
  <c r="F11" i="26"/>
  <c r="F38" i="26"/>
  <c r="F23" i="26"/>
  <c r="F17" i="26"/>
  <c r="F24" i="26"/>
  <c r="F10" i="26"/>
  <c r="F14" i="26"/>
  <c r="F18" i="26"/>
  <c r="F16" i="26"/>
  <c r="F28" i="26"/>
  <c r="F26" i="26"/>
  <c r="F12" i="26"/>
  <c r="F33" i="26"/>
  <c r="E24" i="26"/>
  <c r="E18" i="26"/>
  <c r="E23" i="26"/>
  <c r="E16" i="26"/>
  <c r="E29" i="26"/>
  <c r="E8" i="27"/>
  <c r="F9" i="27"/>
  <c r="E231" i="26"/>
  <c r="J15" i="27"/>
  <c r="E28" i="26"/>
  <c r="E33" i="26"/>
  <c r="E38" i="26"/>
  <c r="L38" i="26" s="1"/>
  <c r="E25" i="26"/>
  <c r="E14" i="26"/>
  <c r="E15" i="26"/>
  <c r="E12" i="26"/>
  <c r="E17" i="26"/>
  <c r="E26" i="26"/>
  <c r="F56" i="26"/>
  <c r="G230" i="26"/>
  <c r="L14" i="27"/>
  <c r="G203" i="22"/>
  <c r="F203" i="22"/>
  <c r="D203" i="22"/>
  <c r="E203" i="22"/>
  <c r="H203" i="22"/>
  <c r="E179" i="22"/>
  <c r="F179" i="22"/>
  <c r="D179" i="22"/>
  <c r="H179" i="22"/>
  <c r="G179" i="22"/>
  <c r="I143" i="22"/>
  <c r="G149" i="22"/>
  <c r="D149" i="22"/>
  <c r="H149" i="22"/>
  <c r="E149" i="22"/>
  <c r="F149" i="22"/>
  <c r="H191" i="22"/>
  <c r="D191" i="22"/>
  <c r="I191" i="22" s="1"/>
  <c r="G191" i="22"/>
  <c r="E191" i="22"/>
  <c r="F191" i="22"/>
  <c r="E231" i="22"/>
  <c r="J15" i="18"/>
  <c r="G161" i="22"/>
  <c r="D161" i="22"/>
  <c r="H161" i="22"/>
  <c r="F161" i="22"/>
  <c r="E161" i="22"/>
  <c r="E167" i="22"/>
  <c r="G93" i="22"/>
  <c r="H93" i="22" s="1"/>
  <c r="G102" i="22"/>
  <c r="H102" i="22" s="1"/>
  <c r="G94" i="22"/>
  <c r="H94" i="22" s="1"/>
  <c r="G97" i="22"/>
  <c r="H97" i="22" s="1"/>
  <c r="G95" i="22"/>
  <c r="H95" i="22" s="1"/>
  <c r="G101" i="22"/>
  <c r="H101" i="22" s="1"/>
  <c r="E137" i="22"/>
  <c r="D10" i="22"/>
  <c r="D137" i="22"/>
  <c r="E16" i="17"/>
  <c r="J30" i="17"/>
  <c r="C9" i="17"/>
  <c r="K26" i="17"/>
  <c r="N11" i="17"/>
  <c r="M16" i="17"/>
  <c r="E31" i="17"/>
  <c r="H19" i="17"/>
  <c r="J15" i="17"/>
  <c r="N29" i="17"/>
  <c r="C34" i="17"/>
  <c r="K34" i="17"/>
  <c r="M15" i="17"/>
  <c r="D39" i="17"/>
  <c r="E10" i="17"/>
  <c r="E39" i="17"/>
  <c r="M13" i="17"/>
  <c r="I25" i="17"/>
  <c r="N40" i="17"/>
  <c r="L17" i="17"/>
  <c r="C30" i="17"/>
  <c r="G7" i="17"/>
  <c r="L22" i="17"/>
  <c r="C35" i="17"/>
  <c r="G12" i="17"/>
  <c r="L27" i="17"/>
  <c r="C40" i="17"/>
  <c r="L16" i="17"/>
  <c r="D32" i="17"/>
  <c r="G98" i="22"/>
  <c r="H98" i="22" s="1"/>
  <c r="G26" i="22"/>
  <c r="F26" i="22"/>
  <c r="K126" i="21"/>
  <c r="J13" i="18"/>
  <c r="F229" i="22" s="1"/>
  <c r="F230" i="22"/>
  <c r="E10" i="18"/>
  <c r="F10" i="18" s="1"/>
  <c r="G10" i="18" s="1"/>
  <c r="D8" i="18"/>
  <c r="H197" i="22"/>
  <c r="E197" i="22"/>
  <c r="F197" i="22"/>
  <c r="D197" i="22"/>
  <c r="F9" i="18"/>
  <c r="K17" i="17"/>
  <c r="E32" i="17"/>
  <c r="K10" i="17"/>
  <c r="F29" i="17"/>
  <c r="L20" i="17"/>
  <c r="E18" i="17"/>
  <c r="M32" i="17"/>
  <c r="H32" i="17"/>
  <c r="F18" i="17"/>
  <c r="J31" i="17"/>
  <c r="G38" i="17"/>
  <c r="F37" i="17"/>
  <c r="H17" i="17"/>
  <c r="H40" i="17"/>
  <c r="I11" i="17"/>
  <c r="M40" i="17"/>
  <c r="H14" i="17"/>
  <c r="M29" i="17"/>
  <c r="I41" i="17"/>
  <c r="G18" i="17"/>
  <c r="L33" i="17"/>
  <c r="J8" i="17"/>
  <c r="G23" i="17"/>
  <c r="L38" i="17"/>
  <c r="J13" i="17"/>
  <c r="G28" i="17"/>
  <c r="K5" i="17"/>
  <c r="G17" i="17"/>
  <c r="L32" i="17"/>
  <c r="G96" i="22"/>
  <c r="H96" i="22" s="1"/>
  <c r="G18" i="22"/>
  <c r="E18" i="22"/>
  <c r="L8" i="21"/>
  <c r="L10" i="21" s="1"/>
  <c r="J38" i="18"/>
  <c r="F185" i="22"/>
  <c r="E185" i="22"/>
  <c r="G185" i="22"/>
  <c r="H167" i="22"/>
  <c r="F167" i="22"/>
  <c r="G167" i="22"/>
  <c r="I167" i="22" s="1"/>
  <c r="I20" i="17"/>
  <c r="K33" i="17"/>
  <c r="F13" i="17"/>
  <c r="G32" i="17"/>
  <c r="I6" i="17"/>
  <c r="I19" i="17"/>
  <c r="E34" i="17"/>
  <c r="D5" i="17"/>
  <c r="N19" i="17"/>
  <c r="D37" i="17"/>
  <c r="M42" i="17"/>
  <c r="G40" i="17"/>
  <c r="M18" i="17"/>
  <c r="C42" i="17"/>
  <c r="I14" i="17"/>
  <c r="E42" i="17"/>
  <c r="C15" i="17"/>
  <c r="H30" i="17"/>
  <c r="F7" i="17"/>
  <c r="J19" i="17"/>
  <c r="G34" i="17"/>
  <c r="F12" i="17"/>
  <c r="J24" i="17"/>
  <c r="G39" i="17"/>
  <c r="F17" i="17"/>
  <c r="J29" i="17"/>
  <c r="F6" i="17"/>
  <c r="K21" i="17"/>
  <c r="G33" i="17"/>
  <c r="G16" i="22"/>
  <c r="L123" i="21"/>
  <c r="L126" i="21" s="1"/>
  <c r="L39" i="21"/>
  <c r="L41" i="21" s="1"/>
  <c r="L111" i="21"/>
  <c r="L114" i="21" s="1"/>
  <c r="G143" i="22"/>
  <c r="G218" i="22" s="1"/>
  <c r="H143" i="22"/>
  <c r="D38" i="22"/>
  <c r="H215" i="22"/>
  <c r="D215" i="22"/>
  <c r="I215" i="22" s="1"/>
  <c r="F215" i="22"/>
  <c r="E215" i="22"/>
  <c r="G173" i="22"/>
  <c r="E173" i="22"/>
  <c r="I173" i="22" s="1"/>
  <c r="N21" i="17"/>
  <c r="I36" i="17"/>
  <c r="G16" i="17"/>
  <c r="F35" i="17"/>
  <c r="J9" i="17"/>
  <c r="I22" i="17"/>
  <c r="I35" i="17"/>
  <c r="J6" i="17"/>
  <c r="D21" i="17"/>
  <c r="J38" i="17"/>
  <c r="K12" i="17"/>
  <c r="G29" i="17"/>
  <c r="H24" i="17"/>
  <c r="D15" i="17"/>
  <c r="L21" i="17"/>
  <c r="C7" i="17"/>
  <c r="L18" i="17"/>
  <c r="C31" i="17"/>
  <c r="N7" i="17"/>
  <c r="F23" i="17"/>
  <c r="J35" i="17"/>
  <c r="N12" i="17"/>
  <c r="F28" i="17"/>
  <c r="J40" i="17"/>
  <c r="N17" i="17"/>
  <c r="F33" i="17"/>
  <c r="N6" i="17"/>
  <c r="F22" i="17"/>
  <c r="H173" i="22"/>
  <c r="G155" i="22"/>
  <c r="E155" i="22"/>
  <c r="H155" i="22"/>
  <c r="D155" i="22"/>
  <c r="E230" i="22"/>
  <c r="I13" i="18"/>
  <c r="E229" i="22" s="1"/>
  <c r="H137" i="22"/>
  <c r="H218" i="22" s="1"/>
  <c r="J42" i="17"/>
  <c r="C37" i="17"/>
  <c r="I31" i="17"/>
  <c r="J26" i="17"/>
  <c r="C21" i="17"/>
  <c r="I15" i="17"/>
  <c r="J10" i="17"/>
  <c r="C5" i="17"/>
  <c r="E38" i="17"/>
  <c r="K32" i="17"/>
  <c r="D27" i="17"/>
  <c r="E22" i="17"/>
  <c r="K16" i="17"/>
  <c r="D11" i="17"/>
  <c r="E6" i="17"/>
  <c r="D38" i="17"/>
  <c r="E33" i="17"/>
  <c r="K27" i="17"/>
  <c r="D22" i="17"/>
  <c r="E17" i="17"/>
  <c r="K11" i="17"/>
  <c r="D6" i="17"/>
  <c r="K38" i="17"/>
  <c r="D33" i="17"/>
  <c r="E28" i="17"/>
  <c r="K22" i="17"/>
  <c r="D17" i="17"/>
  <c r="E12" i="17"/>
  <c r="K6" i="17"/>
  <c r="K39" i="17"/>
  <c r="D34" i="17"/>
  <c r="E29" i="17"/>
  <c r="K23" i="17"/>
  <c r="D18" i="17"/>
  <c r="E13" i="17"/>
  <c r="K7" i="17"/>
  <c r="L37" i="17"/>
  <c r="E23" i="17"/>
  <c r="M8" i="17"/>
  <c r="G22" i="17"/>
  <c r="G37" i="17"/>
  <c r="C26" i="17"/>
  <c r="G14" i="17"/>
  <c r="L36" i="17"/>
  <c r="C33" i="17"/>
  <c r="L15" i="17"/>
  <c r="C28" i="17"/>
  <c r="G41" i="17"/>
  <c r="H36" i="17"/>
  <c r="N30" i="17"/>
  <c r="G25" i="17"/>
  <c r="H20" i="17"/>
  <c r="N14" i="17"/>
  <c r="G9" i="17"/>
  <c r="I42" i="17"/>
  <c r="J37" i="17"/>
  <c r="C32" i="17"/>
  <c r="I26" i="17"/>
  <c r="J21" i="17"/>
  <c r="C16" i="17"/>
  <c r="I10" i="17"/>
  <c r="J5" i="17"/>
  <c r="I37" i="17"/>
  <c r="J32" i="17"/>
  <c r="C27" i="17"/>
  <c r="I21" i="17"/>
  <c r="J16" i="17"/>
  <c r="C11" i="17"/>
  <c r="I5" i="17"/>
  <c r="C38" i="17"/>
  <c r="I32" i="17"/>
  <c r="J27" i="17"/>
  <c r="C22" i="17"/>
  <c r="I16" i="17"/>
  <c r="J11" i="17"/>
  <c r="C6" i="17"/>
  <c r="C39" i="17"/>
  <c r="I33" i="17"/>
  <c r="J28" i="17"/>
  <c r="C23" i="17"/>
  <c r="I17" i="17"/>
  <c r="L40" i="17"/>
  <c r="M35" i="17"/>
  <c r="F30" i="17"/>
  <c r="L24" i="17"/>
  <c r="M19" i="17"/>
  <c r="F14" i="17"/>
  <c r="L8" i="17"/>
  <c r="N41" i="17"/>
  <c r="G36" i="17"/>
  <c r="H31" i="17"/>
  <c r="N25" i="17"/>
  <c r="G20" i="17"/>
  <c r="H15" i="17"/>
  <c r="N9" i="17"/>
  <c r="H42" i="17"/>
  <c r="N36" i="17"/>
  <c r="G31" i="17"/>
  <c r="H26" i="17"/>
  <c r="N20" i="17"/>
  <c r="G15" i="17"/>
  <c r="H10" i="17"/>
  <c r="G42" i="17"/>
  <c r="H37" i="17"/>
  <c r="N31" i="17"/>
  <c r="G26" i="17"/>
  <c r="H21" i="17"/>
  <c r="N15" i="17"/>
  <c r="G10" i="17"/>
  <c r="H5" i="17"/>
  <c r="H38" i="17"/>
  <c r="N32" i="17"/>
  <c r="G27" i="17"/>
  <c r="H22" i="17"/>
  <c r="N16" i="17"/>
  <c r="G11" i="17"/>
  <c r="H6" i="17"/>
  <c r="N34" i="17"/>
  <c r="D20" i="17"/>
  <c r="L5" i="17"/>
  <c r="C12" i="17"/>
  <c r="M34" i="17"/>
  <c r="D23" i="17"/>
  <c r="H11" i="17"/>
  <c r="H16" i="17"/>
  <c r="K28" i="17"/>
  <c r="F11" i="17"/>
  <c r="C18" i="17"/>
  <c r="N35" i="17"/>
  <c r="D40" i="17"/>
  <c r="E35" i="17"/>
  <c r="K29" i="17"/>
  <c r="D24" i="17"/>
  <c r="E19" i="17"/>
  <c r="K13" i="17"/>
  <c r="D8" i="17"/>
  <c r="F41" i="17"/>
  <c r="L35" i="17"/>
  <c r="M30" i="17"/>
  <c r="F25" i="17"/>
  <c r="L19" i="17"/>
  <c r="M14" i="17"/>
  <c r="F9" i="17"/>
  <c r="M41" i="17"/>
  <c r="F36" i="17"/>
  <c r="L30" i="17"/>
  <c r="M25" i="17"/>
  <c r="F20" i="17"/>
  <c r="L14" i="17"/>
  <c r="M9" i="17"/>
  <c r="L41" i="17"/>
  <c r="M36" i="17"/>
  <c r="F31" i="17"/>
  <c r="L25" i="17"/>
  <c r="M20" i="17"/>
  <c r="F15" i="17"/>
  <c r="L9" i="17"/>
  <c r="L42" i="17"/>
  <c r="M37" i="17"/>
  <c r="F32" i="17"/>
  <c r="L26" i="17"/>
  <c r="M21" i="17"/>
  <c r="F16" i="17"/>
  <c r="L10" i="17"/>
  <c r="M5" i="17"/>
  <c r="J33" i="17"/>
  <c r="N18" i="17"/>
  <c r="M39" i="17"/>
  <c r="M10" i="17"/>
  <c r="H33" i="17"/>
  <c r="G21" i="17"/>
  <c r="C10" i="17"/>
  <c r="M7" i="17"/>
  <c r="F27" i="17"/>
  <c r="G8" i="17"/>
  <c r="G13" i="17"/>
  <c r="F34" i="17"/>
  <c r="I39" i="17"/>
  <c r="J34" i="17"/>
  <c r="C29" i="17"/>
  <c r="I23" i="17"/>
  <c r="J18" i="17"/>
  <c r="C13" i="17"/>
  <c r="I7" i="17"/>
  <c r="K40" i="17"/>
  <c r="D35" i="17"/>
  <c r="E30" i="17"/>
  <c r="K24" i="17"/>
  <c r="D19" i="17"/>
  <c r="E14" i="17"/>
  <c r="K8" i="17"/>
  <c r="E41" i="17"/>
  <c r="K35" i="17"/>
  <c r="D30" i="17"/>
  <c r="E25" i="17"/>
  <c r="K19" i="17"/>
  <c r="D14" i="17"/>
  <c r="E9" i="17"/>
  <c r="D41" i="17"/>
  <c r="E36" i="17"/>
  <c r="K30" i="17"/>
  <c r="D25" i="17"/>
  <c r="E20" i="17"/>
  <c r="K14" i="17"/>
  <c r="D9" i="17"/>
  <c r="D42" i="17"/>
  <c r="E37" i="17"/>
  <c r="K31" i="17"/>
  <c r="D26" i="17"/>
  <c r="E21" i="17"/>
  <c r="K15" i="17"/>
  <c r="D10" i="17"/>
  <c r="E5" i="17"/>
  <c r="I30" i="17"/>
  <c r="J17" i="17"/>
  <c r="H35" i="17"/>
  <c r="J7" i="17"/>
  <c r="M31" i="17"/>
  <c r="C20" i="17"/>
  <c r="H8" i="17"/>
  <c r="N5" i="17"/>
  <c r="G24" i="17"/>
  <c r="F5" i="17"/>
  <c r="G6" i="17"/>
  <c r="F173" i="22"/>
  <c r="F218" i="22" s="1"/>
  <c r="I185" i="22"/>
  <c r="G99" i="22"/>
  <c r="H99" i="22" s="1"/>
  <c r="D231" i="22"/>
  <c r="H13" i="18"/>
  <c r="D229" i="22" s="1"/>
  <c r="E16" i="22" s="1"/>
  <c r="K134" i="21"/>
  <c r="K135" i="21" s="1"/>
  <c r="F236" i="26" l="1"/>
  <c r="F53" i="26"/>
  <c r="F45" i="26"/>
  <c r="F49" i="26"/>
  <c r="F55" i="26"/>
  <c r="F47" i="26"/>
  <c r="F231" i="26"/>
  <c r="K15" i="27"/>
  <c r="J13" i="27"/>
  <c r="F229" i="26" s="1"/>
  <c r="F48" i="26"/>
  <c r="H230" i="26"/>
  <c r="F46" i="26"/>
  <c r="F52" i="26"/>
  <c r="F54" i="26"/>
  <c r="F8" i="27"/>
  <c r="G236" i="26" s="1"/>
  <c r="G9" i="27"/>
  <c r="G8" i="27" s="1"/>
  <c r="H236" i="26" s="1"/>
  <c r="F12" i="22"/>
  <c r="F28" i="22"/>
  <c r="F23" i="22"/>
  <c r="F29" i="22"/>
  <c r="F17" i="22"/>
  <c r="F11" i="22"/>
  <c r="F13" i="22"/>
  <c r="F24" i="22"/>
  <c r="F16" i="22"/>
  <c r="F33" i="22"/>
  <c r="F25" i="22"/>
  <c r="E46" i="22"/>
  <c r="E47" i="22"/>
  <c r="E55" i="22"/>
  <c r="F55" i="22" s="1"/>
  <c r="G55" i="22" s="1"/>
  <c r="E54" i="22"/>
  <c r="F54" i="22" s="1"/>
  <c r="E49" i="22"/>
  <c r="F49" i="22" s="1"/>
  <c r="G49" i="22" s="1"/>
  <c r="H49" i="22" s="1"/>
  <c r="E236" i="22"/>
  <c r="E56" i="22"/>
  <c r="E52" i="22"/>
  <c r="I161" i="22"/>
  <c r="E53" i="22"/>
  <c r="E17" i="22"/>
  <c r="E11" i="22"/>
  <c r="E12" i="22"/>
  <c r="E13" i="22"/>
  <c r="E29" i="22"/>
  <c r="E24" i="22"/>
  <c r="E33" i="22"/>
  <c r="E27" i="22"/>
  <c r="E14" i="22"/>
  <c r="E28" i="22"/>
  <c r="E23" i="22"/>
  <c r="E15" i="22"/>
  <c r="E25" i="22"/>
  <c r="I155" i="22"/>
  <c r="F27" i="22"/>
  <c r="F18" i="22"/>
  <c r="G9" i="18"/>
  <c r="G8" i="18" s="1"/>
  <c r="H236" i="22" s="1"/>
  <c r="F8" i="18"/>
  <c r="G236" i="22" s="1"/>
  <c r="E26" i="22"/>
  <c r="F10" i="22"/>
  <c r="E10" i="22"/>
  <c r="G10" i="22"/>
  <c r="E48" i="22"/>
  <c r="F48" i="22" s="1"/>
  <c r="G48" i="22" s="1"/>
  <c r="H48" i="22" s="1"/>
  <c r="F231" i="22"/>
  <c r="K15" i="18"/>
  <c r="D218" i="22"/>
  <c r="I137" i="22"/>
  <c r="E8" i="18"/>
  <c r="F236" i="22" s="1"/>
  <c r="G33" i="22"/>
  <c r="G24" i="22"/>
  <c r="G27" i="22"/>
  <c r="G17" i="22"/>
  <c r="G14" i="22"/>
  <c r="G28" i="22"/>
  <c r="G11" i="22"/>
  <c r="G12" i="22"/>
  <c r="G23" i="22"/>
  <c r="G29" i="22"/>
  <c r="G25" i="22"/>
  <c r="G15" i="22"/>
  <c r="G13" i="22"/>
  <c r="E218" i="22"/>
  <c r="F14" i="22"/>
  <c r="E45" i="22"/>
  <c r="F45" i="22" s="1"/>
  <c r="G38" i="22"/>
  <c r="F38" i="22"/>
  <c r="E38" i="22"/>
  <c r="I197" i="22"/>
  <c r="I203" i="22"/>
  <c r="F15" i="22"/>
  <c r="I149" i="22"/>
  <c r="I179" i="22"/>
  <c r="G52" i="26" l="1"/>
  <c r="H52" i="26" s="1"/>
  <c r="G47" i="26"/>
  <c r="H47" i="26" s="1"/>
  <c r="G56" i="26"/>
  <c r="H56" i="26" s="1"/>
  <c r="G54" i="26"/>
  <c r="H54" i="26" s="1"/>
  <c r="G46" i="26"/>
  <c r="H46" i="26" s="1"/>
  <c r="G55" i="26"/>
  <c r="H55" i="26" s="1"/>
  <c r="G49" i="26"/>
  <c r="H49" i="26" s="1"/>
  <c r="G45" i="26"/>
  <c r="H45" i="26" s="1"/>
  <c r="G48" i="26"/>
  <c r="H48" i="26" s="1"/>
  <c r="G53" i="26"/>
  <c r="H53" i="26" s="1"/>
  <c r="L15" i="27"/>
  <c r="G231" i="26"/>
  <c r="K13" i="27"/>
  <c r="G229" i="26" s="1"/>
  <c r="G17" i="26"/>
  <c r="G12" i="26"/>
  <c r="G11" i="26"/>
  <c r="G13" i="26"/>
  <c r="G16" i="26"/>
  <c r="G15" i="26"/>
  <c r="G26" i="26"/>
  <c r="G24" i="26"/>
  <c r="G28" i="26"/>
  <c r="G27" i="26"/>
  <c r="G18" i="26"/>
  <c r="G29" i="26"/>
  <c r="G25" i="26"/>
  <c r="G38" i="26"/>
  <c r="G10" i="26"/>
  <c r="G33" i="26"/>
  <c r="G23" i="26"/>
  <c r="G14" i="26"/>
  <c r="G231" i="22"/>
  <c r="L15" i="18"/>
  <c r="K13" i="18"/>
  <c r="G229" i="22" s="1"/>
  <c r="G54" i="22"/>
  <c r="H54" i="22" s="1"/>
  <c r="H55" i="22"/>
  <c r="F53" i="22"/>
  <c r="G53" i="22" s="1"/>
  <c r="H53" i="22" s="1"/>
  <c r="F47" i="22"/>
  <c r="G47" i="22" s="1"/>
  <c r="H47" i="22" s="1"/>
  <c r="F46" i="22"/>
  <c r="G46" i="22" s="1"/>
  <c r="H46" i="22" s="1"/>
  <c r="F52" i="22"/>
  <c r="G52" i="22" s="1"/>
  <c r="H52" i="22" s="1"/>
  <c r="I218" i="22"/>
  <c r="F56" i="22"/>
  <c r="G56" i="22" s="1"/>
  <c r="H56" i="22" s="1"/>
  <c r="G45" i="22"/>
  <c r="H45" i="22" s="1"/>
  <c r="H33" i="26" l="1"/>
  <c r="H18" i="26"/>
  <c r="H26" i="26"/>
  <c r="H14" i="26"/>
  <c r="H29" i="26"/>
  <c r="H25" i="26"/>
  <c r="H17" i="26"/>
  <c r="H13" i="26"/>
  <c r="H10" i="26"/>
  <c r="H24" i="26"/>
  <c r="H15" i="26"/>
  <c r="H23" i="26"/>
  <c r="H16" i="26"/>
  <c r="H11" i="26"/>
  <c r="H28" i="26"/>
  <c r="H38" i="26"/>
  <c r="H27" i="26"/>
  <c r="H12" i="26"/>
  <c r="H231" i="26"/>
  <c r="L13" i="27"/>
  <c r="H229" i="26" s="1"/>
  <c r="H12" i="22"/>
  <c r="H11" i="22"/>
  <c r="H13" i="22"/>
  <c r="H33" i="22"/>
  <c r="H14" i="22"/>
  <c r="H28" i="22"/>
  <c r="H24" i="22"/>
  <c r="H16" i="22"/>
  <c r="H17" i="22"/>
  <c r="H29" i="22"/>
  <c r="H23" i="22"/>
  <c r="H27" i="22"/>
  <c r="H15" i="22"/>
  <c r="H25" i="22"/>
  <c r="H26" i="22"/>
  <c r="H18" i="22"/>
  <c r="H38" i="22"/>
  <c r="H10" i="22"/>
  <c r="L13" i="18"/>
  <c r="H229" i="22" s="1"/>
  <c r="H231" i="22"/>
  <c r="I23" i="26" l="1"/>
  <c r="I29" i="26"/>
  <c r="I28" i="26"/>
  <c r="I15" i="26"/>
  <c r="I25" i="26"/>
  <c r="I27" i="26"/>
  <c r="I10" i="26"/>
  <c r="I38" i="26"/>
  <c r="I13" i="26"/>
  <c r="I12" i="26"/>
  <c r="I18" i="26"/>
  <c r="I33" i="26"/>
  <c r="I17" i="26"/>
  <c r="I16" i="26"/>
  <c r="I11" i="26"/>
  <c r="I14" i="26"/>
  <c r="I26" i="26"/>
  <c r="I24" i="26"/>
  <c r="I29" i="22"/>
  <c r="I28" i="22"/>
  <c r="I11" i="22"/>
  <c r="I25" i="22"/>
  <c r="I12" i="22"/>
  <c r="I23" i="22"/>
  <c r="I17" i="22"/>
  <c r="I33" i="22"/>
  <c r="I24" i="22"/>
  <c r="I26" i="22"/>
  <c r="I13" i="22"/>
  <c r="I27" i="22"/>
  <c r="I18" i="22"/>
  <c r="I16" i="22"/>
  <c r="I14" i="22"/>
  <c r="I15" i="22"/>
  <c r="I10" i="22"/>
  <c r="I38" i="22"/>
</calcChain>
</file>

<file path=xl/comments1.xml><?xml version="1.0" encoding="utf-8"?>
<comments xmlns="http://schemas.openxmlformats.org/spreadsheetml/2006/main">
  <authors>
    <author>Bohan, Dane</author>
  </authors>
  <commentList>
    <comment ref="D38" authorId="0" shapeId="0">
      <text>
        <r>
          <rPr>
            <b/>
            <sz val="9"/>
            <color indexed="81"/>
            <rFont val="Tahoma"/>
            <family val="2"/>
          </rPr>
          <t>AER:</t>
        </r>
        <r>
          <rPr>
            <sz val="9"/>
            <color indexed="81"/>
            <rFont val="Tahoma"/>
            <family val="2"/>
          </rPr>
          <t xml:space="preserve">
Formula changed so linking directly to an hourly labour rate, conistent with other quoted services, rather than to an indicative cost-build up. </t>
        </r>
      </text>
    </comment>
  </commentList>
</comments>
</file>

<file path=xl/comments2.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t>
        </r>
      </text>
    </comment>
    <comment ref="E27"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E38"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L38"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E27"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E38" authorId="0" shapeId="0">
      <text>
        <r>
          <rPr>
            <b/>
            <sz val="9"/>
            <color indexed="81"/>
            <rFont val="Tahoma"/>
            <family val="2"/>
          </rPr>
          <t>Linda Li:</t>
        </r>
        <r>
          <rPr>
            <sz val="9"/>
            <color indexed="81"/>
            <rFont val="Tahoma"/>
            <family val="2"/>
          </rPr>
          <t xml:space="preserve">
AER Final decision Ausgrid distribution determination- Ausgrid 2015-Marsden Jacob Assoc Ancillary Network Services-April 2015</t>
        </r>
      </text>
    </comment>
    <comment ref="L38"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4.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<sst xmlns="http://schemas.openxmlformats.org/spreadsheetml/2006/main" count="1952" uniqueCount="383">
  <si>
    <t>Service:</t>
  </si>
  <si>
    <t>Total</t>
  </si>
  <si>
    <t>Notes:</t>
  </si>
  <si>
    <t>FY2015</t>
  </si>
  <si>
    <t>FY2016</t>
  </si>
  <si>
    <t>FY2017</t>
  </si>
  <si>
    <t>FY2018</t>
  </si>
  <si>
    <t>FY2019</t>
  </si>
  <si>
    <t>Admin Support</t>
  </si>
  <si>
    <t>Senior Engineer</t>
  </si>
  <si>
    <t>Proposed Category</t>
  </si>
  <si>
    <t>Average Base Labour Rate</t>
  </si>
  <si>
    <t>Average On-Cost</t>
  </si>
  <si>
    <t>On-cost</t>
  </si>
  <si>
    <t>Labour Rate + On-Cost</t>
  </si>
  <si>
    <t>Overhead Cost</t>
  </si>
  <si>
    <t>Total Labour Rate</t>
  </si>
  <si>
    <t>Rate %</t>
  </si>
  <si>
    <t>$ per Hr</t>
  </si>
  <si>
    <t>Labour Rate + On-Cost + Overhead</t>
  </si>
  <si>
    <t>Rectification works</t>
  </si>
  <si>
    <t>R4</t>
  </si>
  <si>
    <t>R2</t>
  </si>
  <si>
    <t>R3</t>
  </si>
  <si>
    <t>R5</t>
  </si>
  <si>
    <t>Proposed Rate</t>
  </si>
  <si>
    <t>Labour Rate</t>
  </si>
  <si>
    <t>Indirect %</t>
  </si>
  <si>
    <t>Labour Rate + On-Cost + Overhead + Indirect</t>
  </si>
  <si>
    <t>R1</t>
  </si>
  <si>
    <t>Technical Specialist R2</t>
  </si>
  <si>
    <t>EO 7/Engineer</t>
  </si>
  <si>
    <t>Field Worker R4</t>
  </si>
  <si>
    <t>High load escorts</t>
  </si>
  <si>
    <t>Historical Revenue</t>
  </si>
  <si>
    <t>Alternative Control Service - Service Description</t>
  </si>
  <si>
    <t xml:space="preserve">Overhead </t>
  </si>
  <si>
    <t>Pricing Mechanism</t>
  </si>
  <si>
    <t>EACH 0NE MTHS ADDT RENTAL</t>
  </si>
  <si>
    <t>HOURLY RATE</t>
  </si>
  <si>
    <t>NUMBER OF MONTHS RENTAL</t>
  </si>
  <si>
    <t>SET UP TIME</t>
  </si>
  <si>
    <t>1ST MTH RENTAL</t>
  </si>
  <si>
    <t>Number of Pipes</t>
  </si>
  <si>
    <t>ADDT RENTAL</t>
  </si>
  <si>
    <t>Set up Cost</t>
  </si>
  <si>
    <t>Install cost</t>
  </si>
  <si>
    <t>Rental for 1st Month</t>
  </si>
  <si>
    <t>Rental for additional months</t>
  </si>
  <si>
    <t>COST TO INSTALL &amp; LATER REMOVE TORAPOLI PIPES INCLUDING RENTAL CHARGE (GST EXCLUSIVE)</t>
  </si>
  <si>
    <t>Pricing Methodology &amp; Structure</t>
  </si>
  <si>
    <t>Rates, Oncosts &amp; Overheads ($2018-19)</t>
  </si>
  <si>
    <t>Temporary Power</t>
  </si>
  <si>
    <t>Ancillary Network Services - Escalators, Rate, Oncosts and Overheads</t>
  </si>
  <si>
    <t>Escalation Factor (from FY2015)</t>
  </si>
  <si>
    <t>FY2020</t>
  </si>
  <si>
    <t>FY2021</t>
  </si>
  <si>
    <t>FY2022</t>
  </si>
  <si>
    <t>FY2023</t>
  </si>
  <si>
    <t>FY2024</t>
  </si>
  <si>
    <t>% YOY (Compound) Total Escalation</t>
  </si>
  <si>
    <t>% YOY (Compound) CPI</t>
  </si>
  <si>
    <t>% YOY (Compound) REAL - Labour</t>
  </si>
  <si>
    <t>Escalation Factor (from FY2019)</t>
  </si>
  <si>
    <t>Escalation Inputs</t>
  </si>
  <si>
    <t>% CPI</t>
  </si>
  <si>
    <t>% REAL - Labour</t>
  </si>
  <si>
    <t>Rates, Oncosts &amp; Overheads ($2014-15)</t>
  </si>
  <si>
    <t>Ancillary Network Services - Service Description</t>
  </si>
  <si>
    <t>Fee:</t>
  </si>
  <si>
    <t>Employee Type Delivering Service
Labour Category (R1-5)</t>
  </si>
  <si>
    <t>Labour Rate
(per hr)</t>
  </si>
  <si>
    <t>Time on task
(hrs)</t>
  </si>
  <si>
    <t>Cost
$ FY2019</t>
  </si>
  <si>
    <t>Base Cost</t>
  </si>
  <si>
    <t>Overheads</t>
  </si>
  <si>
    <t>Totals</t>
  </si>
  <si>
    <t>Bush fire mitigation</t>
  </si>
  <si>
    <t>Ancillary Network Service - Summary</t>
  </si>
  <si>
    <t xml:space="preserve">Fee Based &amp; Quoted Services </t>
  </si>
  <si>
    <t>Exclusive of GST</t>
  </si>
  <si>
    <t>Fixed</t>
  </si>
  <si>
    <t>Quoted</t>
  </si>
  <si>
    <t>Approved fee</t>
  </si>
  <si>
    <t>Item</t>
  </si>
  <si>
    <t>Projected Costs / Unit Prices for FY2019-24 Regulatory Period ($2018-19)</t>
  </si>
  <si>
    <t>Projected Volumes</t>
  </si>
  <si>
    <t>Temporary power</t>
  </si>
  <si>
    <t>Rectification of illegal connections</t>
  </si>
  <si>
    <t xml:space="preserve">break &amp; remake HV LL links </t>
  </si>
  <si>
    <t xml:space="preserve">break &amp; remake HV bonds </t>
  </si>
  <si>
    <t xml:space="preserve">Break &amp; remake LV bonds </t>
  </si>
  <si>
    <t xml:space="preserve">Rectification of illegal connections </t>
  </si>
  <si>
    <t xml:space="preserve">Provision of service/additional crew </t>
  </si>
  <si>
    <t xml:space="preserve">Fitting of tiger tails </t>
  </si>
  <si>
    <t xml:space="preserve">High load escorts </t>
  </si>
  <si>
    <t xml:space="preserve">Connection/ Relocation Process Facilitation </t>
  </si>
  <si>
    <t>Provision of service/additional crew</t>
  </si>
  <si>
    <t>-</t>
  </si>
  <si>
    <t>Bushfire Mitigation works</t>
  </si>
  <si>
    <t>Proposed fee
$real 2018-19</t>
  </si>
  <si>
    <t>Termination of 11kV cable</t>
  </si>
  <si>
    <t>Complex customer initiated asset relocations</t>
  </si>
  <si>
    <t>R6</t>
  </si>
  <si>
    <t>Engineering manager</t>
  </si>
  <si>
    <t>Neutral integrity test</t>
  </si>
  <si>
    <t>De-energisation of wires for safe approach</t>
  </si>
  <si>
    <t>Rectification of network related customer fault</t>
  </si>
  <si>
    <t>11 kV cable termination at zone substation</t>
  </si>
  <si>
    <t>Complex customer initiated asset relocation</t>
  </si>
  <si>
    <t>Activities include issues identified by the distributor and work involved in managing and resolving pre-summer bush fire inspection customer vegetation defects or aerial mains where the customer has failed to do so.</t>
  </si>
  <si>
    <t>Where a customer requests Ausgrid to investigate the occurrence of mild electric shocks within a customer's premises, this service is performed to determine whether the fault exists within the customer's installation or on the network. 
Note: a fee would only be levied on a customer if testing revealed that the fault is within the customer's installation.</t>
  </si>
  <si>
    <t>Work undertaken to determine the cause of a customer's fault where there may be a safety impact on the network or related component.</t>
  </si>
  <si>
    <t>The de-energisation of wires for safe approach (e.g. for tree pruning).</t>
  </si>
  <si>
    <t>No. of staff</t>
  </si>
  <si>
    <t>Hourly rate</t>
  </si>
  <si>
    <t>Temporary supply</t>
  </si>
  <si>
    <t>Generator OH network</t>
  </si>
  <si>
    <t>Generator to substation</t>
  </si>
  <si>
    <t>Hourly rate (R4), (R2)</t>
  </si>
  <si>
    <t>Hourly rate (R4)</t>
  </si>
  <si>
    <t>Hourly rate (R2), (R4) or (R5)</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</si>
  <si>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</si>
  <si>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</si>
  <si>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</si>
  <si>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</si>
  <si>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</si>
  <si>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</si>
  <si>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</si>
  <si>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</si>
  <si>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</si>
  <si>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</si>
  <si>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</si>
  <si>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</si>
  <si>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</si>
  <si>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</si>
  <si>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</si>
  <si>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</si>
  <si>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</si>
  <si>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</si>
  <si>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</si>
  <si>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</si>
  <si>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</si>
  <si>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</si>
  <si>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</si>
  <si>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</si>
  <si>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</si>
  <si>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</si>
  <si>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</si>
  <si>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</si>
  <si>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</si>
  <si>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</si>
  <si>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</si>
  <si>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</si>
  <si>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</si>
  <si>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</si>
  <si>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</si>
  <si>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</si>
  <si>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</si>
  <si>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</si>
  <si>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</si>
  <si>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</si>
  <si>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</si>
  <si>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</si>
  <si>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</si>
  <si>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</si>
  <si>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</si>
  <si>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</si>
  <si>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</si>
  <si>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</si>
  <si>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</si>
  <si>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</si>
  <si>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</si>
  <si>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</si>
  <si>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</si>
  <si>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</si>
  <si>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</si>
  <si>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</si>
  <si>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</si>
  <si>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</si>
  <si>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</si>
  <si>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</si>
  <si>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</si>
  <si>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</si>
  <si>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</si>
  <si>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</si>
  <si>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</si>
  <si>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</si>
  <si>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</si>
  <si>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</si>
  <si>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</si>
  <si>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</si>
  <si>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</si>
  <si>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</si>
  <si>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</si>
  <si>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</si>
  <si>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</si>
  <si>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</si>
  <si>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</si>
  <si>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</si>
  <si>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</si>
  <si>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</si>
  <si>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</si>
  <si>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</si>
  <si>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</si>
  <si>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</si>
  <si>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</si>
  <si>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</si>
  <si>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</si>
  <si>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</si>
  <si>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</si>
  <si>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</si>
  <si>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</si>
  <si>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</si>
  <si>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</si>
  <si>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</si>
  <si>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</si>
  <si>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</si>
  <si>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</si>
  <si>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</si>
  <si>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</si>
  <si>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</si>
  <si>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</si>
  <si>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</si>
  <si>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</si>
  <si>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</si>
  <si>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</si>
  <si>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</si>
  <si>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Authorisation of ASPs</t>
  </si>
  <si>
    <t>Level 1 ASP</t>
  </si>
  <si>
    <t>Fixed fee</t>
  </si>
  <si>
    <t>ASP 1</t>
  </si>
  <si>
    <t>Level 2 ASP</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</si>
  <si>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</si>
  <si>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</si>
  <si>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</si>
  <si>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</si>
  <si>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</si>
  <si>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</si>
  <si>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</si>
  <si>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</si>
  <si>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</si>
  <si>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</si>
  <si>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</si>
  <si>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</si>
  <si>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</si>
  <si>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</si>
  <si>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</si>
  <si>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</si>
  <si>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</si>
  <si>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</si>
  <si>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</si>
  <si>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</si>
  <si>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</si>
  <si>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</si>
  <si>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</si>
  <si>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</si>
  <si>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</si>
  <si>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</si>
  <si>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</si>
  <si>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</si>
  <si>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</si>
  <si>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</si>
  <si>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</si>
  <si>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</si>
  <si>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</si>
  <si>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</si>
  <si>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</si>
  <si>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</si>
  <si>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</si>
  <si>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</si>
  <si>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</si>
  <si>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</si>
  <si>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</si>
  <si>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</si>
  <si>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Where the service is quoted, the projected costs are for a typical application of the service</t>
  </si>
  <si>
    <t>Escalation Factor</t>
  </si>
  <si>
    <t>2014-19 escalators</t>
  </si>
  <si>
    <t>FY14</t>
  </si>
  <si>
    <t>FY15</t>
  </si>
  <si>
    <t>FY16</t>
  </si>
  <si>
    <t>FY17</t>
  </si>
  <si>
    <t>FY18</t>
  </si>
  <si>
    <t>FY19</t>
  </si>
  <si>
    <t>Escalator</t>
  </si>
  <si>
    <t>X factor (table 16.23 in AER 2014-19 decision)</t>
  </si>
  <si>
    <t xml:space="preserve">Actual CPI </t>
  </si>
  <si>
    <t>Forecast CPI</t>
  </si>
  <si>
    <t>Forecast revenue ($real 2018-19)</t>
  </si>
  <si>
    <t>33V cable termination at zone substation</t>
  </si>
  <si>
    <t>Proposed network safety and security fees</t>
  </si>
  <si>
    <t>Current network safety and security fees</t>
  </si>
  <si>
    <t>Work undertaken by Ausgrid to its property or the property of another person in order to:
• rectify damage; or
• prevent injury to persons or property,
resulting from conduct that constitutes an offence under Part 6, Division 1 of the Electricity Supply Act 1995 (NSW).  For example, to rectify an unauthorised connection to Ausgrid’s distribution system. 
Note, the supply would be left disconnected until the customer employed their own electrical contractor/ASP to rectify any faulty wiring or equipment which had been interfered with e.g. full replacement of consumer’s mains.</t>
  </si>
  <si>
    <t>Provision of additional crew</t>
  </si>
  <si>
    <t xml:space="preserve">Temporary relocation of overhead mains for high vehicular loads and high load escorts. </t>
  </si>
  <si>
    <t>11 kV cable termination</t>
  </si>
  <si>
    <t>33 kV cable termination</t>
  </si>
  <si>
    <t>ANS - Network safety and security services</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</si>
  <si>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</si>
  <si>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We have reduced the number of fees we will charge "design related services" from 41 to 8. To do this, we have rationalised our fee structure and removed complexity. This is by consolidating fees that are currently charged separately but which relate to the delivery of a single service.</t>
    </r>
  </si>
  <si>
    <r>
      <t>Service description - AER Framework and Approach paper July</t>
    </r>
    <r>
      <rPr>
        <b/>
        <sz val="11"/>
        <color rgb="FFFFFFFF"/>
        <rFont val="Calibri"/>
        <family val="2"/>
      </rPr>
      <t xml:space="preserve"> 2017</t>
    </r>
  </si>
  <si>
    <t>Proposed labour rates are based on our last approved labour rates escalated for inflation and real price changes in labour</t>
  </si>
  <si>
    <r>
      <rPr>
        <b/>
        <sz val="11"/>
        <color theme="1"/>
        <rFont val="Calibri"/>
        <family val="2"/>
      </rPr>
      <t xml:space="preserve">
Rectification works
</t>
    </r>
    <r>
      <rPr>
        <sz val="11"/>
        <color theme="1"/>
        <rFont val="Calibri"/>
        <family val="2"/>
      </rPr>
      <t xml:space="preserve">Rectification of illegal connections, temporary connections classified under "reconnections/disconnections"
</t>
    </r>
    <r>
      <rPr>
        <b/>
        <sz val="11"/>
        <color theme="1"/>
        <rFont val="Calibri"/>
        <family val="2"/>
      </rPr>
      <t>Rectification works to maintain network safety</t>
    </r>
    <r>
      <rPr>
        <sz val="11"/>
        <color theme="1"/>
        <rFont val="Calibri"/>
        <family val="2"/>
      </rPr>
      <t xml:space="preserve">
Activities include issues identified by the distributor and work involved in managing and resolving pre-summer bush fire inspection customer vegetation defects or aerial mains where the customer has failed to do so.
</t>
    </r>
    <r>
      <rPr>
        <b/>
        <sz val="11"/>
        <color theme="1"/>
        <rFont val="Calibri"/>
        <family val="2"/>
      </rPr>
      <t>Network safety issues</t>
    </r>
    <r>
      <rPr>
        <sz val="11"/>
        <color theme="1"/>
        <rFont val="Calibri"/>
        <family val="2"/>
      </rPr>
      <t xml:space="preserve">
Includes 'fitting of tiger tails, high load escort', 'de-energising wires for safe approach (e.g. for tree pruning), 'work undertaken to determine the cause of a customer fault where there may be a safety impact on the network or related component', and 'neutral integrity test'.
</t>
    </r>
    <r>
      <rPr>
        <b/>
        <sz val="11"/>
        <color theme="1"/>
        <rFont val="Calibri"/>
        <family val="2"/>
      </rPr>
      <t xml:space="preserve">Termination of cable at zone substation - distributor required performance
</t>
    </r>
    <r>
      <rPr>
        <sz val="11"/>
        <color theme="1"/>
        <rFont val="Calibri"/>
        <family val="2"/>
      </rPr>
      <t xml:space="preserve">The termination of cable at zone substations and first joint out, where:
  •  a work health and safety assessment determines that an ASP should not be given the required access to the zone substation; and
  •  the connection is fully dedicated to the specific customer connecting.
</t>
    </r>
    <r>
      <rPr>
        <b/>
        <sz val="11"/>
        <color theme="1"/>
        <rFont val="Calibri"/>
        <family val="2"/>
      </rPr>
      <t>Complex customer relocations</t>
    </r>
    <r>
      <rPr>
        <sz val="11"/>
        <color theme="1"/>
        <rFont val="Calibri"/>
        <family val="2"/>
      </rPr>
      <t xml:space="preserve">
Relocation of assets that form part of the distribution network in circumstances where the relocation was:
  •  initiated by a third party (including a customer); and
  •  could impact the safety or security of the network.
</t>
    </r>
  </si>
  <si>
    <t>Hourly rate (R4) + torapoli hire</t>
  </si>
  <si>
    <t>Calculation:</t>
  </si>
  <si>
    <t>$ nominal</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</si>
  <si>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</si>
  <si>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</si>
  <si>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</si>
  <si>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</si>
  <si>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</si>
  <si>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</si>
  <si>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</si>
  <si>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</si>
  <si>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</si>
  <si>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</si>
  <si>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</si>
  <si>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</si>
  <si>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</si>
  <si>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</si>
  <si>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</si>
  <si>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</si>
  <si>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</si>
  <si>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</si>
  <si>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</si>
  <si>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</si>
  <si>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</si>
  <si>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</si>
  <si>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</si>
  <si>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</si>
  <si>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</si>
  <si>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number of pipes * 1st mths rental ($10)</t>
  </si>
  <si>
    <t>Cable termination and relocation works</t>
  </si>
  <si>
    <t>The provision of temporary power supply using an MG (Motor Generator) connected to the network or a direct distributor and/or use of HV Live Line Techniques when required to maintain a continued but temporary supply to otherwise impacted customers.  Service is in conjunction with but in addition to access permits and clearance to work.
Cost of MG hire not included as these are commercially available.  Note also no allowance for Ausgrid to supply an MG standby technician if required. MG hire must be funded by the customer.</t>
  </si>
  <si>
    <t>Termination of sub-transmission cable</t>
  </si>
  <si>
    <t>This service includes work undertaken by Ausgrid to relocate an existing assets which forms part of our distribution network. It will be provided by Ausgrid where an asset relocation is initiated by a third party (including a customer) and the work involved presents a risk to the safety or security of the network. 
The activities that will be performed in the provision of this service include:
•  the labour required to physically relocate the asset(s)
•  design and project management
Materials are not included in the provision of this service. All material costs will be passed through to customers in accordance with the control mechanism for quoted services specified in the AER's determination.</t>
  </si>
  <si>
    <t>Customer initiated asset relocations</t>
  </si>
  <si>
    <t>Quoted service (hourly rate), the above is an estimate only for a typical application of the service</t>
  </si>
  <si>
    <t>Mitigation works</t>
  </si>
  <si>
    <t>Tests</t>
  </si>
  <si>
    <t>De-energisations</t>
  </si>
  <si>
    <t>Terminations</t>
  </si>
  <si>
    <t>Asset relocations</t>
  </si>
  <si>
    <t>New ACS service</t>
  </si>
  <si>
    <t>Customer initiated asset relocation</t>
  </si>
  <si>
    <t>Traffic Control</t>
  </si>
  <si>
    <t>Provision of traffic control services by Ausgrid where required in association with the provision of various Ausgrid services if not provided by the service requestor (e.g. as part of their worksite).  Instances may include, but are not limited to:-
• Provision of access permits (network switching) or confined space permits and associated tasks
• Network asset commissioning / decommissioning and associated tasks
• As required in the course of providing other requested services e.g. preparation of design information or the undertaking of site inspections.</t>
  </si>
  <si>
    <t>Traffic control</t>
  </si>
  <si>
    <t>Hourly rate (R4) + contracted service</t>
  </si>
  <si>
    <t>Fitting  or Removal of Tiger Tails</t>
  </si>
  <si>
    <t>Total Forecast Revenue</t>
  </si>
  <si>
    <r>
      <t xml:space="preserve">Fitting  </t>
    </r>
    <r>
      <rPr>
        <b/>
        <sz val="11"/>
        <color rgb="FFFF0000"/>
        <rFont val="Calibri"/>
        <family val="2"/>
        <scheme val="minor"/>
      </rPr>
      <t>or Removal</t>
    </r>
    <r>
      <rPr>
        <b/>
        <sz val="11"/>
        <color theme="0"/>
        <rFont val="Calibri"/>
        <family val="2"/>
        <scheme val="minor"/>
      </rPr>
      <t xml:space="preserve"> of Tiger Tails</t>
    </r>
  </si>
  <si>
    <t>Substation works</t>
  </si>
  <si>
    <t>Substation connect and reconnect</t>
  </si>
  <si>
    <t>Quoted service (hourly rate), the above is an estimate only for a typical application of the service. New fee inadvertently left from Initial Proposal.</t>
  </si>
  <si>
    <t xml:space="preserve">Disconnection and reconnection of a service or consumer cable to a live LV substation by the DNSP where:
•  it has been assessed that there is an unacceptable network safety and/or security risk to an ASP to work within clearance of a live distribution asset
•  the connection is less than or equal to 100 Amps and is:
         a) used by one customer exclusively; or
         b) shared by more than one customer but not shared with customers generally (i.e. not part of the distribution network)
</t>
  </si>
  <si>
    <t>Hourly rate (R4), (R1)</t>
  </si>
  <si>
    <t>Provision of additional work crew (per person) as a customers request.</t>
  </si>
  <si>
    <r>
      <t xml:space="preserve">Installation </t>
    </r>
    <r>
      <rPr>
        <sz val="11"/>
        <color rgb="FFFF0000"/>
        <rFont val="Calibri"/>
        <family val="2"/>
        <scheme val="minor"/>
      </rPr>
      <t>or removal</t>
    </r>
    <r>
      <rPr>
        <sz val="11"/>
        <color theme="3"/>
        <rFont val="Calibri"/>
        <family val="2"/>
        <scheme val="minor"/>
      </rPr>
      <t xml:space="preserve"> of temporary covering (known as ‘torapoli pipes’ or ‘tiger tails’) on overhead mains and service lines. Note: </t>
    </r>
    <r>
      <rPr>
        <sz val="11"/>
        <color rgb="FFFF0000"/>
        <rFont val="Calibri"/>
        <family val="2"/>
        <scheme val="minor"/>
      </rPr>
      <t>In addition to the ANS rate  the customer</t>
    </r>
    <r>
      <rPr>
        <sz val="11"/>
        <color theme="3"/>
        <rFont val="Calibri"/>
        <family val="2"/>
        <scheme val="minor"/>
      </rPr>
      <t xml:space="preserve"> price will also  include a rental charge for the use of equipment temporarily installed.  NB This service description  does not include the installation of temporary covers by certain ASPs in association with their contestable work, in accordance with their Service Provider Authorisation, which is contestable work. </t>
    </r>
    <r>
      <rPr>
        <sz val="11"/>
        <color rgb="FFFF0000"/>
        <rFont val="Calibri"/>
        <family val="2"/>
        <scheme val="minor"/>
      </rPr>
      <t>This service does not include traffic control costs.</t>
    </r>
  </si>
  <si>
    <t>Termination of a sub-transmission cable at a zone or sub-transmission substation</t>
  </si>
  <si>
    <t>Termination of a sub-transmission cable at a zone substation</t>
  </si>
  <si>
    <t>2.5 hrs * lab rate ($147.83)</t>
  </si>
  <si>
    <t>number of pipes / 60 * lab rate ($147.83) * 4</t>
  </si>
  <si>
    <t>Substation disconnect and reconnect</t>
  </si>
  <si>
    <t>Additional services required by ASP/Applicant e.g. Guarantee of revenue, clarification meetings, variations to contract, reinspections etc. (NEW)</t>
  </si>
  <si>
    <t>number of pipes * additional months rental ($4)</t>
  </si>
  <si>
    <t>Pricing Escalators</t>
  </si>
  <si>
    <t xml:space="preserve">This service applies to the termination of an 11kV cable at an Ausgrid zone substation where the cable is fully dedicated to the customer connecting. It will be provided by Ausgrid in circumstances where a work, health and safety assessment determines that an ASP should not be given the required access to the zone substation. 
The activities that will be performed include the labour associated with the physical termination of an 11 kV cable at the relevant zone substation and first joint out. The service does not include the design, project management, operators, labelling, cable cleating, fire stopping, commissioning, settings, and wiring of panels. Materials (cables, relays, etc.) are  not included in this service. All material costs will be passed through to customers in accordance with the control mechanism for quoted services specified in the AER's determination.
</t>
  </si>
  <si>
    <t xml:space="preserve">This service applies to the termination of a sub-transmission cable at an Ausgrid zone substation where the cable is fully dedicated to the customer connecting. It will be provided by Ausgrid in circumstances where a work, health and safety assessment determines that an ASP should not be given the required access to the zone substation. 
The activities that will be performed  include the labour associated with the physical termination of a sub-transmission cable at the relevant zone substation and first joint out. The service does not include the design, project management, operators, labelling, cable cleating, fire stopping, commissioning, settings, and wiring of panels. Materials (cables, relays, etc.) are included in this service. All material costs will be passed through to customers in accordance with the control mechanism for quoted services specified in the AER's determination.
</t>
  </si>
  <si>
    <t>Hourly rate (R4) + contracted services</t>
  </si>
  <si>
    <t>Sub transmission cable termination</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</si>
  <si>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</si>
  <si>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</si>
  <si>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</si>
  <si>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</si>
  <si>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</si>
  <si>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</si>
  <si>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8.06.08 - Network safety service and security - January 2019</t>
  </si>
  <si>
    <t>AER FD 2019-20</t>
  </si>
  <si>
    <t>AER FD comparison</t>
  </si>
  <si>
    <t>Ausgrid RP</t>
  </si>
  <si>
    <t>Difference</t>
  </si>
  <si>
    <t>4. 'Substation disconnect and reconnect' in 'AER FD AER Summary' (D14) changed so it presents similar to other quoted services (ie: hourly labour rate for one staff member)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</si>
</sst>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Red]\-&quot;$&quot;#,##0"/>
    <numFmt numFmtId="7" formatCode="&quot;$&quot;#,##0.00;\-&quot;$&quot;#,##0.00"/>
    <numFmt numFmtId="42" formatCode="_-&quot;$&quot;* #,##0_-;\-&quot;$&quot;* #,##0_-;_-&quot;$&quot;* &quot;-&quot;_-;_-@_-"/>
    <numFmt numFmtId="44" formatCode="_-&quot;$&quot;* #,##0.00_-;\-&quot;$&quot;* #,##0.00_-;_-&quot;$&quot;* &quot;-&quot;??_-;_-@_-"/>
    <numFmt numFmtId="43" formatCode="_-* #,##0.00_-;\-* #,##0.00_-;_-* &quot;-&quot;??_-;_-@_-"/>
    <numFmt numFmtId="164" formatCode="_(&quot;$&quot;* #,##0.00_);_(&quot;$&quot;* \(#,##0.00\);_(&quot;$&quot;* &quot;-&quot;??_);_(@_)"/>
    <numFmt numFmtId="165" formatCode="_-&quot;$&quot;* #,##0_-;\-&quot;$&quot;* #,##0_-;_-&quot;$&quot;* &quot;-&quot;??_-;_-@_-"/>
    <numFmt numFmtId="166" formatCode="_(* #,##0.00_);_(* \(#,##0.00\);_(* &quot;-&quot;??_);_(@_)"/>
    <numFmt numFmtId="167" formatCode="_-* #,##0.00_-;[Red]\(#,##0.00\)_-;_-* &quot;-&quot;??_-;_-@_-"/>
    <numFmt numFmtId="168" formatCode="_(&quot;$&quot;* #,##0_);_(&quot;$&quot;* \(#,##0\);_(&quot;$&quot;* &quot;-&quot;_);_(@_)"/>
    <numFmt numFmtId="169" formatCode="_(* #,##0_);_(* \(#,##0\);_(* &quot;-&quot;_);_(@_)"/>
    <numFmt numFmtId="170" formatCode="mm/dd/yy"/>
    <numFmt numFmtId="171" formatCode="_([$€-2]* #,##0.00_);_([$€-2]* \(#,##0.00\);_([$€-2]* &quot;-&quot;??_)"/>
    <numFmt numFmtId="172" formatCode="0_);[Red]\(0\)"/>
    <numFmt numFmtId="173" formatCode="0.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0.00_ ;\-#,##0.00\ "/>
    <numFmt numFmtId="184" formatCode="_(* #,##0.000_);_(* \(#,##0.000\);_(* &quot;-&quot;??_);_(@_)"/>
    <numFmt numFmtId="185" formatCode="_(* #,##0_);_(* \(#,##0\);_(* &quot;-&quot;?_);_(@_)"/>
    <numFmt numFmtId="186" formatCode="_-* #,##0_-;\-* #,##0_-;_-* &quot;-&quot;??_-;_-@_-"/>
    <numFmt numFmtId="187" formatCode="_-&quot;$&quot;* #,##0.0_-;\-&quot;$&quot;* #,##0.0_-;_-&quot;$&quot;* &quot;-&quot;??_-;_-@_-"/>
    <numFmt numFmtId="188" formatCode="&quot;$&quot;#,##0.00"/>
    <numFmt numFmtId="189" formatCode="0.000"/>
    <numFmt numFmtId="190" formatCode="_-* #,##0_-;[Red]\(#,##0\)_-;_-* &quot;-&quot;??_-;_-@_-"/>
  </numFmts>
  <fonts count="122">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0070C0"/>
      <name val="Calibri"/>
      <family val="2"/>
      <scheme val="minor"/>
    </font>
    <font>
      <sz val="10"/>
      <name val="Arial"/>
      <family val="2"/>
    </font>
    <font>
      <sz val="10"/>
      <color indexed="8"/>
      <name val="Arial"/>
      <family val="2"/>
    </font>
    <font>
      <b/>
      <sz val="10"/>
      <name val="Arial"/>
      <family val="2"/>
    </font>
    <font>
      <b/>
      <sz val="14"/>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b/>
      <i/>
      <sz val="10"/>
      <color indexed="8"/>
      <name val="Arial"/>
      <family val="2"/>
    </font>
    <font>
      <sz val="19"/>
      <name val="Arial"/>
      <family val="2"/>
    </font>
    <font>
      <b/>
      <sz val="18"/>
      <color indexed="62"/>
      <name val="Cambria"/>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9"/>
      <name val="GillSans"/>
    </font>
    <font>
      <sz val="9"/>
      <name val="GillSans Light"/>
    </font>
    <font>
      <sz val="11"/>
      <name val="Calibri"/>
      <family val="2"/>
      <scheme val="minor"/>
    </font>
    <font>
      <sz val="9"/>
      <color indexed="21"/>
      <name val="Helvetica-Black"/>
      <family val="2"/>
    </font>
    <font>
      <sz val="11"/>
      <name val="Helvetica-Black"/>
      <family val="2"/>
    </font>
    <font>
      <u/>
      <sz val="10"/>
      <color indexed="12"/>
      <name val="MS Sans Serif"/>
      <family val="2"/>
    </font>
    <font>
      <sz val="11"/>
      <color theme="3"/>
      <name val="Calibri"/>
      <family val="2"/>
      <scheme val="minor"/>
    </font>
    <font>
      <sz val="11"/>
      <color theme="1"/>
      <name val="Calibri"/>
      <family val="2"/>
    </font>
    <font>
      <b/>
      <u/>
      <sz val="11"/>
      <name val="Arial"/>
      <family val="2"/>
    </font>
    <font>
      <b/>
      <u/>
      <sz val="10"/>
      <name val="Arial"/>
      <family val="2"/>
    </font>
    <font>
      <b/>
      <i/>
      <sz val="11"/>
      <color indexed="18"/>
      <name val="Courier"/>
      <family val="3"/>
    </font>
    <font>
      <b/>
      <u val="double"/>
      <sz val="14"/>
      <name val="Arial Narrow"/>
      <family val="2"/>
    </font>
    <font>
      <b/>
      <u/>
      <sz val="11"/>
      <color indexed="18"/>
      <name val="Arial Narrow"/>
      <family val="2"/>
    </font>
    <font>
      <b/>
      <i/>
      <sz val="12"/>
      <color indexed="8"/>
      <name val="Arial"/>
      <family val="2"/>
    </font>
    <font>
      <i/>
      <sz val="12"/>
      <color indexed="8"/>
      <name val="Arial"/>
      <family val="2"/>
    </font>
    <font>
      <sz val="16"/>
      <color theme="1"/>
      <name val="Calibri"/>
      <family val="2"/>
      <scheme val="minor"/>
    </font>
    <font>
      <b/>
      <sz val="16"/>
      <color rgb="FFFFFFFF"/>
      <name val="Calibri"/>
      <family val="2"/>
    </font>
    <font>
      <b/>
      <sz val="11"/>
      <color rgb="FFFF0000"/>
      <name val="Calibri"/>
      <family val="2"/>
    </font>
    <font>
      <b/>
      <sz val="11"/>
      <color rgb="FFFFFFFF"/>
      <name val="Calibri"/>
      <family val="2"/>
    </font>
    <font>
      <sz val="11"/>
      <color rgb="FFFFFFFF"/>
      <name val="Calibri"/>
      <family val="2"/>
    </font>
    <font>
      <sz val="11"/>
      <color rgb="FFFF0000"/>
      <name val="Calibri"/>
      <family val="2"/>
    </font>
    <font>
      <sz val="11"/>
      <name val="Calibri"/>
      <family val="2"/>
    </font>
    <font>
      <sz val="11"/>
      <color rgb="FF0070C0"/>
      <name val="Calibri"/>
      <family val="2"/>
    </font>
    <font>
      <sz val="11"/>
      <color rgb="FF000000"/>
      <name val="Calibri"/>
      <family val="2"/>
      <scheme val="minor"/>
    </font>
    <font>
      <sz val="11"/>
      <color theme="4"/>
      <name val="Calibri"/>
      <family val="2"/>
      <scheme val="minor"/>
    </font>
    <font>
      <sz val="9"/>
      <name val="Arial"/>
      <family val="2"/>
    </font>
    <font>
      <b/>
      <sz val="11"/>
      <name val="Calibri"/>
      <family val="2"/>
    </font>
    <font>
      <b/>
      <sz val="11"/>
      <color rgb="FF000000"/>
      <name val="Calibri"/>
      <family val="2"/>
    </font>
    <font>
      <sz val="11"/>
      <color rgb="FF000000"/>
      <name val="Calibri"/>
      <family val="2"/>
    </font>
    <font>
      <b/>
      <sz val="11"/>
      <color rgb="FF0070C0"/>
      <name val="Calibri"/>
      <family val="2"/>
    </font>
    <font>
      <b/>
      <sz val="11"/>
      <color theme="1"/>
      <name val="Calibri"/>
      <family val="2"/>
    </font>
    <font>
      <strike/>
      <sz val="11"/>
      <color theme="1"/>
      <name val="Calibri"/>
      <family val="2"/>
    </font>
    <font>
      <b/>
      <u/>
      <sz val="11"/>
      <name val="Calibri"/>
      <family val="2"/>
    </font>
    <font>
      <sz val="11"/>
      <color rgb="FF0065A6"/>
      <name val="Calibri"/>
      <family val="2"/>
    </font>
    <font>
      <i/>
      <sz val="11"/>
      <color rgb="FFFFFFFF"/>
      <name val="Calibri"/>
      <family val="2"/>
    </font>
    <font>
      <sz val="9"/>
      <color indexed="81"/>
      <name val="Tahoma"/>
      <family val="2"/>
    </font>
    <font>
      <b/>
      <sz val="9"/>
      <color indexed="81"/>
      <name val="Tahoma"/>
      <family val="2"/>
    </font>
    <font>
      <b/>
      <sz val="11"/>
      <color rgb="FFFFC000"/>
      <name val="Calibri"/>
      <family val="2"/>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sz val="11"/>
      <color theme="4"/>
      <name val="Calibri"/>
      <family val="2"/>
    </font>
    <font>
      <b/>
      <u/>
      <sz val="11"/>
      <color rgb="FFFFFFFF"/>
      <name val="Calibri"/>
      <family val="2"/>
    </font>
    <font>
      <sz val="11"/>
      <color theme="1"/>
      <name val="Arial"/>
      <family val="2"/>
    </font>
    <font>
      <b/>
      <sz val="11"/>
      <color rgb="FFFF0000"/>
      <name val="Calibri"/>
      <family val="2"/>
      <scheme val="minor"/>
    </font>
    <font>
      <i/>
      <sz val="11"/>
      <color theme="1"/>
      <name val="Calibri"/>
      <family val="2"/>
      <scheme val="minor"/>
    </font>
    <font>
      <sz val="11"/>
      <color theme="0" tint="-0.249977111117893"/>
      <name val="Calibri"/>
      <family val="2"/>
    </font>
  </fonts>
  <fills count="101">
    <fill>
      <patternFill patternType="none"/>
    </fill>
    <fill>
      <patternFill patternType="gray125"/>
    </fill>
    <fill>
      <patternFill patternType="solid">
        <fgColor rgb="FF13294B"/>
        <bgColor indexed="64"/>
      </patternFill>
    </fill>
    <fill>
      <patternFill patternType="solid">
        <fgColor rgb="FF0065A6"/>
        <bgColor indexed="64"/>
      </patternFill>
    </fill>
    <fill>
      <patternFill patternType="solid">
        <fgColor theme="8" tint="0.79998168889431442"/>
        <bgColor indexed="64"/>
      </patternFill>
    </fill>
    <fill>
      <patternFill patternType="solid">
        <fgColor indexed="8"/>
        <bgColor indexed="64"/>
      </patternFill>
    </fill>
    <fill>
      <patternFill patternType="solid">
        <fgColor indexed="26"/>
        <bgColor indexed="64"/>
      </patternFill>
    </fill>
    <fill>
      <patternFill patternType="solid">
        <fgColor indexed="2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theme="0"/>
        <bgColor indexed="64"/>
      </patternFill>
    </fill>
    <fill>
      <patternFill patternType="solid">
        <fgColor theme="3" tint="-0.499984740745262"/>
        <bgColor indexed="64"/>
      </patternFill>
    </fill>
    <fill>
      <patternFill patternType="solid">
        <fgColor indexed="13"/>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solid">
        <fgColor indexed="54"/>
        <bgColor indexed="64"/>
      </patternFill>
    </fill>
    <fill>
      <patternFill patternType="solid">
        <fgColor indexed="41"/>
        <bgColor indexed="64"/>
      </patternFill>
    </fill>
    <fill>
      <patternFill patternType="solid">
        <fgColor rgb="FF13294B"/>
        <bgColor rgb="FF000000"/>
      </patternFill>
    </fill>
    <fill>
      <patternFill patternType="solid">
        <fgColor rgb="FFFFFFFF"/>
        <bgColor rgb="FF000000"/>
      </patternFill>
    </fill>
    <fill>
      <patternFill patternType="solid">
        <fgColor theme="0"/>
        <bgColor rgb="FF000000"/>
      </patternFill>
    </fill>
    <fill>
      <patternFill patternType="solid">
        <fgColor rgb="FF0065A6"/>
        <bgColor rgb="FF000000"/>
      </patternFill>
    </fill>
    <fill>
      <patternFill patternType="solid">
        <fgColor rgb="FFDBE5F1"/>
        <bgColor rgb="FF000000"/>
      </patternFill>
    </fill>
    <fill>
      <patternFill patternType="gray0625">
        <bgColor indexed="44"/>
      </patternFill>
    </fill>
    <fill>
      <patternFill patternType="solid">
        <fgColor rgb="FFDBEEF3"/>
        <bgColor rgb="FF000000"/>
      </patternFill>
    </fill>
    <fill>
      <patternFill patternType="solid">
        <fgColor theme="8"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92D050"/>
        <bgColor rgb="FF000000"/>
      </patternFill>
    </fill>
    <fill>
      <patternFill patternType="solid">
        <fgColor rgb="FF92D050"/>
        <bgColor indexed="64"/>
      </patternFill>
    </fill>
    <fill>
      <patternFill patternType="solid">
        <fgColor theme="8" tint="0.79998168889431442"/>
        <bgColor rgb="FF00FFFF"/>
      </patternFill>
    </fill>
    <fill>
      <patternFill patternType="solid">
        <fgColor theme="9"/>
        <bgColor rgb="FF000000"/>
      </patternFill>
    </fill>
  </fills>
  <borders count="64">
    <border>
      <left/>
      <right/>
      <top/>
      <bottom/>
      <diagonal/>
    </border>
    <border>
      <left/>
      <right/>
      <top style="thin">
        <color theme="0"/>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64"/>
      </left>
      <right/>
      <top/>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medium">
        <color auto="1"/>
      </bottom>
      <diagonal/>
    </border>
    <border>
      <left/>
      <right/>
      <top/>
      <bottom style="thin">
        <color theme="0"/>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style="thin">
        <color rgb="FFFFFFFF"/>
      </right>
      <top/>
      <bottom/>
      <diagonal/>
    </border>
    <border>
      <left style="thin">
        <color rgb="FFFFFFFF"/>
      </left>
      <right style="thin">
        <color rgb="FFFFFFFF"/>
      </right>
      <top/>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FFFFFF"/>
      </bottom>
      <diagonal/>
    </border>
    <border>
      <left/>
      <right/>
      <top style="thin">
        <color rgb="FFFFFFFF"/>
      </top>
      <bottom/>
      <diagonal/>
    </border>
    <border>
      <left style="thin">
        <color rgb="FFFFFFFF"/>
      </left>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thin">
        <color auto="1"/>
      </left>
      <right/>
      <top/>
      <bottom style="thin">
        <color auto="1"/>
      </bottom>
      <diagonal/>
    </border>
    <border>
      <left/>
      <right style="medium">
        <color indexed="64"/>
      </right>
      <top style="medium">
        <color indexed="64"/>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64239">
    <xf numFmtId="0" fontId="0" fillId="0" borderId="0"/>
    <xf numFmtId="9"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6" fillId="0" borderId="0"/>
    <xf numFmtId="0" fontId="6" fillId="0" borderId="0"/>
    <xf numFmtId="0" fontId="6" fillId="0" borderId="0"/>
    <xf numFmtId="167" fontId="10" fillId="0" borderId="0"/>
    <xf numFmtId="167" fontId="10" fillId="0" borderId="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2" fillId="15"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9"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1" fillId="25" borderId="0" applyNumberFormat="0" applyBorder="0" applyAlignment="0" applyProtection="0"/>
    <xf numFmtId="0" fontId="1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3" fillId="0" borderId="0"/>
    <xf numFmtId="168" fontId="14" fillId="0" borderId="0" applyFont="0" applyFill="0" applyBorder="0" applyAlignment="0" applyProtection="0"/>
    <xf numFmtId="0" fontId="15" fillId="28" borderId="0" applyNumberFormat="0" applyBorder="0" applyAlignment="0" applyProtection="0"/>
    <xf numFmtId="0" fontId="16" fillId="0" borderId="0" applyNumberFormat="0" applyFill="0" applyBorder="0" applyAlignment="0"/>
    <xf numFmtId="0" fontId="17" fillId="0" borderId="0" applyNumberFormat="0" applyFill="0" applyBorder="0" applyAlignment="0">
      <protection locked="0"/>
    </xf>
    <xf numFmtId="0" fontId="18" fillId="8" borderId="7" applyNumberFormat="0" applyAlignment="0" applyProtection="0"/>
    <xf numFmtId="0" fontId="19" fillId="29" borderId="8" applyNumberFormat="0" applyAlignment="0" applyProtection="0"/>
    <xf numFmtId="169" fontId="6" fillId="0" borderId="0" applyFont="0" applyFill="0" applyBorder="0" applyAlignment="0" applyProtection="0"/>
    <xf numFmtId="0" fontId="20" fillId="0" borderId="0" applyFont="0" applyFill="0" applyBorder="0" applyAlignment="0" applyProtection="0"/>
    <xf numFmtId="0" fontId="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11"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3" fontId="2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1" fillId="0" borderId="0" applyFont="0" applyFill="0" applyBorder="0" applyAlignment="0" applyProtection="0"/>
    <xf numFmtId="168" fontId="6" fillId="0" borderId="0" applyFont="0" applyFill="0" applyBorder="0" applyAlignment="0" applyProtection="0"/>
    <xf numFmtId="170" fontId="6" fillId="0" borderId="0" applyFont="0" applyFill="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171" fontId="11" fillId="0" borderId="0" applyFont="0" applyFill="0" applyBorder="0" applyAlignment="0" applyProtection="0"/>
    <xf numFmtId="0" fontId="23" fillId="0" borderId="0" applyNumberFormat="0" applyFill="0" applyBorder="0" applyAlignment="0" applyProtection="0"/>
    <xf numFmtId="172" fontId="6" fillId="0" borderId="0" applyFont="0" applyFill="0" applyBorder="0" applyAlignment="0" applyProtection="0"/>
    <xf numFmtId="0" fontId="24" fillId="0" borderId="0"/>
    <xf numFmtId="0" fontId="25" fillId="0" borderId="0"/>
    <xf numFmtId="0" fontId="26" fillId="33" borderId="0" applyNumberFormat="0" applyBorder="0" applyAlignment="0" applyProtection="0"/>
    <xf numFmtId="0" fontId="8" fillId="0" borderId="0" applyFill="0" applyBorder="0">
      <alignment vertical="center"/>
    </xf>
    <xf numFmtId="0" fontId="8" fillId="0" borderId="0" applyFill="0" applyBorder="0">
      <alignment vertical="center"/>
    </xf>
    <xf numFmtId="0" fontId="27" fillId="0" borderId="9" applyNumberFormat="0" applyFill="0" applyAlignment="0" applyProtection="0"/>
    <xf numFmtId="0" fontId="28" fillId="0" borderId="0" applyFill="0" applyBorder="0">
      <alignment vertical="center"/>
    </xf>
    <xf numFmtId="0" fontId="28" fillId="0" borderId="0" applyFill="0" applyBorder="0">
      <alignment vertical="center"/>
    </xf>
    <xf numFmtId="0" fontId="29" fillId="0" borderId="10" applyNumberFormat="0" applyFill="0" applyAlignment="0" applyProtection="0"/>
    <xf numFmtId="0" fontId="30" fillId="0" borderId="0" applyFill="0" applyBorder="0">
      <alignment vertical="center"/>
    </xf>
    <xf numFmtId="0" fontId="30" fillId="0" borderId="0" applyFill="0" applyBorder="0">
      <alignment vertical="center"/>
    </xf>
    <xf numFmtId="0" fontId="31" fillId="0" borderId="11" applyNumberFormat="0" applyFill="0" applyAlignment="0" applyProtection="0"/>
    <xf numFmtId="0" fontId="10" fillId="0" borderId="0" applyFill="0" applyBorder="0">
      <alignment vertical="center"/>
    </xf>
    <xf numFmtId="0" fontId="10" fillId="0" borderId="0" applyFill="0" applyBorder="0">
      <alignment vertical="center"/>
    </xf>
    <xf numFmtId="0" fontId="31" fillId="0" borderId="0" applyNumberFormat="0" applyFill="0" applyBorder="0" applyAlignment="0" applyProtection="0"/>
    <xf numFmtId="173" fontId="32" fillId="0" borderId="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Fill="0" applyBorder="0">
      <alignment horizontal="center" vertical="center"/>
      <protection locked="0"/>
    </xf>
    <xf numFmtId="0" fontId="36" fillId="0" borderId="0" applyFill="0" applyBorder="0">
      <alignment horizontal="left" vertical="center"/>
      <protection locked="0"/>
    </xf>
    <xf numFmtId="0" fontId="37" fillId="9" borderId="7" applyNumberFormat="0" applyAlignment="0" applyProtection="0"/>
    <xf numFmtId="169" fontId="6" fillId="34" borderId="0" applyFont="0" applyBorder="0" applyAlignment="0">
      <alignment horizontal="right"/>
      <protection locked="0"/>
    </xf>
    <xf numFmtId="169" fontId="6" fillId="34" borderId="0" applyFont="0" applyBorder="0" applyAlignment="0">
      <alignment horizontal="right"/>
      <protection locked="0"/>
    </xf>
    <xf numFmtId="169" fontId="6" fillId="6" borderId="0" applyFont="0" applyBorder="0">
      <alignment horizontal="right"/>
      <protection locked="0"/>
    </xf>
    <xf numFmtId="0" fontId="10" fillId="7" borderId="0"/>
    <xf numFmtId="0" fontId="38" fillId="0" borderId="12" applyNumberFormat="0" applyFill="0" applyAlignment="0" applyProtection="0"/>
    <xf numFmtId="174" fontId="39" fillId="0" borderId="0"/>
    <xf numFmtId="0" fontId="40" fillId="0" borderId="0" applyFill="0" applyBorder="0">
      <alignment horizontal="left" vertical="center"/>
    </xf>
    <xf numFmtId="0" fontId="41" fillId="13" borderId="0" applyNumberFormat="0" applyBorder="0" applyAlignment="0" applyProtection="0"/>
    <xf numFmtId="175" fontId="42"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11" fillId="0" borderId="0"/>
    <xf numFmtId="0" fontId="14" fillId="0" borderId="0"/>
    <xf numFmtId="0" fontId="6" fillId="0" borderId="0" applyFill="0"/>
    <xf numFmtId="0" fontId="6" fillId="0" borderId="0" applyFill="0"/>
    <xf numFmtId="0" fontId="6" fillId="0" borderId="0" applyFill="0"/>
    <xf numFmtId="0" fontId="6" fillId="0" borderId="0"/>
    <xf numFmtId="0" fontId="6" fillId="10" borderId="13" applyNumberFormat="0" applyFont="0" applyAlignment="0" applyProtection="0"/>
    <xf numFmtId="0" fontId="43" fillId="8" borderId="14" applyNumberFormat="0" applyAlignment="0" applyProtection="0"/>
    <xf numFmtId="176" fontId="6" fillId="0" borderId="0" applyFill="0" applyBorder="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73" fontId="44" fillId="0" borderId="0"/>
    <xf numFmtId="0" fontId="30" fillId="0" borderId="0" applyFill="0" applyBorder="0">
      <alignment vertical="center"/>
    </xf>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177" fontId="45" fillId="0" borderId="15"/>
    <xf numFmtId="0" fontId="46" fillId="0" borderId="16">
      <alignment horizontal="center"/>
    </xf>
    <xf numFmtId="3" fontId="20" fillId="0" borderId="0" applyFont="0" applyFill="0" applyBorder="0" applyAlignment="0" applyProtection="0"/>
    <xf numFmtId="0" fontId="20" fillId="35" borderId="0" applyNumberFormat="0" applyFont="0" applyBorder="0" applyAlignment="0" applyProtection="0"/>
    <xf numFmtId="178" fontId="6" fillId="0" borderId="0"/>
    <xf numFmtId="179" fontId="10" fillId="0" borderId="0" applyFill="0" applyBorder="0">
      <alignment horizontal="right" vertical="center"/>
    </xf>
    <xf numFmtId="180" fontId="10" fillId="0" borderId="0" applyFill="0" applyBorder="0">
      <alignment horizontal="right" vertical="center"/>
    </xf>
    <xf numFmtId="181" fontId="10" fillId="0" borderId="0" applyFill="0" applyBorder="0">
      <alignment horizontal="righ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47" fillId="38"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7" fillId="0" borderId="0" applyNumberFormat="0" applyProtection="0">
      <alignment horizontal="left" vertical="center" indent="1"/>
    </xf>
    <xf numFmtId="4" fontId="49" fillId="0" borderId="0" applyNumberFormat="0" applyProtection="0">
      <alignment horizontal="left" vertical="center" indent="1"/>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50" fillId="27" borderId="18" applyNumberFormat="0" applyProtection="0">
      <alignment horizontal="left" vertical="center" indent="1"/>
    </xf>
    <xf numFmtId="0" fontId="6" fillId="10" borderId="0" applyNumberFormat="0" applyFont="0" applyBorder="0" applyAlignment="0" applyProtection="0"/>
    <xf numFmtId="0" fontId="6" fillId="8" borderId="0" applyNumberFormat="0" applyFont="0" applyBorder="0" applyAlignment="0" applyProtection="0"/>
    <xf numFmtId="0" fontId="6" fillId="12" borderId="0" applyNumberFormat="0" applyFont="0" applyBorder="0" applyAlignment="0" applyProtection="0"/>
    <xf numFmtId="0" fontId="6" fillId="0" borderId="0" applyNumberFormat="0" applyFont="0" applyFill="0" applyBorder="0" applyAlignment="0" applyProtection="0"/>
    <xf numFmtId="0" fontId="6" fillId="12"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51" fillId="0" borderId="0" applyNumberFormat="0" applyFill="0" applyBorder="0" applyAlignment="0" applyProtection="0"/>
    <xf numFmtId="0" fontId="40" fillId="0" borderId="0"/>
    <xf numFmtId="0" fontId="9" fillId="0" borderId="0"/>
    <xf numFmtId="15" fontId="6" fillId="0" borderId="0"/>
    <xf numFmtId="10" fontId="6" fillId="0" borderId="0"/>
    <xf numFmtId="0" fontId="52" fillId="5" borderId="6" applyBorder="0" applyProtection="0">
      <alignment horizontal="centerContinuous" vertical="center"/>
    </xf>
    <xf numFmtId="0" fontId="53" fillId="0" borderId="0" applyBorder="0" applyProtection="0">
      <alignment vertical="center"/>
    </xf>
    <xf numFmtId="0" fontId="54" fillId="0" borderId="0">
      <alignment horizontal="left"/>
    </xf>
    <xf numFmtId="0" fontId="54" fillId="0" borderId="19" applyFill="0" applyBorder="0" applyProtection="0">
      <alignment horizontal="left" vertical="top"/>
    </xf>
    <xf numFmtId="49" fontId="6" fillId="0" borderId="0" applyFont="0" applyFill="0" applyBorder="0" applyAlignment="0" applyProtection="0"/>
    <xf numFmtId="0" fontId="55" fillId="0" borderId="0"/>
    <xf numFmtId="0" fontId="56" fillId="0" borderId="0"/>
    <xf numFmtId="0" fontId="56" fillId="0" borderId="0"/>
    <xf numFmtId="0" fontId="55" fillId="0" borderId="0"/>
    <xf numFmtId="174" fontId="57" fillId="0" borderId="0"/>
    <xf numFmtId="0" fontId="51" fillId="0" borderId="0" applyNumberFormat="0" applyFill="0" applyBorder="0" applyAlignment="0" applyProtection="0"/>
    <xf numFmtId="0" fontId="58" fillId="0" borderId="0" applyFill="0" applyBorder="0">
      <alignment horizontal="left" vertical="center"/>
      <protection locked="0"/>
    </xf>
    <xf numFmtId="0" fontId="55" fillId="0" borderId="0"/>
    <xf numFmtId="0" fontId="59" fillId="0" borderId="0" applyFill="0" applyBorder="0">
      <alignment horizontal="left" vertical="center"/>
      <protection locked="0"/>
    </xf>
    <xf numFmtId="0" fontId="22" fillId="0" borderId="20" applyNumberFormat="0" applyFill="0" applyAlignment="0" applyProtection="0"/>
    <xf numFmtId="0" fontId="60" fillId="0" borderId="0" applyNumberFormat="0" applyFill="0" applyBorder="0" applyAlignment="0" applyProtection="0"/>
    <xf numFmtId="182" fontId="6" fillId="0" borderId="6" applyBorder="0" applyProtection="0">
      <alignment horizontal="right"/>
    </xf>
    <xf numFmtId="0" fontId="62" fillId="0" borderId="0" applyNumberFormat="0" applyFill="0" applyBorder="0" applyAlignment="0" applyProtection="0"/>
    <xf numFmtId="0" fontId="63" fillId="0" borderId="21" applyNumberFormat="0" applyFill="0" applyAlignment="0" applyProtection="0"/>
    <xf numFmtId="0" fontId="64" fillId="0" borderId="22" applyNumberFormat="0" applyFill="0" applyAlignment="0" applyProtection="0"/>
    <xf numFmtId="0" fontId="65" fillId="0" borderId="23" applyNumberFormat="0" applyFill="0" applyAlignment="0" applyProtection="0"/>
    <xf numFmtId="0" fontId="65" fillId="0" borderId="0" applyNumberFormat="0" applyFill="0" applyBorder="0" applyAlignment="0" applyProtection="0"/>
    <xf numFmtId="0" fontId="66" fillId="40" borderId="0" applyNumberFormat="0" applyBorder="0" applyAlignment="0" applyProtection="0"/>
    <xf numFmtId="0" fontId="67" fillId="41" borderId="0" applyNumberFormat="0" applyBorder="0" applyAlignment="0" applyProtection="0"/>
    <xf numFmtId="0" fontId="68" fillId="42" borderId="0" applyNumberFormat="0" applyBorder="0" applyAlignment="0" applyProtection="0"/>
    <xf numFmtId="0" fontId="69" fillId="43" borderId="24" applyNumberFormat="0" applyAlignment="0" applyProtection="0"/>
    <xf numFmtId="0" fontId="70" fillId="44" borderId="25" applyNumberFormat="0" applyAlignment="0" applyProtection="0"/>
    <xf numFmtId="0" fontId="71" fillId="44" borderId="24" applyNumberFormat="0" applyAlignment="0" applyProtection="0"/>
    <xf numFmtId="0" fontId="72" fillId="0" borderId="26" applyNumberFormat="0" applyFill="0" applyAlignment="0" applyProtection="0"/>
    <xf numFmtId="0" fontId="2" fillId="45" borderId="27" applyNumberFormat="0" applyAlignment="0" applyProtection="0"/>
    <xf numFmtId="0" fontId="61" fillId="0" borderId="0" applyNumberFormat="0" applyFill="0" applyBorder="0" applyAlignment="0" applyProtection="0"/>
    <xf numFmtId="0" fontId="1" fillId="46" borderId="28" applyNumberFormat="0" applyFont="0" applyAlignment="0" applyProtection="0"/>
    <xf numFmtId="0" fontId="73" fillId="0" borderId="0" applyNumberFormat="0" applyFill="0" applyBorder="0" applyAlignment="0" applyProtection="0"/>
    <xf numFmtId="0" fontId="3" fillId="0" borderId="29" applyNumberFormat="0" applyFill="0" applyAlignment="0" applyProtection="0"/>
    <xf numFmtId="0" fontId="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4" fillId="70" borderId="0" applyNumberFormat="0" applyBorder="0" applyAlignment="0" applyProtection="0"/>
    <xf numFmtId="166" fontId="1" fillId="0" borderId="0" applyFont="0" applyFill="0" applyBorder="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0" fontId="18" fillId="8" borderId="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6"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0" fontId="74" fillId="0" borderId="0"/>
    <xf numFmtId="0" fontId="75" fillId="0" borderId="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37" fillId="9" borderId="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6" fillId="10" borderId="13" applyNumberFormat="0" applyFon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0" fontId="43" fillId="8" borderId="14" applyNumberFormat="0" applyAlignment="0" applyProtection="0"/>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7" fillId="36" borderId="17" applyNumberFormat="0" applyProtection="0">
      <alignment vertical="center"/>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6" borderId="17" applyNumberFormat="0" applyProtection="0">
      <alignment horizontal="left" vertical="center" indent="1"/>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37" borderId="17" applyNumberFormat="0" applyProtection="0">
      <alignment horizontal="lef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8" fillId="0" borderId="17" applyNumberFormat="0" applyProtection="0">
      <alignment horizontal="righ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47" fillId="39" borderId="17" applyNumberFormat="0" applyProtection="0">
      <alignment horizontal="left" vertical="center"/>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4" fontId="50" fillId="27" borderId="18" applyNumberFormat="0" applyProtection="0">
      <alignment horizontal="left" vertical="center" indent="1"/>
    </xf>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0" fontId="22" fillId="0" borderId="20" applyNumberFormat="0" applyFill="0" applyAlignment="0" applyProtection="0"/>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0" fontId="18" fillId="8" borderId="30" applyNumberForma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0" fontId="18" fillId="8" borderId="30" applyNumberFormat="0" applyAlignment="0" applyProtection="0"/>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0" fontId="6" fillId="10" borderId="31" applyNumberFormat="0" applyFon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0" fontId="6" fillId="10" borderId="31" applyNumberFormat="0" applyFont="0" applyAlignment="0" applyProtection="0"/>
    <xf numFmtId="0" fontId="18" fillId="8" borderId="30" applyNumberFormat="0" applyAlignment="0" applyProtection="0"/>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0" fontId="37" fillId="9" borderId="30" applyNumberFormat="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37" fillId="9" borderId="30" applyNumberFormat="0" applyAlignment="0" applyProtection="0"/>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0" fontId="37" fillId="9" borderId="30" applyNumberFormat="0" applyAlignment="0" applyProtection="0"/>
    <xf numFmtId="4" fontId="47" fillId="39" borderId="34" applyNumberFormat="0" applyProtection="0">
      <alignment horizontal="left" vertical="center"/>
    </xf>
    <xf numFmtId="4" fontId="48" fillId="36" borderId="34" applyNumberFormat="0" applyProtection="0">
      <alignment horizontal="left" vertical="center" indent="1"/>
    </xf>
    <xf numFmtId="0" fontId="37" fillId="9" borderId="30"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0" fontId="22" fillId="0" borderId="33" applyNumberFormat="0" applyFill="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37" fillId="9" borderId="30" applyNumberForma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0" fontId="18" fillId="8" borderId="30" applyNumberFormat="0" applyAlignment="0" applyProtection="0"/>
    <xf numFmtId="4" fontId="47" fillId="36" borderId="34" applyNumberFormat="0" applyProtection="0">
      <alignment vertical="center"/>
    </xf>
    <xf numFmtId="4" fontId="48" fillId="37" borderId="34" applyNumberFormat="0" applyProtection="0">
      <alignment horizontal="left" vertical="center"/>
    </xf>
    <xf numFmtId="4" fontId="50" fillId="27" borderId="35"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0" fontId="37" fillId="9" borderId="30" applyNumberForma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0" fontId="6" fillId="10" borderId="31" applyNumberFormat="0" applyFont="0" applyAlignment="0" applyProtection="0"/>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0" fontId="37" fillId="9" borderId="30" applyNumberFormat="0" applyAlignment="0" applyProtection="0"/>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0" fontId="18" fillId="8" borderId="30"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18" fillId="8" borderId="30" applyNumberFormat="0" applyAlignment="0" applyProtection="0"/>
    <xf numFmtId="4" fontId="47" fillId="39" borderId="34" applyNumberFormat="0" applyProtection="0">
      <alignment horizontal="left" vertical="center"/>
    </xf>
    <xf numFmtId="4" fontId="48" fillId="36" borderId="34" applyNumberFormat="0" applyProtection="0">
      <alignment horizontal="left" vertical="center" indent="1"/>
    </xf>
    <xf numFmtId="0" fontId="6" fillId="10" borderId="31" applyNumberFormat="0" applyFont="0" applyAlignment="0" applyProtection="0"/>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0" fontId="37" fillId="9" borderId="30" applyNumberFormat="0" applyAlignment="0" applyProtection="0"/>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22" fillId="0" borderId="33" applyNumberFormat="0" applyFill="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0" fontId="22" fillId="0" borderId="33" applyNumberFormat="0" applyFill="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0" fontId="22" fillId="0" borderId="33" applyNumberFormat="0" applyFill="0" applyAlignment="0" applyProtection="0"/>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0" fontId="18" fillId="8" borderId="30" applyNumberFormat="0" applyAlignment="0" applyProtection="0"/>
    <xf numFmtId="0" fontId="18" fillId="8" borderId="30" applyNumberForma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0" fontId="18" fillId="8" borderId="30" applyNumberFormat="0" applyAlignment="0" applyProtection="0"/>
    <xf numFmtId="0" fontId="22" fillId="0" borderId="33" applyNumberFormat="0" applyFill="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0" fontId="6" fillId="10" borderId="31" applyNumberFormat="0" applyFont="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50" fillId="27" borderId="35"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22" fillId="0" borderId="33" applyNumberFormat="0" applyFill="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0" fontId="37" fillId="9" borderId="30" applyNumberFormat="0" applyAlignment="0" applyProtection="0"/>
    <xf numFmtId="0" fontId="18" fillId="8" borderId="30"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0" fontId="6" fillId="10" borderId="31" applyNumberFormat="0" applyFont="0" applyAlignment="0" applyProtection="0"/>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0" fontId="18" fillId="8" borderId="30"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43" fillId="8" borderId="32" applyNumberForma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0" fontId="6" fillId="10" borderId="31" applyNumberFormat="0" applyFont="0" applyAlignment="0" applyProtection="0"/>
    <xf numFmtId="4" fontId="48" fillId="37" borderId="34" applyNumberFormat="0" applyProtection="0">
      <alignment horizontal="left" vertical="center"/>
    </xf>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50" fillId="27" borderId="35"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0" fontId="37" fillId="9" borderId="30" applyNumberForma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50" fillId="27" borderId="35" applyNumberFormat="0" applyProtection="0">
      <alignment horizontal="left" vertical="center" indent="1"/>
    </xf>
    <xf numFmtId="0" fontId="43" fillId="8" borderId="32" applyNumberFormat="0" applyAlignment="0" applyProtection="0"/>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0" fontId="6" fillId="10" borderId="31" applyNumberFormat="0" applyFont="0" applyAlignment="0" applyProtection="0"/>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0" fontId="18" fillId="8" borderId="30"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0" fontId="37" fillId="9" borderId="30" applyNumberFormat="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50" fillId="27" borderId="35" applyNumberFormat="0" applyProtection="0">
      <alignment horizontal="left" vertical="center" indent="1"/>
    </xf>
    <xf numFmtId="0" fontId="6" fillId="10" borderId="31" applyNumberFormat="0" applyFont="0" applyAlignment="0" applyProtection="0"/>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0" fontId="37" fillId="9" borderId="30" applyNumberFormat="0" applyAlignment="0" applyProtection="0"/>
    <xf numFmtId="4" fontId="48" fillId="37" borderId="34" applyNumberFormat="0" applyProtection="0">
      <alignment horizontal="lef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0" fontId="18" fillId="8" borderId="30" applyNumberFormat="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0" fontId="18" fillId="8" borderId="30" applyNumberFormat="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0" fontId="22" fillId="0" borderId="33" applyNumberFormat="0" applyFill="0" applyAlignment="0" applyProtection="0"/>
    <xf numFmtId="4" fontId="48" fillId="37" borderId="34" applyNumberFormat="0" applyProtection="0">
      <alignment horizontal="left" vertical="center"/>
    </xf>
    <xf numFmtId="0" fontId="43" fillId="8" borderId="32"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0" fontId="18" fillId="8"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0" fontId="22" fillId="0" borderId="33" applyNumberFormat="0" applyFill="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0" fontId="18" fillId="8" borderId="30"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43" fillId="8" borderId="32" applyNumberFormat="0" applyAlignment="0" applyProtection="0"/>
    <xf numFmtId="0" fontId="43" fillId="8" borderId="32" applyNumberFormat="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6" fillId="10" borderId="31" applyNumberFormat="0" applyFon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0" fontId="43" fillId="8" borderId="32"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22" fillId="0" borderId="33" applyNumberFormat="0" applyFill="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37" fillId="9" borderId="30" applyNumberFormat="0" applyAlignment="0" applyProtection="0"/>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0" fontId="6" fillId="10" borderId="31" applyNumberFormat="0" applyFon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0" fontId="37" fillId="9" borderId="30"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0" fontId="18" fillId="8" borderId="30" applyNumberFormat="0" applyAlignment="0" applyProtection="0"/>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0" fontId="22" fillId="0" borderId="33" applyNumberFormat="0" applyFill="0" applyAlignment="0" applyProtection="0"/>
    <xf numFmtId="4" fontId="47" fillId="36" borderId="34" applyNumberFormat="0" applyProtection="0">
      <alignment vertical="center"/>
    </xf>
    <xf numFmtId="0" fontId="6" fillId="10" borderId="31" applyNumberFormat="0" applyFon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0" fontId="6" fillId="10" borderId="31" applyNumberFormat="0" applyFon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0" fontId="22" fillId="0" borderId="33" applyNumberFormat="0" applyFill="0" applyAlignment="0" applyProtection="0"/>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0" fontId="6" fillId="10" borderId="31" applyNumberFormat="0" applyFont="0" applyAlignment="0" applyProtection="0"/>
    <xf numFmtId="0" fontId="37" fillId="9" borderId="30" applyNumberFormat="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0" fontId="18" fillId="8" borderId="30" applyNumberFormat="0" applyAlignment="0" applyProtection="0"/>
    <xf numFmtId="0" fontId="37" fillId="9" borderId="30" applyNumberFormat="0" applyAlignment="0" applyProtection="0"/>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0" fontId="6" fillId="10" borderId="31" applyNumberFormat="0" applyFont="0" applyAlignment="0" applyProtection="0"/>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0" fontId="37" fillId="9" borderId="30"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0" fontId="6" fillId="10" borderId="31" applyNumberFormat="0" applyFont="0" applyAlignment="0" applyProtection="0"/>
    <xf numFmtId="4" fontId="48" fillId="36" borderId="34" applyNumberFormat="0" applyProtection="0">
      <alignment horizontal="left" vertical="center" indent="1"/>
    </xf>
    <xf numFmtId="0" fontId="18" fillId="8" borderId="30" applyNumberForma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0" fontId="37" fillId="9" borderId="30" applyNumberFormat="0" applyAlignment="0" applyProtection="0"/>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0" fontId="18" fillId="8" borderId="30"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0" fontId="18" fillId="8" borderId="30" applyNumberFormat="0" applyAlignment="0" applyProtection="0"/>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50" fillId="27" borderId="35"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0" fontId="37" fillId="9" borderId="30" applyNumberFormat="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50" fillId="27" borderId="35"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0" fontId="6" fillId="10" borderId="31" applyNumberFormat="0" applyFon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0" fontId="37" fillId="9" borderId="30" applyNumberFormat="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0" fontId="22" fillId="0" borderId="33" applyNumberFormat="0" applyFill="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6" fillId="10" borderId="31" applyNumberFormat="0" applyFont="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50" fillId="27" borderId="35"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0" fontId="18" fillId="8" borderId="30" applyNumberFormat="0" applyAlignment="0" applyProtection="0"/>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0" fontId="22" fillId="0" borderId="33" applyNumberFormat="0" applyFill="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50" fillId="27" borderId="35"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0" fontId="37" fillId="9" borderId="30" applyNumberForma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0" fontId="18" fillId="8" borderId="30" applyNumberFormat="0" applyAlignment="0" applyProtection="0"/>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43" fillId="8" borderId="32" applyNumberFormat="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0" fontId="22" fillId="0" borderId="33" applyNumberFormat="0" applyFill="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0" fontId="43" fillId="8" borderId="32" applyNumberFormat="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0" fontId="6" fillId="10" borderId="31" applyNumberFormat="0" applyFont="0" applyAlignment="0" applyProtection="0"/>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0" fontId="22" fillId="0" borderId="33" applyNumberFormat="0" applyFill="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0" fontId="37" fillId="9" borderId="30" applyNumberFormat="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0" fontId="6" fillId="10" borderId="31" applyNumberFormat="0" applyFon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0" fontId="37" fillId="9" borderId="30"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0" fontId="43" fillId="8" borderId="14" applyNumberFormat="0" applyAlignment="0" applyProtection="0"/>
    <xf numFmtId="0" fontId="22" fillId="0" borderId="20" applyNumberFormat="0" applyFill="0" applyAlignment="0" applyProtection="0"/>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0" fontId="43" fillId="8" borderId="14" applyNumberFormat="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0" fontId="37" fillId="9" borderId="30" applyNumberFormat="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22" fillId="0" borderId="20" applyNumberFormat="0" applyFill="0" applyAlignment="0" applyProtection="0"/>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0" fontId="37" fillId="9" borderId="30" applyNumberFormat="0" applyAlignment="0" applyProtection="0"/>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0" fontId="18" fillId="8" borderId="30" applyNumberFormat="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0" fontId="43" fillId="8" borderId="14" applyNumberFormat="0" applyAlignment="0" applyProtection="0"/>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0" fontId="6" fillId="10" borderId="31" applyNumberFormat="0" applyFont="0" applyAlignment="0" applyProtection="0"/>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0" fontId="18" fillId="8" borderId="30" applyNumberFormat="0" applyAlignment="0" applyProtection="0"/>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0" fontId="22" fillId="0" borderId="20" applyNumberFormat="0" applyFill="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0" fontId="6" fillId="10" borderId="31" applyNumberFormat="0" applyFon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4" fontId="47" fillId="36" borderId="34" applyNumberFormat="0" applyProtection="0">
      <alignment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14"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14"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14"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14" applyNumberFormat="0" applyAlignment="0" applyProtection="0"/>
    <xf numFmtId="0" fontId="22" fillId="0" borderId="20"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14"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20"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14"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20"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0" fontId="43" fillId="8" borderId="32" applyNumberFormat="0" applyAlignment="0" applyProtection="0"/>
    <xf numFmtId="4" fontId="48" fillId="0" borderId="34" applyNumberFormat="0" applyProtection="0">
      <alignment horizontal="right" vertical="center"/>
    </xf>
    <xf numFmtId="0" fontId="43" fillId="8" borderId="32"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0" fontId="22" fillId="0" borderId="33" applyNumberFormat="0" applyFill="0" applyAlignment="0" applyProtection="0"/>
    <xf numFmtId="4" fontId="48" fillId="36" borderId="34" applyNumberFormat="0" applyProtection="0">
      <alignment horizontal="left" vertical="center" indent="1"/>
    </xf>
    <xf numFmtId="0" fontId="22" fillId="0" borderId="33" applyNumberFormat="0" applyFill="0" applyAlignment="0" applyProtection="0"/>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0" fontId="22" fillId="0" borderId="33" applyNumberFormat="0" applyFill="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0" fontId="6" fillId="10" borderId="31" applyNumberFormat="0" applyFont="0" applyAlignment="0" applyProtection="0"/>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0" fontId="22" fillId="0" borderId="33" applyNumberFormat="0" applyFill="0" applyAlignment="0" applyProtection="0"/>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0" fontId="22" fillId="0" borderId="33" applyNumberFormat="0" applyFill="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0" fontId="18" fillId="8" borderId="30"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0" fontId="18" fillId="8" borderId="30" applyNumberFormat="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0" fontId="22" fillId="0" borderId="33" applyNumberFormat="0" applyFill="0" applyAlignment="0" applyProtection="0"/>
    <xf numFmtId="0" fontId="6" fillId="10" borderId="31" applyNumberFormat="0" applyFon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0" fontId="18" fillId="8" borderId="30" applyNumberForma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0" fontId="18" fillId="8" borderId="30"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0" fontId="22" fillId="0" borderId="33" applyNumberFormat="0" applyFill="0" applyAlignment="0" applyProtection="0"/>
    <xf numFmtId="4" fontId="50" fillId="27" borderId="35"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0" fontId="18" fillId="8" borderId="30"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0" fontId="37" fillId="9" borderId="30" applyNumberForma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0" fontId="22" fillId="0" borderId="33" applyNumberFormat="0" applyFill="0" applyAlignment="0" applyProtection="0"/>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0" fontId="6" fillId="10" borderId="31" applyNumberFormat="0" applyFon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0" fontId="18" fillId="8" borderId="30"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0" fontId="43" fillId="8" borderId="32" applyNumberFormat="0" applyAlignment="0" applyProtection="0"/>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0" fontId="22" fillId="0" borderId="33" applyNumberFormat="0" applyFill="0" applyAlignment="0" applyProtection="0"/>
    <xf numFmtId="4" fontId="48" fillId="0" borderId="34" applyNumberFormat="0" applyProtection="0">
      <alignment horizontal="right" vertical="center"/>
    </xf>
    <xf numFmtId="4" fontId="48" fillId="36" borderId="34" applyNumberFormat="0" applyProtection="0">
      <alignment horizontal="left" vertical="center" indent="1"/>
    </xf>
    <xf numFmtId="0" fontId="43" fillId="8" borderId="32" applyNumberFormat="0" applyAlignment="0" applyProtection="0"/>
    <xf numFmtId="4" fontId="48" fillId="36" borderId="34"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0" fontId="37" fillId="9" borderId="30" applyNumberFormat="0" applyAlignment="0" applyProtection="0"/>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0" fontId="43" fillId="8" borderId="32"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7" fillId="36" borderId="34" applyNumberFormat="0" applyProtection="0">
      <alignment vertical="center"/>
    </xf>
    <xf numFmtId="0" fontId="18" fillId="8" borderId="30"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0" fontId="22" fillId="0" borderId="33" applyNumberFormat="0" applyFill="0" applyAlignment="0" applyProtection="0"/>
    <xf numFmtId="0" fontId="18" fillId="8" borderId="30" applyNumberFormat="0" applyAlignment="0" applyProtection="0"/>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0" fontId="18" fillId="8" borderId="30" applyNumberForma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0" fontId="6" fillId="10" borderId="31" applyNumberFormat="0" applyFon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7" fillId="36" borderId="34" applyNumberFormat="0" applyProtection="0">
      <alignmen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6" borderId="34" applyNumberFormat="0" applyProtection="0">
      <alignment vertical="center"/>
    </xf>
    <xf numFmtId="0" fontId="22" fillId="0" borderId="33" applyNumberFormat="0" applyFill="0" applyAlignment="0" applyProtection="0"/>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0" fontId="37" fillId="9" borderId="30" applyNumberFormat="0" applyAlignment="0" applyProtection="0"/>
    <xf numFmtId="0" fontId="22" fillId="0" borderId="33" applyNumberFormat="0" applyFill="0" applyAlignment="0" applyProtection="0"/>
    <xf numFmtId="4" fontId="47" fillId="39" borderId="34" applyNumberFormat="0" applyProtection="0">
      <alignment horizontal="left" vertical="center"/>
    </xf>
    <xf numFmtId="0" fontId="43" fillId="8" borderId="32" applyNumberFormat="0" applyAlignment="0" applyProtection="0"/>
    <xf numFmtId="0" fontId="18" fillId="8" borderId="30" applyNumberFormat="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37" borderId="34" applyNumberFormat="0" applyProtection="0">
      <alignment horizontal="left" vertical="center"/>
    </xf>
    <xf numFmtId="0" fontId="6" fillId="10" borderId="31" applyNumberFormat="0" applyFont="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8" fillId="37" borderId="34" applyNumberFormat="0" applyProtection="0">
      <alignment horizontal="left" vertical="center"/>
    </xf>
    <xf numFmtId="0" fontId="22" fillId="0" borderId="33" applyNumberFormat="0" applyFill="0" applyAlignment="0" applyProtection="0"/>
    <xf numFmtId="4" fontId="47" fillId="39"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0" fontId="43" fillId="8" borderId="32" applyNumberFormat="0" applyAlignment="0" applyProtection="0"/>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0" fontId="18" fillId="8" borderId="30" applyNumberFormat="0" applyAlignment="0" applyProtection="0"/>
    <xf numFmtId="4" fontId="47" fillId="36" borderId="34" applyNumberFormat="0" applyProtection="0">
      <alignment vertical="center"/>
    </xf>
    <xf numFmtId="4" fontId="47" fillId="39" borderId="34" applyNumberFormat="0" applyProtection="0">
      <alignment horizontal="left" vertical="center"/>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50" fillId="27" borderId="35"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0" fontId="6" fillId="10" borderId="31" applyNumberFormat="0" applyFont="0" applyAlignment="0" applyProtection="0"/>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0" fontId="22" fillId="0" borderId="33" applyNumberFormat="0" applyFill="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0" fontId="43" fillId="8" borderId="32" applyNumberFormat="0" applyAlignment="0" applyProtection="0"/>
    <xf numFmtId="4" fontId="48" fillId="0" borderId="34" applyNumberFormat="0" applyProtection="0">
      <alignment horizontal="right" vertical="center"/>
    </xf>
    <xf numFmtId="4" fontId="47" fillId="36" borderId="34" applyNumberFormat="0" applyProtection="0">
      <alignment vertical="center"/>
    </xf>
    <xf numFmtId="0" fontId="6" fillId="10" borderId="31" applyNumberFormat="0" applyFon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8" fillId="37"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0" fontId="22" fillId="0" borderId="33" applyNumberFormat="0" applyFill="0" applyAlignment="0" applyProtection="0"/>
    <xf numFmtId="0" fontId="43" fillId="8" borderId="32" applyNumberForma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0" fontId="22" fillId="0" borderId="33" applyNumberFormat="0" applyFill="0" applyAlignment="0" applyProtection="0"/>
    <xf numFmtId="0" fontId="22" fillId="0" borderId="33" applyNumberFormat="0" applyFill="0" applyAlignment="0" applyProtection="0"/>
    <xf numFmtId="4" fontId="47" fillId="39" borderId="34" applyNumberFormat="0" applyProtection="0">
      <alignment horizontal="left" vertical="center"/>
    </xf>
    <xf numFmtId="0" fontId="43" fillId="8" borderId="32" applyNumberFormat="0" applyAlignment="0" applyProtection="0"/>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6" borderId="34" applyNumberFormat="0" applyProtection="0">
      <alignment horizontal="left" vertical="center" indent="1"/>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47" fillId="39" borderId="34" applyNumberFormat="0" applyProtection="0">
      <alignment horizontal="lef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50" fillId="27" borderId="35" applyNumberFormat="0" applyProtection="0">
      <alignment horizontal="left" vertical="center" indent="1"/>
    </xf>
    <xf numFmtId="4" fontId="47" fillId="36" borderId="34" applyNumberFormat="0" applyProtection="0">
      <alignment vertical="center"/>
    </xf>
    <xf numFmtId="4" fontId="48" fillId="37" borderId="34" applyNumberFormat="0" applyProtection="0">
      <alignment horizontal="lef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0" borderId="34" applyNumberFormat="0" applyProtection="0">
      <alignment horizontal="righ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7" fillId="36" borderId="34" applyNumberFormat="0" applyProtection="0">
      <alignmen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7" fillId="36" borderId="34" applyNumberFormat="0" applyProtection="0">
      <alignment vertical="center"/>
    </xf>
    <xf numFmtId="4" fontId="47" fillId="39" borderId="34" applyNumberFormat="0" applyProtection="0">
      <alignment horizontal="left" vertical="center"/>
    </xf>
    <xf numFmtId="0" fontId="22" fillId="0" borderId="33" applyNumberFormat="0" applyFill="0" applyAlignment="0" applyProtection="0"/>
    <xf numFmtId="4" fontId="48" fillId="37" borderId="34" applyNumberFormat="0" applyProtection="0">
      <alignment horizontal="left" vertical="center"/>
    </xf>
    <xf numFmtId="0" fontId="6" fillId="10" borderId="31" applyNumberFormat="0" applyFont="0" applyAlignment="0" applyProtection="0"/>
    <xf numFmtId="4" fontId="48" fillId="36" borderId="34" applyNumberFormat="0" applyProtection="0">
      <alignment horizontal="left" vertical="center" indent="1"/>
    </xf>
    <xf numFmtId="4" fontId="48" fillId="0" borderId="34" applyNumberFormat="0" applyProtection="0">
      <alignment horizontal="right" vertical="center"/>
    </xf>
    <xf numFmtId="0" fontId="37" fillId="9" borderId="30" applyNumberFormat="0" applyAlignment="0" applyProtection="0"/>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6" borderId="34" applyNumberFormat="0" applyProtection="0">
      <alignmen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0" fontId="43" fillId="8" borderId="32" applyNumberForma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0" fontId="22" fillId="0" borderId="33" applyNumberFormat="0" applyFill="0" applyAlignment="0" applyProtection="0"/>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0" fontId="18" fillId="8" borderId="30" applyNumberFormat="0" applyAlignment="0" applyProtection="0"/>
    <xf numFmtId="4" fontId="50" fillId="27" borderId="35" applyNumberFormat="0" applyProtection="0">
      <alignment horizontal="left" vertical="center" indent="1"/>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0" fontId="37" fillId="9" borderId="30" applyNumberFormat="0" applyAlignment="0" applyProtection="0"/>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0" fontId="6" fillId="10" borderId="31" applyNumberFormat="0" applyFont="0" applyAlignment="0" applyProtection="0"/>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0" borderId="34" applyNumberFormat="0" applyProtection="0">
      <alignment horizontal="right" vertical="center"/>
    </xf>
    <xf numFmtId="4" fontId="47" fillId="39" borderId="34" applyNumberFormat="0" applyProtection="0">
      <alignment horizontal="left" vertical="center"/>
    </xf>
    <xf numFmtId="166" fontId="1" fillId="0" borderId="0" applyFont="0" applyFill="0" applyBorder="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0" borderId="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66" fontId="1" fillId="0" borderId="0" applyFont="0" applyFill="0" applyBorder="0" applyAlignment="0" applyProtection="0"/>
    <xf numFmtId="169" fontId="6" fillId="7" borderId="0" applyNumberFormat="0" applyFont="0" applyBorder="0" applyAlignment="0">
      <alignment horizontal="right"/>
    </xf>
    <xf numFmtId="169" fontId="6" fillId="7" borderId="0" applyNumberFormat="0" applyFont="0" applyBorder="0" applyAlignment="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9" fillId="29" borderId="8" applyNumberFormat="0" applyAlignment="0" applyProtection="0"/>
    <xf numFmtId="0" fontId="19" fillId="29" borderId="8" applyNumberFormat="0" applyAlignment="0" applyProtection="0"/>
    <xf numFmtId="0" fontId="19" fillId="29" borderId="8"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11"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7" fillId="0" borderId="9" applyNumberFormat="0" applyFill="0" applyAlignment="0" applyProtection="0"/>
    <xf numFmtId="0" fontId="29" fillId="0" borderId="10" applyNumberFormat="0" applyFill="0" applyAlignment="0" applyProtection="0"/>
    <xf numFmtId="0" fontId="31" fillId="0" borderId="11" applyNumberFormat="0" applyFill="0" applyAlignment="0" applyProtection="0"/>
    <xf numFmtId="0" fontId="31" fillId="0" borderId="11" applyNumberFormat="0" applyFill="0" applyAlignment="0" applyProtection="0"/>
    <xf numFmtId="0" fontId="31" fillId="0" borderId="0" applyNumberFormat="0" applyFill="0" applyBorder="0" applyAlignment="0" applyProtection="0"/>
    <xf numFmtId="0" fontId="34" fillId="0" borderId="0" applyNumberFormat="0" applyFill="0" applyBorder="0" applyAlignment="0" applyProtection="0">
      <alignment vertical="top"/>
      <protection locked="0"/>
    </xf>
    <xf numFmtId="0" fontId="79" fillId="0" borderId="0" applyNumberFormat="0" applyFill="0" applyBorder="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169" fontId="6" fillId="71" borderId="0" applyFont="0" applyBorder="0" applyAlignment="0">
      <alignment horizontal="right"/>
      <protection locked="0"/>
    </xf>
    <xf numFmtId="169" fontId="6" fillId="71" borderId="0" applyFont="0" applyBorder="0" applyAlignment="0">
      <alignment horizontal="right"/>
      <protection locked="0"/>
    </xf>
    <xf numFmtId="169" fontId="6" fillId="6" borderId="0" applyFont="0" applyBorder="0">
      <alignment horizontal="right"/>
      <protection locked="0"/>
    </xf>
    <xf numFmtId="169" fontId="6" fillId="6" borderId="0" applyFont="0" applyBorder="0">
      <alignment horizontal="right"/>
      <protection locked="0"/>
    </xf>
    <xf numFmtId="169" fontId="6" fillId="6" borderId="0" applyFont="0" applyBorder="0">
      <alignment horizontal="right"/>
      <protection locked="0"/>
    </xf>
    <xf numFmtId="0" fontId="1" fillId="0" borderId="0"/>
    <xf numFmtId="0" fontId="6" fillId="0" borderId="0" applyFill="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pplyFill="0"/>
    <xf numFmtId="0" fontId="1" fillId="0" borderId="0"/>
    <xf numFmtId="0" fontId="1" fillId="0" borderId="0"/>
    <xf numFmtId="0" fontId="1" fillId="0" borderId="0"/>
    <xf numFmtId="0" fontId="1" fillId="0" borderId="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0" fontId="6" fillId="0" borderId="0"/>
    <xf numFmtId="0" fontId="77" fillId="5" borderId="6" applyBorder="0" applyProtection="0">
      <alignment horizontal="centerContinuous" vertical="center"/>
    </xf>
    <xf numFmtId="0" fontId="77" fillId="5" borderId="6" applyBorder="0" applyProtection="0">
      <alignment horizontal="centerContinuous" vertical="center"/>
    </xf>
    <xf numFmtId="0" fontId="78" fillId="0" borderId="0"/>
    <xf numFmtId="0" fontId="78" fillId="0" borderId="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77" fillId="5" borderId="6" applyBorder="0" applyProtection="0">
      <alignment horizontal="centerContinuous" vertical="center"/>
    </xf>
    <xf numFmtId="0" fontId="11" fillId="16" borderId="0" applyNumberFormat="0" applyBorder="0" applyAlignment="0" applyProtection="0"/>
    <xf numFmtId="0" fontId="11" fillId="19" borderId="0" applyNumberFormat="0" applyBorder="0" applyAlignment="0" applyProtection="0"/>
    <xf numFmtId="0" fontId="11" fillId="25" borderId="0" applyNumberFormat="0" applyBorder="0" applyAlignment="0" applyProtection="0"/>
    <xf numFmtId="0" fontId="11" fillId="16" borderId="0" applyNumberFormat="0" applyBorder="0" applyAlignment="0" applyProtection="0"/>
    <xf numFmtId="0" fontId="11" fillId="18" borderId="0" applyNumberFormat="0" applyBorder="0" applyAlignment="0" applyProtection="0"/>
    <xf numFmtId="0" fontId="11" fillId="26" borderId="0" applyNumberFormat="0" applyBorder="0" applyAlignment="0" applyProtection="0"/>
    <xf numFmtId="0" fontId="22" fillId="0" borderId="33" applyNumberFormat="0" applyFill="0" applyAlignment="0" applyProtection="0"/>
    <xf numFmtId="182" fontId="6" fillId="0" borderId="6" applyBorder="0" applyProtection="0">
      <alignment horizontal="right"/>
    </xf>
    <xf numFmtId="9" fontId="1" fillId="0" borderId="0" applyFont="0" applyFill="0" applyBorder="0" applyAlignment="0" applyProtection="0"/>
    <xf numFmtId="0" fontId="18" fillId="8" borderId="30" applyNumberFormat="0" applyAlignment="0" applyProtection="0"/>
    <xf numFmtId="43" fontId="11" fillId="0" borderId="0" applyFont="0" applyFill="0" applyBorder="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171" fontId="11" fillId="0" borderId="0" applyFont="0" applyFill="0" applyBorder="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1" fillId="0" borderId="0"/>
    <xf numFmtId="0" fontId="6" fillId="10" borderId="31" applyNumberFormat="0" applyFont="0" applyAlignment="0" applyProtection="0"/>
    <xf numFmtId="0" fontId="43" fillId="8" borderId="32" applyNumberFormat="0" applyAlignment="0" applyProtection="0"/>
    <xf numFmtId="9" fontId="11" fillId="0" borderId="0" applyFont="0" applyFill="0" applyBorder="0" applyAlignment="0" applyProtection="0"/>
    <xf numFmtId="0" fontId="46" fillId="0" borderId="36">
      <alignment horizontal="center"/>
    </xf>
    <xf numFmtId="0" fontId="22" fillId="0" borderId="33" applyNumberFormat="0" applyFill="0" applyAlignment="0" applyProtection="0"/>
    <xf numFmtId="9" fontId="1" fillId="0" borderId="0" applyFont="0" applyFill="0" applyBorder="0" applyAlignment="0" applyProtection="0"/>
    <xf numFmtId="0" fontId="43" fillId="8" borderId="32" applyNumberFormat="0" applyAlignment="0" applyProtection="0"/>
    <xf numFmtId="182" fontId="6" fillId="0" borderId="6" applyBorder="0" applyProtection="0">
      <alignment horizontal="right"/>
    </xf>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44" fontId="1" fillId="0" borderId="0" applyFont="0" applyFill="0" applyBorder="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43" fontId="1" fillId="0" borderId="0" applyFont="0" applyFill="0" applyBorder="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46" fillId="0" borderId="16">
      <alignment horizontal="center"/>
    </xf>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37" fillId="9"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18" fillId="8"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182" fontId="6" fillId="0" borderId="6" applyBorder="0" applyProtection="0">
      <alignment horizontal="right"/>
    </xf>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1" fillId="0" borderId="11" applyNumberFormat="0" applyFill="0" applyAlignment="0" applyProtection="0"/>
    <xf numFmtId="0" fontId="37" fillId="9"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6" fillId="10" borderId="31" applyNumberFormat="0" applyFont="0" applyAlignment="0" applyProtection="0"/>
    <xf numFmtId="177" fontId="45" fillId="0" borderId="15"/>
    <xf numFmtId="0" fontId="22" fillId="0" borderId="33" applyNumberFormat="0" applyFill="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77" fillId="5" borderId="6" applyBorder="0" applyProtection="0">
      <alignment horizontal="centerContinuous" vertical="center"/>
    </xf>
    <xf numFmtId="0" fontId="18" fillId="8" borderId="30" applyNumberFormat="0" applyAlignment="0" applyProtection="0"/>
    <xf numFmtId="0" fontId="54" fillId="0" borderId="19" applyFill="0" applyBorder="0" applyProtection="0">
      <alignment horizontal="left" vertical="top"/>
    </xf>
    <xf numFmtId="0" fontId="43" fillId="8" borderId="32" applyNumberFormat="0" applyAlignment="0" applyProtection="0"/>
    <xf numFmtId="0" fontId="37" fillId="9" borderId="30" applyNumberFormat="0" applyAlignment="0" applyProtection="0"/>
    <xf numFmtId="0" fontId="18" fillId="8" borderId="30" applyNumberFormat="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6" fillId="0" borderId="16">
      <alignment horizontal="center"/>
    </xf>
    <xf numFmtId="0" fontId="18" fillId="8" borderId="30"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43" fillId="8" borderId="32" applyNumberForma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177" fontId="45" fillId="0" borderId="15"/>
    <xf numFmtId="0" fontId="77" fillId="5" borderId="6" applyBorder="0" applyProtection="0">
      <alignment horizontal="centerContinuous" vertical="center"/>
    </xf>
    <xf numFmtId="0" fontId="54" fillId="0" borderId="19" applyFill="0" applyBorder="0" applyProtection="0">
      <alignment horizontal="left" vertical="top"/>
    </xf>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43" fillId="8" borderId="32" applyNumberFormat="0" applyAlignment="0" applyProtection="0"/>
    <xf numFmtId="0" fontId="31" fillId="0" borderId="11"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77" fillId="5" borderId="6" applyBorder="0" applyProtection="0">
      <alignment horizontal="centerContinuous" vertical="center"/>
    </xf>
    <xf numFmtId="0" fontId="6" fillId="10" borderId="31" applyNumberFormat="0" applyFon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77" fillId="5" borderId="6" applyBorder="0" applyProtection="0">
      <alignment horizontal="centerContinuous" vertical="center"/>
    </xf>
    <xf numFmtId="0" fontId="6" fillId="10" borderId="31" applyNumberFormat="0" applyFont="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31" fillId="0" borderId="11" applyNumberFormat="0" applyFill="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43" fillId="8" borderId="32" applyNumberFormat="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18" fillId="8" borderId="30" applyNumberFormat="0" applyAlignment="0" applyProtection="0"/>
    <xf numFmtId="0" fontId="6" fillId="10" borderId="31" applyNumberFormat="0" applyFon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37" fillId="9" borderId="30" applyNumberFormat="0" applyAlignment="0" applyProtection="0"/>
    <xf numFmtId="0" fontId="31" fillId="0" borderId="11" applyNumberFormat="0" applyFill="0" applyAlignment="0" applyProtection="0"/>
    <xf numFmtId="0" fontId="6" fillId="10" borderId="31" applyNumberFormat="0" applyFont="0" applyAlignment="0" applyProtection="0"/>
    <xf numFmtId="182" fontId="6" fillId="0" borderId="6" applyBorder="0" applyProtection="0">
      <alignment horizontal="right"/>
    </xf>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77" fillId="5" borderId="6" applyBorder="0" applyProtection="0">
      <alignment horizontal="centerContinuous" vertical="center"/>
    </xf>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6" fillId="10" borderId="31" applyNumberFormat="0" applyFont="0" applyAlignment="0" applyProtection="0"/>
    <xf numFmtId="0" fontId="31" fillId="0" borderId="11"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9" fontId="1" fillId="0" borderId="0" applyFont="0" applyFill="0" applyBorder="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43" fontId="1" fillId="0" borderId="0" applyFont="0" applyFill="0" applyBorder="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46" fillId="0" borderId="16">
      <alignment horizontal="center"/>
    </xf>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37" fillId="9"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18" fillId="8"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1" fillId="0" borderId="11" applyNumberFormat="0" applyFill="0" applyAlignment="0" applyProtection="0"/>
    <xf numFmtId="0" fontId="37" fillId="9"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37" fillId="9"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6" fillId="0" borderId="16">
      <alignment horizontal="center"/>
    </xf>
    <xf numFmtId="0" fontId="18" fillId="8" borderId="30"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43" fillId="8" borderId="32" applyNumberForma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43" fillId="8" borderId="32" applyNumberFormat="0" applyAlignment="0" applyProtection="0"/>
    <xf numFmtId="0" fontId="31" fillId="0" borderId="11"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31" fillId="0" borderId="11" applyNumberFormat="0" applyFill="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18" fillId="8" borderId="30" applyNumberFormat="0" applyAlignment="0" applyProtection="0"/>
    <xf numFmtId="0" fontId="6" fillId="10" borderId="31" applyNumberFormat="0" applyFon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37" fillId="9" borderId="30"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6" fillId="10" borderId="31" applyNumberFormat="0" applyFont="0" applyAlignment="0" applyProtection="0"/>
    <xf numFmtId="0" fontId="31" fillId="0" borderId="11"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43" fontId="1" fillId="0" borderId="0" applyFont="0" applyFill="0" applyBorder="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46" fillId="0" borderId="16">
      <alignment horizontal="center"/>
    </xf>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37" fillId="9"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18" fillId="8"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182" fontId="6" fillId="0" borderId="6" applyBorder="0" applyProtection="0">
      <alignment horizontal="right"/>
    </xf>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1" fillId="0" borderId="11" applyNumberFormat="0" applyFill="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77" fillId="5" borderId="6" applyBorder="0" applyProtection="0">
      <alignment horizontal="centerContinuous" vertical="center"/>
    </xf>
    <xf numFmtId="0" fontId="18" fillId="8" borderId="30" applyNumberFormat="0" applyAlignment="0" applyProtection="0"/>
    <xf numFmtId="0" fontId="43" fillId="8" borderId="32" applyNumberFormat="0" applyAlignment="0" applyProtection="0"/>
    <xf numFmtId="0" fontId="37" fillId="9" borderId="30" applyNumberFormat="0" applyAlignment="0" applyProtection="0"/>
    <xf numFmtId="0" fontId="18" fillId="8" borderId="30" applyNumberFormat="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6" fillId="0" borderId="16">
      <alignment horizontal="center"/>
    </xf>
    <xf numFmtId="0" fontId="18" fillId="8" borderId="30"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43" fillId="8" borderId="32" applyNumberForma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7" fillId="9"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43" fillId="8" borderId="32" applyNumberFormat="0" applyAlignment="0" applyProtection="0"/>
    <xf numFmtId="0" fontId="31" fillId="0" borderId="11"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77" fillId="5" borderId="6" applyBorder="0" applyProtection="0">
      <alignment horizontal="centerContinuous" vertical="center"/>
    </xf>
    <xf numFmtId="0" fontId="6" fillId="10" borderId="31" applyNumberFormat="0" applyFon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22" fillId="0" borderId="33" applyNumberFormat="0" applyFill="0" applyAlignment="0" applyProtection="0"/>
    <xf numFmtId="0" fontId="18" fillId="8"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77" fillId="5" borderId="6" applyBorder="0" applyProtection="0">
      <alignment horizontal="centerContinuous" vertical="center"/>
    </xf>
    <xf numFmtId="0" fontId="43" fillId="8" borderId="32" applyNumberFormat="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0" fontId="77" fillId="5" borderId="6" applyBorder="0" applyProtection="0">
      <alignment horizontal="centerContinuous" vertical="center"/>
    </xf>
    <xf numFmtId="0" fontId="6" fillId="10" borderId="31" applyNumberFormat="0" applyFont="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31" fillId="0" borderId="11" applyNumberFormat="0" applyFill="0" applyAlignment="0" applyProtection="0"/>
    <xf numFmtId="0" fontId="6" fillId="10" borderId="31" applyNumberFormat="0" applyFont="0" applyAlignment="0" applyProtection="0"/>
    <xf numFmtId="0" fontId="31" fillId="0" borderId="11" applyNumberFormat="0" applyFill="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43" fillId="8" borderId="32" applyNumberFormat="0" applyAlignment="0" applyProtection="0"/>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37" fillId="9"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18" fillId="8" borderId="30" applyNumberFormat="0" applyAlignment="0" applyProtection="0"/>
    <xf numFmtId="0" fontId="6" fillId="10" borderId="31" applyNumberFormat="0" applyFon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6" fillId="10" borderId="31" applyNumberFormat="0" applyFon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31" fillId="0" borderId="11" applyNumberFormat="0" applyFill="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43" fillId="8" borderId="32" applyNumberFormat="0" applyAlignment="0" applyProtection="0"/>
    <xf numFmtId="0" fontId="6" fillId="10" borderId="31" applyNumberFormat="0" applyFont="0" applyAlignment="0" applyProtection="0"/>
    <xf numFmtId="0" fontId="43" fillId="8" borderId="32" applyNumberFormat="0" applyAlignment="0" applyProtection="0"/>
    <xf numFmtId="0" fontId="18" fillId="8" borderId="30"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37" fillId="9"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37" fillId="9" borderId="30" applyNumberFormat="0" applyAlignment="0" applyProtection="0"/>
    <xf numFmtId="0" fontId="31" fillId="0" borderId="11" applyNumberFormat="0" applyFill="0" applyAlignment="0" applyProtection="0"/>
    <xf numFmtId="0" fontId="6" fillId="10" borderId="31" applyNumberFormat="0" applyFont="0" applyAlignment="0" applyProtection="0"/>
    <xf numFmtId="182" fontId="6" fillId="0" borderId="6" applyBorder="0" applyProtection="0">
      <alignment horizontal="right"/>
    </xf>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37" fillId="9" borderId="30" applyNumberFormat="0" applyAlignment="0" applyProtection="0"/>
    <xf numFmtId="0" fontId="43" fillId="8" borderId="32"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43" fillId="8" borderId="32" applyNumberFormat="0" applyAlignment="0" applyProtection="0"/>
    <xf numFmtId="0" fontId="18" fillId="8" borderId="30" applyNumberFormat="0" applyAlignment="0" applyProtection="0"/>
    <xf numFmtId="0" fontId="22" fillId="0" borderId="33" applyNumberFormat="0" applyFill="0" applyAlignment="0" applyProtection="0"/>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77" fillId="5" borderId="6" applyBorder="0" applyProtection="0">
      <alignment horizontal="centerContinuous" vertical="center"/>
    </xf>
    <xf numFmtId="0" fontId="6" fillId="10" borderId="31" applyNumberFormat="0" applyFon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43" fillId="8" borderId="32" applyNumberFormat="0" applyAlignment="0" applyProtection="0"/>
    <xf numFmtId="0" fontId="43" fillId="8" borderId="32" applyNumberFormat="0" applyAlignment="0" applyProtection="0"/>
    <xf numFmtId="0" fontId="6" fillId="10" borderId="31" applyNumberFormat="0" applyFont="0" applyAlignment="0" applyProtection="0"/>
    <xf numFmtId="0" fontId="37" fillId="9" borderId="30" applyNumberFormat="0" applyAlignment="0" applyProtection="0"/>
    <xf numFmtId="0" fontId="31" fillId="0" borderId="11" applyNumberFormat="0" applyFill="0" applyAlignment="0" applyProtection="0"/>
    <xf numFmtId="0" fontId="18" fillId="8" borderId="30" applyNumberFormat="0" applyAlignment="0" applyProtection="0"/>
    <xf numFmtId="0" fontId="43" fillId="8" borderId="32" applyNumberFormat="0" applyAlignment="0" applyProtection="0"/>
    <xf numFmtId="0" fontId="22" fillId="0" borderId="33" applyNumberFormat="0" applyFill="0" applyAlignment="0" applyProtection="0"/>
    <xf numFmtId="0" fontId="43" fillId="8" borderId="32"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18" fillId="8" borderId="30" applyNumberFormat="0" applyAlignment="0" applyProtection="0"/>
    <xf numFmtId="0" fontId="6" fillId="10" borderId="31" applyNumberFormat="0" applyFont="0" applyAlignment="0" applyProtection="0"/>
    <xf numFmtId="0" fontId="31" fillId="0" borderId="11"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6" fillId="0" borderId="16">
      <alignment horizontal="center"/>
    </xf>
    <xf numFmtId="0" fontId="43" fillId="8" borderId="32" applyNumberFormat="0" applyAlignment="0" applyProtection="0"/>
    <xf numFmtId="0" fontId="6" fillId="10" borderId="31" applyNumberFormat="0" applyFon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18" fillId="8"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182" fontId="6" fillId="0" borderId="6" applyBorder="0" applyProtection="0">
      <alignment horizontal="right"/>
    </xf>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1" fillId="0" borderId="11" applyNumberFormat="0" applyFill="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77" fillId="5" borderId="6" applyBorder="0" applyProtection="0">
      <alignment horizontal="centerContinuous" vertical="center"/>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82" fontId="6" fillId="0" borderId="6" applyBorder="0" applyProtection="0">
      <alignment horizontal="right"/>
    </xf>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43" fillId="8" borderId="32" applyNumberFormat="0" applyAlignment="0" applyProtection="0"/>
    <xf numFmtId="0" fontId="22" fillId="0" borderId="33" applyNumberFormat="0" applyFill="0" applyAlignment="0" applyProtection="0"/>
    <xf numFmtId="9" fontId="1" fillId="0" borderId="0" applyFont="0" applyFill="0" applyBorder="0" applyAlignment="0" applyProtection="0"/>
    <xf numFmtId="0" fontId="43" fillId="8" borderId="32" applyNumberFormat="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43" fontId="1" fillId="0" borderId="0" applyFont="0" applyFill="0" applyBorder="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7" fillId="36" borderId="34" applyNumberFormat="0" applyProtection="0">
      <alignment vertical="center"/>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6" borderId="34" applyNumberFormat="0" applyProtection="0">
      <alignment horizontal="left" vertical="center" indent="1"/>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37" borderId="34" applyNumberFormat="0" applyProtection="0">
      <alignment horizontal="lef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8" fillId="0" borderId="34" applyNumberFormat="0" applyProtection="0">
      <alignment horizontal="righ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47" fillId="39" borderId="34" applyNumberFormat="0" applyProtection="0">
      <alignment horizontal="left" vertical="center"/>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4" fontId="50" fillId="27" borderId="35" applyNumberFormat="0" applyProtection="0">
      <alignment horizontal="left" vertical="center" indent="1"/>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66" fontId="1" fillId="0" borderId="0" applyFont="0" applyFill="0" applyBorder="0" applyAlignment="0" applyProtection="0"/>
    <xf numFmtId="4" fontId="50" fillId="27" borderId="43" applyNumberFormat="0" applyProtection="0">
      <alignment horizontal="left" vertical="center" indent="1"/>
    </xf>
    <xf numFmtId="4" fontId="48" fillId="37" borderId="44" applyNumberFormat="0" applyProtection="0">
      <alignment horizontal="left" vertical="center"/>
    </xf>
    <xf numFmtId="4" fontId="47" fillId="39" borderId="44" applyNumberFormat="0" applyProtection="0">
      <alignment horizontal="left" vertical="center"/>
    </xf>
    <xf numFmtId="4" fontId="48" fillId="0" borderId="44" applyNumberFormat="0" applyProtection="0">
      <alignment horizontal="right" vertical="center"/>
    </xf>
    <xf numFmtId="4" fontId="48" fillId="36" borderId="44" applyNumberFormat="0" applyProtection="0">
      <alignment horizontal="left" vertical="center" indent="1"/>
    </xf>
    <xf numFmtId="4" fontId="47" fillId="36" borderId="44" applyNumberFormat="0" applyProtection="0">
      <alignment vertical="center"/>
    </xf>
    <xf numFmtId="4" fontId="87" fillId="36" borderId="44" applyNumberFormat="0" applyProtection="0">
      <alignment vertical="center"/>
    </xf>
    <xf numFmtId="4" fontId="48" fillId="75" borderId="44" applyNumberFormat="0" applyProtection="0">
      <alignment horizontal="right" vertical="center"/>
    </xf>
    <xf numFmtId="4" fontId="48" fillId="76" borderId="44" applyNumberFormat="0" applyProtection="0">
      <alignment horizontal="right" vertical="center"/>
    </xf>
    <xf numFmtId="4" fontId="48" fillId="77" borderId="44" applyNumberFormat="0" applyProtection="0">
      <alignment horizontal="right" vertical="center"/>
    </xf>
    <xf numFmtId="4" fontId="48" fillId="78" borderId="44" applyNumberFormat="0" applyProtection="0">
      <alignment horizontal="right" vertical="center"/>
    </xf>
    <xf numFmtId="4" fontId="48" fillId="79" borderId="44" applyNumberFormat="0" applyProtection="0">
      <alignment horizontal="right" vertical="center"/>
    </xf>
    <xf numFmtId="4" fontId="48" fillId="80" borderId="44" applyNumberFormat="0" applyProtection="0">
      <alignment horizontal="right" vertical="center"/>
    </xf>
    <xf numFmtId="4" fontId="48" fillId="81" borderId="44" applyNumberFormat="0" applyProtection="0">
      <alignment horizontal="right" vertical="center"/>
    </xf>
    <xf numFmtId="4" fontId="48" fillId="82" borderId="44" applyNumberFormat="0" applyProtection="0">
      <alignment horizontal="right" vertical="center"/>
    </xf>
    <xf numFmtId="4" fontId="48" fillId="83" borderId="44" applyNumberFormat="0" applyProtection="0">
      <alignment horizontal="right" vertical="center"/>
    </xf>
    <xf numFmtId="4" fontId="47" fillId="71" borderId="0" applyNumberFormat="0" applyProtection="0">
      <alignment horizontal="left" vertical="center" indent="1"/>
    </xf>
    <xf numFmtId="4" fontId="47" fillId="84" borderId="0" applyNumberFormat="0" applyProtection="0">
      <alignment horizontal="left" vertical="center" indent="1"/>
    </xf>
    <xf numFmtId="4" fontId="48" fillId="71" borderId="44" applyNumberFormat="0" applyProtection="0">
      <alignment horizontal="right" vertical="center"/>
    </xf>
    <xf numFmtId="4" fontId="48" fillId="85" borderId="44" applyNumberFormat="0" applyProtection="0">
      <alignment vertical="center"/>
    </xf>
    <xf numFmtId="4" fontId="88" fillId="85" borderId="44" applyNumberFormat="0" applyProtection="0">
      <alignment vertical="center"/>
    </xf>
    <xf numFmtId="4" fontId="47" fillId="71" borderId="43" applyNumberFormat="0" applyProtection="0">
      <alignment horizontal="left" vertical="center" indent="1"/>
    </xf>
    <xf numFmtId="4" fontId="88" fillId="85" borderId="44" applyNumberFormat="0" applyProtection="0">
      <alignment horizontal="right" vertical="center"/>
    </xf>
    <xf numFmtId="4" fontId="39" fillId="85"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4" fontId="47" fillId="36" borderId="44" applyNumberFormat="0" applyProtection="0">
      <alignment vertical="center"/>
    </xf>
    <xf numFmtId="4" fontId="87" fillId="36" borderId="44" applyNumberFormat="0" applyProtection="0">
      <alignment vertical="center"/>
    </xf>
    <xf numFmtId="4" fontId="48" fillId="36" borderId="44" applyNumberFormat="0" applyProtection="0">
      <alignment horizontal="left" vertical="center" indent="1"/>
    </xf>
    <xf numFmtId="4" fontId="48" fillId="37" borderId="44" applyNumberFormat="0" applyProtection="0">
      <alignment horizontal="left" vertical="center"/>
    </xf>
    <xf numFmtId="4" fontId="48" fillId="75" borderId="44" applyNumberFormat="0" applyProtection="0">
      <alignment horizontal="right" vertical="center"/>
    </xf>
    <xf numFmtId="4" fontId="48" fillId="76" borderId="44" applyNumberFormat="0" applyProtection="0">
      <alignment horizontal="right" vertical="center"/>
    </xf>
    <xf numFmtId="4" fontId="48" fillId="77" borderId="44" applyNumberFormat="0" applyProtection="0">
      <alignment horizontal="right" vertical="center"/>
    </xf>
    <xf numFmtId="4" fontId="48" fillId="78" borderId="44" applyNumberFormat="0" applyProtection="0">
      <alignment horizontal="right" vertical="center"/>
    </xf>
    <xf numFmtId="4" fontId="48" fillId="79" borderId="44" applyNumberFormat="0" applyProtection="0">
      <alignment horizontal="right" vertical="center"/>
    </xf>
    <xf numFmtId="4" fontId="48" fillId="80" borderId="44" applyNumberFormat="0" applyProtection="0">
      <alignment horizontal="right" vertical="center"/>
    </xf>
    <xf numFmtId="4" fontId="48" fillId="81" borderId="44" applyNumberFormat="0" applyProtection="0">
      <alignment horizontal="right" vertical="center"/>
    </xf>
    <xf numFmtId="4" fontId="48" fillId="82" borderId="44" applyNumberFormat="0" applyProtection="0">
      <alignment horizontal="right" vertical="center"/>
    </xf>
    <xf numFmtId="4" fontId="48" fillId="83" borderId="44" applyNumberFormat="0" applyProtection="0">
      <alignment horizontal="right" vertical="center"/>
    </xf>
    <xf numFmtId="4" fontId="47" fillId="71" borderId="0" applyNumberFormat="0" applyProtection="0">
      <alignment horizontal="left" vertical="center" indent="1"/>
    </xf>
    <xf numFmtId="4" fontId="47" fillId="84" borderId="0" applyNumberFormat="0" applyProtection="0">
      <alignment horizontal="left" vertical="center" indent="1"/>
    </xf>
    <xf numFmtId="4" fontId="48" fillId="71" borderId="44" applyNumberFormat="0" applyProtection="0">
      <alignment horizontal="right" vertical="center"/>
    </xf>
    <xf numFmtId="4" fontId="48" fillId="85" borderId="44" applyNumberFormat="0" applyProtection="0">
      <alignment vertical="center"/>
    </xf>
    <xf numFmtId="4" fontId="88" fillId="85" borderId="44" applyNumberFormat="0" applyProtection="0">
      <alignment vertical="center"/>
    </xf>
    <xf numFmtId="4" fontId="47" fillId="71" borderId="43" applyNumberFormat="0" applyProtection="0">
      <alignment horizontal="left" vertical="center" indent="1"/>
    </xf>
    <xf numFmtId="4" fontId="48" fillId="0" borderId="44" applyNumberFormat="0" applyProtection="0">
      <alignment horizontal="right" vertical="center"/>
    </xf>
    <xf numFmtId="4" fontId="88" fillId="85" borderId="44" applyNumberFormat="0" applyProtection="0">
      <alignment horizontal="right" vertical="center"/>
    </xf>
    <xf numFmtId="4" fontId="47" fillId="39" borderId="44" applyNumberFormat="0" applyProtection="0">
      <alignment horizontal="left" vertical="center"/>
    </xf>
    <xf numFmtId="4" fontId="39" fillId="85" borderId="44" applyNumberFormat="0" applyProtection="0">
      <alignment horizontal="right" vertical="center"/>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47" fillId="71" borderId="45" applyNumberFormat="0" applyProtection="0">
      <alignment horizontal="left" vertical="center" indent="1"/>
    </xf>
    <xf numFmtId="4" fontId="48" fillId="79" borderId="46" applyNumberFormat="0" applyProtection="0">
      <alignment horizontal="right" vertical="center"/>
    </xf>
    <xf numFmtId="4" fontId="48" fillId="81" borderId="46" applyNumberFormat="0" applyProtection="0">
      <alignment horizontal="right" vertical="center"/>
    </xf>
    <xf numFmtId="4" fontId="47" fillId="36" borderId="46" applyNumberFormat="0" applyProtection="0">
      <alignment vertical="center"/>
    </xf>
    <xf numFmtId="4" fontId="39" fillId="85" borderId="46" applyNumberFormat="0" applyProtection="0">
      <alignment horizontal="right" vertical="center"/>
    </xf>
    <xf numFmtId="4" fontId="48" fillId="85" borderId="46" applyNumberFormat="0" applyProtection="0">
      <alignment vertical="center"/>
    </xf>
    <xf numFmtId="4" fontId="48" fillId="83" borderId="46" applyNumberFormat="0" applyProtection="0">
      <alignment horizontal="right" vertical="center"/>
    </xf>
    <xf numFmtId="4" fontId="48" fillId="78" borderId="46" applyNumberFormat="0" applyProtection="0">
      <alignment horizontal="right" vertical="center"/>
    </xf>
    <xf numFmtId="4" fontId="48" fillId="76" borderId="46" applyNumberFormat="0" applyProtection="0">
      <alignment horizontal="right" vertical="center"/>
    </xf>
    <xf numFmtId="4" fontId="87" fillId="36" borderId="46" applyNumberFormat="0" applyProtection="0">
      <alignment vertical="center"/>
    </xf>
    <xf numFmtId="4" fontId="48" fillId="0" borderId="46" applyNumberFormat="0" applyProtection="0">
      <alignment horizontal="right" vertical="center"/>
    </xf>
    <xf numFmtId="4" fontId="48" fillId="37" borderId="46" applyNumberFormat="0" applyProtection="0">
      <alignment horizontal="left" vertical="center"/>
    </xf>
    <xf numFmtId="4" fontId="48" fillId="36" borderId="46" applyNumberFormat="0" applyProtection="0">
      <alignment horizontal="left" vertical="center" indent="1"/>
    </xf>
    <xf numFmtId="4" fontId="87" fillId="36" borderId="46" applyNumberFormat="0" applyProtection="0">
      <alignment vertical="center"/>
    </xf>
    <xf numFmtId="4" fontId="47" fillId="36" borderId="46" applyNumberFormat="0" applyProtection="0">
      <alignment vertical="center"/>
    </xf>
    <xf numFmtId="166" fontId="1" fillId="0" borderId="0" applyFont="0" applyFill="0" applyBorder="0" applyAlignment="0" applyProtection="0"/>
    <xf numFmtId="4" fontId="48" fillId="79" borderId="46" applyNumberFormat="0" applyProtection="0">
      <alignment horizontal="right" vertical="center"/>
    </xf>
    <xf numFmtId="4" fontId="47" fillId="71" borderId="45" applyNumberFormat="0" applyProtection="0">
      <alignment horizontal="left" vertical="center" indent="1"/>
    </xf>
    <xf numFmtId="4" fontId="48" fillId="78" borderId="46" applyNumberFormat="0" applyProtection="0">
      <alignment horizontal="right" vertical="center"/>
    </xf>
    <xf numFmtId="4" fontId="88" fillId="85" borderId="46" applyNumberFormat="0" applyProtection="0">
      <alignment vertical="center"/>
    </xf>
    <xf numFmtId="4" fontId="48" fillId="77" borderId="46" applyNumberFormat="0" applyProtection="0">
      <alignment horizontal="right" vertical="center"/>
    </xf>
    <xf numFmtId="4" fontId="39" fillId="85" borderId="46" applyNumberFormat="0" applyProtection="0">
      <alignment horizontal="right" vertical="center"/>
    </xf>
    <xf numFmtId="4" fontId="48" fillId="85" borderId="46" applyNumberFormat="0" applyProtection="0">
      <alignment vertical="center"/>
    </xf>
    <xf numFmtId="4" fontId="48" fillId="83" borderId="46" applyNumberFormat="0" applyProtection="0">
      <alignment horizontal="right" vertical="center"/>
    </xf>
    <xf numFmtId="4" fontId="48" fillId="76" borderId="46" applyNumberFormat="0" applyProtection="0">
      <alignment horizontal="right" vertical="center"/>
    </xf>
    <xf numFmtId="4" fontId="47" fillId="39" borderId="46" applyNumberFormat="0" applyProtection="0">
      <alignment horizontal="left" vertical="center"/>
    </xf>
    <xf numFmtId="4" fontId="48" fillId="82" borderId="46" applyNumberFormat="0" applyProtection="0">
      <alignment horizontal="right" vertical="center"/>
    </xf>
    <xf numFmtId="4" fontId="48" fillId="75" borderId="46" applyNumberFormat="0" applyProtection="0">
      <alignment horizontal="right" vertical="center"/>
    </xf>
    <xf numFmtId="4" fontId="88" fillId="85" borderId="46" applyNumberFormat="0" applyProtection="0">
      <alignment horizontal="right" vertical="center"/>
    </xf>
    <xf numFmtId="4" fontId="48" fillId="71" borderId="46" applyNumberFormat="0" applyProtection="0">
      <alignment horizontal="right" vertical="center"/>
    </xf>
    <xf numFmtId="4" fontId="48" fillId="81" borderId="46" applyNumberFormat="0" applyProtection="0">
      <alignment horizontal="right" vertical="center"/>
    </xf>
    <xf numFmtId="4" fontId="48" fillId="37" borderId="46" applyNumberFormat="0" applyProtection="0">
      <alignment horizontal="left" vertical="center"/>
    </xf>
    <xf numFmtId="4" fontId="48" fillId="0" borderId="46" applyNumberFormat="0" applyProtection="0">
      <alignment horizontal="right" vertical="center"/>
    </xf>
    <xf numFmtId="4" fontId="48" fillId="80" borderId="46" applyNumberFormat="0" applyProtection="0">
      <alignment horizontal="right" vertical="center"/>
    </xf>
    <xf numFmtId="166" fontId="1" fillId="0" borderId="0" applyFont="0" applyFill="0" applyBorder="0" applyAlignment="0" applyProtection="0"/>
    <xf numFmtId="4" fontId="88" fillId="85" borderId="46" applyNumberFormat="0" applyProtection="0">
      <alignment horizontal="right" vertical="center"/>
    </xf>
    <xf numFmtId="4" fontId="88" fillId="85" borderId="46" applyNumberFormat="0" applyProtection="0">
      <alignment vertical="center"/>
    </xf>
    <xf numFmtId="4" fontId="48" fillId="71" borderId="46" applyNumberFormat="0" applyProtection="0">
      <alignment horizontal="right" vertical="center"/>
    </xf>
    <xf numFmtId="4" fontId="48" fillId="82" borderId="46" applyNumberFormat="0" applyProtection="0">
      <alignment horizontal="right" vertical="center"/>
    </xf>
    <xf numFmtId="4" fontId="48" fillId="80" borderId="46" applyNumberFormat="0" applyProtection="0">
      <alignment horizontal="right" vertical="center"/>
    </xf>
    <xf numFmtId="4" fontId="48" fillId="77" borderId="46" applyNumberFormat="0" applyProtection="0">
      <alignment horizontal="right" vertical="center"/>
    </xf>
    <xf numFmtId="4" fontId="48" fillId="75" borderId="46" applyNumberFormat="0" applyProtection="0">
      <alignment horizontal="right" vertical="center"/>
    </xf>
    <xf numFmtId="4" fontId="48" fillId="36" borderId="46" applyNumberFormat="0" applyProtection="0">
      <alignment horizontal="left" vertical="center" indent="1"/>
    </xf>
    <xf numFmtId="4" fontId="47" fillId="39" borderId="46" applyNumberFormat="0" applyProtection="0">
      <alignment horizontal="left" vertical="center"/>
    </xf>
    <xf numFmtId="4" fontId="50" fillId="27" borderId="45" applyNumberFormat="0" applyProtection="0">
      <alignment horizontal="left" vertical="center" indent="1"/>
    </xf>
    <xf numFmtId="0" fontId="6" fillId="0" borderId="0"/>
    <xf numFmtId="0" fontId="6" fillId="0" borderId="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0" fontId="18" fillId="8" borderId="30" applyNumberFormat="0" applyAlignment="0" applyProtection="0"/>
    <xf numFmtId="166" fontId="1" fillId="0" borderId="0" applyFont="0" applyFill="0" applyBorder="0" applyAlignment="0" applyProtection="0"/>
    <xf numFmtId="164" fontId="1" fillId="0" borderId="0" applyFont="0" applyFill="0" applyBorder="0" applyAlignment="0" applyProtection="0"/>
    <xf numFmtId="169" fontId="99" fillId="7" borderId="0" applyFont="0" applyBorder="0" applyAlignment="0"/>
    <xf numFmtId="173" fontId="99" fillId="7" borderId="0" applyFont="0" applyBorder="0" applyAlignment="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0" fontId="37" fillId="9" borderId="30" applyNumberFormat="0" applyAlignment="0" applyProtection="0"/>
    <xf numFmtId="10" fontId="6" fillId="85" borderId="0" applyFont="0" applyBorder="0">
      <alignment horizontal="right"/>
      <protection locked="0"/>
    </xf>
    <xf numFmtId="10" fontId="99" fillId="91" borderId="0" applyBorder="0" applyAlignment="0">
      <protection locked="0"/>
    </xf>
    <xf numFmtId="185" fontId="6" fillId="78" borderId="0" applyFont="0" applyBorder="0">
      <alignment horizontal="right"/>
      <protection locked="0"/>
    </xf>
    <xf numFmtId="10" fontId="8" fillId="78" borderId="0" applyFont="0" applyBorder="0" applyAlignment="0">
      <alignment horizontal="left"/>
      <protection locked="0"/>
    </xf>
    <xf numFmtId="9" fontId="8" fillId="6" borderId="0" applyFont="0" applyBorder="0">
      <alignment horizontal="right"/>
      <protection locked="0"/>
    </xf>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6" fillId="10" borderId="31" applyNumberFormat="0" applyFon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0" fontId="43" fillId="8" borderId="32"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7" fillId="36" borderId="46" applyNumberFormat="0" applyProtection="0">
      <alignment vertical="center"/>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6" borderId="46" applyNumberFormat="0" applyProtection="0">
      <alignment horizontal="left" vertical="center" indent="1"/>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37" borderId="46" applyNumberFormat="0" applyProtection="0">
      <alignment horizontal="lef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8" fillId="0" borderId="46" applyNumberFormat="0" applyProtection="0">
      <alignment horizontal="righ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47" fillId="39" borderId="46" applyNumberFormat="0" applyProtection="0">
      <alignment horizontal="left" vertical="center"/>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4" fontId="50" fillId="27" borderId="45" applyNumberFormat="0" applyProtection="0">
      <alignment horizontal="left" vertical="center" indent="1"/>
    </xf>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0" fontId="22" fillId="0" borderId="33" applyNumberFormat="0" applyFill="0" applyAlignment="0" applyProtection="0"/>
    <xf numFmtId="190" fontId="118" fillId="96" borderId="60" applyFill="0" applyBorder="0">
      <alignment horizontal="right" indent="2"/>
      <protection locked="0"/>
    </xf>
  </cellStyleXfs>
  <cellXfs count="295">
    <xf numFmtId="0" fontId="0" fillId="0" borderId="0" xfId="0"/>
    <xf numFmtId="0" fontId="2" fillId="3" borderId="3" xfId="0" applyFont="1" applyFill="1" applyBorder="1" applyAlignment="1">
      <alignment horizontal="center"/>
    </xf>
    <xf numFmtId="0" fontId="2" fillId="3" borderId="2" xfId="0" applyFont="1" applyFill="1" applyBorder="1" applyAlignment="1">
      <alignment horizontal="left"/>
    </xf>
    <xf numFmtId="0" fontId="0" fillId="72" borderId="0" xfId="0" applyFill="1"/>
    <xf numFmtId="0" fontId="2" fillId="3" borderId="3" xfId="0" applyFont="1" applyFill="1" applyBorder="1" applyAlignment="1">
      <alignment horizontal="center" wrapText="1"/>
    </xf>
    <xf numFmtId="0" fontId="0" fillId="73" borderId="0" xfId="0" applyFill="1" applyAlignment="1">
      <alignment horizontal="left"/>
    </xf>
    <xf numFmtId="0" fontId="2" fillId="3" borderId="0" xfId="0" applyFont="1" applyFill="1" applyBorder="1" applyAlignment="1">
      <alignment horizontal="left"/>
    </xf>
    <xf numFmtId="0" fontId="0" fillId="72" borderId="0" xfId="0" applyFill="1" applyAlignment="1">
      <alignment horizontal="left"/>
    </xf>
    <xf numFmtId="0" fontId="81" fillId="0" borderId="0" xfId="0" applyFont="1" applyBorder="1"/>
    <xf numFmtId="0" fontId="6" fillId="0" borderId="0" xfId="132"/>
    <xf numFmtId="0" fontId="6" fillId="0" borderId="0" xfId="132" applyFill="1"/>
    <xf numFmtId="44" fontId="0" fillId="0" borderId="0" xfId="32689" applyFont="1" applyFill="1"/>
    <xf numFmtId="0" fontId="6" fillId="0" borderId="0" xfId="132" applyAlignment="1">
      <alignment horizontal="center"/>
    </xf>
    <xf numFmtId="0" fontId="6" fillId="0" borderId="0" xfId="132" applyFill="1" applyAlignment="1">
      <alignment horizontal="center"/>
    </xf>
    <xf numFmtId="0" fontId="83" fillId="0" borderId="0" xfId="132" applyFont="1" applyAlignment="1">
      <alignment horizontal="center" vertical="center"/>
    </xf>
    <xf numFmtId="0" fontId="83" fillId="0" borderId="0" xfId="132" applyFont="1" applyAlignment="1">
      <alignment horizontal="center"/>
    </xf>
    <xf numFmtId="0" fontId="83" fillId="0" borderId="15" xfId="132" applyFont="1" applyBorder="1" applyAlignment="1">
      <alignment horizontal="center"/>
    </xf>
    <xf numFmtId="0" fontId="83" fillId="0" borderId="0" xfId="132" applyFont="1" applyFill="1" applyAlignment="1">
      <alignment horizontal="center"/>
    </xf>
    <xf numFmtId="4" fontId="6" fillId="0" borderId="15" xfId="132" applyNumberFormat="1" applyBorder="1"/>
    <xf numFmtId="4" fontId="8" fillId="0" borderId="15" xfId="132" applyNumberFormat="1" applyFont="1" applyBorder="1"/>
    <xf numFmtId="4" fontId="6" fillId="0" borderId="0" xfId="132" applyNumberFormat="1"/>
    <xf numFmtId="4" fontId="84" fillId="0" borderId="15" xfId="132" applyNumberFormat="1" applyFont="1" applyFill="1" applyBorder="1" applyAlignment="1">
      <alignment horizontal="center"/>
    </xf>
    <xf numFmtId="0" fontId="83" fillId="74" borderId="0" xfId="132" applyFont="1" applyFill="1" applyAlignment="1">
      <alignment horizontal="center"/>
    </xf>
    <xf numFmtId="4" fontId="6" fillId="74" borderId="15" xfId="132" applyNumberFormat="1" applyFill="1" applyBorder="1"/>
    <xf numFmtId="4" fontId="8" fillId="74" borderId="15" xfId="132" applyNumberFormat="1" applyFont="1" applyFill="1" applyBorder="1"/>
    <xf numFmtId="4" fontId="6" fillId="74" borderId="0" xfId="132" applyNumberFormat="1" applyFill="1"/>
    <xf numFmtId="4" fontId="84" fillId="74" borderId="15" xfId="132" applyNumberFormat="1" applyFont="1" applyFill="1" applyBorder="1" applyAlignment="1">
      <alignment horizontal="center"/>
    </xf>
    <xf numFmtId="0" fontId="6" fillId="0" borderId="0" xfId="132" applyFont="1" applyFill="1" applyAlignment="1">
      <alignment horizontal="center"/>
    </xf>
    <xf numFmtId="44" fontId="6" fillId="0" borderId="0" xfId="32689" applyFont="1" applyFill="1" applyAlignment="1">
      <alignment horizontal="center"/>
    </xf>
    <xf numFmtId="0" fontId="6" fillId="0" borderId="0" xfId="132" applyFont="1" applyFill="1"/>
    <xf numFmtId="6" fontId="6" fillId="0" borderId="0" xfId="132" applyNumberFormat="1" applyFill="1"/>
    <xf numFmtId="4" fontId="6" fillId="74" borderId="38" xfId="132" applyNumberFormat="1" applyFill="1" applyBorder="1"/>
    <xf numFmtId="4" fontId="8" fillId="74" borderId="38" xfId="132" applyNumberFormat="1" applyFont="1" applyFill="1" applyBorder="1"/>
    <xf numFmtId="4" fontId="84" fillId="74" borderId="38" xfId="132" applyNumberFormat="1" applyFont="1" applyFill="1" applyBorder="1" applyAlignment="1">
      <alignment horizontal="center"/>
    </xf>
    <xf numFmtId="0" fontId="84" fillId="0" borderId="0" xfId="132" applyFont="1" applyFill="1"/>
    <xf numFmtId="0" fontId="6" fillId="0" borderId="0" xfId="132" applyAlignment="1">
      <alignment horizontal="left"/>
    </xf>
    <xf numFmtId="0" fontId="0" fillId="0" borderId="0" xfId="0"/>
    <xf numFmtId="0" fontId="0" fillId="0" borderId="0" xfId="0" applyAlignment="1">
      <alignment horizontal="left"/>
    </xf>
    <xf numFmtId="0" fontId="89" fillId="0" borderId="0" xfId="0" applyFont="1"/>
    <xf numFmtId="0" fontId="90" fillId="86" borderId="0" xfId="0" applyFont="1" applyFill="1" applyBorder="1"/>
    <xf numFmtId="0" fontId="81" fillId="88" borderId="0" xfId="0" applyFont="1" applyFill="1" applyBorder="1"/>
    <xf numFmtId="0" fontId="92" fillId="86" borderId="0" xfId="0" applyFont="1" applyFill="1" applyBorder="1"/>
    <xf numFmtId="0" fontId="93" fillId="86" borderId="0" xfId="0" applyFont="1" applyFill="1" applyBorder="1"/>
    <xf numFmtId="0" fontId="93" fillId="88" borderId="0" xfId="0" applyFont="1" applyFill="1" applyBorder="1"/>
    <xf numFmtId="0" fontId="81" fillId="87" borderId="0" xfId="0" applyFont="1" applyFill="1" applyBorder="1"/>
    <xf numFmtId="0" fontId="94" fillId="88" borderId="0" xfId="0" applyFont="1" applyFill="1" applyBorder="1"/>
    <xf numFmtId="0" fontId="92" fillId="89" borderId="47" xfId="0" applyFont="1" applyFill="1" applyBorder="1" applyAlignment="1">
      <alignment horizontal="left"/>
    </xf>
    <xf numFmtId="0" fontId="92" fillId="89" borderId="48" xfId="0" applyFont="1" applyFill="1" applyBorder="1" applyAlignment="1">
      <alignment horizontal="center"/>
    </xf>
    <xf numFmtId="184" fontId="95" fillId="87" borderId="0" xfId="388" applyNumberFormat="1" applyFont="1" applyFill="1" applyBorder="1" applyAlignment="1">
      <alignment horizontal="center" vertical="center"/>
    </xf>
    <xf numFmtId="184" fontId="96" fillId="87" borderId="0" xfId="388" applyNumberFormat="1" applyFont="1" applyFill="1" applyBorder="1" applyAlignment="1">
      <alignment horizontal="center" vertical="center"/>
    </xf>
    <xf numFmtId="184" fontId="94" fillId="87" borderId="0" xfId="388" applyNumberFormat="1" applyFont="1" applyFill="1" applyBorder="1" applyAlignment="1">
      <alignment horizontal="center" vertical="center"/>
    </xf>
    <xf numFmtId="0" fontId="92" fillId="89" borderId="47" xfId="0" applyFont="1" applyFill="1" applyBorder="1" applyAlignment="1">
      <alignment horizontal="center" vertical="center" wrapText="1"/>
    </xf>
    <xf numFmtId="0" fontId="97" fillId="90" borderId="5" xfId="0" applyFont="1" applyFill="1" applyBorder="1" applyAlignment="1">
      <alignment horizontal="center" vertical="center" wrapText="1"/>
    </xf>
    <xf numFmtId="0" fontId="76" fillId="0" borderId="38" xfId="0" applyFont="1" applyBorder="1" applyAlignment="1">
      <alignment horizontal="center"/>
    </xf>
    <xf numFmtId="0" fontId="76" fillId="0" borderId="38" xfId="0" applyFont="1" applyBorder="1"/>
    <xf numFmtId="164" fontId="95" fillId="87" borderId="38" xfId="399" applyFont="1" applyFill="1" applyBorder="1" applyAlignment="1">
      <alignment vertical="center" wrapText="1"/>
    </xf>
    <xf numFmtId="173" fontId="95" fillId="87" borderId="38" xfId="1" applyNumberFormat="1" applyFont="1" applyFill="1" applyBorder="1" applyAlignment="1">
      <alignment horizontal="center"/>
    </xf>
    <xf numFmtId="164" fontId="95" fillId="87" borderId="38" xfId="399" applyFont="1" applyFill="1" applyBorder="1" applyAlignment="1">
      <alignment vertical="center"/>
    </xf>
    <xf numFmtId="44" fontId="95" fillId="87" borderId="38" xfId="0" applyNumberFormat="1" applyFont="1" applyFill="1" applyBorder="1" applyAlignment="1">
      <alignment vertical="center"/>
    </xf>
    <xf numFmtId="10" fontId="95" fillId="87" borderId="49" xfId="1" applyNumberFormat="1" applyFont="1" applyFill="1" applyBorder="1"/>
    <xf numFmtId="44" fontId="95" fillId="87" borderId="50" xfId="0" applyNumberFormat="1" applyFont="1" applyFill="1" applyBorder="1" applyAlignment="1">
      <alignment vertical="center"/>
    </xf>
    <xf numFmtId="0" fontId="76" fillId="0" borderId="5" xfId="0" applyFont="1" applyBorder="1" applyAlignment="1">
      <alignment horizontal="center"/>
    </xf>
    <xf numFmtId="0" fontId="76" fillId="0" borderId="5" xfId="0" applyFont="1" applyBorder="1"/>
    <xf numFmtId="0" fontId="92" fillId="89" borderId="47" xfId="0" applyFont="1" applyFill="1" applyBorder="1" applyAlignment="1">
      <alignment horizontal="left" vertical="center" wrapText="1"/>
    </xf>
    <xf numFmtId="0" fontId="92" fillId="89" borderId="0" xfId="0" applyFont="1" applyFill="1" applyBorder="1"/>
    <xf numFmtId="0" fontId="92" fillId="89" borderId="0" xfId="0" applyFont="1" applyFill="1" applyBorder="1" applyAlignment="1"/>
    <xf numFmtId="44" fontId="100" fillId="92" borderId="0" xfId="0" applyNumberFormat="1" applyFont="1" applyFill="1" applyBorder="1" applyAlignment="1">
      <alignment wrapText="1"/>
    </xf>
    <xf numFmtId="44" fontId="95" fillId="92" borderId="5" xfId="0" applyNumberFormat="1" applyFont="1" applyFill="1" applyBorder="1" applyAlignment="1">
      <alignment horizontal="center" vertical="center" wrapText="1"/>
    </xf>
    <xf numFmtId="44" fontId="95" fillId="92" borderId="0" xfId="0" applyNumberFormat="1" applyFont="1" applyFill="1" applyBorder="1" applyAlignment="1">
      <alignment horizontal="center" vertical="center"/>
    </xf>
    <xf numFmtId="44" fontId="95" fillId="92" borderId="5" xfId="0" applyNumberFormat="1" applyFont="1" applyFill="1" applyBorder="1" applyAlignment="1">
      <alignment horizontal="center" vertical="center"/>
    </xf>
    <xf numFmtId="44" fontId="0" fillId="92" borderId="0" xfId="0" applyNumberFormat="1" applyFont="1" applyFill="1" applyBorder="1" applyAlignment="1">
      <alignment vertical="top" wrapText="1"/>
    </xf>
    <xf numFmtId="44" fontId="0" fillId="92" borderId="41" xfId="0" applyNumberFormat="1" applyFont="1" applyFill="1" applyBorder="1" applyAlignment="1">
      <alignment vertical="top" wrapText="1"/>
    </xf>
    <xf numFmtId="44" fontId="3" fillId="92" borderId="41" xfId="0" applyNumberFormat="1" applyFont="1" applyFill="1" applyBorder="1" applyAlignment="1">
      <alignment horizontal="center" vertical="top" wrapText="1"/>
    </xf>
    <xf numFmtId="44" fontId="96" fillId="4" borderId="0" xfId="2" applyNumberFormat="1" applyFont="1" applyFill="1" applyBorder="1"/>
    <xf numFmtId="44" fontId="3" fillId="92" borderId="0" xfId="0" applyNumberFormat="1" applyFont="1" applyFill="1" applyBorder="1" applyAlignment="1">
      <alignment horizontal="center" vertical="top" wrapText="1"/>
    </xf>
    <xf numFmtId="165" fontId="95" fillId="4" borderId="0" xfId="2" applyNumberFormat="1" applyFont="1" applyFill="1" applyBorder="1" applyAlignment="1">
      <alignment horizontal="center" wrapText="1"/>
    </xf>
    <xf numFmtId="0" fontId="81" fillId="72" borderId="0" xfId="0" applyFont="1" applyFill="1" applyBorder="1"/>
    <xf numFmtId="44" fontId="95" fillId="92" borderId="52" xfId="0" applyNumberFormat="1" applyFont="1" applyFill="1" applyBorder="1" applyAlignment="1">
      <alignment horizontal="center" vertical="center" wrapText="1"/>
    </xf>
    <xf numFmtId="0" fontId="81" fillId="92" borderId="54" xfId="0" applyFont="1" applyFill="1" applyBorder="1" applyAlignment="1">
      <alignment horizontal="left"/>
    </xf>
    <xf numFmtId="183" fontId="95" fillId="92" borderId="52" xfId="0" applyNumberFormat="1" applyFont="1" applyFill="1" applyBorder="1" applyAlignment="1">
      <alignment horizontal="center" vertical="center" wrapText="1"/>
    </xf>
    <xf numFmtId="7" fontId="95" fillId="92" borderId="52" xfId="0" applyNumberFormat="1" applyFont="1" applyFill="1" applyBorder="1" applyAlignment="1">
      <alignment horizontal="center" vertical="center" wrapText="1"/>
    </xf>
    <xf numFmtId="0" fontId="101" fillId="92" borderId="0" xfId="0" applyFont="1" applyFill="1" applyBorder="1" applyAlignment="1">
      <alignment horizontal="left"/>
    </xf>
    <xf numFmtId="0" fontId="102" fillId="92" borderId="0" xfId="0" applyFont="1" applyFill="1" applyBorder="1" applyAlignment="1">
      <alignment horizontal="left"/>
    </xf>
    <xf numFmtId="0" fontId="92" fillId="89" borderId="0" xfId="0" applyFont="1" applyFill="1" applyBorder="1" applyAlignment="1">
      <alignment horizontal="left"/>
    </xf>
    <xf numFmtId="0" fontId="100" fillId="92" borderId="0" xfId="0" applyNumberFormat="1" applyFont="1" applyFill="1" applyBorder="1" applyAlignment="1">
      <alignment horizontal="center"/>
    </xf>
    <xf numFmtId="0" fontId="92" fillId="89" borderId="0" xfId="0" applyFont="1" applyFill="1" applyBorder="1" applyAlignment="1">
      <alignment horizontal="right"/>
    </xf>
    <xf numFmtId="44" fontId="95" fillId="92" borderId="0" xfId="0" applyNumberFormat="1" applyFont="1" applyFill="1" applyBorder="1" applyAlignment="1">
      <alignment horizontal="center"/>
    </xf>
    <xf numFmtId="44" fontId="102" fillId="92" borderId="0" xfId="0" applyNumberFormat="1" applyFont="1" applyFill="1" applyBorder="1" applyAlignment="1">
      <alignment horizontal="left"/>
    </xf>
    <xf numFmtId="0" fontId="103" fillId="72" borderId="0" xfId="0" applyFont="1" applyFill="1" applyBorder="1" applyAlignment="1">
      <alignment vertical="center"/>
    </xf>
    <xf numFmtId="0" fontId="92" fillId="89" borderId="0" xfId="0" applyFont="1" applyFill="1" applyBorder="1" applyAlignment="1">
      <alignment horizontal="right" wrapText="1"/>
    </xf>
    <xf numFmtId="44" fontId="94" fillId="92" borderId="0" xfId="0" applyNumberFormat="1" applyFont="1" applyFill="1" applyBorder="1" applyAlignment="1">
      <alignment horizontal="center"/>
    </xf>
    <xf numFmtId="0" fontId="103" fillId="72" borderId="0" xfId="0" applyFont="1" applyFill="1" applyBorder="1" applyAlignment="1">
      <alignment vertical="center" wrapText="1"/>
    </xf>
    <xf numFmtId="0" fontId="81" fillId="92" borderId="0" xfId="0" applyFont="1" applyFill="1" applyBorder="1" applyAlignment="1">
      <alignment horizontal="left"/>
    </xf>
    <xf numFmtId="0" fontId="81" fillId="92" borderId="54" xfId="0" applyFont="1" applyFill="1" applyBorder="1" applyAlignment="1">
      <alignment horizontal="left" wrapText="1"/>
    </xf>
    <xf numFmtId="0" fontId="81" fillId="92" borderId="0" xfId="0" applyFont="1" applyFill="1" applyBorder="1" applyAlignment="1">
      <alignment horizontal="left" wrapText="1"/>
    </xf>
    <xf numFmtId="0" fontId="91" fillId="89" borderId="47" xfId="0" applyFont="1" applyFill="1" applyBorder="1" applyAlignment="1">
      <alignment horizontal="left"/>
    </xf>
    <xf numFmtId="0" fontId="92" fillId="89" borderId="55" xfId="0" applyFont="1" applyFill="1" applyBorder="1" applyAlignment="1">
      <alignment horizontal="center"/>
    </xf>
    <xf numFmtId="0" fontId="94" fillId="92" borderId="0" xfId="0" applyFont="1" applyFill="1" applyBorder="1" applyAlignment="1">
      <alignment horizontal="left"/>
    </xf>
    <xf numFmtId="0" fontId="81" fillId="88" borderId="56" xfId="0" applyFont="1" applyFill="1" applyBorder="1" applyAlignment="1">
      <alignment horizontal="left"/>
    </xf>
    <xf numFmtId="0" fontId="81" fillId="88" borderId="57" xfId="0" applyFont="1" applyFill="1" applyBorder="1"/>
    <xf numFmtId="0" fontId="81" fillId="88" borderId="0" xfId="0" applyFont="1" applyFill="1" applyBorder="1" applyAlignment="1">
      <alignment horizontal="left"/>
    </xf>
    <xf numFmtId="165" fontId="107" fillId="72" borderId="0" xfId="2" applyNumberFormat="1" applyFont="1" applyFill="1" applyBorder="1"/>
    <xf numFmtId="0" fontId="103" fillId="92" borderId="0" xfId="0" applyFont="1" applyFill="1" applyBorder="1" applyAlignment="1">
      <alignment horizontal="left"/>
    </xf>
    <xf numFmtId="0" fontId="92" fillId="93" borderId="0" xfId="0" applyFont="1" applyFill="1" applyBorder="1"/>
    <xf numFmtId="165" fontId="92" fillId="93" borderId="0" xfId="2" applyNumberFormat="1" applyFont="1" applyFill="1" applyBorder="1"/>
    <xf numFmtId="165" fontId="100" fillId="72" borderId="0" xfId="2" applyNumberFormat="1" applyFont="1" applyFill="1" applyBorder="1"/>
    <xf numFmtId="165" fontId="96" fillId="72" borderId="0" xfId="2" applyNumberFormat="1" applyFont="1" applyFill="1" applyBorder="1"/>
    <xf numFmtId="186" fontId="96" fillId="72" borderId="0" xfId="3" applyNumberFormat="1" applyFont="1" applyFill="1" applyBorder="1"/>
    <xf numFmtId="44" fontId="96" fillId="72" borderId="0" xfId="2" applyNumberFormat="1" applyFont="1" applyFill="1" applyBorder="1"/>
    <xf numFmtId="0" fontId="92" fillId="87" borderId="0" xfId="0" applyFont="1" applyFill="1" applyBorder="1"/>
    <xf numFmtId="44" fontId="96" fillId="72" borderId="0" xfId="2" applyNumberFormat="1" applyFont="1" applyFill="1" applyBorder="1" applyAlignment="1">
      <alignment horizontal="center"/>
    </xf>
    <xf numFmtId="0" fontId="94" fillId="0" borderId="0" xfId="0" applyFont="1" applyFill="1" applyBorder="1"/>
    <xf numFmtId="165" fontId="92" fillId="87" borderId="0" xfId="2" applyNumberFormat="1" applyFont="1" applyFill="1" applyBorder="1"/>
    <xf numFmtId="1" fontId="96" fillId="72" borderId="0" xfId="2" applyNumberFormat="1" applyFont="1" applyFill="1" applyBorder="1"/>
    <xf numFmtId="0" fontId="95" fillId="87" borderId="0" xfId="0" applyFont="1" applyFill="1" applyBorder="1"/>
    <xf numFmtId="187" fontId="96" fillId="72" borderId="0" xfId="2" applyNumberFormat="1" applyFont="1" applyFill="1" applyBorder="1"/>
    <xf numFmtId="0" fontId="94" fillId="87" borderId="0" xfId="0" applyFont="1" applyFill="1" applyBorder="1"/>
    <xf numFmtId="186" fontId="5" fillId="0" borderId="0" xfId="53491" applyNumberFormat="1" applyFont="1"/>
    <xf numFmtId="0" fontId="108" fillId="89" borderId="0" xfId="0" applyFont="1" applyFill="1" applyBorder="1" applyAlignment="1">
      <alignment horizontal="right"/>
    </xf>
    <xf numFmtId="44" fontId="94" fillId="92" borderId="0" xfId="0" applyNumberFormat="1" applyFont="1" applyFill="1" applyBorder="1" applyAlignment="1">
      <alignment horizontal="left"/>
    </xf>
    <xf numFmtId="0" fontId="81" fillId="72" borderId="0" xfId="0" applyFont="1" applyFill="1" applyBorder="1" applyAlignment="1">
      <alignment horizontal="center"/>
    </xf>
    <xf numFmtId="44" fontId="102" fillId="92" borderId="0" xfId="0" applyNumberFormat="1" applyFont="1" applyFill="1" applyBorder="1" applyAlignment="1">
      <alignment horizontal="right"/>
    </xf>
    <xf numFmtId="0" fontId="0" fillId="0" borderId="0" xfId="0" applyAlignment="1">
      <alignment horizontal="left"/>
    </xf>
    <xf numFmtId="44" fontId="95" fillId="92" borderId="52" xfId="0" applyNumberFormat="1" applyFont="1" applyFill="1" applyBorder="1" applyAlignment="1">
      <alignment horizontal="center" vertical="center" wrapText="1"/>
    </xf>
    <xf numFmtId="0" fontId="80" fillId="4" borderId="0" xfId="0" applyFont="1" applyFill="1" applyBorder="1" applyAlignment="1">
      <alignment vertical="top" wrapText="1"/>
    </xf>
    <xf numFmtId="0" fontId="0" fillId="72" borderId="0" xfId="0" applyFill="1" applyAlignment="1">
      <alignment wrapText="1"/>
    </xf>
    <xf numFmtId="0" fontId="89" fillId="72" borderId="0" xfId="0" applyFont="1" applyFill="1"/>
    <xf numFmtId="44" fontId="0" fillId="72" borderId="0" xfId="0" applyNumberFormat="1" applyFill="1"/>
    <xf numFmtId="175" fontId="95" fillId="92" borderId="52" xfId="0" applyNumberFormat="1" applyFont="1" applyFill="1" applyBorder="1" applyAlignment="1">
      <alignment horizontal="center" vertical="center" wrapText="1"/>
    </xf>
    <xf numFmtId="0" fontId="91" fillId="88" borderId="0" xfId="0" applyFont="1" applyFill="1" applyBorder="1"/>
    <xf numFmtId="0" fontId="98" fillId="72" borderId="0" xfId="0" applyFont="1" applyFill="1" applyBorder="1" applyAlignment="1">
      <alignment horizontal="center"/>
    </xf>
    <xf numFmtId="0" fontId="61" fillId="72" borderId="0" xfId="0" applyFont="1" applyFill="1" applyBorder="1"/>
    <xf numFmtId="164" fontId="94" fillId="88" borderId="0" xfId="399" applyFont="1" applyFill="1" applyBorder="1" applyAlignment="1">
      <alignment vertical="center" wrapText="1"/>
    </xf>
    <xf numFmtId="10" fontId="94" fillId="88" borderId="0" xfId="0" applyNumberFormat="1" applyFont="1" applyFill="1" applyBorder="1" applyAlignment="1">
      <alignment horizontal="center" vertical="center" wrapText="1"/>
    </xf>
    <xf numFmtId="173" fontId="94" fillId="88" borderId="0" xfId="1" applyNumberFormat="1" applyFont="1" applyFill="1" applyBorder="1" applyAlignment="1">
      <alignment horizontal="center"/>
    </xf>
    <xf numFmtId="164" fontId="94" fillId="88" borderId="0" xfId="399" applyFont="1" applyFill="1" applyBorder="1" applyAlignment="1">
      <alignment vertical="center"/>
    </xf>
    <xf numFmtId="44" fontId="94" fillId="88" borderId="0" xfId="0" applyNumberFormat="1" applyFont="1" applyFill="1" applyBorder="1" applyAlignment="1">
      <alignment vertical="center"/>
    </xf>
    <xf numFmtId="10" fontId="94" fillId="88" borderId="0" xfId="1" applyNumberFormat="1" applyFont="1" applyFill="1" applyBorder="1"/>
    <xf numFmtId="184" fontId="96" fillId="88" borderId="0" xfId="388" applyNumberFormat="1" applyFont="1" applyFill="1" applyBorder="1" applyAlignment="1">
      <alignment horizontal="center" vertical="center"/>
    </xf>
    <xf numFmtId="0" fontId="0" fillId="0" borderId="0" xfId="0" applyAlignment="1">
      <alignment horizontal="left"/>
    </xf>
    <xf numFmtId="44" fontId="95" fillId="92" borderId="58" xfId="0" applyNumberFormat="1" applyFont="1" applyFill="1" applyBorder="1" applyAlignment="1">
      <alignment horizontal="center"/>
    </xf>
    <xf numFmtId="0" fontId="93" fillId="72" borderId="0" xfId="0" applyFont="1" applyFill="1" applyBorder="1"/>
    <xf numFmtId="0" fontId="102" fillId="72" borderId="0" xfId="0" applyFont="1" applyFill="1" applyBorder="1" applyAlignment="1">
      <alignment horizontal="left"/>
    </xf>
    <xf numFmtId="0" fontId="100" fillId="72" borderId="0" xfId="0" applyNumberFormat="1" applyFont="1" applyFill="1" applyBorder="1" applyAlignment="1">
      <alignment horizontal="center"/>
    </xf>
    <xf numFmtId="0" fontId="81" fillId="72" borderId="0" xfId="0" applyFont="1" applyFill="1" applyBorder="1" applyAlignment="1">
      <alignment horizontal="left"/>
    </xf>
    <xf numFmtId="0" fontId="81" fillId="72" borderId="54" xfId="0" applyFont="1" applyFill="1" applyBorder="1" applyAlignment="1">
      <alignment horizontal="left"/>
    </xf>
    <xf numFmtId="44" fontId="95" fillId="92" borderId="58" xfId="0" applyNumberFormat="1" applyFont="1" applyFill="1" applyBorder="1" applyAlignment="1">
      <alignment horizontal="center" vertical="center" wrapText="1"/>
    </xf>
    <xf numFmtId="44" fontId="95" fillId="92" borderId="58" xfId="0" applyNumberFormat="1" applyFont="1" applyFill="1" applyBorder="1" applyAlignment="1">
      <alignment horizontal="center" vertical="center"/>
    </xf>
    <xf numFmtId="0" fontId="92" fillId="89" borderId="0" xfId="0" applyFont="1" applyFill="1" applyBorder="1" applyAlignment="1">
      <alignment horizontal="right" vertical="center"/>
    </xf>
    <xf numFmtId="0" fontId="111" fillId="89" borderId="0" xfId="0" applyFont="1" applyFill="1" applyBorder="1" applyAlignment="1">
      <alignment horizontal="right"/>
    </xf>
    <xf numFmtId="0" fontId="102" fillId="92" borderId="58" xfId="0" applyFont="1" applyFill="1" applyBorder="1" applyAlignment="1">
      <alignment horizontal="center"/>
    </xf>
    <xf numFmtId="44" fontId="95" fillId="92" borderId="6" xfId="0" applyNumberFormat="1" applyFont="1" applyFill="1" applyBorder="1" applyAlignment="1">
      <alignment horizontal="center"/>
    </xf>
    <xf numFmtId="0" fontId="112" fillId="2" borderId="5" xfId="0" applyFont="1" applyFill="1" applyBorder="1" applyAlignment="1">
      <alignment horizontal="center" vertical="center" wrapText="1"/>
    </xf>
    <xf numFmtId="0" fontId="112" fillId="2" borderId="51" xfId="0" applyFont="1" applyFill="1" applyBorder="1" applyAlignment="1">
      <alignment horizontal="center" vertical="center" wrapText="1"/>
    </xf>
    <xf numFmtId="0" fontId="112" fillId="2" borderId="58" xfId="0" applyFont="1" applyFill="1" applyBorder="1" applyAlignment="1">
      <alignment horizontal="center" vertical="center" wrapText="1"/>
    </xf>
    <xf numFmtId="0" fontId="112" fillId="2" borderId="58" xfId="0" applyFont="1" applyFill="1" applyBorder="1" applyAlignment="1">
      <alignment vertical="center" wrapText="1"/>
    </xf>
    <xf numFmtId="0" fontId="112" fillId="2" borderId="52" xfId="0" applyFont="1" applyFill="1" applyBorder="1" applyAlignment="1">
      <alignment vertical="center" wrapText="1"/>
    </xf>
    <xf numFmtId="0" fontId="0" fillId="0" borderId="0" xfId="0" applyAlignment="1"/>
    <xf numFmtId="188" fontId="112" fillId="2" borderId="5" xfId="0" applyNumberFormat="1" applyFont="1" applyFill="1" applyBorder="1" applyAlignment="1">
      <alignment horizontal="center" vertical="center"/>
    </xf>
    <xf numFmtId="0" fontId="112" fillId="2" borderId="5" xfId="0" applyFont="1" applyFill="1" applyBorder="1" applyAlignment="1">
      <alignment horizontal="center" vertical="center"/>
    </xf>
    <xf numFmtId="0" fontId="113" fillId="0" borderId="5" xfId="0" applyFont="1" applyFill="1" applyBorder="1" applyAlignment="1">
      <alignment vertical="center"/>
    </xf>
    <xf numFmtId="0" fontId="113" fillId="0" borderId="5" xfId="0" applyFont="1" applyFill="1" applyBorder="1" applyAlignment="1">
      <alignment horizontal="center" vertical="center"/>
    </xf>
    <xf numFmtId="188" fontId="114" fillId="0" borderId="5" xfId="0" applyNumberFormat="1" applyFont="1" applyFill="1" applyBorder="1" applyAlignment="1">
      <alignment horizontal="left" vertical="center" indent="1"/>
    </xf>
    <xf numFmtId="188" fontId="114" fillId="0" borderId="5" xfId="0" applyNumberFormat="1" applyFont="1" applyFill="1" applyBorder="1" applyAlignment="1">
      <alignment horizontal="center" vertical="center"/>
    </xf>
    <xf numFmtId="188" fontId="114" fillId="0" borderId="5" xfId="0" applyNumberFormat="1" applyFont="1" applyFill="1" applyBorder="1" applyAlignment="1">
      <alignment horizontal="center" vertical="center" wrapText="1"/>
    </xf>
    <xf numFmtId="188" fontId="114" fillId="0" borderId="5" xfId="0" applyNumberFormat="1" applyFont="1" applyFill="1" applyBorder="1" applyAlignment="1">
      <alignment horizontal="right" vertical="center" indent="1"/>
    </xf>
    <xf numFmtId="2" fontId="113" fillId="0" borderId="5" xfId="0" applyNumberFormat="1" applyFont="1" applyFill="1" applyBorder="1" applyAlignment="1">
      <alignment horizontal="left" vertical="center" indent="1"/>
    </xf>
    <xf numFmtId="0" fontId="113" fillId="95" borderId="5" xfId="0" applyFont="1" applyFill="1" applyBorder="1" applyAlignment="1">
      <alignment vertical="center"/>
    </xf>
    <xf numFmtId="0" fontId="113" fillId="95" borderId="5" xfId="0" applyFont="1" applyFill="1" applyBorder="1" applyAlignment="1">
      <alignment horizontal="center" vertical="center"/>
    </xf>
    <xf numFmtId="188" fontId="114" fillId="95" borderId="5" xfId="0" applyNumberFormat="1" applyFont="1" applyFill="1" applyBorder="1" applyAlignment="1">
      <alignment horizontal="left" vertical="center" indent="1"/>
    </xf>
    <xf numFmtId="188" fontId="114" fillId="95" borderId="5" xfId="0" applyNumberFormat="1" applyFont="1" applyFill="1" applyBorder="1" applyAlignment="1">
      <alignment horizontal="center" vertical="center"/>
    </xf>
    <xf numFmtId="188" fontId="114" fillId="95" borderId="5" xfId="0" applyNumberFormat="1" applyFont="1" applyFill="1" applyBorder="1" applyAlignment="1">
      <alignment horizontal="center" vertical="center" wrapText="1"/>
    </xf>
    <xf numFmtId="188" fontId="114" fillId="95" borderId="5" xfId="0" applyNumberFormat="1" applyFont="1" applyFill="1" applyBorder="1" applyAlignment="1">
      <alignment horizontal="right" vertical="center" indent="1"/>
    </xf>
    <xf numFmtId="2" fontId="113" fillId="95" borderId="5" xfId="0" applyNumberFormat="1" applyFont="1" applyFill="1" applyBorder="1" applyAlignment="1">
      <alignment horizontal="left" vertical="center" indent="1"/>
    </xf>
    <xf numFmtId="188" fontId="114" fillId="0" borderId="5" xfId="0" applyNumberFormat="1" applyFont="1" applyFill="1" applyBorder="1" applyAlignment="1">
      <alignment horizontal="center" vertical="top"/>
    </xf>
    <xf numFmtId="188" fontId="114" fillId="95" borderId="5" xfId="0" applyNumberFormat="1" applyFont="1" applyFill="1" applyBorder="1" applyAlignment="1">
      <alignment horizontal="center" vertical="top"/>
    </xf>
    <xf numFmtId="188" fontId="114" fillId="0" borderId="5" xfId="317" applyNumberFormat="1" applyFont="1" applyFill="1" applyBorder="1" applyAlignment="1">
      <alignment horizontal="left" vertical="center" indent="1"/>
    </xf>
    <xf numFmtId="188" fontId="114" fillId="0" borderId="5" xfId="317" applyNumberFormat="1" applyFont="1" applyFill="1" applyBorder="1" applyAlignment="1">
      <alignment horizontal="center" vertical="center" wrapText="1"/>
    </xf>
    <xf numFmtId="188" fontId="114" fillId="0" borderId="5" xfId="317" applyNumberFormat="1" applyFont="1" applyFill="1" applyBorder="1" applyAlignment="1">
      <alignment horizontal="right" vertical="center" indent="1"/>
    </xf>
    <xf numFmtId="188" fontId="114" fillId="94" borderId="5" xfId="0" applyNumberFormat="1" applyFont="1" applyFill="1" applyBorder="1" applyAlignment="1">
      <alignment horizontal="center" vertical="center" wrapText="1"/>
    </xf>
    <xf numFmtId="188" fontId="115" fillId="0" borderId="5" xfId="0" applyNumberFormat="1" applyFont="1" applyFill="1" applyBorder="1" applyAlignment="1">
      <alignment horizontal="right" vertical="center" indent="1"/>
    </xf>
    <xf numFmtId="188" fontId="114" fillId="0" borderId="5" xfId="315" applyNumberFormat="1" applyFont="1" applyFill="1" applyBorder="1" applyAlignment="1">
      <alignment horizontal="left" vertical="center" indent="1"/>
    </xf>
    <xf numFmtId="188" fontId="114" fillId="0" borderId="5" xfId="315" applyNumberFormat="1" applyFont="1" applyFill="1" applyBorder="1" applyAlignment="1">
      <alignment horizontal="center" vertical="center"/>
    </xf>
    <xf numFmtId="188" fontId="114" fillId="94" borderId="5" xfId="315" applyNumberFormat="1" applyFont="1" applyFill="1" applyBorder="1" applyAlignment="1">
      <alignment horizontal="center" vertical="center" wrapText="1"/>
    </xf>
    <xf numFmtId="0" fontId="0" fillId="0" borderId="0" xfId="0" applyAlignment="1">
      <alignment horizontal="center"/>
    </xf>
    <xf numFmtId="188" fontId="0" fillId="0" borderId="0" xfId="0" applyNumberFormat="1" applyAlignment="1"/>
    <xf numFmtId="0" fontId="95" fillId="92" borderId="0" xfId="0" applyFont="1" applyFill="1" applyBorder="1" applyAlignment="1">
      <alignment horizontal="left"/>
    </xf>
    <xf numFmtId="165" fontId="81" fillId="72" borderId="0" xfId="0" applyNumberFormat="1" applyFont="1" applyFill="1" applyBorder="1"/>
    <xf numFmtId="184" fontId="116" fillId="93" borderId="0" xfId="388" applyNumberFormat="1" applyFont="1" applyFill="1" applyBorder="1" applyAlignment="1">
      <alignment horizontal="center" vertical="center"/>
    </xf>
    <xf numFmtId="189" fontId="116" fillId="93" borderId="0" xfId="388" applyNumberFormat="1" applyFont="1" applyFill="1" applyBorder="1" applyAlignment="1">
      <alignment horizontal="right" vertical="center"/>
    </xf>
    <xf numFmtId="42" fontId="96" fillId="72" borderId="0" xfId="2" applyNumberFormat="1" applyFont="1" applyFill="1" applyBorder="1"/>
    <xf numFmtId="42" fontId="96" fillId="72" borderId="0" xfId="3" applyNumberFormat="1" applyFont="1" applyFill="1" applyBorder="1"/>
    <xf numFmtId="0" fontId="117" fillId="89" borderId="0" xfId="0" applyFont="1" applyFill="1" applyBorder="1" applyAlignment="1">
      <alignment horizontal="left" wrapText="1"/>
    </xf>
    <xf numFmtId="0" fontId="81" fillId="92" borderId="54" xfId="0" applyFont="1" applyFill="1" applyBorder="1" applyAlignment="1">
      <alignment horizontal="left" vertical="center" wrapText="1"/>
    </xf>
    <xf numFmtId="44" fontId="102" fillId="92" borderId="58" xfId="0" applyNumberFormat="1" applyFont="1" applyFill="1" applyBorder="1" applyAlignment="1">
      <alignment horizontal="left"/>
    </xf>
    <xf numFmtId="10" fontId="96" fillId="87" borderId="0" xfId="388" applyNumberFormat="1" applyFont="1" applyFill="1" applyBorder="1" applyAlignment="1">
      <alignment horizontal="center" vertical="center"/>
    </xf>
    <xf numFmtId="184" fontId="96" fillId="93" borderId="0" xfId="388" applyNumberFormat="1" applyFont="1" applyFill="1" applyBorder="1" applyAlignment="1">
      <alignment horizontal="center" vertical="center"/>
    </xf>
    <xf numFmtId="44" fontId="95" fillId="92" borderId="0" xfId="0" applyNumberFormat="1" applyFont="1" applyFill="1" applyBorder="1" applyAlignment="1">
      <alignment horizontal="center" vertical="center"/>
    </xf>
    <xf numFmtId="44" fontId="94" fillId="92" borderId="5" xfId="0" applyNumberFormat="1" applyFont="1" applyFill="1" applyBorder="1" applyAlignment="1">
      <alignment horizontal="center" vertical="center" wrapText="1"/>
    </xf>
    <xf numFmtId="44" fontId="94" fillId="92" borderId="52" xfId="0" applyNumberFormat="1" applyFont="1" applyFill="1" applyBorder="1" applyAlignment="1">
      <alignment horizontal="center" vertical="center" wrapText="1"/>
    </xf>
    <xf numFmtId="7" fontId="94" fillId="92" borderId="52" xfId="0" applyNumberFormat="1" applyFont="1" applyFill="1" applyBorder="1" applyAlignment="1">
      <alignment horizontal="center" vertical="center" wrapText="1"/>
    </xf>
    <xf numFmtId="175" fontId="94" fillId="92" borderId="52" xfId="0" applyNumberFormat="1" applyFont="1" applyFill="1" applyBorder="1" applyAlignment="1">
      <alignment horizontal="center" vertical="center" wrapText="1"/>
    </xf>
    <xf numFmtId="183" fontId="94" fillId="92" borderId="52" xfId="0" applyNumberFormat="1" applyFont="1" applyFill="1" applyBorder="1" applyAlignment="1">
      <alignment horizontal="center" vertical="center" wrapText="1"/>
    </xf>
    <xf numFmtId="44" fontId="94" fillId="92" borderId="0" xfId="0" applyNumberFormat="1" applyFont="1" applyFill="1" applyBorder="1" applyAlignment="1">
      <alignment horizontal="center" vertical="center"/>
    </xf>
    <xf numFmtId="10" fontId="96" fillId="97" borderId="0" xfId="388" applyNumberFormat="1" applyFont="1" applyFill="1" applyBorder="1" applyAlignment="1">
      <alignment horizontal="center" vertical="center"/>
    </xf>
    <xf numFmtId="44" fontId="95" fillId="97" borderId="50" xfId="0" applyNumberFormat="1" applyFont="1" applyFill="1" applyBorder="1" applyAlignment="1">
      <alignment vertical="center"/>
    </xf>
    <xf numFmtId="184" fontId="116" fillId="99" borderId="0" xfId="388" applyNumberFormat="1" applyFont="1" applyFill="1" applyBorder="1" applyAlignment="1">
      <alignment horizontal="center" vertical="center"/>
    </xf>
    <xf numFmtId="10" fontId="95" fillId="97" borderId="38" xfId="0" applyNumberFormat="1" applyFont="1" applyFill="1" applyBorder="1" applyAlignment="1">
      <alignment horizontal="center" vertical="center" wrapText="1"/>
    </xf>
    <xf numFmtId="44" fontId="95" fillId="92" borderId="0" xfId="0" applyNumberFormat="1" applyFont="1" applyFill="1" applyBorder="1" applyAlignment="1">
      <alignment horizontal="center" vertical="center"/>
    </xf>
    <xf numFmtId="0" fontId="91" fillId="97" borderId="0" xfId="0" applyFont="1" applyFill="1" applyBorder="1" applyAlignment="1">
      <alignment horizontal="right"/>
    </xf>
    <xf numFmtId="44" fontId="94" fillId="97" borderId="6" xfId="0" applyNumberFormat="1" applyFont="1" applyFill="1" applyBorder="1" applyAlignment="1">
      <alignment horizontal="center"/>
    </xf>
    <xf numFmtId="44" fontId="94" fillId="97" borderId="58" xfId="0" applyNumberFormat="1" applyFont="1" applyFill="1" applyBorder="1" applyAlignment="1">
      <alignment horizontal="center"/>
    </xf>
    <xf numFmtId="44" fontId="94" fillId="97" borderId="58" xfId="0" applyNumberFormat="1" applyFont="1" applyFill="1" applyBorder="1" applyAlignment="1">
      <alignment horizontal="center" vertical="center" wrapText="1"/>
    </xf>
    <xf numFmtId="0" fontId="91" fillId="97" borderId="0" xfId="0" applyFont="1" applyFill="1" applyBorder="1" applyAlignment="1">
      <alignment horizontal="left"/>
    </xf>
    <xf numFmtId="0" fontId="92" fillId="97" borderId="0" xfId="0" applyFont="1" applyFill="1" applyBorder="1"/>
    <xf numFmtId="165" fontId="92" fillId="97" borderId="0" xfId="2" applyNumberFormat="1" applyFont="1" applyFill="1" applyBorder="1"/>
    <xf numFmtId="165" fontId="100" fillId="98" borderId="0" xfId="2" applyNumberFormat="1" applyFont="1" applyFill="1" applyBorder="1"/>
    <xf numFmtId="165" fontId="96" fillId="98" borderId="0" xfId="2" applyNumberFormat="1" applyFont="1" applyFill="1" applyBorder="1"/>
    <xf numFmtId="186" fontId="61" fillId="98" borderId="0" xfId="53491" applyNumberFormat="1" applyFont="1" applyFill="1"/>
    <xf numFmtId="186" fontId="94" fillId="98" borderId="0" xfId="3" applyNumberFormat="1" applyFont="1" applyFill="1" applyBorder="1"/>
    <xf numFmtId="44" fontId="94" fillId="98" borderId="0" xfId="2" applyNumberFormat="1" applyFont="1" applyFill="1" applyBorder="1"/>
    <xf numFmtId="42" fontId="94" fillId="98" borderId="0" xfId="3" applyNumberFormat="1" applyFont="1" applyFill="1" applyBorder="1"/>
    <xf numFmtId="7" fontId="0" fillId="0" borderId="0" xfId="32689" applyNumberFormat="1" applyFont="1" applyFill="1"/>
    <xf numFmtId="0" fontId="92" fillId="89" borderId="0" xfId="0" applyFont="1" applyFill="1" applyBorder="1" applyAlignment="1">
      <alignment horizontal="right" vertical="center"/>
    </xf>
    <xf numFmtId="0" fontId="3" fillId="0" borderId="0" xfId="0" applyFont="1"/>
    <xf numFmtId="0" fontId="120" fillId="0" borderId="0" xfId="0" applyFont="1"/>
    <xf numFmtId="0" fontId="0" fillId="0" borderId="0" xfId="0" applyFont="1"/>
    <xf numFmtId="0" fontId="0" fillId="0" borderId="0" xfId="0" quotePrefix="1" applyAlignment="1">
      <alignment wrapText="1"/>
    </xf>
    <xf numFmtId="0" fontId="0" fillId="0" borderId="0" xfId="0" quotePrefix="1"/>
    <xf numFmtId="10" fontId="96" fillId="100" borderId="0" xfId="388" applyNumberFormat="1" applyFont="1" applyFill="1" applyBorder="1" applyAlignment="1">
      <alignment horizontal="center" vertical="center"/>
    </xf>
    <xf numFmtId="44" fontId="95" fillId="100" borderId="58" xfId="0" applyNumberFormat="1" applyFont="1" applyFill="1" applyBorder="1" applyAlignment="1">
      <alignment horizontal="center"/>
    </xf>
    <xf numFmtId="44" fontId="95" fillId="100" borderId="58" xfId="0" applyNumberFormat="1" applyFont="1" applyFill="1" applyBorder="1" applyAlignment="1">
      <alignment horizontal="center" vertical="center"/>
    </xf>
    <xf numFmtId="44" fontId="95" fillId="100" borderId="0" xfId="0" applyNumberFormat="1" applyFont="1" applyFill="1" applyBorder="1" applyAlignment="1">
      <alignment horizontal="center"/>
    </xf>
    <xf numFmtId="44" fontId="94" fillId="100" borderId="58" xfId="0" applyNumberFormat="1" applyFont="1" applyFill="1" applyBorder="1" applyAlignment="1">
      <alignment horizontal="center"/>
    </xf>
    <xf numFmtId="44" fontId="100" fillId="100" borderId="0" xfId="0" applyNumberFormat="1" applyFont="1" applyFill="1" applyBorder="1" applyAlignment="1">
      <alignment horizontal="center"/>
    </xf>
    <xf numFmtId="0" fontId="104" fillId="72" borderId="0" xfId="0" applyFont="1" applyFill="1" applyBorder="1"/>
    <xf numFmtId="44" fontId="102" fillId="72" borderId="0" xfId="0" applyNumberFormat="1" applyFont="1" applyFill="1" applyBorder="1" applyAlignment="1">
      <alignment horizontal="left"/>
    </xf>
    <xf numFmtId="44" fontId="121" fillId="92" borderId="58" xfId="0" applyNumberFormat="1" applyFont="1" applyFill="1" applyBorder="1" applyAlignment="1">
      <alignment horizontal="center"/>
    </xf>
    <xf numFmtId="44" fontId="121" fillId="92" borderId="58" xfId="0" applyNumberFormat="1" applyFont="1" applyFill="1" applyBorder="1" applyAlignment="1">
      <alignment horizontal="center" vertical="center"/>
    </xf>
    <xf numFmtId="44" fontId="121" fillId="92" borderId="0" xfId="0" applyNumberFormat="1" applyFont="1" applyFill="1" applyBorder="1" applyAlignment="1">
      <alignment horizontal="center"/>
    </xf>
    <xf numFmtId="44" fontId="121" fillId="97" borderId="58" xfId="0" applyNumberFormat="1" applyFont="1" applyFill="1" applyBorder="1" applyAlignment="1">
      <alignment horizontal="center"/>
    </xf>
    <xf numFmtId="0" fontId="94" fillId="92" borderId="0" xfId="0" applyFont="1" applyFill="1" applyBorder="1" applyAlignment="1">
      <alignment horizontal="left" vertical="top" wrapText="1"/>
    </xf>
    <xf numFmtId="0" fontId="94" fillId="92" borderId="0" xfId="0" applyFont="1" applyFill="1" applyBorder="1" applyAlignment="1">
      <alignment horizontal="left" vertical="top"/>
    </xf>
    <xf numFmtId="0" fontId="2" fillId="3" borderId="61" xfId="0" applyFont="1" applyFill="1" applyBorder="1" applyAlignment="1">
      <alignment horizontal="center" wrapText="1"/>
    </xf>
    <xf numFmtId="0" fontId="2" fillId="3" borderId="62" xfId="0" applyFont="1" applyFill="1" applyBorder="1" applyAlignment="1">
      <alignment horizontal="center" wrapText="1"/>
    </xf>
    <xf numFmtId="0" fontId="2" fillId="3" borderId="63" xfId="0" applyFont="1" applyFill="1" applyBorder="1" applyAlignment="1">
      <alignment horizontal="center" wrapText="1"/>
    </xf>
    <xf numFmtId="0" fontId="92" fillId="89" borderId="0" xfId="0" applyFont="1" applyFill="1" applyBorder="1" applyAlignment="1">
      <alignment horizontal="right" vertical="center" wrapText="1"/>
    </xf>
    <xf numFmtId="44" fontId="95" fillId="92" borderId="41" xfId="0" applyNumberFormat="1" applyFont="1" applyFill="1" applyBorder="1" applyAlignment="1">
      <alignment horizontal="center" vertical="center"/>
    </xf>
    <xf numFmtId="44" fontId="95" fillId="92" borderId="0" xfId="0" applyNumberFormat="1" applyFont="1" applyFill="1" applyBorder="1" applyAlignment="1">
      <alignment horizontal="center" vertical="center"/>
    </xf>
    <xf numFmtId="44" fontId="95" fillId="92" borderId="6" xfId="0" applyNumberFormat="1" applyFont="1" applyFill="1" applyBorder="1" applyAlignment="1">
      <alignment horizontal="center" vertical="center"/>
    </xf>
    <xf numFmtId="0" fontId="102" fillId="92" borderId="41" xfId="0" applyFont="1" applyFill="1" applyBorder="1" applyAlignment="1">
      <alignment horizontal="center" vertical="center" wrapText="1"/>
    </xf>
    <xf numFmtId="0" fontId="102" fillId="92" borderId="0" xfId="0" applyFont="1" applyFill="1" applyBorder="1" applyAlignment="1">
      <alignment horizontal="center" vertical="center" wrapText="1"/>
    </xf>
    <xf numFmtId="0" fontId="102" fillId="92" borderId="6" xfId="0" applyFont="1" applyFill="1" applyBorder="1" applyAlignment="1">
      <alignment horizontal="center" vertical="center" wrapText="1"/>
    </xf>
    <xf numFmtId="0" fontId="92" fillId="89" borderId="0" xfId="0" applyFont="1" applyFill="1" applyBorder="1" applyAlignment="1">
      <alignment horizontal="right" vertical="center"/>
    </xf>
    <xf numFmtId="44" fontId="95" fillId="92" borderId="41" xfId="0" applyNumberFormat="1" applyFont="1" applyFill="1" applyBorder="1" applyAlignment="1">
      <alignment horizontal="center" vertical="center" wrapText="1"/>
    </xf>
    <xf numFmtId="44" fontId="95" fillId="92" borderId="0" xfId="0" applyNumberFormat="1" applyFont="1" applyFill="1" applyBorder="1" applyAlignment="1">
      <alignment horizontal="center" vertical="center" wrapText="1"/>
    </xf>
    <xf numFmtId="44" fontId="95" fillId="92" borderId="6" xfId="0" applyNumberFormat="1" applyFont="1" applyFill="1" applyBorder="1" applyAlignment="1">
      <alignment horizontal="center" vertical="center" wrapText="1"/>
    </xf>
    <xf numFmtId="0" fontId="81" fillId="92" borderId="0" xfId="0" applyFont="1" applyFill="1" applyBorder="1" applyAlignment="1">
      <alignment horizontal="left" vertical="top" wrapText="1"/>
    </xf>
    <xf numFmtId="0" fontId="92" fillId="86" borderId="0" xfId="0" applyFont="1" applyFill="1" applyBorder="1" applyAlignment="1">
      <alignment horizontal="left"/>
    </xf>
    <xf numFmtId="0" fontId="76" fillId="90" borderId="0" xfId="0" applyFont="1" applyFill="1" applyBorder="1" applyAlignment="1">
      <alignment horizontal="left" vertical="center" wrapText="1"/>
    </xf>
    <xf numFmtId="0" fontId="119" fillId="98" borderId="37" xfId="0" applyFont="1" applyFill="1" applyBorder="1" applyAlignment="1">
      <alignment horizontal="left"/>
    </xf>
    <xf numFmtId="0" fontId="61" fillId="98" borderId="1" xfId="0" applyFont="1" applyFill="1" applyBorder="1" applyAlignment="1">
      <alignment horizontal="left" vertical="top" wrapText="1"/>
    </xf>
    <xf numFmtId="0" fontId="80" fillId="4" borderId="1" xfId="0" applyFont="1" applyFill="1" applyBorder="1" applyAlignment="1">
      <alignment horizontal="left" vertical="top" wrapText="1"/>
    </xf>
    <xf numFmtId="0" fontId="2" fillId="2" borderId="37" xfId="0" applyFont="1" applyFill="1" applyBorder="1" applyAlignment="1">
      <alignment horizontal="left" wrapText="1"/>
    </xf>
    <xf numFmtId="0" fontId="2" fillId="2" borderId="37" xfId="0" applyFont="1" applyFill="1" applyBorder="1" applyAlignment="1">
      <alignment horizontal="left"/>
    </xf>
    <xf numFmtId="0" fontId="2" fillId="2" borderId="0" xfId="0" applyFont="1" applyFill="1" applyAlignment="1">
      <alignment horizontal="left"/>
    </xf>
    <xf numFmtId="0" fontId="3" fillId="4" borderId="4" xfId="0" applyFont="1" applyFill="1" applyBorder="1" applyAlignment="1">
      <alignment horizontal="left"/>
    </xf>
    <xf numFmtId="0" fontId="0" fillId="0" borderId="0" xfId="0" applyAlignment="1">
      <alignment horizontal="left"/>
    </xf>
    <xf numFmtId="0" fontId="2" fillId="98" borderId="37" xfId="0" applyFont="1" applyFill="1" applyBorder="1" applyAlignment="1">
      <alignment horizontal="left" wrapText="1"/>
    </xf>
    <xf numFmtId="0" fontId="2" fillId="98" borderId="37" xfId="0" applyFont="1" applyFill="1" applyBorder="1" applyAlignment="1">
      <alignment horizontal="left"/>
    </xf>
    <xf numFmtId="0" fontId="80" fillId="98" borderId="1" xfId="0" applyFont="1" applyFill="1" applyBorder="1" applyAlignment="1">
      <alignment horizontal="left" vertical="top" wrapText="1"/>
    </xf>
    <xf numFmtId="0" fontId="95" fillId="92" borderId="54" xfId="0" applyFont="1" applyFill="1" applyBorder="1" applyAlignment="1">
      <alignment horizontal="left"/>
    </xf>
    <xf numFmtId="0" fontId="92" fillId="89" borderId="53" xfId="0" applyFont="1" applyFill="1" applyBorder="1" applyAlignment="1">
      <alignment horizontal="left"/>
    </xf>
    <xf numFmtId="44" fontId="91" fillId="97" borderId="0" xfId="0" applyNumberFormat="1" applyFont="1" applyFill="1" applyBorder="1" applyAlignment="1">
      <alignment horizontal="left"/>
    </xf>
    <xf numFmtId="44" fontId="95" fillId="92" borderId="51" xfId="0" applyNumberFormat="1" applyFont="1" applyFill="1" applyBorder="1" applyAlignment="1">
      <alignment horizontal="center" vertical="center" wrapText="1"/>
    </xf>
    <xf numFmtId="44" fontId="95" fillId="92" borderId="52" xfId="0" applyNumberFormat="1" applyFont="1" applyFill="1" applyBorder="1" applyAlignment="1">
      <alignment horizontal="center" vertical="center" wrapText="1"/>
    </xf>
    <xf numFmtId="44" fontId="100" fillId="92" borderId="0" xfId="0" applyNumberFormat="1" applyFont="1" applyFill="1" applyBorder="1" applyAlignment="1">
      <alignment horizontal="left"/>
    </xf>
    <xf numFmtId="44" fontId="100" fillId="97" borderId="0" xfId="0" applyNumberFormat="1" applyFont="1" applyFill="1" applyBorder="1" applyAlignment="1">
      <alignment horizontal="left"/>
    </xf>
    <xf numFmtId="0" fontId="85" fillId="0" borderId="0" xfId="132" applyFont="1" applyAlignment="1">
      <alignment horizontal="center" vertical="center"/>
    </xf>
    <xf numFmtId="0" fontId="86" fillId="0" borderId="39" xfId="132" applyFont="1" applyFill="1" applyBorder="1" applyAlignment="1">
      <alignment horizontal="center" vertical="center" wrapText="1"/>
    </xf>
    <xf numFmtId="0" fontId="86" fillId="0" borderId="15" xfId="132" applyFont="1" applyFill="1" applyBorder="1" applyAlignment="1">
      <alignment horizontal="center" vertical="center" wrapText="1"/>
    </xf>
    <xf numFmtId="0" fontId="82" fillId="0" borderId="40" xfId="132" applyFont="1" applyBorder="1" applyAlignment="1">
      <alignment horizontal="center" vertical="center"/>
    </xf>
    <xf numFmtId="0" fontId="82" fillId="0" borderId="41" xfId="132" applyFont="1" applyBorder="1" applyAlignment="1">
      <alignment horizontal="center" vertical="center"/>
    </xf>
    <xf numFmtId="0" fontId="82" fillId="0" borderId="42" xfId="132" applyFont="1" applyBorder="1" applyAlignment="1">
      <alignment horizontal="center" vertical="center"/>
    </xf>
    <xf numFmtId="0" fontId="83" fillId="0" borderId="0" xfId="132" applyFont="1" applyFill="1" applyAlignment="1">
      <alignment horizontal="left" vertical="center" textRotation="180" wrapText="1"/>
    </xf>
    <xf numFmtId="0" fontId="6" fillId="0" borderId="0" xfId="132" applyFill="1" applyAlignment="1">
      <alignment vertical="center" wrapText="1"/>
    </xf>
    <xf numFmtId="0" fontId="112" fillId="2" borderId="39" xfId="0" applyFont="1" applyFill="1" applyBorder="1" applyAlignment="1">
      <alignment horizontal="center" vertical="center"/>
    </xf>
    <xf numFmtId="0" fontId="112" fillId="2" borderId="38" xfId="0" applyFont="1" applyFill="1" applyBorder="1" applyAlignment="1">
      <alignment horizontal="center" vertical="center"/>
    </xf>
    <xf numFmtId="0" fontId="112" fillId="2" borderId="5" xfId="0" applyFont="1" applyFill="1" applyBorder="1" applyAlignment="1">
      <alignment horizontal="center" vertical="center"/>
    </xf>
    <xf numFmtId="0" fontId="112" fillId="2" borderId="40" xfId="0" applyFont="1" applyFill="1" applyBorder="1" applyAlignment="1">
      <alignment horizontal="center" vertical="center"/>
    </xf>
    <xf numFmtId="0" fontId="112" fillId="2" borderId="42" xfId="0" applyFont="1" applyFill="1" applyBorder="1" applyAlignment="1">
      <alignment horizontal="center" vertical="center"/>
    </xf>
    <xf numFmtId="0" fontId="112" fillId="2" borderId="59" xfId="0" applyFont="1" applyFill="1" applyBorder="1" applyAlignment="1">
      <alignment horizontal="center" vertical="center"/>
    </xf>
    <xf numFmtId="0" fontId="112" fillId="2" borderId="49" xfId="0" applyFont="1" applyFill="1" applyBorder="1" applyAlignment="1">
      <alignment horizontal="center" vertical="center"/>
    </xf>
    <xf numFmtId="0" fontId="112" fillId="2" borderId="5" xfId="0" applyFont="1" applyFill="1" applyBorder="1" applyAlignment="1">
      <alignment horizontal="center" vertical="center" wrapText="1"/>
    </xf>
    <xf numFmtId="0" fontId="0" fillId="0" borderId="0" xfId="0" quotePrefix="1" applyFill="1" applyAlignment="1">
      <alignment wrapText="1"/>
    </xf>
  </cellXfs>
  <cellStyles count="64239">
    <cellStyle name=" 1" xfId="5"/>
    <cellStyle name="_x000d__x000a_CCAPI200.DLL=W:\WINDOWS3\, Can't find CCAPI200.DLL_x000d__x000a_XLHELP.DLL=W:\MSOFFICE_x000d__x000a_MAINXL.HLP=W:\M" xfId="53342"/>
    <cellStyle name="_Capex" xfId="6"/>
    <cellStyle name="_UED AMP 2009-14 Final 250309 Less PU" xfId="7"/>
    <cellStyle name="_UED AMP 2009-14 Final 250309 Less PU_1011 monthly" xfId="8"/>
    <cellStyle name="0,0_x000d__x000a_NA_x000d__x000a_" xfId="53343"/>
    <cellStyle name="20% - Accent1" xfId="328" builtinId="30" customBuiltin="1"/>
    <cellStyle name="20% - Accent1 2" xfId="9"/>
    <cellStyle name="20% - Accent1 2 2" xfId="32834"/>
    <cellStyle name="20% - Accent2" xfId="332" builtinId="34" customBuiltin="1"/>
    <cellStyle name="20% - Accent2 2" xfId="10"/>
    <cellStyle name="20% - Accent2 2 2" xfId="32835"/>
    <cellStyle name="20% - Accent3" xfId="336" builtinId="38" customBuiltin="1"/>
    <cellStyle name="20% - Accent3 2" xfId="11"/>
    <cellStyle name="20% - Accent3 2 2" xfId="32836"/>
    <cellStyle name="20% - Accent4" xfId="340" builtinId="42" customBuiltin="1"/>
    <cellStyle name="20% - Accent4 2" xfId="12"/>
    <cellStyle name="20% - Accent4 2 2" xfId="32837"/>
    <cellStyle name="20% - Accent5" xfId="344" builtinId="46" customBuiltin="1"/>
    <cellStyle name="20% - Accent5 2" xfId="13"/>
    <cellStyle name="20% - Accent5 2 2" xfId="32838"/>
    <cellStyle name="20% - Accent6" xfId="348" builtinId="50" customBuiltin="1"/>
    <cellStyle name="20% - Accent6 2" xfId="14"/>
    <cellStyle name="20% - Accent6 2 2" xfId="32839"/>
    <cellStyle name="40% - Accent1" xfId="329" builtinId="31" customBuiltin="1"/>
    <cellStyle name="40% - Accent1 2" xfId="15"/>
    <cellStyle name="40% - Accent1 2 2" xfId="32840"/>
    <cellStyle name="40% - Accent2" xfId="333" builtinId="35" customBuiltin="1"/>
    <cellStyle name="40% - Accent2 2" xfId="16"/>
    <cellStyle name="40% - Accent2 2 2" xfId="32841"/>
    <cellStyle name="40% - Accent3" xfId="337" builtinId="39" customBuiltin="1"/>
    <cellStyle name="40% - Accent3 2" xfId="17"/>
    <cellStyle name="40% - Accent3 2 2" xfId="32842"/>
    <cellStyle name="40% - Accent4" xfId="341" builtinId="43" customBuiltin="1"/>
    <cellStyle name="40% - Accent4 2" xfId="18"/>
    <cellStyle name="40% - Accent4 2 2" xfId="32843"/>
    <cellStyle name="40% - Accent5" xfId="345" builtinId="47" customBuiltin="1"/>
    <cellStyle name="40% - Accent5 2" xfId="19"/>
    <cellStyle name="40% - Accent5 2 2" xfId="32844"/>
    <cellStyle name="40% - Accent6" xfId="349" builtinId="51" customBuiltin="1"/>
    <cellStyle name="40% - Accent6 2" xfId="20"/>
    <cellStyle name="40% - Accent6 2 2" xfId="32845"/>
    <cellStyle name="60% - Accent1" xfId="330" builtinId="32" customBuiltin="1"/>
    <cellStyle name="60% - Accent1 2" xfId="21"/>
    <cellStyle name="60% - Accent2" xfId="334" builtinId="36" customBuiltin="1"/>
    <cellStyle name="60% - Accent2 2" xfId="22"/>
    <cellStyle name="60% - Accent3" xfId="338" builtinId="40" customBuiltin="1"/>
    <cellStyle name="60% - Accent3 2" xfId="23"/>
    <cellStyle name="60% - Accent4" xfId="342" builtinId="44" customBuiltin="1"/>
    <cellStyle name="60% - Accent4 2" xfId="24"/>
    <cellStyle name="60% - Accent5" xfId="346" builtinId="48" customBuiltin="1"/>
    <cellStyle name="60% - Accent5 2" xfId="25"/>
    <cellStyle name="60% - Accent6" xfId="350" builtinId="52" customBuiltin="1"/>
    <cellStyle name="60% - Accent6 2" xfId="26"/>
    <cellStyle name="Accent1" xfId="327" builtinId="29" customBuiltin="1"/>
    <cellStyle name="Accent1 - 20%" xfId="27"/>
    <cellStyle name="Accent1 - 20% 2" xfId="32846"/>
    <cellStyle name="Accent1 - 40%" xfId="28"/>
    <cellStyle name="Accent1 - 40% 2" xfId="32847"/>
    <cellStyle name="Accent1 - 60%" xfId="29"/>
    <cellStyle name="Accent1 2" xfId="30"/>
    <cellStyle name="Accent1 3" xfId="31"/>
    <cellStyle name="Accent2" xfId="331" builtinId="33" customBuiltin="1"/>
    <cellStyle name="Accent2 - 20%" xfId="32"/>
    <cellStyle name="Accent2 - 20% 2" xfId="32848"/>
    <cellStyle name="Accent2 - 40%" xfId="33"/>
    <cellStyle name="Accent2 - 40% 2" xfId="32849"/>
    <cellStyle name="Accent2 - 60%" xfId="34"/>
    <cellStyle name="Accent2 2" xfId="35"/>
    <cellStyle name="Accent2 3" xfId="36"/>
    <cellStyle name="Accent3" xfId="335" builtinId="37" customBuiltin="1"/>
    <cellStyle name="Accent3 - 20%" xfId="37"/>
    <cellStyle name="Accent3 - 20% 2" xfId="32850"/>
    <cellStyle name="Accent3 - 40%" xfId="38"/>
    <cellStyle name="Accent3 - 40% 2" xfId="32851"/>
    <cellStyle name="Accent3 - 60%" xfId="39"/>
    <cellStyle name="Accent3 2" xfId="40"/>
    <cellStyle name="Accent3 3" xfId="41"/>
    <cellStyle name="Accent4" xfId="339" builtinId="41" customBuiltin="1"/>
    <cellStyle name="Accent4 - 20%" xfId="42"/>
    <cellStyle name="Accent4 - 20% 2" xfId="32853"/>
    <cellStyle name="Accent4 - 40%" xfId="43"/>
    <cellStyle name="Accent4 - 40% 2" xfId="32854"/>
    <cellStyle name="Accent4 - 60%" xfId="44"/>
    <cellStyle name="Accent4 2" xfId="45"/>
    <cellStyle name="Accent4 3" xfId="46"/>
    <cellStyle name="Accent5" xfId="343" builtinId="45" customBuiltin="1"/>
    <cellStyle name="Accent5 - 20%" xfId="47"/>
    <cellStyle name="Accent5 - 20% 2" xfId="32855"/>
    <cellStyle name="Accent5 - 40%" xfId="48"/>
    <cellStyle name="Accent5 - 40% 2" xfId="32856"/>
    <cellStyle name="Accent5 - 60%" xfId="49"/>
    <cellStyle name="Accent5 2" xfId="50"/>
    <cellStyle name="Accent5 3" xfId="51"/>
    <cellStyle name="Accent6" xfId="347" builtinId="49" customBuiltin="1"/>
    <cellStyle name="Accent6 - 20%" xfId="52"/>
    <cellStyle name="Accent6 - 20% 2" xfId="32857"/>
    <cellStyle name="Accent6 - 40%" xfId="53"/>
    <cellStyle name="Accent6 - 40% 2" xfId="32858"/>
    <cellStyle name="Accent6 - 60%" xfId="54"/>
    <cellStyle name="Accent6 2" xfId="55"/>
    <cellStyle name="Accent6 3" xfId="56"/>
    <cellStyle name="Agara" xfId="57"/>
    <cellStyle name="B79812_.wvu.PrintTitlest" xfId="58"/>
    <cellStyle name="Bad" xfId="316" builtinId="27" customBuiltin="1"/>
    <cellStyle name="Bad 2" xfId="59"/>
    <cellStyle name="Black" xfId="60"/>
    <cellStyle name="Blockout" xfId="32672"/>
    <cellStyle name="Blockout 2" xfId="32673"/>
    <cellStyle name="Blue" xfId="61"/>
    <cellStyle name="Calculation" xfId="320" builtinId="22" customBuiltin="1"/>
    <cellStyle name="Calculation 2" xfId="62"/>
    <cellStyle name="Calculation 2 10" xfId="33054"/>
    <cellStyle name="Calculation 2 10 2" xfId="35814"/>
    <cellStyle name="Calculation 2 10 3" xfId="38490"/>
    <cellStyle name="Calculation 2 11" xfId="33106"/>
    <cellStyle name="Calculation 2 11 2" xfId="35865"/>
    <cellStyle name="Calculation 2 11 3" xfId="38543"/>
    <cellStyle name="Calculation 2 12" xfId="33065"/>
    <cellStyle name="Calculation 2 12 2" xfId="35825"/>
    <cellStyle name="Calculation 2 12 3" xfId="38501"/>
    <cellStyle name="Calculation 2 13" xfId="33153"/>
    <cellStyle name="Calculation 2 13 2" xfId="35908"/>
    <cellStyle name="Calculation 2 13 3" xfId="38588"/>
    <cellStyle name="Calculation 2 14" xfId="33439"/>
    <cellStyle name="Calculation 2 14 2" xfId="36215"/>
    <cellStyle name="Calculation 2 14 3" xfId="38900"/>
    <cellStyle name="Calculation 2 15" xfId="35000"/>
    <cellStyle name="Calculation 2 15 2" xfId="37760"/>
    <cellStyle name="Calculation 2 15 3" xfId="40541"/>
    <cellStyle name="Calculation 2 16" xfId="32862"/>
    <cellStyle name="Calculation 2 17" xfId="38306"/>
    <cellStyle name="Calculation 2 18" xfId="41230"/>
    <cellStyle name="Calculation 2 2" xfId="352"/>
    <cellStyle name="Calculation 2 2 10" xfId="4372"/>
    <cellStyle name="Calculation 2 2 10 2" xfId="15209"/>
    <cellStyle name="Calculation 2 2 10 2 2" xfId="15210"/>
    <cellStyle name="Calculation 2 2 10 2 3" xfId="53344"/>
    <cellStyle name="Calculation 2 2 10 3" xfId="15211"/>
    <cellStyle name="Calculation 2 2 10 3 2" xfId="15212"/>
    <cellStyle name="Calculation 2 2 10 3 3" xfId="53345"/>
    <cellStyle name="Calculation 2 2 10 4" xfId="15213"/>
    <cellStyle name="Calculation 2 2 10 5" xfId="41311"/>
    <cellStyle name="Calculation 2 2 11" xfId="4335"/>
    <cellStyle name="Calculation 2 2 11 2" xfId="15214"/>
    <cellStyle name="Calculation 2 2 11 2 2" xfId="15215"/>
    <cellStyle name="Calculation 2 2 11 2 3" xfId="53346"/>
    <cellStyle name="Calculation 2 2 11 3" xfId="15216"/>
    <cellStyle name="Calculation 2 2 11 3 2" xfId="15217"/>
    <cellStyle name="Calculation 2 2 11 3 3" xfId="53347"/>
    <cellStyle name="Calculation 2 2 11 4" xfId="15218"/>
    <cellStyle name="Calculation 2 2 11 5" xfId="41312"/>
    <cellStyle name="Calculation 2 2 12" xfId="4689"/>
    <cellStyle name="Calculation 2 2 12 2" xfId="15219"/>
    <cellStyle name="Calculation 2 2 12 2 2" xfId="15220"/>
    <cellStyle name="Calculation 2 2 12 2 3" xfId="53348"/>
    <cellStyle name="Calculation 2 2 12 3" xfId="15221"/>
    <cellStyle name="Calculation 2 2 12 3 2" xfId="15222"/>
    <cellStyle name="Calculation 2 2 12 3 3" xfId="53349"/>
    <cellStyle name="Calculation 2 2 12 4" xfId="15223"/>
    <cellStyle name="Calculation 2 2 12 5" xfId="41313"/>
    <cellStyle name="Calculation 2 2 13" xfId="15224"/>
    <cellStyle name="Calculation 2 2 13 2" xfId="15225"/>
    <cellStyle name="Calculation 2 2 13 3" xfId="38467"/>
    <cellStyle name="Calculation 2 2 14" xfId="33095"/>
    <cellStyle name="Calculation 2 2 14 2" xfId="35854"/>
    <cellStyle name="Calculation 2 2 14 3" xfId="38532"/>
    <cellStyle name="Calculation 2 2 15" xfId="33109"/>
    <cellStyle name="Calculation 2 2 15 2" xfId="35868"/>
    <cellStyle name="Calculation 2 2 15 3" xfId="38546"/>
    <cellStyle name="Calculation 2 2 16" xfId="34995"/>
    <cellStyle name="Calculation 2 2 16 2" xfId="37755"/>
    <cellStyle name="Calculation 2 2 16 3" xfId="40536"/>
    <cellStyle name="Calculation 2 2 17" xfId="35031"/>
    <cellStyle name="Calculation 2 2 17 2" xfId="37790"/>
    <cellStyle name="Calculation 2 2 17 3" xfId="40572"/>
    <cellStyle name="Calculation 2 2 18" xfId="32929"/>
    <cellStyle name="Calculation 2 2 19" xfId="35694"/>
    <cellStyle name="Calculation 2 2 2" xfId="353"/>
    <cellStyle name="Calculation 2 2 2 10" xfId="4227"/>
    <cellStyle name="Calculation 2 2 2 10 2" xfId="15226"/>
    <cellStyle name="Calculation 2 2 2 10 2 2" xfId="15227"/>
    <cellStyle name="Calculation 2 2 2 10 2 3" xfId="53350"/>
    <cellStyle name="Calculation 2 2 2 10 3" xfId="15228"/>
    <cellStyle name="Calculation 2 2 2 10 3 2" xfId="15229"/>
    <cellStyle name="Calculation 2 2 2 10 3 3" xfId="53351"/>
    <cellStyle name="Calculation 2 2 2 10 4" xfId="15230"/>
    <cellStyle name="Calculation 2 2 2 10 5" xfId="41314"/>
    <cellStyle name="Calculation 2 2 2 11" xfId="15231"/>
    <cellStyle name="Calculation 2 2 2 11 2" xfId="15232"/>
    <cellStyle name="Calculation 2 2 2 11 3" xfId="40208"/>
    <cellStyle name="Calculation 2 2 2 12" xfId="34896"/>
    <cellStyle name="Calculation 2 2 2 12 2" xfId="37661"/>
    <cellStyle name="Calculation 2 2 2 12 3" xfId="40437"/>
    <cellStyle name="Calculation 2 2 2 13" xfId="35009"/>
    <cellStyle name="Calculation 2 2 2 13 2" xfId="37768"/>
    <cellStyle name="Calculation 2 2 2 13 3" xfId="40550"/>
    <cellStyle name="Calculation 2 2 2 14" xfId="35129"/>
    <cellStyle name="Calculation 2 2 2 14 2" xfId="37888"/>
    <cellStyle name="Calculation 2 2 2 14 3" xfId="40670"/>
    <cellStyle name="Calculation 2 2 2 15" xfId="33847"/>
    <cellStyle name="Calculation 2 2 2 15 2" xfId="36618"/>
    <cellStyle name="Calculation 2 2 2 15 3" xfId="39321"/>
    <cellStyle name="Calculation 2 2 2 16" xfId="32954"/>
    <cellStyle name="Calculation 2 2 2 17" xfId="35719"/>
    <cellStyle name="Calculation 2 2 2 18" xfId="33003"/>
    <cellStyle name="Calculation 2 2 2 19" xfId="41261"/>
    <cellStyle name="Calculation 2 2 2 2" xfId="354"/>
    <cellStyle name="Calculation 2 2 2 2 10" xfId="35223"/>
    <cellStyle name="Calculation 2 2 2 2 10 2" xfId="37978"/>
    <cellStyle name="Calculation 2 2 2 2 10 3" xfId="40764"/>
    <cellStyle name="Calculation 2 2 2 2 11" xfId="35399"/>
    <cellStyle name="Calculation 2 2 2 2 11 2" xfId="38150"/>
    <cellStyle name="Calculation 2 2 2 2 11 3" xfId="40941"/>
    <cellStyle name="Calculation 2 2 2 2 12" xfId="35564"/>
    <cellStyle name="Calculation 2 2 2 2 12 2" xfId="38312"/>
    <cellStyle name="Calculation 2 2 2 2 12 3" xfId="41106"/>
    <cellStyle name="Calculation 2 2 2 2 13" xfId="36021"/>
    <cellStyle name="Calculation 2 2 2 2 14" xfId="38706"/>
    <cellStyle name="Calculation 2 2 2 2 2" xfId="355"/>
    <cellStyle name="Calculation 2 2 2 2 2 2" xfId="356"/>
    <cellStyle name="Calculation 2 2 2 2 2 2 2" xfId="9463"/>
    <cellStyle name="Calculation 2 2 2 2 2 2 2 2" xfId="15233"/>
    <cellStyle name="Calculation 2 2 2 2 2 2 2 2 2" xfId="53352"/>
    <cellStyle name="Calculation 2 2 2 2 2 2 2 3" xfId="41315"/>
    <cellStyle name="Calculation 2 2 2 2 2 2 3" xfId="10916"/>
    <cellStyle name="Calculation 2 2 2 2 2 2 3 2" xfId="15234"/>
    <cellStyle name="Calculation 2 2 2 2 2 2 3 3" xfId="41316"/>
    <cellStyle name="Calculation 2 2 2 2 2 2 4" xfId="12340"/>
    <cellStyle name="Calculation 2 2 2 2 2 2 4 2" xfId="15235"/>
    <cellStyle name="Calculation 2 2 2 2 2 2 4 3" xfId="41317"/>
    <cellStyle name="Calculation 2 2 2 2 2 2 5" xfId="13715"/>
    <cellStyle name="Calculation 2 2 2 2 2 2 5 2" xfId="15236"/>
    <cellStyle name="Calculation 2 2 2 2 2 2 5 3" xfId="41318"/>
    <cellStyle name="Calculation 2 2 2 2 2 2 6" xfId="15065"/>
    <cellStyle name="Calculation 2 2 2 2 2 2 6 2" xfId="41319"/>
    <cellStyle name="Calculation 2 2 2 2 2 2 7" xfId="7480"/>
    <cellStyle name="Calculation 2 2 2 2 2 2 8" xfId="53353"/>
    <cellStyle name="Calculation 2 2 2 2 2 2 9" xfId="53354"/>
    <cellStyle name="Calculation 2 2 2 2 2 3" xfId="6343"/>
    <cellStyle name="Calculation 2 2 2 2 2 3 2" xfId="15237"/>
    <cellStyle name="Calculation 2 2 2 2 2 3 2 2" xfId="53355"/>
    <cellStyle name="Calculation 2 2 2 2 2 3 3" xfId="41320"/>
    <cellStyle name="Calculation 2 2 2 2 2 4" xfId="15238"/>
    <cellStyle name="Calculation 2 2 2 2 2 4 2" xfId="15239"/>
    <cellStyle name="Calculation 2 2 2 2 2 4 3" xfId="53356"/>
    <cellStyle name="Calculation 2 2 2 2 2 5" xfId="15240"/>
    <cellStyle name="Calculation 2 2 2 2 2 6" xfId="41321"/>
    <cellStyle name="Calculation 2 2 2 2 3" xfId="357"/>
    <cellStyle name="Calculation 2 2 2 2 3 2" xfId="8551"/>
    <cellStyle name="Calculation 2 2 2 2 3 2 2" xfId="15241"/>
    <cellStyle name="Calculation 2 2 2 2 3 2 2 2" xfId="53357"/>
    <cellStyle name="Calculation 2 2 2 2 3 2 3" xfId="41322"/>
    <cellStyle name="Calculation 2 2 2 2 3 3" xfId="10004"/>
    <cellStyle name="Calculation 2 2 2 2 3 3 2" xfId="15242"/>
    <cellStyle name="Calculation 2 2 2 2 3 3 2 2" xfId="53358"/>
    <cellStyle name="Calculation 2 2 2 2 3 3 3" xfId="41323"/>
    <cellStyle name="Calculation 2 2 2 2 3 4" xfId="11428"/>
    <cellStyle name="Calculation 2 2 2 2 3 4 2" xfId="15243"/>
    <cellStyle name="Calculation 2 2 2 2 3 4 3" xfId="41324"/>
    <cellStyle name="Calculation 2 2 2 2 3 5" xfId="12803"/>
    <cellStyle name="Calculation 2 2 2 2 3 5 2" xfId="15244"/>
    <cellStyle name="Calculation 2 2 2 2 3 5 3" xfId="41325"/>
    <cellStyle name="Calculation 2 2 2 2 3 6" xfId="14153"/>
    <cellStyle name="Calculation 2 2 2 2 3 6 2" xfId="41326"/>
    <cellStyle name="Calculation 2 2 2 2 3 7" xfId="6568"/>
    <cellStyle name="Calculation 2 2 2 2 3 8" xfId="53359"/>
    <cellStyle name="Calculation 2 2 2 2 3 9" xfId="53360"/>
    <cellStyle name="Calculation 2 2 2 2 4" xfId="5441"/>
    <cellStyle name="Calculation 2 2 2 2 4 2" xfId="15245"/>
    <cellStyle name="Calculation 2 2 2 2 4 2 2" xfId="53361"/>
    <cellStyle name="Calculation 2 2 2 2 4 3" xfId="39367"/>
    <cellStyle name="Calculation 2 2 2 2 5" xfId="15246"/>
    <cellStyle name="Calculation 2 2 2 2 5 2" xfId="15247"/>
    <cellStyle name="Calculation 2 2 2 2 5 3" xfId="39596"/>
    <cellStyle name="Calculation 2 2 2 2 6" xfId="15248"/>
    <cellStyle name="Calculation 2 2 2 2 6 2" xfId="15249"/>
    <cellStyle name="Calculation 2 2 2 2 6 3" xfId="39829"/>
    <cellStyle name="Calculation 2 2 2 2 7" xfId="34529"/>
    <cellStyle name="Calculation 2 2 2 2 7 2" xfId="37298"/>
    <cellStyle name="Calculation 2 2 2 2 7 3" xfId="40065"/>
    <cellStyle name="Calculation 2 2 2 2 8" xfId="34761"/>
    <cellStyle name="Calculation 2 2 2 2 8 2" xfId="37526"/>
    <cellStyle name="Calculation 2 2 2 2 8 3" xfId="40302"/>
    <cellStyle name="Calculation 2 2 2 2 9" xfId="34717"/>
    <cellStyle name="Calculation 2 2 2 2 9 2" xfId="37486"/>
    <cellStyle name="Calculation 2 2 2 2 9 3" xfId="40258"/>
    <cellStyle name="Calculation 2 2 2 3" xfId="358"/>
    <cellStyle name="Calculation 2 2 2 3 10" xfId="35298"/>
    <cellStyle name="Calculation 2 2 2 3 10 2" xfId="38053"/>
    <cellStyle name="Calculation 2 2 2 3 10 3" xfId="40839"/>
    <cellStyle name="Calculation 2 2 2 3 11" xfId="35474"/>
    <cellStyle name="Calculation 2 2 2 3 11 2" xfId="38225"/>
    <cellStyle name="Calculation 2 2 2 3 11 3" xfId="41016"/>
    <cellStyle name="Calculation 2 2 2 3 12" xfId="35639"/>
    <cellStyle name="Calculation 2 2 2 3 12 2" xfId="38387"/>
    <cellStyle name="Calculation 2 2 2 3 12 3" xfId="41181"/>
    <cellStyle name="Calculation 2 2 2 3 13" xfId="36096"/>
    <cellStyle name="Calculation 2 2 2 3 14" xfId="38781"/>
    <cellStyle name="Calculation 2 2 2 3 2" xfId="359"/>
    <cellStyle name="Calculation 2 2 2 3 2 2" xfId="8777"/>
    <cellStyle name="Calculation 2 2 2 3 2 2 2" xfId="15250"/>
    <cellStyle name="Calculation 2 2 2 3 2 2 2 2" xfId="53362"/>
    <cellStyle name="Calculation 2 2 2 3 2 2 3" xfId="41327"/>
    <cellStyle name="Calculation 2 2 2 3 2 3" xfId="10230"/>
    <cellStyle name="Calculation 2 2 2 3 2 3 2" xfId="15251"/>
    <cellStyle name="Calculation 2 2 2 3 2 3 2 2" xfId="53363"/>
    <cellStyle name="Calculation 2 2 2 3 2 3 3" xfId="41328"/>
    <cellStyle name="Calculation 2 2 2 3 2 4" xfId="11654"/>
    <cellStyle name="Calculation 2 2 2 3 2 4 2" xfId="15252"/>
    <cellStyle name="Calculation 2 2 2 3 2 4 3" xfId="41329"/>
    <cellStyle name="Calculation 2 2 2 3 2 5" xfId="13029"/>
    <cellStyle name="Calculation 2 2 2 3 2 5 2" xfId="15253"/>
    <cellStyle name="Calculation 2 2 2 3 2 5 3" xfId="41330"/>
    <cellStyle name="Calculation 2 2 2 3 2 6" xfId="14379"/>
    <cellStyle name="Calculation 2 2 2 3 2 6 2" xfId="41331"/>
    <cellStyle name="Calculation 2 2 2 3 2 7" xfId="6794"/>
    <cellStyle name="Calculation 2 2 2 3 2 8" xfId="53364"/>
    <cellStyle name="Calculation 2 2 2 3 2 9" xfId="53365"/>
    <cellStyle name="Calculation 2 2 2 3 3" xfId="5667"/>
    <cellStyle name="Calculation 2 2 2 3 3 2" xfId="15254"/>
    <cellStyle name="Calculation 2 2 2 3 3 2 2" xfId="53366"/>
    <cellStyle name="Calculation 2 2 2 3 3 3" xfId="39211"/>
    <cellStyle name="Calculation 2 2 2 3 4" xfId="15255"/>
    <cellStyle name="Calculation 2 2 2 3 4 2" xfId="15256"/>
    <cellStyle name="Calculation 2 2 2 3 4 3" xfId="39436"/>
    <cellStyle name="Calculation 2 2 2 3 5" xfId="15257"/>
    <cellStyle name="Calculation 2 2 2 3 5 2" xfId="36926"/>
    <cellStyle name="Calculation 2 2 2 3 5 3" xfId="39671"/>
    <cellStyle name="Calculation 2 2 2 3 6" xfId="34372"/>
    <cellStyle name="Calculation 2 2 2 3 6 2" xfId="37142"/>
    <cellStyle name="Calculation 2 2 2 3 6 3" xfId="39904"/>
    <cellStyle name="Calculation 2 2 2 3 7" xfId="34604"/>
    <cellStyle name="Calculation 2 2 2 3 7 2" xfId="37373"/>
    <cellStyle name="Calculation 2 2 2 3 7 3" xfId="40140"/>
    <cellStyle name="Calculation 2 2 2 3 8" xfId="34836"/>
    <cellStyle name="Calculation 2 2 2 3 8 2" xfId="37601"/>
    <cellStyle name="Calculation 2 2 2 3 8 3" xfId="40377"/>
    <cellStyle name="Calculation 2 2 2 3 9" xfId="35067"/>
    <cellStyle name="Calculation 2 2 2 3 9 2" xfId="37826"/>
    <cellStyle name="Calculation 2 2 2 3 9 3" xfId="40608"/>
    <cellStyle name="Calculation 2 2 2 4" xfId="360"/>
    <cellStyle name="Calculation 2 2 2 4 10" xfId="53367"/>
    <cellStyle name="Calculation 2 2 2 4 11" xfId="53368"/>
    <cellStyle name="Calculation 2 2 2 4 2" xfId="361"/>
    <cellStyle name="Calculation 2 2 2 4 2 10" xfId="53369"/>
    <cellStyle name="Calculation 2 2 2 4 2 2" xfId="7023"/>
    <cellStyle name="Calculation 2 2 2 4 2 2 2" xfId="15258"/>
    <cellStyle name="Calculation 2 2 2 4 2 2 2 2" xfId="53370"/>
    <cellStyle name="Calculation 2 2 2 4 2 2 3" xfId="41332"/>
    <cellStyle name="Calculation 2 2 2 4 2 3" xfId="9006"/>
    <cellStyle name="Calculation 2 2 2 4 2 3 2" xfId="15259"/>
    <cellStyle name="Calculation 2 2 2 4 2 3 2 2" xfId="53371"/>
    <cellStyle name="Calculation 2 2 2 4 2 3 3" xfId="41333"/>
    <cellStyle name="Calculation 2 2 2 4 2 4" xfId="10459"/>
    <cellStyle name="Calculation 2 2 2 4 2 4 2" xfId="15260"/>
    <cellStyle name="Calculation 2 2 2 4 2 4 3" xfId="41334"/>
    <cellStyle name="Calculation 2 2 2 4 2 5" xfId="11883"/>
    <cellStyle name="Calculation 2 2 2 4 2 5 2" xfId="15261"/>
    <cellStyle name="Calculation 2 2 2 4 2 5 3" xfId="41335"/>
    <cellStyle name="Calculation 2 2 2 4 2 6" xfId="13258"/>
    <cellStyle name="Calculation 2 2 2 4 2 6 2" xfId="15262"/>
    <cellStyle name="Calculation 2 2 2 4 2 6 3" xfId="41336"/>
    <cellStyle name="Calculation 2 2 2 4 2 7" xfId="14608"/>
    <cellStyle name="Calculation 2 2 2 4 2 7 2" xfId="41337"/>
    <cellStyle name="Calculation 2 2 2 4 2 8" xfId="41338"/>
    <cellStyle name="Calculation 2 2 2 4 2 9" xfId="53372"/>
    <cellStyle name="Calculation 2 2 2 4 3" xfId="5895"/>
    <cellStyle name="Calculation 2 2 2 4 3 2" xfId="15263"/>
    <cellStyle name="Calculation 2 2 2 4 3 2 2" xfId="53373"/>
    <cellStyle name="Calculation 2 2 2 4 3 3" xfId="41339"/>
    <cellStyle name="Calculation 2 2 2 4 4" xfId="7966"/>
    <cellStyle name="Calculation 2 2 2 4 4 2" xfId="15264"/>
    <cellStyle name="Calculation 2 2 2 4 4 2 2" xfId="53374"/>
    <cellStyle name="Calculation 2 2 2 4 4 3" xfId="41340"/>
    <cellStyle name="Calculation 2 2 2 4 5" xfId="5281"/>
    <cellStyle name="Calculation 2 2 2 4 5 2" xfId="15265"/>
    <cellStyle name="Calculation 2 2 2 4 5 2 2" xfId="53375"/>
    <cellStyle name="Calculation 2 2 2 4 5 3" xfId="41341"/>
    <cellStyle name="Calculation 2 2 2 4 6" xfId="7751"/>
    <cellStyle name="Calculation 2 2 2 4 6 2" xfId="15266"/>
    <cellStyle name="Calculation 2 2 2 4 6 3" xfId="41342"/>
    <cellStyle name="Calculation 2 2 2 4 7" xfId="9902"/>
    <cellStyle name="Calculation 2 2 2 4 7 2" xfId="15267"/>
    <cellStyle name="Calculation 2 2 2 4 7 3" xfId="41343"/>
    <cellStyle name="Calculation 2 2 2 4 8" xfId="7692"/>
    <cellStyle name="Calculation 2 2 2 4 8 2" xfId="41344"/>
    <cellStyle name="Calculation 2 2 2 4 9" xfId="41345"/>
    <cellStyle name="Calculation 2 2 2 5" xfId="362"/>
    <cellStyle name="Calculation 2 2 2 5 10" xfId="53376"/>
    <cellStyle name="Calculation 2 2 2 5 11" xfId="53377"/>
    <cellStyle name="Calculation 2 2 2 5 2" xfId="363"/>
    <cellStyle name="Calculation 2 2 2 5 2 10" xfId="53378"/>
    <cellStyle name="Calculation 2 2 2 5 2 2" xfId="7247"/>
    <cellStyle name="Calculation 2 2 2 5 2 2 2" xfId="15268"/>
    <cellStyle name="Calculation 2 2 2 5 2 2 2 2" xfId="53379"/>
    <cellStyle name="Calculation 2 2 2 5 2 2 3" xfId="41346"/>
    <cellStyle name="Calculation 2 2 2 5 2 3" xfId="9230"/>
    <cellStyle name="Calculation 2 2 2 5 2 3 2" xfId="15269"/>
    <cellStyle name="Calculation 2 2 2 5 2 3 2 2" xfId="53380"/>
    <cellStyle name="Calculation 2 2 2 5 2 3 3" xfId="41347"/>
    <cellStyle name="Calculation 2 2 2 5 2 4" xfId="10683"/>
    <cellStyle name="Calculation 2 2 2 5 2 4 2" xfId="15270"/>
    <cellStyle name="Calculation 2 2 2 5 2 4 3" xfId="41348"/>
    <cellStyle name="Calculation 2 2 2 5 2 5" xfId="12107"/>
    <cellStyle name="Calculation 2 2 2 5 2 5 2" xfId="15271"/>
    <cellStyle name="Calculation 2 2 2 5 2 5 3" xfId="41349"/>
    <cellStyle name="Calculation 2 2 2 5 2 6" xfId="13482"/>
    <cellStyle name="Calculation 2 2 2 5 2 6 2" xfId="15272"/>
    <cellStyle name="Calculation 2 2 2 5 2 6 3" xfId="41350"/>
    <cellStyle name="Calculation 2 2 2 5 2 7" xfId="14832"/>
    <cellStyle name="Calculation 2 2 2 5 2 7 2" xfId="41351"/>
    <cellStyle name="Calculation 2 2 2 5 2 8" xfId="4625"/>
    <cellStyle name="Calculation 2 2 2 5 2 9" xfId="53381"/>
    <cellStyle name="Calculation 2 2 2 5 3" xfId="6119"/>
    <cellStyle name="Calculation 2 2 2 5 3 2" xfId="15273"/>
    <cellStyle name="Calculation 2 2 2 5 3 2 2" xfId="53382"/>
    <cellStyle name="Calculation 2 2 2 5 3 3" xfId="41352"/>
    <cellStyle name="Calculation 2 2 2 5 4" xfId="8190"/>
    <cellStyle name="Calculation 2 2 2 5 4 2" xfId="15274"/>
    <cellStyle name="Calculation 2 2 2 5 4 2 2" xfId="53383"/>
    <cellStyle name="Calculation 2 2 2 5 4 3" xfId="41353"/>
    <cellStyle name="Calculation 2 2 2 5 5" xfId="9677"/>
    <cellStyle name="Calculation 2 2 2 5 5 2" xfId="15275"/>
    <cellStyle name="Calculation 2 2 2 5 5 2 2" xfId="53384"/>
    <cellStyle name="Calculation 2 2 2 5 5 3" xfId="41354"/>
    <cellStyle name="Calculation 2 2 2 5 6" xfId="11130"/>
    <cellStyle name="Calculation 2 2 2 5 6 2" xfId="15276"/>
    <cellStyle name="Calculation 2 2 2 5 6 3" xfId="41355"/>
    <cellStyle name="Calculation 2 2 2 5 7" xfId="12556"/>
    <cellStyle name="Calculation 2 2 2 5 7 2" xfId="15277"/>
    <cellStyle name="Calculation 2 2 2 5 7 3" xfId="41356"/>
    <cellStyle name="Calculation 2 2 2 5 8" xfId="13928"/>
    <cellStyle name="Calculation 2 2 2 5 8 2" xfId="41357"/>
    <cellStyle name="Calculation 2 2 2 5 9" xfId="3758"/>
    <cellStyle name="Calculation 2 2 2 6" xfId="3985"/>
    <cellStyle name="Calculation 2 2 2 6 2" xfId="3604"/>
    <cellStyle name="Calculation 2 2 2 6 2 2" xfId="15278"/>
    <cellStyle name="Calculation 2 2 2 6 2 2 2" xfId="15279"/>
    <cellStyle name="Calculation 2 2 2 6 2 2 3" xfId="53385"/>
    <cellStyle name="Calculation 2 2 2 6 2 3" xfId="15280"/>
    <cellStyle name="Calculation 2 2 2 6 2 3 2" xfId="15281"/>
    <cellStyle name="Calculation 2 2 2 6 2 3 3" xfId="53386"/>
    <cellStyle name="Calculation 2 2 2 6 2 4" xfId="15282"/>
    <cellStyle name="Calculation 2 2 2 6 2 5" xfId="41358"/>
    <cellStyle name="Calculation 2 2 2 6 3" xfId="15283"/>
    <cellStyle name="Calculation 2 2 2 6 3 2" xfId="15284"/>
    <cellStyle name="Calculation 2 2 2 6 3 3" xfId="53387"/>
    <cellStyle name="Calculation 2 2 2 6 4" xfId="15285"/>
    <cellStyle name="Calculation 2 2 2 6 4 2" xfId="15286"/>
    <cellStyle name="Calculation 2 2 2 6 4 3" xfId="53388"/>
    <cellStyle name="Calculation 2 2 2 6 5" xfId="15287"/>
    <cellStyle name="Calculation 2 2 2 6 5 2" xfId="53389"/>
    <cellStyle name="Calculation 2 2 2 6 6" xfId="41359"/>
    <cellStyle name="Calculation 2 2 2 6 7" xfId="53390"/>
    <cellStyle name="Calculation 2 2 2 7" xfId="3248"/>
    <cellStyle name="Calculation 2 2 2 7 2" xfId="2917"/>
    <cellStyle name="Calculation 2 2 2 7 2 2" xfId="15288"/>
    <cellStyle name="Calculation 2 2 2 7 2 2 2" xfId="15289"/>
    <cellStyle name="Calculation 2 2 2 7 2 2 3" xfId="53391"/>
    <cellStyle name="Calculation 2 2 2 7 2 3" xfId="15290"/>
    <cellStyle name="Calculation 2 2 2 7 2 3 2" xfId="15291"/>
    <cellStyle name="Calculation 2 2 2 7 2 3 3" xfId="53392"/>
    <cellStyle name="Calculation 2 2 2 7 2 4" xfId="15292"/>
    <cellStyle name="Calculation 2 2 2 7 2 5" xfId="41360"/>
    <cellStyle name="Calculation 2 2 2 7 3" xfId="15293"/>
    <cellStyle name="Calculation 2 2 2 7 3 2" xfId="15294"/>
    <cellStyle name="Calculation 2 2 2 7 3 3" xfId="53393"/>
    <cellStyle name="Calculation 2 2 2 7 4" xfId="15295"/>
    <cellStyle name="Calculation 2 2 2 7 4 2" xfId="15296"/>
    <cellStyle name="Calculation 2 2 2 7 4 3" xfId="53394"/>
    <cellStyle name="Calculation 2 2 2 7 5" xfId="15297"/>
    <cellStyle name="Calculation 2 2 2 7 6" xfId="41361"/>
    <cellStyle name="Calculation 2 2 2 8" xfId="4515"/>
    <cellStyle name="Calculation 2 2 2 8 2" xfId="15298"/>
    <cellStyle name="Calculation 2 2 2 8 2 2" xfId="15299"/>
    <cellStyle name="Calculation 2 2 2 8 2 3" xfId="53395"/>
    <cellStyle name="Calculation 2 2 2 8 3" xfId="15300"/>
    <cellStyle name="Calculation 2 2 2 8 3 2" xfId="15301"/>
    <cellStyle name="Calculation 2 2 2 8 3 3" xfId="53396"/>
    <cellStyle name="Calculation 2 2 2 8 4" xfId="15302"/>
    <cellStyle name="Calculation 2 2 2 8 5" xfId="41362"/>
    <cellStyle name="Calculation 2 2 2 9" xfId="4728"/>
    <cellStyle name="Calculation 2 2 2 9 2" xfId="15303"/>
    <cellStyle name="Calculation 2 2 2 9 2 2" xfId="15304"/>
    <cellStyle name="Calculation 2 2 2 9 2 3" xfId="53397"/>
    <cellStyle name="Calculation 2 2 2 9 3" xfId="15305"/>
    <cellStyle name="Calculation 2 2 2 9 3 2" xfId="15306"/>
    <cellStyle name="Calculation 2 2 2 9 3 3" xfId="53398"/>
    <cellStyle name="Calculation 2 2 2 9 4" xfId="15307"/>
    <cellStyle name="Calculation 2 2 2 9 5" xfId="41363"/>
    <cellStyle name="Calculation 2 2 20" xfId="32916"/>
    <cellStyle name="Calculation 2 2 21" xfId="41238"/>
    <cellStyle name="Calculation 2 2 3" xfId="364"/>
    <cellStyle name="Calculation 2 2 3 10" xfId="3458"/>
    <cellStyle name="Calculation 2 2 3 10 2" xfId="15308"/>
    <cellStyle name="Calculation 2 2 3 10 2 2" xfId="15309"/>
    <cellStyle name="Calculation 2 2 3 10 2 3" xfId="53399"/>
    <cellStyle name="Calculation 2 2 3 10 3" xfId="15310"/>
    <cellStyle name="Calculation 2 2 3 10 3 2" xfId="15311"/>
    <cellStyle name="Calculation 2 2 3 10 3 3" xfId="53400"/>
    <cellStyle name="Calculation 2 2 3 10 4" xfId="15312"/>
    <cellStyle name="Calculation 2 2 3 10 5" xfId="41364"/>
    <cellStyle name="Calculation 2 2 3 11" xfId="15313"/>
    <cellStyle name="Calculation 2 2 3 11 2" xfId="15314"/>
    <cellStyle name="Calculation 2 2 3 11 3" xfId="40209"/>
    <cellStyle name="Calculation 2 2 3 12" xfId="34897"/>
    <cellStyle name="Calculation 2 2 3 12 2" xfId="37662"/>
    <cellStyle name="Calculation 2 2 3 12 3" xfId="40438"/>
    <cellStyle name="Calculation 2 2 3 13" xfId="34968"/>
    <cellStyle name="Calculation 2 2 3 13 2" xfId="37731"/>
    <cellStyle name="Calculation 2 2 3 13 3" xfId="40509"/>
    <cellStyle name="Calculation 2 2 3 14" xfId="35130"/>
    <cellStyle name="Calculation 2 2 3 14 2" xfId="37889"/>
    <cellStyle name="Calculation 2 2 3 14 3" xfId="40671"/>
    <cellStyle name="Calculation 2 2 3 15" xfId="33085"/>
    <cellStyle name="Calculation 2 2 3 15 2" xfId="35844"/>
    <cellStyle name="Calculation 2 2 3 15 3" xfId="38521"/>
    <cellStyle name="Calculation 2 2 3 16" xfId="32955"/>
    <cellStyle name="Calculation 2 2 3 17" xfId="35720"/>
    <cellStyle name="Calculation 2 2 3 18" xfId="32887"/>
    <cellStyle name="Calculation 2 2 3 19" xfId="41262"/>
    <cellStyle name="Calculation 2 2 3 2" xfId="365"/>
    <cellStyle name="Calculation 2 2 3 2 10" xfId="35224"/>
    <cellStyle name="Calculation 2 2 3 2 10 2" xfId="37979"/>
    <cellStyle name="Calculation 2 2 3 2 10 3" xfId="40765"/>
    <cellStyle name="Calculation 2 2 3 2 11" xfId="35400"/>
    <cellStyle name="Calculation 2 2 3 2 11 2" xfId="38151"/>
    <cellStyle name="Calculation 2 2 3 2 11 3" xfId="40942"/>
    <cellStyle name="Calculation 2 2 3 2 12" xfId="35565"/>
    <cellStyle name="Calculation 2 2 3 2 12 2" xfId="38313"/>
    <cellStyle name="Calculation 2 2 3 2 12 3" xfId="41107"/>
    <cellStyle name="Calculation 2 2 3 2 13" xfId="36022"/>
    <cellStyle name="Calculation 2 2 3 2 14" xfId="38707"/>
    <cellStyle name="Calculation 2 2 3 2 2" xfId="366"/>
    <cellStyle name="Calculation 2 2 3 2 2 2" xfId="367"/>
    <cellStyle name="Calculation 2 2 3 2 2 2 2" xfId="9537"/>
    <cellStyle name="Calculation 2 2 3 2 2 2 2 2" xfId="15315"/>
    <cellStyle name="Calculation 2 2 3 2 2 2 2 2 2" xfId="53401"/>
    <cellStyle name="Calculation 2 2 3 2 2 2 2 3" xfId="41365"/>
    <cellStyle name="Calculation 2 2 3 2 2 2 3" xfId="10990"/>
    <cellStyle name="Calculation 2 2 3 2 2 2 3 2" xfId="15316"/>
    <cellStyle name="Calculation 2 2 3 2 2 2 3 3" xfId="41366"/>
    <cellStyle name="Calculation 2 2 3 2 2 2 4" xfId="12414"/>
    <cellStyle name="Calculation 2 2 3 2 2 2 4 2" xfId="15317"/>
    <cellStyle name="Calculation 2 2 3 2 2 2 4 3" xfId="41367"/>
    <cellStyle name="Calculation 2 2 3 2 2 2 5" xfId="13789"/>
    <cellStyle name="Calculation 2 2 3 2 2 2 5 2" xfId="15318"/>
    <cellStyle name="Calculation 2 2 3 2 2 2 5 3" xfId="41368"/>
    <cellStyle name="Calculation 2 2 3 2 2 2 6" xfId="15139"/>
    <cellStyle name="Calculation 2 2 3 2 2 2 6 2" xfId="41369"/>
    <cellStyle name="Calculation 2 2 3 2 2 2 7" xfId="7554"/>
    <cellStyle name="Calculation 2 2 3 2 2 2 8" xfId="53402"/>
    <cellStyle name="Calculation 2 2 3 2 2 2 9" xfId="53403"/>
    <cellStyle name="Calculation 2 2 3 2 2 3" xfId="6417"/>
    <cellStyle name="Calculation 2 2 3 2 2 3 2" xfId="15319"/>
    <cellStyle name="Calculation 2 2 3 2 2 3 2 2" xfId="53404"/>
    <cellStyle name="Calculation 2 2 3 2 2 3 3" xfId="41370"/>
    <cellStyle name="Calculation 2 2 3 2 2 4" xfId="15320"/>
    <cellStyle name="Calculation 2 2 3 2 2 4 2" xfId="15321"/>
    <cellStyle name="Calculation 2 2 3 2 2 4 3" xfId="53405"/>
    <cellStyle name="Calculation 2 2 3 2 2 5" xfId="15322"/>
    <cellStyle name="Calculation 2 2 3 2 2 6" xfId="41371"/>
    <cellStyle name="Calculation 2 2 3 2 3" xfId="368"/>
    <cellStyle name="Calculation 2 2 3 2 3 2" xfId="8627"/>
    <cellStyle name="Calculation 2 2 3 2 3 2 2" xfId="15323"/>
    <cellStyle name="Calculation 2 2 3 2 3 2 2 2" xfId="53406"/>
    <cellStyle name="Calculation 2 2 3 2 3 2 3" xfId="41372"/>
    <cellStyle name="Calculation 2 2 3 2 3 3" xfId="10080"/>
    <cellStyle name="Calculation 2 2 3 2 3 3 2" xfId="15324"/>
    <cellStyle name="Calculation 2 2 3 2 3 3 2 2" xfId="53407"/>
    <cellStyle name="Calculation 2 2 3 2 3 3 3" xfId="41373"/>
    <cellStyle name="Calculation 2 2 3 2 3 4" xfId="11504"/>
    <cellStyle name="Calculation 2 2 3 2 3 4 2" xfId="15325"/>
    <cellStyle name="Calculation 2 2 3 2 3 4 3" xfId="41374"/>
    <cellStyle name="Calculation 2 2 3 2 3 5" xfId="12879"/>
    <cellStyle name="Calculation 2 2 3 2 3 5 2" xfId="15326"/>
    <cellStyle name="Calculation 2 2 3 2 3 5 3" xfId="41375"/>
    <cellStyle name="Calculation 2 2 3 2 3 6" xfId="14229"/>
    <cellStyle name="Calculation 2 2 3 2 3 6 2" xfId="41376"/>
    <cellStyle name="Calculation 2 2 3 2 3 7" xfId="6644"/>
    <cellStyle name="Calculation 2 2 3 2 3 8" xfId="53408"/>
    <cellStyle name="Calculation 2 2 3 2 3 9" xfId="53409"/>
    <cellStyle name="Calculation 2 2 3 2 4" xfId="5517"/>
    <cellStyle name="Calculation 2 2 3 2 4 2" xfId="15327"/>
    <cellStyle name="Calculation 2 2 3 2 4 2 2" xfId="53410"/>
    <cellStyle name="Calculation 2 2 3 2 4 3" xfId="39368"/>
    <cellStyle name="Calculation 2 2 3 2 5" xfId="15328"/>
    <cellStyle name="Calculation 2 2 3 2 5 2" xfId="15329"/>
    <cellStyle name="Calculation 2 2 3 2 5 3" xfId="39597"/>
    <cellStyle name="Calculation 2 2 3 2 6" xfId="15330"/>
    <cellStyle name="Calculation 2 2 3 2 6 2" xfId="15331"/>
    <cellStyle name="Calculation 2 2 3 2 6 3" xfId="39830"/>
    <cellStyle name="Calculation 2 2 3 2 7" xfId="34530"/>
    <cellStyle name="Calculation 2 2 3 2 7 2" xfId="37299"/>
    <cellStyle name="Calculation 2 2 3 2 7 3" xfId="40066"/>
    <cellStyle name="Calculation 2 2 3 2 8" xfId="34762"/>
    <cellStyle name="Calculation 2 2 3 2 8 2" xfId="37527"/>
    <cellStyle name="Calculation 2 2 3 2 8 3" xfId="40303"/>
    <cellStyle name="Calculation 2 2 3 2 9" xfId="33021"/>
    <cellStyle name="Calculation 2 2 3 2 9 2" xfId="35781"/>
    <cellStyle name="Calculation 2 2 3 2 9 3" xfId="38456"/>
    <cellStyle name="Calculation 2 2 3 3" xfId="369"/>
    <cellStyle name="Calculation 2 2 3 3 10" xfId="35299"/>
    <cellStyle name="Calculation 2 2 3 3 10 2" xfId="38054"/>
    <cellStyle name="Calculation 2 2 3 3 10 3" xfId="40840"/>
    <cellStyle name="Calculation 2 2 3 3 11" xfId="35475"/>
    <cellStyle name="Calculation 2 2 3 3 11 2" xfId="38226"/>
    <cellStyle name="Calculation 2 2 3 3 11 3" xfId="41017"/>
    <cellStyle name="Calculation 2 2 3 3 12" xfId="35640"/>
    <cellStyle name="Calculation 2 2 3 3 12 2" xfId="38388"/>
    <cellStyle name="Calculation 2 2 3 3 12 3" xfId="41182"/>
    <cellStyle name="Calculation 2 2 3 3 13" xfId="36097"/>
    <cellStyle name="Calculation 2 2 3 3 14" xfId="38782"/>
    <cellStyle name="Calculation 2 2 3 3 2" xfId="370"/>
    <cellStyle name="Calculation 2 2 3 3 2 2" xfId="8853"/>
    <cellStyle name="Calculation 2 2 3 3 2 2 2" xfId="15332"/>
    <cellStyle name="Calculation 2 2 3 3 2 2 2 2" xfId="53411"/>
    <cellStyle name="Calculation 2 2 3 3 2 2 3" xfId="41377"/>
    <cellStyle name="Calculation 2 2 3 3 2 3" xfId="10306"/>
    <cellStyle name="Calculation 2 2 3 3 2 3 2" xfId="15333"/>
    <cellStyle name="Calculation 2 2 3 3 2 3 2 2" xfId="53412"/>
    <cellStyle name="Calculation 2 2 3 3 2 3 3" xfId="41378"/>
    <cellStyle name="Calculation 2 2 3 3 2 4" xfId="11730"/>
    <cellStyle name="Calculation 2 2 3 3 2 4 2" xfId="15334"/>
    <cellStyle name="Calculation 2 2 3 3 2 4 3" xfId="41379"/>
    <cellStyle name="Calculation 2 2 3 3 2 5" xfId="13105"/>
    <cellStyle name="Calculation 2 2 3 3 2 5 2" xfId="15335"/>
    <cellStyle name="Calculation 2 2 3 3 2 5 3" xfId="41380"/>
    <cellStyle name="Calculation 2 2 3 3 2 6" xfId="14455"/>
    <cellStyle name="Calculation 2 2 3 3 2 6 2" xfId="41381"/>
    <cellStyle name="Calculation 2 2 3 3 2 7" xfId="6870"/>
    <cellStyle name="Calculation 2 2 3 3 2 8" xfId="53413"/>
    <cellStyle name="Calculation 2 2 3 3 2 9" xfId="53414"/>
    <cellStyle name="Calculation 2 2 3 3 3" xfId="5742"/>
    <cellStyle name="Calculation 2 2 3 3 3 2" xfId="15336"/>
    <cellStyle name="Calculation 2 2 3 3 3 2 2" xfId="53415"/>
    <cellStyle name="Calculation 2 2 3 3 3 3" xfId="39212"/>
    <cellStyle name="Calculation 2 2 3 3 4" xfId="15337"/>
    <cellStyle name="Calculation 2 2 3 3 4 2" xfId="15338"/>
    <cellStyle name="Calculation 2 2 3 3 4 3" xfId="39437"/>
    <cellStyle name="Calculation 2 2 3 3 5" xfId="15339"/>
    <cellStyle name="Calculation 2 2 3 3 5 2" xfId="36927"/>
    <cellStyle name="Calculation 2 2 3 3 5 3" xfId="39672"/>
    <cellStyle name="Calculation 2 2 3 3 6" xfId="34373"/>
    <cellStyle name="Calculation 2 2 3 3 6 2" xfId="37143"/>
    <cellStyle name="Calculation 2 2 3 3 6 3" xfId="39905"/>
    <cellStyle name="Calculation 2 2 3 3 7" xfId="34605"/>
    <cellStyle name="Calculation 2 2 3 3 7 2" xfId="37374"/>
    <cellStyle name="Calculation 2 2 3 3 7 3" xfId="40141"/>
    <cellStyle name="Calculation 2 2 3 3 8" xfId="34837"/>
    <cellStyle name="Calculation 2 2 3 3 8 2" xfId="37602"/>
    <cellStyle name="Calculation 2 2 3 3 8 3" xfId="40378"/>
    <cellStyle name="Calculation 2 2 3 3 9" xfId="35068"/>
    <cellStyle name="Calculation 2 2 3 3 9 2" xfId="37827"/>
    <cellStyle name="Calculation 2 2 3 3 9 3" xfId="40609"/>
    <cellStyle name="Calculation 2 2 3 4" xfId="371"/>
    <cellStyle name="Calculation 2 2 3 4 10" xfId="53416"/>
    <cellStyle name="Calculation 2 2 3 4 11" xfId="53417"/>
    <cellStyle name="Calculation 2 2 3 4 2" xfId="372"/>
    <cellStyle name="Calculation 2 2 3 4 2 10" xfId="53418"/>
    <cellStyle name="Calculation 2 2 3 4 2 2" xfId="7098"/>
    <cellStyle name="Calculation 2 2 3 4 2 2 2" xfId="15340"/>
    <cellStyle name="Calculation 2 2 3 4 2 2 2 2" xfId="53419"/>
    <cellStyle name="Calculation 2 2 3 4 2 2 3" xfId="41382"/>
    <cellStyle name="Calculation 2 2 3 4 2 3" xfId="9081"/>
    <cellStyle name="Calculation 2 2 3 4 2 3 2" xfId="15341"/>
    <cellStyle name="Calculation 2 2 3 4 2 3 2 2" xfId="53420"/>
    <cellStyle name="Calculation 2 2 3 4 2 3 3" xfId="41383"/>
    <cellStyle name="Calculation 2 2 3 4 2 4" xfId="10534"/>
    <cellStyle name="Calculation 2 2 3 4 2 4 2" xfId="15342"/>
    <cellStyle name="Calculation 2 2 3 4 2 4 3" xfId="41384"/>
    <cellStyle name="Calculation 2 2 3 4 2 5" xfId="11958"/>
    <cellStyle name="Calculation 2 2 3 4 2 5 2" xfId="15343"/>
    <cellStyle name="Calculation 2 2 3 4 2 5 3" xfId="41385"/>
    <cellStyle name="Calculation 2 2 3 4 2 6" xfId="13333"/>
    <cellStyle name="Calculation 2 2 3 4 2 6 2" xfId="15344"/>
    <cellStyle name="Calculation 2 2 3 4 2 6 3" xfId="41386"/>
    <cellStyle name="Calculation 2 2 3 4 2 7" xfId="14683"/>
    <cellStyle name="Calculation 2 2 3 4 2 7 2" xfId="41387"/>
    <cellStyle name="Calculation 2 2 3 4 2 8" xfId="41388"/>
    <cellStyle name="Calculation 2 2 3 4 2 9" xfId="53421"/>
    <cellStyle name="Calculation 2 2 3 4 3" xfId="5970"/>
    <cellStyle name="Calculation 2 2 3 4 3 2" xfId="15345"/>
    <cellStyle name="Calculation 2 2 3 4 3 2 2" xfId="53422"/>
    <cellStyle name="Calculation 2 2 3 4 3 3" xfId="41389"/>
    <cellStyle name="Calculation 2 2 3 4 4" xfId="8041"/>
    <cellStyle name="Calculation 2 2 3 4 4 2" xfId="15346"/>
    <cellStyle name="Calculation 2 2 3 4 4 2 2" xfId="53423"/>
    <cellStyle name="Calculation 2 2 3 4 4 3" xfId="41390"/>
    <cellStyle name="Calculation 2 2 3 4 5" xfId="5013"/>
    <cellStyle name="Calculation 2 2 3 4 5 2" xfId="15347"/>
    <cellStyle name="Calculation 2 2 3 4 5 2 2" xfId="53424"/>
    <cellStyle name="Calculation 2 2 3 4 5 3" xfId="41391"/>
    <cellStyle name="Calculation 2 2 3 4 6" xfId="8412"/>
    <cellStyle name="Calculation 2 2 3 4 6 2" xfId="15348"/>
    <cellStyle name="Calculation 2 2 3 4 6 3" xfId="41392"/>
    <cellStyle name="Calculation 2 2 3 4 7" xfId="7832"/>
    <cellStyle name="Calculation 2 2 3 4 7 2" xfId="15349"/>
    <cellStyle name="Calculation 2 2 3 4 7 3" xfId="41393"/>
    <cellStyle name="Calculation 2 2 3 4 8" xfId="7717"/>
    <cellStyle name="Calculation 2 2 3 4 8 2" xfId="41394"/>
    <cellStyle name="Calculation 2 2 3 4 9" xfId="41395"/>
    <cellStyle name="Calculation 2 2 3 5" xfId="373"/>
    <cellStyle name="Calculation 2 2 3 5 10" xfId="53425"/>
    <cellStyle name="Calculation 2 2 3 5 11" xfId="53426"/>
    <cellStyle name="Calculation 2 2 3 5 2" xfId="374"/>
    <cellStyle name="Calculation 2 2 3 5 2 10" xfId="53427"/>
    <cellStyle name="Calculation 2 2 3 5 2 2" xfId="7321"/>
    <cellStyle name="Calculation 2 2 3 5 2 2 2" xfId="15350"/>
    <cellStyle name="Calculation 2 2 3 5 2 2 2 2" xfId="53428"/>
    <cellStyle name="Calculation 2 2 3 5 2 2 3" xfId="41396"/>
    <cellStyle name="Calculation 2 2 3 5 2 3" xfId="9304"/>
    <cellStyle name="Calculation 2 2 3 5 2 3 2" xfId="15351"/>
    <cellStyle name="Calculation 2 2 3 5 2 3 2 2" xfId="53429"/>
    <cellStyle name="Calculation 2 2 3 5 2 3 3" xfId="41397"/>
    <cellStyle name="Calculation 2 2 3 5 2 4" xfId="10757"/>
    <cellStyle name="Calculation 2 2 3 5 2 4 2" xfId="15352"/>
    <cellStyle name="Calculation 2 2 3 5 2 4 3" xfId="41398"/>
    <cellStyle name="Calculation 2 2 3 5 2 5" xfId="12181"/>
    <cellStyle name="Calculation 2 2 3 5 2 5 2" xfId="15353"/>
    <cellStyle name="Calculation 2 2 3 5 2 5 3" xfId="41399"/>
    <cellStyle name="Calculation 2 2 3 5 2 6" xfId="13556"/>
    <cellStyle name="Calculation 2 2 3 5 2 6 2" xfId="15354"/>
    <cellStyle name="Calculation 2 2 3 5 2 6 3" xfId="41400"/>
    <cellStyle name="Calculation 2 2 3 5 2 7" xfId="14906"/>
    <cellStyle name="Calculation 2 2 3 5 2 7 2" xfId="41401"/>
    <cellStyle name="Calculation 2 2 3 5 2 8" xfId="4328"/>
    <cellStyle name="Calculation 2 2 3 5 2 9" xfId="53430"/>
    <cellStyle name="Calculation 2 2 3 5 3" xfId="6193"/>
    <cellStyle name="Calculation 2 2 3 5 3 2" xfId="15355"/>
    <cellStyle name="Calculation 2 2 3 5 3 2 2" xfId="53431"/>
    <cellStyle name="Calculation 2 2 3 5 3 3" xfId="41402"/>
    <cellStyle name="Calculation 2 2 3 5 4" xfId="8264"/>
    <cellStyle name="Calculation 2 2 3 5 4 2" xfId="15356"/>
    <cellStyle name="Calculation 2 2 3 5 4 2 2" xfId="53432"/>
    <cellStyle name="Calculation 2 2 3 5 4 3" xfId="41403"/>
    <cellStyle name="Calculation 2 2 3 5 5" xfId="9751"/>
    <cellStyle name="Calculation 2 2 3 5 5 2" xfId="15357"/>
    <cellStyle name="Calculation 2 2 3 5 5 2 2" xfId="53433"/>
    <cellStyle name="Calculation 2 2 3 5 5 3" xfId="41404"/>
    <cellStyle name="Calculation 2 2 3 5 6" xfId="11204"/>
    <cellStyle name="Calculation 2 2 3 5 6 2" xfId="15358"/>
    <cellStyle name="Calculation 2 2 3 5 6 3" xfId="41405"/>
    <cellStyle name="Calculation 2 2 3 5 7" xfId="12630"/>
    <cellStyle name="Calculation 2 2 3 5 7 2" xfId="15359"/>
    <cellStyle name="Calculation 2 2 3 5 7 3" xfId="41406"/>
    <cellStyle name="Calculation 2 2 3 5 8" xfId="14002"/>
    <cellStyle name="Calculation 2 2 3 5 8 2" xfId="41407"/>
    <cellStyle name="Calculation 2 2 3 5 9" xfId="3834"/>
    <cellStyle name="Calculation 2 2 3 6" xfId="4061"/>
    <cellStyle name="Calculation 2 2 3 6 2" xfId="3457"/>
    <cellStyle name="Calculation 2 2 3 6 2 2" xfId="15360"/>
    <cellStyle name="Calculation 2 2 3 6 2 2 2" xfId="15361"/>
    <cellStyle name="Calculation 2 2 3 6 2 2 3" xfId="53434"/>
    <cellStyle name="Calculation 2 2 3 6 2 3" xfId="15362"/>
    <cellStyle name="Calculation 2 2 3 6 2 3 2" xfId="15363"/>
    <cellStyle name="Calculation 2 2 3 6 2 3 3" xfId="53435"/>
    <cellStyle name="Calculation 2 2 3 6 2 4" xfId="15364"/>
    <cellStyle name="Calculation 2 2 3 6 2 5" xfId="41408"/>
    <cellStyle name="Calculation 2 2 3 6 3" xfId="15365"/>
    <cellStyle name="Calculation 2 2 3 6 3 2" xfId="15366"/>
    <cellStyle name="Calculation 2 2 3 6 3 3" xfId="53436"/>
    <cellStyle name="Calculation 2 2 3 6 4" xfId="15367"/>
    <cellStyle name="Calculation 2 2 3 6 4 2" xfId="15368"/>
    <cellStyle name="Calculation 2 2 3 6 4 3" xfId="53437"/>
    <cellStyle name="Calculation 2 2 3 6 5" xfId="15369"/>
    <cellStyle name="Calculation 2 2 3 6 5 2" xfId="53438"/>
    <cellStyle name="Calculation 2 2 3 6 6" xfId="41409"/>
    <cellStyle name="Calculation 2 2 3 6 7" xfId="53439"/>
    <cellStyle name="Calculation 2 2 3 7" xfId="3145"/>
    <cellStyle name="Calculation 2 2 3 7 2" xfId="4661"/>
    <cellStyle name="Calculation 2 2 3 7 2 2" xfId="15370"/>
    <cellStyle name="Calculation 2 2 3 7 2 2 2" xfId="15371"/>
    <cellStyle name="Calculation 2 2 3 7 2 2 3" xfId="53440"/>
    <cellStyle name="Calculation 2 2 3 7 2 3" xfId="15372"/>
    <cellStyle name="Calculation 2 2 3 7 2 3 2" xfId="15373"/>
    <cellStyle name="Calculation 2 2 3 7 2 3 3" xfId="53441"/>
    <cellStyle name="Calculation 2 2 3 7 2 4" xfId="15374"/>
    <cellStyle name="Calculation 2 2 3 7 2 5" xfId="41410"/>
    <cellStyle name="Calculation 2 2 3 7 3" xfId="15375"/>
    <cellStyle name="Calculation 2 2 3 7 3 2" xfId="15376"/>
    <cellStyle name="Calculation 2 2 3 7 3 3" xfId="53442"/>
    <cellStyle name="Calculation 2 2 3 7 4" xfId="15377"/>
    <cellStyle name="Calculation 2 2 3 7 4 2" xfId="15378"/>
    <cellStyle name="Calculation 2 2 3 7 4 3" xfId="53443"/>
    <cellStyle name="Calculation 2 2 3 7 5" xfId="15379"/>
    <cellStyle name="Calculation 2 2 3 7 6" xfId="41411"/>
    <cellStyle name="Calculation 2 2 3 8" xfId="3493"/>
    <cellStyle name="Calculation 2 2 3 8 2" xfId="15380"/>
    <cellStyle name="Calculation 2 2 3 8 2 2" xfId="15381"/>
    <cellStyle name="Calculation 2 2 3 8 2 3" xfId="53444"/>
    <cellStyle name="Calculation 2 2 3 8 3" xfId="15382"/>
    <cellStyle name="Calculation 2 2 3 8 3 2" xfId="15383"/>
    <cellStyle name="Calculation 2 2 3 8 3 3" xfId="53445"/>
    <cellStyle name="Calculation 2 2 3 8 4" xfId="15384"/>
    <cellStyle name="Calculation 2 2 3 8 5" xfId="41412"/>
    <cellStyle name="Calculation 2 2 3 9" xfId="4395"/>
    <cellStyle name="Calculation 2 2 3 9 2" xfId="15385"/>
    <cellStyle name="Calculation 2 2 3 9 2 2" xfId="15386"/>
    <cellStyle name="Calculation 2 2 3 9 2 3" xfId="53446"/>
    <cellStyle name="Calculation 2 2 3 9 3" xfId="15387"/>
    <cellStyle name="Calculation 2 2 3 9 3 2" xfId="15388"/>
    <cellStyle name="Calculation 2 2 3 9 3 3" xfId="53447"/>
    <cellStyle name="Calculation 2 2 3 9 4" xfId="15389"/>
    <cellStyle name="Calculation 2 2 3 9 5" xfId="41413"/>
    <cellStyle name="Calculation 2 2 4" xfId="375"/>
    <cellStyle name="Calculation 2 2 4 10" xfId="35198"/>
    <cellStyle name="Calculation 2 2 4 10 2" xfId="37955"/>
    <cellStyle name="Calculation 2 2 4 10 3" xfId="40739"/>
    <cellStyle name="Calculation 2 2 4 11" xfId="35374"/>
    <cellStyle name="Calculation 2 2 4 11 2" xfId="38127"/>
    <cellStyle name="Calculation 2 2 4 11 3" xfId="40915"/>
    <cellStyle name="Calculation 2 2 4 12" xfId="35538"/>
    <cellStyle name="Calculation 2 2 4 12 2" xfId="38287"/>
    <cellStyle name="Calculation 2 2 4 12 3" xfId="41080"/>
    <cellStyle name="Calculation 2 2 4 13" xfId="35997"/>
    <cellStyle name="Calculation 2 2 4 14" xfId="38680"/>
    <cellStyle name="Calculation 2 2 4 2" xfId="376"/>
    <cellStyle name="Calculation 2 2 4 2 2" xfId="377"/>
    <cellStyle name="Calculation 2 2 4 2 2 2" xfId="9387"/>
    <cellStyle name="Calculation 2 2 4 2 2 2 2" xfId="15390"/>
    <cellStyle name="Calculation 2 2 4 2 2 2 2 2" xfId="53448"/>
    <cellStyle name="Calculation 2 2 4 2 2 2 3" xfId="41414"/>
    <cellStyle name="Calculation 2 2 4 2 2 3" xfId="10840"/>
    <cellStyle name="Calculation 2 2 4 2 2 3 2" xfId="15391"/>
    <cellStyle name="Calculation 2 2 4 2 2 3 3" xfId="41415"/>
    <cellStyle name="Calculation 2 2 4 2 2 4" xfId="12264"/>
    <cellStyle name="Calculation 2 2 4 2 2 4 2" xfId="15392"/>
    <cellStyle name="Calculation 2 2 4 2 2 4 3" xfId="41416"/>
    <cellStyle name="Calculation 2 2 4 2 2 5" xfId="13639"/>
    <cellStyle name="Calculation 2 2 4 2 2 5 2" xfId="15393"/>
    <cellStyle name="Calculation 2 2 4 2 2 5 3" xfId="41417"/>
    <cellStyle name="Calculation 2 2 4 2 2 6" xfId="14989"/>
    <cellStyle name="Calculation 2 2 4 2 2 6 2" xfId="41418"/>
    <cellStyle name="Calculation 2 2 4 2 2 7" xfId="7404"/>
    <cellStyle name="Calculation 2 2 4 2 2 8" xfId="53449"/>
    <cellStyle name="Calculation 2 2 4 2 2 9" xfId="53450"/>
    <cellStyle name="Calculation 2 2 4 2 3" xfId="6267"/>
    <cellStyle name="Calculation 2 2 4 2 3 2" xfId="15394"/>
    <cellStyle name="Calculation 2 2 4 2 3 2 2" xfId="53451"/>
    <cellStyle name="Calculation 2 2 4 2 3 3" xfId="41419"/>
    <cellStyle name="Calculation 2 2 4 2 4" xfId="15395"/>
    <cellStyle name="Calculation 2 2 4 2 4 2" xfId="15396"/>
    <cellStyle name="Calculation 2 2 4 2 4 3" xfId="53452"/>
    <cellStyle name="Calculation 2 2 4 2 5" xfId="15397"/>
    <cellStyle name="Calculation 2 2 4 2 6" xfId="41420"/>
    <cellStyle name="Calculation 2 2 4 3" xfId="378"/>
    <cellStyle name="Calculation 2 2 4 3 2" xfId="8474"/>
    <cellStyle name="Calculation 2 2 4 3 2 2" xfId="15398"/>
    <cellStyle name="Calculation 2 2 4 3 2 2 2" xfId="53453"/>
    <cellStyle name="Calculation 2 2 4 3 2 3" xfId="41421"/>
    <cellStyle name="Calculation 2 2 4 3 3" xfId="9927"/>
    <cellStyle name="Calculation 2 2 4 3 3 2" xfId="15399"/>
    <cellStyle name="Calculation 2 2 4 3 3 2 2" xfId="53454"/>
    <cellStyle name="Calculation 2 2 4 3 3 3" xfId="41422"/>
    <cellStyle name="Calculation 2 2 4 3 4" xfId="11351"/>
    <cellStyle name="Calculation 2 2 4 3 4 2" xfId="15400"/>
    <cellStyle name="Calculation 2 2 4 3 4 3" xfId="41423"/>
    <cellStyle name="Calculation 2 2 4 3 5" xfId="12726"/>
    <cellStyle name="Calculation 2 2 4 3 5 2" xfId="15401"/>
    <cellStyle name="Calculation 2 2 4 3 5 3" xfId="41424"/>
    <cellStyle name="Calculation 2 2 4 3 6" xfId="14076"/>
    <cellStyle name="Calculation 2 2 4 3 6 2" xfId="41425"/>
    <cellStyle name="Calculation 2 2 4 3 7" xfId="6491"/>
    <cellStyle name="Calculation 2 2 4 3 8" xfId="53455"/>
    <cellStyle name="Calculation 2 2 4 3 9" xfId="53456"/>
    <cellStyle name="Calculation 2 2 4 4" xfId="5365"/>
    <cellStyle name="Calculation 2 2 4 4 2" xfId="15402"/>
    <cellStyle name="Calculation 2 2 4 4 2 2" xfId="53457"/>
    <cellStyle name="Calculation 2 2 4 4 3" xfId="39342"/>
    <cellStyle name="Calculation 2 2 4 5" xfId="15403"/>
    <cellStyle name="Calculation 2 2 4 5 2" xfId="15404"/>
    <cellStyle name="Calculation 2 2 4 5 3" xfId="39571"/>
    <cellStyle name="Calculation 2 2 4 6" xfId="15405"/>
    <cellStyle name="Calculation 2 2 4 6 2" xfId="15406"/>
    <cellStyle name="Calculation 2 2 4 6 3" xfId="39804"/>
    <cellStyle name="Calculation 2 2 4 7" xfId="34504"/>
    <cellStyle name="Calculation 2 2 4 7 2" xfId="37275"/>
    <cellStyle name="Calculation 2 2 4 7 3" xfId="40040"/>
    <cellStyle name="Calculation 2 2 4 8" xfId="34737"/>
    <cellStyle name="Calculation 2 2 4 8 2" xfId="37504"/>
    <cellStyle name="Calculation 2 2 4 8 3" xfId="40278"/>
    <cellStyle name="Calculation 2 2 4 9" xfId="35004"/>
    <cellStyle name="Calculation 2 2 4 9 2" xfId="37764"/>
    <cellStyle name="Calculation 2 2 4 9 3" xfId="40545"/>
    <cellStyle name="Calculation 2 2 5" xfId="379"/>
    <cellStyle name="Calculation 2 2 5 10" xfId="35275"/>
    <cellStyle name="Calculation 2 2 5 10 2" xfId="38030"/>
    <cellStyle name="Calculation 2 2 5 10 3" xfId="40816"/>
    <cellStyle name="Calculation 2 2 5 11" xfId="35451"/>
    <cellStyle name="Calculation 2 2 5 11 2" xfId="38202"/>
    <cellStyle name="Calculation 2 2 5 11 3" xfId="40993"/>
    <cellStyle name="Calculation 2 2 5 12" xfId="35616"/>
    <cellStyle name="Calculation 2 2 5 12 2" xfId="38364"/>
    <cellStyle name="Calculation 2 2 5 12 3" xfId="41158"/>
    <cellStyle name="Calculation 2 2 5 13" xfId="36073"/>
    <cellStyle name="Calculation 2 2 5 14" xfId="38758"/>
    <cellStyle name="Calculation 2 2 5 2" xfId="380"/>
    <cellStyle name="Calculation 2 2 5 2 2" xfId="8699"/>
    <cellStyle name="Calculation 2 2 5 2 2 2" xfId="15407"/>
    <cellStyle name="Calculation 2 2 5 2 2 2 2" xfId="53458"/>
    <cellStyle name="Calculation 2 2 5 2 2 3" xfId="41426"/>
    <cellStyle name="Calculation 2 2 5 2 3" xfId="10152"/>
    <cellStyle name="Calculation 2 2 5 2 3 2" xfId="15408"/>
    <cellStyle name="Calculation 2 2 5 2 3 2 2" xfId="53459"/>
    <cellStyle name="Calculation 2 2 5 2 3 3" xfId="41427"/>
    <cellStyle name="Calculation 2 2 5 2 4" xfId="11576"/>
    <cellStyle name="Calculation 2 2 5 2 4 2" xfId="15409"/>
    <cellStyle name="Calculation 2 2 5 2 4 3" xfId="41428"/>
    <cellStyle name="Calculation 2 2 5 2 5" xfId="12951"/>
    <cellStyle name="Calculation 2 2 5 2 5 2" xfId="15410"/>
    <cellStyle name="Calculation 2 2 5 2 5 3" xfId="41429"/>
    <cellStyle name="Calculation 2 2 5 2 6" xfId="14301"/>
    <cellStyle name="Calculation 2 2 5 2 6 2" xfId="41430"/>
    <cellStyle name="Calculation 2 2 5 2 7" xfId="6716"/>
    <cellStyle name="Calculation 2 2 5 2 8" xfId="53460"/>
    <cellStyle name="Calculation 2 2 5 2 9" xfId="53461"/>
    <cellStyle name="Calculation 2 2 5 3" xfId="5589"/>
    <cellStyle name="Calculation 2 2 5 3 2" xfId="15411"/>
    <cellStyle name="Calculation 2 2 5 3 2 2" xfId="53462"/>
    <cellStyle name="Calculation 2 2 5 3 3" xfId="39189"/>
    <cellStyle name="Calculation 2 2 5 4" xfId="15412"/>
    <cellStyle name="Calculation 2 2 5 4 2" xfId="15413"/>
    <cellStyle name="Calculation 2 2 5 4 3" xfId="39413"/>
    <cellStyle name="Calculation 2 2 5 5" xfId="15414"/>
    <cellStyle name="Calculation 2 2 5 5 2" xfId="36904"/>
    <cellStyle name="Calculation 2 2 5 5 3" xfId="39648"/>
    <cellStyle name="Calculation 2 2 5 6" xfId="34350"/>
    <cellStyle name="Calculation 2 2 5 6 2" xfId="37120"/>
    <cellStyle name="Calculation 2 2 5 6 3" xfId="39881"/>
    <cellStyle name="Calculation 2 2 5 7" xfId="34581"/>
    <cellStyle name="Calculation 2 2 5 7 2" xfId="37350"/>
    <cellStyle name="Calculation 2 2 5 7 3" xfId="40117"/>
    <cellStyle name="Calculation 2 2 5 8" xfId="34813"/>
    <cellStyle name="Calculation 2 2 5 8 2" xfId="37578"/>
    <cellStyle name="Calculation 2 2 5 8 3" xfId="40354"/>
    <cellStyle name="Calculation 2 2 5 9" xfId="35044"/>
    <cellStyle name="Calculation 2 2 5 9 2" xfId="37803"/>
    <cellStyle name="Calculation 2 2 5 9 3" xfId="40585"/>
    <cellStyle name="Calculation 2 2 6" xfId="381"/>
    <cellStyle name="Calculation 2 2 6 10" xfId="53463"/>
    <cellStyle name="Calculation 2 2 6 11" xfId="53464"/>
    <cellStyle name="Calculation 2 2 6 2" xfId="382"/>
    <cellStyle name="Calculation 2 2 6 2 10" xfId="53465"/>
    <cellStyle name="Calculation 2 2 6 2 2" xfId="6946"/>
    <cellStyle name="Calculation 2 2 6 2 2 2" xfId="15415"/>
    <cellStyle name="Calculation 2 2 6 2 2 2 2" xfId="53466"/>
    <cellStyle name="Calculation 2 2 6 2 2 3" xfId="41431"/>
    <cellStyle name="Calculation 2 2 6 2 3" xfId="8929"/>
    <cellStyle name="Calculation 2 2 6 2 3 2" xfId="15416"/>
    <cellStyle name="Calculation 2 2 6 2 3 2 2" xfId="53467"/>
    <cellStyle name="Calculation 2 2 6 2 3 3" xfId="41432"/>
    <cellStyle name="Calculation 2 2 6 2 4" xfId="10382"/>
    <cellStyle name="Calculation 2 2 6 2 4 2" xfId="15417"/>
    <cellStyle name="Calculation 2 2 6 2 4 3" xfId="41433"/>
    <cellStyle name="Calculation 2 2 6 2 5" xfId="11806"/>
    <cellStyle name="Calculation 2 2 6 2 5 2" xfId="15418"/>
    <cellStyle name="Calculation 2 2 6 2 5 3" xfId="41434"/>
    <cellStyle name="Calculation 2 2 6 2 6" xfId="13181"/>
    <cellStyle name="Calculation 2 2 6 2 6 2" xfId="15419"/>
    <cellStyle name="Calculation 2 2 6 2 6 3" xfId="41435"/>
    <cellStyle name="Calculation 2 2 6 2 7" xfId="14531"/>
    <cellStyle name="Calculation 2 2 6 2 7 2" xfId="41436"/>
    <cellStyle name="Calculation 2 2 6 2 8" xfId="41437"/>
    <cellStyle name="Calculation 2 2 6 2 9" xfId="53468"/>
    <cellStyle name="Calculation 2 2 6 3" xfId="5818"/>
    <cellStyle name="Calculation 2 2 6 3 2" xfId="15420"/>
    <cellStyle name="Calculation 2 2 6 3 2 2" xfId="53469"/>
    <cellStyle name="Calculation 2 2 6 3 3" xfId="41438"/>
    <cellStyle name="Calculation 2 2 6 4" xfId="7889"/>
    <cellStyle name="Calculation 2 2 6 4 2" xfId="15421"/>
    <cellStyle name="Calculation 2 2 6 4 2 2" xfId="53470"/>
    <cellStyle name="Calculation 2 2 6 4 3" xfId="41439"/>
    <cellStyle name="Calculation 2 2 6 5" xfId="5300"/>
    <cellStyle name="Calculation 2 2 6 5 2" xfId="15422"/>
    <cellStyle name="Calculation 2 2 6 5 2 2" xfId="53471"/>
    <cellStyle name="Calculation 2 2 6 5 3" xfId="41440"/>
    <cellStyle name="Calculation 2 2 6 6" xfId="8353"/>
    <cellStyle name="Calculation 2 2 6 6 2" xfId="15423"/>
    <cellStyle name="Calculation 2 2 6 6 3" xfId="41441"/>
    <cellStyle name="Calculation 2 2 6 7" xfId="12483"/>
    <cellStyle name="Calculation 2 2 6 7 2" xfId="15424"/>
    <cellStyle name="Calculation 2 2 6 7 3" xfId="41442"/>
    <cellStyle name="Calculation 2 2 6 8" xfId="8452"/>
    <cellStyle name="Calculation 2 2 6 8 2" xfId="41443"/>
    <cellStyle name="Calculation 2 2 6 9" xfId="41444"/>
    <cellStyle name="Calculation 2 2 7" xfId="383"/>
    <cellStyle name="Calculation 2 2 7 10" xfId="53472"/>
    <cellStyle name="Calculation 2 2 7 11" xfId="53473"/>
    <cellStyle name="Calculation 2 2 7 2" xfId="384"/>
    <cellStyle name="Calculation 2 2 7 2 10" xfId="53474"/>
    <cellStyle name="Calculation 2 2 7 2 2" xfId="7171"/>
    <cellStyle name="Calculation 2 2 7 2 2 2" xfId="15425"/>
    <cellStyle name="Calculation 2 2 7 2 2 2 2" xfId="53475"/>
    <cellStyle name="Calculation 2 2 7 2 2 3" xfId="41445"/>
    <cellStyle name="Calculation 2 2 7 2 3" xfId="9154"/>
    <cellStyle name="Calculation 2 2 7 2 3 2" xfId="15426"/>
    <cellStyle name="Calculation 2 2 7 2 3 2 2" xfId="53476"/>
    <cellStyle name="Calculation 2 2 7 2 3 3" xfId="41446"/>
    <cellStyle name="Calculation 2 2 7 2 4" xfId="10607"/>
    <cellStyle name="Calculation 2 2 7 2 4 2" xfId="15427"/>
    <cellStyle name="Calculation 2 2 7 2 4 3" xfId="41447"/>
    <cellStyle name="Calculation 2 2 7 2 5" xfId="12031"/>
    <cellStyle name="Calculation 2 2 7 2 5 2" xfId="15428"/>
    <cellStyle name="Calculation 2 2 7 2 5 3" xfId="41448"/>
    <cellStyle name="Calculation 2 2 7 2 6" xfId="13406"/>
    <cellStyle name="Calculation 2 2 7 2 6 2" xfId="15429"/>
    <cellStyle name="Calculation 2 2 7 2 6 3" xfId="41449"/>
    <cellStyle name="Calculation 2 2 7 2 7" xfId="14756"/>
    <cellStyle name="Calculation 2 2 7 2 7 2" xfId="41450"/>
    <cellStyle name="Calculation 2 2 7 2 8" xfId="3001"/>
    <cellStyle name="Calculation 2 2 7 2 9" xfId="53477"/>
    <cellStyle name="Calculation 2 2 7 3" xfId="6043"/>
    <cellStyle name="Calculation 2 2 7 3 2" xfId="15430"/>
    <cellStyle name="Calculation 2 2 7 3 2 2" xfId="53478"/>
    <cellStyle name="Calculation 2 2 7 3 3" xfId="41451"/>
    <cellStyle name="Calculation 2 2 7 4" xfId="8114"/>
    <cellStyle name="Calculation 2 2 7 4 2" xfId="15431"/>
    <cellStyle name="Calculation 2 2 7 4 2 2" xfId="53479"/>
    <cellStyle name="Calculation 2 2 7 4 3" xfId="41452"/>
    <cellStyle name="Calculation 2 2 7 5" xfId="4945"/>
    <cellStyle name="Calculation 2 2 7 5 2" xfId="15432"/>
    <cellStyle name="Calculation 2 2 7 5 2 2" xfId="53480"/>
    <cellStyle name="Calculation 2 2 7 5 3" xfId="41453"/>
    <cellStyle name="Calculation 2 2 7 6" xfId="8456"/>
    <cellStyle name="Calculation 2 2 7 6 2" xfId="15433"/>
    <cellStyle name="Calculation 2 2 7 6 3" xfId="41454"/>
    <cellStyle name="Calculation 2 2 7 7" xfId="7771"/>
    <cellStyle name="Calculation 2 2 7 7 2" xfId="15434"/>
    <cellStyle name="Calculation 2 2 7 7 3" xfId="41455"/>
    <cellStyle name="Calculation 2 2 7 8" xfId="9854"/>
    <cellStyle name="Calculation 2 2 7 8 2" xfId="41456"/>
    <cellStyle name="Calculation 2 2 7 9" xfId="3299"/>
    <cellStyle name="Calculation 2 2 8" xfId="3907"/>
    <cellStyle name="Calculation 2 2 8 2" xfId="3633"/>
    <cellStyle name="Calculation 2 2 8 2 2" xfId="15435"/>
    <cellStyle name="Calculation 2 2 8 2 2 2" xfId="15436"/>
    <cellStyle name="Calculation 2 2 8 2 2 3" xfId="53481"/>
    <cellStyle name="Calculation 2 2 8 2 3" xfId="15437"/>
    <cellStyle name="Calculation 2 2 8 2 3 2" xfId="15438"/>
    <cellStyle name="Calculation 2 2 8 2 3 3" xfId="53482"/>
    <cellStyle name="Calculation 2 2 8 2 4" xfId="15439"/>
    <cellStyle name="Calculation 2 2 8 2 5" xfId="41457"/>
    <cellStyle name="Calculation 2 2 8 3" xfId="15440"/>
    <cellStyle name="Calculation 2 2 8 3 2" xfId="15441"/>
    <cellStyle name="Calculation 2 2 8 3 3" xfId="53483"/>
    <cellStyle name="Calculation 2 2 8 4" xfId="15442"/>
    <cellStyle name="Calculation 2 2 8 4 2" xfId="15443"/>
    <cellStyle name="Calculation 2 2 8 4 3" xfId="53484"/>
    <cellStyle name="Calculation 2 2 8 5" xfId="15444"/>
    <cellStyle name="Calculation 2 2 8 5 2" xfId="53485"/>
    <cellStyle name="Calculation 2 2 8 6" xfId="41458"/>
    <cellStyle name="Calculation 2 2 8 7" xfId="53486"/>
    <cellStyle name="Calculation 2 2 9" xfId="3270"/>
    <cellStyle name="Calculation 2 2 9 2" xfId="2927"/>
    <cellStyle name="Calculation 2 2 9 2 2" xfId="15445"/>
    <cellStyle name="Calculation 2 2 9 2 2 2" xfId="15446"/>
    <cellStyle name="Calculation 2 2 9 2 2 3" xfId="53487"/>
    <cellStyle name="Calculation 2 2 9 2 3" xfId="15447"/>
    <cellStyle name="Calculation 2 2 9 2 3 2" xfId="15448"/>
    <cellStyle name="Calculation 2 2 9 2 3 3" xfId="53488"/>
    <cellStyle name="Calculation 2 2 9 2 4" xfId="15449"/>
    <cellStyle name="Calculation 2 2 9 2 5" xfId="41459"/>
    <cellStyle name="Calculation 2 2 9 3" xfId="15450"/>
    <cellStyle name="Calculation 2 2 9 3 2" xfId="15451"/>
    <cellStyle name="Calculation 2 2 9 3 3" xfId="53489"/>
    <cellStyle name="Calculation 2 2 9 4" xfId="15452"/>
    <cellStyle name="Calculation 2 2 9 4 2" xfId="15453"/>
    <cellStyle name="Calculation 2 2 9 4 3" xfId="53490"/>
    <cellStyle name="Calculation 2 2 9 5" xfId="15454"/>
    <cellStyle name="Calculation 2 2 9 6" xfId="41460"/>
    <cellStyle name="Calculation 2 3" xfId="15455"/>
    <cellStyle name="Calculation 2 3 10" xfId="33121"/>
    <cellStyle name="Calculation 2 3 10 2" xfId="35880"/>
    <cellStyle name="Calculation 2 3 10 3" xfId="38558"/>
    <cellStyle name="Calculation 2 3 11" xfId="33369"/>
    <cellStyle name="Calculation 2 3 11 2" xfId="36145"/>
    <cellStyle name="Calculation 2 3 11 3" xfId="38830"/>
    <cellStyle name="Calculation 2 3 12" xfId="33646"/>
    <cellStyle name="Calculation 2 3 12 2" xfId="36418"/>
    <cellStyle name="Calculation 2 3 12 3" xfId="39109"/>
    <cellStyle name="Calculation 2 3 13" xfId="33852"/>
    <cellStyle name="Calculation 2 3 13 2" xfId="36623"/>
    <cellStyle name="Calculation 2 3 13 3" xfId="39326"/>
    <cellStyle name="Calculation 2 3 14" xfId="33097"/>
    <cellStyle name="Calculation 2 3 14 2" xfId="35856"/>
    <cellStyle name="Calculation 2 3 14 3" xfId="38534"/>
    <cellStyle name="Calculation 2 3 15" xfId="33055"/>
    <cellStyle name="Calculation 2 3 15 2" xfId="35815"/>
    <cellStyle name="Calculation 2 3 15 3" xfId="38491"/>
    <cellStyle name="Calculation 2 3 16" xfId="35034"/>
    <cellStyle name="Calculation 2 3 16 2" xfId="37793"/>
    <cellStyle name="Calculation 2 3 16 3" xfId="40575"/>
    <cellStyle name="Calculation 2 3 17" xfId="35347"/>
    <cellStyle name="Calculation 2 3 17 2" xfId="38102"/>
    <cellStyle name="Calculation 2 3 17 3" xfId="40888"/>
    <cellStyle name="Calculation 2 3 18" xfId="32930"/>
    <cellStyle name="Calculation 2 3 19" xfId="35695"/>
    <cellStyle name="Calculation 2 3 2" xfId="15456"/>
    <cellStyle name="Calculation 2 3 2 10" xfId="34433"/>
    <cellStyle name="Calculation 2 3 2 10 2" xfId="37206"/>
    <cellStyle name="Calculation 2 3 2 10 3" xfId="39968"/>
    <cellStyle name="Calculation 2 3 2 11" xfId="34672"/>
    <cellStyle name="Calculation 2 3 2 11 2" xfId="37441"/>
    <cellStyle name="Calculation 2 3 2 11 3" xfId="40210"/>
    <cellStyle name="Calculation 2 3 2 12" xfId="34898"/>
    <cellStyle name="Calculation 2 3 2 12 2" xfId="37663"/>
    <cellStyle name="Calculation 2 3 2 12 3" xfId="40439"/>
    <cellStyle name="Calculation 2 3 2 13" xfId="35028"/>
    <cellStyle name="Calculation 2 3 2 13 2" xfId="37787"/>
    <cellStyle name="Calculation 2 3 2 13 3" xfId="40569"/>
    <cellStyle name="Calculation 2 3 2 14" xfId="35131"/>
    <cellStyle name="Calculation 2 3 2 14 2" xfId="37890"/>
    <cellStyle name="Calculation 2 3 2 14 3" xfId="40672"/>
    <cellStyle name="Calculation 2 3 2 15" xfId="33846"/>
    <cellStyle name="Calculation 2 3 2 15 2" xfId="36617"/>
    <cellStyle name="Calculation 2 3 2 15 3" xfId="39320"/>
    <cellStyle name="Calculation 2 3 2 16" xfId="32956"/>
    <cellStyle name="Calculation 2 3 2 17" xfId="35721"/>
    <cellStyle name="Calculation 2 3 2 18" xfId="32888"/>
    <cellStyle name="Calculation 2 3 2 19" xfId="41263"/>
    <cellStyle name="Calculation 2 3 2 2" xfId="33268"/>
    <cellStyle name="Calculation 2 3 2 2 10" xfId="35225"/>
    <cellStyle name="Calculation 2 3 2 2 10 2" xfId="37980"/>
    <cellStyle name="Calculation 2 3 2 2 10 3" xfId="40766"/>
    <cellStyle name="Calculation 2 3 2 2 11" xfId="35401"/>
    <cellStyle name="Calculation 2 3 2 2 11 2" xfId="38152"/>
    <cellStyle name="Calculation 2 3 2 2 11 3" xfId="40943"/>
    <cellStyle name="Calculation 2 3 2 2 12" xfId="35566"/>
    <cellStyle name="Calculation 2 3 2 2 12 2" xfId="38314"/>
    <cellStyle name="Calculation 2 3 2 2 12 3" xfId="41108"/>
    <cellStyle name="Calculation 2 3 2 2 13" xfId="36023"/>
    <cellStyle name="Calculation 2 3 2 2 14" xfId="38708"/>
    <cellStyle name="Calculation 2 3 2 2 2" xfId="33480"/>
    <cellStyle name="Calculation 2 3 2 2 2 2" xfId="36252"/>
    <cellStyle name="Calculation 2 3 2 2 2 3" xfId="38941"/>
    <cellStyle name="Calculation 2 3 2 2 3" xfId="33685"/>
    <cellStyle name="Calculation 2 3 2 2 3 2" xfId="36453"/>
    <cellStyle name="Calculation 2 3 2 2 3 3" xfId="39148"/>
    <cellStyle name="Calculation 2 3 2 2 4" xfId="33890"/>
    <cellStyle name="Calculation 2 3 2 2 4 2" xfId="36657"/>
    <cellStyle name="Calculation 2 3 2 2 4 3" xfId="39369"/>
    <cellStyle name="Calculation 2 3 2 2 5" xfId="34098"/>
    <cellStyle name="Calculation 2 3 2 2 5 2" xfId="36861"/>
    <cellStyle name="Calculation 2 3 2 2 5 3" xfId="39598"/>
    <cellStyle name="Calculation 2 3 2 2 6" xfId="34305"/>
    <cellStyle name="Calculation 2 3 2 2 6 2" xfId="37075"/>
    <cellStyle name="Calculation 2 3 2 2 6 3" xfId="39831"/>
    <cellStyle name="Calculation 2 3 2 2 7" xfId="34531"/>
    <cellStyle name="Calculation 2 3 2 2 7 2" xfId="37300"/>
    <cellStyle name="Calculation 2 3 2 2 7 3" xfId="40067"/>
    <cellStyle name="Calculation 2 3 2 2 8" xfId="34763"/>
    <cellStyle name="Calculation 2 3 2 2 8 2" xfId="37528"/>
    <cellStyle name="Calculation 2 3 2 2 8 3" xfId="40304"/>
    <cellStyle name="Calculation 2 3 2 2 9" xfId="34719"/>
    <cellStyle name="Calculation 2 3 2 2 9 2" xfId="37488"/>
    <cellStyle name="Calculation 2 3 2 2 9 3" xfId="40260"/>
    <cellStyle name="Calculation 2 3 2 3" xfId="33329"/>
    <cellStyle name="Calculation 2 3 2 3 10" xfId="35300"/>
    <cellStyle name="Calculation 2 3 2 3 10 2" xfId="38055"/>
    <cellStyle name="Calculation 2 3 2 3 10 3" xfId="40841"/>
    <cellStyle name="Calculation 2 3 2 3 11" xfId="35476"/>
    <cellStyle name="Calculation 2 3 2 3 11 2" xfId="38227"/>
    <cellStyle name="Calculation 2 3 2 3 11 3" xfId="41018"/>
    <cellStyle name="Calculation 2 3 2 3 12" xfId="35641"/>
    <cellStyle name="Calculation 2 3 2 3 12 2" xfId="38389"/>
    <cellStyle name="Calculation 2 3 2 3 12 3" xfId="41183"/>
    <cellStyle name="Calculation 2 3 2 3 13" xfId="36098"/>
    <cellStyle name="Calculation 2 3 2 3 14" xfId="38783"/>
    <cellStyle name="Calculation 2 3 2 3 2" xfId="33541"/>
    <cellStyle name="Calculation 2 3 2 3 2 2" xfId="36313"/>
    <cellStyle name="Calculation 2 3 2 3 2 3" xfId="39002"/>
    <cellStyle name="Calculation 2 3 2 3 3" xfId="33746"/>
    <cellStyle name="Calculation 2 3 2 3 3 2" xfId="36514"/>
    <cellStyle name="Calculation 2 3 2 3 3 3" xfId="39213"/>
    <cellStyle name="Calculation 2 3 2 3 4" xfId="33951"/>
    <cellStyle name="Calculation 2 3 2 3 4 2" xfId="36718"/>
    <cellStyle name="Calculation 2 3 2 3 4 3" xfId="39438"/>
    <cellStyle name="Calculation 2 3 2 3 5" xfId="34159"/>
    <cellStyle name="Calculation 2 3 2 3 5 2" xfId="36928"/>
    <cellStyle name="Calculation 2 3 2 3 5 3" xfId="39673"/>
    <cellStyle name="Calculation 2 3 2 3 6" xfId="34374"/>
    <cellStyle name="Calculation 2 3 2 3 6 2" xfId="37144"/>
    <cellStyle name="Calculation 2 3 2 3 6 3" xfId="39906"/>
    <cellStyle name="Calculation 2 3 2 3 7" xfId="34606"/>
    <cellStyle name="Calculation 2 3 2 3 7 2" xfId="37375"/>
    <cellStyle name="Calculation 2 3 2 3 7 3" xfId="40142"/>
    <cellStyle name="Calculation 2 3 2 3 8" xfId="34838"/>
    <cellStyle name="Calculation 2 3 2 3 8 2" xfId="37603"/>
    <cellStyle name="Calculation 2 3 2 3 8 3" xfId="40379"/>
    <cellStyle name="Calculation 2 3 2 3 9" xfId="35069"/>
    <cellStyle name="Calculation 2 3 2 3 9 2" xfId="37828"/>
    <cellStyle name="Calculation 2 3 2 3 9 3" xfId="40610"/>
    <cellStyle name="Calculation 2 3 2 4" xfId="33181"/>
    <cellStyle name="Calculation 2 3 2 4 2" xfId="35934"/>
    <cellStyle name="Calculation 2 3 2 4 3" xfId="38616"/>
    <cellStyle name="Calculation 2 3 2 5" xfId="33393"/>
    <cellStyle name="Calculation 2 3 2 5 2" xfId="36169"/>
    <cellStyle name="Calculation 2 3 2 5 3" xfId="38854"/>
    <cellStyle name="Calculation 2 3 2 6" xfId="33598"/>
    <cellStyle name="Calculation 2 3 2 6 2" xfId="36370"/>
    <cellStyle name="Calculation 2 3 2 6 3" xfId="39059"/>
    <cellStyle name="Calculation 2 3 2 7" xfId="33801"/>
    <cellStyle name="Calculation 2 3 2 7 2" xfId="36571"/>
    <cellStyle name="Calculation 2 3 2 7 3" xfId="39273"/>
    <cellStyle name="Calculation 2 3 2 8" xfId="34008"/>
    <cellStyle name="Calculation 2 3 2 8 2" xfId="36775"/>
    <cellStyle name="Calculation 2 3 2 8 3" xfId="39502"/>
    <cellStyle name="Calculation 2 3 2 9" xfId="34217"/>
    <cellStyle name="Calculation 2 3 2 9 2" xfId="36990"/>
    <cellStyle name="Calculation 2 3 2 9 3" xfId="39738"/>
    <cellStyle name="Calculation 2 3 20" xfId="32866"/>
    <cellStyle name="Calculation 2 3 21" xfId="41239"/>
    <cellStyle name="Calculation 2 3 3" xfId="32674"/>
    <cellStyle name="Calculation 2 3 3 10" xfId="34434"/>
    <cellStyle name="Calculation 2 3 3 10 2" xfId="37207"/>
    <cellStyle name="Calculation 2 3 3 10 3" xfId="39969"/>
    <cellStyle name="Calculation 2 3 3 11" xfId="34673"/>
    <cellStyle name="Calculation 2 3 3 11 2" xfId="37442"/>
    <cellStyle name="Calculation 2 3 3 11 3" xfId="40211"/>
    <cellStyle name="Calculation 2 3 3 12" xfId="34899"/>
    <cellStyle name="Calculation 2 3 3 12 2" xfId="37664"/>
    <cellStyle name="Calculation 2 3 3 12 3" xfId="40440"/>
    <cellStyle name="Calculation 2 3 3 13" xfId="34989"/>
    <cellStyle name="Calculation 2 3 3 13 2" xfId="37749"/>
    <cellStyle name="Calculation 2 3 3 13 3" xfId="40530"/>
    <cellStyle name="Calculation 2 3 3 14" xfId="35132"/>
    <cellStyle name="Calculation 2 3 3 14 2" xfId="37891"/>
    <cellStyle name="Calculation 2 3 3 14 3" xfId="40673"/>
    <cellStyle name="Calculation 2 3 3 15" xfId="34956"/>
    <cellStyle name="Calculation 2 3 3 15 2" xfId="37721"/>
    <cellStyle name="Calculation 2 3 3 15 3" xfId="40497"/>
    <cellStyle name="Calculation 2 3 3 16" xfId="32957"/>
    <cellStyle name="Calculation 2 3 3 17" xfId="35722"/>
    <cellStyle name="Calculation 2 3 3 18" xfId="32890"/>
    <cellStyle name="Calculation 2 3 3 19" xfId="41264"/>
    <cellStyle name="Calculation 2 3 3 2" xfId="33269"/>
    <cellStyle name="Calculation 2 3 3 2 10" xfId="35226"/>
    <cellStyle name="Calculation 2 3 3 2 10 2" xfId="37981"/>
    <cellStyle name="Calculation 2 3 3 2 10 3" xfId="40767"/>
    <cellStyle name="Calculation 2 3 3 2 11" xfId="35402"/>
    <cellStyle name="Calculation 2 3 3 2 11 2" xfId="38153"/>
    <cellStyle name="Calculation 2 3 3 2 11 3" xfId="40944"/>
    <cellStyle name="Calculation 2 3 3 2 12" xfId="35567"/>
    <cellStyle name="Calculation 2 3 3 2 12 2" xfId="38315"/>
    <cellStyle name="Calculation 2 3 3 2 12 3" xfId="41109"/>
    <cellStyle name="Calculation 2 3 3 2 13" xfId="36024"/>
    <cellStyle name="Calculation 2 3 3 2 14" xfId="38709"/>
    <cellStyle name="Calculation 2 3 3 2 2" xfId="33481"/>
    <cellStyle name="Calculation 2 3 3 2 2 2" xfId="36253"/>
    <cellStyle name="Calculation 2 3 3 2 2 3" xfId="38942"/>
    <cellStyle name="Calculation 2 3 3 2 3" xfId="33686"/>
    <cellStyle name="Calculation 2 3 3 2 3 2" xfId="36454"/>
    <cellStyle name="Calculation 2 3 3 2 3 3" xfId="39149"/>
    <cellStyle name="Calculation 2 3 3 2 4" xfId="33891"/>
    <cellStyle name="Calculation 2 3 3 2 4 2" xfId="36658"/>
    <cellStyle name="Calculation 2 3 3 2 4 3" xfId="39370"/>
    <cellStyle name="Calculation 2 3 3 2 5" xfId="34099"/>
    <cellStyle name="Calculation 2 3 3 2 5 2" xfId="36862"/>
    <cellStyle name="Calculation 2 3 3 2 5 3" xfId="39599"/>
    <cellStyle name="Calculation 2 3 3 2 6" xfId="34306"/>
    <cellStyle name="Calculation 2 3 3 2 6 2" xfId="37076"/>
    <cellStyle name="Calculation 2 3 3 2 6 3" xfId="39832"/>
    <cellStyle name="Calculation 2 3 3 2 7" xfId="34532"/>
    <cellStyle name="Calculation 2 3 3 2 7 2" xfId="37301"/>
    <cellStyle name="Calculation 2 3 3 2 7 3" xfId="40068"/>
    <cellStyle name="Calculation 2 3 3 2 8" xfId="34764"/>
    <cellStyle name="Calculation 2 3 3 2 8 2" xfId="37529"/>
    <cellStyle name="Calculation 2 3 3 2 8 3" xfId="40305"/>
    <cellStyle name="Calculation 2 3 3 2 9" xfId="34720"/>
    <cellStyle name="Calculation 2 3 3 2 9 2" xfId="37489"/>
    <cellStyle name="Calculation 2 3 3 2 9 3" xfId="40261"/>
    <cellStyle name="Calculation 2 3 3 3" xfId="33330"/>
    <cellStyle name="Calculation 2 3 3 3 10" xfId="35301"/>
    <cellStyle name="Calculation 2 3 3 3 10 2" xfId="38056"/>
    <cellStyle name="Calculation 2 3 3 3 10 3" xfId="40842"/>
    <cellStyle name="Calculation 2 3 3 3 11" xfId="35477"/>
    <cellStyle name="Calculation 2 3 3 3 11 2" xfId="38228"/>
    <cellStyle name="Calculation 2 3 3 3 11 3" xfId="41019"/>
    <cellStyle name="Calculation 2 3 3 3 12" xfId="35642"/>
    <cellStyle name="Calculation 2 3 3 3 12 2" xfId="38390"/>
    <cellStyle name="Calculation 2 3 3 3 12 3" xfId="41184"/>
    <cellStyle name="Calculation 2 3 3 3 13" xfId="36099"/>
    <cellStyle name="Calculation 2 3 3 3 14" xfId="38784"/>
    <cellStyle name="Calculation 2 3 3 3 2" xfId="33542"/>
    <cellStyle name="Calculation 2 3 3 3 2 2" xfId="36314"/>
    <cellStyle name="Calculation 2 3 3 3 2 3" xfId="39003"/>
    <cellStyle name="Calculation 2 3 3 3 3" xfId="33747"/>
    <cellStyle name="Calculation 2 3 3 3 3 2" xfId="36515"/>
    <cellStyle name="Calculation 2 3 3 3 3 3" xfId="39214"/>
    <cellStyle name="Calculation 2 3 3 3 4" xfId="33952"/>
    <cellStyle name="Calculation 2 3 3 3 4 2" xfId="36719"/>
    <cellStyle name="Calculation 2 3 3 3 4 3" xfId="39439"/>
    <cellStyle name="Calculation 2 3 3 3 5" xfId="34160"/>
    <cellStyle name="Calculation 2 3 3 3 5 2" xfId="36929"/>
    <cellStyle name="Calculation 2 3 3 3 5 3" xfId="39674"/>
    <cellStyle name="Calculation 2 3 3 3 6" xfId="34375"/>
    <cellStyle name="Calculation 2 3 3 3 6 2" xfId="37145"/>
    <cellStyle name="Calculation 2 3 3 3 6 3" xfId="39907"/>
    <cellStyle name="Calculation 2 3 3 3 7" xfId="34607"/>
    <cellStyle name="Calculation 2 3 3 3 7 2" xfId="37376"/>
    <cellStyle name="Calculation 2 3 3 3 7 3" xfId="40143"/>
    <cellStyle name="Calculation 2 3 3 3 8" xfId="34839"/>
    <cellStyle name="Calculation 2 3 3 3 8 2" xfId="37604"/>
    <cellStyle name="Calculation 2 3 3 3 8 3" xfId="40380"/>
    <cellStyle name="Calculation 2 3 3 3 9" xfId="35070"/>
    <cellStyle name="Calculation 2 3 3 3 9 2" xfId="37829"/>
    <cellStyle name="Calculation 2 3 3 3 9 3" xfId="40611"/>
    <cellStyle name="Calculation 2 3 3 4" xfId="33182"/>
    <cellStyle name="Calculation 2 3 3 4 2" xfId="35935"/>
    <cellStyle name="Calculation 2 3 3 4 3" xfId="38617"/>
    <cellStyle name="Calculation 2 3 3 5" xfId="33394"/>
    <cellStyle name="Calculation 2 3 3 5 2" xfId="36170"/>
    <cellStyle name="Calculation 2 3 3 5 3" xfId="38855"/>
    <cellStyle name="Calculation 2 3 3 6" xfId="33599"/>
    <cellStyle name="Calculation 2 3 3 6 2" xfId="36371"/>
    <cellStyle name="Calculation 2 3 3 6 3" xfId="39060"/>
    <cellStyle name="Calculation 2 3 3 7" xfId="33802"/>
    <cellStyle name="Calculation 2 3 3 7 2" xfId="36572"/>
    <cellStyle name="Calculation 2 3 3 7 3" xfId="39274"/>
    <cellStyle name="Calculation 2 3 3 8" xfId="34009"/>
    <cellStyle name="Calculation 2 3 3 8 2" xfId="36776"/>
    <cellStyle name="Calculation 2 3 3 8 3" xfId="39503"/>
    <cellStyle name="Calculation 2 3 3 9" xfId="34218"/>
    <cellStyle name="Calculation 2 3 3 9 2" xfId="36991"/>
    <cellStyle name="Calculation 2 3 3 9 3" xfId="39739"/>
    <cellStyle name="Calculation 2 3 4" xfId="33245"/>
    <cellStyle name="Calculation 2 3 4 10" xfId="35199"/>
    <cellStyle name="Calculation 2 3 4 10 2" xfId="37956"/>
    <cellStyle name="Calculation 2 3 4 10 3" xfId="40740"/>
    <cellStyle name="Calculation 2 3 4 11" xfId="35375"/>
    <cellStyle name="Calculation 2 3 4 11 2" xfId="38128"/>
    <cellStyle name="Calculation 2 3 4 11 3" xfId="40916"/>
    <cellStyle name="Calculation 2 3 4 12" xfId="35539"/>
    <cellStyle name="Calculation 2 3 4 12 2" xfId="38288"/>
    <cellStyle name="Calculation 2 3 4 12 3" xfId="41081"/>
    <cellStyle name="Calculation 2 3 4 13" xfId="35998"/>
    <cellStyle name="Calculation 2 3 4 14" xfId="38681"/>
    <cellStyle name="Calculation 2 3 4 2" xfId="33457"/>
    <cellStyle name="Calculation 2 3 4 2 2" xfId="36231"/>
    <cellStyle name="Calculation 2 3 4 2 3" xfId="38918"/>
    <cellStyle name="Calculation 2 3 4 3" xfId="33662"/>
    <cellStyle name="Calculation 2 3 4 3 2" xfId="36432"/>
    <cellStyle name="Calculation 2 3 4 3 3" xfId="39125"/>
    <cellStyle name="Calculation 2 3 4 4" xfId="33867"/>
    <cellStyle name="Calculation 2 3 4 4 2" xfId="36636"/>
    <cellStyle name="Calculation 2 3 4 4 3" xfId="39343"/>
    <cellStyle name="Calculation 2 3 4 5" xfId="34075"/>
    <cellStyle name="Calculation 2 3 4 5 2" xfId="36840"/>
    <cellStyle name="Calculation 2 3 4 5 3" xfId="39572"/>
    <cellStyle name="Calculation 2 3 4 6" xfId="34282"/>
    <cellStyle name="Calculation 2 3 4 6 2" xfId="37054"/>
    <cellStyle name="Calculation 2 3 4 6 3" xfId="39805"/>
    <cellStyle name="Calculation 2 3 4 7" xfId="34505"/>
    <cellStyle name="Calculation 2 3 4 7 2" xfId="37276"/>
    <cellStyle name="Calculation 2 3 4 7 3" xfId="40041"/>
    <cellStyle name="Calculation 2 3 4 8" xfId="34738"/>
    <cellStyle name="Calculation 2 3 4 8 2" xfId="37505"/>
    <cellStyle name="Calculation 2 3 4 8 3" xfId="40279"/>
    <cellStyle name="Calculation 2 3 4 9" xfId="34962"/>
    <cellStyle name="Calculation 2 3 4 9 2" xfId="37725"/>
    <cellStyle name="Calculation 2 3 4 9 3" xfId="40503"/>
    <cellStyle name="Calculation 2 3 5" xfId="33309"/>
    <cellStyle name="Calculation 2 3 5 10" xfId="35276"/>
    <cellStyle name="Calculation 2 3 5 10 2" xfId="38031"/>
    <cellStyle name="Calculation 2 3 5 10 3" xfId="40817"/>
    <cellStyle name="Calculation 2 3 5 11" xfId="35452"/>
    <cellStyle name="Calculation 2 3 5 11 2" xfId="38203"/>
    <cellStyle name="Calculation 2 3 5 11 3" xfId="40994"/>
    <cellStyle name="Calculation 2 3 5 12" xfId="35617"/>
    <cellStyle name="Calculation 2 3 5 12 2" xfId="38365"/>
    <cellStyle name="Calculation 2 3 5 12 3" xfId="41159"/>
    <cellStyle name="Calculation 2 3 5 13" xfId="36074"/>
    <cellStyle name="Calculation 2 3 5 14" xfId="38759"/>
    <cellStyle name="Calculation 2 3 5 2" xfId="33521"/>
    <cellStyle name="Calculation 2 3 5 2 2" xfId="36293"/>
    <cellStyle name="Calculation 2 3 5 2 3" xfId="38982"/>
    <cellStyle name="Calculation 2 3 5 3" xfId="33726"/>
    <cellStyle name="Calculation 2 3 5 3 2" xfId="36494"/>
    <cellStyle name="Calculation 2 3 5 3 3" xfId="39190"/>
    <cellStyle name="Calculation 2 3 5 4" xfId="33931"/>
    <cellStyle name="Calculation 2 3 5 4 2" xfId="36698"/>
    <cellStyle name="Calculation 2 3 5 4 3" xfId="39414"/>
    <cellStyle name="Calculation 2 3 5 5" xfId="34139"/>
    <cellStyle name="Calculation 2 3 5 5 2" xfId="36905"/>
    <cellStyle name="Calculation 2 3 5 5 3" xfId="39649"/>
    <cellStyle name="Calculation 2 3 5 6" xfId="34351"/>
    <cellStyle name="Calculation 2 3 5 6 2" xfId="37121"/>
    <cellStyle name="Calculation 2 3 5 6 3" xfId="39882"/>
    <cellStyle name="Calculation 2 3 5 7" xfId="34582"/>
    <cellStyle name="Calculation 2 3 5 7 2" xfId="37351"/>
    <cellStyle name="Calculation 2 3 5 7 3" xfId="40118"/>
    <cellStyle name="Calculation 2 3 5 8" xfId="34814"/>
    <cellStyle name="Calculation 2 3 5 8 2" xfId="37579"/>
    <cellStyle name="Calculation 2 3 5 8 3" xfId="40355"/>
    <cellStyle name="Calculation 2 3 5 9" xfId="35045"/>
    <cellStyle name="Calculation 2 3 5 9 2" xfId="37804"/>
    <cellStyle name="Calculation 2 3 5 9 3" xfId="40586"/>
    <cellStyle name="Calculation 2 3 6" xfId="33157"/>
    <cellStyle name="Calculation 2 3 6 2" xfId="35912"/>
    <cellStyle name="Calculation 2 3 6 3" xfId="38592"/>
    <cellStyle name="Calculation 2 3 7" xfId="33371"/>
    <cellStyle name="Calculation 2 3 7 2" xfId="36147"/>
    <cellStyle name="Calculation 2 3 7 3" xfId="38832"/>
    <cellStyle name="Calculation 2 3 8" xfId="33137"/>
    <cellStyle name="Calculation 2 3 8 2" xfId="35895"/>
    <cellStyle name="Calculation 2 3 8 3" xfId="38573"/>
    <cellStyle name="Calculation 2 3 9" xfId="33146"/>
    <cellStyle name="Calculation 2 3 9 2" xfId="35903"/>
    <cellStyle name="Calculation 2 3 9 3" xfId="38582"/>
    <cellStyle name="Calculation 2 4" xfId="32675"/>
    <cellStyle name="Calculation 2 4 10" xfId="33122"/>
    <cellStyle name="Calculation 2 4 10 2" xfId="35881"/>
    <cellStyle name="Calculation 2 4 10 3" xfId="38559"/>
    <cellStyle name="Calculation 2 4 11" xfId="33015"/>
    <cellStyle name="Calculation 2 4 11 2" xfId="35775"/>
    <cellStyle name="Calculation 2 4 11 3" xfId="38450"/>
    <cellStyle name="Calculation 2 4 12" xfId="33136"/>
    <cellStyle name="Calculation 2 4 12 2" xfId="35894"/>
    <cellStyle name="Calculation 2 4 12 3" xfId="38572"/>
    <cellStyle name="Calculation 2 4 13" xfId="33035"/>
    <cellStyle name="Calculation 2 4 13 2" xfId="35795"/>
    <cellStyle name="Calculation 2 4 13 3" xfId="38471"/>
    <cellStyle name="Calculation 2 4 14" xfId="33223"/>
    <cellStyle name="Calculation 2 4 14 2" xfId="35976"/>
    <cellStyle name="Calculation 2 4 14 3" xfId="38658"/>
    <cellStyle name="Calculation 2 4 15" xfId="33107"/>
    <cellStyle name="Calculation 2 4 15 2" xfId="35866"/>
    <cellStyle name="Calculation 2 4 15 3" xfId="38544"/>
    <cellStyle name="Calculation 2 4 16" xfId="34996"/>
    <cellStyle name="Calculation 2 4 16 2" xfId="37756"/>
    <cellStyle name="Calculation 2 4 16 3" xfId="40537"/>
    <cellStyle name="Calculation 2 4 17" xfId="34991"/>
    <cellStyle name="Calculation 2 4 17 2" xfId="37751"/>
    <cellStyle name="Calculation 2 4 17 3" xfId="40532"/>
    <cellStyle name="Calculation 2 4 18" xfId="32931"/>
    <cellStyle name="Calculation 2 4 19" xfId="35696"/>
    <cellStyle name="Calculation 2 4 2" xfId="32676"/>
    <cellStyle name="Calculation 2 4 2 10" xfId="34435"/>
    <cellStyle name="Calculation 2 4 2 10 2" xfId="37208"/>
    <cellStyle name="Calculation 2 4 2 10 3" xfId="39970"/>
    <cellStyle name="Calculation 2 4 2 11" xfId="34674"/>
    <cellStyle name="Calculation 2 4 2 11 2" xfId="37443"/>
    <cellStyle name="Calculation 2 4 2 11 3" xfId="40212"/>
    <cellStyle name="Calculation 2 4 2 12" xfId="34900"/>
    <cellStyle name="Calculation 2 4 2 12 2" xfId="37665"/>
    <cellStyle name="Calculation 2 4 2 12 3" xfId="40441"/>
    <cellStyle name="Calculation 2 4 2 13" xfId="35027"/>
    <cellStyle name="Calculation 2 4 2 13 2" xfId="37786"/>
    <cellStyle name="Calculation 2 4 2 13 3" xfId="40568"/>
    <cellStyle name="Calculation 2 4 2 14" xfId="35133"/>
    <cellStyle name="Calculation 2 4 2 14 2" xfId="37892"/>
    <cellStyle name="Calculation 2 4 2 14 3" xfId="40674"/>
    <cellStyle name="Calculation 2 4 2 15" xfId="33150"/>
    <cellStyle name="Calculation 2 4 2 15 2" xfId="35906"/>
    <cellStyle name="Calculation 2 4 2 15 3" xfId="38585"/>
    <cellStyle name="Calculation 2 4 2 16" xfId="32958"/>
    <cellStyle name="Calculation 2 4 2 17" xfId="35723"/>
    <cellStyle name="Calculation 2 4 2 18" xfId="32891"/>
    <cellStyle name="Calculation 2 4 2 19" xfId="41265"/>
    <cellStyle name="Calculation 2 4 2 2" xfId="33270"/>
    <cellStyle name="Calculation 2 4 2 2 10" xfId="35227"/>
    <cellStyle name="Calculation 2 4 2 2 10 2" xfId="37982"/>
    <cellStyle name="Calculation 2 4 2 2 10 3" xfId="40768"/>
    <cellStyle name="Calculation 2 4 2 2 11" xfId="35403"/>
    <cellStyle name="Calculation 2 4 2 2 11 2" xfId="38154"/>
    <cellStyle name="Calculation 2 4 2 2 11 3" xfId="40945"/>
    <cellStyle name="Calculation 2 4 2 2 12" xfId="35568"/>
    <cellStyle name="Calculation 2 4 2 2 12 2" xfId="38316"/>
    <cellStyle name="Calculation 2 4 2 2 12 3" xfId="41110"/>
    <cellStyle name="Calculation 2 4 2 2 13" xfId="36025"/>
    <cellStyle name="Calculation 2 4 2 2 14" xfId="38710"/>
    <cellStyle name="Calculation 2 4 2 2 2" xfId="33482"/>
    <cellStyle name="Calculation 2 4 2 2 2 2" xfId="36254"/>
    <cellStyle name="Calculation 2 4 2 2 2 3" xfId="38943"/>
    <cellStyle name="Calculation 2 4 2 2 3" xfId="33687"/>
    <cellStyle name="Calculation 2 4 2 2 3 2" xfId="36455"/>
    <cellStyle name="Calculation 2 4 2 2 3 3" xfId="39150"/>
    <cellStyle name="Calculation 2 4 2 2 4" xfId="33892"/>
    <cellStyle name="Calculation 2 4 2 2 4 2" xfId="36659"/>
    <cellStyle name="Calculation 2 4 2 2 4 3" xfId="39371"/>
    <cellStyle name="Calculation 2 4 2 2 5" xfId="34100"/>
    <cellStyle name="Calculation 2 4 2 2 5 2" xfId="36863"/>
    <cellStyle name="Calculation 2 4 2 2 5 3" xfId="39600"/>
    <cellStyle name="Calculation 2 4 2 2 6" xfId="34307"/>
    <cellStyle name="Calculation 2 4 2 2 6 2" xfId="37077"/>
    <cellStyle name="Calculation 2 4 2 2 6 3" xfId="39833"/>
    <cellStyle name="Calculation 2 4 2 2 7" xfId="34533"/>
    <cellStyle name="Calculation 2 4 2 2 7 2" xfId="37302"/>
    <cellStyle name="Calculation 2 4 2 2 7 3" xfId="40069"/>
    <cellStyle name="Calculation 2 4 2 2 8" xfId="34765"/>
    <cellStyle name="Calculation 2 4 2 2 8 2" xfId="37530"/>
    <cellStyle name="Calculation 2 4 2 2 8 3" xfId="40306"/>
    <cellStyle name="Calculation 2 4 2 2 9" xfId="33658"/>
    <cellStyle name="Calculation 2 4 2 2 9 2" xfId="36430"/>
    <cellStyle name="Calculation 2 4 2 2 9 3" xfId="39121"/>
    <cellStyle name="Calculation 2 4 2 3" xfId="33331"/>
    <cellStyle name="Calculation 2 4 2 3 10" xfId="35302"/>
    <cellStyle name="Calculation 2 4 2 3 10 2" xfId="38057"/>
    <cellStyle name="Calculation 2 4 2 3 10 3" xfId="40843"/>
    <cellStyle name="Calculation 2 4 2 3 11" xfId="35478"/>
    <cellStyle name="Calculation 2 4 2 3 11 2" xfId="38229"/>
    <cellStyle name="Calculation 2 4 2 3 11 3" xfId="41020"/>
    <cellStyle name="Calculation 2 4 2 3 12" xfId="35643"/>
    <cellStyle name="Calculation 2 4 2 3 12 2" xfId="38391"/>
    <cellStyle name="Calculation 2 4 2 3 12 3" xfId="41185"/>
    <cellStyle name="Calculation 2 4 2 3 13" xfId="36100"/>
    <cellStyle name="Calculation 2 4 2 3 14" xfId="38785"/>
    <cellStyle name="Calculation 2 4 2 3 2" xfId="33543"/>
    <cellStyle name="Calculation 2 4 2 3 2 2" xfId="36315"/>
    <cellStyle name="Calculation 2 4 2 3 2 3" xfId="39004"/>
    <cellStyle name="Calculation 2 4 2 3 3" xfId="33748"/>
    <cellStyle name="Calculation 2 4 2 3 3 2" xfId="36516"/>
    <cellStyle name="Calculation 2 4 2 3 3 3" xfId="39215"/>
    <cellStyle name="Calculation 2 4 2 3 4" xfId="33953"/>
    <cellStyle name="Calculation 2 4 2 3 4 2" xfId="36720"/>
    <cellStyle name="Calculation 2 4 2 3 4 3" xfId="39440"/>
    <cellStyle name="Calculation 2 4 2 3 5" xfId="34161"/>
    <cellStyle name="Calculation 2 4 2 3 5 2" xfId="36930"/>
    <cellStyle name="Calculation 2 4 2 3 5 3" xfId="39675"/>
    <cellStyle name="Calculation 2 4 2 3 6" xfId="34376"/>
    <cellStyle name="Calculation 2 4 2 3 6 2" xfId="37146"/>
    <cellStyle name="Calculation 2 4 2 3 6 3" xfId="39908"/>
    <cellStyle name="Calculation 2 4 2 3 7" xfId="34608"/>
    <cellStyle name="Calculation 2 4 2 3 7 2" xfId="37377"/>
    <cellStyle name="Calculation 2 4 2 3 7 3" xfId="40144"/>
    <cellStyle name="Calculation 2 4 2 3 8" xfId="34840"/>
    <cellStyle name="Calculation 2 4 2 3 8 2" xfId="37605"/>
    <cellStyle name="Calculation 2 4 2 3 8 3" xfId="40381"/>
    <cellStyle name="Calculation 2 4 2 3 9" xfId="35071"/>
    <cellStyle name="Calculation 2 4 2 3 9 2" xfId="37830"/>
    <cellStyle name="Calculation 2 4 2 3 9 3" xfId="40612"/>
    <cellStyle name="Calculation 2 4 2 4" xfId="33183"/>
    <cellStyle name="Calculation 2 4 2 4 2" xfId="35936"/>
    <cellStyle name="Calculation 2 4 2 4 3" xfId="38618"/>
    <cellStyle name="Calculation 2 4 2 5" xfId="33395"/>
    <cellStyle name="Calculation 2 4 2 5 2" xfId="36171"/>
    <cellStyle name="Calculation 2 4 2 5 3" xfId="38856"/>
    <cellStyle name="Calculation 2 4 2 6" xfId="33600"/>
    <cellStyle name="Calculation 2 4 2 6 2" xfId="36372"/>
    <cellStyle name="Calculation 2 4 2 6 3" xfId="39061"/>
    <cellStyle name="Calculation 2 4 2 7" xfId="33803"/>
    <cellStyle name="Calculation 2 4 2 7 2" xfId="36573"/>
    <cellStyle name="Calculation 2 4 2 7 3" xfId="39275"/>
    <cellStyle name="Calculation 2 4 2 8" xfId="34010"/>
    <cellStyle name="Calculation 2 4 2 8 2" xfId="36777"/>
    <cellStyle name="Calculation 2 4 2 8 3" xfId="39504"/>
    <cellStyle name="Calculation 2 4 2 9" xfId="34219"/>
    <cellStyle name="Calculation 2 4 2 9 2" xfId="36992"/>
    <cellStyle name="Calculation 2 4 2 9 3" xfId="39740"/>
    <cellStyle name="Calculation 2 4 20" xfId="35718"/>
    <cellStyle name="Calculation 2 4 21" xfId="41240"/>
    <cellStyle name="Calculation 2 4 3" xfId="32677"/>
    <cellStyle name="Calculation 2 4 3 10" xfId="34436"/>
    <cellStyle name="Calculation 2 4 3 10 2" xfId="37209"/>
    <cellStyle name="Calculation 2 4 3 10 3" xfId="39971"/>
    <cellStyle name="Calculation 2 4 3 11" xfId="34675"/>
    <cellStyle name="Calculation 2 4 3 11 2" xfId="37444"/>
    <cellStyle name="Calculation 2 4 3 11 3" xfId="40213"/>
    <cellStyle name="Calculation 2 4 3 12" xfId="34901"/>
    <cellStyle name="Calculation 2 4 3 12 2" xfId="37666"/>
    <cellStyle name="Calculation 2 4 3 12 3" xfId="40442"/>
    <cellStyle name="Calculation 2 4 3 13" xfId="34988"/>
    <cellStyle name="Calculation 2 4 3 13 2" xfId="37748"/>
    <cellStyle name="Calculation 2 4 3 13 3" xfId="40529"/>
    <cellStyle name="Calculation 2 4 3 14" xfId="35134"/>
    <cellStyle name="Calculation 2 4 3 14 2" xfId="37893"/>
    <cellStyle name="Calculation 2 4 3 14 3" xfId="40675"/>
    <cellStyle name="Calculation 2 4 3 15" xfId="34952"/>
    <cellStyle name="Calculation 2 4 3 15 2" xfId="37717"/>
    <cellStyle name="Calculation 2 4 3 15 3" xfId="40493"/>
    <cellStyle name="Calculation 2 4 3 16" xfId="32959"/>
    <cellStyle name="Calculation 2 4 3 17" xfId="35724"/>
    <cellStyle name="Calculation 2 4 3 18" xfId="33005"/>
    <cellStyle name="Calculation 2 4 3 19" xfId="41266"/>
    <cellStyle name="Calculation 2 4 3 2" xfId="33271"/>
    <cellStyle name="Calculation 2 4 3 2 10" xfId="35228"/>
    <cellStyle name="Calculation 2 4 3 2 10 2" xfId="37983"/>
    <cellStyle name="Calculation 2 4 3 2 10 3" xfId="40769"/>
    <cellStyle name="Calculation 2 4 3 2 11" xfId="35404"/>
    <cellStyle name="Calculation 2 4 3 2 11 2" xfId="38155"/>
    <cellStyle name="Calculation 2 4 3 2 11 3" xfId="40946"/>
    <cellStyle name="Calculation 2 4 3 2 12" xfId="35569"/>
    <cellStyle name="Calculation 2 4 3 2 12 2" xfId="38317"/>
    <cellStyle name="Calculation 2 4 3 2 12 3" xfId="41111"/>
    <cellStyle name="Calculation 2 4 3 2 13" xfId="36026"/>
    <cellStyle name="Calculation 2 4 3 2 14" xfId="38711"/>
    <cellStyle name="Calculation 2 4 3 2 2" xfId="33483"/>
    <cellStyle name="Calculation 2 4 3 2 2 2" xfId="36255"/>
    <cellStyle name="Calculation 2 4 3 2 2 3" xfId="38944"/>
    <cellStyle name="Calculation 2 4 3 2 3" xfId="33688"/>
    <cellStyle name="Calculation 2 4 3 2 3 2" xfId="36456"/>
    <cellStyle name="Calculation 2 4 3 2 3 3" xfId="39151"/>
    <cellStyle name="Calculation 2 4 3 2 4" xfId="33893"/>
    <cellStyle name="Calculation 2 4 3 2 4 2" xfId="36660"/>
    <cellStyle name="Calculation 2 4 3 2 4 3" xfId="39372"/>
    <cellStyle name="Calculation 2 4 3 2 5" xfId="34101"/>
    <cellStyle name="Calculation 2 4 3 2 5 2" xfId="36864"/>
    <cellStyle name="Calculation 2 4 3 2 5 3" xfId="39601"/>
    <cellStyle name="Calculation 2 4 3 2 6" xfId="34308"/>
    <cellStyle name="Calculation 2 4 3 2 6 2" xfId="37078"/>
    <cellStyle name="Calculation 2 4 3 2 6 3" xfId="39834"/>
    <cellStyle name="Calculation 2 4 3 2 7" xfId="34534"/>
    <cellStyle name="Calculation 2 4 3 2 7 2" xfId="37303"/>
    <cellStyle name="Calculation 2 4 3 2 7 3" xfId="40070"/>
    <cellStyle name="Calculation 2 4 3 2 8" xfId="34766"/>
    <cellStyle name="Calculation 2 4 3 2 8 2" xfId="37531"/>
    <cellStyle name="Calculation 2 4 3 2 8 3" xfId="40307"/>
    <cellStyle name="Calculation 2 4 3 2 9" xfId="33125"/>
    <cellStyle name="Calculation 2 4 3 2 9 2" xfId="35884"/>
    <cellStyle name="Calculation 2 4 3 2 9 3" xfId="38562"/>
    <cellStyle name="Calculation 2 4 3 3" xfId="33332"/>
    <cellStyle name="Calculation 2 4 3 3 10" xfId="35303"/>
    <cellStyle name="Calculation 2 4 3 3 10 2" xfId="38058"/>
    <cellStyle name="Calculation 2 4 3 3 10 3" xfId="40844"/>
    <cellStyle name="Calculation 2 4 3 3 11" xfId="35479"/>
    <cellStyle name="Calculation 2 4 3 3 11 2" xfId="38230"/>
    <cellStyle name="Calculation 2 4 3 3 11 3" xfId="41021"/>
    <cellStyle name="Calculation 2 4 3 3 12" xfId="35644"/>
    <cellStyle name="Calculation 2 4 3 3 12 2" xfId="38392"/>
    <cellStyle name="Calculation 2 4 3 3 12 3" xfId="41186"/>
    <cellStyle name="Calculation 2 4 3 3 13" xfId="36101"/>
    <cellStyle name="Calculation 2 4 3 3 14" xfId="38786"/>
    <cellStyle name="Calculation 2 4 3 3 2" xfId="33544"/>
    <cellStyle name="Calculation 2 4 3 3 2 2" xfId="36316"/>
    <cellStyle name="Calculation 2 4 3 3 2 3" xfId="39005"/>
    <cellStyle name="Calculation 2 4 3 3 3" xfId="33749"/>
    <cellStyle name="Calculation 2 4 3 3 3 2" xfId="36517"/>
    <cellStyle name="Calculation 2 4 3 3 3 3" xfId="39216"/>
    <cellStyle name="Calculation 2 4 3 3 4" xfId="33954"/>
    <cellStyle name="Calculation 2 4 3 3 4 2" xfId="36721"/>
    <cellStyle name="Calculation 2 4 3 3 4 3" xfId="39441"/>
    <cellStyle name="Calculation 2 4 3 3 5" xfId="34162"/>
    <cellStyle name="Calculation 2 4 3 3 5 2" xfId="36931"/>
    <cellStyle name="Calculation 2 4 3 3 5 3" xfId="39676"/>
    <cellStyle name="Calculation 2 4 3 3 6" xfId="34377"/>
    <cellStyle name="Calculation 2 4 3 3 6 2" xfId="37147"/>
    <cellStyle name="Calculation 2 4 3 3 6 3" xfId="39909"/>
    <cellStyle name="Calculation 2 4 3 3 7" xfId="34609"/>
    <cellStyle name="Calculation 2 4 3 3 7 2" xfId="37378"/>
    <cellStyle name="Calculation 2 4 3 3 7 3" xfId="40145"/>
    <cellStyle name="Calculation 2 4 3 3 8" xfId="34841"/>
    <cellStyle name="Calculation 2 4 3 3 8 2" xfId="37606"/>
    <cellStyle name="Calculation 2 4 3 3 8 3" xfId="40382"/>
    <cellStyle name="Calculation 2 4 3 3 9" xfId="35072"/>
    <cellStyle name="Calculation 2 4 3 3 9 2" xfId="37831"/>
    <cellStyle name="Calculation 2 4 3 3 9 3" xfId="40613"/>
    <cellStyle name="Calculation 2 4 3 4" xfId="33184"/>
    <cellStyle name="Calculation 2 4 3 4 2" xfId="35937"/>
    <cellStyle name="Calculation 2 4 3 4 3" xfId="38619"/>
    <cellStyle name="Calculation 2 4 3 5" xfId="33396"/>
    <cellStyle name="Calculation 2 4 3 5 2" xfId="36172"/>
    <cellStyle name="Calculation 2 4 3 5 3" xfId="38857"/>
    <cellStyle name="Calculation 2 4 3 6" xfId="33601"/>
    <cellStyle name="Calculation 2 4 3 6 2" xfId="36373"/>
    <cellStyle name="Calculation 2 4 3 6 3" xfId="39062"/>
    <cellStyle name="Calculation 2 4 3 7" xfId="33804"/>
    <cellStyle name="Calculation 2 4 3 7 2" xfId="36574"/>
    <cellStyle name="Calculation 2 4 3 7 3" xfId="39276"/>
    <cellStyle name="Calculation 2 4 3 8" xfId="34011"/>
    <cellStyle name="Calculation 2 4 3 8 2" xfId="36778"/>
    <cellStyle name="Calculation 2 4 3 8 3" xfId="39505"/>
    <cellStyle name="Calculation 2 4 3 9" xfId="34220"/>
    <cellStyle name="Calculation 2 4 3 9 2" xfId="36993"/>
    <cellStyle name="Calculation 2 4 3 9 3" xfId="39741"/>
    <cellStyle name="Calculation 2 4 4" xfId="33246"/>
    <cellStyle name="Calculation 2 4 4 10" xfId="35200"/>
    <cellStyle name="Calculation 2 4 4 10 2" xfId="37957"/>
    <cellStyle name="Calculation 2 4 4 10 3" xfId="40741"/>
    <cellStyle name="Calculation 2 4 4 11" xfId="35376"/>
    <cellStyle name="Calculation 2 4 4 11 2" xfId="38129"/>
    <cellStyle name="Calculation 2 4 4 11 3" xfId="40917"/>
    <cellStyle name="Calculation 2 4 4 12" xfId="35540"/>
    <cellStyle name="Calculation 2 4 4 12 2" xfId="38289"/>
    <cellStyle name="Calculation 2 4 4 12 3" xfId="41082"/>
    <cellStyle name="Calculation 2 4 4 13" xfId="35999"/>
    <cellStyle name="Calculation 2 4 4 14" xfId="38682"/>
    <cellStyle name="Calculation 2 4 4 2" xfId="33458"/>
    <cellStyle name="Calculation 2 4 4 2 2" xfId="36232"/>
    <cellStyle name="Calculation 2 4 4 2 3" xfId="38919"/>
    <cellStyle name="Calculation 2 4 4 3" xfId="33663"/>
    <cellStyle name="Calculation 2 4 4 3 2" xfId="36433"/>
    <cellStyle name="Calculation 2 4 4 3 3" xfId="39126"/>
    <cellStyle name="Calculation 2 4 4 4" xfId="33868"/>
    <cellStyle name="Calculation 2 4 4 4 2" xfId="36637"/>
    <cellStyle name="Calculation 2 4 4 4 3" xfId="39344"/>
    <cellStyle name="Calculation 2 4 4 5" xfId="34076"/>
    <cellStyle name="Calculation 2 4 4 5 2" xfId="36841"/>
    <cellStyle name="Calculation 2 4 4 5 3" xfId="39573"/>
    <cellStyle name="Calculation 2 4 4 6" xfId="34283"/>
    <cellStyle name="Calculation 2 4 4 6 2" xfId="37055"/>
    <cellStyle name="Calculation 2 4 4 6 3" xfId="39806"/>
    <cellStyle name="Calculation 2 4 4 7" xfId="34506"/>
    <cellStyle name="Calculation 2 4 4 7 2" xfId="37277"/>
    <cellStyle name="Calculation 2 4 4 7 3" xfId="40042"/>
    <cellStyle name="Calculation 2 4 4 8" xfId="34739"/>
    <cellStyle name="Calculation 2 4 4 8 2" xfId="37506"/>
    <cellStyle name="Calculation 2 4 4 8 3" xfId="40280"/>
    <cellStyle name="Calculation 2 4 4 9" xfId="35018"/>
    <cellStyle name="Calculation 2 4 4 9 2" xfId="37777"/>
    <cellStyle name="Calculation 2 4 4 9 3" xfId="40559"/>
    <cellStyle name="Calculation 2 4 5" xfId="33310"/>
    <cellStyle name="Calculation 2 4 5 10" xfId="35277"/>
    <cellStyle name="Calculation 2 4 5 10 2" xfId="38032"/>
    <cellStyle name="Calculation 2 4 5 10 3" xfId="40818"/>
    <cellStyle name="Calculation 2 4 5 11" xfId="35453"/>
    <cellStyle name="Calculation 2 4 5 11 2" xfId="38204"/>
    <cellStyle name="Calculation 2 4 5 11 3" xfId="40995"/>
    <cellStyle name="Calculation 2 4 5 12" xfId="35618"/>
    <cellStyle name="Calculation 2 4 5 12 2" xfId="38366"/>
    <cellStyle name="Calculation 2 4 5 12 3" xfId="41160"/>
    <cellStyle name="Calculation 2 4 5 13" xfId="36075"/>
    <cellStyle name="Calculation 2 4 5 14" xfId="38760"/>
    <cellStyle name="Calculation 2 4 5 2" xfId="33522"/>
    <cellStyle name="Calculation 2 4 5 2 2" xfId="36294"/>
    <cellStyle name="Calculation 2 4 5 2 3" xfId="38983"/>
    <cellStyle name="Calculation 2 4 5 3" xfId="33727"/>
    <cellStyle name="Calculation 2 4 5 3 2" xfId="36495"/>
    <cellStyle name="Calculation 2 4 5 3 3" xfId="39191"/>
    <cellStyle name="Calculation 2 4 5 4" xfId="33932"/>
    <cellStyle name="Calculation 2 4 5 4 2" xfId="36699"/>
    <cellStyle name="Calculation 2 4 5 4 3" xfId="39415"/>
    <cellStyle name="Calculation 2 4 5 5" xfId="34140"/>
    <cellStyle name="Calculation 2 4 5 5 2" xfId="36906"/>
    <cellStyle name="Calculation 2 4 5 5 3" xfId="39650"/>
    <cellStyle name="Calculation 2 4 5 6" xfId="34352"/>
    <cellStyle name="Calculation 2 4 5 6 2" xfId="37122"/>
    <cellStyle name="Calculation 2 4 5 6 3" xfId="39883"/>
    <cellStyle name="Calculation 2 4 5 7" xfId="34583"/>
    <cellStyle name="Calculation 2 4 5 7 2" xfId="37352"/>
    <cellStyle name="Calculation 2 4 5 7 3" xfId="40119"/>
    <cellStyle name="Calculation 2 4 5 8" xfId="34815"/>
    <cellStyle name="Calculation 2 4 5 8 2" xfId="37580"/>
    <cellStyle name="Calculation 2 4 5 8 3" xfId="40356"/>
    <cellStyle name="Calculation 2 4 5 9" xfId="35046"/>
    <cellStyle name="Calculation 2 4 5 9 2" xfId="37805"/>
    <cellStyle name="Calculation 2 4 5 9 3" xfId="40587"/>
    <cellStyle name="Calculation 2 4 6" xfId="33158"/>
    <cellStyle name="Calculation 2 4 6 2" xfId="35913"/>
    <cellStyle name="Calculation 2 4 6 3" xfId="38593"/>
    <cellStyle name="Calculation 2 4 7" xfId="33372"/>
    <cellStyle name="Calculation 2 4 7 2" xfId="36148"/>
    <cellStyle name="Calculation 2 4 7 3" xfId="38833"/>
    <cellStyle name="Calculation 2 4 8" xfId="33138"/>
    <cellStyle name="Calculation 2 4 8 2" xfId="35896"/>
    <cellStyle name="Calculation 2 4 8 3" xfId="38574"/>
    <cellStyle name="Calculation 2 4 9" xfId="33031"/>
    <cellStyle name="Calculation 2 4 9 2" xfId="35791"/>
    <cellStyle name="Calculation 2 4 9 3" xfId="38466"/>
    <cellStyle name="Calculation 2 5" xfId="32678"/>
    <cellStyle name="Calculation 2 5 10" xfId="33123"/>
    <cellStyle name="Calculation 2 5 10 2" xfId="35882"/>
    <cellStyle name="Calculation 2 5 10 3" xfId="38560"/>
    <cellStyle name="Calculation 2 5 11" xfId="33370"/>
    <cellStyle name="Calculation 2 5 11 2" xfId="36146"/>
    <cellStyle name="Calculation 2 5 11 3" xfId="38831"/>
    <cellStyle name="Calculation 2 5 12" xfId="33041"/>
    <cellStyle name="Calculation 2 5 12 2" xfId="35801"/>
    <cellStyle name="Calculation 2 5 12 3" xfId="38477"/>
    <cellStyle name="Calculation 2 5 13" xfId="33060"/>
    <cellStyle name="Calculation 2 5 13 2" xfId="35820"/>
    <cellStyle name="Calculation 2 5 13 3" xfId="38496"/>
    <cellStyle name="Calculation 2 5 14" xfId="33098"/>
    <cellStyle name="Calculation 2 5 14 2" xfId="35857"/>
    <cellStyle name="Calculation 2 5 14 3" xfId="38535"/>
    <cellStyle name="Calculation 2 5 15" xfId="33067"/>
    <cellStyle name="Calculation 2 5 15 2" xfId="35827"/>
    <cellStyle name="Calculation 2 5 15 3" xfId="38503"/>
    <cellStyle name="Calculation 2 5 16" xfId="35035"/>
    <cellStyle name="Calculation 2 5 16 2" xfId="37794"/>
    <cellStyle name="Calculation 2 5 16 3" xfId="40576"/>
    <cellStyle name="Calculation 2 5 17" xfId="35356"/>
    <cellStyle name="Calculation 2 5 17 2" xfId="38111"/>
    <cellStyle name="Calculation 2 5 17 3" xfId="40897"/>
    <cellStyle name="Calculation 2 5 18" xfId="32932"/>
    <cellStyle name="Calculation 2 5 19" xfId="35697"/>
    <cellStyle name="Calculation 2 5 2" xfId="32679"/>
    <cellStyle name="Calculation 2 5 2 10" xfId="34437"/>
    <cellStyle name="Calculation 2 5 2 10 2" xfId="37210"/>
    <cellStyle name="Calculation 2 5 2 10 3" xfId="39972"/>
    <cellStyle name="Calculation 2 5 2 11" xfId="34676"/>
    <cellStyle name="Calculation 2 5 2 11 2" xfId="37445"/>
    <cellStyle name="Calculation 2 5 2 11 3" xfId="40214"/>
    <cellStyle name="Calculation 2 5 2 12" xfId="34902"/>
    <cellStyle name="Calculation 2 5 2 12 2" xfId="37667"/>
    <cellStyle name="Calculation 2 5 2 12 3" xfId="40443"/>
    <cellStyle name="Calculation 2 5 2 13" xfId="35008"/>
    <cellStyle name="Calculation 2 5 2 13 2" xfId="37767"/>
    <cellStyle name="Calculation 2 5 2 13 3" xfId="40549"/>
    <cellStyle name="Calculation 2 5 2 14" xfId="35135"/>
    <cellStyle name="Calculation 2 5 2 14 2" xfId="37894"/>
    <cellStyle name="Calculation 2 5 2 14 3" xfId="40676"/>
    <cellStyle name="Calculation 2 5 2 15" xfId="33088"/>
    <cellStyle name="Calculation 2 5 2 15 2" xfId="35847"/>
    <cellStyle name="Calculation 2 5 2 15 3" xfId="38524"/>
    <cellStyle name="Calculation 2 5 2 16" xfId="32960"/>
    <cellStyle name="Calculation 2 5 2 17" xfId="35725"/>
    <cellStyle name="Calculation 2 5 2 18" xfId="33006"/>
    <cellStyle name="Calculation 2 5 2 19" xfId="41267"/>
    <cellStyle name="Calculation 2 5 2 2" xfId="33272"/>
    <cellStyle name="Calculation 2 5 2 2 10" xfId="35229"/>
    <cellStyle name="Calculation 2 5 2 2 10 2" xfId="37984"/>
    <cellStyle name="Calculation 2 5 2 2 10 3" xfId="40770"/>
    <cellStyle name="Calculation 2 5 2 2 11" xfId="35405"/>
    <cellStyle name="Calculation 2 5 2 2 11 2" xfId="38156"/>
    <cellStyle name="Calculation 2 5 2 2 11 3" xfId="40947"/>
    <cellStyle name="Calculation 2 5 2 2 12" xfId="35570"/>
    <cellStyle name="Calculation 2 5 2 2 12 2" xfId="38318"/>
    <cellStyle name="Calculation 2 5 2 2 12 3" xfId="41112"/>
    <cellStyle name="Calculation 2 5 2 2 13" xfId="36027"/>
    <cellStyle name="Calculation 2 5 2 2 14" xfId="38712"/>
    <cellStyle name="Calculation 2 5 2 2 2" xfId="33484"/>
    <cellStyle name="Calculation 2 5 2 2 2 2" xfId="36256"/>
    <cellStyle name="Calculation 2 5 2 2 2 3" xfId="38945"/>
    <cellStyle name="Calculation 2 5 2 2 3" xfId="33689"/>
    <cellStyle name="Calculation 2 5 2 2 3 2" xfId="36457"/>
    <cellStyle name="Calculation 2 5 2 2 3 3" xfId="39152"/>
    <cellStyle name="Calculation 2 5 2 2 4" xfId="33894"/>
    <cellStyle name="Calculation 2 5 2 2 4 2" xfId="36661"/>
    <cellStyle name="Calculation 2 5 2 2 4 3" xfId="39373"/>
    <cellStyle name="Calculation 2 5 2 2 5" xfId="34102"/>
    <cellStyle name="Calculation 2 5 2 2 5 2" xfId="36865"/>
    <cellStyle name="Calculation 2 5 2 2 5 3" xfId="39602"/>
    <cellStyle name="Calculation 2 5 2 2 6" xfId="34309"/>
    <cellStyle name="Calculation 2 5 2 2 6 2" xfId="37079"/>
    <cellStyle name="Calculation 2 5 2 2 6 3" xfId="39835"/>
    <cellStyle name="Calculation 2 5 2 2 7" xfId="34535"/>
    <cellStyle name="Calculation 2 5 2 2 7 2" xfId="37304"/>
    <cellStyle name="Calculation 2 5 2 2 7 3" xfId="40071"/>
    <cellStyle name="Calculation 2 5 2 2 8" xfId="34767"/>
    <cellStyle name="Calculation 2 5 2 2 8 2" xfId="37532"/>
    <cellStyle name="Calculation 2 5 2 2 8 3" xfId="40308"/>
    <cellStyle name="Calculation 2 5 2 2 9" xfId="33033"/>
    <cellStyle name="Calculation 2 5 2 2 9 2" xfId="35793"/>
    <cellStyle name="Calculation 2 5 2 2 9 3" xfId="38469"/>
    <cellStyle name="Calculation 2 5 2 3" xfId="33333"/>
    <cellStyle name="Calculation 2 5 2 3 10" xfId="35304"/>
    <cellStyle name="Calculation 2 5 2 3 10 2" xfId="38059"/>
    <cellStyle name="Calculation 2 5 2 3 10 3" xfId="40845"/>
    <cellStyle name="Calculation 2 5 2 3 11" xfId="35480"/>
    <cellStyle name="Calculation 2 5 2 3 11 2" xfId="38231"/>
    <cellStyle name="Calculation 2 5 2 3 11 3" xfId="41022"/>
    <cellStyle name="Calculation 2 5 2 3 12" xfId="35645"/>
    <cellStyle name="Calculation 2 5 2 3 12 2" xfId="38393"/>
    <cellStyle name="Calculation 2 5 2 3 12 3" xfId="41187"/>
    <cellStyle name="Calculation 2 5 2 3 13" xfId="36102"/>
    <cellStyle name="Calculation 2 5 2 3 14" xfId="38787"/>
    <cellStyle name="Calculation 2 5 2 3 2" xfId="33545"/>
    <cellStyle name="Calculation 2 5 2 3 2 2" xfId="36317"/>
    <cellStyle name="Calculation 2 5 2 3 2 3" xfId="39006"/>
    <cellStyle name="Calculation 2 5 2 3 3" xfId="33750"/>
    <cellStyle name="Calculation 2 5 2 3 3 2" xfId="36518"/>
    <cellStyle name="Calculation 2 5 2 3 3 3" xfId="39217"/>
    <cellStyle name="Calculation 2 5 2 3 4" xfId="33955"/>
    <cellStyle name="Calculation 2 5 2 3 4 2" xfId="36722"/>
    <cellStyle name="Calculation 2 5 2 3 4 3" xfId="39442"/>
    <cellStyle name="Calculation 2 5 2 3 5" xfId="34163"/>
    <cellStyle name="Calculation 2 5 2 3 5 2" xfId="36932"/>
    <cellStyle name="Calculation 2 5 2 3 5 3" xfId="39677"/>
    <cellStyle name="Calculation 2 5 2 3 6" xfId="34378"/>
    <cellStyle name="Calculation 2 5 2 3 6 2" xfId="37148"/>
    <cellStyle name="Calculation 2 5 2 3 6 3" xfId="39910"/>
    <cellStyle name="Calculation 2 5 2 3 7" xfId="34610"/>
    <cellStyle name="Calculation 2 5 2 3 7 2" xfId="37379"/>
    <cellStyle name="Calculation 2 5 2 3 7 3" xfId="40146"/>
    <cellStyle name="Calculation 2 5 2 3 8" xfId="34842"/>
    <cellStyle name="Calculation 2 5 2 3 8 2" xfId="37607"/>
    <cellStyle name="Calculation 2 5 2 3 8 3" xfId="40383"/>
    <cellStyle name="Calculation 2 5 2 3 9" xfId="35073"/>
    <cellStyle name="Calculation 2 5 2 3 9 2" xfId="37832"/>
    <cellStyle name="Calculation 2 5 2 3 9 3" xfId="40614"/>
    <cellStyle name="Calculation 2 5 2 4" xfId="33185"/>
    <cellStyle name="Calculation 2 5 2 4 2" xfId="35938"/>
    <cellStyle name="Calculation 2 5 2 4 3" xfId="38620"/>
    <cellStyle name="Calculation 2 5 2 5" xfId="33397"/>
    <cellStyle name="Calculation 2 5 2 5 2" xfId="36173"/>
    <cellStyle name="Calculation 2 5 2 5 3" xfId="38858"/>
    <cellStyle name="Calculation 2 5 2 6" xfId="33602"/>
    <cellStyle name="Calculation 2 5 2 6 2" xfId="36374"/>
    <cellStyle name="Calculation 2 5 2 6 3" xfId="39063"/>
    <cellStyle name="Calculation 2 5 2 7" xfId="33805"/>
    <cellStyle name="Calculation 2 5 2 7 2" xfId="36575"/>
    <cellStyle name="Calculation 2 5 2 7 3" xfId="39277"/>
    <cellStyle name="Calculation 2 5 2 8" xfId="34012"/>
    <cellStyle name="Calculation 2 5 2 8 2" xfId="36779"/>
    <cellStyle name="Calculation 2 5 2 8 3" xfId="39506"/>
    <cellStyle name="Calculation 2 5 2 9" xfId="34221"/>
    <cellStyle name="Calculation 2 5 2 9 2" xfId="36994"/>
    <cellStyle name="Calculation 2 5 2 9 3" xfId="39742"/>
    <cellStyle name="Calculation 2 5 20" xfId="32867"/>
    <cellStyle name="Calculation 2 5 21" xfId="41241"/>
    <cellStyle name="Calculation 2 5 3" xfId="32680"/>
    <cellStyle name="Calculation 2 5 3 10" xfId="34438"/>
    <cellStyle name="Calculation 2 5 3 10 2" xfId="37211"/>
    <cellStyle name="Calculation 2 5 3 10 3" xfId="39973"/>
    <cellStyle name="Calculation 2 5 3 11" xfId="34677"/>
    <cellStyle name="Calculation 2 5 3 11 2" xfId="37446"/>
    <cellStyle name="Calculation 2 5 3 11 3" xfId="40215"/>
    <cellStyle name="Calculation 2 5 3 12" xfId="34903"/>
    <cellStyle name="Calculation 2 5 3 12 2" xfId="37668"/>
    <cellStyle name="Calculation 2 5 3 12 3" xfId="40444"/>
    <cellStyle name="Calculation 2 5 3 13" xfId="34967"/>
    <cellStyle name="Calculation 2 5 3 13 2" xfId="37730"/>
    <cellStyle name="Calculation 2 5 3 13 3" xfId="40508"/>
    <cellStyle name="Calculation 2 5 3 14" xfId="35136"/>
    <cellStyle name="Calculation 2 5 3 14 2" xfId="37895"/>
    <cellStyle name="Calculation 2 5 3 14 3" xfId="40677"/>
    <cellStyle name="Calculation 2 5 3 15" xfId="33086"/>
    <cellStyle name="Calculation 2 5 3 15 2" xfId="35845"/>
    <cellStyle name="Calculation 2 5 3 15 3" xfId="38522"/>
    <cellStyle name="Calculation 2 5 3 16" xfId="32961"/>
    <cellStyle name="Calculation 2 5 3 17" xfId="35726"/>
    <cellStyle name="Calculation 2 5 3 18" xfId="32892"/>
    <cellStyle name="Calculation 2 5 3 19" xfId="41268"/>
    <cellStyle name="Calculation 2 5 3 2" xfId="33273"/>
    <cellStyle name="Calculation 2 5 3 2 10" xfId="35230"/>
    <cellStyle name="Calculation 2 5 3 2 10 2" xfId="37985"/>
    <cellStyle name="Calculation 2 5 3 2 10 3" xfId="40771"/>
    <cellStyle name="Calculation 2 5 3 2 11" xfId="35406"/>
    <cellStyle name="Calculation 2 5 3 2 11 2" xfId="38157"/>
    <cellStyle name="Calculation 2 5 3 2 11 3" xfId="40948"/>
    <cellStyle name="Calculation 2 5 3 2 12" xfId="35571"/>
    <cellStyle name="Calculation 2 5 3 2 12 2" xfId="38319"/>
    <cellStyle name="Calculation 2 5 3 2 12 3" xfId="41113"/>
    <cellStyle name="Calculation 2 5 3 2 13" xfId="36028"/>
    <cellStyle name="Calculation 2 5 3 2 14" xfId="38713"/>
    <cellStyle name="Calculation 2 5 3 2 2" xfId="33485"/>
    <cellStyle name="Calculation 2 5 3 2 2 2" xfId="36257"/>
    <cellStyle name="Calculation 2 5 3 2 2 3" xfId="38946"/>
    <cellStyle name="Calculation 2 5 3 2 3" xfId="33690"/>
    <cellStyle name="Calculation 2 5 3 2 3 2" xfId="36458"/>
    <cellStyle name="Calculation 2 5 3 2 3 3" xfId="39153"/>
    <cellStyle name="Calculation 2 5 3 2 4" xfId="33895"/>
    <cellStyle name="Calculation 2 5 3 2 4 2" xfId="36662"/>
    <cellStyle name="Calculation 2 5 3 2 4 3" xfId="39374"/>
    <cellStyle name="Calculation 2 5 3 2 5" xfId="34103"/>
    <cellStyle name="Calculation 2 5 3 2 5 2" xfId="36866"/>
    <cellStyle name="Calculation 2 5 3 2 5 3" xfId="39603"/>
    <cellStyle name="Calculation 2 5 3 2 6" xfId="34310"/>
    <cellStyle name="Calculation 2 5 3 2 6 2" xfId="37080"/>
    <cellStyle name="Calculation 2 5 3 2 6 3" xfId="39836"/>
    <cellStyle name="Calculation 2 5 3 2 7" xfId="34536"/>
    <cellStyle name="Calculation 2 5 3 2 7 2" xfId="37305"/>
    <cellStyle name="Calculation 2 5 3 2 7 3" xfId="40072"/>
    <cellStyle name="Calculation 2 5 3 2 8" xfId="34768"/>
    <cellStyle name="Calculation 2 5 3 2 8 2" xfId="37533"/>
    <cellStyle name="Calculation 2 5 3 2 8 3" xfId="40309"/>
    <cellStyle name="Calculation 2 5 3 2 9" xfId="34721"/>
    <cellStyle name="Calculation 2 5 3 2 9 2" xfId="37490"/>
    <cellStyle name="Calculation 2 5 3 2 9 3" xfId="40262"/>
    <cellStyle name="Calculation 2 5 3 3" xfId="33334"/>
    <cellStyle name="Calculation 2 5 3 3 10" xfId="35305"/>
    <cellStyle name="Calculation 2 5 3 3 10 2" xfId="38060"/>
    <cellStyle name="Calculation 2 5 3 3 10 3" xfId="40846"/>
    <cellStyle name="Calculation 2 5 3 3 11" xfId="35481"/>
    <cellStyle name="Calculation 2 5 3 3 11 2" xfId="38232"/>
    <cellStyle name="Calculation 2 5 3 3 11 3" xfId="41023"/>
    <cellStyle name="Calculation 2 5 3 3 12" xfId="35646"/>
    <cellStyle name="Calculation 2 5 3 3 12 2" xfId="38394"/>
    <cellStyle name="Calculation 2 5 3 3 12 3" xfId="41188"/>
    <cellStyle name="Calculation 2 5 3 3 13" xfId="36103"/>
    <cellStyle name="Calculation 2 5 3 3 14" xfId="38788"/>
    <cellStyle name="Calculation 2 5 3 3 2" xfId="33546"/>
    <cellStyle name="Calculation 2 5 3 3 2 2" xfId="36318"/>
    <cellStyle name="Calculation 2 5 3 3 2 3" xfId="39007"/>
    <cellStyle name="Calculation 2 5 3 3 3" xfId="33751"/>
    <cellStyle name="Calculation 2 5 3 3 3 2" xfId="36519"/>
    <cellStyle name="Calculation 2 5 3 3 3 3" xfId="39218"/>
    <cellStyle name="Calculation 2 5 3 3 4" xfId="33956"/>
    <cellStyle name="Calculation 2 5 3 3 4 2" xfId="36723"/>
    <cellStyle name="Calculation 2 5 3 3 4 3" xfId="39443"/>
    <cellStyle name="Calculation 2 5 3 3 5" xfId="34164"/>
    <cellStyle name="Calculation 2 5 3 3 5 2" xfId="36933"/>
    <cellStyle name="Calculation 2 5 3 3 5 3" xfId="39678"/>
    <cellStyle name="Calculation 2 5 3 3 6" xfId="34379"/>
    <cellStyle name="Calculation 2 5 3 3 6 2" xfId="37149"/>
    <cellStyle name="Calculation 2 5 3 3 6 3" xfId="39911"/>
    <cellStyle name="Calculation 2 5 3 3 7" xfId="34611"/>
    <cellStyle name="Calculation 2 5 3 3 7 2" xfId="37380"/>
    <cellStyle name="Calculation 2 5 3 3 7 3" xfId="40147"/>
    <cellStyle name="Calculation 2 5 3 3 8" xfId="34843"/>
    <cellStyle name="Calculation 2 5 3 3 8 2" xfId="37608"/>
    <cellStyle name="Calculation 2 5 3 3 8 3" xfId="40384"/>
    <cellStyle name="Calculation 2 5 3 3 9" xfId="35074"/>
    <cellStyle name="Calculation 2 5 3 3 9 2" xfId="37833"/>
    <cellStyle name="Calculation 2 5 3 3 9 3" xfId="40615"/>
    <cellStyle name="Calculation 2 5 3 4" xfId="33186"/>
    <cellStyle name="Calculation 2 5 3 4 2" xfId="35939"/>
    <cellStyle name="Calculation 2 5 3 4 3" xfId="38621"/>
    <cellStyle name="Calculation 2 5 3 5" xfId="33398"/>
    <cellStyle name="Calculation 2 5 3 5 2" xfId="36174"/>
    <cellStyle name="Calculation 2 5 3 5 3" xfId="38859"/>
    <cellStyle name="Calculation 2 5 3 6" xfId="33603"/>
    <cellStyle name="Calculation 2 5 3 6 2" xfId="36375"/>
    <cellStyle name="Calculation 2 5 3 6 3" xfId="39064"/>
    <cellStyle name="Calculation 2 5 3 7" xfId="33806"/>
    <cellStyle name="Calculation 2 5 3 7 2" xfId="36576"/>
    <cellStyle name="Calculation 2 5 3 7 3" xfId="39278"/>
    <cellStyle name="Calculation 2 5 3 8" xfId="34013"/>
    <cellStyle name="Calculation 2 5 3 8 2" xfId="36780"/>
    <cellStyle name="Calculation 2 5 3 8 3" xfId="39507"/>
    <cellStyle name="Calculation 2 5 3 9" xfId="34222"/>
    <cellStyle name="Calculation 2 5 3 9 2" xfId="36995"/>
    <cellStyle name="Calculation 2 5 3 9 3" xfId="39743"/>
    <cellStyle name="Calculation 2 5 4" xfId="33247"/>
    <cellStyle name="Calculation 2 5 4 10" xfId="35201"/>
    <cellStyle name="Calculation 2 5 4 10 2" xfId="37958"/>
    <cellStyle name="Calculation 2 5 4 10 3" xfId="40742"/>
    <cellStyle name="Calculation 2 5 4 11" xfId="35377"/>
    <cellStyle name="Calculation 2 5 4 11 2" xfId="38130"/>
    <cellStyle name="Calculation 2 5 4 11 3" xfId="40918"/>
    <cellStyle name="Calculation 2 5 4 12" xfId="35541"/>
    <cellStyle name="Calculation 2 5 4 12 2" xfId="38290"/>
    <cellStyle name="Calculation 2 5 4 12 3" xfId="41083"/>
    <cellStyle name="Calculation 2 5 4 13" xfId="36000"/>
    <cellStyle name="Calculation 2 5 4 14" xfId="38683"/>
    <cellStyle name="Calculation 2 5 4 2" xfId="33459"/>
    <cellStyle name="Calculation 2 5 4 2 2" xfId="36233"/>
    <cellStyle name="Calculation 2 5 4 2 3" xfId="38920"/>
    <cellStyle name="Calculation 2 5 4 3" xfId="33664"/>
    <cellStyle name="Calculation 2 5 4 3 2" xfId="36434"/>
    <cellStyle name="Calculation 2 5 4 3 3" xfId="39127"/>
    <cellStyle name="Calculation 2 5 4 4" xfId="33869"/>
    <cellStyle name="Calculation 2 5 4 4 2" xfId="36638"/>
    <cellStyle name="Calculation 2 5 4 4 3" xfId="39345"/>
    <cellStyle name="Calculation 2 5 4 5" xfId="34077"/>
    <cellStyle name="Calculation 2 5 4 5 2" xfId="36842"/>
    <cellStyle name="Calculation 2 5 4 5 3" xfId="39574"/>
    <cellStyle name="Calculation 2 5 4 6" xfId="34284"/>
    <cellStyle name="Calculation 2 5 4 6 2" xfId="37056"/>
    <cellStyle name="Calculation 2 5 4 6 3" xfId="39807"/>
    <cellStyle name="Calculation 2 5 4 7" xfId="34507"/>
    <cellStyle name="Calculation 2 5 4 7 2" xfId="37278"/>
    <cellStyle name="Calculation 2 5 4 7 3" xfId="40043"/>
    <cellStyle name="Calculation 2 5 4 8" xfId="34740"/>
    <cellStyle name="Calculation 2 5 4 8 2" xfId="37507"/>
    <cellStyle name="Calculation 2 5 4 8 3" xfId="40281"/>
    <cellStyle name="Calculation 2 5 4 9" xfId="34979"/>
    <cellStyle name="Calculation 2 5 4 9 2" xfId="37740"/>
    <cellStyle name="Calculation 2 5 4 9 3" xfId="40520"/>
    <cellStyle name="Calculation 2 5 5" xfId="33311"/>
    <cellStyle name="Calculation 2 5 5 10" xfId="35278"/>
    <cellStyle name="Calculation 2 5 5 10 2" xfId="38033"/>
    <cellStyle name="Calculation 2 5 5 10 3" xfId="40819"/>
    <cellStyle name="Calculation 2 5 5 11" xfId="35454"/>
    <cellStyle name="Calculation 2 5 5 11 2" xfId="38205"/>
    <cellStyle name="Calculation 2 5 5 11 3" xfId="40996"/>
    <cellStyle name="Calculation 2 5 5 12" xfId="35619"/>
    <cellStyle name="Calculation 2 5 5 12 2" xfId="38367"/>
    <cellStyle name="Calculation 2 5 5 12 3" xfId="41161"/>
    <cellStyle name="Calculation 2 5 5 13" xfId="36076"/>
    <cellStyle name="Calculation 2 5 5 14" xfId="38761"/>
    <cellStyle name="Calculation 2 5 5 2" xfId="33523"/>
    <cellStyle name="Calculation 2 5 5 2 2" xfId="36295"/>
    <cellStyle name="Calculation 2 5 5 2 3" xfId="38984"/>
    <cellStyle name="Calculation 2 5 5 3" xfId="33728"/>
    <cellStyle name="Calculation 2 5 5 3 2" xfId="36496"/>
    <cellStyle name="Calculation 2 5 5 3 3" xfId="39192"/>
    <cellStyle name="Calculation 2 5 5 4" xfId="33933"/>
    <cellStyle name="Calculation 2 5 5 4 2" xfId="36700"/>
    <cellStyle name="Calculation 2 5 5 4 3" xfId="39416"/>
    <cellStyle name="Calculation 2 5 5 5" xfId="34141"/>
    <cellStyle name="Calculation 2 5 5 5 2" xfId="36907"/>
    <cellStyle name="Calculation 2 5 5 5 3" xfId="39651"/>
    <cellStyle name="Calculation 2 5 5 6" xfId="34353"/>
    <cellStyle name="Calculation 2 5 5 6 2" xfId="37123"/>
    <cellStyle name="Calculation 2 5 5 6 3" xfId="39884"/>
    <cellStyle name="Calculation 2 5 5 7" xfId="34584"/>
    <cellStyle name="Calculation 2 5 5 7 2" xfId="37353"/>
    <cellStyle name="Calculation 2 5 5 7 3" xfId="40120"/>
    <cellStyle name="Calculation 2 5 5 8" xfId="34816"/>
    <cellStyle name="Calculation 2 5 5 8 2" xfId="37581"/>
    <cellStyle name="Calculation 2 5 5 8 3" xfId="40357"/>
    <cellStyle name="Calculation 2 5 5 9" xfId="35047"/>
    <cellStyle name="Calculation 2 5 5 9 2" xfId="37806"/>
    <cellStyle name="Calculation 2 5 5 9 3" xfId="40588"/>
    <cellStyle name="Calculation 2 5 6" xfId="33159"/>
    <cellStyle name="Calculation 2 5 6 2" xfId="35914"/>
    <cellStyle name="Calculation 2 5 6 3" xfId="38594"/>
    <cellStyle name="Calculation 2 5 7" xfId="33373"/>
    <cellStyle name="Calculation 2 5 7 2" xfId="36149"/>
    <cellStyle name="Calculation 2 5 7 3" xfId="38834"/>
    <cellStyle name="Calculation 2 5 8" xfId="33139"/>
    <cellStyle name="Calculation 2 5 8 2" xfId="35897"/>
    <cellStyle name="Calculation 2 5 8 3" xfId="38575"/>
    <cellStyle name="Calculation 2 5 9" xfId="33030"/>
    <cellStyle name="Calculation 2 5 9 2" xfId="35790"/>
    <cellStyle name="Calculation 2 5 9 3" xfId="38465"/>
    <cellStyle name="Calculation 2 6" xfId="33233"/>
    <cellStyle name="Calculation 2 6 10" xfId="35185"/>
    <cellStyle name="Calculation 2 6 10 2" xfId="37944"/>
    <cellStyle name="Calculation 2 6 10 3" xfId="40726"/>
    <cellStyle name="Calculation 2 6 11" xfId="35362"/>
    <cellStyle name="Calculation 2 6 11 2" xfId="38117"/>
    <cellStyle name="Calculation 2 6 11 3" xfId="40903"/>
    <cellStyle name="Calculation 2 6 12" xfId="35526"/>
    <cellStyle name="Calculation 2 6 12 2" xfId="38277"/>
    <cellStyle name="Calculation 2 6 12 3" xfId="41068"/>
    <cellStyle name="Calculation 2 6 13" xfId="35986"/>
    <cellStyle name="Calculation 2 6 14" xfId="38668"/>
    <cellStyle name="Calculation 2 6 2" xfId="33446"/>
    <cellStyle name="Calculation 2 6 2 2" xfId="36222"/>
    <cellStyle name="Calculation 2 6 2 3" xfId="38907"/>
    <cellStyle name="Calculation 2 6 3" xfId="33651"/>
    <cellStyle name="Calculation 2 6 3 2" xfId="36423"/>
    <cellStyle name="Calculation 2 6 3 3" xfId="39114"/>
    <cellStyle name="Calculation 2 6 4" xfId="33856"/>
    <cellStyle name="Calculation 2 6 4 2" xfId="36627"/>
    <cellStyle name="Calculation 2 6 4 3" xfId="39330"/>
    <cellStyle name="Calculation 2 6 5" xfId="34063"/>
    <cellStyle name="Calculation 2 6 5 2" xfId="36830"/>
    <cellStyle name="Calculation 2 6 5 3" xfId="39559"/>
    <cellStyle name="Calculation 2 6 6" xfId="34271"/>
    <cellStyle name="Calculation 2 6 6 2" xfId="37044"/>
    <cellStyle name="Calculation 2 6 6 3" xfId="39792"/>
    <cellStyle name="Calculation 2 6 7" xfId="34492"/>
    <cellStyle name="Calculation 2 6 7 2" xfId="37265"/>
    <cellStyle name="Calculation 2 6 7 3" xfId="40027"/>
    <cellStyle name="Calculation 2 6 8" xfId="34725"/>
    <cellStyle name="Calculation 2 6 8 2" xfId="37494"/>
    <cellStyle name="Calculation 2 6 8 3" xfId="40266"/>
    <cellStyle name="Calculation 2 6 9" xfId="33645"/>
    <cellStyle name="Calculation 2 6 9 2" xfId="36417"/>
    <cellStyle name="Calculation 2 6 9 3" xfId="39108"/>
    <cellStyle name="Calculation 2 7" xfId="33237"/>
    <cellStyle name="Calculation 2 7 10" xfId="35189"/>
    <cellStyle name="Calculation 2 7 10 2" xfId="37948"/>
    <cellStyle name="Calculation 2 7 10 3" xfId="40730"/>
    <cellStyle name="Calculation 2 7 11" xfId="35366"/>
    <cellStyle name="Calculation 2 7 11 2" xfId="38121"/>
    <cellStyle name="Calculation 2 7 11 3" xfId="40907"/>
    <cellStyle name="Calculation 2 7 12" xfId="35530"/>
    <cellStyle name="Calculation 2 7 12 2" xfId="38281"/>
    <cellStyle name="Calculation 2 7 12 3" xfId="41072"/>
    <cellStyle name="Calculation 2 7 13" xfId="35990"/>
    <cellStyle name="Calculation 2 7 14" xfId="38672"/>
    <cellStyle name="Calculation 2 7 2" xfId="33450"/>
    <cellStyle name="Calculation 2 7 2 2" xfId="36226"/>
    <cellStyle name="Calculation 2 7 2 3" xfId="38911"/>
    <cellStyle name="Calculation 2 7 3" xfId="33655"/>
    <cellStyle name="Calculation 2 7 3 2" xfId="36427"/>
    <cellStyle name="Calculation 2 7 3 3" xfId="39118"/>
    <cellStyle name="Calculation 2 7 4" xfId="33860"/>
    <cellStyle name="Calculation 2 7 4 2" xfId="36631"/>
    <cellStyle name="Calculation 2 7 4 3" xfId="39334"/>
    <cellStyle name="Calculation 2 7 5" xfId="34067"/>
    <cellStyle name="Calculation 2 7 5 2" xfId="36834"/>
    <cellStyle name="Calculation 2 7 5 3" xfId="39563"/>
    <cellStyle name="Calculation 2 7 6" xfId="34275"/>
    <cellStyle name="Calculation 2 7 6 2" xfId="37048"/>
    <cellStyle name="Calculation 2 7 6 3" xfId="39796"/>
    <cellStyle name="Calculation 2 7 7" xfId="34496"/>
    <cellStyle name="Calculation 2 7 7 2" xfId="37269"/>
    <cellStyle name="Calculation 2 7 7 3" xfId="40031"/>
    <cellStyle name="Calculation 2 7 8" xfId="34728"/>
    <cellStyle name="Calculation 2 7 8 2" xfId="37497"/>
    <cellStyle name="Calculation 2 7 8 3" xfId="40269"/>
    <cellStyle name="Calculation 2 7 9" xfId="34946"/>
    <cellStyle name="Calculation 2 7 9 2" xfId="37711"/>
    <cellStyle name="Calculation 2 7 9 3" xfId="40487"/>
    <cellStyle name="Calculation 2 8" xfId="33050"/>
    <cellStyle name="Calculation 2 8 2" xfId="35810"/>
    <cellStyle name="Calculation 2 8 3" xfId="38486"/>
    <cellStyle name="Calculation 2 9" xfId="33114"/>
    <cellStyle name="Calculation 2 9 2" xfId="35873"/>
    <cellStyle name="Calculation 2 9 3" xfId="38551"/>
    <cellStyle name="Check Cell" xfId="322" builtinId="23" customBuiltin="1"/>
    <cellStyle name="Check Cell 2" xfId="63"/>
    <cellStyle name="Check Cell 2 2" xfId="32681"/>
    <cellStyle name="Check Cell 2 2 2" xfId="32682"/>
    <cellStyle name="Check Cell 2 2 2 2" xfId="32683"/>
    <cellStyle name="Comma [0]7Z_87C" xfId="64"/>
    <cellStyle name="Comma 0" xfId="65"/>
    <cellStyle name="Comma 1" xfId="66"/>
    <cellStyle name="Comma 10" xfId="67"/>
    <cellStyle name="Comma 11" xfId="68"/>
    <cellStyle name="Comma 12" xfId="69"/>
    <cellStyle name="Comma 13" xfId="70"/>
    <cellStyle name="Comma 13 2" xfId="53491"/>
    <cellStyle name="Comma 14" xfId="71"/>
    <cellStyle name="Comma 15" xfId="72"/>
    <cellStyle name="Comma 16" xfId="73"/>
    <cellStyle name="Comma 17" xfId="74"/>
    <cellStyle name="Comma 18" xfId="75"/>
    <cellStyle name="Comma 18 2" xfId="385"/>
    <cellStyle name="Comma 19" xfId="76"/>
    <cellStyle name="Comma 19 2" xfId="386"/>
    <cellStyle name="Comma 2" xfId="3"/>
    <cellStyle name="Comma 2 2" xfId="77"/>
    <cellStyle name="Comma 2 2 2" xfId="32863"/>
    <cellStyle name="Comma 2 2 3" xfId="32685"/>
    <cellStyle name="Comma 2 3" xfId="78"/>
    <cellStyle name="Comma 2 3 2" xfId="32686"/>
    <cellStyle name="Comma 20" xfId="387"/>
    <cellStyle name="Comma 21" xfId="351"/>
    <cellStyle name="Comma 22" xfId="388"/>
    <cellStyle name="Comma 23" xfId="389"/>
    <cellStyle name="Comma 24" xfId="390"/>
    <cellStyle name="Comma 25" xfId="391"/>
    <cellStyle name="Comma 26" xfId="392"/>
    <cellStyle name="Comma 27" xfId="393"/>
    <cellStyle name="Comma 27 2" xfId="15458"/>
    <cellStyle name="Comma 27 3" xfId="15457"/>
    <cellStyle name="Comma 28" xfId="394"/>
    <cellStyle name="Comma 29" xfId="395"/>
    <cellStyle name="Comma 3" xfId="79"/>
    <cellStyle name="Comma 3 2" xfId="53294"/>
    <cellStyle name="Comma 30" xfId="396"/>
    <cellStyle name="Comma 31" xfId="397"/>
    <cellStyle name="Comma 32" xfId="15459"/>
    <cellStyle name="Comma 33" xfId="15208"/>
    <cellStyle name="Comma 34" xfId="32671"/>
    <cellStyle name="Comma 35" xfId="32684"/>
    <cellStyle name="Comma 36" xfId="53244"/>
    <cellStyle name="Comma 37" xfId="53269"/>
    <cellStyle name="Comma 38" xfId="53270"/>
    <cellStyle name="Comma 39" xfId="53296"/>
    <cellStyle name="Comma 4" xfId="80"/>
    <cellStyle name="Comma 4 2" xfId="81"/>
    <cellStyle name="Comma 4 3" xfId="32687"/>
    <cellStyle name="Comma 4 4" xfId="53295"/>
    <cellStyle name="Comma 40" xfId="53312"/>
    <cellStyle name="Comma 41" xfId="53331"/>
    <cellStyle name="Comma 5" xfId="82"/>
    <cellStyle name="Comma 5 2" xfId="33004"/>
    <cellStyle name="Comma 6" xfId="83"/>
    <cellStyle name="Comma 6 2" xfId="35769"/>
    <cellStyle name="Comma 7" xfId="84"/>
    <cellStyle name="Comma 7 2" xfId="38444"/>
    <cellStyle name="Comma 8" xfId="85"/>
    <cellStyle name="Comma 8 2" xfId="41310"/>
    <cellStyle name="Comma 9" xfId="86"/>
    <cellStyle name="Comma0" xfId="87"/>
    <cellStyle name="Currency 11" xfId="88"/>
    <cellStyle name="Currency 11 2" xfId="32689"/>
    <cellStyle name="Currency 2" xfId="2"/>
    <cellStyle name="Currency 2 2" xfId="398"/>
    <cellStyle name="Currency 2 3" xfId="32690"/>
    <cellStyle name="Currency 3" xfId="89"/>
    <cellStyle name="Currency 3 2" xfId="399"/>
    <cellStyle name="Currency 3 3" xfId="32691"/>
    <cellStyle name="Currency 4" xfId="90"/>
    <cellStyle name="Currency 4 2" xfId="32692"/>
    <cellStyle name="Currency 5" xfId="91"/>
    <cellStyle name="Currency 5 2" xfId="92"/>
    <cellStyle name="Currency 5 3" xfId="32953"/>
    <cellStyle name="Currency 6" xfId="93"/>
    <cellStyle name="Currency 7" xfId="400"/>
    <cellStyle name="Currency 8" xfId="32688"/>
    <cellStyle name="Currency 9" xfId="53492"/>
    <cellStyle name="D4_B8B1_005004B79812_.wvu.PrintTitlest" xfId="94"/>
    <cellStyle name="Date" xfId="95"/>
    <cellStyle name="dms_NUM_0dp" xfId="64238"/>
    <cellStyle name="Emphasis 1" xfId="32693"/>
    <cellStyle name="Emphasis 1 2" xfId="96"/>
    <cellStyle name="Emphasis 2" xfId="32694"/>
    <cellStyle name="Emphasis 2 2" xfId="97"/>
    <cellStyle name="Emphasis 3" xfId="32695"/>
    <cellStyle name="Emphasis 3 2" xfId="98"/>
    <cellStyle name="Euro" xfId="99"/>
    <cellStyle name="Euro 2" xfId="32872"/>
    <cellStyle name="Explanatory Text" xfId="325" builtinId="53" customBuiltin="1"/>
    <cellStyle name="Explanatory Text 2" xfId="100"/>
    <cellStyle name="Fixed" xfId="101"/>
    <cellStyle name="Gilsans" xfId="102"/>
    <cellStyle name="Gilsans 2" xfId="401"/>
    <cellStyle name="Gilsansl" xfId="103"/>
    <cellStyle name="Gilsansl 2" xfId="402"/>
    <cellStyle name="Good" xfId="315" builtinId="26" customBuiltin="1"/>
    <cellStyle name="Good 2" xfId="104"/>
    <cellStyle name="Heading 1" xfId="311" builtinId="16" customBuiltin="1"/>
    <cellStyle name="Heading 1 2" xfId="105"/>
    <cellStyle name="Heading 1 2 2" xfId="32696"/>
    <cellStyle name="Heading 1 3" xfId="106"/>
    <cellStyle name="Heading 1 4" xfId="107"/>
    <cellStyle name="Heading 2" xfId="312" builtinId="17" customBuiltin="1"/>
    <cellStyle name="Heading 2 2" xfId="108"/>
    <cellStyle name="Heading 2 2 2" xfId="32697"/>
    <cellStyle name="Heading 2 3" xfId="109"/>
    <cellStyle name="Heading 2 4" xfId="110"/>
    <cellStyle name="Heading 3" xfId="313" builtinId="18" customBuiltin="1"/>
    <cellStyle name="Heading 3 2" xfId="111"/>
    <cellStyle name="Heading 3 2 10" xfId="34264"/>
    <cellStyle name="Heading 3 2 10 2" xfId="37037"/>
    <cellStyle name="Heading 3 2 10 3" xfId="39785"/>
    <cellStyle name="Heading 3 2 11" xfId="35029"/>
    <cellStyle name="Heading 3 2 11 2" xfId="37788"/>
    <cellStyle name="Heading 3 2 11 3" xfId="40570"/>
    <cellStyle name="Heading 3 2 12" xfId="33051"/>
    <cellStyle name="Heading 3 2 12 2" xfId="35811"/>
    <cellStyle name="Heading 3 2 12 3" xfId="38487"/>
    <cellStyle name="Heading 3 2 13" xfId="35358"/>
    <cellStyle name="Heading 3 2 13 2" xfId="38113"/>
    <cellStyle name="Heading 3 2 13 3" xfId="40899"/>
    <cellStyle name="Heading 3 2 14" xfId="35993"/>
    <cellStyle name="Heading 3 2 15" xfId="32698"/>
    <cellStyle name="Heading 3 2 2" xfId="32699"/>
    <cellStyle name="Heading 3 2 2 10" xfId="34262"/>
    <cellStyle name="Heading 3 2 2 10 2" xfId="37035"/>
    <cellStyle name="Heading 3 2 2 10 3" xfId="39783"/>
    <cellStyle name="Heading 3 2 2 11" xfId="34972"/>
    <cellStyle name="Heading 3 2 2 11 2" xfId="37734"/>
    <cellStyle name="Heading 3 2 2 11 3" xfId="40513"/>
    <cellStyle name="Heading 3 2 2 12" xfId="34949"/>
    <cellStyle name="Heading 3 2 2 12 2" xfId="37714"/>
    <cellStyle name="Heading 3 2 2 12 3" xfId="40490"/>
    <cellStyle name="Heading 3 2 2 13" xfId="35032"/>
    <cellStyle name="Heading 3 2 2 13 2" xfId="37791"/>
    <cellStyle name="Heading 3 2 2 13 3" xfId="40573"/>
    <cellStyle name="Heading 3 2 2 14" xfId="35698"/>
    <cellStyle name="Heading 3 2 2 15" xfId="35768"/>
    <cellStyle name="Heading 3 2 2 2" xfId="33248"/>
    <cellStyle name="Heading 3 2 2 2 10" xfId="35378"/>
    <cellStyle name="Heading 3 2 2 2 10 2" xfId="38131"/>
    <cellStyle name="Heading 3 2 2 2 10 3" xfId="40919"/>
    <cellStyle name="Heading 3 2 2 2 11" xfId="35542"/>
    <cellStyle name="Heading 3 2 2 2 11 2" xfId="38291"/>
    <cellStyle name="Heading 3 2 2 2 11 3" xfId="41084"/>
    <cellStyle name="Heading 3 2 2 2 12" xfId="36001"/>
    <cellStyle name="Heading 3 2 2 2 13" xfId="38684"/>
    <cellStyle name="Heading 3 2 2 2 2" xfId="33460"/>
    <cellStyle name="Heading 3 2 2 2 2 2" xfId="36234"/>
    <cellStyle name="Heading 3 2 2 2 2 3" xfId="38921"/>
    <cellStyle name="Heading 3 2 2 2 3" xfId="33665"/>
    <cellStyle name="Heading 3 2 2 2 3 2" xfId="36435"/>
    <cellStyle name="Heading 3 2 2 2 3 3" xfId="39128"/>
    <cellStyle name="Heading 3 2 2 2 4" xfId="33870"/>
    <cellStyle name="Heading 3 2 2 2 4 2" xfId="36639"/>
    <cellStyle name="Heading 3 2 2 2 4 3" xfId="39346"/>
    <cellStyle name="Heading 3 2 2 2 5" xfId="34078"/>
    <cellStyle name="Heading 3 2 2 2 5 2" xfId="36843"/>
    <cellStyle name="Heading 3 2 2 2 5 3" xfId="39575"/>
    <cellStyle name="Heading 3 2 2 2 6" xfId="34285"/>
    <cellStyle name="Heading 3 2 2 2 6 2" xfId="37057"/>
    <cellStyle name="Heading 3 2 2 2 6 3" xfId="39808"/>
    <cellStyle name="Heading 3 2 2 2 7" xfId="34508"/>
    <cellStyle name="Heading 3 2 2 2 7 2" xfId="37279"/>
    <cellStyle name="Heading 3 2 2 2 7 3" xfId="40044"/>
    <cellStyle name="Heading 3 2 2 2 8" xfId="35017"/>
    <cellStyle name="Heading 3 2 2 2 8 2" xfId="37776"/>
    <cellStyle name="Heading 3 2 2 2 8 3" xfId="40558"/>
    <cellStyle name="Heading 3 2 2 2 9" xfId="35202"/>
    <cellStyle name="Heading 3 2 2 2 9 2" xfId="37959"/>
    <cellStyle name="Heading 3 2 2 2 9 3" xfId="40743"/>
    <cellStyle name="Heading 3 2 2 3" xfId="33160"/>
    <cellStyle name="Heading 3 2 2 3 2" xfId="35915"/>
    <cellStyle name="Heading 3 2 2 3 3" xfId="38595"/>
    <cellStyle name="Heading 3 2 2 4" xfId="33374"/>
    <cellStyle name="Heading 3 2 2 4 2" xfId="36150"/>
    <cellStyle name="Heading 3 2 2 4 3" xfId="38835"/>
    <cellStyle name="Heading 3 2 2 5" xfId="33029"/>
    <cellStyle name="Heading 3 2 2 5 2" xfId="35789"/>
    <cellStyle name="Heading 3 2 2 5 3" xfId="38464"/>
    <cellStyle name="Heading 3 2 2 6" xfId="33124"/>
    <cellStyle name="Heading 3 2 2 6 2" xfId="35883"/>
    <cellStyle name="Heading 3 2 2 6 3" xfId="38561"/>
    <cellStyle name="Heading 3 2 2 7" xfId="33442"/>
    <cellStyle name="Heading 3 2 2 7 2" xfId="36218"/>
    <cellStyle name="Heading 3 2 2 7 3" xfId="38903"/>
    <cellStyle name="Heading 3 2 2 8" xfId="33135"/>
    <cellStyle name="Heading 3 2 2 8 2" xfId="35893"/>
    <cellStyle name="Heading 3 2 2 8 3" xfId="38571"/>
    <cellStyle name="Heading 3 2 2 9" xfId="34210"/>
    <cellStyle name="Heading 3 2 2 9 2" xfId="36983"/>
    <cellStyle name="Heading 3 2 2 9 3" xfId="39731"/>
    <cellStyle name="Heading 3 2 3" xfId="33234"/>
    <cellStyle name="Heading 3 2 3 10" xfId="35363"/>
    <cellStyle name="Heading 3 2 3 10 2" xfId="38118"/>
    <cellStyle name="Heading 3 2 3 10 3" xfId="40904"/>
    <cellStyle name="Heading 3 2 3 11" xfId="35527"/>
    <cellStyle name="Heading 3 2 3 11 2" xfId="38278"/>
    <cellStyle name="Heading 3 2 3 11 3" xfId="41069"/>
    <cellStyle name="Heading 3 2 3 12" xfId="35987"/>
    <cellStyle name="Heading 3 2 3 13" xfId="38669"/>
    <cellStyle name="Heading 3 2 3 2" xfId="33447"/>
    <cellStyle name="Heading 3 2 3 2 2" xfId="36223"/>
    <cellStyle name="Heading 3 2 3 2 3" xfId="38908"/>
    <cellStyle name="Heading 3 2 3 3" xfId="33652"/>
    <cellStyle name="Heading 3 2 3 3 2" xfId="36424"/>
    <cellStyle name="Heading 3 2 3 3 3" xfId="39115"/>
    <cellStyle name="Heading 3 2 3 4" xfId="33857"/>
    <cellStyle name="Heading 3 2 3 4 2" xfId="36628"/>
    <cellStyle name="Heading 3 2 3 4 3" xfId="39331"/>
    <cellStyle name="Heading 3 2 3 5" xfId="34064"/>
    <cellStyle name="Heading 3 2 3 5 2" xfId="36831"/>
    <cellStyle name="Heading 3 2 3 5 3" xfId="39560"/>
    <cellStyle name="Heading 3 2 3 6" xfId="34272"/>
    <cellStyle name="Heading 3 2 3 6 2" xfId="37045"/>
    <cellStyle name="Heading 3 2 3 6 3" xfId="39793"/>
    <cellStyle name="Heading 3 2 3 7" xfId="34493"/>
    <cellStyle name="Heading 3 2 3 7 2" xfId="37266"/>
    <cellStyle name="Heading 3 2 3 7 3" xfId="40028"/>
    <cellStyle name="Heading 3 2 3 8" xfId="33644"/>
    <cellStyle name="Heading 3 2 3 8 2" xfId="36416"/>
    <cellStyle name="Heading 3 2 3 8 3" xfId="39107"/>
    <cellStyle name="Heading 3 2 3 9" xfId="35186"/>
    <cellStyle name="Heading 3 2 3 9 2" xfId="37945"/>
    <cellStyle name="Heading 3 2 3 9 3" xfId="40727"/>
    <cellStyle name="Heading 3 2 4" xfId="33071"/>
    <cellStyle name="Heading 3 2 4 2" xfId="35831"/>
    <cellStyle name="Heading 3 2 4 3" xfId="38507"/>
    <cellStyle name="Heading 3 2 5" xfId="33096"/>
    <cellStyle name="Heading 3 2 5 2" xfId="35855"/>
    <cellStyle name="Heading 3 2 5 3" xfId="38533"/>
    <cellStyle name="Heading 3 2 6" xfId="33093"/>
    <cellStyle name="Heading 3 2 6 2" xfId="35852"/>
    <cellStyle name="Heading 3 2 6 3" xfId="38529"/>
    <cellStyle name="Heading 3 2 7" xfId="33224"/>
    <cellStyle name="Heading 3 2 7 2" xfId="35977"/>
    <cellStyle name="Heading 3 2 7 3" xfId="38659"/>
    <cellStyle name="Heading 3 2 8" xfId="33087"/>
    <cellStyle name="Heading 3 2 8 2" xfId="35846"/>
    <cellStyle name="Heading 3 2 8 3" xfId="38523"/>
    <cellStyle name="Heading 3 2 9" xfId="34054"/>
    <cellStyle name="Heading 3 2 9 2" xfId="36821"/>
    <cellStyle name="Heading 3 2 9 3" xfId="39549"/>
    <cellStyle name="Heading 3 3" xfId="112"/>
    <cellStyle name="Heading 3 4" xfId="113"/>
    <cellStyle name="Heading 4" xfId="314" builtinId="19" customBuiltin="1"/>
    <cellStyle name="Heading 4 2" xfId="114"/>
    <cellStyle name="Heading 4 2 2" xfId="32700"/>
    <cellStyle name="Heading 4 3" xfId="115"/>
    <cellStyle name="Heading 4 4" xfId="116"/>
    <cellStyle name="Heading(4)" xfId="117"/>
    <cellStyle name="Hyperlink 2" xfId="118"/>
    <cellStyle name="Hyperlink 2 2" xfId="32701"/>
    <cellStyle name="Hyperlink 3" xfId="119"/>
    <cellStyle name="Hyperlink 3 2" xfId="32702"/>
    <cellStyle name="Hyperlink Arrow" xfId="120"/>
    <cellStyle name="Hyperlink Text" xfId="121"/>
    <cellStyle name="Import" xfId="53493"/>
    <cellStyle name="Import%" xfId="53494"/>
    <cellStyle name="Input" xfId="318" builtinId="20" customBuiltin="1"/>
    <cellStyle name="Input 2" xfId="122"/>
    <cellStyle name="Input 2 10" xfId="33077"/>
    <cellStyle name="Input 2 10 2" xfId="35836"/>
    <cellStyle name="Input 2 10 3" xfId="38513"/>
    <cellStyle name="Input 2 11" xfId="33089"/>
    <cellStyle name="Input 2 11 2" xfId="35848"/>
    <cellStyle name="Input 2 11 3" xfId="38525"/>
    <cellStyle name="Input 2 12" xfId="33227"/>
    <cellStyle name="Input 2 12 2" xfId="35980"/>
    <cellStyle name="Input 2 12 3" xfId="38662"/>
    <cellStyle name="Input 2 13" xfId="33082"/>
    <cellStyle name="Input 2 13 2" xfId="35841"/>
    <cellStyle name="Input 2 13 3" xfId="38518"/>
    <cellStyle name="Input 2 14" xfId="35030"/>
    <cellStyle name="Input 2 14 2" xfId="37789"/>
    <cellStyle name="Input 2 14 3" xfId="40571"/>
    <cellStyle name="Input 2 15" xfId="34990"/>
    <cellStyle name="Input 2 15 2" xfId="37750"/>
    <cellStyle name="Input 2 15 3" xfId="40531"/>
    <cellStyle name="Input 2 16" xfId="32889"/>
    <cellStyle name="Input 2 17" xfId="35690"/>
    <cellStyle name="Input 2 18" xfId="41231"/>
    <cellStyle name="Input 2 2" xfId="403"/>
    <cellStyle name="Input 2 2 10" xfId="3353"/>
    <cellStyle name="Input 2 2 10 2" xfId="15460"/>
    <cellStyle name="Input 2 2 10 2 2" xfId="15461"/>
    <cellStyle name="Input 2 2 10 2 3" xfId="53495"/>
    <cellStyle name="Input 2 2 10 3" xfId="15462"/>
    <cellStyle name="Input 2 2 10 3 2" xfId="15463"/>
    <cellStyle name="Input 2 2 10 3 3" xfId="53496"/>
    <cellStyle name="Input 2 2 10 4" xfId="15464"/>
    <cellStyle name="Input 2 2 10 5" xfId="41461"/>
    <cellStyle name="Input 2 2 11" xfId="4644"/>
    <cellStyle name="Input 2 2 11 2" xfId="15465"/>
    <cellStyle name="Input 2 2 11 2 2" xfId="15466"/>
    <cellStyle name="Input 2 2 11 2 3" xfId="53497"/>
    <cellStyle name="Input 2 2 11 3" xfId="15467"/>
    <cellStyle name="Input 2 2 11 3 2" xfId="15468"/>
    <cellStyle name="Input 2 2 11 3 3" xfId="53498"/>
    <cellStyle name="Input 2 2 11 4" xfId="15469"/>
    <cellStyle name="Input 2 2 11 5" xfId="41462"/>
    <cellStyle name="Input 2 2 12" xfId="3017"/>
    <cellStyle name="Input 2 2 12 2" xfId="15470"/>
    <cellStyle name="Input 2 2 12 2 2" xfId="15471"/>
    <cellStyle name="Input 2 2 12 2 3" xfId="53499"/>
    <cellStyle name="Input 2 2 12 3" xfId="15472"/>
    <cellStyle name="Input 2 2 12 3 2" xfId="15473"/>
    <cellStyle name="Input 2 2 12 3 3" xfId="53500"/>
    <cellStyle name="Input 2 2 12 4" xfId="15474"/>
    <cellStyle name="Input 2 2 12 5" xfId="41463"/>
    <cellStyle name="Input 2 2 13" xfId="15475"/>
    <cellStyle name="Input 2 2 13 2" xfId="15476"/>
    <cellStyle name="Input 2 2 13 3" xfId="39101"/>
    <cellStyle name="Input 2 2 14" xfId="33800"/>
    <cellStyle name="Input 2 2 14 2" xfId="36570"/>
    <cellStyle name="Input 2 2 14 3" xfId="39272"/>
    <cellStyle name="Input 2 2 15" xfId="33154"/>
    <cellStyle name="Input 2 2 15 2" xfId="35909"/>
    <cellStyle name="Input 2 2 15 3" xfId="38589"/>
    <cellStyle name="Input 2 2 16" xfId="35012"/>
    <cellStyle name="Input 2 2 16 2" xfId="37771"/>
    <cellStyle name="Input 2 2 16 3" xfId="40553"/>
    <cellStyle name="Input 2 2 17" xfId="34499"/>
    <cellStyle name="Input 2 2 17 2" xfId="37272"/>
    <cellStyle name="Input 2 2 17 3" xfId="40034"/>
    <cellStyle name="Input 2 2 18" xfId="32934"/>
    <cellStyle name="Input 2 2 19" xfId="35699"/>
    <cellStyle name="Input 2 2 2" xfId="404"/>
    <cellStyle name="Input 2 2 2 10" xfId="4762"/>
    <cellStyle name="Input 2 2 2 10 2" xfId="15477"/>
    <cellStyle name="Input 2 2 2 10 2 2" xfId="15478"/>
    <cellStyle name="Input 2 2 2 10 2 3" xfId="53501"/>
    <cellStyle name="Input 2 2 2 10 3" xfId="15479"/>
    <cellStyle name="Input 2 2 2 10 3 2" xfId="15480"/>
    <cellStyle name="Input 2 2 2 10 3 3" xfId="53502"/>
    <cellStyle name="Input 2 2 2 10 4" xfId="15481"/>
    <cellStyle name="Input 2 2 2 10 5" xfId="41464"/>
    <cellStyle name="Input 2 2 2 11" xfId="15482"/>
    <cellStyle name="Input 2 2 2 11 2" xfId="15483"/>
    <cellStyle name="Input 2 2 2 11 3" xfId="40216"/>
    <cellStyle name="Input 2 2 2 12" xfId="34904"/>
    <cellStyle name="Input 2 2 2 12 2" xfId="37669"/>
    <cellStyle name="Input 2 2 2 12 3" xfId="40445"/>
    <cellStyle name="Input 2 2 2 13" xfId="35026"/>
    <cellStyle name="Input 2 2 2 13 2" xfId="37785"/>
    <cellStyle name="Input 2 2 2 13 3" xfId="40567"/>
    <cellStyle name="Input 2 2 2 14" xfId="35137"/>
    <cellStyle name="Input 2 2 2 14 2" xfId="37896"/>
    <cellStyle name="Input 2 2 2 14 3" xfId="40678"/>
    <cellStyle name="Input 2 2 2 15" xfId="33090"/>
    <cellStyle name="Input 2 2 2 15 2" xfId="35849"/>
    <cellStyle name="Input 2 2 2 15 3" xfId="38526"/>
    <cellStyle name="Input 2 2 2 16" xfId="32962"/>
    <cellStyle name="Input 2 2 2 17" xfId="35727"/>
    <cellStyle name="Input 2 2 2 18" xfId="33007"/>
    <cellStyle name="Input 2 2 2 19" xfId="41269"/>
    <cellStyle name="Input 2 2 2 2" xfId="405"/>
    <cellStyle name="Input 2 2 2 2 10" xfId="35231"/>
    <cellStyle name="Input 2 2 2 2 10 2" xfId="37986"/>
    <cellStyle name="Input 2 2 2 2 10 3" xfId="40772"/>
    <cellStyle name="Input 2 2 2 2 11" xfId="35407"/>
    <cellStyle name="Input 2 2 2 2 11 2" xfId="38158"/>
    <cellStyle name="Input 2 2 2 2 11 3" xfId="40949"/>
    <cellStyle name="Input 2 2 2 2 12" xfId="35572"/>
    <cellStyle name="Input 2 2 2 2 12 2" xfId="38320"/>
    <cellStyle name="Input 2 2 2 2 12 3" xfId="41114"/>
    <cellStyle name="Input 2 2 2 2 13" xfId="36029"/>
    <cellStyle name="Input 2 2 2 2 14" xfId="38714"/>
    <cellStyle name="Input 2 2 2 2 2" xfId="406"/>
    <cellStyle name="Input 2 2 2 2 2 2" xfId="407"/>
    <cellStyle name="Input 2 2 2 2 2 2 2" xfId="9486"/>
    <cellStyle name="Input 2 2 2 2 2 2 2 2" xfId="15484"/>
    <cellStyle name="Input 2 2 2 2 2 2 2 2 2" xfId="53503"/>
    <cellStyle name="Input 2 2 2 2 2 2 2 3" xfId="41465"/>
    <cellStyle name="Input 2 2 2 2 2 2 3" xfId="10939"/>
    <cellStyle name="Input 2 2 2 2 2 2 3 2" xfId="15485"/>
    <cellStyle name="Input 2 2 2 2 2 2 3 3" xfId="41466"/>
    <cellStyle name="Input 2 2 2 2 2 2 4" xfId="12363"/>
    <cellStyle name="Input 2 2 2 2 2 2 4 2" xfId="15486"/>
    <cellStyle name="Input 2 2 2 2 2 2 4 3" xfId="41467"/>
    <cellStyle name="Input 2 2 2 2 2 2 5" xfId="13738"/>
    <cellStyle name="Input 2 2 2 2 2 2 5 2" xfId="15487"/>
    <cellStyle name="Input 2 2 2 2 2 2 5 3" xfId="41468"/>
    <cellStyle name="Input 2 2 2 2 2 2 6" xfId="15088"/>
    <cellStyle name="Input 2 2 2 2 2 2 6 2" xfId="41469"/>
    <cellStyle name="Input 2 2 2 2 2 2 7" xfId="7503"/>
    <cellStyle name="Input 2 2 2 2 2 2 8" xfId="53504"/>
    <cellStyle name="Input 2 2 2 2 2 2 9" xfId="53505"/>
    <cellStyle name="Input 2 2 2 2 2 3" xfId="6366"/>
    <cellStyle name="Input 2 2 2 2 2 3 2" xfId="15488"/>
    <cellStyle name="Input 2 2 2 2 2 3 2 2" xfId="53506"/>
    <cellStyle name="Input 2 2 2 2 2 3 3" xfId="41470"/>
    <cellStyle name="Input 2 2 2 2 2 4" xfId="15489"/>
    <cellStyle name="Input 2 2 2 2 2 4 2" xfId="15490"/>
    <cellStyle name="Input 2 2 2 2 2 4 3" xfId="53507"/>
    <cellStyle name="Input 2 2 2 2 2 5" xfId="15491"/>
    <cellStyle name="Input 2 2 2 2 2 6" xfId="41471"/>
    <cellStyle name="Input 2 2 2 2 3" xfId="408"/>
    <cellStyle name="Input 2 2 2 2 3 2" xfId="8574"/>
    <cellStyle name="Input 2 2 2 2 3 2 2" xfId="15492"/>
    <cellStyle name="Input 2 2 2 2 3 2 2 2" xfId="53508"/>
    <cellStyle name="Input 2 2 2 2 3 2 3" xfId="41472"/>
    <cellStyle name="Input 2 2 2 2 3 3" xfId="10027"/>
    <cellStyle name="Input 2 2 2 2 3 3 2" xfId="15493"/>
    <cellStyle name="Input 2 2 2 2 3 3 2 2" xfId="53509"/>
    <cellStyle name="Input 2 2 2 2 3 3 3" xfId="41473"/>
    <cellStyle name="Input 2 2 2 2 3 4" xfId="11451"/>
    <cellStyle name="Input 2 2 2 2 3 4 2" xfId="15494"/>
    <cellStyle name="Input 2 2 2 2 3 4 3" xfId="41474"/>
    <cellStyle name="Input 2 2 2 2 3 5" xfId="12826"/>
    <cellStyle name="Input 2 2 2 2 3 5 2" xfId="15495"/>
    <cellStyle name="Input 2 2 2 2 3 5 3" xfId="41475"/>
    <cellStyle name="Input 2 2 2 2 3 6" xfId="14176"/>
    <cellStyle name="Input 2 2 2 2 3 6 2" xfId="41476"/>
    <cellStyle name="Input 2 2 2 2 3 7" xfId="6591"/>
    <cellStyle name="Input 2 2 2 2 3 8" xfId="53510"/>
    <cellStyle name="Input 2 2 2 2 3 9" xfId="53511"/>
    <cellStyle name="Input 2 2 2 2 4" xfId="5464"/>
    <cellStyle name="Input 2 2 2 2 4 2" xfId="15496"/>
    <cellStyle name="Input 2 2 2 2 4 2 2" xfId="53512"/>
    <cellStyle name="Input 2 2 2 2 4 3" xfId="39375"/>
    <cellStyle name="Input 2 2 2 2 5" xfId="15497"/>
    <cellStyle name="Input 2 2 2 2 5 2" xfId="15498"/>
    <cellStyle name="Input 2 2 2 2 5 3" xfId="39604"/>
    <cellStyle name="Input 2 2 2 2 6" xfId="15499"/>
    <cellStyle name="Input 2 2 2 2 6 2" xfId="15500"/>
    <cellStyle name="Input 2 2 2 2 6 3" xfId="39837"/>
    <cellStyle name="Input 2 2 2 2 7" xfId="34537"/>
    <cellStyle name="Input 2 2 2 2 7 2" xfId="37306"/>
    <cellStyle name="Input 2 2 2 2 7 3" xfId="40073"/>
    <cellStyle name="Input 2 2 2 2 8" xfId="34769"/>
    <cellStyle name="Input 2 2 2 2 8 2" xfId="37534"/>
    <cellStyle name="Input 2 2 2 2 8 3" xfId="40310"/>
    <cellStyle name="Input 2 2 2 2 9" xfId="34478"/>
    <cellStyle name="Input 2 2 2 2 9 2" xfId="37251"/>
    <cellStyle name="Input 2 2 2 2 9 3" xfId="40013"/>
    <cellStyle name="Input 2 2 2 3" xfId="409"/>
    <cellStyle name="Input 2 2 2 3 10" xfId="35306"/>
    <cellStyle name="Input 2 2 2 3 10 2" xfId="38061"/>
    <cellStyle name="Input 2 2 2 3 10 3" xfId="40847"/>
    <cellStyle name="Input 2 2 2 3 11" xfId="35482"/>
    <cellStyle name="Input 2 2 2 3 11 2" xfId="38233"/>
    <cellStyle name="Input 2 2 2 3 11 3" xfId="41024"/>
    <cellStyle name="Input 2 2 2 3 12" xfId="35647"/>
    <cellStyle name="Input 2 2 2 3 12 2" xfId="38395"/>
    <cellStyle name="Input 2 2 2 3 12 3" xfId="41189"/>
    <cellStyle name="Input 2 2 2 3 13" xfId="36104"/>
    <cellStyle name="Input 2 2 2 3 14" xfId="38789"/>
    <cellStyle name="Input 2 2 2 3 2" xfId="410"/>
    <cellStyle name="Input 2 2 2 3 2 2" xfId="8800"/>
    <cellStyle name="Input 2 2 2 3 2 2 2" xfId="15501"/>
    <cellStyle name="Input 2 2 2 3 2 2 2 2" xfId="53513"/>
    <cellStyle name="Input 2 2 2 3 2 2 3" xfId="41477"/>
    <cellStyle name="Input 2 2 2 3 2 3" xfId="10253"/>
    <cellStyle name="Input 2 2 2 3 2 3 2" xfId="15502"/>
    <cellStyle name="Input 2 2 2 3 2 3 2 2" xfId="53514"/>
    <cellStyle name="Input 2 2 2 3 2 3 3" xfId="41478"/>
    <cellStyle name="Input 2 2 2 3 2 4" xfId="11677"/>
    <cellStyle name="Input 2 2 2 3 2 4 2" xfId="15503"/>
    <cellStyle name="Input 2 2 2 3 2 4 3" xfId="41479"/>
    <cellStyle name="Input 2 2 2 3 2 5" xfId="13052"/>
    <cellStyle name="Input 2 2 2 3 2 5 2" xfId="15504"/>
    <cellStyle name="Input 2 2 2 3 2 5 3" xfId="41480"/>
    <cellStyle name="Input 2 2 2 3 2 6" xfId="14402"/>
    <cellStyle name="Input 2 2 2 3 2 6 2" xfId="41481"/>
    <cellStyle name="Input 2 2 2 3 2 7" xfId="6817"/>
    <cellStyle name="Input 2 2 2 3 2 8" xfId="53515"/>
    <cellStyle name="Input 2 2 2 3 2 9" xfId="53516"/>
    <cellStyle name="Input 2 2 2 3 3" xfId="5690"/>
    <cellStyle name="Input 2 2 2 3 3 2" xfId="15505"/>
    <cellStyle name="Input 2 2 2 3 3 2 2" xfId="53517"/>
    <cellStyle name="Input 2 2 2 3 3 3" xfId="39219"/>
    <cellStyle name="Input 2 2 2 3 4" xfId="15506"/>
    <cellStyle name="Input 2 2 2 3 4 2" xfId="15507"/>
    <cellStyle name="Input 2 2 2 3 4 3" xfId="39444"/>
    <cellStyle name="Input 2 2 2 3 5" xfId="15508"/>
    <cellStyle name="Input 2 2 2 3 5 2" xfId="36934"/>
    <cellStyle name="Input 2 2 2 3 5 3" xfId="39679"/>
    <cellStyle name="Input 2 2 2 3 6" xfId="34380"/>
    <cellStyle name="Input 2 2 2 3 6 2" xfId="37150"/>
    <cellStyle name="Input 2 2 2 3 6 3" xfId="39912"/>
    <cellStyle name="Input 2 2 2 3 7" xfId="34612"/>
    <cellStyle name="Input 2 2 2 3 7 2" xfId="37381"/>
    <cellStyle name="Input 2 2 2 3 7 3" xfId="40148"/>
    <cellStyle name="Input 2 2 2 3 8" xfId="34844"/>
    <cellStyle name="Input 2 2 2 3 8 2" xfId="37609"/>
    <cellStyle name="Input 2 2 2 3 8 3" xfId="40385"/>
    <cellStyle name="Input 2 2 2 3 9" xfId="35075"/>
    <cellStyle name="Input 2 2 2 3 9 2" xfId="37834"/>
    <cellStyle name="Input 2 2 2 3 9 3" xfId="40616"/>
    <cellStyle name="Input 2 2 2 4" xfId="411"/>
    <cellStyle name="Input 2 2 2 4 10" xfId="53518"/>
    <cellStyle name="Input 2 2 2 4 11" xfId="53519"/>
    <cellStyle name="Input 2 2 2 4 2" xfId="412"/>
    <cellStyle name="Input 2 2 2 4 2 10" xfId="53520"/>
    <cellStyle name="Input 2 2 2 4 2 2" xfId="7046"/>
    <cellStyle name="Input 2 2 2 4 2 2 2" xfId="15509"/>
    <cellStyle name="Input 2 2 2 4 2 2 2 2" xfId="53521"/>
    <cellStyle name="Input 2 2 2 4 2 2 3" xfId="41482"/>
    <cellStyle name="Input 2 2 2 4 2 3" xfId="9029"/>
    <cellStyle name="Input 2 2 2 4 2 3 2" xfId="15510"/>
    <cellStyle name="Input 2 2 2 4 2 3 2 2" xfId="53522"/>
    <cellStyle name="Input 2 2 2 4 2 3 3" xfId="41483"/>
    <cellStyle name="Input 2 2 2 4 2 4" xfId="10482"/>
    <cellStyle name="Input 2 2 2 4 2 4 2" xfId="15511"/>
    <cellStyle name="Input 2 2 2 4 2 4 3" xfId="41484"/>
    <cellStyle name="Input 2 2 2 4 2 5" xfId="11906"/>
    <cellStyle name="Input 2 2 2 4 2 5 2" xfId="15512"/>
    <cellStyle name="Input 2 2 2 4 2 5 3" xfId="41485"/>
    <cellStyle name="Input 2 2 2 4 2 6" xfId="13281"/>
    <cellStyle name="Input 2 2 2 4 2 6 2" xfId="15513"/>
    <cellStyle name="Input 2 2 2 4 2 6 3" xfId="41486"/>
    <cellStyle name="Input 2 2 2 4 2 7" xfId="14631"/>
    <cellStyle name="Input 2 2 2 4 2 7 2" xfId="41487"/>
    <cellStyle name="Input 2 2 2 4 2 8" xfId="41488"/>
    <cellStyle name="Input 2 2 2 4 2 9" xfId="53523"/>
    <cellStyle name="Input 2 2 2 4 3" xfId="5918"/>
    <cellStyle name="Input 2 2 2 4 3 2" xfId="15514"/>
    <cellStyle name="Input 2 2 2 4 3 2 2" xfId="53524"/>
    <cellStyle name="Input 2 2 2 4 3 3" xfId="41489"/>
    <cellStyle name="Input 2 2 2 4 4" xfId="7989"/>
    <cellStyle name="Input 2 2 2 4 4 2" xfId="15515"/>
    <cellStyle name="Input 2 2 2 4 4 2 2" xfId="53525"/>
    <cellStyle name="Input 2 2 2 4 4 3" xfId="41490"/>
    <cellStyle name="Input 2 2 2 4 5" xfId="5241"/>
    <cellStyle name="Input 2 2 2 4 5 2" xfId="15516"/>
    <cellStyle name="Input 2 2 2 4 5 2 2" xfId="53526"/>
    <cellStyle name="Input 2 2 2 4 5 3" xfId="41491"/>
    <cellStyle name="Input 2 2 2 4 6" xfId="7680"/>
    <cellStyle name="Input 2 2 2 4 6 2" xfId="15517"/>
    <cellStyle name="Input 2 2 2 4 6 3" xfId="41492"/>
    <cellStyle name="Input 2 2 2 4 7" xfId="8395"/>
    <cellStyle name="Input 2 2 2 4 7 2" xfId="15518"/>
    <cellStyle name="Input 2 2 2 4 7 3" xfId="41493"/>
    <cellStyle name="Input 2 2 2 4 8" xfId="7840"/>
    <cellStyle name="Input 2 2 2 4 8 2" xfId="41494"/>
    <cellStyle name="Input 2 2 2 4 9" xfId="41495"/>
    <cellStyle name="Input 2 2 2 5" xfId="413"/>
    <cellStyle name="Input 2 2 2 5 10" xfId="53527"/>
    <cellStyle name="Input 2 2 2 5 11" xfId="53528"/>
    <cellStyle name="Input 2 2 2 5 2" xfId="414"/>
    <cellStyle name="Input 2 2 2 5 2 10" xfId="53529"/>
    <cellStyle name="Input 2 2 2 5 2 2" xfId="7270"/>
    <cellStyle name="Input 2 2 2 5 2 2 2" xfId="15519"/>
    <cellStyle name="Input 2 2 2 5 2 2 2 2" xfId="53530"/>
    <cellStyle name="Input 2 2 2 5 2 2 3" xfId="41496"/>
    <cellStyle name="Input 2 2 2 5 2 3" xfId="9253"/>
    <cellStyle name="Input 2 2 2 5 2 3 2" xfId="15520"/>
    <cellStyle name="Input 2 2 2 5 2 3 2 2" xfId="53531"/>
    <cellStyle name="Input 2 2 2 5 2 3 3" xfId="41497"/>
    <cellStyle name="Input 2 2 2 5 2 4" xfId="10706"/>
    <cellStyle name="Input 2 2 2 5 2 4 2" xfId="15521"/>
    <cellStyle name="Input 2 2 2 5 2 4 3" xfId="41498"/>
    <cellStyle name="Input 2 2 2 5 2 5" xfId="12130"/>
    <cellStyle name="Input 2 2 2 5 2 5 2" xfId="15522"/>
    <cellStyle name="Input 2 2 2 5 2 5 3" xfId="41499"/>
    <cellStyle name="Input 2 2 2 5 2 6" xfId="13505"/>
    <cellStyle name="Input 2 2 2 5 2 6 2" xfId="15523"/>
    <cellStyle name="Input 2 2 2 5 2 6 3" xfId="41500"/>
    <cellStyle name="Input 2 2 2 5 2 7" xfId="14855"/>
    <cellStyle name="Input 2 2 2 5 2 7 2" xfId="41501"/>
    <cellStyle name="Input 2 2 2 5 2 8" xfId="4481"/>
    <cellStyle name="Input 2 2 2 5 2 9" xfId="53532"/>
    <cellStyle name="Input 2 2 2 5 3" xfId="6142"/>
    <cellStyle name="Input 2 2 2 5 3 2" xfId="15524"/>
    <cellStyle name="Input 2 2 2 5 3 2 2" xfId="53533"/>
    <cellStyle name="Input 2 2 2 5 3 3" xfId="41502"/>
    <cellStyle name="Input 2 2 2 5 4" xfId="8213"/>
    <cellStyle name="Input 2 2 2 5 4 2" xfId="15525"/>
    <cellStyle name="Input 2 2 2 5 4 2 2" xfId="53534"/>
    <cellStyle name="Input 2 2 2 5 4 3" xfId="41503"/>
    <cellStyle name="Input 2 2 2 5 5" xfId="9700"/>
    <cellStyle name="Input 2 2 2 5 5 2" xfId="15526"/>
    <cellStyle name="Input 2 2 2 5 5 2 2" xfId="53535"/>
    <cellStyle name="Input 2 2 2 5 5 3" xfId="41504"/>
    <cellStyle name="Input 2 2 2 5 6" xfId="11153"/>
    <cellStyle name="Input 2 2 2 5 6 2" xfId="15527"/>
    <cellStyle name="Input 2 2 2 5 6 3" xfId="41505"/>
    <cellStyle name="Input 2 2 2 5 7" xfId="12579"/>
    <cellStyle name="Input 2 2 2 5 7 2" xfId="15528"/>
    <cellStyle name="Input 2 2 2 5 7 3" xfId="41506"/>
    <cellStyle name="Input 2 2 2 5 8" xfId="13951"/>
    <cellStyle name="Input 2 2 2 5 8 2" xfId="41507"/>
    <cellStyle name="Input 2 2 2 5 9" xfId="3781"/>
    <cellStyle name="Input 2 2 2 6" xfId="4008"/>
    <cellStyle name="Input 2 2 2 6 2" xfId="4498"/>
    <cellStyle name="Input 2 2 2 6 2 2" xfId="15529"/>
    <cellStyle name="Input 2 2 2 6 2 2 2" xfId="15530"/>
    <cellStyle name="Input 2 2 2 6 2 2 3" xfId="53536"/>
    <cellStyle name="Input 2 2 2 6 2 3" xfId="15531"/>
    <cellStyle name="Input 2 2 2 6 2 3 2" xfId="15532"/>
    <cellStyle name="Input 2 2 2 6 2 3 3" xfId="53537"/>
    <cellStyle name="Input 2 2 2 6 2 4" xfId="15533"/>
    <cellStyle name="Input 2 2 2 6 2 5" xfId="41508"/>
    <cellStyle name="Input 2 2 2 6 3" xfId="15534"/>
    <cellStyle name="Input 2 2 2 6 3 2" xfId="15535"/>
    <cellStyle name="Input 2 2 2 6 3 3" xfId="53538"/>
    <cellStyle name="Input 2 2 2 6 4" xfId="15536"/>
    <cellStyle name="Input 2 2 2 6 4 2" xfId="15537"/>
    <cellStyle name="Input 2 2 2 6 4 3" xfId="53539"/>
    <cellStyle name="Input 2 2 2 6 5" xfId="15538"/>
    <cellStyle name="Input 2 2 2 6 5 2" xfId="53540"/>
    <cellStyle name="Input 2 2 2 6 6" xfId="41509"/>
    <cellStyle name="Input 2 2 2 6 7" xfId="53541"/>
    <cellStyle name="Input 2 2 2 7" xfId="3235"/>
    <cellStyle name="Input 2 2 2 7 2" xfId="3051"/>
    <cellStyle name="Input 2 2 2 7 2 2" xfId="15539"/>
    <cellStyle name="Input 2 2 2 7 2 2 2" xfId="15540"/>
    <cellStyle name="Input 2 2 2 7 2 2 3" xfId="53542"/>
    <cellStyle name="Input 2 2 2 7 2 3" xfId="15541"/>
    <cellStyle name="Input 2 2 2 7 2 3 2" xfId="15542"/>
    <cellStyle name="Input 2 2 2 7 2 3 3" xfId="53543"/>
    <cellStyle name="Input 2 2 2 7 2 4" xfId="15543"/>
    <cellStyle name="Input 2 2 2 7 2 5" xfId="41510"/>
    <cellStyle name="Input 2 2 2 7 3" xfId="15544"/>
    <cellStyle name="Input 2 2 2 7 3 2" xfId="15545"/>
    <cellStyle name="Input 2 2 2 7 3 3" xfId="53544"/>
    <cellStyle name="Input 2 2 2 7 4" xfId="15546"/>
    <cellStyle name="Input 2 2 2 7 4 2" xfId="15547"/>
    <cellStyle name="Input 2 2 2 7 4 3" xfId="53545"/>
    <cellStyle name="Input 2 2 2 7 5" xfId="15548"/>
    <cellStyle name="Input 2 2 2 7 6" xfId="41511"/>
    <cellStyle name="Input 2 2 2 8" xfId="4626"/>
    <cellStyle name="Input 2 2 2 8 2" xfId="15549"/>
    <cellStyle name="Input 2 2 2 8 2 2" xfId="15550"/>
    <cellStyle name="Input 2 2 2 8 2 3" xfId="53546"/>
    <cellStyle name="Input 2 2 2 8 3" xfId="15551"/>
    <cellStyle name="Input 2 2 2 8 3 2" xfId="15552"/>
    <cellStyle name="Input 2 2 2 8 3 3" xfId="53547"/>
    <cellStyle name="Input 2 2 2 8 4" xfId="15553"/>
    <cellStyle name="Input 2 2 2 8 5" xfId="41512"/>
    <cellStyle name="Input 2 2 2 9" xfId="4249"/>
    <cellStyle name="Input 2 2 2 9 2" xfId="15554"/>
    <cellStyle name="Input 2 2 2 9 2 2" xfId="15555"/>
    <cellStyle name="Input 2 2 2 9 2 3" xfId="53548"/>
    <cellStyle name="Input 2 2 2 9 3" xfId="15556"/>
    <cellStyle name="Input 2 2 2 9 3 2" xfId="15557"/>
    <cellStyle name="Input 2 2 2 9 3 3" xfId="53549"/>
    <cellStyle name="Input 2 2 2 9 4" xfId="15558"/>
    <cellStyle name="Input 2 2 2 9 5" xfId="41513"/>
    <cellStyle name="Input 2 2 20" xfId="32833"/>
    <cellStyle name="Input 2 2 21" xfId="41242"/>
    <cellStyle name="Input 2 2 3" xfId="415"/>
    <cellStyle name="Input 2 2 3 10" xfId="4891"/>
    <cellStyle name="Input 2 2 3 10 2" xfId="15559"/>
    <cellStyle name="Input 2 2 3 10 2 2" xfId="15560"/>
    <cellStyle name="Input 2 2 3 10 2 3" xfId="53550"/>
    <cellStyle name="Input 2 2 3 10 3" xfId="15561"/>
    <cellStyle name="Input 2 2 3 10 3 2" xfId="15562"/>
    <cellStyle name="Input 2 2 3 10 3 3" xfId="53551"/>
    <cellStyle name="Input 2 2 3 10 4" xfId="15563"/>
    <cellStyle name="Input 2 2 3 10 5" xfId="41514"/>
    <cellStyle name="Input 2 2 3 11" xfId="15564"/>
    <cellStyle name="Input 2 2 3 11 2" xfId="15565"/>
    <cellStyle name="Input 2 2 3 11 3" xfId="40217"/>
    <cellStyle name="Input 2 2 3 12" xfId="34905"/>
    <cellStyle name="Input 2 2 3 12 2" xfId="37670"/>
    <cellStyle name="Input 2 2 3 12 3" xfId="40446"/>
    <cellStyle name="Input 2 2 3 13" xfId="34987"/>
    <cellStyle name="Input 2 2 3 13 2" xfId="37747"/>
    <cellStyle name="Input 2 2 3 13 3" xfId="40528"/>
    <cellStyle name="Input 2 2 3 14" xfId="35138"/>
    <cellStyle name="Input 2 2 3 14 2" xfId="37897"/>
    <cellStyle name="Input 2 2 3 14 3" xfId="40679"/>
    <cellStyle name="Input 2 2 3 15" xfId="35178"/>
    <cellStyle name="Input 2 2 3 15 2" xfId="37937"/>
    <cellStyle name="Input 2 2 3 15 3" xfId="40719"/>
    <cellStyle name="Input 2 2 3 16" xfId="32963"/>
    <cellStyle name="Input 2 2 3 17" xfId="35728"/>
    <cellStyle name="Input 2 2 3 18" xfId="33008"/>
    <cellStyle name="Input 2 2 3 19" xfId="41270"/>
    <cellStyle name="Input 2 2 3 2" xfId="416"/>
    <cellStyle name="Input 2 2 3 2 10" xfId="35232"/>
    <cellStyle name="Input 2 2 3 2 10 2" xfId="37987"/>
    <cellStyle name="Input 2 2 3 2 10 3" xfId="40773"/>
    <cellStyle name="Input 2 2 3 2 11" xfId="35408"/>
    <cellStyle name="Input 2 2 3 2 11 2" xfId="38159"/>
    <cellStyle name="Input 2 2 3 2 11 3" xfId="40950"/>
    <cellStyle name="Input 2 2 3 2 12" xfId="35573"/>
    <cellStyle name="Input 2 2 3 2 12 2" xfId="38321"/>
    <cellStyle name="Input 2 2 3 2 12 3" xfId="41115"/>
    <cellStyle name="Input 2 2 3 2 13" xfId="36030"/>
    <cellStyle name="Input 2 2 3 2 14" xfId="38715"/>
    <cellStyle name="Input 2 2 3 2 2" xfId="417"/>
    <cellStyle name="Input 2 2 3 2 2 2" xfId="418"/>
    <cellStyle name="Input 2 2 3 2 2 2 2" xfId="9560"/>
    <cellStyle name="Input 2 2 3 2 2 2 2 2" xfId="15566"/>
    <cellStyle name="Input 2 2 3 2 2 2 2 2 2" xfId="53552"/>
    <cellStyle name="Input 2 2 3 2 2 2 2 3" xfId="41515"/>
    <cellStyle name="Input 2 2 3 2 2 2 3" xfId="11013"/>
    <cellStyle name="Input 2 2 3 2 2 2 3 2" xfId="15567"/>
    <cellStyle name="Input 2 2 3 2 2 2 3 3" xfId="41516"/>
    <cellStyle name="Input 2 2 3 2 2 2 4" xfId="12437"/>
    <cellStyle name="Input 2 2 3 2 2 2 4 2" xfId="15568"/>
    <cellStyle name="Input 2 2 3 2 2 2 4 3" xfId="41517"/>
    <cellStyle name="Input 2 2 3 2 2 2 5" xfId="13812"/>
    <cellStyle name="Input 2 2 3 2 2 2 5 2" xfId="15569"/>
    <cellStyle name="Input 2 2 3 2 2 2 5 3" xfId="41518"/>
    <cellStyle name="Input 2 2 3 2 2 2 6" xfId="15162"/>
    <cellStyle name="Input 2 2 3 2 2 2 6 2" xfId="41519"/>
    <cellStyle name="Input 2 2 3 2 2 2 7" xfId="7577"/>
    <cellStyle name="Input 2 2 3 2 2 2 8" xfId="53553"/>
    <cellStyle name="Input 2 2 3 2 2 2 9" xfId="53554"/>
    <cellStyle name="Input 2 2 3 2 2 3" xfId="6440"/>
    <cellStyle name="Input 2 2 3 2 2 3 2" xfId="15570"/>
    <cellStyle name="Input 2 2 3 2 2 3 2 2" xfId="53555"/>
    <cellStyle name="Input 2 2 3 2 2 3 3" xfId="41520"/>
    <cellStyle name="Input 2 2 3 2 2 4" xfId="15571"/>
    <cellStyle name="Input 2 2 3 2 2 4 2" xfId="15572"/>
    <cellStyle name="Input 2 2 3 2 2 4 3" xfId="53556"/>
    <cellStyle name="Input 2 2 3 2 2 5" xfId="15573"/>
    <cellStyle name="Input 2 2 3 2 2 6" xfId="41521"/>
    <cellStyle name="Input 2 2 3 2 3" xfId="419"/>
    <cellStyle name="Input 2 2 3 2 3 2" xfId="8650"/>
    <cellStyle name="Input 2 2 3 2 3 2 2" xfId="15574"/>
    <cellStyle name="Input 2 2 3 2 3 2 2 2" xfId="53557"/>
    <cellStyle name="Input 2 2 3 2 3 2 3" xfId="41522"/>
    <cellStyle name="Input 2 2 3 2 3 3" xfId="10103"/>
    <cellStyle name="Input 2 2 3 2 3 3 2" xfId="15575"/>
    <cellStyle name="Input 2 2 3 2 3 3 2 2" xfId="53558"/>
    <cellStyle name="Input 2 2 3 2 3 3 3" xfId="41523"/>
    <cellStyle name="Input 2 2 3 2 3 4" xfId="11527"/>
    <cellStyle name="Input 2 2 3 2 3 4 2" xfId="15576"/>
    <cellStyle name="Input 2 2 3 2 3 4 3" xfId="41524"/>
    <cellStyle name="Input 2 2 3 2 3 5" xfId="12902"/>
    <cellStyle name="Input 2 2 3 2 3 5 2" xfId="15577"/>
    <cellStyle name="Input 2 2 3 2 3 5 3" xfId="41525"/>
    <cellStyle name="Input 2 2 3 2 3 6" xfId="14252"/>
    <cellStyle name="Input 2 2 3 2 3 6 2" xfId="41526"/>
    <cellStyle name="Input 2 2 3 2 3 7" xfId="6667"/>
    <cellStyle name="Input 2 2 3 2 3 8" xfId="53559"/>
    <cellStyle name="Input 2 2 3 2 3 9" xfId="53560"/>
    <cellStyle name="Input 2 2 3 2 4" xfId="5540"/>
    <cellStyle name="Input 2 2 3 2 4 2" xfId="15578"/>
    <cellStyle name="Input 2 2 3 2 4 2 2" xfId="53561"/>
    <cellStyle name="Input 2 2 3 2 4 3" xfId="39376"/>
    <cellStyle name="Input 2 2 3 2 5" xfId="15579"/>
    <cellStyle name="Input 2 2 3 2 5 2" xfId="15580"/>
    <cellStyle name="Input 2 2 3 2 5 3" xfId="39605"/>
    <cellStyle name="Input 2 2 3 2 6" xfId="15581"/>
    <cellStyle name="Input 2 2 3 2 6 2" xfId="15582"/>
    <cellStyle name="Input 2 2 3 2 6 3" xfId="39838"/>
    <cellStyle name="Input 2 2 3 2 7" xfId="34538"/>
    <cellStyle name="Input 2 2 3 2 7 2" xfId="37307"/>
    <cellStyle name="Input 2 2 3 2 7 3" xfId="40074"/>
    <cellStyle name="Input 2 2 3 2 8" xfId="34770"/>
    <cellStyle name="Input 2 2 3 2 8 2" xfId="37535"/>
    <cellStyle name="Input 2 2 3 2 8 3" xfId="40311"/>
    <cellStyle name="Input 2 2 3 2 9" xfId="33128"/>
    <cellStyle name="Input 2 2 3 2 9 2" xfId="35887"/>
    <cellStyle name="Input 2 2 3 2 9 3" xfId="38565"/>
    <cellStyle name="Input 2 2 3 3" xfId="420"/>
    <cellStyle name="Input 2 2 3 3 10" xfId="35307"/>
    <cellStyle name="Input 2 2 3 3 10 2" xfId="38062"/>
    <cellStyle name="Input 2 2 3 3 10 3" xfId="40848"/>
    <cellStyle name="Input 2 2 3 3 11" xfId="35483"/>
    <cellStyle name="Input 2 2 3 3 11 2" xfId="38234"/>
    <cellStyle name="Input 2 2 3 3 11 3" xfId="41025"/>
    <cellStyle name="Input 2 2 3 3 12" xfId="35648"/>
    <cellStyle name="Input 2 2 3 3 12 2" xfId="38396"/>
    <cellStyle name="Input 2 2 3 3 12 3" xfId="41190"/>
    <cellStyle name="Input 2 2 3 3 13" xfId="36105"/>
    <cellStyle name="Input 2 2 3 3 14" xfId="38790"/>
    <cellStyle name="Input 2 2 3 3 2" xfId="421"/>
    <cellStyle name="Input 2 2 3 3 2 2" xfId="8876"/>
    <cellStyle name="Input 2 2 3 3 2 2 2" xfId="15583"/>
    <cellStyle name="Input 2 2 3 3 2 2 2 2" xfId="53562"/>
    <cellStyle name="Input 2 2 3 3 2 2 3" xfId="41527"/>
    <cellStyle name="Input 2 2 3 3 2 3" xfId="10329"/>
    <cellStyle name="Input 2 2 3 3 2 3 2" xfId="15584"/>
    <cellStyle name="Input 2 2 3 3 2 3 2 2" xfId="53563"/>
    <cellStyle name="Input 2 2 3 3 2 3 3" xfId="41528"/>
    <cellStyle name="Input 2 2 3 3 2 4" xfId="11753"/>
    <cellStyle name="Input 2 2 3 3 2 4 2" xfId="15585"/>
    <cellStyle name="Input 2 2 3 3 2 4 3" xfId="41529"/>
    <cellStyle name="Input 2 2 3 3 2 5" xfId="13128"/>
    <cellStyle name="Input 2 2 3 3 2 5 2" xfId="15586"/>
    <cellStyle name="Input 2 2 3 3 2 5 3" xfId="41530"/>
    <cellStyle name="Input 2 2 3 3 2 6" xfId="14478"/>
    <cellStyle name="Input 2 2 3 3 2 6 2" xfId="41531"/>
    <cellStyle name="Input 2 2 3 3 2 7" xfId="6893"/>
    <cellStyle name="Input 2 2 3 3 2 8" xfId="53564"/>
    <cellStyle name="Input 2 2 3 3 2 9" xfId="53565"/>
    <cellStyle name="Input 2 2 3 3 3" xfId="5765"/>
    <cellStyle name="Input 2 2 3 3 3 2" xfId="15587"/>
    <cellStyle name="Input 2 2 3 3 3 2 2" xfId="53566"/>
    <cellStyle name="Input 2 2 3 3 3 3" xfId="39220"/>
    <cellStyle name="Input 2 2 3 3 4" xfId="15588"/>
    <cellStyle name="Input 2 2 3 3 4 2" xfId="15589"/>
    <cellStyle name="Input 2 2 3 3 4 3" xfId="39445"/>
    <cellStyle name="Input 2 2 3 3 5" xfId="15590"/>
    <cellStyle name="Input 2 2 3 3 5 2" xfId="36935"/>
    <cellStyle name="Input 2 2 3 3 5 3" xfId="39680"/>
    <cellStyle name="Input 2 2 3 3 6" xfId="34381"/>
    <cellStyle name="Input 2 2 3 3 6 2" xfId="37151"/>
    <cellStyle name="Input 2 2 3 3 6 3" xfId="39913"/>
    <cellStyle name="Input 2 2 3 3 7" xfId="34613"/>
    <cellStyle name="Input 2 2 3 3 7 2" xfId="37382"/>
    <cellStyle name="Input 2 2 3 3 7 3" xfId="40149"/>
    <cellStyle name="Input 2 2 3 3 8" xfId="34845"/>
    <cellStyle name="Input 2 2 3 3 8 2" xfId="37610"/>
    <cellStyle name="Input 2 2 3 3 8 3" xfId="40386"/>
    <cellStyle name="Input 2 2 3 3 9" xfId="35076"/>
    <cellStyle name="Input 2 2 3 3 9 2" xfId="37835"/>
    <cellStyle name="Input 2 2 3 3 9 3" xfId="40617"/>
    <cellStyle name="Input 2 2 3 4" xfId="422"/>
    <cellStyle name="Input 2 2 3 4 10" xfId="53567"/>
    <cellStyle name="Input 2 2 3 4 11" xfId="53568"/>
    <cellStyle name="Input 2 2 3 4 2" xfId="423"/>
    <cellStyle name="Input 2 2 3 4 2 10" xfId="53569"/>
    <cellStyle name="Input 2 2 3 4 2 2" xfId="7121"/>
    <cellStyle name="Input 2 2 3 4 2 2 2" xfId="15591"/>
    <cellStyle name="Input 2 2 3 4 2 2 2 2" xfId="53570"/>
    <cellStyle name="Input 2 2 3 4 2 2 3" xfId="41532"/>
    <cellStyle name="Input 2 2 3 4 2 3" xfId="9104"/>
    <cellStyle name="Input 2 2 3 4 2 3 2" xfId="15592"/>
    <cellStyle name="Input 2 2 3 4 2 3 2 2" xfId="53571"/>
    <cellStyle name="Input 2 2 3 4 2 3 3" xfId="41533"/>
    <cellStyle name="Input 2 2 3 4 2 4" xfId="10557"/>
    <cellStyle name="Input 2 2 3 4 2 4 2" xfId="15593"/>
    <cellStyle name="Input 2 2 3 4 2 4 3" xfId="41534"/>
    <cellStyle name="Input 2 2 3 4 2 5" xfId="11981"/>
    <cellStyle name="Input 2 2 3 4 2 5 2" xfId="15594"/>
    <cellStyle name="Input 2 2 3 4 2 5 3" xfId="41535"/>
    <cellStyle name="Input 2 2 3 4 2 6" xfId="13356"/>
    <cellStyle name="Input 2 2 3 4 2 6 2" xfId="15595"/>
    <cellStyle name="Input 2 2 3 4 2 6 3" xfId="41536"/>
    <cellStyle name="Input 2 2 3 4 2 7" xfId="14706"/>
    <cellStyle name="Input 2 2 3 4 2 7 2" xfId="41537"/>
    <cellStyle name="Input 2 2 3 4 2 8" xfId="41538"/>
    <cellStyle name="Input 2 2 3 4 2 9" xfId="53572"/>
    <cellStyle name="Input 2 2 3 4 3" xfId="5993"/>
    <cellStyle name="Input 2 2 3 4 3 2" xfId="15596"/>
    <cellStyle name="Input 2 2 3 4 3 2 2" xfId="53573"/>
    <cellStyle name="Input 2 2 3 4 3 3" xfId="41539"/>
    <cellStyle name="Input 2 2 3 4 4" xfId="8064"/>
    <cellStyle name="Input 2 2 3 4 4 2" xfId="15597"/>
    <cellStyle name="Input 2 2 3 4 4 2 2" xfId="53574"/>
    <cellStyle name="Input 2 2 3 4 4 3" xfId="41540"/>
    <cellStyle name="Input 2 2 3 4 5" xfId="5174"/>
    <cellStyle name="Input 2 2 3 4 5 2" xfId="15598"/>
    <cellStyle name="Input 2 2 3 4 5 2 2" xfId="53575"/>
    <cellStyle name="Input 2 2 3 4 5 3" xfId="41541"/>
    <cellStyle name="Input 2 2 3 4 6" xfId="5186"/>
    <cellStyle name="Input 2 2 3 4 6 2" xfId="15599"/>
    <cellStyle name="Input 2 2 3 4 6 3" xfId="41542"/>
    <cellStyle name="Input 2 2 3 4 7" xfId="7862"/>
    <cellStyle name="Input 2 2 3 4 7 2" xfId="15600"/>
    <cellStyle name="Input 2 2 3 4 7 3" xfId="41543"/>
    <cellStyle name="Input 2 2 3 4 8" xfId="9850"/>
    <cellStyle name="Input 2 2 3 4 8 2" xfId="41544"/>
    <cellStyle name="Input 2 2 3 4 9" xfId="41545"/>
    <cellStyle name="Input 2 2 3 5" xfId="424"/>
    <cellStyle name="Input 2 2 3 5 10" xfId="53576"/>
    <cellStyle name="Input 2 2 3 5 11" xfId="53577"/>
    <cellStyle name="Input 2 2 3 5 2" xfId="425"/>
    <cellStyle name="Input 2 2 3 5 2 10" xfId="53578"/>
    <cellStyle name="Input 2 2 3 5 2 2" xfId="7344"/>
    <cellStyle name="Input 2 2 3 5 2 2 2" xfId="15601"/>
    <cellStyle name="Input 2 2 3 5 2 2 2 2" xfId="53579"/>
    <cellStyle name="Input 2 2 3 5 2 2 3" xfId="41546"/>
    <cellStyle name="Input 2 2 3 5 2 3" xfId="9327"/>
    <cellStyle name="Input 2 2 3 5 2 3 2" xfId="15602"/>
    <cellStyle name="Input 2 2 3 5 2 3 2 2" xfId="53580"/>
    <cellStyle name="Input 2 2 3 5 2 3 3" xfId="41547"/>
    <cellStyle name="Input 2 2 3 5 2 4" xfId="10780"/>
    <cellStyle name="Input 2 2 3 5 2 4 2" xfId="15603"/>
    <cellStyle name="Input 2 2 3 5 2 4 3" xfId="41548"/>
    <cellStyle name="Input 2 2 3 5 2 5" xfId="12204"/>
    <cellStyle name="Input 2 2 3 5 2 5 2" xfId="15604"/>
    <cellStyle name="Input 2 2 3 5 2 5 3" xfId="41549"/>
    <cellStyle name="Input 2 2 3 5 2 6" xfId="13579"/>
    <cellStyle name="Input 2 2 3 5 2 6 2" xfId="15605"/>
    <cellStyle name="Input 2 2 3 5 2 6 3" xfId="41550"/>
    <cellStyle name="Input 2 2 3 5 2 7" xfId="14929"/>
    <cellStyle name="Input 2 2 3 5 2 7 2" xfId="41551"/>
    <cellStyle name="Input 2 2 3 5 2 8" xfId="4179"/>
    <cellStyle name="Input 2 2 3 5 2 9" xfId="53581"/>
    <cellStyle name="Input 2 2 3 5 3" xfId="6216"/>
    <cellStyle name="Input 2 2 3 5 3 2" xfId="15606"/>
    <cellStyle name="Input 2 2 3 5 3 2 2" xfId="53582"/>
    <cellStyle name="Input 2 2 3 5 3 3" xfId="41552"/>
    <cellStyle name="Input 2 2 3 5 4" xfId="8287"/>
    <cellStyle name="Input 2 2 3 5 4 2" xfId="15607"/>
    <cellStyle name="Input 2 2 3 5 4 2 2" xfId="53583"/>
    <cellStyle name="Input 2 2 3 5 4 3" xfId="41553"/>
    <cellStyle name="Input 2 2 3 5 5" xfId="9774"/>
    <cellStyle name="Input 2 2 3 5 5 2" xfId="15608"/>
    <cellStyle name="Input 2 2 3 5 5 2 2" xfId="53584"/>
    <cellStyle name="Input 2 2 3 5 5 3" xfId="41554"/>
    <cellStyle name="Input 2 2 3 5 6" xfId="11227"/>
    <cellStyle name="Input 2 2 3 5 6 2" xfId="15609"/>
    <cellStyle name="Input 2 2 3 5 6 3" xfId="41555"/>
    <cellStyle name="Input 2 2 3 5 7" xfId="12653"/>
    <cellStyle name="Input 2 2 3 5 7 2" xfId="15610"/>
    <cellStyle name="Input 2 2 3 5 7 3" xfId="41556"/>
    <cellStyle name="Input 2 2 3 5 8" xfId="14025"/>
    <cellStyle name="Input 2 2 3 5 8 2" xfId="41557"/>
    <cellStyle name="Input 2 2 3 5 9" xfId="3857"/>
    <cellStyle name="Input 2 2 3 6" xfId="4084"/>
    <cellStyle name="Input 2 2 3 6 2" xfId="3603"/>
    <cellStyle name="Input 2 2 3 6 2 2" xfId="15611"/>
    <cellStyle name="Input 2 2 3 6 2 2 2" xfId="15612"/>
    <cellStyle name="Input 2 2 3 6 2 2 3" xfId="53585"/>
    <cellStyle name="Input 2 2 3 6 2 3" xfId="15613"/>
    <cellStyle name="Input 2 2 3 6 2 3 2" xfId="15614"/>
    <cellStyle name="Input 2 2 3 6 2 3 3" xfId="53586"/>
    <cellStyle name="Input 2 2 3 6 2 4" xfId="15615"/>
    <cellStyle name="Input 2 2 3 6 2 5" xfId="41558"/>
    <cellStyle name="Input 2 2 3 6 3" xfId="15616"/>
    <cellStyle name="Input 2 2 3 6 3 2" xfId="15617"/>
    <cellStyle name="Input 2 2 3 6 3 3" xfId="53587"/>
    <cellStyle name="Input 2 2 3 6 4" xfId="15618"/>
    <cellStyle name="Input 2 2 3 6 4 2" xfId="15619"/>
    <cellStyle name="Input 2 2 3 6 4 3" xfId="53588"/>
    <cellStyle name="Input 2 2 3 6 5" xfId="15620"/>
    <cellStyle name="Input 2 2 3 6 5 2" xfId="53589"/>
    <cellStyle name="Input 2 2 3 6 6" xfId="41559"/>
    <cellStyle name="Input 2 2 3 6 7" xfId="53590"/>
    <cellStyle name="Input 2 2 3 7" xfId="3114"/>
    <cellStyle name="Input 2 2 3 7 2" xfId="3037"/>
    <cellStyle name="Input 2 2 3 7 2 2" xfId="15621"/>
    <cellStyle name="Input 2 2 3 7 2 2 2" xfId="15622"/>
    <cellStyle name="Input 2 2 3 7 2 2 3" xfId="53591"/>
    <cellStyle name="Input 2 2 3 7 2 3" xfId="15623"/>
    <cellStyle name="Input 2 2 3 7 2 3 2" xfId="15624"/>
    <cellStyle name="Input 2 2 3 7 2 3 3" xfId="53592"/>
    <cellStyle name="Input 2 2 3 7 2 4" xfId="15625"/>
    <cellStyle name="Input 2 2 3 7 2 5" xfId="41560"/>
    <cellStyle name="Input 2 2 3 7 3" xfId="15626"/>
    <cellStyle name="Input 2 2 3 7 3 2" xfId="15627"/>
    <cellStyle name="Input 2 2 3 7 3 3" xfId="53593"/>
    <cellStyle name="Input 2 2 3 7 4" xfId="15628"/>
    <cellStyle name="Input 2 2 3 7 4 2" xfId="15629"/>
    <cellStyle name="Input 2 2 3 7 4 3" xfId="53594"/>
    <cellStyle name="Input 2 2 3 7 5" xfId="15630"/>
    <cellStyle name="Input 2 2 3 7 6" xfId="41561"/>
    <cellStyle name="Input 2 2 3 8" xfId="4676"/>
    <cellStyle name="Input 2 2 3 8 2" xfId="15631"/>
    <cellStyle name="Input 2 2 3 8 2 2" xfId="15632"/>
    <cellStyle name="Input 2 2 3 8 2 3" xfId="53595"/>
    <cellStyle name="Input 2 2 3 8 3" xfId="15633"/>
    <cellStyle name="Input 2 2 3 8 3 2" xfId="15634"/>
    <cellStyle name="Input 2 2 3 8 3 3" xfId="53596"/>
    <cellStyle name="Input 2 2 3 8 4" xfId="15635"/>
    <cellStyle name="Input 2 2 3 8 5" xfId="41562"/>
    <cellStyle name="Input 2 2 3 9" xfId="3054"/>
    <cellStyle name="Input 2 2 3 9 2" xfId="15636"/>
    <cellStyle name="Input 2 2 3 9 2 2" xfId="15637"/>
    <cellStyle name="Input 2 2 3 9 2 3" xfId="53597"/>
    <cellStyle name="Input 2 2 3 9 3" xfId="15638"/>
    <cellStyle name="Input 2 2 3 9 3 2" xfId="15639"/>
    <cellStyle name="Input 2 2 3 9 3 3" xfId="53598"/>
    <cellStyle name="Input 2 2 3 9 4" xfId="15640"/>
    <cellStyle name="Input 2 2 3 9 5" xfId="41563"/>
    <cellStyle name="Input 2 2 4" xfId="426"/>
    <cellStyle name="Input 2 2 4 10" xfId="35203"/>
    <cellStyle name="Input 2 2 4 10 2" xfId="37960"/>
    <cellStyle name="Input 2 2 4 10 3" xfId="40744"/>
    <cellStyle name="Input 2 2 4 11" xfId="35379"/>
    <cellStyle name="Input 2 2 4 11 2" xfId="38132"/>
    <cellStyle name="Input 2 2 4 11 3" xfId="40920"/>
    <cellStyle name="Input 2 2 4 12" xfId="35543"/>
    <cellStyle name="Input 2 2 4 12 2" xfId="38292"/>
    <cellStyle name="Input 2 2 4 12 3" xfId="41085"/>
    <cellStyle name="Input 2 2 4 13" xfId="36002"/>
    <cellStyle name="Input 2 2 4 14" xfId="38685"/>
    <cellStyle name="Input 2 2 4 2" xfId="427"/>
    <cellStyle name="Input 2 2 4 2 2" xfId="428"/>
    <cellStyle name="Input 2 2 4 2 2 2" xfId="9410"/>
    <cellStyle name="Input 2 2 4 2 2 2 2" xfId="15641"/>
    <cellStyle name="Input 2 2 4 2 2 2 2 2" xfId="53599"/>
    <cellStyle name="Input 2 2 4 2 2 2 3" xfId="41564"/>
    <cellStyle name="Input 2 2 4 2 2 3" xfId="10863"/>
    <cellStyle name="Input 2 2 4 2 2 3 2" xfId="15642"/>
    <cellStyle name="Input 2 2 4 2 2 3 3" xfId="41565"/>
    <cellStyle name="Input 2 2 4 2 2 4" xfId="12287"/>
    <cellStyle name="Input 2 2 4 2 2 4 2" xfId="15643"/>
    <cellStyle name="Input 2 2 4 2 2 4 3" xfId="41566"/>
    <cellStyle name="Input 2 2 4 2 2 5" xfId="13662"/>
    <cellStyle name="Input 2 2 4 2 2 5 2" xfId="15644"/>
    <cellStyle name="Input 2 2 4 2 2 5 3" xfId="41567"/>
    <cellStyle name="Input 2 2 4 2 2 6" xfId="15012"/>
    <cellStyle name="Input 2 2 4 2 2 6 2" xfId="41568"/>
    <cellStyle name="Input 2 2 4 2 2 7" xfId="7427"/>
    <cellStyle name="Input 2 2 4 2 2 8" xfId="53600"/>
    <cellStyle name="Input 2 2 4 2 2 9" xfId="53601"/>
    <cellStyle name="Input 2 2 4 2 3" xfId="6290"/>
    <cellStyle name="Input 2 2 4 2 3 2" xfId="15645"/>
    <cellStyle name="Input 2 2 4 2 3 2 2" xfId="53602"/>
    <cellStyle name="Input 2 2 4 2 3 3" xfId="41569"/>
    <cellStyle name="Input 2 2 4 2 4" xfId="15646"/>
    <cellStyle name="Input 2 2 4 2 4 2" xfId="15647"/>
    <cellStyle name="Input 2 2 4 2 4 3" xfId="53603"/>
    <cellStyle name="Input 2 2 4 2 5" xfId="15648"/>
    <cellStyle name="Input 2 2 4 2 6" xfId="41570"/>
    <cellStyle name="Input 2 2 4 3" xfId="429"/>
    <cellStyle name="Input 2 2 4 3 2" xfId="8497"/>
    <cellStyle name="Input 2 2 4 3 2 2" xfId="15649"/>
    <cellStyle name="Input 2 2 4 3 2 2 2" xfId="53604"/>
    <cellStyle name="Input 2 2 4 3 2 3" xfId="41571"/>
    <cellStyle name="Input 2 2 4 3 3" xfId="9950"/>
    <cellStyle name="Input 2 2 4 3 3 2" xfId="15650"/>
    <cellStyle name="Input 2 2 4 3 3 2 2" xfId="53605"/>
    <cellStyle name="Input 2 2 4 3 3 3" xfId="41572"/>
    <cellStyle name="Input 2 2 4 3 4" xfId="11374"/>
    <cellStyle name="Input 2 2 4 3 4 2" xfId="15651"/>
    <cellStyle name="Input 2 2 4 3 4 3" xfId="41573"/>
    <cellStyle name="Input 2 2 4 3 5" xfId="12749"/>
    <cellStyle name="Input 2 2 4 3 5 2" xfId="15652"/>
    <cellStyle name="Input 2 2 4 3 5 3" xfId="41574"/>
    <cellStyle name="Input 2 2 4 3 6" xfId="14099"/>
    <cellStyle name="Input 2 2 4 3 6 2" xfId="41575"/>
    <cellStyle name="Input 2 2 4 3 7" xfId="6514"/>
    <cellStyle name="Input 2 2 4 3 8" xfId="53606"/>
    <cellStyle name="Input 2 2 4 3 9" xfId="53607"/>
    <cellStyle name="Input 2 2 4 4" xfId="5388"/>
    <cellStyle name="Input 2 2 4 4 2" xfId="15653"/>
    <cellStyle name="Input 2 2 4 4 2 2" xfId="53608"/>
    <cellStyle name="Input 2 2 4 4 3" xfId="39347"/>
    <cellStyle name="Input 2 2 4 5" xfId="15654"/>
    <cellStyle name="Input 2 2 4 5 2" xfId="15655"/>
    <cellStyle name="Input 2 2 4 5 3" xfId="39576"/>
    <cellStyle name="Input 2 2 4 6" xfId="15656"/>
    <cellStyle name="Input 2 2 4 6 2" xfId="15657"/>
    <cellStyle name="Input 2 2 4 6 3" xfId="39809"/>
    <cellStyle name="Input 2 2 4 7" xfId="34509"/>
    <cellStyle name="Input 2 2 4 7 2" xfId="37280"/>
    <cellStyle name="Input 2 2 4 7 3" xfId="40045"/>
    <cellStyle name="Input 2 2 4 8" xfId="34741"/>
    <cellStyle name="Input 2 2 4 8 2" xfId="37508"/>
    <cellStyle name="Input 2 2 4 8 3" xfId="40282"/>
    <cellStyle name="Input 2 2 4 9" xfId="34978"/>
    <cellStyle name="Input 2 2 4 9 2" xfId="37739"/>
    <cellStyle name="Input 2 2 4 9 3" xfId="40519"/>
    <cellStyle name="Input 2 2 5" xfId="430"/>
    <cellStyle name="Input 2 2 5 10" xfId="35279"/>
    <cellStyle name="Input 2 2 5 10 2" xfId="38034"/>
    <cellStyle name="Input 2 2 5 10 3" xfId="40820"/>
    <cellStyle name="Input 2 2 5 11" xfId="35455"/>
    <cellStyle name="Input 2 2 5 11 2" xfId="38206"/>
    <cellStyle name="Input 2 2 5 11 3" xfId="40997"/>
    <cellStyle name="Input 2 2 5 12" xfId="35620"/>
    <cellStyle name="Input 2 2 5 12 2" xfId="38368"/>
    <cellStyle name="Input 2 2 5 12 3" xfId="41162"/>
    <cellStyle name="Input 2 2 5 13" xfId="36077"/>
    <cellStyle name="Input 2 2 5 14" xfId="38762"/>
    <cellStyle name="Input 2 2 5 2" xfId="431"/>
    <cellStyle name="Input 2 2 5 2 2" xfId="8722"/>
    <cellStyle name="Input 2 2 5 2 2 2" xfId="15658"/>
    <cellStyle name="Input 2 2 5 2 2 2 2" xfId="53609"/>
    <cellStyle name="Input 2 2 5 2 2 3" xfId="41576"/>
    <cellStyle name="Input 2 2 5 2 3" xfId="10175"/>
    <cellStyle name="Input 2 2 5 2 3 2" xfId="15659"/>
    <cellStyle name="Input 2 2 5 2 3 2 2" xfId="53610"/>
    <cellStyle name="Input 2 2 5 2 3 3" xfId="41577"/>
    <cellStyle name="Input 2 2 5 2 4" xfId="11599"/>
    <cellStyle name="Input 2 2 5 2 4 2" xfId="15660"/>
    <cellStyle name="Input 2 2 5 2 4 3" xfId="41578"/>
    <cellStyle name="Input 2 2 5 2 5" xfId="12974"/>
    <cellStyle name="Input 2 2 5 2 5 2" xfId="15661"/>
    <cellStyle name="Input 2 2 5 2 5 3" xfId="41579"/>
    <cellStyle name="Input 2 2 5 2 6" xfId="14324"/>
    <cellStyle name="Input 2 2 5 2 6 2" xfId="41580"/>
    <cellStyle name="Input 2 2 5 2 7" xfId="6739"/>
    <cellStyle name="Input 2 2 5 2 8" xfId="53611"/>
    <cellStyle name="Input 2 2 5 2 9" xfId="53612"/>
    <cellStyle name="Input 2 2 5 3" xfId="5612"/>
    <cellStyle name="Input 2 2 5 3 2" xfId="15662"/>
    <cellStyle name="Input 2 2 5 3 2 2" xfId="53613"/>
    <cellStyle name="Input 2 2 5 3 3" xfId="39193"/>
    <cellStyle name="Input 2 2 5 4" xfId="15663"/>
    <cellStyle name="Input 2 2 5 4 2" xfId="15664"/>
    <cellStyle name="Input 2 2 5 4 3" xfId="39417"/>
    <cellStyle name="Input 2 2 5 5" xfId="15665"/>
    <cellStyle name="Input 2 2 5 5 2" xfId="36908"/>
    <cellStyle name="Input 2 2 5 5 3" xfId="39652"/>
    <cellStyle name="Input 2 2 5 6" xfId="34354"/>
    <cellStyle name="Input 2 2 5 6 2" xfId="37124"/>
    <cellStyle name="Input 2 2 5 6 3" xfId="39885"/>
    <cellStyle name="Input 2 2 5 7" xfId="34585"/>
    <cellStyle name="Input 2 2 5 7 2" xfId="37354"/>
    <cellStyle name="Input 2 2 5 7 3" xfId="40121"/>
    <cellStyle name="Input 2 2 5 8" xfId="34817"/>
    <cellStyle name="Input 2 2 5 8 2" xfId="37582"/>
    <cellStyle name="Input 2 2 5 8 3" xfId="40358"/>
    <cellStyle name="Input 2 2 5 9" xfId="35048"/>
    <cellStyle name="Input 2 2 5 9 2" xfId="37807"/>
    <cellStyle name="Input 2 2 5 9 3" xfId="40589"/>
    <cellStyle name="Input 2 2 6" xfId="432"/>
    <cellStyle name="Input 2 2 6 10" xfId="53614"/>
    <cellStyle name="Input 2 2 6 11" xfId="53615"/>
    <cellStyle name="Input 2 2 6 2" xfId="433"/>
    <cellStyle name="Input 2 2 6 2 10" xfId="53616"/>
    <cellStyle name="Input 2 2 6 2 2" xfId="6969"/>
    <cellStyle name="Input 2 2 6 2 2 2" xfId="15666"/>
    <cellStyle name="Input 2 2 6 2 2 2 2" xfId="53617"/>
    <cellStyle name="Input 2 2 6 2 2 3" xfId="41581"/>
    <cellStyle name="Input 2 2 6 2 3" xfId="8952"/>
    <cellStyle name="Input 2 2 6 2 3 2" xfId="15667"/>
    <cellStyle name="Input 2 2 6 2 3 2 2" xfId="53618"/>
    <cellStyle name="Input 2 2 6 2 3 3" xfId="41582"/>
    <cellStyle name="Input 2 2 6 2 4" xfId="10405"/>
    <cellStyle name="Input 2 2 6 2 4 2" xfId="15668"/>
    <cellStyle name="Input 2 2 6 2 4 3" xfId="41583"/>
    <cellStyle name="Input 2 2 6 2 5" xfId="11829"/>
    <cellStyle name="Input 2 2 6 2 5 2" xfId="15669"/>
    <cellStyle name="Input 2 2 6 2 5 3" xfId="41584"/>
    <cellStyle name="Input 2 2 6 2 6" xfId="13204"/>
    <cellStyle name="Input 2 2 6 2 6 2" xfId="15670"/>
    <cellStyle name="Input 2 2 6 2 6 3" xfId="41585"/>
    <cellStyle name="Input 2 2 6 2 7" xfId="14554"/>
    <cellStyle name="Input 2 2 6 2 7 2" xfId="41586"/>
    <cellStyle name="Input 2 2 6 2 8" xfId="41587"/>
    <cellStyle name="Input 2 2 6 2 9" xfId="53619"/>
    <cellStyle name="Input 2 2 6 3" xfId="5841"/>
    <cellStyle name="Input 2 2 6 3 2" xfId="15671"/>
    <cellStyle name="Input 2 2 6 3 2 2" xfId="53620"/>
    <cellStyle name="Input 2 2 6 3 3" xfId="41588"/>
    <cellStyle name="Input 2 2 6 4" xfId="7912"/>
    <cellStyle name="Input 2 2 6 4 2" xfId="15672"/>
    <cellStyle name="Input 2 2 6 4 2 2" xfId="53621"/>
    <cellStyle name="Input 2 2 6 4 3" xfId="41589"/>
    <cellStyle name="Input 2 2 6 5" xfId="5261"/>
    <cellStyle name="Input 2 2 6 5 2" xfId="15673"/>
    <cellStyle name="Input 2 2 6 5 2 2" xfId="53622"/>
    <cellStyle name="Input 2 2 6 5 3" xfId="41590"/>
    <cellStyle name="Input 2 2 6 6" xfId="5008"/>
    <cellStyle name="Input 2 2 6 6 2" xfId="15674"/>
    <cellStyle name="Input 2 2 6 6 3" xfId="41591"/>
    <cellStyle name="Input 2 2 6 7" xfId="9866"/>
    <cellStyle name="Input 2 2 6 7 2" xfId="15675"/>
    <cellStyle name="Input 2 2 6 7 3" xfId="41592"/>
    <cellStyle name="Input 2 2 6 8" xfId="12719"/>
    <cellStyle name="Input 2 2 6 8 2" xfId="41593"/>
    <cellStyle name="Input 2 2 6 9" xfId="41594"/>
    <cellStyle name="Input 2 2 7" xfId="434"/>
    <cellStyle name="Input 2 2 7 10" xfId="53623"/>
    <cellStyle name="Input 2 2 7 11" xfId="53624"/>
    <cellStyle name="Input 2 2 7 2" xfId="435"/>
    <cellStyle name="Input 2 2 7 2 10" xfId="53625"/>
    <cellStyle name="Input 2 2 7 2 2" xfId="7194"/>
    <cellStyle name="Input 2 2 7 2 2 2" xfId="15676"/>
    <cellStyle name="Input 2 2 7 2 2 2 2" xfId="53626"/>
    <cellStyle name="Input 2 2 7 2 2 3" xfId="41595"/>
    <cellStyle name="Input 2 2 7 2 3" xfId="9177"/>
    <cellStyle name="Input 2 2 7 2 3 2" xfId="15677"/>
    <cellStyle name="Input 2 2 7 2 3 2 2" xfId="53627"/>
    <cellStyle name="Input 2 2 7 2 3 3" xfId="41596"/>
    <cellStyle name="Input 2 2 7 2 4" xfId="10630"/>
    <cellStyle name="Input 2 2 7 2 4 2" xfId="15678"/>
    <cellStyle name="Input 2 2 7 2 4 3" xfId="41597"/>
    <cellStyle name="Input 2 2 7 2 5" xfId="12054"/>
    <cellStyle name="Input 2 2 7 2 5 2" xfId="15679"/>
    <cellStyle name="Input 2 2 7 2 5 3" xfId="41598"/>
    <cellStyle name="Input 2 2 7 2 6" xfId="13429"/>
    <cellStyle name="Input 2 2 7 2 6 2" xfId="15680"/>
    <cellStyle name="Input 2 2 7 2 6 3" xfId="41599"/>
    <cellStyle name="Input 2 2 7 2 7" xfId="14779"/>
    <cellStyle name="Input 2 2 7 2 7 2" xfId="41600"/>
    <cellStyle name="Input 2 2 7 2 8" xfId="4299"/>
    <cellStyle name="Input 2 2 7 2 9" xfId="53628"/>
    <cellStyle name="Input 2 2 7 3" xfId="6066"/>
    <cellStyle name="Input 2 2 7 3 2" xfId="15681"/>
    <cellStyle name="Input 2 2 7 3 2 2" xfId="53629"/>
    <cellStyle name="Input 2 2 7 3 3" xfId="41601"/>
    <cellStyle name="Input 2 2 7 4" xfId="8137"/>
    <cellStyle name="Input 2 2 7 4 2" xfId="15682"/>
    <cellStyle name="Input 2 2 7 4 2 2" xfId="53630"/>
    <cellStyle name="Input 2 2 7 4 3" xfId="41602"/>
    <cellStyle name="Input 2 2 7 5" xfId="9624"/>
    <cellStyle name="Input 2 2 7 5 2" xfId="15683"/>
    <cellStyle name="Input 2 2 7 5 2 2" xfId="53631"/>
    <cellStyle name="Input 2 2 7 5 3" xfId="41603"/>
    <cellStyle name="Input 2 2 7 6" xfId="11077"/>
    <cellStyle name="Input 2 2 7 6 2" xfId="15684"/>
    <cellStyle name="Input 2 2 7 6 3" xfId="41604"/>
    <cellStyle name="Input 2 2 7 7" xfId="12503"/>
    <cellStyle name="Input 2 2 7 7 2" xfId="15685"/>
    <cellStyle name="Input 2 2 7 7 3" xfId="41605"/>
    <cellStyle name="Input 2 2 7 8" xfId="13875"/>
    <cellStyle name="Input 2 2 7 8 2" xfId="41606"/>
    <cellStyle name="Input 2 2 7 9" xfId="3703"/>
    <cellStyle name="Input 2 2 8" xfId="3930"/>
    <cellStyle name="Input 2 2 8 2" xfId="4596"/>
    <cellStyle name="Input 2 2 8 2 2" xfId="15686"/>
    <cellStyle name="Input 2 2 8 2 2 2" xfId="15687"/>
    <cellStyle name="Input 2 2 8 2 2 3" xfId="53632"/>
    <cellStyle name="Input 2 2 8 2 3" xfId="15688"/>
    <cellStyle name="Input 2 2 8 2 3 2" xfId="15689"/>
    <cellStyle name="Input 2 2 8 2 3 3" xfId="53633"/>
    <cellStyle name="Input 2 2 8 2 4" xfId="15690"/>
    <cellStyle name="Input 2 2 8 2 5" xfId="41607"/>
    <cellStyle name="Input 2 2 8 3" xfId="15691"/>
    <cellStyle name="Input 2 2 8 3 2" xfId="15692"/>
    <cellStyle name="Input 2 2 8 3 3" xfId="53634"/>
    <cellStyle name="Input 2 2 8 4" xfId="15693"/>
    <cellStyle name="Input 2 2 8 4 2" xfId="15694"/>
    <cellStyle name="Input 2 2 8 4 3" xfId="53635"/>
    <cellStyle name="Input 2 2 8 5" xfId="15695"/>
    <cellStyle name="Input 2 2 8 5 2" xfId="53636"/>
    <cellStyle name="Input 2 2 8 6" xfId="41608"/>
    <cellStyle name="Input 2 2 8 7" xfId="53637"/>
    <cellStyle name="Input 2 2 9" xfId="3154"/>
    <cellStyle name="Input 2 2 9 2" xfId="4857"/>
    <cellStyle name="Input 2 2 9 2 2" xfId="15696"/>
    <cellStyle name="Input 2 2 9 2 2 2" xfId="15697"/>
    <cellStyle name="Input 2 2 9 2 2 3" xfId="53638"/>
    <cellStyle name="Input 2 2 9 2 3" xfId="15698"/>
    <cellStyle name="Input 2 2 9 2 3 2" xfId="15699"/>
    <cellStyle name="Input 2 2 9 2 3 3" xfId="53639"/>
    <cellStyle name="Input 2 2 9 2 4" xfId="15700"/>
    <cellStyle name="Input 2 2 9 2 5" xfId="41609"/>
    <cellStyle name="Input 2 2 9 3" xfId="15701"/>
    <cellStyle name="Input 2 2 9 3 2" xfId="15702"/>
    <cellStyle name="Input 2 2 9 3 3" xfId="53640"/>
    <cellStyle name="Input 2 2 9 4" xfId="15703"/>
    <cellStyle name="Input 2 2 9 4 2" xfId="15704"/>
    <cellStyle name="Input 2 2 9 4 3" xfId="53641"/>
    <cellStyle name="Input 2 2 9 5" xfId="15705"/>
    <cellStyle name="Input 2 2 9 6" xfId="41610"/>
    <cellStyle name="Input 2 3" xfId="15706"/>
    <cellStyle name="Input 2 3 10" xfId="33014"/>
    <cellStyle name="Input 2 3 10 2" xfId="35774"/>
    <cellStyle name="Input 2 3 10 3" xfId="38449"/>
    <cellStyle name="Input 2 3 11" xfId="33016"/>
    <cellStyle name="Input 2 3 11 2" xfId="35776"/>
    <cellStyle name="Input 2 3 11 3" xfId="38451"/>
    <cellStyle name="Input 2 3 12" xfId="33647"/>
    <cellStyle name="Input 2 3 12 2" xfId="36419"/>
    <cellStyle name="Input 2 3 12 3" xfId="39110"/>
    <cellStyle name="Input 2 3 13" xfId="34653"/>
    <cellStyle name="Input 2 3 13 2" xfId="37422"/>
    <cellStyle name="Input 2 3 13 3" xfId="40189"/>
    <cellStyle name="Input 2 3 14" xfId="34052"/>
    <cellStyle name="Input 2 3 14 2" xfId="36819"/>
    <cellStyle name="Input 2 3 14 3" xfId="39547"/>
    <cellStyle name="Input 2 3 15" xfId="33433"/>
    <cellStyle name="Input 2 3 15 2" xfId="36209"/>
    <cellStyle name="Input 2 3 15 3" xfId="38894"/>
    <cellStyle name="Input 2 3 16" xfId="34997"/>
    <cellStyle name="Input 2 3 16 2" xfId="37757"/>
    <cellStyle name="Input 2 3 16 3" xfId="40538"/>
    <cellStyle name="Input 2 3 17" xfId="33149"/>
    <cellStyle name="Input 2 3 17 2" xfId="35905"/>
    <cellStyle name="Input 2 3 17 3" xfId="38584"/>
    <cellStyle name="Input 2 3 18" xfId="32935"/>
    <cellStyle name="Input 2 3 19" xfId="35700"/>
    <cellStyle name="Input 2 3 2" xfId="15707"/>
    <cellStyle name="Input 2 3 2 10" xfId="34439"/>
    <cellStyle name="Input 2 3 2 10 2" xfId="37212"/>
    <cellStyle name="Input 2 3 2 10 3" xfId="39974"/>
    <cellStyle name="Input 2 3 2 11" xfId="34678"/>
    <cellStyle name="Input 2 3 2 11 2" xfId="37447"/>
    <cellStyle name="Input 2 3 2 11 3" xfId="40218"/>
    <cellStyle name="Input 2 3 2 12" xfId="34906"/>
    <cellStyle name="Input 2 3 2 12 2" xfId="37671"/>
    <cellStyle name="Input 2 3 2 12 3" xfId="40447"/>
    <cellStyle name="Input 2 3 2 13" xfId="35025"/>
    <cellStyle name="Input 2 3 2 13 2" xfId="37784"/>
    <cellStyle name="Input 2 3 2 13 3" xfId="40566"/>
    <cellStyle name="Input 2 3 2 14" xfId="35139"/>
    <cellStyle name="Input 2 3 2 14 2" xfId="37898"/>
    <cellStyle name="Input 2 3 2 14 3" xfId="40680"/>
    <cellStyle name="Input 2 3 2 15" xfId="34963"/>
    <cellStyle name="Input 2 3 2 15 2" xfId="37726"/>
    <cellStyle name="Input 2 3 2 15 3" xfId="40504"/>
    <cellStyle name="Input 2 3 2 16" xfId="32964"/>
    <cellStyle name="Input 2 3 2 17" xfId="35729"/>
    <cellStyle name="Input 2 3 2 18" xfId="33009"/>
    <cellStyle name="Input 2 3 2 19" xfId="41271"/>
    <cellStyle name="Input 2 3 2 2" xfId="33274"/>
    <cellStyle name="Input 2 3 2 2 10" xfId="35233"/>
    <cellStyle name="Input 2 3 2 2 10 2" xfId="37988"/>
    <cellStyle name="Input 2 3 2 2 10 3" xfId="40774"/>
    <cellStyle name="Input 2 3 2 2 11" xfId="35409"/>
    <cellStyle name="Input 2 3 2 2 11 2" xfId="38160"/>
    <cellStyle name="Input 2 3 2 2 11 3" xfId="40951"/>
    <cellStyle name="Input 2 3 2 2 12" xfId="35574"/>
    <cellStyle name="Input 2 3 2 2 12 2" xfId="38322"/>
    <cellStyle name="Input 2 3 2 2 12 3" xfId="41116"/>
    <cellStyle name="Input 2 3 2 2 13" xfId="36031"/>
    <cellStyle name="Input 2 3 2 2 14" xfId="38716"/>
    <cellStyle name="Input 2 3 2 2 2" xfId="33486"/>
    <cellStyle name="Input 2 3 2 2 2 2" xfId="36258"/>
    <cellStyle name="Input 2 3 2 2 2 3" xfId="38947"/>
    <cellStyle name="Input 2 3 2 2 3" xfId="33691"/>
    <cellStyle name="Input 2 3 2 2 3 2" xfId="36459"/>
    <cellStyle name="Input 2 3 2 2 3 3" xfId="39154"/>
    <cellStyle name="Input 2 3 2 2 4" xfId="33896"/>
    <cellStyle name="Input 2 3 2 2 4 2" xfId="36663"/>
    <cellStyle name="Input 2 3 2 2 4 3" xfId="39377"/>
    <cellStyle name="Input 2 3 2 2 5" xfId="34104"/>
    <cellStyle name="Input 2 3 2 2 5 2" xfId="36867"/>
    <cellStyle name="Input 2 3 2 2 5 3" xfId="39606"/>
    <cellStyle name="Input 2 3 2 2 6" xfId="34311"/>
    <cellStyle name="Input 2 3 2 2 6 2" xfId="37081"/>
    <cellStyle name="Input 2 3 2 2 6 3" xfId="39839"/>
    <cellStyle name="Input 2 3 2 2 7" xfId="34539"/>
    <cellStyle name="Input 2 3 2 2 7 2" xfId="37308"/>
    <cellStyle name="Input 2 3 2 2 7 3" xfId="40075"/>
    <cellStyle name="Input 2 3 2 2 8" xfId="34771"/>
    <cellStyle name="Input 2 3 2 2 8 2" xfId="37536"/>
    <cellStyle name="Input 2 3 2 2 8 3" xfId="40312"/>
    <cellStyle name="Input 2 3 2 2 9" xfId="33062"/>
    <cellStyle name="Input 2 3 2 2 9 2" xfId="35822"/>
    <cellStyle name="Input 2 3 2 2 9 3" xfId="38498"/>
    <cellStyle name="Input 2 3 2 3" xfId="33335"/>
    <cellStyle name="Input 2 3 2 3 10" xfId="35308"/>
    <cellStyle name="Input 2 3 2 3 10 2" xfId="38063"/>
    <cellStyle name="Input 2 3 2 3 10 3" xfId="40849"/>
    <cellStyle name="Input 2 3 2 3 11" xfId="35484"/>
    <cellStyle name="Input 2 3 2 3 11 2" xfId="38235"/>
    <cellStyle name="Input 2 3 2 3 11 3" xfId="41026"/>
    <cellStyle name="Input 2 3 2 3 12" xfId="35649"/>
    <cellStyle name="Input 2 3 2 3 12 2" xfId="38397"/>
    <cellStyle name="Input 2 3 2 3 12 3" xfId="41191"/>
    <cellStyle name="Input 2 3 2 3 13" xfId="36106"/>
    <cellStyle name="Input 2 3 2 3 14" xfId="38791"/>
    <cellStyle name="Input 2 3 2 3 2" xfId="33547"/>
    <cellStyle name="Input 2 3 2 3 2 2" xfId="36319"/>
    <cellStyle name="Input 2 3 2 3 2 3" xfId="39008"/>
    <cellStyle name="Input 2 3 2 3 3" xfId="33752"/>
    <cellStyle name="Input 2 3 2 3 3 2" xfId="36520"/>
    <cellStyle name="Input 2 3 2 3 3 3" xfId="39221"/>
    <cellStyle name="Input 2 3 2 3 4" xfId="33957"/>
    <cellStyle name="Input 2 3 2 3 4 2" xfId="36724"/>
    <cellStyle name="Input 2 3 2 3 4 3" xfId="39446"/>
    <cellStyle name="Input 2 3 2 3 5" xfId="34165"/>
    <cellStyle name="Input 2 3 2 3 5 2" xfId="36936"/>
    <cellStyle name="Input 2 3 2 3 5 3" xfId="39681"/>
    <cellStyle name="Input 2 3 2 3 6" xfId="34382"/>
    <cellStyle name="Input 2 3 2 3 6 2" xfId="37152"/>
    <cellStyle name="Input 2 3 2 3 6 3" xfId="39914"/>
    <cellStyle name="Input 2 3 2 3 7" xfId="34614"/>
    <cellStyle name="Input 2 3 2 3 7 2" xfId="37383"/>
    <cellStyle name="Input 2 3 2 3 7 3" xfId="40150"/>
    <cellStyle name="Input 2 3 2 3 8" xfId="34846"/>
    <cellStyle name="Input 2 3 2 3 8 2" xfId="37611"/>
    <cellStyle name="Input 2 3 2 3 8 3" xfId="40387"/>
    <cellStyle name="Input 2 3 2 3 9" xfId="35077"/>
    <cellStyle name="Input 2 3 2 3 9 2" xfId="37836"/>
    <cellStyle name="Input 2 3 2 3 9 3" xfId="40618"/>
    <cellStyle name="Input 2 3 2 4" xfId="33187"/>
    <cellStyle name="Input 2 3 2 4 2" xfId="35940"/>
    <cellStyle name="Input 2 3 2 4 3" xfId="38622"/>
    <cellStyle name="Input 2 3 2 5" xfId="33399"/>
    <cellStyle name="Input 2 3 2 5 2" xfId="36175"/>
    <cellStyle name="Input 2 3 2 5 3" xfId="38860"/>
    <cellStyle name="Input 2 3 2 6" xfId="33604"/>
    <cellStyle name="Input 2 3 2 6 2" xfId="36376"/>
    <cellStyle name="Input 2 3 2 6 3" xfId="39065"/>
    <cellStyle name="Input 2 3 2 7" xfId="33807"/>
    <cellStyle name="Input 2 3 2 7 2" xfId="36577"/>
    <cellStyle name="Input 2 3 2 7 3" xfId="39279"/>
    <cellStyle name="Input 2 3 2 8" xfId="34014"/>
    <cellStyle name="Input 2 3 2 8 2" xfId="36781"/>
    <cellStyle name="Input 2 3 2 8 3" xfId="39508"/>
    <cellStyle name="Input 2 3 2 9" xfId="34223"/>
    <cellStyle name="Input 2 3 2 9 2" xfId="36996"/>
    <cellStyle name="Input 2 3 2 9 3" xfId="39744"/>
    <cellStyle name="Input 2 3 20" xfId="32868"/>
    <cellStyle name="Input 2 3 21" xfId="41243"/>
    <cellStyle name="Input 2 3 3" xfId="32703"/>
    <cellStyle name="Input 2 3 3 10" xfId="34440"/>
    <cellStyle name="Input 2 3 3 10 2" xfId="37213"/>
    <cellStyle name="Input 2 3 3 10 3" xfId="39975"/>
    <cellStyle name="Input 2 3 3 11" xfId="34679"/>
    <cellStyle name="Input 2 3 3 11 2" xfId="37448"/>
    <cellStyle name="Input 2 3 3 11 3" xfId="40219"/>
    <cellStyle name="Input 2 3 3 12" xfId="34907"/>
    <cellStyle name="Input 2 3 3 12 2" xfId="37672"/>
    <cellStyle name="Input 2 3 3 12 3" xfId="40448"/>
    <cellStyle name="Input 2 3 3 13" xfId="34986"/>
    <cellStyle name="Input 2 3 3 13 2" xfId="37746"/>
    <cellStyle name="Input 2 3 3 13 3" xfId="40527"/>
    <cellStyle name="Input 2 3 3 14" xfId="35140"/>
    <cellStyle name="Input 2 3 3 14 2" xfId="37899"/>
    <cellStyle name="Input 2 3 3 14 3" xfId="40681"/>
    <cellStyle name="Input 2 3 3 15" xfId="35179"/>
    <cellStyle name="Input 2 3 3 15 2" xfId="37938"/>
    <cellStyle name="Input 2 3 3 15 3" xfId="40720"/>
    <cellStyle name="Input 2 3 3 16" xfId="32965"/>
    <cellStyle name="Input 2 3 3 17" xfId="35730"/>
    <cellStyle name="Input 2 3 3 18" xfId="32893"/>
    <cellStyle name="Input 2 3 3 19" xfId="41272"/>
    <cellStyle name="Input 2 3 3 2" xfId="33275"/>
    <cellStyle name="Input 2 3 3 2 10" xfId="35234"/>
    <cellStyle name="Input 2 3 3 2 10 2" xfId="37989"/>
    <cellStyle name="Input 2 3 3 2 10 3" xfId="40775"/>
    <cellStyle name="Input 2 3 3 2 11" xfId="35410"/>
    <cellStyle name="Input 2 3 3 2 11 2" xfId="38161"/>
    <cellStyle name="Input 2 3 3 2 11 3" xfId="40952"/>
    <cellStyle name="Input 2 3 3 2 12" xfId="35575"/>
    <cellStyle name="Input 2 3 3 2 12 2" xfId="38323"/>
    <cellStyle name="Input 2 3 3 2 12 3" xfId="41117"/>
    <cellStyle name="Input 2 3 3 2 13" xfId="36032"/>
    <cellStyle name="Input 2 3 3 2 14" xfId="38717"/>
    <cellStyle name="Input 2 3 3 2 2" xfId="33487"/>
    <cellStyle name="Input 2 3 3 2 2 2" xfId="36259"/>
    <cellStyle name="Input 2 3 3 2 2 3" xfId="38948"/>
    <cellStyle name="Input 2 3 3 2 3" xfId="33692"/>
    <cellStyle name="Input 2 3 3 2 3 2" xfId="36460"/>
    <cellStyle name="Input 2 3 3 2 3 3" xfId="39155"/>
    <cellStyle name="Input 2 3 3 2 4" xfId="33897"/>
    <cellStyle name="Input 2 3 3 2 4 2" xfId="36664"/>
    <cellStyle name="Input 2 3 3 2 4 3" xfId="39378"/>
    <cellStyle name="Input 2 3 3 2 5" xfId="34105"/>
    <cellStyle name="Input 2 3 3 2 5 2" xfId="36868"/>
    <cellStyle name="Input 2 3 3 2 5 3" xfId="39607"/>
    <cellStyle name="Input 2 3 3 2 6" xfId="34312"/>
    <cellStyle name="Input 2 3 3 2 6 2" xfId="37082"/>
    <cellStyle name="Input 2 3 3 2 6 3" xfId="39840"/>
    <cellStyle name="Input 2 3 3 2 7" xfId="34540"/>
    <cellStyle name="Input 2 3 3 2 7 2" xfId="37309"/>
    <cellStyle name="Input 2 3 3 2 7 3" xfId="40076"/>
    <cellStyle name="Input 2 3 3 2 8" xfId="34772"/>
    <cellStyle name="Input 2 3 3 2 8 2" xfId="37537"/>
    <cellStyle name="Input 2 3 3 2 8 3" xfId="40313"/>
    <cellStyle name="Input 2 3 3 2 9" xfId="33221"/>
    <cellStyle name="Input 2 3 3 2 9 2" xfId="35974"/>
    <cellStyle name="Input 2 3 3 2 9 3" xfId="38656"/>
    <cellStyle name="Input 2 3 3 3" xfId="33336"/>
    <cellStyle name="Input 2 3 3 3 10" xfId="35309"/>
    <cellStyle name="Input 2 3 3 3 10 2" xfId="38064"/>
    <cellStyle name="Input 2 3 3 3 10 3" xfId="40850"/>
    <cellStyle name="Input 2 3 3 3 11" xfId="35485"/>
    <cellStyle name="Input 2 3 3 3 11 2" xfId="38236"/>
    <cellStyle name="Input 2 3 3 3 11 3" xfId="41027"/>
    <cellStyle name="Input 2 3 3 3 12" xfId="35650"/>
    <cellStyle name="Input 2 3 3 3 12 2" xfId="38398"/>
    <cellStyle name="Input 2 3 3 3 12 3" xfId="41192"/>
    <cellStyle name="Input 2 3 3 3 13" xfId="36107"/>
    <cellStyle name="Input 2 3 3 3 14" xfId="38792"/>
    <cellStyle name="Input 2 3 3 3 2" xfId="33548"/>
    <cellStyle name="Input 2 3 3 3 2 2" xfId="36320"/>
    <cellStyle name="Input 2 3 3 3 2 3" xfId="39009"/>
    <cellStyle name="Input 2 3 3 3 3" xfId="33753"/>
    <cellStyle name="Input 2 3 3 3 3 2" xfId="36521"/>
    <cellStyle name="Input 2 3 3 3 3 3" xfId="39222"/>
    <cellStyle name="Input 2 3 3 3 4" xfId="33958"/>
    <cellStyle name="Input 2 3 3 3 4 2" xfId="36725"/>
    <cellStyle name="Input 2 3 3 3 4 3" xfId="39447"/>
    <cellStyle name="Input 2 3 3 3 5" xfId="34166"/>
    <cellStyle name="Input 2 3 3 3 5 2" xfId="36937"/>
    <cellStyle name="Input 2 3 3 3 5 3" xfId="39682"/>
    <cellStyle name="Input 2 3 3 3 6" xfId="34383"/>
    <cellStyle name="Input 2 3 3 3 6 2" xfId="37153"/>
    <cellStyle name="Input 2 3 3 3 6 3" xfId="39915"/>
    <cellStyle name="Input 2 3 3 3 7" xfId="34615"/>
    <cellStyle name="Input 2 3 3 3 7 2" xfId="37384"/>
    <cellStyle name="Input 2 3 3 3 7 3" xfId="40151"/>
    <cellStyle name="Input 2 3 3 3 8" xfId="34847"/>
    <cellStyle name="Input 2 3 3 3 8 2" xfId="37612"/>
    <cellStyle name="Input 2 3 3 3 8 3" xfId="40388"/>
    <cellStyle name="Input 2 3 3 3 9" xfId="35078"/>
    <cellStyle name="Input 2 3 3 3 9 2" xfId="37837"/>
    <cellStyle name="Input 2 3 3 3 9 3" xfId="40619"/>
    <cellStyle name="Input 2 3 3 4" xfId="33188"/>
    <cellStyle name="Input 2 3 3 4 2" xfId="35941"/>
    <cellStyle name="Input 2 3 3 4 3" xfId="38623"/>
    <cellStyle name="Input 2 3 3 5" xfId="33400"/>
    <cellStyle name="Input 2 3 3 5 2" xfId="36176"/>
    <cellStyle name="Input 2 3 3 5 3" xfId="38861"/>
    <cellStyle name="Input 2 3 3 6" xfId="33605"/>
    <cellStyle name="Input 2 3 3 6 2" xfId="36377"/>
    <cellStyle name="Input 2 3 3 6 3" xfId="39066"/>
    <cellStyle name="Input 2 3 3 7" xfId="33808"/>
    <cellStyle name="Input 2 3 3 7 2" xfId="36578"/>
    <cellStyle name="Input 2 3 3 7 3" xfId="39280"/>
    <cellStyle name="Input 2 3 3 8" xfId="34015"/>
    <cellStyle name="Input 2 3 3 8 2" xfId="36782"/>
    <cellStyle name="Input 2 3 3 8 3" xfId="39509"/>
    <cellStyle name="Input 2 3 3 9" xfId="34224"/>
    <cellStyle name="Input 2 3 3 9 2" xfId="36997"/>
    <cellStyle name="Input 2 3 3 9 3" xfId="39745"/>
    <cellStyle name="Input 2 3 4" xfId="33249"/>
    <cellStyle name="Input 2 3 4 10" xfId="35204"/>
    <cellStyle name="Input 2 3 4 10 2" xfId="37961"/>
    <cellStyle name="Input 2 3 4 10 3" xfId="40745"/>
    <cellStyle name="Input 2 3 4 11" xfId="35380"/>
    <cellStyle name="Input 2 3 4 11 2" xfId="38133"/>
    <cellStyle name="Input 2 3 4 11 3" xfId="40921"/>
    <cellStyle name="Input 2 3 4 12" xfId="35544"/>
    <cellStyle name="Input 2 3 4 12 2" xfId="38293"/>
    <cellStyle name="Input 2 3 4 12 3" xfId="41086"/>
    <cellStyle name="Input 2 3 4 13" xfId="36003"/>
    <cellStyle name="Input 2 3 4 14" xfId="38686"/>
    <cellStyle name="Input 2 3 4 2" xfId="33461"/>
    <cellStyle name="Input 2 3 4 2 2" xfId="36235"/>
    <cellStyle name="Input 2 3 4 2 3" xfId="38922"/>
    <cellStyle name="Input 2 3 4 3" xfId="33666"/>
    <cellStyle name="Input 2 3 4 3 2" xfId="36436"/>
    <cellStyle name="Input 2 3 4 3 3" xfId="39129"/>
    <cellStyle name="Input 2 3 4 4" xfId="33871"/>
    <cellStyle name="Input 2 3 4 4 2" xfId="36640"/>
    <cellStyle name="Input 2 3 4 4 3" xfId="39348"/>
    <cellStyle name="Input 2 3 4 5" xfId="34079"/>
    <cellStyle name="Input 2 3 4 5 2" xfId="36844"/>
    <cellStyle name="Input 2 3 4 5 3" xfId="39577"/>
    <cellStyle name="Input 2 3 4 6" xfId="34286"/>
    <cellStyle name="Input 2 3 4 6 2" xfId="37058"/>
    <cellStyle name="Input 2 3 4 6 3" xfId="39810"/>
    <cellStyle name="Input 2 3 4 7" xfId="34510"/>
    <cellStyle name="Input 2 3 4 7 2" xfId="37281"/>
    <cellStyle name="Input 2 3 4 7 3" xfId="40046"/>
    <cellStyle name="Input 2 3 4 8" xfId="34742"/>
    <cellStyle name="Input 2 3 4 8 2" xfId="37509"/>
    <cellStyle name="Input 2 3 4 8 3" xfId="40283"/>
    <cellStyle name="Input 2 3 4 9" xfId="35003"/>
    <cellStyle name="Input 2 3 4 9 2" xfId="37763"/>
    <cellStyle name="Input 2 3 4 9 3" xfId="40544"/>
    <cellStyle name="Input 2 3 5" xfId="33312"/>
    <cellStyle name="Input 2 3 5 10" xfId="35280"/>
    <cellStyle name="Input 2 3 5 10 2" xfId="38035"/>
    <cellStyle name="Input 2 3 5 10 3" xfId="40821"/>
    <cellStyle name="Input 2 3 5 11" xfId="35456"/>
    <cellStyle name="Input 2 3 5 11 2" xfId="38207"/>
    <cellStyle name="Input 2 3 5 11 3" xfId="40998"/>
    <cellStyle name="Input 2 3 5 12" xfId="35621"/>
    <cellStyle name="Input 2 3 5 12 2" xfId="38369"/>
    <cellStyle name="Input 2 3 5 12 3" xfId="41163"/>
    <cellStyle name="Input 2 3 5 13" xfId="36078"/>
    <cellStyle name="Input 2 3 5 14" xfId="38763"/>
    <cellStyle name="Input 2 3 5 2" xfId="33524"/>
    <cellStyle name="Input 2 3 5 2 2" xfId="36296"/>
    <cellStyle name="Input 2 3 5 2 3" xfId="38985"/>
    <cellStyle name="Input 2 3 5 3" xfId="33729"/>
    <cellStyle name="Input 2 3 5 3 2" xfId="36497"/>
    <cellStyle name="Input 2 3 5 3 3" xfId="39194"/>
    <cellStyle name="Input 2 3 5 4" xfId="33934"/>
    <cellStyle name="Input 2 3 5 4 2" xfId="36701"/>
    <cellStyle name="Input 2 3 5 4 3" xfId="39418"/>
    <cellStyle name="Input 2 3 5 5" xfId="34142"/>
    <cellStyle name="Input 2 3 5 5 2" xfId="36909"/>
    <cellStyle name="Input 2 3 5 5 3" xfId="39653"/>
    <cellStyle name="Input 2 3 5 6" xfId="34355"/>
    <cellStyle name="Input 2 3 5 6 2" xfId="37125"/>
    <cellStyle name="Input 2 3 5 6 3" xfId="39886"/>
    <cellStyle name="Input 2 3 5 7" xfId="34586"/>
    <cellStyle name="Input 2 3 5 7 2" xfId="37355"/>
    <cellStyle name="Input 2 3 5 7 3" xfId="40122"/>
    <cellStyle name="Input 2 3 5 8" xfId="34818"/>
    <cellStyle name="Input 2 3 5 8 2" xfId="37583"/>
    <cellStyle name="Input 2 3 5 8 3" xfId="40359"/>
    <cellStyle name="Input 2 3 5 9" xfId="35049"/>
    <cellStyle name="Input 2 3 5 9 2" xfId="37808"/>
    <cellStyle name="Input 2 3 5 9 3" xfId="40590"/>
    <cellStyle name="Input 2 3 6" xfId="33161"/>
    <cellStyle name="Input 2 3 6 2" xfId="35916"/>
    <cellStyle name="Input 2 3 6 3" xfId="38596"/>
    <cellStyle name="Input 2 3 7" xfId="33375"/>
    <cellStyle name="Input 2 3 7 2" xfId="36151"/>
    <cellStyle name="Input 2 3 7 3" xfId="38836"/>
    <cellStyle name="Input 2 3 8" xfId="33141"/>
    <cellStyle name="Input 2 3 8 2" xfId="35899"/>
    <cellStyle name="Input 2 3 8 3" xfId="38577"/>
    <cellStyle name="Input 2 3 9" xfId="33028"/>
    <cellStyle name="Input 2 3 9 2" xfId="35788"/>
    <cellStyle name="Input 2 3 9 3" xfId="38463"/>
    <cellStyle name="Input 2 4" xfId="32704"/>
    <cellStyle name="Input 2 4 10" xfId="33991"/>
    <cellStyle name="Input 2 4 10 2" xfId="36758"/>
    <cellStyle name="Input 2 4 10 3" xfId="39485"/>
    <cellStyle name="Input 2 4 11" xfId="34199"/>
    <cellStyle name="Input 2 4 11 2" xfId="36972"/>
    <cellStyle name="Input 2 4 11 3" xfId="39720"/>
    <cellStyle name="Input 2 4 12" xfId="33130"/>
    <cellStyle name="Input 2 4 12 2" xfId="35889"/>
    <cellStyle name="Input 2 4 12 3" xfId="38567"/>
    <cellStyle name="Input 2 4 13" xfId="34654"/>
    <cellStyle name="Input 2 4 13 2" xfId="37423"/>
    <cellStyle name="Input 2 4 13 3" xfId="40190"/>
    <cellStyle name="Input 2 4 14" xfId="33863"/>
    <cellStyle name="Input 2 4 14 2" xfId="36634"/>
    <cellStyle name="Input 2 4 14 3" xfId="39337"/>
    <cellStyle name="Input 2 4 15" xfId="34053"/>
    <cellStyle name="Input 2 4 15 2" xfId="36820"/>
    <cellStyle name="Input 2 4 15 3" xfId="39548"/>
    <cellStyle name="Input 2 4 16" xfId="35036"/>
    <cellStyle name="Input 2 4 16 2" xfId="37795"/>
    <cellStyle name="Input 2 4 16 3" xfId="40577"/>
    <cellStyle name="Input 2 4 17" xfId="34059"/>
    <cellStyle name="Input 2 4 17 2" xfId="36826"/>
    <cellStyle name="Input 2 4 17 3" xfId="39555"/>
    <cellStyle name="Input 2 4 18" xfId="32936"/>
    <cellStyle name="Input 2 4 19" xfId="35701"/>
    <cellStyle name="Input 2 4 2" xfId="32705"/>
    <cellStyle name="Input 2 4 2 10" xfId="34441"/>
    <cellStyle name="Input 2 4 2 10 2" xfId="37214"/>
    <cellStyle name="Input 2 4 2 10 3" xfId="39976"/>
    <cellStyle name="Input 2 4 2 11" xfId="34680"/>
    <cellStyle name="Input 2 4 2 11 2" xfId="37449"/>
    <cellStyle name="Input 2 4 2 11 3" xfId="40220"/>
    <cellStyle name="Input 2 4 2 12" xfId="34908"/>
    <cellStyle name="Input 2 4 2 12 2" xfId="37673"/>
    <cellStyle name="Input 2 4 2 12 3" xfId="40449"/>
    <cellStyle name="Input 2 4 2 13" xfId="35007"/>
    <cellStyle name="Input 2 4 2 13 2" xfId="37766"/>
    <cellStyle name="Input 2 4 2 13 3" xfId="40548"/>
    <cellStyle name="Input 2 4 2 14" xfId="35141"/>
    <cellStyle name="Input 2 4 2 14 2" xfId="37900"/>
    <cellStyle name="Input 2 4 2 14 3" xfId="40682"/>
    <cellStyle name="Input 2 4 2 15" xfId="35180"/>
    <cellStyle name="Input 2 4 2 15 2" xfId="37939"/>
    <cellStyle name="Input 2 4 2 15 3" xfId="40721"/>
    <cellStyle name="Input 2 4 2 16" xfId="32966"/>
    <cellStyle name="Input 2 4 2 17" xfId="35731"/>
    <cellStyle name="Input 2 4 2 18" xfId="32894"/>
    <cellStyle name="Input 2 4 2 19" xfId="41273"/>
    <cellStyle name="Input 2 4 2 2" xfId="33276"/>
    <cellStyle name="Input 2 4 2 2 10" xfId="35235"/>
    <cellStyle name="Input 2 4 2 2 10 2" xfId="37990"/>
    <cellStyle name="Input 2 4 2 2 10 3" xfId="40776"/>
    <cellStyle name="Input 2 4 2 2 11" xfId="35411"/>
    <cellStyle name="Input 2 4 2 2 11 2" xfId="38162"/>
    <cellStyle name="Input 2 4 2 2 11 3" xfId="40953"/>
    <cellStyle name="Input 2 4 2 2 12" xfId="35576"/>
    <cellStyle name="Input 2 4 2 2 12 2" xfId="38324"/>
    <cellStyle name="Input 2 4 2 2 12 3" xfId="41118"/>
    <cellStyle name="Input 2 4 2 2 13" xfId="36033"/>
    <cellStyle name="Input 2 4 2 2 14" xfId="38718"/>
    <cellStyle name="Input 2 4 2 2 2" xfId="33488"/>
    <cellStyle name="Input 2 4 2 2 2 2" xfId="36260"/>
    <cellStyle name="Input 2 4 2 2 2 3" xfId="38949"/>
    <cellStyle name="Input 2 4 2 2 3" xfId="33693"/>
    <cellStyle name="Input 2 4 2 2 3 2" xfId="36461"/>
    <cellStyle name="Input 2 4 2 2 3 3" xfId="39156"/>
    <cellStyle name="Input 2 4 2 2 4" xfId="33898"/>
    <cellStyle name="Input 2 4 2 2 4 2" xfId="36665"/>
    <cellStyle name="Input 2 4 2 2 4 3" xfId="39379"/>
    <cellStyle name="Input 2 4 2 2 5" xfId="34106"/>
    <cellStyle name="Input 2 4 2 2 5 2" xfId="36869"/>
    <cellStyle name="Input 2 4 2 2 5 3" xfId="39608"/>
    <cellStyle name="Input 2 4 2 2 6" xfId="34313"/>
    <cellStyle name="Input 2 4 2 2 6 2" xfId="37083"/>
    <cellStyle name="Input 2 4 2 2 6 3" xfId="39841"/>
    <cellStyle name="Input 2 4 2 2 7" xfId="34541"/>
    <cellStyle name="Input 2 4 2 2 7 2" xfId="37310"/>
    <cellStyle name="Input 2 4 2 2 7 3" xfId="40077"/>
    <cellStyle name="Input 2 4 2 2 8" xfId="34773"/>
    <cellStyle name="Input 2 4 2 2 8 2" xfId="37538"/>
    <cellStyle name="Input 2 4 2 2 8 3" xfId="40314"/>
    <cellStyle name="Input 2 4 2 2 9" xfId="33032"/>
    <cellStyle name="Input 2 4 2 2 9 2" xfId="35792"/>
    <cellStyle name="Input 2 4 2 2 9 3" xfId="38468"/>
    <cellStyle name="Input 2 4 2 3" xfId="33337"/>
    <cellStyle name="Input 2 4 2 3 10" xfId="35310"/>
    <cellStyle name="Input 2 4 2 3 10 2" xfId="38065"/>
    <cellStyle name="Input 2 4 2 3 10 3" xfId="40851"/>
    <cellStyle name="Input 2 4 2 3 11" xfId="35486"/>
    <cellStyle name="Input 2 4 2 3 11 2" xfId="38237"/>
    <cellStyle name="Input 2 4 2 3 11 3" xfId="41028"/>
    <cellStyle name="Input 2 4 2 3 12" xfId="35651"/>
    <cellStyle name="Input 2 4 2 3 12 2" xfId="38399"/>
    <cellStyle name="Input 2 4 2 3 12 3" xfId="41193"/>
    <cellStyle name="Input 2 4 2 3 13" xfId="36108"/>
    <cellStyle name="Input 2 4 2 3 14" xfId="38793"/>
    <cellStyle name="Input 2 4 2 3 2" xfId="33549"/>
    <cellStyle name="Input 2 4 2 3 2 2" xfId="36321"/>
    <cellStyle name="Input 2 4 2 3 2 3" xfId="39010"/>
    <cellStyle name="Input 2 4 2 3 3" xfId="33754"/>
    <cellStyle name="Input 2 4 2 3 3 2" xfId="36522"/>
    <cellStyle name="Input 2 4 2 3 3 3" xfId="39223"/>
    <cellStyle name="Input 2 4 2 3 4" xfId="33959"/>
    <cellStyle name="Input 2 4 2 3 4 2" xfId="36726"/>
    <cellStyle name="Input 2 4 2 3 4 3" xfId="39448"/>
    <cellStyle name="Input 2 4 2 3 5" xfId="34167"/>
    <cellStyle name="Input 2 4 2 3 5 2" xfId="36938"/>
    <cellStyle name="Input 2 4 2 3 5 3" xfId="39683"/>
    <cellStyle name="Input 2 4 2 3 6" xfId="34384"/>
    <cellStyle name="Input 2 4 2 3 6 2" xfId="37154"/>
    <cellStyle name="Input 2 4 2 3 6 3" xfId="39916"/>
    <cellStyle name="Input 2 4 2 3 7" xfId="34616"/>
    <cellStyle name="Input 2 4 2 3 7 2" xfId="37385"/>
    <cellStyle name="Input 2 4 2 3 7 3" xfId="40152"/>
    <cellStyle name="Input 2 4 2 3 8" xfId="34848"/>
    <cellStyle name="Input 2 4 2 3 8 2" xfId="37613"/>
    <cellStyle name="Input 2 4 2 3 8 3" xfId="40389"/>
    <cellStyle name="Input 2 4 2 3 9" xfId="35079"/>
    <cellStyle name="Input 2 4 2 3 9 2" xfId="37838"/>
    <cellStyle name="Input 2 4 2 3 9 3" xfId="40620"/>
    <cellStyle name="Input 2 4 2 4" xfId="33189"/>
    <cellStyle name="Input 2 4 2 4 2" xfId="35942"/>
    <cellStyle name="Input 2 4 2 4 3" xfId="38624"/>
    <cellStyle name="Input 2 4 2 5" xfId="33401"/>
    <cellStyle name="Input 2 4 2 5 2" xfId="36177"/>
    <cellStyle name="Input 2 4 2 5 3" xfId="38862"/>
    <cellStyle name="Input 2 4 2 6" xfId="33606"/>
    <cellStyle name="Input 2 4 2 6 2" xfId="36378"/>
    <cellStyle name="Input 2 4 2 6 3" xfId="39067"/>
    <cellStyle name="Input 2 4 2 7" xfId="33809"/>
    <cellStyle name="Input 2 4 2 7 2" xfId="36579"/>
    <cellStyle name="Input 2 4 2 7 3" xfId="39281"/>
    <cellStyle name="Input 2 4 2 8" xfId="34016"/>
    <cellStyle name="Input 2 4 2 8 2" xfId="36783"/>
    <cellStyle name="Input 2 4 2 8 3" xfId="39510"/>
    <cellStyle name="Input 2 4 2 9" xfId="34225"/>
    <cellStyle name="Input 2 4 2 9 2" xfId="36998"/>
    <cellStyle name="Input 2 4 2 9 3" xfId="39746"/>
    <cellStyle name="Input 2 4 20" xfId="32869"/>
    <cellStyle name="Input 2 4 21" xfId="41244"/>
    <cellStyle name="Input 2 4 3" xfId="32706"/>
    <cellStyle name="Input 2 4 3 10" xfId="34442"/>
    <cellStyle name="Input 2 4 3 10 2" xfId="37215"/>
    <cellStyle name="Input 2 4 3 10 3" xfId="39977"/>
    <cellStyle name="Input 2 4 3 11" xfId="34681"/>
    <cellStyle name="Input 2 4 3 11 2" xfId="37450"/>
    <cellStyle name="Input 2 4 3 11 3" xfId="40221"/>
    <cellStyle name="Input 2 4 3 12" xfId="34909"/>
    <cellStyle name="Input 2 4 3 12 2" xfId="37674"/>
    <cellStyle name="Input 2 4 3 12 3" xfId="40450"/>
    <cellStyle name="Input 2 4 3 13" xfId="34966"/>
    <cellStyle name="Input 2 4 3 13 2" xfId="37729"/>
    <cellStyle name="Input 2 4 3 13 3" xfId="40507"/>
    <cellStyle name="Input 2 4 3 14" xfId="35142"/>
    <cellStyle name="Input 2 4 3 14 2" xfId="37901"/>
    <cellStyle name="Input 2 4 3 14 3" xfId="40683"/>
    <cellStyle name="Input 2 4 3 15" xfId="34971"/>
    <cellStyle name="Input 2 4 3 15 2" xfId="37733"/>
    <cellStyle name="Input 2 4 3 15 3" xfId="40512"/>
    <cellStyle name="Input 2 4 3 16" xfId="32967"/>
    <cellStyle name="Input 2 4 3 17" xfId="35732"/>
    <cellStyle name="Input 2 4 3 18" xfId="32895"/>
    <cellStyle name="Input 2 4 3 19" xfId="41274"/>
    <cellStyle name="Input 2 4 3 2" xfId="33277"/>
    <cellStyle name="Input 2 4 3 2 10" xfId="35236"/>
    <cellStyle name="Input 2 4 3 2 10 2" xfId="37991"/>
    <cellStyle name="Input 2 4 3 2 10 3" xfId="40777"/>
    <cellStyle name="Input 2 4 3 2 11" xfId="35412"/>
    <cellStyle name="Input 2 4 3 2 11 2" xfId="38163"/>
    <cellStyle name="Input 2 4 3 2 11 3" xfId="40954"/>
    <cellStyle name="Input 2 4 3 2 12" xfId="35577"/>
    <cellStyle name="Input 2 4 3 2 12 2" xfId="38325"/>
    <cellStyle name="Input 2 4 3 2 12 3" xfId="41119"/>
    <cellStyle name="Input 2 4 3 2 13" xfId="36034"/>
    <cellStyle name="Input 2 4 3 2 14" xfId="38719"/>
    <cellStyle name="Input 2 4 3 2 2" xfId="33489"/>
    <cellStyle name="Input 2 4 3 2 2 2" xfId="36261"/>
    <cellStyle name="Input 2 4 3 2 2 3" xfId="38950"/>
    <cellStyle name="Input 2 4 3 2 3" xfId="33694"/>
    <cellStyle name="Input 2 4 3 2 3 2" xfId="36462"/>
    <cellStyle name="Input 2 4 3 2 3 3" xfId="39157"/>
    <cellStyle name="Input 2 4 3 2 4" xfId="33899"/>
    <cellStyle name="Input 2 4 3 2 4 2" xfId="36666"/>
    <cellStyle name="Input 2 4 3 2 4 3" xfId="39380"/>
    <cellStyle name="Input 2 4 3 2 5" xfId="34107"/>
    <cellStyle name="Input 2 4 3 2 5 2" xfId="36870"/>
    <cellStyle name="Input 2 4 3 2 5 3" xfId="39609"/>
    <cellStyle name="Input 2 4 3 2 6" xfId="34314"/>
    <cellStyle name="Input 2 4 3 2 6 2" xfId="37084"/>
    <cellStyle name="Input 2 4 3 2 6 3" xfId="39842"/>
    <cellStyle name="Input 2 4 3 2 7" xfId="34542"/>
    <cellStyle name="Input 2 4 3 2 7 2" xfId="37311"/>
    <cellStyle name="Input 2 4 3 2 7 3" xfId="40078"/>
    <cellStyle name="Input 2 4 3 2 8" xfId="34774"/>
    <cellStyle name="Input 2 4 3 2 8 2" xfId="37539"/>
    <cellStyle name="Input 2 4 3 2 8 3" xfId="40315"/>
    <cellStyle name="Input 2 4 3 2 9" xfId="33229"/>
    <cellStyle name="Input 2 4 3 2 9 2" xfId="35982"/>
    <cellStyle name="Input 2 4 3 2 9 3" xfId="38664"/>
    <cellStyle name="Input 2 4 3 3" xfId="33338"/>
    <cellStyle name="Input 2 4 3 3 10" xfId="35311"/>
    <cellStyle name="Input 2 4 3 3 10 2" xfId="38066"/>
    <cellStyle name="Input 2 4 3 3 10 3" xfId="40852"/>
    <cellStyle name="Input 2 4 3 3 11" xfId="35487"/>
    <cellStyle name="Input 2 4 3 3 11 2" xfId="38238"/>
    <cellStyle name="Input 2 4 3 3 11 3" xfId="41029"/>
    <cellStyle name="Input 2 4 3 3 12" xfId="35652"/>
    <cellStyle name="Input 2 4 3 3 12 2" xfId="38400"/>
    <cellStyle name="Input 2 4 3 3 12 3" xfId="41194"/>
    <cellStyle name="Input 2 4 3 3 13" xfId="36109"/>
    <cellStyle name="Input 2 4 3 3 14" xfId="38794"/>
    <cellStyle name="Input 2 4 3 3 2" xfId="33550"/>
    <cellStyle name="Input 2 4 3 3 2 2" xfId="36322"/>
    <cellStyle name="Input 2 4 3 3 2 3" xfId="39011"/>
    <cellStyle name="Input 2 4 3 3 3" xfId="33755"/>
    <cellStyle name="Input 2 4 3 3 3 2" xfId="36523"/>
    <cellStyle name="Input 2 4 3 3 3 3" xfId="39224"/>
    <cellStyle name="Input 2 4 3 3 4" xfId="33960"/>
    <cellStyle name="Input 2 4 3 3 4 2" xfId="36727"/>
    <cellStyle name="Input 2 4 3 3 4 3" xfId="39449"/>
    <cellStyle name="Input 2 4 3 3 5" xfId="34168"/>
    <cellStyle name="Input 2 4 3 3 5 2" xfId="36939"/>
    <cellStyle name="Input 2 4 3 3 5 3" xfId="39684"/>
    <cellStyle name="Input 2 4 3 3 6" xfId="34385"/>
    <cellStyle name="Input 2 4 3 3 6 2" xfId="37155"/>
    <cellStyle name="Input 2 4 3 3 6 3" xfId="39917"/>
    <cellStyle name="Input 2 4 3 3 7" xfId="34617"/>
    <cellStyle name="Input 2 4 3 3 7 2" xfId="37386"/>
    <cellStyle name="Input 2 4 3 3 7 3" xfId="40153"/>
    <cellStyle name="Input 2 4 3 3 8" xfId="34849"/>
    <cellStyle name="Input 2 4 3 3 8 2" xfId="37614"/>
    <cellStyle name="Input 2 4 3 3 8 3" xfId="40390"/>
    <cellStyle name="Input 2 4 3 3 9" xfId="35080"/>
    <cellStyle name="Input 2 4 3 3 9 2" xfId="37839"/>
    <cellStyle name="Input 2 4 3 3 9 3" xfId="40621"/>
    <cellStyle name="Input 2 4 3 4" xfId="33190"/>
    <cellStyle name="Input 2 4 3 4 2" xfId="35943"/>
    <cellStyle name="Input 2 4 3 4 3" xfId="38625"/>
    <cellStyle name="Input 2 4 3 5" xfId="33402"/>
    <cellStyle name="Input 2 4 3 5 2" xfId="36178"/>
    <cellStyle name="Input 2 4 3 5 3" xfId="38863"/>
    <cellStyle name="Input 2 4 3 6" xfId="33607"/>
    <cellStyle name="Input 2 4 3 6 2" xfId="36379"/>
    <cellStyle name="Input 2 4 3 6 3" xfId="39068"/>
    <cellStyle name="Input 2 4 3 7" xfId="33810"/>
    <cellStyle name="Input 2 4 3 7 2" xfId="36580"/>
    <cellStyle name="Input 2 4 3 7 3" xfId="39282"/>
    <cellStyle name="Input 2 4 3 8" xfId="34017"/>
    <cellStyle name="Input 2 4 3 8 2" xfId="36784"/>
    <cellStyle name="Input 2 4 3 8 3" xfId="39511"/>
    <cellStyle name="Input 2 4 3 9" xfId="34226"/>
    <cellStyle name="Input 2 4 3 9 2" xfId="36999"/>
    <cellStyle name="Input 2 4 3 9 3" xfId="39747"/>
    <cellStyle name="Input 2 4 4" xfId="33250"/>
    <cellStyle name="Input 2 4 4 10" xfId="35205"/>
    <cellStyle name="Input 2 4 4 10 2" xfId="37962"/>
    <cellStyle name="Input 2 4 4 10 3" xfId="40746"/>
    <cellStyle name="Input 2 4 4 11" xfId="35381"/>
    <cellStyle name="Input 2 4 4 11 2" xfId="38134"/>
    <cellStyle name="Input 2 4 4 11 3" xfId="40922"/>
    <cellStyle name="Input 2 4 4 12" xfId="35545"/>
    <cellStyle name="Input 2 4 4 12 2" xfId="38294"/>
    <cellStyle name="Input 2 4 4 12 3" xfId="41087"/>
    <cellStyle name="Input 2 4 4 13" xfId="36004"/>
    <cellStyle name="Input 2 4 4 14" xfId="38687"/>
    <cellStyle name="Input 2 4 4 2" xfId="33462"/>
    <cellStyle name="Input 2 4 4 2 2" xfId="36236"/>
    <cellStyle name="Input 2 4 4 2 3" xfId="38923"/>
    <cellStyle name="Input 2 4 4 3" xfId="33667"/>
    <cellStyle name="Input 2 4 4 3 2" xfId="36437"/>
    <cellStyle name="Input 2 4 4 3 3" xfId="39130"/>
    <cellStyle name="Input 2 4 4 4" xfId="33872"/>
    <cellStyle name="Input 2 4 4 4 2" xfId="36641"/>
    <cellStyle name="Input 2 4 4 4 3" xfId="39349"/>
    <cellStyle name="Input 2 4 4 5" xfId="34080"/>
    <cellStyle name="Input 2 4 4 5 2" xfId="36845"/>
    <cellStyle name="Input 2 4 4 5 3" xfId="39578"/>
    <cellStyle name="Input 2 4 4 6" xfId="34287"/>
    <cellStyle name="Input 2 4 4 6 2" xfId="37059"/>
    <cellStyle name="Input 2 4 4 6 3" xfId="39811"/>
    <cellStyle name="Input 2 4 4 7" xfId="34511"/>
    <cellStyle name="Input 2 4 4 7 2" xfId="37282"/>
    <cellStyle name="Input 2 4 4 7 3" xfId="40047"/>
    <cellStyle name="Input 2 4 4 8" xfId="34743"/>
    <cellStyle name="Input 2 4 4 8 2" xfId="37510"/>
    <cellStyle name="Input 2 4 4 8 3" xfId="40284"/>
    <cellStyle name="Input 2 4 4 9" xfId="34961"/>
    <cellStyle name="Input 2 4 4 9 2" xfId="37724"/>
    <cellStyle name="Input 2 4 4 9 3" xfId="40502"/>
    <cellStyle name="Input 2 4 5" xfId="33313"/>
    <cellStyle name="Input 2 4 5 10" xfId="35281"/>
    <cellStyle name="Input 2 4 5 10 2" xfId="38036"/>
    <cellStyle name="Input 2 4 5 10 3" xfId="40822"/>
    <cellStyle name="Input 2 4 5 11" xfId="35457"/>
    <cellStyle name="Input 2 4 5 11 2" xfId="38208"/>
    <cellStyle name="Input 2 4 5 11 3" xfId="40999"/>
    <cellStyle name="Input 2 4 5 12" xfId="35622"/>
    <cellStyle name="Input 2 4 5 12 2" xfId="38370"/>
    <cellStyle name="Input 2 4 5 12 3" xfId="41164"/>
    <cellStyle name="Input 2 4 5 13" xfId="36079"/>
    <cellStyle name="Input 2 4 5 14" xfId="38764"/>
    <cellStyle name="Input 2 4 5 2" xfId="33525"/>
    <cellStyle name="Input 2 4 5 2 2" xfId="36297"/>
    <cellStyle name="Input 2 4 5 2 3" xfId="38986"/>
    <cellStyle name="Input 2 4 5 3" xfId="33730"/>
    <cellStyle name="Input 2 4 5 3 2" xfId="36498"/>
    <cellStyle name="Input 2 4 5 3 3" xfId="39195"/>
    <cellStyle name="Input 2 4 5 4" xfId="33935"/>
    <cellStyle name="Input 2 4 5 4 2" xfId="36702"/>
    <cellStyle name="Input 2 4 5 4 3" xfId="39419"/>
    <cellStyle name="Input 2 4 5 5" xfId="34143"/>
    <cellStyle name="Input 2 4 5 5 2" xfId="36910"/>
    <cellStyle name="Input 2 4 5 5 3" xfId="39654"/>
    <cellStyle name="Input 2 4 5 6" xfId="34356"/>
    <cellStyle name="Input 2 4 5 6 2" xfId="37126"/>
    <cellStyle name="Input 2 4 5 6 3" xfId="39887"/>
    <cellStyle name="Input 2 4 5 7" xfId="34587"/>
    <cellStyle name="Input 2 4 5 7 2" xfId="37356"/>
    <cellStyle name="Input 2 4 5 7 3" xfId="40123"/>
    <cellStyle name="Input 2 4 5 8" xfId="34819"/>
    <cellStyle name="Input 2 4 5 8 2" xfId="37584"/>
    <cellStyle name="Input 2 4 5 8 3" xfId="40360"/>
    <cellStyle name="Input 2 4 5 9" xfId="35050"/>
    <cellStyle name="Input 2 4 5 9 2" xfId="37809"/>
    <cellStyle name="Input 2 4 5 9 3" xfId="40591"/>
    <cellStyle name="Input 2 4 6" xfId="33162"/>
    <cellStyle name="Input 2 4 6 2" xfId="35917"/>
    <cellStyle name="Input 2 4 6 3" xfId="38597"/>
    <cellStyle name="Input 2 4 7" xfId="33376"/>
    <cellStyle name="Input 2 4 7 2" xfId="36152"/>
    <cellStyle name="Input 2 4 7 3" xfId="38837"/>
    <cellStyle name="Input 2 4 8" xfId="33581"/>
    <cellStyle name="Input 2 4 8 2" xfId="36353"/>
    <cellStyle name="Input 2 4 8 3" xfId="39042"/>
    <cellStyle name="Input 2 4 9" xfId="33387"/>
    <cellStyle name="Input 2 4 9 2" xfId="36163"/>
    <cellStyle name="Input 2 4 9 3" xfId="38848"/>
    <cellStyle name="Input 2 5" xfId="32707"/>
    <cellStyle name="Input 2 5 10" xfId="33992"/>
    <cellStyle name="Input 2 5 10 2" xfId="36759"/>
    <cellStyle name="Input 2 5 10 3" xfId="39486"/>
    <cellStyle name="Input 2 5 11" xfId="34200"/>
    <cellStyle name="Input 2 5 11 2" xfId="36973"/>
    <cellStyle name="Input 2 5 11 3" xfId="39721"/>
    <cellStyle name="Input 2 5 12" xfId="33155"/>
    <cellStyle name="Input 2 5 12 2" xfId="35910"/>
    <cellStyle name="Input 2 5 12 3" xfId="38590"/>
    <cellStyle name="Input 2 5 13" xfId="34655"/>
    <cellStyle name="Input 2 5 13 2" xfId="37424"/>
    <cellStyle name="Input 2 5 13 3" xfId="40191"/>
    <cellStyle name="Input 2 5 14" xfId="33047"/>
    <cellStyle name="Input 2 5 14 2" xfId="35807"/>
    <cellStyle name="Input 2 5 14 3" xfId="38483"/>
    <cellStyle name="Input 2 5 15" xfId="33056"/>
    <cellStyle name="Input 2 5 15 2" xfId="35816"/>
    <cellStyle name="Input 2 5 15 3" xfId="38492"/>
    <cellStyle name="Input 2 5 16" xfId="34998"/>
    <cellStyle name="Input 2 5 16 2" xfId="37758"/>
    <cellStyle name="Input 2 5 16 3" xfId="40539"/>
    <cellStyle name="Input 2 5 17" xfId="33850"/>
    <cellStyle name="Input 2 5 17 2" xfId="36621"/>
    <cellStyle name="Input 2 5 17 3" xfId="39324"/>
    <cellStyle name="Input 2 5 18" xfId="32937"/>
    <cellStyle name="Input 2 5 19" xfId="35702"/>
    <cellStyle name="Input 2 5 2" xfId="32708"/>
    <cellStyle name="Input 2 5 2 10" xfId="34443"/>
    <cellStyle name="Input 2 5 2 10 2" xfId="37216"/>
    <cellStyle name="Input 2 5 2 10 3" xfId="39978"/>
    <cellStyle name="Input 2 5 2 11" xfId="34682"/>
    <cellStyle name="Input 2 5 2 11 2" xfId="37451"/>
    <cellStyle name="Input 2 5 2 11 3" xfId="40222"/>
    <cellStyle name="Input 2 5 2 12" xfId="34910"/>
    <cellStyle name="Input 2 5 2 12 2" xfId="37675"/>
    <cellStyle name="Input 2 5 2 12 3" xfId="40451"/>
    <cellStyle name="Input 2 5 2 13" xfId="35024"/>
    <cellStyle name="Input 2 5 2 13 2" xfId="37783"/>
    <cellStyle name="Input 2 5 2 13 3" xfId="40565"/>
    <cellStyle name="Input 2 5 2 14" xfId="35143"/>
    <cellStyle name="Input 2 5 2 14 2" xfId="37902"/>
    <cellStyle name="Input 2 5 2 14 3" xfId="40684"/>
    <cellStyle name="Input 2 5 2 15" xfId="34993"/>
    <cellStyle name="Input 2 5 2 15 2" xfId="37753"/>
    <cellStyle name="Input 2 5 2 15 3" xfId="40534"/>
    <cellStyle name="Input 2 5 2 16" xfId="32968"/>
    <cellStyle name="Input 2 5 2 17" xfId="35733"/>
    <cellStyle name="Input 2 5 2 18" xfId="32896"/>
    <cellStyle name="Input 2 5 2 19" xfId="41275"/>
    <cellStyle name="Input 2 5 2 2" xfId="33278"/>
    <cellStyle name="Input 2 5 2 2 10" xfId="35237"/>
    <cellStyle name="Input 2 5 2 2 10 2" xfId="37992"/>
    <cellStyle name="Input 2 5 2 2 10 3" xfId="40778"/>
    <cellStyle name="Input 2 5 2 2 11" xfId="35413"/>
    <cellStyle name="Input 2 5 2 2 11 2" xfId="38164"/>
    <cellStyle name="Input 2 5 2 2 11 3" xfId="40955"/>
    <cellStyle name="Input 2 5 2 2 12" xfId="35578"/>
    <cellStyle name="Input 2 5 2 2 12 2" xfId="38326"/>
    <cellStyle name="Input 2 5 2 2 12 3" xfId="41120"/>
    <cellStyle name="Input 2 5 2 2 13" xfId="36035"/>
    <cellStyle name="Input 2 5 2 2 14" xfId="38720"/>
    <cellStyle name="Input 2 5 2 2 2" xfId="33490"/>
    <cellStyle name="Input 2 5 2 2 2 2" xfId="36262"/>
    <cellStyle name="Input 2 5 2 2 2 3" xfId="38951"/>
    <cellStyle name="Input 2 5 2 2 3" xfId="33695"/>
    <cellStyle name="Input 2 5 2 2 3 2" xfId="36463"/>
    <cellStyle name="Input 2 5 2 2 3 3" xfId="39158"/>
    <cellStyle name="Input 2 5 2 2 4" xfId="33900"/>
    <cellStyle name="Input 2 5 2 2 4 2" xfId="36667"/>
    <cellStyle name="Input 2 5 2 2 4 3" xfId="39381"/>
    <cellStyle name="Input 2 5 2 2 5" xfId="34108"/>
    <cellStyle name="Input 2 5 2 2 5 2" xfId="36871"/>
    <cellStyle name="Input 2 5 2 2 5 3" xfId="39610"/>
    <cellStyle name="Input 2 5 2 2 6" xfId="34315"/>
    <cellStyle name="Input 2 5 2 2 6 2" xfId="37085"/>
    <cellStyle name="Input 2 5 2 2 6 3" xfId="39843"/>
    <cellStyle name="Input 2 5 2 2 7" xfId="34543"/>
    <cellStyle name="Input 2 5 2 2 7 2" xfId="37312"/>
    <cellStyle name="Input 2 5 2 2 7 3" xfId="40079"/>
    <cellStyle name="Input 2 5 2 2 8" xfId="34775"/>
    <cellStyle name="Input 2 5 2 2 8 2" xfId="37540"/>
    <cellStyle name="Input 2 5 2 2 8 3" xfId="40316"/>
    <cellStyle name="Input 2 5 2 2 9" xfId="33638"/>
    <cellStyle name="Input 2 5 2 2 9 2" xfId="36411"/>
    <cellStyle name="Input 2 5 2 2 9 3" xfId="39100"/>
    <cellStyle name="Input 2 5 2 3" xfId="33339"/>
    <cellStyle name="Input 2 5 2 3 10" xfId="35312"/>
    <cellStyle name="Input 2 5 2 3 10 2" xfId="38067"/>
    <cellStyle name="Input 2 5 2 3 10 3" xfId="40853"/>
    <cellStyle name="Input 2 5 2 3 11" xfId="35488"/>
    <cellStyle name="Input 2 5 2 3 11 2" xfId="38239"/>
    <cellStyle name="Input 2 5 2 3 11 3" xfId="41030"/>
    <cellStyle name="Input 2 5 2 3 12" xfId="35653"/>
    <cellStyle name="Input 2 5 2 3 12 2" xfId="38401"/>
    <cellStyle name="Input 2 5 2 3 12 3" xfId="41195"/>
    <cellStyle name="Input 2 5 2 3 13" xfId="36110"/>
    <cellStyle name="Input 2 5 2 3 14" xfId="38795"/>
    <cellStyle name="Input 2 5 2 3 2" xfId="33551"/>
    <cellStyle name="Input 2 5 2 3 2 2" xfId="36323"/>
    <cellStyle name="Input 2 5 2 3 2 3" xfId="39012"/>
    <cellStyle name="Input 2 5 2 3 3" xfId="33756"/>
    <cellStyle name="Input 2 5 2 3 3 2" xfId="36524"/>
    <cellStyle name="Input 2 5 2 3 3 3" xfId="39225"/>
    <cellStyle name="Input 2 5 2 3 4" xfId="33961"/>
    <cellStyle name="Input 2 5 2 3 4 2" xfId="36728"/>
    <cellStyle name="Input 2 5 2 3 4 3" xfId="39450"/>
    <cellStyle name="Input 2 5 2 3 5" xfId="34169"/>
    <cellStyle name="Input 2 5 2 3 5 2" xfId="36940"/>
    <cellStyle name="Input 2 5 2 3 5 3" xfId="39685"/>
    <cellStyle name="Input 2 5 2 3 6" xfId="34386"/>
    <cellStyle name="Input 2 5 2 3 6 2" xfId="37156"/>
    <cellStyle name="Input 2 5 2 3 6 3" xfId="39918"/>
    <cellStyle name="Input 2 5 2 3 7" xfId="34618"/>
    <cellStyle name="Input 2 5 2 3 7 2" xfId="37387"/>
    <cellStyle name="Input 2 5 2 3 7 3" xfId="40154"/>
    <cellStyle name="Input 2 5 2 3 8" xfId="34850"/>
    <cellStyle name="Input 2 5 2 3 8 2" xfId="37615"/>
    <cellStyle name="Input 2 5 2 3 8 3" xfId="40391"/>
    <cellStyle name="Input 2 5 2 3 9" xfId="35081"/>
    <cellStyle name="Input 2 5 2 3 9 2" xfId="37840"/>
    <cellStyle name="Input 2 5 2 3 9 3" xfId="40622"/>
    <cellStyle name="Input 2 5 2 4" xfId="33191"/>
    <cellStyle name="Input 2 5 2 4 2" xfId="35944"/>
    <cellStyle name="Input 2 5 2 4 3" xfId="38626"/>
    <cellStyle name="Input 2 5 2 5" xfId="33403"/>
    <cellStyle name="Input 2 5 2 5 2" xfId="36179"/>
    <cellStyle name="Input 2 5 2 5 3" xfId="38864"/>
    <cellStyle name="Input 2 5 2 6" xfId="33608"/>
    <cellStyle name="Input 2 5 2 6 2" xfId="36380"/>
    <cellStyle name="Input 2 5 2 6 3" xfId="39069"/>
    <cellStyle name="Input 2 5 2 7" xfId="33811"/>
    <cellStyle name="Input 2 5 2 7 2" xfId="36581"/>
    <cellStyle name="Input 2 5 2 7 3" xfId="39283"/>
    <cellStyle name="Input 2 5 2 8" xfId="34018"/>
    <cellStyle name="Input 2 5 2 8 2" xfId="36785"/>
    <cellStyle name="Input 2 5 2 8 3" xfId="39512"/>
    <cellStyle name="Input 2 5 2 9" xfId="34227"/>
    <cellStyle name="Input 2 5 2 9 2" xfId="37000"/>
    <cellStyle name="Input 2 5 2 9 3" xfId="39748"/>
    <cellStyle name="Input 2 5 20" xfId="32870"/>
    <cellStyle name="Input 2 5 21" xfId="41245"/>
    <cellStyle name="Input 2 5 3" xfId="32709"/>
    <cellStyle name="Input 2 5 3 10" xfId="34444"/>
    <cellStyle name="Input 2 5 3 10 2" xfId="37217"/>
    <cellStyle name="Input 2 5 3 10 3" xfId="39979"/>
    <cellStyle name="Input 2 5 3 11" xfId="34683"/>
    <cellStyle name="Input 2 5 3 11 2" xfId="37452"/>
    <cellStyle name="Input 2 5 3 11 3" xfId="40223"/>
    <cellStyle name="Input 2 5 3 12" xfId="34911"/>
    <cellStyle name="Input 2 5 3 12 2" xfId="37676"/>
    <cellStyle name="Input 2 5 3 12 3" xfId="40452"/>
    <cellStyle name="Input 2 5 3 13" xfId="34985"/>
    <cellStyle name="Input 2 5 3 13 2" xfId="37745"/>
    <cellStyle name="Input 2 5 3 13 3" xfId="40526"/>
    <cellStyle name="Input 2 5 3 14" xfId="35144"/>
    <cellStyle name="Input 2 5 3 14 2" xfId="37903"/>
    <cellStyle name="Input 2 5 3 14 3" xfId="40685"/>
    <cellStyle name="Input 2 5 3 15" xfId="35011"/>
    <cellStyle name="Input 2 5 3 15 2" xfId="37770"/>
    <cellStyle name="Input 2 5 3 15 3" xfId="40552"/>
    <cellStyle name="Input 2 5 3 16" xfId="32969"/>
    <cellStyle name="Input 2 5 3 17" xfId="35734"/>
    <cellStyle name="Input 2 5 3 18" xfId="32897"/>
    <cellStyle name="Input 2 5 3 19" xfId="41276"/>
    <cellStyle name="Input 2 5 3 2" xfId="33279"/>
    <cellStyle name="Input 2 5 3 2 10" xfId="35238"/>
    <cellStyle name="Input 2 5 3 2 10 2" xfId="37993"/>
    <cellStyle name="Input 2 5 3 2 10 3" xfId="40779"/>
    <cellStyle name="Input 2 5 3 2 11" xfId="35414"/>
    <cellStyle name="Input 2 5 3 2 11 2" xfId="38165"/>
    <cellStyle name="Input 2 5 3 2 11 3" xfId="40956"/>
    <cellStyle name="Input 2 5 3 2 12" xfId="35579"/>
    <cellStyle name="Input 2 5 3 2 12 2" xfId="38327"/>
    <cellStyle name="Input 2 5 3 2 12 3" xfId="41121"/>
    <cellStyle name="Input 2 5 3 2 13" xfId="36036"/>
    <cellStyle name="Input 2 5 3 2 14" xfId="38721"/>
    <cellStyle name="Input 2 5 3 2 2" xfId="33491"/>
    <cellStyle name="Input 2 5 3 2 2 2" xfId="36263"/>
    <cellStyle name="Input 2 5 3 2 2 3" xfId="38952"/>
    <cellStyle name="Input 2 5 3 2 3" xfId="33696"/>
    <cellStyle name="Input 2 5 3 2 3 2" xfId="36464"/>
    <cellStyle name="Input 2 5 3 2 3 3" xfId="39159"/>
    <cellStyle name="Input 2 5 3 2 4" xfId="33901"/>
    <cellStyle name="Input 2 5 3 2 4 2" xfId="36668"/>
    <cellStyle name="Input 2 5 3 2 4 3" xfId="39382"/>
    <cellStyle name="Input 2 5 3 2 5" xfId="34109"/>
    <cellStyle name="Input 2 5 3 2 5 2" xfId="36872"/>
    <cellStyle name="Input 2 5 3 2 5 3" xfId="39611"/>
    <cellStyle name="Input 2 5 3 2 6" xfId="34316"/>
    <cellStyle name="Input 2 5 3 2 6 2" xfId="37086"/>
    <cellStyle name="Input 2 5 3 2 6 3" xfId="39844"/>
    <cellStyle name="Input 2 5 3 2 7" xfId="34544"/>
    <cellStyle name="Input 2 5 3 2 7 2" xfId="37313"/>
    <cellStyle name="Input 2 5 3 2 7 3" xfId="40080"/>
    <cellStyle name="Input 2 5 3 2 8" xfId="34776"/>
    <cellStyle name="Input 2 5 3 2 8 2" xfId="37541"/>
    <cellStyle name="Input 2 5 3 2 8 3" xfId="40317"/>
    <cellStyle name="Input 2 5 3 2 9" xfId="33024"/>
    <cellStyle name="Input 2 5 3 2 9 2" xfId="35784"/>
    <cellStyle name="Input 2 5 3 2 9 3" xfId="38459"/>
    <cellStyle name="Input 2 5 3 3" xfId="33340"/>
    <cellStyle name="Input 2 5 3 3 10" xfId="35313"/>
    <cellStyle name="Input 2 5 3 3 10 2" xfId="38068"/>
    <cellStyle name="Input 2 5 3 3 10 3" xfId="40854"/>
    <cellStyle name="Input 2 5 3 3 11" xfId="35489"/>
    <cellStyle name="Input 2 5 3 3 11 2" xfId="38240"/>
    <cellStyle name="Input 2 5 3 3 11 3" xfId="41031"/>
    <cellStyle name="Input 2 5 3 3 12" xfId="35654"/>
    <cellStyle name="Input 2 5 3 3 12 2" xfId="38402"/>
    <cellStyle name="Input 2 5 3 3 12 3" xfId="41196"/>
    <cellStyle name="Input 2 5 3 3 13" xfId="36111"/>
    <cellStyle name="Input 2 5 3 3 14" xfId="38796"/>
    <cellStyle name="Input 2 5 3 3 2" xfId="33552"/>
    <cellStyle name="Input 2 5 3 3 2 2" xfId="36324"/>
    <cellStyle name="Input 2 5 3 3 2 3" xfId="39013"/>
    <cellStyle name="Input 2 5 3 3 3" xfId="33757"/>
    <cellStyle name="Input 2 5 3 3 3 2" xfId="36525"/>
    <cellStyle name="Input 2 5 3 3 3 3" xfId="39226"/>
    <cellStyle name="Input 2 5 3 3 4" xfId="33962"/>
    <cellStyle name="Input 2 5 3 3 4 2" xfId="36729"/>
    <cellStyle name="Input 2 5 3 3 4 3" xfId="39451"/>
    <cellStyle name="Input 2 5 3 3 5" xfId="34170"/>
    <cellStyle name="Input 2 5 3 3 5 2" xfId="36941"/>
    <cellStyle name="Input 2 5 3 3 5 3" xfId="39686"/>
    <cellStyle name="Input 2 5 3 3 6" xfId="34387"/>
    <cellStyle name="Input 2 5 3 3 6 2" xfId="37157"/>
    <cellStyle name="Input 2 5 3 3 6 3" xfId="39919"/>
    <cellStyle name="Input 2 5 3 3 7" xfId="34619"/>
    <cellStyle name="Input 2 5 3 3 7 2" xfId="37388"/>
    <cellStyle name="Input 2 5 3 3 7 3" xfId="40155"/>
    <cellStyle name="Input 2 5 3 3 8" xfId="34851"/>
    <cellStyle name="Input 2 5 3 3 8 2" xfId="37616"/>
    <cellStyle name="Input 2 5 3 3 8 3" xfId="40392"/>
    <cellStyle name="Input 2 5 3 3 9" xfId="35082"/>
    <cellStyle name="Input 2 5 3 3 9 2" xfId="37841"/>
    <cellStyle name="Input 2 5 3 3 9 3" xfId="40623"/>
    <cellStyle name="Input 2 5 3 4" xfId="33192"/>
    <cellStyle name="Input 2 5 3 4 2" xfId="35945"/>
    <cellStyle name="Input 2 5 3 4 3" xfId="38627"/>
    <cellStyle name="Input 2 5 3 5" xfId="33404"/>
    <cellStyle name="Input 2 5 3 5 2" xfId="36180"/>
    <cellStyle name="Input 2 5 3 5 3" xfId="38865"/>
    <cellStyle name="Input 2 5 3 6" xfId="33609"/>
    <cellStyle name="Input 2 5 3 6 2" xfId="36381"/>
    <cellStyle name="Input 2 5 3 6 3" xfId="39070"/>
    <cellStyle name="Input 2 5 3 7" xfId="33812"/>
    <cellStyle name="Input 2 5 3 7 2" xfId="36582"/>
    <cellStyle name="Input 2 5 3 7 3" xfId="39284"/>
    <cellStyle name="Input 2 5 3 8" xfId="34019"/>
    <cellStyle name="Input 2 5 3 8 2" xfId="36786"/>
    <cellStyle name="Input 2 5 3 8 3" xfId="39513"/>
    <cellStyle name="Input 2 5 3 9" xfId="34228"/>
    <cellStyle name="Input 2 5 3 9 2" xfId="37001"/>
    <cellStyle name="Input 2 5 3 9 3" xfId="39749"/>
    <cellStyle name="Input 2 5 4" xfId="33251"/>
    <cellStyle name="Input 2 5 4 10" xfId="35206"/>
    <cellStyle name="Input 2 5 4 10 2" xfId="37963"/>
    <cellStyle name="Input 2 5 4 10 3" xfId="40747"/>
    <cellStyle name="Input 2 5 4 11" xfId="35382"/>
    <cellStyle name="Input 2 5 4 11 2" xfId="38135"/>
    <cellStyle name="Input 2 5 4 11 3" xfId="40923"/>
    <cellStyle name="Input 2 5 4 12" xfId="35546"/>
    <cellStyle name="Input 2 5 4 12 2" xfId="38295"/>
    <cellStyle name="Input 2 5 4 12 3" xfId="41088"/>
    <cellStyle name="Input 2 5 4 13" xfId="36005"/>
    <cellStyle name="Input 2 5 4 14" xfId="38688"/>
    <cellStyle name="Input 2 5 4 2" xfId="33463"/>
    <cellStyle name="Input 2 5 4 2 2" xfId="36237"/>
    <cellStyle name="Input 2 5 4 2 3" xfId="38924"/>
    <cellStyle name="Input 2 5 4 3" xfId="33668"/>
    <cellStyle name="Input 2 5 4 3 2" xfId="36438"/>
    <cellStyle name="Input 2 5 4 3 3" xfId="39131"/>
    <cellStyle name="Input 2 5 4 4" xfId="33873"/>
    <cellStyle name="Input 2 5 4 4 2" xfId="36642"/>
    <cellStyle name="Input 2 5 4 4 3" xfId="39350"/>
    <cellStyle name="Input 2 5 4 5" xfId="34081"/>
    <cellStyle name="Input 2 5 4 5 2" xfId="36846"/>
    <cellStyle name="Input 2 5 4 5 3" xfId="39579"/>
    <cellStyle name="Input 2 5 4 6" xfId="34288"/>
    <cellStyle name="Input 2 5 4 6 2" xfId="37060"/>
    <cellStyle name="Input 2 5 4 6 3" xfId="39812"/>
    <cellStyle name="Input 2 5 4 7" xfId="34512"/>
    <cellStyle name="Input 2 5 4 7 2" xfId="37283"/>
    <cellStyle name="Input 2 5 4 7 3" xfId="40048"/>
    <cellStyle name="Input 2 5 4 8" xfId="34744"/>
    <cellStyle name="Input 2 5 4 8 2" xfId="37511"/>
    <cellStyle name="Input 2 5 4 8 3" xfId="40285"/>
    <cellStyle name="Input 2 5 4 9" xfId="35016"/>
    <cellStyle name="Input 2 5 4 9 2" xfId="37775"/>
    <cellStyle name="Input 2 5 4 9 3" xfId="40557"/>
    <cellStyle name="Input 2 5 5" xfId="33314"/>
    <cellStyle name="Input 2 5 5 10" xfId="35282"/>
    <cellStyle name="Input 2 5 5 10 2" xfId="38037"/>
    <cellStyle name="Input 2 5 5 10 3" xfId="40823"/>
    <cellStyle name="Input 2 5 5 11" xfId="35458"/>
    <cellStyle name="Input 2 5 5 11 2" xfId="38209"/>
    <cellStyle name="Input 2 5 5 11 3" xfId="41000"/>
    <cellStyle name="Input 2 5 5 12" xfId="35623"/>
    <cellStyle name="Input 2 5 5 12 2" xfId="38371"/>
    <cellStyle name="Input 2 5 5 12 3" xfId="41165"/>
    <cellStyle name="Input 2 5 5 13" xfId="36080"/>
    <cellStyle name="Input 2 5 5 14" xfId="38765"/>
    <cellStyle name="Input 2 5 5 2" xfId="33526"/>
    <cellStyle name="Input 2 5 5 2 2" xfId="36298"/>
    <cellStyle name="Input 2 5 5 2 3" xfId="38987"/>
    <cellStyle name="Input 2 5 5 3" xfId="33731"/>
    <cellStyle name="Input 2 5 5 3 2" xfId="36499"/>
    <cellStyle name="Input 2 5 5 3 3" xfId="39196"/>
    <cellStyle name="Input 2 5 5 4" xfId="33936"/>
    <cellStyle name="Input 2 5 5 4 2" xfId="36703"/>
    <cellStyle name="Input 2 5 5 4 3" xfId="39420"/>
    <cellStyle name="Input 2 5 5 5" xfId="34144"/>
    <cellStyle name="Input 2 5 5 5 2" xfId="36911"/>
    <cellStyle name="Input 2 5 5 5 3" xfId="39655"/>
    <cellStyle name="Input 2 5 5 6" xfId="34357"/>
    <cellStyle name="Input 2 5 5 6 2" xfId="37127"/>
    <cellStyle name="Input 2 5 5 6 3" xfId="39888"/>
    <cellStyle name="Input 2 5 5 7" xfId="34588"/>
    <cellStyle name="Input 2 5 5 7 2" xfId="37357"/>
    <cellStyle name="Input 2 5 5 7 3" xfId="40124"/>
    <cellStyle name="Input 2 5 5 8" xfId="34820"/>
    <cellStyle name="Input 2 5 5 8 2" xfId="37585"/>
    <cellStyle name="Input 2 5 5 8 3" xfId="40361"/>
    <cellStyle name="Input 2 5 5 9" xfId="35051"/>
    <cellStyle name="Input 2 5 5 9 2" xfId="37810"/>
    <cellStyle name="Input 2 5 5 9 3" xfId="40592"/>
    <cellStyle name="Input 2 5 6" xfId="33163"/>
    <cellStyle name="Input 2 5 6 2" xfId="35918"/>
    <cellStyle name="Input 2 5 6 3" xfId="38598"/>
    <cellStyle name="Input 2 5 7" xfId="33377"/>
    <cellStyle name="Input 2 5 7 2" xfId="36153"/>
    <cellStyle name="Input 2 5 7 3" xfId="38838"/>
    <cellStyle name="Input 2 5 8" xfId="33582"/>
    <cellStyle name="Input 2 5 8 2" xfId="36354"/>
    <cellStyle name="Input 2 5 8 3" xfId="39043"/>
    <cellStyle name="Input 2 5 9" xfId="33027"/>
    <cellStyle name="Input 2 5 9 2" xfId="35787"/>
    <cellStyle name="Input 2 5 9 3" xfId="38462"/>
    <cellStyle name="Input 2 6" xfId="33235"/>
    <cellStyle name="Input 2 6 10" xfId="35187"/>
    <cellStyle name="Input 2 6 10 2" xfId="37946"/>
    <cellStyle name="Input 2 6 10 3" xfId="40728"/>
    <cellStyle name="Input 2 6 11" xfId="35364"/>
    <cellStyle name="Input 2 6 11 2" xfId="38119"/>
    <cellStyle name="Input 2 6 11 3" xfId="40905"/>
    <cellStyle name="Input 2 6 12" xfId="35528"/>
    <cellStyle name="Input 2 6 12 2" xfId="38279"/>
    <cellStyle name="Input 2 6 12 3" xfId="41070"/>
    <cellStyle name="Input 2 6 13" xfId="35988"/>
    <cellStyle name="Input 2 6 14" xfId="38670"/>
    <cellStyle name="Input 2 6 2" xfId="33448"/>
    <cellStyle name="Input 2 6 2 2" xfId="36224"/>
    <cellStyle name="Input 2 6 2 3" xfId="38909"/>
    <cellStyle name="Input 2 6 3" xfId="33653"/>
    <cellStyle name="Input 2 6 3 2" xfId="36425"/>
    <cellStyle name="Input 2 6 3 3" xfId="39116"/>
    <cellStyle name="Input 2 6 4" xfId="33858"/>
    <cellStyle name="Input 2 6 4 2" xfId="36629"/>
    <cellStyle name="Input 2 6 4 3" xfId="39332"/>
    <cellStyle name="Input 2 6 5" xfId="34065"/>
    <cellStyle name="Input 2 6 5 2" xfId="36832"/>
    <cellStyle name="Input 2 6 5 3" xfId="39561"/>
    <cellStyle name="Input 2 6 6" xfId="34273"/>
    <cellStyle name="Input 2 6 6 2" xfId="37046"/>
    <cellStyle name="Input 2 6 6 3" xfId="39794"/>
    <cellStyle name="Input 2 6 7" xfId="34494"/>
    <cellStyle name="Input 2 6 7 2" xfId="37267"/>
    <cellStyle name="Input 2 6 7 3" xfId="40029"/>
    <cellStyle name="Input 2 6 8" xfId="34726"/>
    <cellStyle name="Input 2 6 8 2" xfId="37495"/>
    <cellStyle name="Input 2 6 8 3" xfId="40267"/>
    <cellStyle name="Input 2 6 9" xfId="33643"/>
    <cellStyle name="Input 2 6 9 2" xfId="36415"/>
    <cellStyle name="Input 2 6 9 3" xfId="39106"/>
    <cellStyle name="Input 2 7" xfId="33236"/>
    <cellStyle name="Input 2 7 10" xfId="35188"/>
    <cellStyle name="Input 2 7 10 2" xfId="37947"/>
    <cellStyle name="Input 2 7 10 3" xfId="40729"/>
    <cellStyle name="Input 2 7 11" xfId="35365"/>
    <cellStyle name="Input 2 7 11 2" xfId="38120"/>
    <cellStyle name="Input 2 7 11 3" xfId="40906"/>
    <cellStyle name="Input 2 7 12" xfId="35529"/>
    <cellStyle name="Input 2 7 12 2" xfId="38280"/>
    <cellStyle name="Input 2 7 12 3" xfId="41071"/>
    <cellStyle name="Input 2 7 13" xfId="35989"/>
    <cellStyle name="Input 2 7 14" xfId="38671"/>
    <cellStyle name="Input 2 7 2" xfId="33449"/>
    <cellStyle name="Input 2 7 2 2" xfId="36225"/>
    <cellStyle name="Input 2 7 2 3" xfId="38910"/>
    <cellStyle name="Input 2 7 3" xfId="33654"/>
    <cellStyle name="Input 2 7 3 2" xfId="36426"/>
    <cellStyle name="Input 2 7 3 3" xfId="39117"/>
    <cellStyle name="Input 2 7 4" xfId="33859"/>
    <cellStyle name="Input 2 7 4 2" xfId="36630"/>
    <cellStyle name="Input 2 7 4 3" xfId="39333"/>
    <cellStyle name="Input 2 7 5" xfId="34066"/>
    <cellStyle name="Input 2 7 5 2" xfId="36833"/>
    <cellStyle name="Input 2 7 5 3" xfId="39562"/>
    <cellStyle name="Input 2 7 6" xfId="34274"/>
    <cellStyle name="Input 2 7 6 2" xfId="37047"/>
    <cellStyle name="Input 2 7 6 3" xfId="39795"/>
    <cellStyle name="Input 2 7 7" xfId="34495"/>
    <cellStyle name="Input 2 7 7 2" xfId="37268"/>
    <cellStyle name="Input 2 7 7 3" xfId="40030"/>
    <cellStyle name="Input 2 7 8" xfId="34727"/>
    <cellStyle name="Input 2 7 8 2" xfId="37496"/>
    <cellStyle name="Input 2 7 8 3" xfId="40268"/>
    <cellStyle name="Input 2 7 9" xfId="33116"/>
    <cellStyle name="Input 2 7 9 2" xfId="35875"/>
    <cellStyle name="Input 2 7 9 3" xfId="38553"/>
    <cellStyle name="Input 2 8" xfId="33078"/>
    <cellStyle name="Input 2 8 2" xfId="35837"/>
    <cellStyle name="Input 2 8 3" xfId="38514"/>
    <cellStyle name="Input 2 9" xfId="33094"/>
    <cellStyle name="Input 2 9 2" xfId="35853"/>
    <cellStyle name="Input 2 9 3" xfId="38530"/>
    <cellStyle name="Input1" xfId="123"/>
    <cellStyle name="Input1 2" xfId="124"/>
    <cellStyle name="Input1 3" xfId="32710"/>
    <cellStyle name="Input1 4" xfId="32711"/>
    <cellStyle name="Input1%" xfId="53642"/>
    <cellStyle name="Input1default%" xfId="53643"/>
    <cellStyle name="Input2" xfId="53644"/>
    <cellStyle name="Input2%" xfId="53645"/>
    <cellStyle name="Input3" xfId="125"/>
    <cellStyle name="Input3 2" xfId="32712"/>
    <cellStyle name="Input3 3" xfId="32713"/>
    <cellStyle name="Input3 4" xfId="32714"/>
    <cellStyle name="Input3%" xfId="53646"/>
    <cellStyle name="Lines" xfId="126"/>
    <cellStyle name="Linked Cell" xfId="321" builtinId="24" customBuiltin="1"/>
    <cellStyle name="Linked Cell 2" xfId="127"/>
    <cellStyle name="Mine" xfId="128"/>
    <cellStyle name="Model Name" xfId="129"/>
    <cellStyle name="Neutral" xfId="317" builtinId="28" customBuiltin="1"/>
    <cellStyle name="Neutral 2" xfId="130"/>
    <cellStyle name="Normal" xfId="0" builtinId="0"/>
    <cellStyle name="Normal - Style1" xfId="131"/>
    <cellStyle name="Normal 10" xfId="132"/>
    <cellStyle name="Normal 10 2" xfId="436"/>
    <cellStyle name="Normal 11" xfId="133"/>
    <cellStyle name="Normal 11 2" xfId="437"/>
    <cellStyle name="Normal 11 3" xfId="32715"/>
    <cellStyle name="Normal 114" xfId="32716"/>
    <cellStyle name="Normal 12" xfId="438"/>
    <cellStyle name="Normal 13" xfId="134"/>
    <cellStyle name="Normal 13 2" xfId="32717"/>
    <cellStyle name="Normal 14" xfId="439"/>
    <cellStyle name="Normal 14 2" xfId="32719"/>
    <cellStyle name="Normal 14 3" xfId="32718"/>
    <cellStyle name="Normal 143" xfId="32720"/>
    <cellStyle name="Normal 144" xfId="32721"/>
    <cellStyle name="Normal 147" xfId="32722"/>
    <cellStyle name="Normal 148" xfId="32723"/>
    <cellStyle name="Normal 149" xfId="32724"/>
    <cellStyle name="Normal 15" xfId="440"/>
    <cellStyle name="Normal 150" xfId="32725"/>
    <cellStyle name="Normal 151" xfId="32726"/>
    <cellStyle name="Normal 152" xfId="32727"/>
    <cellStyle name="Normal 153" xfId="32728"/>
    <cellStyle name="Normal 154" xfId="32729"/>
    <cellStyle name="Normal 155" xfId="32730"/>
    <cellStyle name="Normal 156" xfId="32731"/>
    <cellStyle name="Normal 16" xfId="441"/>
    <cellStyle name="Normal 161" xfId="32732"/>
    <cellStyle name="Normal 162" xfId="32733"/>
    <cellStyle name="Normal 163" xfId="32734"/>
    <cellStyle name="Normal 164" xfId="32735"/>
    <cellStyle name="Normal 169" xfId="32736"/>
    <cellStyle name="Normal 17" xfId="442"/>
    <cellStyle name="Normal 170" xfId="32737"/>
    <cellStyle name="Normal 171" xfId="32738"/>
    <cellStyle name="Normal 172" xfId="32739"/>
    <cellStyle name="Normal 177" xfId="32740"/>
    <cellStyle name="Normal 178" xfId="32741"/>
    <cellStyle name="Normal 179" xfId="32742"/>
    <cellStyle name="Normal 18" xfId="443"/>
    <cellStyle name="Normal 180" xfId="32743"/>
    <cellStyle name="Normal 181" xfId="32744"/>
    <cellStyle name="Normal 182" xfId="32745"/>
    <cellStyle name="Normal 183" xfId="32746"/>
    <cellStyle name="Normal 184" xfId="32747"/>
    <cellStyle name="Normal 185" xfId="32748"/>
    <cellStyle name="Normal 186" xfId="32749"/>
    <cellStyle name="Normal 187" xfId="32750"/>
    <cellStyle name="Normal 188" xfId="32751"/>
    <cellStyle name="Normal 189" xfId="32752"/>
    <cellStyle name="Normal 19" xfId="444"/>
    <cellStyle name="Normal 190" xfId="32753"/>
    <cellStyle name="Normal 192" xfId="32754"/>
    <cellStyle name="Normal 193" xfId="32755"/>
    <cellStyle name="Normal 196" xfId="32756"/>
    <cellStyle name="Normal 197" xfId="32757"/>
    <cellStyle name="Normal 198" xfId="32758"/>
    <cellStyle name="Normal 199" xfId="32759"/>
    <cellStyle name="Normal 2" xfId="135"/>
    <cellStyle name="Normal 2 2" xfId="136"/>
    <cellStyle name="Normal 2 2 2" xfId="445"/>
    <cellStyle name="Normal 2 3" xfId="137"/>
    <cellStyle name="Normal 2 4" xfId="15708"/>
    <cellStyle name="Normal 2 4 2" xfId="32760"/>
    <cellStyle name="Normal 20" xfId="446"/>
    <cellStyle name="Normal 200" xfId="32761"/>
    <cellStyle name="Normal 201" xfId="32762"/>
    <cellStyle name="Normal 202" xfId="32763"/>
    <cellStyle name="Normal 203" xfId="32764"/>
    <cellStyle name="Normal 204" xfId="32765"/>
    <cellStyle name="Normal 205" xfId="32766"/>
    <cellStyle name="Normal 207" xfId="32767"/>
    <cellStyle name="Normal 208" xfId="32768"/>
    <cellStyle name="Normal 209" xfId="32769"/>
    <cellStyle name="Normal 21" xfId="447"/>
    <cellStyle name="Normal 210" xfId="32770"/>
    <cellStyle name="Normal 211" xfId="32771"/>
    <cellStyle name="Normal 212" xfId="32772"/>
    <cellStyle name="Normal 213" xfId="32773"/>
    <cellStyle name="Normal 214" xfId="32774"/>
    <cellStyle name="Normal 215" xfId="32775"/>
    <cellStyle name="Normal 216" xfId="32776"/>
    <cellStyle name="Normal 22" xfId="448"/>
    <cellStyle name="Normal 23" xfId="449"/>
    <cellStyle name="Normal 24" xfId="450"/>
    <cellStyle name="Normal 25" xfId="451"/>
    <cellStyle name="Normal 26" xfId="452"/>
    <cellStyle name="Normal 27" xfId="453"/>
    <cellStyle name="Normal 28" xfId="454"/>
    <cellStyle name="Normal 29" xfId="455"/>
    <cellStyle name="Normal 3" xfId="138"/>
    <cellStyle name="Normal 30" xfId="456"/>
    <cellStyle name="Normal 37" xfId="32777"/>
    <cellStyle name="Normal 38" xfId="139"/>
    <cellStyle name="Normal 39" xfId="32778"/>
    <cellStyle name="Normal 4" xfId="140"/>
    <cellStyle name="Normal 4 2" xfId="32780"/>
    <cellStyle name="Normal 4 2 2" xfId="32781"/>
    <cellStyle name="Normal 4 3" xfId="32779"/>
    <cellStyle name="Normal 40" xfId="141"/>
    <cellStyle name="Normal 5" xfId="142"/>
    <cellStyle name="Normal 5 2" xfId="32917"/>
    <cellStyle name="Normal 6" xfId="143"/>
    <cellStyle name="Normal 7" xfId="144"/>
    <cellStyle name="Normal 7 2" xfId="145"/>
    <cellStyle name="Normal 8" xfId="146"/>
    <cellStyle name="Normal 8 2" xfId="32783"/>
    <cellStyle name="Normal 8 3" xfId="32782"/>
    <cellStyle name="Normal 9" xfId="147"/>
    <cellStyle name="Note" xfId="324" builtinId="10" customBuiltin="1"/>
    <cellStyle name="Note 2" xfId="148"/>
    <cellStyle name="Note 2 10" xfId="33049"/>
    <cellStyle name="Note 2 10 2" xfId="35809"/>
    <cellStyle name="Note 2 10 3" xfId="38485"/>
    <cellStyle name="Note 2 11" xfId="33110"/>
    <cellStyle name="Note 2 11 2" xfId="35869"/>
    <cellStyle name="Note 2 11 3" xfId="38547"/>
    <cellStyle name="Note 2 12" xfId="33061"/>
    <cellStyle name="Note 2 12 2" xfId="35821"/>
    <cellStyle name="Note 2 12 3" xfId="38497"/>
    <cellStyle name="Note 2 13" xfId="33099"/>
    <cellStyle name="Note 2 13 2" xfId="35858"/>
    <cellStyle name="Note 2 13 3" xfId="38536"/>
    <cellStyle name="Note 2 14" xfId="33112"/>
    <cellStyle name="Note 2 14 2" xfId="35871"/>
    <cellStyle name="Note 2 14 3" xfId="38549"/>
    <cellStyle name="Note 2 15" xfId="34263"/>
    <cellStyle name="Note 2 15 2" xfId="37036"/>
    <cellStyle name="Note 2 15 3" xfId="39784"/>
    <cellStyle name="Note 2 16" xfId="33038"/>
    <cellStyle name="Note 2 16 2" xfId="35798"/>
    <cellStyle name="Note 2 16 3" xfId="38474"/>
    <cellStyle name="Note 2 17" xfId="32918"/>
    <cellStyle name="Note 2 18" xfId="35689"/>
    <cellStyle name="Note 2 19" xfId="41232"/>
    <cellStyle name="Note 2 2" xfId="457"/>
    <cellStyle name="Note 2 2 10" xfId="3000"/>
    <cellStyle name="Note 2 2 10 2" xfId="15709"/>
    <cellStyle name="Note 2 2 10 2 2" xfId="15710"/>
    <cellStyle name="Note 2 2 10 2 3" xfId="53647"/>
    <cellStyle name="Note 2 2 10 3" xfId="15711"/>
    <cellStyle name="Note 2 2 10 3 2" xfId="15712"/>
    <cellStyle name="Note 2 2 10 3 3" xfId="53648"/>
    <cellStyle name="Note 2 2 10 4" xfId="15713"/>
    <cellStyle name="Note 2 2 10 5" xfId="41611"/>
    <cellStyle name="Note 2 2 11" xfId="4659"/>
    <cellStyle name="Note 2 2 11 2" xfId="15714"/>
    <cellStyle name="Note 2 2 11 2 2" xfId="15715"/>
    <cellStyle name="Note 2 2 11 2 3" xfId="53649"/>
    <cellStyle name="Note 2 2 11 3" xfId="15716"/>
    <cellStyle name="Note 2 2 11 3 2" xfId="15717"/>
    <cellStyle name="Note 2 2 11 3 3" xfId="53650"/>
    <cellStyle name="Note 2 2 11 4" xfId="15718"/>
    <cellStyle name="Note 2 2 11 5" xfId="41612"/>
    <cellStyle name="Note 2 2 12" xfId="4266"/>
    <cellStyle name="Note 2 2 12 2" xfId="15719"/>
    <cellStyle name="Note 2 2 12 2 2" xfId="15720"/>
    <cellStyle name="Note 2 2 12 2 3" xfId="53651"/>
    <cellStyle name="Note 2 2 12 3" xfId="15721"/>
    <cellStyle name="Note 2 2 12 3 2" xfId="15722"/>
    <cellStyle name="Note 2 2 12 3 3" xfId="53652"/>
    <cellStyle name="Note 2 2 12 4" xfId="15723"/>
    <cellStyle name="Note 2 2 12 5" xfId="41613"/>
    <cellStyle name="Note 2 2 13" xfId="15724"/>
    <cellStyle name="Note 2 2 13 2" xfId="15725"/>
    <cellStyle name="Note 2 2 13 3" xfId="39553"/>
    <cellStyle name="Note 2 2 14" xfId="33064"/>
    <cellStyle name="Note 2 2 14 2" xfId="35824"/>
    <cellStyle name="Note 2 2 14 3" xfId="38500"/>
    <cellStyle name="Note 2 2 15" xfId="35037"/>
    <cellStyle name="Note 2 2 15 2" xfId="37796"/>
    <cellStyle name="Note 2 2 15 3" xfId="40578"/>
    <cellStyle name="Note 2 2 16" xfId="34671"/>
    <cellStyle name="Note 2 2 16 2" xfId="37440"/>
    <cellStyle name="Note 2 2 16 3" xfId="40207"/>
    <cellStyle name="Note 2 2 17" xfId="32938"/>
    <cellStyle name="Note 2 2 18" xfId="35703"/>
    <cellStyle name="Note 2 2 19" xfId="32871"/>
    <cellStyle name="Note 2 2 2" xfId="458"/>
    <cellStyle name="Note 2 2 2 10" xfId="4844"/>
    <cellStyle name="Note 2 2 2 10 2" xfId="15726"/>
    <cellStyle name="Note 2 2 2 10 2 2" xfId="15727"/>
    <cellStyle name="Note 2 2 2 10 2 3" xfId="53653"/>
    <cellStyle name="Note 2 2 2 10 3" xfId="15728"/>
    <cellStyle name="Note 2 2 2 10 3 2" xfId="15729"/>
    <cellStyle name="Note 2 2 2 10 3 3" xfId="53654"/>
    <cellStyle name="Note 2 2 2 10 4" xfId="15730"/>
    <cellStyle name="Note 2 2 2 10 5" xfId="41614"/>
    <cellStyle name="Note 2 2 2 11" xfId="15731"/>
    <cellStyle name="Note 2 2 2 11 2" xfId="15732"/>
    <cellStyle name="Note 2 2 2 11 3" xfId="40224"/>
    <cellStyle name="Note 2 2 2 12" xfId="34912"/>
    <cellStyle name="Note 2 2 2 12 2" xfId="37677"/>
    <cellStyle name="Note 2 2 2 12 3" xfId="40453"/>
    <cellStyle name="Note 2 2 2 13" xfId="35023"/>
    <cellStyle name="Note 2 2 2 13 2" xfId="37782"/>
    <cellStyle name="Note 2 2 2 13 3" xfId="40564"/>
    <cellStyle name="Note 2 2 2 14" xfId="35145"/>
    <cellStyle name="Note 2 2 2 14 2" xfId="37904"/>
    <cellStyle name="Note 2 2 2 14 3" xfId="40686"/>
    <cellStyle name="Note 2 2 2 15" xfId="35181"/>
    <cellStyle name="Note 2 2 2 15 2" xfId="37940"/>
    <cellStyle name="Note 2 2 2 15 3" xfId="40722"/>
    <cellStyle name="Note 2 2 2 16" xfId="32970"/>
    <cellStyle name="Note 2 2 2 17" xfId="35735"/>
    <cellStyle name="Note 2 2 2 18" xfId="32828"/>
    <cellStyle name="Note 2 2 2 19" xfId="41277"/>
    <cellStyle name="Note 2 2 2 2" xfId="459"/>
    <cellStyle name="Note 2 2 2 2 10" xfId="35239"/>
    <cellStyle name="Note 2 2 2 2 10 2" xfId="37994"/>
    <cellStyle name="Note 2 2 2 2 10 3" xfId="40780"/>
    <cellStyle name="Note 2 2 2 2 11" xfId="35415"/>
    <cellStyle name="Note 2 2 2 2 11 2" xfId="38166"/>
    <cellStyle name="Note 2 2 2 2 11 3" xfId="40957"/>
    <cellStyle name="Note 2 2 2 2 12" xfId="35580"/>
    <cellStyle name="Note 2 2 2 2 12 2" xfId="38328"/>
    <cellStyle name="Note 2 2 2 2 12 3" xfId="41122"/>
    <cellStyle name="Note 2 2 2 2 13" xfId="36037"/>
    <cellStyle name="Note 2 2 2 2 14" xfId="38722"/>
    <cellStyle name="Note 2 2 2 2 2" xfId="460"/>
    <cellStyle name="Note 2 2 2 2 2 2" xfId="461"/>
    <cellStyle name="Note 2 2 2 2 2 2 2" xfId="9498"/>
    <cellStyle name="Note 2 2 2 2 2 2 2 2" xfId="15733"/>
    <cellStyle name="Note 2 2 2 2 2 2 2 2 2" xfId="53655"/>
    <cellStyle name="Note 2 2 2 2 2 2 2 3" xfId="41615"/>
    <cellStyle name="Note 2 2 2 2 2 2 3" xfId="10951"/>
    <cellStyle name="Note 2 2 2 2 2 2 3 2" xfId="15734"/>
    <cellStyle name="Note 2 2 2 2 2 2 3 3" xfId="41616"/>
    <cellStyle name="Note 2 2 2 2 2 2 4" xfId="12375"/>
    <cellStyle name="Note 2 2 2 2 2 2 4 2" xfId="15735"/>
    <cellStyle name="Note 2 2 2 2 2 2 4 3" xfId="41617"/>
    <cellStyle name="Note 2 2 2 2 2 2 5" xfId="13750"/>
    <cellStyle name="Note 2 2 2 2 2 2 5 2" xfId="15736"/>
    <cellStyle name="Note 2 2 2 2 2 2 5 3" xfId="41618"/>
    <cellStyle name="Note 2 2 2 2 2 2 6" xfId="15100"/>
    <cellStyle name="Note 2 2 2 2 2 2 6 2" xfId="41619"/>
    <cellStyle name="Note 2 2 2 2 2 2 7" xfId="7515"/>
    <cellStyle name="Note 2 2 2 2 2 2 8" xfId="53656"/>
    <cellStyle name="Note 2 2 2 2 2 2 9" xfId="53657"/>
    <cellStyle name="Note 2 2 2 2 2 3" xfId="6378"/>
    <cellStyle name="Note 2 2 2 2 2 3 2" xfId="15737"/>
    <cellStyle name="Note 2 2 2 2 2 3 2 2" xfId="53658"/>
    <cellStyle name="Note 2 2 2 2 2 3 3" xfId="41620"/>
    <cellStyle name="Note 2 2 2 2 2 4" xfId="15738"/>
    <cellStyle name="Note 2 2 2 2 2 4 2" xfId="15739"/>
    <cellStyle name="Note 2 2 2 2 2 4 3" xfId="53659"/>
    <cellStyle name="Note 2 2 2 2 2 5" xfId="15740"/>
    <cellStyle name="Note 2 2 2 2 2 6" xfId="41621"/>
    <cellStyle name="Note 2 2 2 2 3" xfId="462"/>
    <cellStyle name="Note 2 2 2 2 3 2" xfId="8586"/>
    <cellStyle name="Note 2 2 2 2 3 2 2" xfId="15741"/>
    <cellStyle name="Note 2 2 2 2 3 2 2 2" xfId="53660"/>
    <cellStyle name="Note 2 2 2 2 3 2 3" xfId="41622"/>
    <cellStyle name="Note 2 2 2 2 3 3" xfId="10039"/>
    <cellStyle name="Note 2 2 2 2 3 3 2" xfId="15742"/>
    <cellStyle name="Note 2 2 2 2 3 3 2 2" xfId="53661"/>
    <cellStyle name="Note 2 2 2 2 3 3 3" xfId="41623"/>
    <cellStyle name="Note 2 2 2 2 3 4" xfId="11463"/>
    <cellStyle name="Note 2 2 2 2 3 4 2" xfId="15743"/>
    <cellStyle name="Note 2 2 2 2 3 4 3" xfId="41624"/>
    <cellStyle name="Note 2 2 2 2 3 5" xfId="12838"/>
    <cellStyle name="Note 2 2 2 2 3 5 2" xfId="15744"/>
    <cellStyle name="Note 2 2 2 2 3 5 3" xfId="41625"/>
    <cellStyle name="Note 2 2 2 2 3 6" xfId="14188"/>
    <cellStyle name="Note 2 2 2 2 3 6 2" xfId="41626"/>
    <cellStyle name="Note 2 2 2 2 3 7" xfId="6603"/>
    <cellStyle name="Note 2 2 2 2 3 8" xfId="53662"/>
    <cellStyle name="Note 2 2 2 2 3 9" xfId="53663"/>
    <cellStyle name="Note 2 2 2 2 4" xfId="5476"/>
    <cellStyle name="Note 2 2 2 2 4 2" xfId="15745"/>
    <cellStyle name="Note 2 2 2 2 4 2 2" xfId="53664"/>
    <cellStyle name="Note 2 2 2 2 4 3" xfId="39383"/>
    <cellStyle name="Note 2 2 2 2 5" xfId="15746"/>
    <cellStyle name="Note 2 2 2 2 5 2" xfId="15747"/>
    <cellStyle name="Note 2 2 2 2 5 3" xfId="39612"/>
    <cellStyle name="Note 2 2 2 2 6" xfId="15748"/>
    <cellStyle name="Note 2 2 2 2 6 2" xfId="15749"/>
    <cellStyle name="Note 2 2 2 2 6 3" xfId="39845"/>
    <cellStyle name="Note 2 2 2 2 7" xfId="34545"/>
    <cellStyle name="Note 2 2 2 2 7 2" xfId="37314"/>
    <cellStyle name="Note 2 2 2 2 7 3" xfId="40081"/>
    <cellStyle name="Note 2 2 2 2 8" xfId="34777"/>
    <cellStyle name="Note 2 2 2 2 8 2" xfId="37542"/>
    <cellStyle name="Note 2 2 2 2 8 3" xfId="40318"/>
    <cellStyle name="Note 2 2 2 2 9" xfId="33132"/>
    <cellStyle name="Note 2 2 2 2 9 2" xfId="35891"/>
    <cellStyle name="Note 2 2 2 2 9 3" xfId="38569"/>
    <cellStyle name="Note 2 2 2 3" xfId="463"/>
    <cellStyle name="Note 2 2 2 3 10" xfId="35314"/>
    <cellStyle name="Note 2 2 2 3 10 2" xfId="38069"/>
    <cellStyle name="Note 2 2 2 3 10 3" xfId="40855"/>
    <cellStyle name="Note 2 2 2 3 11" xfId="35490"/>
    <cellStyle name="Note 2 2 2 3 11 2" xfId="38241"/>
    <cellStyle name="Note 2 2 2 3 11 3" xfId="41032"/>
    <cellStyle name="Note 2 2 2 3 12" xfId="35655"/>
    <cellStyle name="Note 2 2 2 3 12 2" xfId="38403"/>
    <cellStyle name="Note 2 2 2 3 12 3" xfId="41197"/>
    <cellStyle name="Note 2 2 2 3 13" xfId="36112"/>
    <cellStyle name="Note 2 2 2 3 14" xfId="38797"/>
    <cellStyle name="Note 2 2 2 3 2" xfId="464"/>
    <cellStyle name="Note 2 2 2 3 2 10" xfId="53665"/>
    <cellStyle name="Note 2 2 2 3 2 2" xfId="6829"/>
    <cellStyle name="Note 2 2 2 3 2 2 2" xfId="15750"/>
    <cellStyle name="Note 2 2 2 3 2 2 2 2" xfId="53666"/>
    <cellStyle name="Note 2 2 2 3 2 2 3" xfId="41627"/>
    <cellStyle name="Note 2 2 2 3 2 3" xfId="8812"/>
    <cellStyle name="Note 2 2 2 3 2 3 2" xfId="15751"/>
    <cellStyle name="Note 2 2 2 3 2 3 2 2" xfId="53667"/>
    <cellStyle name="Note 2 2 2 3 2 3 3" xfId="41628"/>
    <cellStyle name="Note 2 2 2 3 2 4" xfId="10265"/>
    <cellStyle name="Note 2 2 2 3 2 4 2" xfId="15752"/>
    <cellStyle name="Note 2 2 2 3 2 4 3" xfId="41629"/>
    <cellStyle name="Note 2 2 2 3 2 5" xfId="11689"/>
    <cellStyle name="Note 2 2 2 3 2 5 2" xfId="15753"/>
    <cellStyle name="Note 2 2 2 3 2 5 3" xfId="41630"/>
    <cellStyle name="Note 2 2 2 3 2 6" xfId="13064"/>
    <cellStyle name="Note 2 2 2 3 2 6 2" xfId="15754"/>
    <cellStyle name="Note 2 2 2 3 2 6 3" xfId="41631"/>
    <cellStyle name="Note 2 2 2 3 2 7" xfId="14414"/>
    <cellStyle name="Note 2 2 2 3 2 7 2" xfId="41632"/>
    <cellStyle name="Note 2 2 2 3 2 8" xfId="41633"/>
    <cellStyle name="Note 2 2 2 3 2 9" xfId="53668"/>
    <cellStyle name="Note 2 2 2 3 3" xfId="5702"/>
    <cellStyle name="Note 2 2 2 3 3 2" xfId="15755"/>
    <cellStyle name="Note 2 2 2 3 3 2 2" xfId="53669"/>
    <cellStyle name="Note 2 2 2 3 3 3" xfId="39227"/>
    <cellStyle name="Note 2 2 2 3 4" xfId="15756"/>
    <cellStyle name="Note 2 2 2 3 4 2" xfId="15757"/>
    <cellStyle name="Note 2 2 2 3 4 3" xfId="39452"/>
    <cellStyle name="Note 2 2 2 3 5" xfId="15758"/>
    <cellStyle name="Note 2 2 2 3 5 2" xfId="15759"/>
    <cellStyle name="Note 2 2 2 3 5 3" xfId="39687"/>
    <cellStyle name="Note 2 2 2 3 6" xfId="15760"/>
    <cellStyle name="Note 2 2 2 3 6 2" xfId="37158"/>
    <cellStyle name="Note 2 2 2 3 6 3" xfId="39920"/>
    <cellStyle name="Note 2 2 2 3 7" xfId="34620"/>
    <cellStyle name="Note 2 2 2 3 7 2" xfId="37389"/>
    <cellStyle name="Note 2 2 2 3 7 3" xfId="40156"/>
    <cellStyle name="Note 2 2 2 3 8" xfId="34852"/>
    <cellStyle name="Note 2 2 2 3 8 2" xfId="37617"/>
    <cellStyle name="Note 2 2 2 3 8 3" xfId="40393"/>
    <cellStyle name="Note 2 2 2 3 9" xfId="35083"/>
    <cellStyle name="Note 2 2 2 3 9 2" xfId="37842"/>
    <cellStyle name="Note 2 2 2 3 9 3" xfId="40624"/>
    <cellStyle name="Note 2 2 2 4" xfId="465"/>
    <cellStyle name="Note 2 2 2 4 10" xfId="53670"/>
    <cellStyle name="Note 2 2 2 4 11" xfId="53671"/>
    <cellStyle name="Note 2 2 2 4 2" xfId="466"/>
    <cellStyle name="Note 2 2 2 4 2 2" xfId="9041"/>
    <cellStyle name="Note 2 2 2 4 2 2 2" xfId="15761"/>
    <cellStyle name="Note 2 2 2 4 2 2 2 2" xfId="53672"/>
    <cellStyle name="Note 2 2 2 4 2 2 3" xfId="41634"/>
    <cellStyle name="Note 2 2 2 4 2 3" xfId="10494"/>
    <cellStyle name="Note 2 2 2 4 2 3 2" xfId="15762"/>
    <cellStyle name="Note 2 2 2 4 2 3 2 2" xfId="53673"/>
    <cellStyle name="Note 2 2 2 4 2 3 3" xfId="41635"/>
    <cellStyle name="Note 2 2 2 4 2 4" xfId="11918"/>
    <cellStyle name="Note 2 2 2 4 2 4 2" xfId="15763"/>
    <cellStyle name="Note 2 2 2 4 2 4 3" xfId="41636"/>
    <cellStyle name="Note 2 2 2 4 2 5" xfId="13293"/>
    <cellStyle name="Note 2 2 2 4 2 5 2" xfId="15764"/>
    <cellStyle name="Note 2 2 2 4 2 5 3" xfId="41637"/>
    <cellStyle name="Note 2 2 2 4 2 6" xfId="14643"/>
    <cellStyle name="Note 2 2 2 4 2 6 2" xfId="41638"/>
    <cellStyle name="Note 2 2 2 4 2 7" xfId="7058"/>
    <cellStyle name="Note 2 2 2 4 2 8" xfId="53674"/>
    <cellStyle name="Note 2 2 2 4 2 9" xfId="53675"/>
    <cellStyle name="Note 2 2 2 4 3" xfId="5930"/>
    <cellStyle name="Note 2 2 2 4 3 2" xfId="15765"/>
    <cellStyle name="Note 2 2 2 4 3 2 2" xfId="53676"/>
    <cellStyle name="Note 2 2 2 4 3 3" xfId="41639"/>
    <cellStyle name="Note 2 2 2 4 4" xfId="8001"/>
    <cellStyle name="Note 2 2 2 4 4 2" xfId="15766"/>
    <cellStyle name="Note 2 2 2 4 4 2 2" xfId="53677"/>
    <cellStyle name="Note 2 2 2 4 4 3" xfId="41640"/>
    <cellStyle name="Note 2 2 2 4 5" xfId="8338"/>
    <cellStyle name="Note 2 2 2 4 5 2" xfId="15767"/>
    <cellStyle name="Note 2 2 2 4 5 2 2" xfId="53678"/>
    <cellStyle name="Note 2 2 2 4 5 3" xfId="41641"/>
    <cellStyle name="Note 2 2 2 4 6" xfId="9826"/>
    <cellStyle name="Note 2 2 2 4 6 2" xfId="15768"/>
    <cellStyle name="Note 2 2 2 4 6 2 2" xfId="53679"/>
    <cellStyle name="Note 2 2 2 4 6 3" xfId="41642"/>
    <cellStyle name="Note 2 2 2 4 7" xfId="11280"/>
    <cellStyle name="Note 2 2 2 4 7 2" xfId="41643"/>
    <cellStyle name="Note 2 2 2 4 8" xfId="12716"/>
    <cellStyle name="Note 2 2 2 4 9" xfId="41644"/>
    <cellStyle name="Note 2 2 2 5" xfId="467"/>
    <cellStyle name="Note 2 2 2 5 10" xfId="53680"/>
    <cellStyle name="Note 2 2 2 5 11" xfId="53681"/>
    <cellStyle name="Note 2 2 2 5 2" xfId="468"/>
    <cellStyle name="Note 2 2 2 5 2 10" xfId="53682"/>
    <cellStyle name="Note 2 2 2 5 2 2" xfId="7282"/>
    <cellStyle name="Note 2 2 2 5 2 2 2" xfId="15769"/>
    <cellStyle name="Note 2 2 2 5 2 2 2 2" xfId="53683"/>
    <cellStyle name="Note 2 2 2 5 2 2 3" xfId="41645"/>
    <cellStyle name="Note 2 2 2 5 2 3" xfId="9265"/>
    <cellStyle name="Note 2 2 2 5 2 3 2" xfId="15770"/>
    <cellStyle name="Note 2 2 2 5 2 3 2 2" xfId="53684"/>
    <cellStyle name="Note 2 2 2 5 2 3 3" xfId="41646"/>
    <cellStyle name="Note 2 2 2 5 2 4" xfId="10718"/>
    <cellStyle name="Note 2 2 2 5 2 4 2" xfId="15771"/>
    <cellStyle name="Note 2 2 2 5 2 4 3" xfId="41647"/>
    <cellStyle name="Note 2 2 2 5 2 5" xfId="12142"/>
    <cellStyle name="Note 2 2 2 5 2 5 2" xfId="15772"/>
    <cellStyle name="Note 2 2 2 5 2 5 3" xfId="41648"/>
    <cellStyle name="Note 2 2 2 5 2 6" xfId="13517"/>
    <cellStyle name="Note 2 2 2 5 2 6 2" xfId="15773"/>
    <cellStyle name="Note 2 2 2 5 2 6 3" xfId="41649"/>
    <cellStyle name="Note 2 2 2 5 2 7" xfId="14867"/>
    <cellStyle name="Note 2 2 2 5 2 7 2" xfId="41650"/>
    <cellStyle name="Note 2 2 2 5 2 8" xfId="4866"/>
    <cellStyle name="Note 2 2 2 5 2 9" xfId="53685"/>
    <cellStyle name="Note 2 2 2 5 3" xfId="6154"/>
    <cellStyle name="Note 2 2 2 5 3 2" xfId="15774"/>
    <cellStyle name="Note 2 2 2 5 3 2 2" xfId="53686"/>
    <cellStyle name="Note 2 2 2 5 3 3" xfId="41651"/>
    <cellStyle name="Note 2 2 2 5 4" xfId="8225"/>
    <cellStyle name="Note 2 2 2 5 4 2" xfId="15775"/>
    <cellStyle name="Note 2 2 2 5 4 2 2" xfId="53687"/>
    <cellStyle name="Note 2 2 2 5 4 3" xfId="41652"/>
    <cellStyle name="Note 2 2 2 5 5" xfId="9712"/>
    <cellStyle name="Note 2 2 2 5 5 2" xfId="15776"/>
    <cellStyle name="Note 2 2 2 5 5 2 2" xfId="53688"/>
    <cellStyle name="Note 2 2 2 5 5 3" xfId="41653"/>
    <cellStyle name="Note 2 2 2 5 6" xfId="11165"/>
    <cellStyle name="Note 2 2 2 5 6 2" xfId="15777"/>
    <cellStyle name="Note 2 2 2 5 6 2 2" xfId="53689"/>
    <cellStyle name="Note 2 2 2 5 6 3" xfId="41654"/>
    <cellStyle name="Note 2 2 2 5 7" xfId="12591"/>
    <cellStyle name="Note 2 2 2 5 7 2" xfId="15778"/>
    <cellStyle name="Note 2 2 2 5 7 3" xfId="41655"/>
    <cellStyle name="Note 2 2 2 5 8" xfId="13963"/>
    <cellStyle name="Note 2 2 2 5 8 2" xfId="41656"/>
    <cellStyle name="Note 2 2 2 5 9" xfId="3793"/>
    <cellStyle name="Note 2 2 2 6" xfId="4020"/>
    <cellStyle name="Note 2 2 2 6 2" xfId="3611"/>
    <cellStyle name="Note 2 2 2 6 2 2" xfId="15779"/>
    <cellStyle name="Note 2 2 2 6 2 2 2" xfId="15780"/>
    <cellStyle name="Note 2 2 2 6 2 2 3" xfId="53690"/>
    <cellStyle name="Note 2 2 2 6 2 3" xfId="15781"/>
    <cellStyle name="Note 2 2 2 6 2 3 2" xfId="15782"/>
    <cellStyle name="Note 2 2 2 6 2 3 3" xfId="53691"/>
    <cellStyle name="Note 2 2 2 6 2 4" xfId="15783"/>
    <cellStyle name="Note 2 2 2 6 2 5" xfId="41657"/>
    <cellStyle name="Note 2 2 2 6 3" xfId="15784"/>
    <cellStyle name="Note 2 2 2 6 3 2" xfId="15785"/>
    <cellStyle name="Note 2 2 2 6 3 3" xfId="53692"/>
    <cellStyle name="Note 2 2 2 6 4" xfId="15786"/>
    <cellStyle name="Note 2 2 2 6 4 2" xfId="15787"/>
    <cellStyle name="Note 2 2 2 6 4 3" xfId="53693"/>
    <cellStyle name="Note 2 2 2 6 5" xfId="15788"/>
    <cellStyle name="Note 2 2 2 6 5 2" xfId="53694"/>
    <cellStyle name="Note 2 2 2 6 6" xfId="41658"/>
    <cellStyle name="Note 2 2 2 6 7" xfId="53695"/>
    <cellStyle name="Note 2 2 2 7" xfId="3273"/>
    <cellStyle name="Note 2 2 2 7 2" xfId="4639"/>
    <cellStyle name="Note 2 2 2 7 2 2" xfId="15789"/>
    <cellStyle name="Note 2 2 2 7 2 2 2" xfId="15790"/>
    <cellStyle name="Note 2 2 2 7 2 2 3" xfId="53696"/>
    <cellStyle name="Note 2 2 2 7 2 3" xfId="15791"/>
    <cellStyle name="Note 2 2 2 7 2 3 2" xfId="15792"/>
    <cellStyle name="Note 2 2 2 7 2 3 3" xfId="53697"/>
    <cellStyle name="Note 2 2 2 7 2 4" xfId="15793"/>
    <cellStyle name="Note 2 2 2 7 2 5" xfId="41659"/>
    <cellStyle name="Note 2 2 2 7 3" xfId="15794"/>
    <cellStyle name="Note 2 2 2 7 3 2" xfId="15795"/>
    <cellStyle name="Note 2 2 2 7 3 3" xfId="53698"/>
    <cellStyle name="Note 2 2 2 7 4" xfId="15796"/>
    <cellStyle name="Note 2 2 2 7 4 2" xfId="15797"/>
    <cellStyle name="Note 2 2 2 7 4 3" xfId="53699"/>
    <cellStyle name="Note 2 2 2 7 5" xfId="15798"/>
    <cellStyle name="Note 2 2 2 7 6" xfId="41660"/>
    <cellStyle name="Note 2 2 2 8" xfId="4437"/>
    <cellStyle name="Note 2 2 2 8 2" xfId="15799"/>
    <cellStyle name="Note 2 2 2 8 2 2" xfId="15800"/>
    <cellStyle name="Note 2 2 2 8 2 3" xfId="53700"/>
    <cellStyle name="Note 2 2 2 8 3" xfId="15801"/>
    <cellStyle name="Note 2 2 2 8 3 2" xfId="15802"/>
    <cellStyle name="Note 2 2 2 8 3 3" xfId="53701"/>
    <cellStyle name="Note 2 2 2 8 4" xfId="15803"/>
    <cellStyle name="Note 2 2 2 8 5" xfId="41661"/>
    <cellStyle name="Note 2 2 2 9" xfId="4544"/>
    <cellStyle name="Note 2 2 2 9 2" xfId="15804"/>
    <cellStyle name="Note 2 2 2 9 2 2" xfId="15805"/>
    <cellStyle name="Note 2 2 2 9 2 3" xfId="53702"/>
    <cellStyle name="Note 2 2 2 9 3" xfId="15806"/>
    <cellStyle name="Note 2 2 2 9 3 2" xfId="15807"/>
    <cellStyle name="Note 2 2 2 9 3 3" xfId="53703"/>
    <cellStyle name="Note 2 2 2 9 4" xfId="15808"/>
    <cellStyle name="Note 2 2 2 9 5" xfId="41662"/>
    <cellStyle name="Note 2 2 20" xfId="41246"/>
    <cellStyle name="Note 2 2 3" xfId="469"/>
    <cellStyle name="Note 2 2 3 10" xfId="4903"/>
    <cellStyle name="Note 2 2 3 10 2" xfId="15809"/>
    <cellStyle name="Note 2 2 3 10 2 2" xfId="15810"/>
    <cellStyle name="Note 2 2 3 10 2 3" xfId="53704"/>
    <cellStyle name="Note 2 2 3 10 3" xfId="15811"/>
    <cellStyle name="Note 2 2 3 10 3 2" xfId="15812"/>
    <cellStyle name="Note 2 2 3 10 3 3" xfId="53705"/>
    <cellStyle name="Note 2 2 3 10 4" xfId="15813"/>
    <cellStyle name="Note 2 2 3 10 5" xfId="41663"/>
    <cellStyle name="Note 2 2 3 11" xfId="15814"/>
    <cellStyle name="Note 2 2 3 11 2" xfId="15815"/>
    <cellStyle name="Note 2 2 3 11 3" xfId="40924"/>
    <cellStyle name="Note 2 2 3 12" xfId="35547"/>
    <cellStyle name="Note 2 2 3 12 2" xfId="38296"/>
    <cellStyle name="Note 2 2 3 12 3" xfId="41089"/>
    <cellStyle name="Note 2 2 3 13" xfId="36006"/>
    <cellStyle name="Note 2 2 3 14" xfId="38689"/>
    <cellStyle name="Note 2 2 3 2" xfId="470"/>
    <cellStyle name="Note 2 2 3 2 2" xfId="471"/>
    <cellStyle name="Note 2 2 3 2 2 2" xfId="472"/>
    <cellStyle name="Note 2 2 3 2 2 2 2" xfId="9572"/>
    <cellStyle name="Note 2 2 3 2 2 2 2 2" xfId="15816"/>
    <cellStyle name="Note 2 2 3 2 2 2 2 2 2" xfId="53706"/>
    <cellStyle name="Note 2 2 3 2 2 2 2 3" xfId="41664"/>
    <cellStyle name="Note 2 2 3 2 2 2 3" xfId="11025"/>
    <cellStyle name="Note 2 2 3 2 2 2 3 2" xfId="15817"/>
    <cellStyle name="Note 2 2 3 2 2 2 3 3" xfId="41665"/>
    <cellStyle name="Note 2 2 3 2 2 2 4" xfId="12449"/>
    <cellStyle name="Note 2 2 3 2 2 2 4 2" xfId="15818"/>
    <cellStyle name="Note 2 2 3 2 2 2 4 3" xfId="41666"/>
    <cellStyle name="Note 2 2 3 2 2 2 5" xfId="13824"/>
    <cellStyle name="Note 2 2 3 2 2 2 5 2" xfId="15819"/>
    <cellStyle name="Note 2 2 3 2 2 2 5 3" xfId="41667"/>
    <cellStyle name="Note 2 2 3 2 2 2 6" xfId="15174"/>
    <cellStyle name="Note 2 2 3 2 2 2 6 2" xfId="41668"/>
    <cellStyle name="Note 2 2 3 2 2 2 7" xfId="7589"/>
    <cellStyle name="Note 2 2 3 2 2 2 8" xfId="53707"/>
    <cellStyle name="Note 2 2 3 2 2 2 9" xfId="53708"/>
    <cellStyle name="Note 2 2 3 2 2 3" xfId="6452"/>
    <cellStyle name="Note 2 2 3 2 2 3 2" xfId="15820"/>
    <cellStyle name="Note 2 2 3 2 2 3 2 2" xfId="53709"/>
    <cellStyle name="Note 2 2 3 2 2 3 3" xfId="41669"/>
    <cellStyle name="Note 2 2 3 2 2 4" xfId="15821"/>
    <cellStyle name="Note 2 2 3 2 2 4 2" xfId="15822"/>
    <cellStyle name="Note 2 2 3 2 2 4 3" xfId="53710"/>
    <cellStyle name="Note 2 2 3 2 2 5" xfId="15823"/>
    <cellStyle name="Note 2 2 3 2 2 6" xfId="41670"/>
    <cellStyle name="Note 2 2 3 2 3" xfId="473"/>
    <cellStyle name="Note 2 2 3 2 3 2" xfId="8662"/>
    <cellStyle name="Note 2 2 3 2 3 2 2" xfId="15824"/>
    <cellStyle name="Note 2 2 3 2 3 2 2 2" xfId="53711"/>
    <cellStyle name="Note 2 2 3 2 3 2 3" xfId="41671"/>
    <cellStyle name="Note 2 2 3 2 3 3" xfId="10115"/>
    <cellStyle name="Note 2 2 3 2 3 3 2" xfId="15825"/>
    <cellStyle name="Note 2 2 3 2 3 3 2 2" xfId="53712"/>
    <cellStyle name="Note 2 2 3 2 3 3 3" xfId="41672"/>
    <cellStyle name="Note 2 2 3 2 3 4" xfId="11539"/>
    <cellStyle name="Note 2 2 3 2 3 4 2" xfId="15826"/>
    <cellStyle name="Note 2 2 3 2 3 4 3" xfId="41673"/>
    <cellStyle name="Note 2 2 3 2 3 5" xfId="12914"/>
    <cellStyle name="Note 2 2 3 2 3 5 2" xfId="15827"/>
    <cellStyle name="Note 2 2 3 2 3 5 3" xfId="41674"/>
    <cellStyle name="Note 2 2 3 2 3 6" xfId="14264"/>
    <cellStyle name="Note 2 2 3 2 3 6 2" xfId="41675"/>
    <cellStyle name="Note 2 2 3 2 3 7" xfId="6679"/>
    <cellStyle name="Note 2 2 3 2 3 8" xfId="53713"/>
    <cellStyle name="Note 2 2 3 2 3 9" xfId="53714"/>
    <cellStyle name="Note 2 2 3 2 4" xfId="5552"/>
    <cellStyle name="Note 2 2 3 2 4 2" xfId="15828"/>
    <cellStyle name="Note 2 2 3 2 4 2 2" xfId="53715"/>
    <cellStyle name="Note 2 2 3 2 4 3" xfId="41676"/>
    <cellStyle name="Note 2 2 3 2 5" xfId="15829"/>
    <cellStyle name="Note 2 2 3 2 5 2" xfId="15830"/>
    <cellStyle name="Note 2 2 3 2 5 3" xfId="41677"/>
    <cellStyle name="Note 2 2 3 2 6" xfId="15831"/>
    <cellStyle name="Note 2 2 3 2 6 2" xfId="15832"/>
    <cellStyle name="Note 2 2 3 2 6 3" xfId="53716"/>
    <cellStyle name="Note 2 2 3 2 7" xfId="41678"/>
    <cellStyle name="Note 2 2 3 3" xfId="474"/>
    <cellStyle name="Note 2 2 3 3 2" xfId="475"/>
    <cellStyle name="Note 2 2 3 3 2 10" xfId="53717"/>
    <cellStyle name="Note 2 2 3 3 2 2" xfId="6905"/>
    <cellStyle name="Note 2 2 3 3 2 2 2" xfId="15833"/>
    <cellStyle name="Note 2 2 3 3 2 2 2 2" xfId="53718"/>
    <cellStyle name="Note 2 2 3 3 2 2 3" xfId="41679"/>
    <cellStyle name="Note 2 2 3 3 2 3" xfId="8888"/>
    <cellStyle name="Note 2 2 3 3 2 3 2" xfId="15834"/>
    <cellStyle name="Note 2 2 3 3 2 3 2 2" xfId="53719"/>
    <cellStyle name="Note 2 2 3 3 2 3 3" xfId="41680"/>
    <cellStyle name="Note 2 2 3 3 2 4" xfId="10341"/>
    <cellStyle name="Note 2 2 3 3 2 4 2" xfId="15835"/>
    <cellStyle name="Note 2 2 3 3 2 4 3" xfId="41681"/>
    <cellStyle name="Note 2 2 3 3 2 5" xfId="11765"/>
    <cellStyle name="Note 2 2 3 3 2 5 2" xfId="15836"/>
    <cellStyle name="Note 2 2 3 3 2 5 3" xfId="41682"/>
    <cellStyle name="Note 2 2 3 3 2 6" xfId="13140"/>
    <cellStyle name="Note 2 2 3 3 2 6 2" xfId="15837"/>
    <cellStyle name="Note 2 2 3 3 2 6 3" xfId="41683"/>
    <cellStyle name="Note 2 2 3 3 2 7" xfId="14490"/>
    <cellStyle name="Note 2 2 3 3 2 7 2" xfId="41684"/>
    <cellStyle name="Note 2 2 3 3 2 8" xfId="41685"/>
    <cellStyle name="Note 2 2 3 3 2 9" xfId="53720"/>
    <cellStyle name="Note 2 2 3 3 3" xfId="5777"/>
    <cellStyle name="Note 2 2 3 3 3 2" xfId="15838"/>
    <cellStyle name="Note 2 2 3 3 3 2 2" xfId="53721"/>
    <cellStyle name="Note 2 2 3 3 3 3" xfId="41686"/>
    <cellStyle name="Note 2 2 3 3 4" xfId="15839"/>
    <cellStyle name="Note 2 2 3 3 4 2" xfId="15840"/>
    <cellStyle name="Note 2 2 3 3 4 3" xfId="41687"/>
    <cellStyle name="Note 2 2 3 3 5" xfId="15841"/>
    <cellStyle name="Note 2 2 3 3 5 2" xfId="15842"/>
    <cellStyle name="Note 2 2 3 3 5 3" xfId="53722"/>
    <cellStyle name="Note 2 2 3 3 6" xfId="15843"/>
    <cellStyle name="Note 2 2 3 3 7" xfId="41688"/>
    <cellStyle name="Note 2 2 3 4" xfId="476"/>
    <cellStyle name="Note 2 2 3 4 10" xfId="53723"/>
    <cellStyle name="Note 2 2 3 4 11" xfId="53724"/>
    <cellStyle name="Note 2 2 3 4 2" xfId="477"/>
    <cellStyle name="Note 2 2 3 4 2 2" xfId="9116"/>
    <cellStyle name="Note 2 2 3 4 2 2 2" xfId="15844"/>
    <cellStyle name="Note 2 2 3 4 2 2 2 2" xfId="53725"/>
    <cellStyle name="Note 2 2 3 4 2 2 3" xfId="41689"/>
    <cellStyle name="Note 2 2 3 4 2 3" xfId="10569"/>
    <cellStyle name="Note 2 2 3 4 2 3 2" xfId="15845"/>
    <cellStyle name="Note 2 2 3 4 2 3 2 2" xfId="53726"/>
    <cellStyle name="Note 2 2 3 4 2 3 3" xfId="41690"/>
    <cellStyle name="Note 2 2 3 4 2 4" xfId="11993"/>
    <cellStyle name="Note 2 2 3 4 2 4 2" xfId="15846"/>
    <cellStyle name="Note 2 2 3 4 2 4 3" xfId="41691"/>
    <cellStyle name="Note 2 2 3 4 2 5" xfId="13368"/>
    <cellStyle name="Note 2 2 3 4 2 5 2" xfId="15847"/>
    <cellStyle name="Note 2 2 3 4 2 5 3" xfId="41692"/>
    <cellStyle name="Note 2 2 3 4 2 6" xfId="14718"/>
    <cellStyle name="Note 2 2 3 4 2 6 2" xfId="41693"/>
    <cellStyle name="Note 2 2 3 4 2 7" xfId="7133"/>
    <cellStyle name="Note 2 2 3 4 2 8" xfId="53727"/>
    <cellStyle name="Note 2 2 3 4 2 9" xfId="53728"/>
    <cellStyle name="Note 2 2 3 4 3" xfId="6005"/>
    <cellStyle name="Note 2 2 3 4 3 2" xfId="15848"/>
    <cellStyle name="Note 2 2 3 4 3 2 2" xfId="53729"/>
    <cellStyle name="Note 2 2 3 4 3 3" xfId="41694"/>
    <cellStyle name="Note 2 2 3 4 4" xfId="8076"/>
    <cellStyle name="Note 2 2 3 4 4 2" xfId="15849"/>
    <cellStyle name="Note 2 2 3 4 4 2 2" xfId="53730"/>
    <cellStyle name="Note 2 2 3 4 4 3" xfId="41695"/>
    <cellStyle name="Note 2 2 3 4 5" xfId="5294"/>
    <cellStyle name="Note 2 2 3 4 5 2" xfId="15850"/>
    <cellStyle name="Note 2 2 3 4 5 2 2" xfId="53731"/>
    <cellStyle name="Note 2 2 3 4 5 3" xfId="41696"/>
    <cellStyle name="Note 2 2 3 4 6" xfId="5179"/>
    <cellStyle name="Note 2 2 3 4 6 2" xfId="15851"/>
    <cellStyle name="Note 2 2 3 4 6 2 2" xfId="53732"/>
    <cellStyle name="Note 2 2 3 4 6 3" xfId="41697"/>
    <cellStyle name="Note 2 2 3 4 7" xfId="5149"/>
    <cellStyle name="Note 2 2 3 4 7 2" xfId="41698"/>
    <cellStyle name="Note 2 2 3 4 8" xfId="9874"/>
    <cellStyle name="Note 2 2 3 4 9" xfId="41699"/>
    <cellStyle name="Note 2 2 3 5" xfId="478"/>
    <cellStyle name="Note 2 2 3 5 10" xfId="53733"/>
    <cellStyle name="Note 2 2 3 5 11" xfId="53734"/>
    <cellStyle name="Note 2 2 3 5 2" xfId="479"/>
    <cellStyle name="Note 2 2 3 5 2 10" xfId="53735"/>
    <cellStyle name="Note 2 2 3 5 2 2" xfId="7356"/>
    <cellStyle name="Note 2 2 3 5 2 2 2" xfId="15852"/>
    <cellStyle name="Note 2 2 3 5 2 2 2 2" xfId="53736"/>
    <cellStyle name="Note 2 2 3 5 2 2 3" xfId="41700"/>
    <cellStyle name="Note 2 2 3 5 2 3" xfId="9339"/>
    <cellStyle name="Note 2 2 3 5 2 3 2" xfId="15853"/>
    <cellStyle name="Note 2 2 3 5 2 3 2 2" xfId="53737"/>
    <cellStyle name="Note 2 2 3 5 2 3 3" xfId="41701"/>
    <cellStyle name="Note 2 2 3 5 2 4" xfId="10792"/>
    <cellStyle name="Note 2 2 3 5 2 4 2" xfId="15854"/>
    <cellStyle name="Note 2 2 3 5 2 4 3" xfId="41702"/>
    <cellStyle name="Note 2 2 3 5 2 5" xfId="12216"/>
    <cellStyle name="Note 2 2 3 5 2 5 2" xfId="15855"/>
    <cellStyle name="Note 2 2 3 5 2 5 3" xfId="41703"/>
    <cellStyle name="Note 2 2 3 5 2 6" xfId="13591"/>
    <cellStyle name="Note 2 2 3 5 2 6 2" xfId="15856"/>
    <cellStyle name="Note 2 2 3 5 2 6 3" xfId="41704"/>
    <cellStyle name="Note 2 2 3 5 2 7" xfId="14941"/>
    <cellStyle name="Note 2 2 3 5 2 7 2" xfId="41705"/>
    <cellStyle name="Note 2 2 3 5 2 8" xfId="4374"/>
    <cellStyle name="Note 2 2 3 5 2 9" xfId="53738"/>
    <cellStyle name="Note 2 2 3 5 3" xfId="6228"/>
    <cellStyle name="Note 2 2 3 5 3 2" xfId="15857"/>
    <cellStyle name="Note 2 2 3 5 3 2 2" xfId="53739"/>
    <cellStyle name="Note 2 2 3 5 3 3" xfId="41706"/>
    <cellStyle name="Note 2 2 3 5 4" xfId="8299"/>
    <cellStyle name="Note 2 2 3 5 4 2" xfId="15858"/>
    <cellStyle name="Note 2 2 3 5 4 2 2" xfId="53740"/>
    <cellStyle name="Note 2 2 3 5 4 3" xfId="41707"/>
    <cellStyle name="Note 2 2 3 5 5" xfId="9786"/>
    <cellStyle name="Note 2 2 3 5 5 2" xfId="15859"/>
    <cellStyle name="Note 2 2 3 5 5 2 2" xfId="53741"/>
    <cellStyle name="Note 2 2 3 5 5 3" xfId="41708"/>
    <cellStyle name="Note 2 2 3 5 6" xfId="11239"/>
    <cellStyle name="Note 2 2 3 5 6 2" xfId="15860"/>
    <cellStyle name="Note 2 2 3 5 6 2 2" xfId="53742"/>
    <cellStyle name="Note 2 2 3 5 6 3" xfId="41709"/>
    <cellStyle name="Note 2 2 3 5 7" xfId="12665"/>
    <cellStyle name="Note 2 2 3 5 7 2" xfId="15861"/>
    <cellStyle name="Note 2 2 3 5 7 3" xfId="41710"/>
    <cellStyle name="Note 2 2 3 5 8" xfId="14037"/>
    <cellStyle name="Note 2 2 3 5 8 2" xfId="41711"/>
    <cellStyle name="Note 2 2 3 5 9" xfId="3869"/>
    <cellStyle name="Note 2 2 3 6" xfId="4096"/>
    <cellStyle name="Note 2 2 3 6 2" xfId="2975"/>
    <cellStyle name="Note 2 2 3 6 2 2" xfId="15862"/>
    <cellStyle name="Note 2 2 3 6 2 2 2" xfId="15863"/>
    <cellStyle name="Note 2 2 3 6 2 2 3" xfId="53743"/>
    <cellStyle name="Note 2 2 3 6 2 3" xfId="15864"/>
    <cellStyle name="Note 2 2 3 6 2 3 2" xfId="15865"/>
    <cellStyle name="Note 2 2 3 6 2 3 3" xfId="53744"/>
    <cellStyle name="Note 2 2 3 6 2 4" xfId="15866"/>
    <cellStyle name="Note 2 2 3 6 2 5" xfId="41712"/>
    <cellStyle name="Note 2 2 3 6 3" xfId="15867"/>
    <cellStyle name="Note 2 2 3 6 3 2" xfId="15868"/>
    <cellStyle name="Note 2 2 3 6 3 3" xfId="53745"/>
    <cellStyle name="Note 2 2 3 6 4" xfId="15869"/>
    <cellStyle name="Note 2 2 3 6 4 2" xfId="15870"/>
    <cellStyle name="Note 2 2 3 6 4 3" xfId="53746"/>
    <cellStyle name="Note 2 2 3 6 5" xfId="15871"/>
    <cellStyle name="Note 2 2 3 6 5 2" xfId="53747"/>
    <cellStyle name="Note 2 2 3 6 6" xfId="41713"/>
    <cellStyle name="Note 2 2 3 6 7" xfId="53748"/>
    <cellStyle name="Note 2 2 3 7" xfId="3186"/>
    <cellStyle name="Note 2 2 3 7 2" xfId="4373"/>
    <cellStyle name="Note 2 2 3 7 2 2" xfId="15872"/>
    <cellStyle name="Note 2 2 3 7 2 2 2" xfId="15873"/>
    <cellStyle name="Note 2 2 3 7 2 2 3" xfId="53749"/>
    <cellStyle name="Note 2 2 3 7 2 3" xfId="15874"/>
    <cellStyle name="Note 2 2 3 7 2 3 2" xfId="15875"/>
    <cellStyle name="Note 2 2 3 7 2 3 3" xfId="53750"/>
    <cellStyle name="Note 2 2 3 7 2 4" xfId="15876"/>
    <cellStyle name="Note 2 2 3 7 2 5" xfId="41714"/>
    <cellStyle name="Note 2 2 3 7 3" xfId="15877"/>
    <cellStyle name="Note 2 2 3 7 3 2" xfId="15878"/>
    <cellStyle name="Note 2 2 3 7 3 3" xfId="53751"/>
    <cellStyle name="Note 2 2 3 7 4" xfId="15879"/>
    <cellStyle name="Note 2 2 3 7 4 2" xfId="15880"/>
    <cellStyle name="Note 2 2 3 7 4 3" xfId="53752"/>
    <cellStyle name="Note 2 2 3 7 5" xfId="15881"/>
    <cellStyle name="Note 2 2 3 7 6" xfId="41715"/>
    <cellStyle name="Note 2 2 3 8" xfId="4524"/>
    <cellStyle name="Note 2 2 3 8 2" xfId="15882"/>
    <cellStyle name="Note 2 2 3 8 2 2" xfId="15883"/>
    <cellStyle name="Note 2 2 3 8 2 3" xfId="53753"/>
    <cellStyle name="Note 2 2 3 8 3" xfId="15884"/>
    <cellStyle name="Note 2 2 3 8 3 2" xfId="15885"/>
    <cellStyle name="Note 2 2 3 8 3 3" xfId="53754"/>
    <cellStyle name="Note 2 2 3 8 4" xfId="15886"/>
    <cellStyle name="Note 2 2 3 8 5" xfId="41716"/>
    <cellStyle name="Note 2 2 3 9" xfId="4190"/>
    <cellStyle name="Note 2 2 3 9 2" xfId="15887"/>
    <cellStyle name="Note 2 2 3 9 2 2" xfId="15888"/>
    <cellStyle name="Note 2 2 3 9 2 3" xfId="53755"/>
    <cellStyle name="Note 2 2 3 9 3" xfId="15889"/>
    <cellStyle name="Note 2 2 3 9 3 2" xfId="15890"/>
    <cellStyle name="Note 2 2 3 9 3 3" xfId="53756"/>
    <cellStyle name="Note 2 2 3 9 4" xfId="15891"/>
    <cellStyle name="Note 2 2 3 9 5" xfId="41717"/>
    <cellStyle name="Note 2 2 4" xfId="480"/>
    <cellStyle name="Note 2 2 4 10" xfId="35283"/>
    <cellStyle name="Note 2 2 4 10 2" xfId="38038"/>
    <cellStyle name="Note 2 2 4 10 3" xfId="40824"/>
    <cellStyle name="Note 2 2 4 11" xfId="35459"/>
    <cellStyle name="Note 2 2 4 11 2" xfId="38210"/>
    <cellStyle name="Note 2 2 4 11 3" xfId="41001"/>
    <cellStyle name="Note 2 2 4 12" xfId="35624"/>
    <cellStyle name="Note 2 2 4 12 2" xfId="38372"/>
    <cellStyle name="Note 2 2 4 12 3" xfId="41166"/>
    <cellStyle name="Note 2 2 4 13" xfId="36081"/>
    <cellStyle name="Note 2 2 4 14" xfId="38766"/>
    <cellStyle name="Note 2 2 4 2" xfId="481"/>
    <cellStyle name="Note 2 2 4 2 2" xfId="482"/>
    <cellStyle name="Note 2 2 4 2 2 2" xfId="9422"/>
    <cellStyle name="Note 2 2 4 2 2 2 2" xfId="15892"/>
    <cellStyle name="Note 2 2 4 2 2 2 2 2" xfId="53757"/>
    <cellStyle name="Note 2 2 4 2 2 2 3" xfId="41718"/>
    <cellStyle name="Note 2 2 4 2 2 3" xfId="10875"/>
    <cellStyle name="Note 2 2 4 2 2 3 2" xfId="15893"/>
    <cellStyle name="Note 2 2 4 2 2 3 3" xfId="41719"/>
    <cellStyle name="Note 2 2 4 2 2 4" xfId="12299"/>
    <cellStyle name="Note 2 2 4 2 2 4 2" xfId="15894"/>
    <cellStyle name="Note 2 2 4 2 2 4 3" xfId="41720"/>
    <cellStyle name="Note 2 2 4 2 2 5" xfId="13674"/>
    <cellStyle name="Note 2 2 4 2 2 5 2" xfId="15895"/>
    <cellStyle name="Note 2 2 4 2 2 5 3" xfId="41721"/>
    <cellStyle name="Note 2 2 4 2 2 6" xfId="15024"/>
    <cellStyle name="Note 2 2 4 2 2 6 2" xfId="41722"/>
    <cellStyle name="Note 2 2 4 2 2 7" xfId="7439"/>
    <cellStyle name="Note 2 2 4 2 2 8" xfId="53758"/>
    <cellStyle name="Note 2 2 4 2 2 9" xfId="53759"/>
    <cellStyle name="Note 2 2 4 2 3" xfId="6302"/>
    <cellStyle name="Note 2 2 4 2 3 2" xfId="15896"/>
    <cellStyle name="Note 2 2 4 2 3 2 2" xfId="53760"/>
    <cellStyle name="Note 2 2 4 2 3 3" xfId="41723"/>
    <cellStyle name="Note 2 2 4 2 4" xfId="15897"/>
    <cellStyle name="Note 2 2 4 2 4 2" xfId="15898"/>
    <cellStyle name="Note 2 2 4 2 4 3" xfId="53761"/>
    <cellStyle name="Note 2 2 4 2 5" xfId="15899"/>
    <cellStyle name="Note 2 2 4 2 6" xfId="41724"/>
    <cellStyle name="Note 2 2 4 3" xfId="483"/>
    <cellStyle name="Note 2 2 4 3 2" xfId="8509"/>
    <cellStyle name="Note 2 2 4 3 2 2" xfId="15900"/>
    <cellStyle name="Note 2 2 4 3 2 2 2" xfId="53762"/>
    <cellStyle name="Note 2 2 4 3 2 3" xfId="41725"/>
    <cellStyle name="Note 2 2 4 3 3" xfId="9962"/>
    <cellStyle name="Note 2 2 4 3 3 2" xfId="15901"/>
    <cellStyle name="Note 2 2 4 3 3 2 2" xfId="53763"/>
    <cellStyle name="Note 2 2 4 3 3 3" xfId="41726"/>
    <cellStyle name="Note 2 2 4 3 4" xfId="11386"/>
    <cellStyle name="Note 2 2 4 3 4 2" xfId="15902"/>
    <cellStyle name="Note 2 2 4 3 4 3" xfId="41727"/>
    <cellStyle name="Note 2 2 4 3 5" xfId="12761"/>
    <cellStyle name="Note 2 2 4 3 5 2" xfId="15903"/>
    <cellStyle name="Note 2 2 4 3 5 3" xfId="41728"/>
    <cellStyle name="Note 2 2 4 3 6" xfId="14111"/>
    <cellStyle name="Note 2 2 4 3 6 2" xfId="41729"/>
    <cellStyle name="Note 2 2 4 3 7" xfId="6526"/>
    <cellStyle name="Note 2 2 4 3 8" xfId="53764"/>
    <cellStyle name="Note 2 2 4 3 9" xfId="53765"/>
    <cellStyle name="Note 2 2 4 4" xfId="5400"/>
    <cellStyle name="Note 2 2 4 4 2" xfId="15904"/>
    <cellStyle name="Note 2 2 4 4 2 2" xfId="53766"/>
    <cellStyle name="Note 2 2 4 4 3" xfId="39421"/>
    <cellStyle name="Note 2 2 4 5" xfId="15905"/>
    <cellStyle name="Note 2 2 4 5 2" xfId="15906"/>
    <cellStyle name="Note 2 2 4 5 3" xfId="39656"/>
    <cellStyle name="Note 2 2 4 6" xfId="15907"/>
    <cellStyle name="Note 2 2 4 6 2" xfId="15908"/>
    <cellStyle name="Note 2 2 4 6 3" xfId="39889"/>
    <cellStyle name="Note 2 2 4 7" xfId="34589"/>
    <cellStyle name="Note 2 2 4 7 2" xfId="37358"/>
    <cellStyle name="Note 2 2 4 7 3" xfId="40125"/>
    <cellStyle name="Note 2 2 4 8" xfId="34821"/>
    <cellStyle name="Note 2 2 4 8 2" xfId="37586"/>
    <cellStyle name="Note 2 2 4 8 3" xfId="40362"/>
    <cellStyle name="Note 2 2 4 9" xfId="35052"/>
    <cellStyle name="Note 2 2 4 9 2" xfId="37811"/>
    <cellStyle name="Note 2 2 4 9 3" xfId="40593"/>
    <cellStyle name="Note 2 2 5" xfId="484"/>
    <cellStyle name="Note 2 2 5 2" xfId="485"/>
    <cellStyle name="Note 2 2 5 2 10" xfId="53767"/>
    <cellStyle name="Note 2 2 5 2 2" xfId="6751"/>
    <cellStyle name="Note 2 2 5 2 2 2" xfId="15909"/>
    <cellStyle name="Note 2 2 5 2 2 2 2" xfId="53768"/>
    <cellStyle name="Note 2 2 5 2 2 3" xfId="41730"/>
    <cellStyle name="Note 2 2 5 2 3" xfId="8734"/>
    <cellStyle name="Note 2 2 5 2 3 2" xfId="15910"/>
    <cellStyle name="Note 2 2 5 2 3 2 2" xfId="53769"/>
    <cellStyle name="Note 2 2 5 2 3 3" xfId="41731"/>
    <cellStyle name="Note 2 2 5 2 4" xfId="10187"/>
    <cellStyle name="Note 2 2 5 2 4 2" xfId="15911"/>
    <cellStyle name="Note 2 2 5 2 4 3" xfId="41732"/>
    <cellStyle name="Note 2 2 5 2 5" xfId="11611"/>
    <cellStyle name="Note 2 2 5 2 5 2" xfId="15912"/>
    <cellStyle name="Note 2 2 5 2 5 3" xfId="41733"/>
    <cellStyle name="Note 2 2 5 2 6" xfId="12986"/>
    <cellStyle name="Note 2 2 5 2 6 2" xfId="15913"/>
    <cellStyle name="Note 2 2 5 2 6 3" xfId="41734"/>
    <cellStyle name="Note 2 2 5 2 7" xfId="14336"/>
    <cellStyle name="Note 2 2 5 2 7 2" xfId="41735"/>
    <cellStyle name="Note 2 2 5 2 8" xfId="41736"/>
    <cellStyle name="Note 2 2 5 2 9" xfId="53770"/>
    <cellStyle name="Note 2 2 5 3" xfId="5624"/>
    <cellStyle name="Note 2 2 5 3 2" xfId="15914"/>
    <cellStyle name="Note 2 2 5 3 2 2" xfId="53771"/>
    <cellStyle name="Note 2 2 5 3 3" xfId="41737"/>
    <cellStyle name="Note 2 2 5 4" xfId="15915"/>
    <cellStyle name="Note 2 2 5 4 2" xfId="15916"/>
    <cellStyle name="Note 2 2 5 4 3" xfId="41738"/>
    <cellStyle name="Note 2 2 5 5" xfId="15917"/>
    <cellStyle name="Note 2 2 5 5 2" xfId="15918"/>
    <cellStyle name="Note 2 2 5 5 3" xfId="53772"/>
    <cellStyle name="Note 2 2 5 6" xfId="15919"/>
    <cellStyle name="Note 2 2 5 7" xfId="41739"/>
    <cellStyle name="Note 2 2 6" xfId="486"/>
    <cellStyle name="Note 2 2 6 10" xfId="53773"/>
    <cellStyle name="Note 2 2 6 11" xfId="53774"/>
    <cellStyle name="Note 2 2 6 2" xfId="487"/>
    <cellStyle name="Note 2 2 6 2 2" xfId="8964"/>
    <cellStyle name="Note 2 2 6 2 2 2" xfId="15920"/>
    <cellStyle name="Note 2 2 6 2 2 2 2" xfId="53775"/>
    <cellStyle name="Note 2 2 6 2 2 3" xfId="41740"/>
    <cellStyle name="Note 2 2 6 2 3" xfId="10417"/>
    <cellStyle name="Note 2 2 6 2 3 2" xfId="15921"/>
    <cellStyle name="Note 2 2 6 2 3 2 2" xfId="53776"/>
    <cellStyle name="Note 2 2 6 2 3 3" xfId="41741"/>
    <cellStyle name="Note 2 2 6 2 4" xfId="11841"/>
    <cellStyle name="Note 2 2 6 2 4 2" xfId="15922"/>
    <cellStyle name="Note 2 2 6 2 4 3" xfId="41742"/>
    <cellStyle name="Note 2 2 6 2 5" xfId="13216"/>
    <cellStyle name="Note 2 2 6 2 5 2" xfId="15923"/>
    <cellStyle name="Note 2 2 6 2 5 3" xfId="41743"/>
    <cellStyle name="Note 2 2 6 2 6" xfId="14566"/>
    <cellStyle name="Note 2 2 6 2 6 2" xfId="41744"/>
    <cellStyle name="Note 2 2 6 2 7" xfId="6981"/>
    <cellStyle name="Note 2 2 6 2 8" xfId="53777"/>
    <cellStyle name="Note 2 2 6 2 9" xfId="53778"/>
    <cellStyle name="Note 2 2 6 3" xfId="5853"/>
    <cellStyle name="Note 2 2 6 3 2" xfId="15924"/>
    <cellStyle name="Note 2 2 6 3 2 2" xfId="53779"/>
    <cellStyle name="Note 2 2 6 3 3" xfId="41745"/>
    <cellStyle name="Note 2 2 6 4" xfId="7924"/>
    <cellStyle name="Note 2 2 6 4 2" xfId="15925"/>
    <cellStyle name="Note 2 2 6 4 2 2" xfId="53780"/>
    <cellStyle name="Note 2 2 6 4 3" xfId="41746"/>
    <cellStyle name="Note 2 2 6 5" xfId="5313"/>
    <cellStyle name="Note 2 2 6 5 2" xfId="15926"/>
    <cellStyle name="Note 2 2 6 5 2 2" xfId="53781"/>
    <cellStyle name="Note 2 2 6 5 3" xfId="41747"/>
    <cellStyle name="Note 2 2 6 6" xfId="7666"/>
    <cellStyle name="Note 2 2 6 6 2" xfId="15927"/>
    <cellStyle name="Note 2 2 6 6 2 2" xfId="53782"/>
    <cellStyle name="Note 2 2 6 6 3" xfId="41748"/>
    <cellStyle name="Note 2 2 6 7" xfId="7747"/>
    <cellStyle name="Note 2 2 6 7 2" xfId="41749"/>
    <cellStyle name="Note 2 2 6 8" xfId="11301"/>
    <cellStyle name="Note 2 2 6 9" xfId="41750"/>
    <cellStyle name="Note 2 2 7" xfId="488"/>
    <cellStyle name="Note 2 2 7 10" xfId="53783"/>
    <cellStyle name="Note 2 2 7 11" xfId="53784"/>
    <cellStyle name="Note 2 2 7 2" xfId="489"/>
    <cellStyle name="Note 2 2 7 2 10" xfId="53785"/>
    <cellStyle name="Note 2 2 7 2 2" xfId="7206"/>
    <cellStyle name="Note 2 2 7 2 2 2" xfId="15928"/>
    <cellStyle name="Note 2 2 7 2 2 2 2" xfId="53786"/>
    <cellStyle name="Note 2 2 7 2 2 3" xfId="41751"/>
    <cellStyle name="Note 2 2 7 2 3" xfId="9189"/>
    <cellStyle name="Note 2 2 7 2 3 2" xfId="15929"/>
    <cellStyle name="Note 2 2 7 2 3 2 2" xfId="53787"/>
    <cellStyle name="Note 2 2 7 2 3 3" xfId="41752"/>
    <cellStyle name="Note 2 2 7 2 4" xfId="10642"/>
    <cellStyle name="Note 2 2 7 2 4 2" xfId="15930"/>
    <cellStyle name="Note 2 2 7 2 4 3" xfId="41753"/>
    <cellStyle name="Note 2 2 7 2 5" xfId="12066"/>
    <cellStyle name="Note 2 2 7 2 5 2" xfId="15931"/>
    <cellStyle name="Note 2 2 7 2 5 3" xfId="41754"/>
    <cellStyle name="Note 2 2 7 2 6" xfId="13441"/>
    <cellStyle name="Note 2 2 7 2 6 2" xfId="15932"/>
    <cellStyle name="Note 2 2 7 2 6 3" xfId="41755"/>
    <cellStyle name="Note 2 2 7 2 7" xfId="14791"/>
    <cellStyle name="Note 2 2 7 2 7 2" xfId="41756"/>
    <cellStyle name="Note 2 2 7 2 8" xfId="4492"/>
    <cellStyle name="Note 2 2 7 2 9" xfId="53788"/>
    <cellStyle name="Note 2 2 7 3" xfId="6078"/>
    <cellStyle name="Note 2 2 7 3 2" xfId="15933"/>
    <cellStyle name="Note 2 2 7 3 2 2" xfId="53789"/>
    <cellStyle name="Note 2 2 7 3 3" xfId="41757"/>
    <cellStyle name="Note 2 2 7 4" xfId="8149"/>
    <cellStyle name="Note 2 2 7 4 2" xfId="15934"/>
    <cellStyle name="Note 2 2 7 4 2 2" xfId="53790"/>
    <cellStyle name="Note 2 2 7 4 3" xfId="41758"/>
    <cellStyle name="Note 2 2 7 5" xfId="9636"/>
    <cellStyle name="Note 2 2 7 5 2" xfId="15935"/>
    <cellStyle name="Note 2 2 7 5 2 2" xfId="53791"/>
    <cellStyle name="Note 2 2 7 5 3" xfId="41759"/>
    <cellStyle name="Note 2 2 7 6" xfId="11089"/>
    <cellStyle name="Note 2 2 7 6 2" xfId="15936"/>
    <cellStyle name="Note 2 2 7 6 2 2" xfId="53792"/>
    <cellStyle name="Note 2 2 7 6 3" xfId="41760"/>
    <cellStyle name="Note 2 2 7 7" xfId="12515"/>
    <cellStyle name="Note 2 2 7 7 2" xfId="15937"/>
    <cellStyle name="Note 2 2 7 7 3" xfId="41761"/>
    <cellStyle name="Note 2 2 7 8" xfId="13887"/>
    <cellStyle name="Note 2 2 7 8 2" xfId="41762"/>
    <cellStyle name="Note 2 2 7 9" xfId="3715"/>
    <cellStyle name="Note 2 2 8" xfId="3942"/>
    <cellStyle name="Note 2 2 8 2" xfId="4595"/>
    <cellStyle name="Note 2 2 8 2 2" xfId="15938"/>
    <cellStyle name="Note 2 2 8 2 2 2" xfId="15939"/>
    <cellStyle name="Note 2 2 8 2 2 3" xfId="53793"/>
    <cellStyle name="Note 2 2 8 2 3" xfId="15940"/>
    <cellStyle name="Note 2 2 8 2 3 2" xfId="15941"/>
    <cellStyle name="Note 2 2 8 2 3 3" xfId="53794"/>
    <cellStyle name="Note 2 2 8 2 4" xfId="15942"/>
    <cellStyle name="Note 2 2 8 2 5" xfId="41763"/>
    <cellStyle name="Note 2 2 8 3" xfId="15943"/>
    <cellStyle name="Note 2 2 8 3 2" xfId="15944"/>
    <cellStyle name="Note 2 2 8 3 3" xfId="53795"/>
    <cellStyle name="Note 2 2 8 4" xfId="15945"/>
    <cellStyle name="Note 2 2 8 4 2" xfId="15946"/>
    <cellStyle name="Note 2 2 8 4 3" xfId="53796"/>
    <cellStyle name="Note 2 2 8 5" xfId="15947"/>
    <cellStyle name="Note 2 2 8 5 2" xfId="53797"/>
    <cellStyle name="Note 2 2 8 6" xfId="41764"/>
    <cellStyle name="Note 2 2 8 7" xfId="53798"/>
    <cellStyle name="Note 2 2 9" xfId="3679"/>
    <cellStyle name="Note 2 2 9 2" xfId="3508"/>
    <cellStyle name="Note 2 2 9 2 2" xfId="15948"/>
    <cellStyle name="Note 2 2 9 2 2 2" xfId="15949"/>
    <cellStyle name="Note 2 2 9 2 2 3" xfId="53799"/>
    <cellStyle name="Note 2 2 9 2 3" xfId="15950"/>
    <cellStyle name="Note 2 2 9 2 3 2" xfId="15951"/>
    <cellStyle name="Note 2 2 9 2 3 3" xfId="53800"/>
    <cellStyle name="Note 2 2 9 2 4" xfId="15952"/>
    <cellStyle name="Note 2 2 9 2 5" xfId="41765"/>
    <cellStyle name="Note 2 2 9 3" xfId="15953"/>
    <cellStyle name="Note 2 2 9 3 2" xfId="15954"/>
    <cellStyle name="Note 2 2 9 3 3" xfId="53801"/>
    <cellStyle name="Note 2 2 9 4" xfId="15955"/>
    <cellStyle name="Note 2 2 9 4 2" xfId="15956"/>
    <cellStyle name="Note 2 2 9 4 3" xfId="53802"/>
    <cellStyle name="Note 2 2 9 5" xfId="15957"/>
    <cellStyle name="Note 2 2 9 6" xfId="41766"/>
    <cellStyle name="Note 2 3" xfId="15958"/>
    <cellStyle name="Note 2 3 10" xfId="34201"/>
    <cellStyle name="Note 2 3 10 2" xfId="36974"/>
    <cellStyle name="Note 2 3 10 3" xfId="39722"/>
    <cellStyle name="Note 2 3 11" xfId="33011"/>
    <cellStyle name="Note 2 3 11 2" xfId="35771"/>
    <cellStyle name="Note 2 3 11 3" xfId="38446"/>
    <cellStyle name="Note 2 3 12" xfId="34656"/>
    <cellStyle name="Note 2 3 12 2" xfId="37425"/>
    <cellStyle name="Note 2 3 12 3" xfId="40192"/>
    <cellStyle name="Note 2 3 13" xfId="34058"/>
    <cellStyle name="Note 2 3 13 2" xfId="36825"/>
    <cellStyle name="Note 2 3 13 3" xfId="39554"/>
    <cellStyle name="Note 2 3 14" xfId="33039"/>
    <cellStyle name="Note 2 3 14 2" xfId="35799"/>
    <cellStyle name="Note 2 3 14 3" xfId="38475"/>
    <cellStyle name="Note 2 3 15" xfId="34973"/>
    <cellStyle name="Note 2 3 15 2" xfId="37735"/>
    <cellStyle name="Note 2 3 15 3" xfId="40514"/>
    <cellStyle name="Note 2 3 16" xfId="33849"/>
    <cellStyle name="Note 2 3 16 2" xfId="36620"/>
    <cellStyle name="Note 2 3 16 3" xfId="39323"/>
    <cellStyle name="Note 2 3 17" xfId="32939"/>
    <cellStyle name="Note 2 3 18" xfId="35704"/>
    <cellStyle name="Note 2 3 19" xfId="32873"/>
    <cellStyle name="Note 2 3 2" xfId="15959"/>
    <cellStyle name="Note 2 3 2 10" xfId="34445"/>
    <cellStyle name="Note 2 3 2 10 2" xfId="37218"/>
    <cellStyle name="Note 2 3 2 10 3" xfId="39980"/>
    <cellStyle name="Note 2 3 2 11" xfId="34684"/>
    <cellStyle name="Note 2 3 2 11 2" xfId="37453"/>
    <cellStyle name="Note 2 3 2 11 3" xfId="40225"/>
    <cellStyle name="Note 2 3 2 12" xfId="34913"/>
    <cellStyle name="Note 2 3 2 12 2" xfId="37678"/>
    <cellStyle name="Note 2 3 2 12 3" xfId="40454"/>
    <cellStyle name="Note 2 3 2 13" xfId="34984"/>
    <cellStyle name="Note 2 3 2 13 2" xfId="37744"/>
    <cellStyle name="Note 2 3 2 13 3" xfId="40525"/>
    <cellStyle name="Note 2 3 2 14" xfId="35146"/>
    <cellStyle name="Note 2 3 2 14 2" xfId="37905"/>
    <cellStyle name="Note 2 3 2 14 3" xfId="40687"/>
    <cellStyle name="Note 2 3 2 15" xfId="34992"/>
    <cellStyle name="Note 2 3 2 15 2" xfId="37752"/>
    <cellStyle name="Note 2 3 2 15 3" xfId="40533"/>
    <cellStyle name="Note 2 3 2 16" xfId="32971"/>
    <cellStyle name="Note 2 3 2 17" xfId="35736"/>
    <cellStyle name="Note 2 3 2 18" xfId="32898"/>
    <cellStyle name="Note 2 3 2 19" xfId="41278"/>
    <cellStyle name="Note 2 3 2 2" xfId="33280"/>
    <cellStyle name="Note 2 3 2 2 10" xfId="35240"/>
    <cellStyle name="Note 2 3 2 2 10 2" xfId="37995"/>
    <cellStyle name="Note 2 3 2 2 10 3" xfId="40781"/>
    <cellStyle name="Note 2 3 2 2 11" xfId="35416"/>
    <cellStyle name="Note 2 3 2 2 11 2" xfId="38167"/>
    <cellStyle name="Note 2 3 2 2 11 3" xfId="40958"/>
    <cellStyle name="Note 2 3 2 2 12" xfId="35581"/>
    <cellStyle name="Note 2 3 2 2 12 2" xfId="38329"/>
    <cellStyle name="Note 2 3 2 2 12 3" xfId="41123"/>
    <cellStyle name="Note 2 3 2 2 13" xfId="36038"/>
    <cellStyle name="Note 2 3 2 2 14" xfId="38723"/>
    <cellStyle name="Note 2 3 2 2 2" xfId="33492"/>
    <cellStyle name="Note 2 3 2 2 2 2" xfId="36264"/>
    <cellStyle name="Note 2 3 2 2 2 3" xfId="38953"/>
    <cellStyle name="Note 2 3 2 2 3" xfId="33697"/>
    <cellStyle name="Note 2 3 2 2 3 2" xfId="36465"/>
    <cellStyle name="Note 2 3 2 2 3 3" xfId="39160"/>
    <cellStyle name="Note 2 3 2 2 4" xfId="33902"/>
    <cellStyle name="Note 2 3 2 2 4 2" xfId="36669"/>
    <cellStyle name="Note 2 3 2 2 4 3" xfId="39384"/>
    <cellStyle name="Note 2 3 2 2 5" xfId="34110"/>
    <cellStyle name="Note 2 3 2 2 5 2" xfId="36873"/>
    <cellStyle name="Note 2 3 2 2 5 3" xfId="39613"/>
    <cellStyle name="Note 2 3 2 2 6" xfId="34317"/>
    <cellStyle name="Note 2 3 2 2 6 2" xfId="37087"/>
    <cellStyle name="Note 2 3 2 2 6 3" xfId="39846"/>
    <cellStyle name="Note 2 3 2 2 7" xfId="34546"/>
    <cellStyle name="Note 2 3 2 2 7 2" xfId="37315"/>
    <cellStyle name="Note 2 3 2 2 7 3" xfId="40082"/>
    <cellStyle name="Note 2 3 2 2 8" xfId="34778"/>
    <cellStyle name="Note 2 3 2 2 8 2" xfId="37543"/>
    <cellStyle name="Note 2 3 2 2 8 3" xfId="40319"/>
    <cellStyle name="Note 2 3 2 2 9" xfId="33013"/>
    <cellStyle name="Note 2 3 2 2 9 2" xfId="35773"/>
    <cellStyle name="Note 2 3 2 2 9 3" xfId="38448"/>
    <cellStyle name="Note 2 3 2 3" xfId="33341"/>
    <cellStyle name="Note 2 3 2 3 10" xfId="35315"/>
    <cellStyle name="Note 2 3 2 3 10 2" xfId="38070"/>
    <cellStyle name="Note 2 3 2 3 10 3" xfId="40856"/>
    <cellStyle name="Note 2 3 2 3 11" xfId="35491"/>
    <cellStyle name="Note 2 3 2 3 11 2" xfId="38242"/>
    <cellStyle name="Note 2 3 2 3 11 3" xfId="41033"/>
    <cellStyle name="Note 2 3 2 3 12" xfId="35656"/>
    <cellStyle name="Note 2 3 2 3 12 2" xfId="38404"/>
    <cellStyle name="Note 2 3 2 3 12 3" xfId="41198"/>
    <cellStyle name="Note 2 3 2 3 13" xfId="36113"/>
    <cellStyle name="Note 2 3 2 3 14" xfId="38798"/>
    <cellStyle name="Note 2 3 2 3 2" xfId="33553"/>
    <cellStyle name="Note 2 3 2 3 2 2" xfId="36325"/>
    <cellStyle name="Note 2 3 2 3 2 3" xfId="39014"/>
    <cellStyle name="Note 2 3 2 3 3" xfId="33758"/>
    <cellStyle name="Note 2 3 2 3 3 2" xfId="36526"/>
    <cellStyle name="Note 2 3 2 3 3 3" xfId="39228"/>
    <cellStyle name="Note 2 3 2 3 4" xfId="33963"/>
    <cellStyle name="Note 2 3 2 3 4 2" xfId="36730"/>
    <cellStyle name="Note 2 3 2 3 4 3" xfId="39453"/>
    <cellStyle name="Note 2 3 2 3 5" xfId="34171"/>
    <cellStyle name="Note 2 3 2 3 5 2" xfId="36942"/>
    <cellStyle name="Note 2 3 2 3 5 3" xfId="39688"/>
    <cellStyle name="Note 2 3 2 3 6" xfId="34388"/>
    <cellStyle name="Note 2 3 2 3 6 2" xfId="37159"/>
    <cellStyle name="Note 2 3 2 3 6 3" xfId="39921"/>
    <cellStyle name="Note 2 3 2 3 7" xfId="34621"/>
    <cellStyle name="Note 2 3 2 3 7 2" xfId="37390"/>
    <cellStyle name="Note 2 3 2 3 7 3" xfId="40157"/>
    <cellStyle name="Note 2 3 2 3 8" xfId="34853"/>
    <cellStyle name="Note 2 3 2 3 8 2" xfId="37618"/>
    <cellStyle name="Note 2 3 2 3 8 3" xfId="40394"/>
    <cellStyle name="Note 2 3 2 3 9" xfId="35084"/>
    <cellStyle name="Note 2 3 2 3 9 2" xfId="37843"/>
    <cellStyle name="Note 2 3 2 3 9 3" xfId="40625"/>
    <cellStyle name="Note 2 3 2 4" xfId="33193"/>
    <cellStyle name="Note 2 3 2 4 2" xfId="35946"/>
    <cellStyle name="Note 2 3 2 4 3" xfId="38628"/>
    <cellStyle name="Note 2 3 2 5" xfId="33405"/>
    <cellStyle name="Note 2 3 2 5 2" xfId="36181"/>
    <cellStyle name="Note 2 3 2 5 3" xfId="38866"/>
    <cellStyle name="Note 2 3 2 6" xfId="33610"/>
    <cellStyle name="Note 2 3 2 6 2" xfId="36382"/>
    <cellStyle name="Note 2 3 2 6 3" xfId="39071"/>
    <cellStyle name="Note 2 3 2 7" xfId="33813"/>
    <cellStyle name="Note 2 3 2 7 2" xfId="36583"/>
    <cellStyle name="Note 2 3 2 7 3" xfId="39285"/>
    <cellStyle name="Note 2 3 2 8" xfId="34020"/>
    <cellStyle name="Note 2 3 2 8 2" xfId="36787"/>
    <cellStyle name="Note 2 3 2 8 3" xfId="39514"/>
    <cellStyle name="Note 2 3 2 9" xfId="34229"/>
    <cellStyle name="Note 2 3 2 9 2" xfId="37002"/>
    <cellStyle name="Note 2 3 2 9 3" xfId="39750"/>
    <cellStyle name="Note 2 3 20" xfId="41247"/>
    <cellStyle name="Note 2 3 3" xfId="33252"/>
    <cellStyle name="Note 2 3 3 10" xfId="35207"/>
    <cellStyle name="Note 2 3 3 10 2" xfId="37964"/>
    <cellStyle name="Note 2 3 3 10 3" xfId="40748"/>
    <cellStyle name="Note 2 3 3 11" xfId="35383"/>
    <cellStyle name="Note 2 3 3 11 2" xfId="38136"/>
    <cellStyle name="Note 2 3 3 11 3" xfId="40925"/>
    <cellStyle name="Note 2 3 3 12" xfId="35548"/>
    <cellStyle name="Note 2 3 3 12 2" xfId="38297"/>
    <cellStyle name="Note 2 3 3 12 3" xfId="41090"/>
    <cellStyle name="Note 2 3 3 13" xfId="36007"/>
    <cellStyle name="Note 2 3 3 14" xfId="38690"/>
    <cellStyle name="Note 2 3 3 2" xfId="33464"/>
    <cellStyle name="Note 2 3 3 2 2" xfId="36238"/>
    <cellStyle name="Note 2 3 3 2 3" xfId="38925"/>
    <cellStyle name="Note 2 3 3 3" xfId="33669"/>
    <cellStyle name="Note 2 3 3 3 2" xfId="36439"/>
    <cellStyle name="Note 2 3 3 3 3" xfId="39132"/>
    <cellStyle name="Note 2 3 3 4" xfId="33874"/>
    <cellStyle name="Note 2 3 3 4 2" xfId="36643"/>
    <cellStyle name="Note 2 3 3 4 3" xfId="39351"/>
    <cellStyle name="Note 2 3 3 5" xfId="34082"/>
    <cellStyle name="Note 2 3 3 5 2" xfId="36847"/>
    <cellStyle name="Note 2 3 3 5 3" xfId="39580"/>
    <cellStyle name="Note 2 3 3 6" xfId="34289"/>
    <cellStyle name="Note 2 3 3 6 2" xfId="37061"/>
    <cellStyle name="Note 2 3 3 6 3" xfId="39813"/>
    <cellStyle name="Note 2 3 3 7" xfId="34513"/>
    <cellStyle name="Note 2 3 3 7 2" xfId="37284"/>
    <cellStyle name="Note 2 3 3 7 3" xfId="40049"/>
    <cellStyle name="Note 2 3 3 8" xfId="34745"/>
    <cellStyle name="Note 2 3 3 8 2" xfId="37512"/>
    <cellStyle name="Note 2 3 3 8 3" xfId="40286"/>
    <cellStyle name="Note 2 3 3 9" xfId="35015"/>
    <cellStyle name="Note 2 3 3 9 2" xfId="37774"/>
    <cellStyle name="Note 2 3 3 9 3" xfId="40556"/>
    <cellStyle name="Note 2 3 4" xfId="33315"/>
    <cellStyle name="Note 2 3 4 10" xfId="35284"/>
    <cellStyle name="Note 2 3 4 10 2" xfId="38039"/>
    <cellStyle name="Note 2 3 4 10 3" xfId="40825"/>
    <cellStyle name="Note 2 3 4 11" xfId="35460"/>
    <cellStyle name="Note 2 3 4 11 2" xfId="38211"/>
    <cellStyle name="Note 2 3 4 11 3" xfId="41002"/>
    <cellStyle name="Note 2 3 4 12" xfId="35625"/>
    <cellStyle name="Note 2 3 4 12 2" xfId="38373"/>
    <cellStyle name="Note 2 3 4 12 3" xfId="41167"/>
    <cellStyle name="Note 2 3 4 13" xfId="36082"/>
    <cellStyle name="Note 2 3 4 14" xfId="38767"/>
    <cellStyle name="Note 2 3 4 2" xfId="33527"/>
    <cellStyle name="Note 2 3 4 2 2" xfId="36299"/>
    <cellStyle name="Note 2 3 4 2 3" xfId="38988"/>
    <cellStyle name="Note 2 3 4 3" xfId="33732"/>
    <cellStyle name="Note 2 3 4 3 2" xfId="36500"/>
    <cellStyle name="Note 2 3 4 3 3" xfId="39197"/>
    <cellStyle name="Note 2 3 4 4" xfId="33937"/>
    <cellStyle name="Note 2 3 4 4 2" xfId="36704"/>
    <cellStyle name="Note 2 3 4 4 3" xfId="39422"/>
    <cellStyle name="Note 2 3 4 5" xfId="34145"/>
    <cellStyle name="Note 2 3 4 5 2" xfId="36912"/>
    <cellStyle name="Note 2 3 4 5 3" xfId="39657"/>
    <cellStyle name="Note 2 3 4 6" xfId="34358"/>
    <cellStyle name="Note 2 3 4 6 2" xfId="37128"/>
    <cellStyle name="Note 2 3 4 6 3" xfId="39890"/>
    <cellStyle name="Note 2 3 4 7" xfId="34590"/>
    <cellStyle name="Note 2 3 4 7 2" xfId="37359"/>
    <cellStyle name="Note 2 3 4 7 3" xfId="40126"/>
    <cellStyle name="Note 2 3 4 8" xfId="34822"/>
    <cellStyle name="Note 2 3 4 8 2" xfId="37587"/>
    <cellStyle name="Note 2 3 4 8 3" xfId="40363"/>
    <cellStyle name="Note 2 3 4 9" xfId="35053"/>
    <cellStyle name="Note 2 3 4 9 2" xfId="37812"/>
    <cellStyle name="Note 2 3 4 9 3" xfId="40594"/>
    <cellStyle name="Note 2 3 5" xfId="33164"/>
    <cellStyle name="Note 2 3 5 2" xfId="35919"/>
    <cellStyle name="Note 2 3 5 3" xfId="38599"/>
    <cellStyle name="Note 2 3 6" xfId="33378"/>
    <cellStyle name="Note 2 3 6 2" xfId="36154"/>
    <cellStyle name="Note 2 3 6 3" xfId="38839"/>
    <cellStyle name="Note 2 3 7" xfId="33583"/>
    <cellStyle name="Note 2 3 7 2" xfId="36355"/>
    <cellStyle name="Note 2 3 7 3" xfId="39044"/>
    <cellStyle name="Note 2 3 8" xfId="33786"/>
    <cellStyle name="Note 2 3 8 2" xfId="36556"/>
    <cellStyle name="Note 2 3 8 3" xfId="39258"/>
    <cellStyle name="Note 2 3 9" xfId="33993"/>
    <cellStyle name="Note 2 3 9 2" xfId="36760"/>
    <cellStyle name="Note 2 3 9 3" xfId="39487"/>
    <cellStyle name="Note 2 4" xfId="32784"/>
    <cellStyle name="Note 2 4 10" xfId="34202"/>
    <cellStyle name="Note 2 4 10 2" xfId="36975"/>
    <cellStyle name="Note 2 4 10 3" xfId="39723"/>
    <cellStyle name="Note 2 4 11" xfId="34418"/>
    <cellStyle name="Note 2 4 11 2" xfId="37191"/>
    <cellStyle name="Note 2 4 11 3" xfId="39953"/>
    <cellStyle name="Note 2 4 12" xfId="34657"/>
    <cellStyle name="Note 2 4 12 2" xfId="37426"/>
    <cellStyle name="Note 2 4 12 3" xfId="40193"/>
    <cellStyle name="Note 2 4 13" xfId="33012"/>
    <cellStyle name="Note 2 4 13 2" xfId="35772"/>
    <cellStyle name="Note 2 4 13 3" xfId="38447"/>
    <cellStyle name="Note 2 4 14" xfId="33063"/>
    <cellStyle name="Note 2 4 14 2" xfId="35823"/>
    <cellStyle name="Note 2 4 14 3" xfId="38499"/>
    <cellStyle name="Note 2 4 15" xfId="35116"/>
    <cellStyle name="Note 2 4 15 2" xfId="37875"/>
    <cellStyle name="Note 2 4 15 3" xfId="40657"/>
    <cellStyle name="Note 2 4 16" xfId="34716"/>
    <cellStyle name="Note 2 4 16 2" xfId="37485"/>
    <cellStyle name="Note 2 4 16 3" xfId="40257"/>
    <cellStyle name="Note 2 4 17" xfId="32940"/>
    <cellStyle name="Note 2 4 18" xfId="35705"/>
    <cellStyle name="Note 2 4 19" xfId="32874"/>
    <cellStyle name="Note 2 4 2" xfId="32785"/>
    <cellStyle name="Note 2 4 2 10" xfId="34446"/>
    <cellStyle name="Note 2 4 2 10 2" xfId="37219"/>
    <cellStyle name="Note 2 4 2 10 3" xfId="39981"/>
    <cellStyle name="Note 2 4 2 11" xfId="34685"/>
    <cellStyle name="Note 2 4 2 11 2" xfId="37454"/>
    <cellStyle name="Note 2 4 2 11 3" xfId="40226"/>
    <cellStyle name="Note 2 4 2 12" xfId="34914"/>
    <cellStyle name="Note 2 4 2 12 2" xfId="37679"/>
    <cellStyle name="Note 2 4 2 12 3" xfId="40455"/>
    <cellStyle name="Note 2 4 2 13" xfId="35006"/>
    <cellStyle name="Note 2 4 2 13 2" xfId="37765"/>
    <cellStyle name="Note 2 4 2 13 3" xfId="40547"/>
    <cellStyle name="Note 2 4 2 14" xfId="35147"/>
    <cellStyle name="Note 2 4 2 14 2" xfId="37906"/>
    <cellStyle name="Note 2 4 2 14 3" xfId="40688"/>
    <cellStyle name="Note 2 4 2 15" xfId="33091"/>
    <cellStyle name="Note 2 4 2 15 2" xfId="35850"/>
    <cellStyle name="Note 2 4 2 15 3" xfId="38527"/>
    <cellStyle name="Note 2 4 2 16" xfId="32972"/>
    <cellStyle name="Note 2 4 2 17" xfId="35737"/>
    <cellStyle name="Note 2 4 2 18" xfId="32830"/>
    <cellStyle name="Note 2 4 2 19" xfId="41279"/>
    <cellStyle name="Note 2 4 2 2" xfId="33281"/>
    <cellStyle name="Note 2 4 2 2 10" xfId="35241"/>
    <cellStyle name="Note 2 4 2 2 10 2" xfId="37996"/>
    <cellStyle name="Note 2 4 2 2 10 3" xfId="40782"/>
    <cellStyle name="Note 2 4 2 2 11" xfId="35417"/>
    <cellStyle name="Note 2 4 2 2 11 2" xfId="38168"/>
    <cellStyle name="Note 2 4 2 2 11 3" xfId="40959"/>
    <cellStyle name="Note 2 4 2 2 12" xfId="35582"/>
    <cellStyle name="Note 2 4 2 2 12 2" xfId="38330"/>
    <cellStyle name="Note 2 4 2 2 12 3" xfId="41124"/>
    <cellStyle name="Note 2 4 2 2 13" xfId="36039"/>
    <cellStyle name="Note 2 4 2 2 14" xfId="38724"/>
    <cellStyle name="Note 2 4 2 2 2" xfId="33493"/>
    <cellStyle name="Note 2 4 2 2 2 2" xfId="36265"/>
    <cellStyle name="Note 2 4 2 2 2 3" xfId="38954"/>
    <cellStyle name="Note 2 4 2 2 3" xfId="33698"/>
    <cellStyle name="Note 2 4 2 2 3 2" xfId="36466"/>
    <cellStyle name="Note 2 4 2 2 3 3" xfId="39161"/>
    <cellStyle name="Note 2 4 2 2 4" xfId="33903"/>
    <cellStyle name="Note 2 4 2 2 4 2" xfId="36670"/>
    <cellStyle name="Note 2 4 2 2 4 3" xfId="39385"/>
    <cellStyle name="Note 2 4 2 2 5" xfId="34111"/>
    <cellStyle name="Note 2 4 2 2 5 2" xfId="36874"/>
    <cellStyle name="Note 2 4 2 2 5 3" xfId="39614"/>
    <cellStyle name="Note 2 4 2 2 6" xfId="34318"/>
    <cellStyle name="Note 2 4 2 2 6 2" xfId="37088"/>
    <cellStyle name="Note 2 4 2 2 6 3" xfId="39847"/>
    <cellStyle name="Note 2 4 2 2 7" xfId="34547"/>
    <cellStyle name="Note 2 4 2 2 7 2" xfId="37316"/>
    <cellStyle name="Note 2 4 2 2 7 3" xfId="40083"/>
    <cellStyle name="Note 2 4 2 2 8" xfId="34779"/>
    <cellStyle name="Note 2 4 2 2 8 2" xfId="37544"/>
    <cellStyle name="Note 2 4 2 2 8 3" xfId="40320"/>
    <cellStyle name="Note 2 4 2 2 9" xfId="34480"/>
    <cellStyle name="Note 2 4 2 2 9 2" xfId="37253"/>
    <cellStyle name="Note 2 4 2 2 9 3" xfId="40015"/>
    <cellStyle name="Note 2 4 2 3" xfId="33342"/>
    <cellStyle name="Note 2 4 2 3 10" xfId="35316"/>
    <cellStyle name="Note 2 4 2 3 10 2" xfId="38071"/>
    <cellStyle name="Note 2 4 2 3 10 3" xfId="40857"/>
    <cellStyle name="Note 2 4 2 3 11" xfId="35492"/>
    <cellStyle name="Note 2 4 2 3 11 2" xfId="38243"/>
    <cellStyle name="Note 2 4 2 3 11 3" xfId="41034"/>
    <cellStyle name="Note 2 4 2 3 12" xfId="35657"/>
    <cellStyle name="Note 2 4 2 3 12 2" xfId="38405"/>
    <cellStyle name="Note 2 4 2 3 12 3" xfId="41199"/>
    <cellStyle name="Note 2 4 2 3 13" xfId="36114"/>
    <cellStyle name="Note 2 4 2 3 14" xfId="38799"/>
    <cellStyle name="Note 2 4 2 3 2" xfId="33554"/>
    <cellStyle name="Note 2 4 2 3 2 2" xfId="36326"/>
    <cellStyle name="Note 2 4 2 3 2 3" xfId="39015"/>
    <cellStyle name="Note 2 4 2 3 3" xfId="33759"/>
    <cellStyle name="Note 2 4 2 3 3 2" xfId="36527"/>
    <cellStyle name="Note 2 4 2 3 3 3" xfId="39229"/>
    <cellStyle name="Note 2 4 2 3 4" xfId="33964"/>
    <cellStyle name="Note 2 4 2 3 4 2" xfId="36731"/>
    <cellStyle name="Note 2 4 2 3 4 3" xfId="39454"/>
    <cellStyle name="Note 2 4 2 3 5" xfId="34172"/>
    <cellStyle name="Note 2 4 2 3 5 2" xfId="36943"/>
    <cellStyle name="Note 2 4 2 3 5 3" xfId="39689"/>
    <cellStyle name="Note 2 4 2 3 6" xfId="34389"/>
    <cellStyle name="Note 2 4 2 3 6 2" xfId="37160"/>
    <cellStyle name="Note 2 4 2 3 6 3" xfId="39922"/>
    <cellStyle name="Note 2 4 2 3 7" xfId="34622"/>
    <cellStyle name="Note 2 4 2 3 7 2" xfId="37391"/>
    <cellStyle name="Note 2 4 2 3 7 3" xfId="40158"/>
    <cellStyle name="Note 2 4 2 3 8" xfId="34854"/>
    <cellStyle name="Note 2 4 2 3 8 2" xfId="37619"/>
    <cellStyle name="Note 2 4 2 3 8 3" xfId="40395"/>
    <cellStyle name="Note 2 4 2 3 9" xfId="35085"/>
    <cellStyle name="Note 2 4 2 3 9 2" xfId="37844"/>
    <cellStyle name="Note 2 4 2 3 9 3" xfId="40626"/>
    <cellStyle name="Note 2 4 2 4" xfId="33194"/>
    <cellStyle name="Note 2 4 2 4 2" xfId="35947"/>
    <cellStyle name="Note 2 4 2 4 3" xfId="38629"/>
    <cellStyle name="Note 2 4 2 5" xfId="33406"/>
    <cellStyle name="Note 2 4 2 5 2" xfId="36182"/>
    <cellStyle name="Note 2 4 2 5 3" xfId="38867"/>
    <cellStyle name="Note 2 4 2 6" xfId="33611"/>
    <cellStyle name="Note 2 4 2 6 2" xfId="36383"/>
    <cellStyle name="Note 2 4 2 6 3" xfId="39072"/>
    <cellStyle name="Note 2 4 2 7" xfId="33814"/>
    <cellStyle name="Note 2 4 2 7 2" xfId="36584"/>
    <cellStyle name="Note 2 4 2 7 3" xfId="39286"/>
    <cellStyle name="Note 2 4 2 8" xfId="34021"/>
    <cellStyle name="Note 2 4 2 8 2" xfId="36788"/>
    <cellStyle name="Note 2 4 2 8 3" xfId="39515"/>
    <cellStyle name="Note 2 4 2 9" xfId="34230"/>
    <cellStyle name="Note 2 4 2 9 2" xfId="37003"/>
    <cellStyle name="Note 2 4 2 9 3" xfId="39751"/>
    <cellStyle name="Note 2 4 20" xfId="41248"/>
    <cellStyle name="Note 2 4 3" xfId="33253"/>
    <cellStyle name="Note 2 4 3 10" xfId="35208"/>
    <cellStyle name="Note 2 4 3 10 2" xfId="37965"/>
    <cellStyle name="Note 2 4 3 10 3" xfId="40749"/>
    <cellStyle name="Note 2 4 3 11" xfId="35384"/>
    <cellStyle name="Note 2 4 3 11 2" xfId="38137"/>
    <cellStyle name="Note 2 4 3 11 3" xfId="40926"/>
    <cellStyle name="Note 2 4 3 12" xfId="35549"/>
    <cellStyle name="Note 2 4 3 12 2" xfId="38298"/>
    <cellStyle name="Note 2 4 3 12 3" xfId="41091"/>
    <cellStyle name="Note 2 4 3 13" xfId="36008"/>
    <cellStyle name="Note 2 4 3 14" xfId="38691"/>
    <cellStyle name="Note 2 4 3 2" xfId="33465"/>
    <cellStyle name="Note 2 4 3 2 2" xfId="36239"/>
    <cellStyle name="Note 2 4 3 2 3" xfId="38926"/>
    <cellStyle name="Note 2 4 3 3" xfId="33670"/>
    <cellStyle name="Note 2 4 3 3 2" xfId="36440"/>
    <cellStyle name="Note 2 4 3 3 3" xfId="39133"/>
    <cellStyle name="Note 2 4 3 4" xfId="33875"/>
    <cellStyle name="Note 2 4 3 4 2" xfId="36644"/>
    <cellStyle name="Note 2 4 3 4 3" xfId="39352"/>
    <cellStyle name="Note 2 4 3 5" xfId="34083"/>
    <cellStyle name="Note 2 4 3 5 2" xfId="36848"/>
    <cellStyle name="Note 2 4 3 5 3" xfId="39581"/>
    <cellStyle name="Note 2 4 3 6" xfId="34290"/>
    <cellStyle name="Note 2 4 3 6 2" xfId="37062"/>
    <cellStyle name="Note 2 4 3 6 3" xfId="39814"/>
    <cellStyle name="Note 2 4 3 7" xfId="34514"/>
    <cellStyle name="Note 2 4 3 7 2" xfId="37285"/>
    <cellStyle name="Note 2 4 3 7 3" xfId="40050"/>
    <cellStyle name="Note 2 4 3 8" xfId="34746"/>
    <cellStyle name="Note 2 4 3 8 2" xfId="37513"/>
    <cellStyle name="Note 2 4 3 8 3" xfId="40287"/>
    <cellStyle name="Note 2 4 3 9" xfId="34977"/>
    <cellStyle name="Note 2 4 3 9 2" xfId="37738"/>
    <cellStyle name="Note 2 4 3 9 3" xfId="40518"/>
    <cellStyle name="Note 2 4 4" xfId="33316"/>
    <cellStyle name="Note 2 4 4 10" xfId="35285"/>
    <cellStyle name="Note 2 4 4 10 2" xfId="38040"/>
    <cellStyle name="Note 2 4 4 10 3" xfId="40826"/>
    <cellStyle name="Note 2 4 4 11" xfId="35461"/>
    <cellStyle name="Note 2 4 4 11 2" xfId="38212"/>
    <cellStyle name="Note 2 4 4 11 3" xfId="41003"/>
    <cellStyle name="Note 2 4 4 12" xfId="35626"/>
    <cellStyle name="Note 2 4 4 12 2" xfId="38374"/>
    <cellStyle name="Note 2 4 4 12 3" xfId="41168"/>
    <cellStyle name="Note 2 4 4 13" xfId="36083"/>
    <cellStyle name="Note 2 4 4 14" xfId="38768"/>
    <cellStyle name="Note 2 4 4 2" xfId="33528"/>
    <cellStyle name="Note 2 4 4 2 2" xfId="36300"/>
    <cellStyle name="Note 2 4 4 2 3" xfId="38989"/>
    <cellStyle name="Note 2 4 4 3" xfId="33733"/>
    <cellStyle name="Note 2 4 4 3 2" xfId="36501"/>
    <cellStyle name="Note 2 4 4 3 3" xfId="39198"/>
    <cellStyle name="Note 2 4 4 4" xfId="33938"/>
    <cellStyle name="Note 2 4 4 4 2" xfId="36705"/>
    <cellStyle name="Note 2 4 4 4 3" xfId="39423"/>
    <cellStyle name="Note 2 4 4 5" xfId="34146"/>
    <cellStyle name="Note 2 4 4 5 2" xfId="36913"/>
    <cellStyle name="Note 2 4 4 5 3" xfId="39658"/>
    <cellStyle name="Note 2 4 4 6" xfId="34359"/>
    <cellStyle name="Note 2 4 4 6 2" xfId="37129"/>
    <cellStyle name="Note 2 4 4 6 3" xfId="39891"/>
    <cellStyle name="Note 2 4 4 7" xfId="34591"/>
    <cellStyle name="Note 2 4 4 7 2" xfId="37360"/>
    <cellStyle name="Note 2 4 4 7 3" xfId="40127"/>
    <cellStyle name="Note 2 4 4 8" xfId="34823"/>
    <cellStyle name="Note 2 4 4 8 2" xfId="37588"/>
    <cellStyle name="Note 2 4 4 8 3" xfId="40364"/>
    <cellStyle name="Note 2 4 4 9" xfId="35054"/>
    <cellStyle name="Note 2 4 4 9 2" xfId="37813"/>
    <cellStyle name="Note 2 4 4 9 3" xfId="40595"/>
    <cellStyle name="Note 2 4 5" xfId="33165"/>
    <cellStyle name="Note 2 4 5 2" xfId="35920"/>
    <cellStyle name="Note 2 4 5 3" xfId="38600"/>
    <cellStyle name="Note 2 4 6" xfId="33379"/>
    <cellStyle name="Note 2 4 6 2" xfId="36155"/>
    <cellStyle name="Note 2 4 6 3" xfId="38840"/>
    <cellStyle name="Note 2 4 7" xfId="33584"/>
    <cellStyle name="Note 2 4 7 2" xfId="36356"/>
    <cellStyle name="Note 2 4 7 3" xfId="39045"/>
    <cellStyle name="Note 2 4 8" xfId="33787"/>
    <cellStyle name="Note 2 4 8 2" xfId="36557"/>
    <cellStyle name="Note 2 4 8 3" xfId="39259"/>
    <cellStyle name="Note 2 4 9" xfId="33994"/>
    <cellStyle name="Note 2 4 9 2" xfId="36761"/>
    <cellStyle name="Note 2 4 9 3" xfId="39488"/>
    <cellStyle name="Note 2 5" xfId="32786"/>
    <cellStyle name="Note 2 5 10" xfId="34203"/>
    <cellStyle name="Note 2 5 10 2" xfId="36976"/>
    <cellStyle name="Note 2 5 10 3" xfId="39724"/>
    <cellStyle name="Note 2 5 11" xfId="34419"/>
    <cellStyle name="Note 2 5 11 2" xfId="37192"/>
    <cellStyle name="Note 2 5 11 3" xfId="39954"/>
    <cellStyle name="Note 2 5 12" xfId="34658"/>
    <cellStyle name="Note 2 5 12 2" xfId="37427"/>
    <cellStyle name="Note 2 5 12 3" xfId="40194"/>
    <cellStyle name="Note 2 5 13" xfId="33119"/>
    <cellStyle name="Note 2 5 13 2" xfId="35878"/>
    <cellStyle name="Note 2 5 13 3" xfId="38556"/>
    <cellStyle name="Note 2 5 14" xfId="33640"/>
    <cellStyle name="Note 2 5 14 2" xfId="36413"/>
    <cellStyle name="Note 2 5 14 3" xfId="39103"/>
    <cellStyle name="Note 2 5 15" xfId="35117"/>
    <cellStyle name="Note 2 5 15 2" xfId="37876"/>
    <cellStyle name="Note 2 5 15 3" xfId="40658"/>
    <cellStyle name="Note 2 5 16" xfId="35357"/>
    <cellStyle name="Note 2 5 16 2" xfId="38112"/>
    <cellStyle name="Note 2 5 16 3" xfId="40898"/>
    <cellStyle name="Note 2 5 17" xfId="32941"/>
    <cellStyle name="Note 2 5 18" xfId="35706"/>
    <cellStyle name="Note 2 5 19" xfId="32875"/>
    <cellStyle name="Note 2 5 2" xfId="32787"/>
    <cellStyle name="Note 2 5 2 10" xfId="34447"/>
    <cellStyle name="Note 2 5 2 10 2" xfId="37220"/>
    <cellStyle name="Note 2 5 2 10 3" xfId="39982"/>
    <cellStyle name="Note 2 5 2 11" xfId="34686"/>
    <cellStyle name="Note 2 5 2 11 2" xfId="37455"/>
    <cellStyle name="Note 2 5 2 11 3" xfId="40227"/>
    <cellStyle name="Note 2 5 2 12" xfId="34915"/>
    <cellStyle name="Note 2 5 2 12 2" xfId="37680"/>
    <cellStyle name="Note 2 5 2 12 3" xfId="40456"/>
    <cellStyle name="Note 2 5 2 13" xfId="34965"/>
    <cellStyle name="Note 2 5 2 13 2" xfId="37728"/>
    <cellStyle name="Note 2 5 2 13 3" xfId="40506"/>
    <cellStyle name="Note 2 5 2 14" xfId="35148"/>
    <cellStyle name="Note 2 5 2 14 2" xfId="37907"/>
    <cellStyle name="Note 2 5 2 14 3" xfId="40689"/>
    <cellStyle name="Note 2 5 2 15" xfId="34954"/>
    <cellStyle name="Note 2 5 2 15 2" xfId="37719"/>
    <cellStyle name="Note 2 5 2 15 3" xfId="40495"/>
    <cellStyle name="Note 2 5 2 16" xfId="32973"/>
    <cellStyle name="Note 2 5 2 17" xfId="35738"/>
    <cellStyle name="Note 2 5 2 18" xfId="32899"/>
    <cellStyle name="Note 2 5 2 19" xfId="41280"/>
    <cellStyle name="Note 2 5 2 2" xfId="33282"/>
    <cellStyle name="Note 2 5 2 2 10" xfId="35242"/>
    <cellStyle name="Note 2 5 2 2 10 2" xfId="37997"/>
    <cellStyle name="Note 2 5 2 2 10 3" xfId="40783"/>
    <cellStyle name="Note 2 5 2 2 11" xfId="35418"/>
    <cellStyle name="Note 2 5 2 2 11 2" xfId="38169"/>
    <cellStyle name="Note 2 5 2 2 11 3" xfId="40960"/>
    <cellStyle name="Note 2 5 2 2 12" xfId="35583"/>
    <cellStyle name="Note 2 5 2 2 12 2" xfId="38331"/>
    <cellStyle name="Note 2 5 2 2 12 3" xfId="41125"/>
    <cellStyle name="Note 2 5 2 2 13" xfId="36040"/>
    <cellStyle name="Note 2 5 2 2 14" xfId="38725"/>
    <cellStyle name="Note 2 5 2 2 2" xfId="33494"/>
    <cellStyle name="Note 2 5 2 2 2 2" xfId="36266"/>
    <cellStyle name="Note 2 5 2 2 2 3" xfId="38955"/>
    <cellStyle name="Note 2 5 2 2 3" xfId="33699"/>
    <cellStyle name="Note 2 5 2 2 3 2" xfId="36467"/>
    <cellStyle name="Note 2 5 2 2 3 3" xfId="39162"/>
    <cellStyle name="Note 2 5 2 2 4" xfId="33904"/>
    <cellStyle name="Note 2 5 2 2 4 2" xfId="36671"/>
    <cellStyle name="Note 2 5 2 2 4 3" xfId="39386"/>
    <cellStyle name="Note 2 5 2 2 5" xfId="34112"/>
    <cellStyle name="Note 2 5 2 2 5 2" xfId="36875"/>
    <cellStyle name="Note 2 5 2 2 5 3" xfId="39615"/>
    <cellStyle name="Note 2 5 2 2 6" xfId="34319"/>
    <cellStyle name="Note 2 5 2 2 6 2" xfId="37089"/>
    <cellStyle name="Note 2 5 2 2 6 3" xfId="39848"/>
    <cellStyle name="Note 2 5 2 2 7" xfId="34548"/>
    <cellStyle name="Note 2 5 2 2 7 2" xfId="37317"/>
    <cellStyle name="Note 2 5 2 2 7 3" xfId="40084"/>
    <cellStyle name="Note 2 5 2 2 8" xfId="34780"/>
    <cellStyle name="Note 2 5 2 2 8 2" xfId="37545"/>
    <cellStyle name="Note 2 5 2 2 8 3" xfId="40321"/>
    <cellStyle name="Note 2 5 2 2 9" xfId="34072"/>
    <cellStyle name="Note 2 5 2 2 9 2" xfId="36838"/>
    <cellStyle name="Note 2 5 2 2 9 3" xfId="39568"/>
    <cellStyle name="Note 2 5 2 3" xfId="33343"/>
    <cellStyle name="Note 2 5 2 3 10" xfId="35317"/>
    <cellStyle name="Note 2 5 2 3 10 2" xfId="38072"/>
    <cellStyle name="Note 2 5 2 3 10 3" xfId="40858"/>
    <cellStyle name="Note 2 5 2 3 11" xfId="35493"/>
    <cellStyle name="Note 2 5 2 3 11 2" xfId="38244"/>
    <cellStyle name="Note 2 5 2 3 11 3" xfId="41035"/>
    <cellStyle name="Note 2 5 2 3 12" xfId="35658"/>
    <cellStyle name="Note 2 5 2 3 12 2" xfId="38406"/>
    <cellStyle name="Note 2 5 2 3 12 3" xfId="41200"/>
    <cellStyle name="Note 2 5 2 3 13" xfId="36115"/>
    <cellStyle name="Note 2 5 2 3 14" xfId="38800"/>
    <cellStyle name="Note 2 5 2 3 2" xfId="33555"/>
    <cellStyle name="Note 2 5 2 3 2 2" xfId="36327"/>
    <cellStyle name="Note 2 5 2 3 2 3" xfId="39016"/>
    <cellStyle name="Note 2 5 2 3 3" xfId="33760"/>
    <cellStyle name="Note 2 5 2 3 3 2" xfId="36528"/>
    <cellStyle name="Note 2 5 2 3 3 3" xfId="39230"/>
    <cellStyle name="Note 2 5 2 3 4" xfId="33965"/>
    <cellStyle name="Note 2 5 2 3 4 2" xfId="36732"/>
    <cellStyle name="Note 2 5 2 3 4 3" xfId="39455"/>
    <cellStyle name="Note 2 5 2 3 5" xfId="34173"/>
    <cellStyle name="Note 2 5 2 3 5 2" xfId="36944"/>
    <cellStyle name="Note 2 5 2 3 5 3" xfId="39690"/>
    <cellStyle name="Note 2 5 2 3 6" xfId="34390"/>
    <cellStyle name="Note 2 5 2 3 6 2" xfId="37161"/>
    <cellStyle name="Note 2 5 2 3 6 3" xfId="39923"/>
    <cellStyle name="Note 2 5 2 3 7" xfId="34623"/>
    <cellStyle name="Note 2 5 2 3 7 2" xfId="37392"/>
    <cellStyle name="Note 2 5 2 3 7 3" xfId="40159"/>
    <cellStyle name="Note 2 5 2 3 8" xfId="34855"/>
    <cellStyle name="Note 2 5 2 3 8 2" xfId="37620"/>
    <cellStyle name="Note 2 5 2 3 8 3" xfId="40396"/>
    <cellStyle name="Note 2 5 2 3 9" xfId="35086"/>
    <cellStyle name="Note 2 5 2 3 9 2" xfId="37845"/>
    <cellStyle name="Note 2 5 2 3 9 3" xfId="40627"/>
    <cellStyle name="Note 2 5 2 4" xfId="33195"/>
    <cellStyle name="Note 2 5 2 4 2" xfId="35948"/>
    <cellStyle name="Note 2 5 2 4 3" xfId="38630"/>
    <cellStyle name="Note 2 5 2 5" xfId="33407"/>
    <cellStyle name="Note 2 5 2 5 2" xfId="36183"/>
    <cellStyle name="Note 2 5 2 5 3" xfId="38868"/>
    <cellStyle name="Note 2 5 2 6" xfId="33612"/>
    <cellStyle name="Note 2 5 2 6 2" xfId="36384"/>
    <cellStyle name="Note 2 5 2 6 3" xfId="39073"/>
    <cellStyle name="Note 2 5 2 7" xfId="33815"/>
    <cellStyle name="Note 2 5 2 7 2" xfId="36585"/>
    <cellStyle name="Note 2 5 2 7 3" xfId="39287"/>
    <cellStyle name="Note 2 5 2 8" xfId="34022"/>
    <cellStyle name="Note 2 5 2 8 2" xfId="36789"/>
    <cellStyle name="Note 2 5 2 8 3" xfId="39516"/>
    <cellStyle name="Note 2 5 2 9" xfId="34231"/>
    <cellStyle name="Note 2 5 2 9 2" xfId="37004"/>
    <cellStyle name="Note 2 5 2 9 3" xfId="39752"/>
    <cellStyle name="Note 2 5 20" xfId="41249"/>
    <cellStyle name="Note 2 5 3" xfId="33254"/>
    <cellStyle name="Note 2 5 3 10" xfId="35209"/>
    <cellStyle name="Note 2 5 3 10 2" xfId="37966"/>
    <cellStyle name="Note 2 5 3 10 3" xfId="40750"/>
    <cellStyle name="Note 2 5 3 11" xfId="35385"/>
    <cellStyle name="Note 2 5 3 11 2" xfId="38138"/>
    <cellStyle name="Note 2 5 3 11 3" xfId="40927"/>
    <cellStyle name="Note 2 5 3 12" xfId="35550"/>
    <cellStyle name="Note 2 5 3 12 2" xfId="38299"/>
    <cellStyle name="Note 2 5 3 12 3" xfId="41092"/>
    <cellStyle name="Note 2 5 3 13" xfId="36009"/>
    <cellStyle name="Note 2 5 3 14" xfId="38692"/>
    <cellStyle name="Note 2 5 3 2" xfId="33466"/>
    <cellStyle name="Note 2 5 3 2 2" xfId="36240"/>
    <cellStyle name="Note 2 5 3 2 3" xfId="38927"/>
    <cellStyle name="Note 2 5 3 3" xfId="33671"/>
    <cellStyle name="Note 2 5 3 3 2" xfId="36441"/>
    <cellStyle name="Note 2 5 3 3 3" xfId="39134"/>
    <cellStyle name="Note 2 5 3 4" xfId="33876"/>
    <cellStyle name="Note 2 5 3 4 2" xfId="36645"/>
    <cellStyle name="Note 2 5 3 4 3" xfId="39353"/>
    <cellStyle name="Note 2 5 3 5" xfId="34084"/>
    <cellStyle name="Note 2 5 3 5 2" xfId="36849"/>
    <cellStyle name="Note 2 5 3 5 3" xfId="39582"/>
    <cellStyle name="Note 2 5 3 6" xfId="34291"/>
    <cellStyle name="Note 2 5 3 6 2" xfId="37063"/>
    <cellStyle name="Note 2 5 3 6 3" xfId="39815"/>
    <cellStyle name="Note 2 5 3 7" xfId="34515"/>
    <cellStyle name="Note 2 5 3 7 2" xfId="37286"/>
    <cellStyle name="Note 2 5 3 7 3" xfId="40051"/>
    <cellStyle name="Note 2 5 3 8" xfId="34747"/>
    <cellStyle name="Note 2 5 3 8 2" xfId="37514"/>
    <cellStyle name="Note 2 5 3 8 3" xfId="40288"/>
    <cellStyle name="Note 2 5 3 9" xfId="35002"/>
    <cellStyle name="Note 2 5 3 9 2" xfId="37762"/>
    <cellStyle name="Note 2 5 3 9 3" xfId="40543"/>
    <cellStyle name="Note 2 5 4" xfId="33317"/>
    <cellStyle name="Note 2 5 4 10" xfId="35286"/>
    <cellStyle name="Note 2 5 4 10 2" xfId="38041"/>
    <cellStyle name="Note 2 5 4 10 3" xfId="40827"/>
    <cellStyle name="Note 2 5 4 11" xfId="35462"/>
    <cellStyle name="Note 2 5 4 11 2" xfId="38213"/>
    <cellStyle name="Note 2 5 4 11 3" xfId="41004"/>
    <cellStyle name="Note 2 5 4 12" xfId="35627"/>
    <cellStyle name="Note 2 5 4 12 2" xfId="38375"/>
    <cellStyle name="Note 2 5 4 12 3" xfId="41169"/>
    <cellStyle name="Note 2 5 4 13" xfId="36084"/>
    <cellStyle name="Note 2 5 4 14" xfId="38769"/>
    <cellStyle name="Note 2 5 4 2" xfId="33529"/>
    <cellStyle name="Note 2 5 4 2 2" xfId="36301"/>
    <cellStyle name="Note 2 5 4 2 3" xfId="38990"/>
    <cellStyle name="Note 2 5 4 3" xfId="33734"/>
    <cellStyle name="Note 2 5 4 3 2" xfId="36502"/>
    <cellStyle name="Note 2 5 4 3 3" xfId="39199"/>
    <cellStyle name="Note 2 5 4 4" xfId="33939"/>
    <cellStyle name="Note 2 5 4 4 2" xfId="36706"/>
    <cellStyle name="Note 2 5 4 4 3" xfId="39424"/>
    <cellStyle name="Note 2 5 4 5" xfId="34147"/>
    <cellStyle name="Note 2 5 4 5 2" xfId="36914"/>
    <cellStyle name="Note 2 5 4 5 3" xfId="39659"/>
    <cellStyle name="Note 2 5 4 6" xfId="34360"/>
    <cellStyle name="Note 2 5 4 6 2" xfId="37130"/>
    <cellStyle name="Note 2 5 4 6 3" xfId="39892"/>
    <cellStyle name="Note 2 5 4 7" xfId="34592"/>
    <cellStyle name="Note 2 5 4 7 2" xfId="37361"/>
    <cellStyle name="Note 2 5 4 7 3" xfId="40128"/>
    <cellStyle name="Note 2 5 4 8" xfId="34824"/>
    <cellStyle name="Note 2 5 4 8 2" xfId="37589"/>
    <cellStyle name="Note 2 5 4 8 3" xfId="40365"/>
    <cellStyle name="Note 2 5 4 9" xfId="35055"/>
    <cellStyle name="Note 2 5 4 9 2" xfId="37814"/>
    <cellStyle name="Note 2 5 4 9 3" xfId="40596"/>
    <cellStyle name="Note 2 5 5" xfId="33166"/>
    <cellStyle name="Note 2 5 5 2" xfId="35921"/>
    <cellStyle name="Note 2 5 5 3" xfId="38601"/>
    <cellStyle name="Note 2 5 6" xfId="33380"/>
    <cellStyle name="Note 2 5 6 2" xfId="36156"/>
    <cellStyle name="Note 2 5 6 3" xfId="38841"/>
    <cellStyle name="Note 2 5 7" xfId="33585"/>
    <cellStyle name="Note 2 5 7 2" xfId="36357"/>
    <cellStyle name="Note 2 5 7 3" xfId="39046"/>
    <cellStyle name="Note 2 5 8" xfId="33788"/>
    <cellStyle name="Note 2 5 8 2" xfId="36558"/>
    <cellStyle name="Note 2 5 8 3" xfId="39260"/>
    <cellStyle name="Note 2 5 9" xfId="33995"/>
    <cellStyle name="Note 2 5 9 2" xfId="36762"/>
    <cellStyle name="Note 2 5 9 3" xfId="39489"/>
    <cellStyle name="Note 2 6" xfId="32788"/>
    <cellStyle name="Note 2 6 10" xfId="34204"/>
    <cellStyle name="Note 2 6 10 2" xfId="36977"/>
    <cellStyle name="Note 2 6 10 3" xfId="39725"/>
    <cellStyle name="Note 2 6 11" xfId="34420"/>
    <cellStyle name="Note 2 6 11 2" xfId="37193"/>
    <cellStyle name="Note 2 6 11 3" xfId="39955"/>
    <cellStyle name="Note 2 6 12" xfId="34659"/>
    <cellStyle name="Note 2 6 12 2" xfId="37428"/>
    <cellStyle name="Note 2 6 12 3" xfId="40195"/>
    <cellStyle name="Note 2 6 13" xfId="34426"/>
    <cellStyle name="Note 2 6 13 2" xfId="37199"/>
    <cellStyle name="Note 2 6 13 3" xfId="39961"/>
    <cellStyle name="Note 2 6 14" xfId="33117"/>
    <cellStyle name="Note 2 6 14 2" xfId="35876"/>
    <cellStyle name="Note 2 6 14 3" xfId="38554"/>
    <cellStyle name="Note 2 6 15" xfId="35118"/>
    <cellStyle name="Note 2 6 15 2" xfId="37877"/>
    <cellStyle name="Note 2 6 15 3" xfId="40659"/>
    <cellStyle name="Note 2 6 16" xfId="33848"/>
    <cellStyle name="Note 2 6 16 2" xfId="36619"/>
    <cellStyle name="Note 2 6 16 3" xfId="39322"/>
    <cellStyle name="Note 2 6 17" xfId="32942"/>
    <cellStyle name="Note 2 6 18" xfId="35707"/>
    <cellStyle name="Note 2 6 19" xfId="32876"/>
    <cellStyle name="Note 2 6 2" xfId="32789"/>
    <cellStyle name="Note 2 6 2 10" xfId="34448"/>
    <cellStyle name="Note 2 6 2 10 2" xfId="37221"/>
    <cellStyle name="Note 2 6 2 10 3" xfId="39983"/>
    <cellStyle name="Note 2 6 2 11" xfId="34687"/>
    <cellStyle name="Note 2 6 2 11 2" xfId="37456"/>
    <cellStyle name="Note 2 6 2 11 3" xfId="40228"/>
    <cellStyle name="Note 2 6 2 12" xfId="34916"/>
    <cellStyle name="Note 2 6 2 12 2" xfId="37681"/>
    <cellStyle name="Note 2 6 2 12 3" xfId="40457"/>
    <cellStyle name="Note 2 6 2 13" xfId="35022"/>
    <cellStyle name="Note 2 6 2 13 2" xfId="37781"/>
    <cellStyle name="Note 2 6 2 13 3" xfId="40563"/>
    <cellStyle name="Note 2 6 2 14" xfId="35149"/>
    <cellStyle name="Note 2 6 2 14 2" xfId="37908"/>
    <cellStyle name="Note 2 6 2 14 3" xfId="40690"/>
    <cellStyle name="Note 2 6 2 15" xfId="34718"/>
    <cellStyle name="Note 2 6 2 15 2" xfId="37487"/>
    <cellStyle name="Note 2 6 2 15 3" xfId="40259"/>
    <cellStyle name="Note 2 6 2 16" xfId="32974"/>
    <cellStyle name="Note 2 6 2 17" xfId="35739"/>
    <cellStyle name="Note 2 6 2 18" xfId="32831"/>
    <cellStyle name="Note 2 6 2 19" xfId="41281"/>
    <cellStyle name="Note 2 6 2 2" xfId="33283"/>
    <cellStyle name="Note 2 6 2 2 10" xfId="35243"/>
    <cellStyle name="Note 2 6 2 2 10 2" xfId="37998"/>
    <cellStyle name="Note 2 6 2 2 10 3" xfId="40784"/>
    <cellStyle name="Note 2 6 2 2 11" xfId="35419"/>
    <cellStyle name="Note 2 6 2 2 11 2" xfId="38170"/>
    <cellStyle name="Note 2 6 2 2 11 3" xfId="40961"/>
    <cellStyle name="Note 2 6 2 2 12" xfId="35584"/>
    <cellStyle name="Note 2 6 2 2 12 2" xfId="38332"/>
    <cellStyle name="Note 2 6 2 2 12 3" xfId="41126"/>
    <cellStyle name="Note 2 6 2 2 13" xfId="36041"/>
    <cellStyle name="Note 2 6 2 2 14" xfId="38726"/>
    <cellStyle name="Note 2 6 2 2 2" xfId="33495"/>
    <cellStyle name="Note 2 6 2 2 2 2" xfId="36267"/>
    <cellStyle name="Note 2 6 2 2 2 3" xfId="38956"/>
    <cellStyle name="Note 2 6 2 2 3" xfId="33700"/>
    <cellStyle name="Note 2 6 2 2 3 2" xfId="36468"/>
    <cellStyle name="Note 2 6 2 2 3 3" xfId="39163"/>
    <cellStyle name="Note 2 6 2 2 4" xfId="33905"/>
    <cellStyle name="Note 2 6 2 2 4 2" xfId="36672"/>
    <cellStyle name="Note 2 6 2 2 4 3" xfId="39387"/>
    <cellStyle name="Note 2 6 2 2 5" xfId="34113"/>
    <cellStyle name="Note 2 6 2 2 5 2" xfId="36876"/>
    <cellStyle name="Note 2 6 2 2 5 3" xfId="39616"/>
    <cellStyle name="Note 2 6 2 2 6" xfId="34320"/>
    <cellStyle name="Note 2 6 2 2 6 2" xfId="37090"/>
    <cellStyle name="Note 2 6 2 2 6 3" xfId="39849"/>
    <cellStyle name="Note 2 6 2 2 7" xfId="34549"/>
    <cellStyle name="Note 2 6 2 2 7 2" xfId="37318"/>
    <cellStyle name="Note 2 6 2 2 7 3" xfId="40085"/>
    <cellStyle name="Note 2 6 2 2 8" xfId="34781"/>
    <cellStyle name="Note 2 6 2 2 8 2" xfId="37546"/>
    <cellStyle name="Note 2 6 2 2 8 3" xfId="40322"/>
    <cellStyle name="Note 2 6 2 2 9" xfId="34731"/>
    <cellStyle name="Note 2 6 2 2 9 2" xfId="37500"/>
    <cellStyle name="Note 2 6 2 2 9 3" xfId="40272"/>
    <cellStyle name="Note 2 6 2 3" xfId="33344"/>
    <cellStyle name="Note 2 6 2 3 10" xfId="35318"/>
    <cellStyle name="Note 2 6 2 3 10 2" xfId="38073"/>
    <cellStyle name="Note 2 6 2 3 10 3" xfId="40859"/>
    <cellStyle name="Note 2 6 2 3 11" xfId="35494"/>
    <cellStyle name="Note 2 6 2 3 11 2" xfId="38245"/>
    <cellStyle name="Note 2 6 2 3 11 3" xfId="41036"/>
    <cellStyle name="Note 2 6 2 3 12" xfId="35659"/>
    <cellStyle name="Note 2 6 2 3 12 2" xfId="38407"/>
    <cellStyle name="Note 2 6 2 3 12 3" xfId="41201"/>
    <cellStyle name="Note 2 6 2 3 13" xfId="36116"/>
    <cellStyle name="Note 2 6 2 3 14" xfId="38801"/>
    <cellStyle name="Note 2 6 2 3 2" xfId="33556"/>
    <cellStyle name="Note 2 6 2 3 2 2" xfId="36328"/>
    <cellStyle name="Note 2 6 2 3 2 3" xfId="39017"/>
    <cellStyle name="Note 2 6 2 3 3" xfId="33761"/>
    <cellStyle name="Note 2 6 2 3 3 2" xfId="36529"/>
    <cellStyle name="Note 2 6 2 3 3 3" xfId="39231"/>
    <cellStyle name="Note 2 6 2 3 4" xfId="33966"/>
    <cellStyle name="Note 2 6 2 3 4 2" xfId="36733"/>
    <cellStyle name="Note 2 6 2 3 4 3" xfId="39456"/>
    <cellStyle name="Note 2 6 2 3 5" xfId="34174"/>
    <cellStyle name="Note 2 6 2 3 5 2" xfId="36945"/>
    <cellStyle name="Note 2 6 2 3 5 3" xfId="39691"/>
    <cellStyle name="Note 2 6 2 3 6" xfId="34391"/>
    <cellStyle name="Note 2 6 2 3 6 2" xfId="37162"/>
    <cellStyle name="Note 2 6 2 3 6 3" xfId="39924"/>
    <cellStyle name="Note 2 6 2 3 7" xfId="34624"/>
    <cellStyle name="Note 2 6 2 3 7 2" xfId="37393"/>
    <cellStyle name="Note 2 6 2 3 7 3" xfId="40160"/>
    <cellStyle name="Note 2 6 2 3 8" xfId="34856"/>
    <cellStyle name="Note 2 6 2 3 8 2" xfId="37621"/>
    <cellStyle name="Note 2 6 2 3 8 3" xfId="40397"/>
    <cellStyle name="Note 2 6 2 3 9" xfId="35087"/>
    <cellStyle name="Note 2 6 2 3 9 2" xfId="37846"/>
    <cellStyle name="Note 2 6 2 3 9 3" xfId="40628"/>
    <cellStyle name="Note 2 6 2 4" xfId="33196"/>
    <cellStyle name="Note 2 6 2 4 2" xfId="35949"/>
    <cellStyle name="Note 2 6 2 4 3" xfId="38631"/>
    <cellStyle name="Note 2 6 2 5" xfId="33408"/>
    <cellStyle name="Note 2 6 2 5 2" xfId="36184"/>
    <cellStyle name="Note 2 6 2 5 3" xfId="38869"/>
    <cellStyle name="Note 2 6 2 6" xfId="33613"/>
    <cellStyle name="Note 2 6 2 6 2" xfId="36385"/>
    <cellStyle name="Note 2 6 2 6 3" xfId="39074"/>
    <cellStyle name="Note 2 6 2 7" xfId="33816"/>
    <cellStyle name="Note 2 6 2 7 2" xfId="36586"/>
    <cellStyle name="Note 2 6 2 7 3" xfId="39288"/>
    <cellStyle name="Note 2 6 2 8" xfId="34023"/>
    <cellStyle name="Note 2 6 2 8 2" xfId="36790"/>
    <cellStyle name="Note 2 6 2 8 3" xfId="39517"/>
    <cellStyle name="Note 2 6 2 9" xfId="34232"/>
    <cellStyle name="Note 2 6 2 9 2" xfId="37005"/>
    <cellStyle name="Note 2 6 2 9 3" xfId="39753"/>
    <cellStyle name="Note 2 6 20" xfId="41250"/>
    <cellStyle name="Note 2 6 3" xfId="33255"/>
    <cellStyle name="Note 2 6 3 10" xfId="35210"/>
    <cellStyle name="Note 2 6 3 10 2" xfId="37967"/>
    <cellStyle name="Note 2 6 3 10 3" xfId="40751"/>
    <cellStyle name="Note 2 6 3 11" xfId="35386"/>
    <cellStyle name="Note 2 6 3 11 2" xfId="38139"/>
    <cellStyle name="Note 2 6 3 11 3" xfId="40928"/>
    <cellStyle name="Note 2 6 3 12" xfId="35551"/>
    <cellStyle name="Note 2 6 3 12 2" xfId="38300"/>
    <cellStyle name="Note 2 6 3 12 3" xfId="41093"/>
    <cellStyle name="Note 2 6 3 13" xfId="36010"/>
    <cellStyle name="Note 2 6 3 14" xfId="38693"/>
    <cellStyle name="Note 2 6 3 2" xfId="33467"/>
    <cellStyle name="Note 2 6 3 2 2" xfId="36241"/>
    <cellStyle name="Note 2 6 3 2 3" xfId="38928"/>
    <cellStyle name="Note 2 6 3 3" xfId="33672"/>
    <cellStyle name="Note 2 6 3 3 2" xfId="36442"/>
    <cellStyle name="Note 2 6 3 3 3" xfId="39135"/>
    <cellStyle name="Note 2 6 3 4" xfId="33877"/>
    <cellStyle name="Note 2 6 3 4 2" xfId="36646"/>
    <cellStyle name="Note 2 6 3 4 3" xfId="39354"/>
    <cellStyle name="Note 2 6 3 5" xfId="34085"/>
    <cellStyle name="Note 2 6 3 5 2" xfId="36850"/>
    <cellStyle name="Note 2 6 3 5 3" xfId="39583"/>
    <cellStyle name="Note 2 6 3 6" xfId="34292"/>
    <cellStyle name="Note 2 6 3 6 2" xfId="37064"/>
    <cellStyle name="Note 2 6 3 6 3" xfId="39816"/>
    <cellStyle name="Note 2 6 3 7" xfId="34516"/>
    <cellStyle name="Note 2 6 3 7 2" xfId="37287"/>
    <cellStyle name="Note 2 6 3 7 3" xfId="40052"/>
    <cellStyle name="Note 2 6 3 8" xfId="34748"/>
    <cellStyle name="Note 2 6 3 8 2" xfId="37515"/>
    <cellStyle name="Note 2 6 3 8 3" xfId="40289"/>
    <cellStyle name="Note 2 6 3 9" xfId="34960"/>
    <cellStyle name="Note 2 6 3 9 2" xfId="37723"/>
    <cellStyle name="Note 2 6 3 9 3" xfId="40501"/>
    <cellStyle name="Note 2 6 4" xfId="33318"/>
    <cellStyle name="Note 2 6 4 10" xfId="35287"/>
    <cellStyle name="Note 2 6 4 10 2" xfId="38042"/>
    <cellStyle name="Note 2 6 4 10 3" xfId="40828"/>
    <cellStyle name="Note 2 6 4 11" xfId="35463"/>
    <cellStyle name="Note 2 6 4 11 2" xfId="38214"/>
    <cellStyle name="Note 2 6 4 11 3" xfId="41005"/>
    <cellStyle name="Note 2 6 4 12" xfId="35628"/>
    <cellStyle name="Note 2 6 4 12 2" xfId="38376"/>
    <cellStyle name="Note 2 6 4 12 3" xfId="41170"/>
    <cellStyle name="Note 2 6 4 13" xfId="36085"/>
    <cellStyle name="Note 2 6 4 14" xfId="38770"/>
    <cellStyle name="Note 2 6 4 2" xfId="33530"/>
    <cellStyle name="Note 2 6 4 2 2" xfId="36302"/>
    <cellStyle name="Note 2 6 4 2 3" xfId="38991"/>
    <cellStyle name="Note 2 6 4 3" xfId="33735"/>
    <cellStyle name="Note 2 6 4 3 2" xfId="36503"/>
    <cellStyle name="Note 2 6 4 3 3" xfId="39200"/>
    <cellStyle name="Note 2 6 4 4" xfId="33940"/>
    <cellStyle name="Note 2 6 4 4 2" xfId="36707"/>
    <cellStyle name="Note 2 6 4 4 3" xfId="39425"/>
    <cellStyle name="Note 2 6 4 5" xfId="34148"/>
    <cellStyle name="Note 2 6 4 5 2" xfId="36915"/>
    <cellStyle name="Note 2 6 4 5 3" xfId="39660"/>
    <cellStyle name="Note 2 6 4 6" xfId="34361"/>
    <cellStyle name="Note 2 6 4 6 2" xfId="37131"/>
    <cellStyle name="Note 2 6 4 6 3" xfId="39893"/>
    <cellStyle name="Note 2 6 4 7" xfId="34593"/>
    <cellStyle name="Note 2 6 4 7 2" xfId="37362"/>
    <cellStyle name="Note 2 6 4 7 3" xfId="40129"/>
    <cellStyle name="Note 2 6 4 8" xfId="34825"/>
    <cellStyle name="Note 2 6 4 8 2" xfId="37590"/>
    <cellStyle name="Note 2 6 4 8 3" xfId="40366"/>
    <cellStyle name="Note 2 6 4 9" xfId="35056"/>
    <cellStyle name="Note 2 6 4 9 2" xfId="37815"/>
    <cellStyle name="Note 2 6 4 9 3" xfId="40597"/>
    <cellStyle name="Note 2 6 5" xfId="33167"/>
    <cellStyle name="Note 2 6 5 2" xfId="35922"/>
    <cellStyle name="Note 2 6 5 3" xfId="38602"/>
    <cellStyle name="Note 2 6 6" xfId="33381"/>
    <cellStyle name="Note 2 6 6 2" xfId="36157"/>
    <cellStyle name="Note 2 6 6 3" xfId="38842"/>
    <cellStyle name="Note 2 6 7" xfId="33586"/>
    <cellStyle name="Note 2 6 7 2" xfId="36358"/>
    <cellStyle name="Note 2 6 7 3" xfId="39047"/>
    <cellStyle name="Note 2 6 8" xfId="33789"/>
    <cellStyle name="Note 2 6 8 2" xfId="36559"/>
    <cellStyle name="Note 2 6 8 3" xfId="39261"/>
    <cellStyle name="Note 2 6 9" xfId="33996"/>
    <cellStyle name="Note 2 6 9 2" xfId="36763"/>
    <cellStyle name="Note 2 6 9 3" xfId="39490"/>
    <cellStyle name="Note 2 7" xfId="33238"/>
    <cellStyle name="Note 2 7 10" xfId="35190"/>
    <cellStyle name="Note 2 7 10 2" xfId="37949"/>
    <cellStyle name="Note 2 7 10 3" xfId="40731"/>
    <cellStyle name="Note 2 7 11" xfId="35367"/>
    <cellStyle name="Note 2 7 11 2" xfId="38122"/>
    <cellStyle name="Note 2 7 11 3" xfId="40908"/>
    <cellStyle name="Note 2 7 12" xfId="35531"/>
    <cellStyle name="Note 2 7 12 2" xfId="38282"/>
    <cellStyle name="Note 2 7 12 3" xfId="41073"/>
    <cellStyle name="Note 2 7 13" xfId="35991"/>
    <cellStyle name="Note 2 7 14" xfId="38673"/>
    <cellStyle name="Note 2 7 2" xfId="33451"/>
    <cellStyle name="Note 2 7 2 2" xfId="36227"/>
    <cellStyle name="Note 2 7 2 3" xfId="38912"/>
    <cellStyle name="Note 2 7 3" xfId="33656"/>
    <cellStyle name="Note 2 7 3 2" xfId="36428"/>
    <cellStyle name="Note 2 7 3 3" xfId="39119"/>
    <cellStyle name="Note 2 7 4" xfId="33861"/>
    <cellStyle name="Note 2 7 4 2" xfId="36632"/>
    <cellStyle name="Note 2 7 4 3" xfId="39335"/>
    <cellStyle name="Note 2 7 5" xfId="34068"/>
    <cellStyle name="Note 2 7 5 2" xfId="36835"/>
    <cellStyle name="Note 2 7 5 3" xfId="39564"/>
    <cellStyle name="Note 2 7 6" xfId="34276"/>
    <cellStyle name="Note 2 7 6 2" xfId="37049"/>
    <cellStyle name="Note 2 7 6 3" xfId="39797"/>
    <cellStyle name="Note 2 7 7" xfId="34497"/>
    <cellStyle name="Note 2 7 7 2" xfId="37270"/>
    <cellStyle name="Note 2 7 7 3" xfId="40032"/>
    <cellStyle name="Note 2 7 8" xfId="34729"/>
    <cellStyle name="Note 2 7 8 2" xfId="37498"/>
    <cellStyle name="Note 2 7 8 3" xfId="40270"/>
    <cellStyle name="Note 2 7 9" xfId="33642"/>
    <cellStyle name="Note 2 7 9 2" xfId="36414"/>
    <cellStyle name="Note 2 7 9 3" xfId="39105"/>
    <cellStyle name="Note 2 8" xfId="33232"/>
    <cellStyle name="Note 2 8 10" xfId="35184"/>
    <cellStyle name="Note 2 8 10 2" xfId="37943"/>
    <cellStyle name="Note 2 8 10 3" xfId="40725"/>
    <cellStyle name="Note 2 8 11" xfId="35361"/>
    <cellStyle name="Note 2 8 11 2" xfId="38116"/>
    <cellStyle name="Note 2 8 11 3" xfId="40902"/>
    <cellStyle name="Note 2 8 12" xfId="35525"/>
    <cellStyle name="Note 2 8 12 2" xfId="38276"/>
    <cellStyle name="Note 2 8 12 3" xfId="41067"/>
    <cellStyle name="Note 2 8 13" xfId="35985"/>
    <cellStyle name="Note 2 8 14" xfId="38667"/>
    <cellStyle name="Note 2 8 2" xfId="33445"/>
    <cellStyle name="Note 2 8 2 2" xfId="36221"/>
    <cellStyle name="Note 2 8 2 3" xfId="38906"/>
    <cellStyle name="Note 2 8 3" xfId="33650"/>
    <cellStyle name="Note 2 8 3 2" xfId="36422"/>
    <cellStyle name="Note 2 8 3 3" xfId="39113"/>
    <cellStyle name="Note 2 8 4" xfId="33855"/>
    <cellStyle name="Note 2 8 4 2" xfId="36626"/>
    <cellStyle name="Note 2 8 4 3" xfId="39329"/>
    <cellStyle name="Note 2 8 5" xfId="34062"/>
    <cellStyle name="Note 2 8 5 2" xfId="36829"/>
    <cellStyle name="Note 2 8 5 3" xfId="39558"/>
    <cellStyle name="Note 2 8 6" xfId="34270"/>
    <cellStyle name="Note 2 8 6 2" xfId="37043"/>
    <cellStyle name="Note 2 8 6 3" xfId="39791"/>
    <cellStyle name="Note 2 8 7" xfId="34491"/>
    <cellStyle name="Note 2 8 7 2" xfId="37264"/>
    <cellStyle name="Note 2 8 7 3" xfId="40026"/>
    <cellStyle name="Note 2 8 8" xfId="34724"/>
    <cellStyle name="Note 2 8 8 2" xfId="37493"/>
    <cellStyle name="Note 2 8 8 3" xfId="40265"/>
    <cellStyle name="Note 2 8 9" xfId="33225"/>
    <cellStyle name="Note 2 8 9 2" xfId="35978"/>
    <cellStyle name="Note 2 8 9 3" xfId="38660"/>
    <cellStyle name="Note 2 9" xfId="33126"/>
    <cellStyle name="Note 2 9 2" xfId="35885"/>
    <cellStyle name="Note 2 9 3" xfId="38563"/>
    <cellStyle name="Output" xfId="319" builtinId="21" customBuiltin="1"/>
    <cellStyle name="Output 2" xfId="149"/>
    <cellStyle name="Output 2 10" xfId="33239"/>
    <cellStyle name="Output 2 10 10" xfId="35191"/>
    <cellStyle name="Output 2 10 10 2" xfId="37950"/>
    <cellStyle name="Output 2 10 10 3" xfId="40732"/>
    <cellStyle name="Output 2 10 11" xfId="35368"/>
    <cellStyle name="Output 2 10 11 2" xfId="38123"/>
    <cellStyle name="Output 2 10 11 3" xfId="40909"/>
    <cellStyle name="Output 2 10 12" xfId="35532"/>
    <cellStyle name="Output 2 10 12 2" xfId="38283"/>
    <cellStyle name="Output 2 10 12 3" xfId="41074"/>
    <cellStyle name="Output 2 10 13" xfId="35992"/>
    <cellStyle name="Output 2 10 14" xfId="38674"/>
    <cellStyle name="Output 2 10 2" xfId="33452"/>
    <cellStyle name="Output 2 10 2 2" xfId="36228"/>
    <cellStyle name="Output 2 10 2 3" xfId="38913"/>
    <cellStyle name="Output 2 10 3" xfId="33657"/>
    <cellStyle name="Output 2 10 3 2" xfId="36429"/>
    <cellStyle name="Output 2 10 3 3" xfId="39120"/>
    <cellStyle name="Output 2 10 4" xfId="33862"/>
    <cellStyle name="Output 2 10 4 2" xfId="36633"/>
    <cellStyle name="Output 2 10 4 3" xfId="39336"/>
    <cellStyle name="Output 2 10 5" xfId="34069"/>
    <cellStyle name="Output 2 10 5 2" xfId="36836"/>
    <cellStyle name="Output 2 10 5 3" xfId="39565"/>
    <cellStyle name="Output 2 10 6" xfId="34277"/>
    <cellStyle name="Output 2 10 6 2" xfId="37050"/>
    <cellStyle name="Output 2 10 6 3" xfId="39798"/>
    <cellStyle name="Output 2 10 7" xfId="34498"/>
    <cellStyle name="Output 2 10 7 2" xfId="37271"/>
    <cellStyle name="Output 2 10 7 3" xfId="40033"/>
    <cellStyle name="Output 2 10 8" xfId="34730"/>
    <cellStyle name="Output 2 10 8 2" xfId="37499"/>
    <cellStyle name="Output 2 10 8 3" xfId="40271"/>
    <cellStyle name="Output 2 10 9" xfId="34955"/>
    <cellStyle name="Output 2 10 9 2" xfId="37720"/>
    <cellStyle name="Output 2 10 9 3" xfId="40496"/>
    <cellStyle name="Output 2 11" xfId="33231"/>
    <cellStyle name="Output 2 11 10" xfId="35183"/>
    <cellStyle name="Output 2 11 10 2" xfId="37942"/>
    <cellStyle name="Output 2 11 10 3" xfId="40724"/>
    <cellStyle name="Output 2 11 11" xfId="35360"/>
    <cellStyle name="Output 2 11 11 2" xfId="38115"/>
    <cellStyle name="Output 2 11 11 3" xfId="40901"/>
    <cellStyle name="Output 2 11 12" xfId="35524"/>
    <cellStyle name="Output 2 11 12 2" xfId="38275"/>
    <cellStyle name="Output 2 11 12 3" xfId="41066"/>
    <cellStyle name="Output 2 11 13" xfId="35984"/>
    <cellStyle name="Output 2 11 14" xfId="38666"/>
    <cellStyle name="Output 2 11 2" xfId="33444"/>
    <cellStyle name="Output 2 11 2 2" xfId="36220"/>
    <cellStyle name="Output 2 11 2 3" xfId="38905"/>
    <cellStyle name="Output 2 11 3" xfId="33649"/>
    <cellStyle name="Output 2 11 3 2" xfId="36421"/>
    <cellStyle name="Output 2 11 3 3" xfId="39112"/>
    <cellStyle name="Output 2 11 4" xfId="33854"/>
    <cellStyle name="Output 2 11 4 2" xfId="36625"/>
    <cellStyle name="Output 2 11 4 3" xfId="39328"/>
    <cellStyle name="Output 2 11 5" xfId="34061"/>
    <cellStyle name="Output 2 11 5 2" xfId="36828"/>
    <cellStyle name="Output 2 11 5 3" xfId="39557"/>
    <cellStyle name="Output 2 11 6" xfId="34269"/>
    <cellStyle name="Output 2 11 6 2" xfId="37042"/>
    <cellStyle name="Output 2 11 6 3" xfId="39790"/>
    <cellStyle name="Output 2 11 7" xfId="34490"/>
    <cellStyle name="Output 2 11 7 2" xfId="37263"/>
    <cellStyle name="Output 2 11 7 3" xfId="40025"/>
    <cellStyle name="Output 2 11 8" xfId="34723"/>
    <cellStyle name="Output 2 11 8 2" xfId="37492"/>
    <cellStyle name="Output 2 11 8 3" xfId="40264"/>
    <cellStyle name="Output 2 11 9" xfId="33118"/>
    <cellStyle name="Output 2 11 9 2" xfId="35877"/>
    <cellStyle name="Output 2 11 9 3" xfId="38555"/>
    <cellStyle name="Output 2 12" xfId="33127"/>
    <cellStyle name="Output 2 12 2" xfId="35886"/>
    <cellStyle name="Output 2 12 3" xfId="38564"/>
    <cellStyle name="Output 2 13" xfId="33048"/>
    <cellStyle name="Output 2 13 2" xfId="35808"/>
    <cellStyle name="Output 2 13 3" xfId="38484"/>
    <cellStyle name="Output 2 14" xfId="33434"/>
    <cellStyle name="Output 2 14 2" xfId="36210"/>
    <cellStyle name="Output 2 14 3" xfId="38895"/>
    <cellStyle name="Output 2 15" xfId="33597"/>
    <cellStyle name="Output 2 15 2" xfId="36369"/>
    <cellStyle name="Output 2 15 3" xfId="39058"/>
    <cellStyle name="Output 2 16" xfId="33844"/>
    <cellStyle name="Output 2 16 2" xfId="36615"/>
    <cellStyle name="Output 2 16 3" xfId="39318"/>
    <cellStyle name="Output 2 17" xfId="33436"/>
    <cellStyle name="Output 2 17 2" xfId="36212"/>
    <cellStyle name="Output 2 17 3" xfId="38897"/>
    <cellStyle name="Output 2 18" xfId="34999"/>
    <cellStyle name="Output 2 18 2" xfId="37759"/>
    <cellStyle name="Output 2 18 3" xfId="40540"/>
    <cellStyle name="Output 2 19" xfId="32919"/>
    <cellStyle name="Output 2 2" xfId="490"/>
    <cellStyle name="Output 2 2 10" xfId="3673"/>
    <cellStyle name="Output 2 2 10 2" xfId="4183"/>
    <cellStyle name="Output 2 2 10 2 2" xfId="15960"/>
    <cellStyle name="Output 2 2 10 2 2 2" xfId="15961"/>
    <cellStyle name="Output 2 2 10 2 2 3" xfId="53803"/>
    <cellStyle name="Output 2 2 10 2 3" xfId="15962"/>
    <cellStyle name="Output 2 2 10 2 3 2" xfId="15963"/>
    <cellStyle name="Output 2 2 10 2 3 3" xfId="53804"/>
    <cellStyle name="Output 2 2 10 2 4" xfId="15964"/>
    <cellStyle name="Output 2 2 10 2 5" xfId="41767"/>
    <cellStyle name="Output 2 2 10 3" xfId="15965"/>
    <cellStyle name="Output 2 2 10 3 2" xfId="15966"/>
    <cellStyle name="Output 2 2 10 3 3" xfId="53805"/>
    <cellStyle name="Output 2 2 10 4" xfId="15967"/>
    <cellStyle name="Output 2 2 10 4 2" xfId="15968"/>
    <cellStyle name="Output 2 2 10 4 3" xfId="53806"/>
    <cellStyle name="Output 2 2 10 5" xfId="15969"/>
    <cellStyle name="Output 2 2 10 6" xfId="41768"/>
    <cellStyle name="Output 2 2 11" xfId="4770"/>
    <cellStyle name="Output 2 2 11 2" xfId="15970"/>
    <cellStyle name="Output 2 2 11 2 2" xfId="15971"/>
    <cellStyle name="Output 2 2 11 2 3" xfId="53807"/>
    <cellStyle name="Output 2 2 11 3" xfId="15972"/>
    <cellStyle name="Output 2 2 11 3 2" xfId="15973"/>
    <cellStyle name="Output 2 2 11 3 3" xfId="53808"/>
    <cellStyle name="Output 2 2 11 4" xfId="15974"/>
    <cellStyle name="Output 2 2 11 5" xfId="41769"/>
    <cellStyle name="Output 2 2 12" xfId="4410"/>
    <cellStyle name="Output 2 2 12 2" xfId="15975"/>
    <cellStyle name="Output 2 2 12 2 2" xfId="15976"/>
    <cellStyle name="Output 2 2 12 2 3" xfId="53809"/>
    <cellStyle name="Output 2 2 12 3" xfId="15977"/>
    <cellStyle name="Output 2 2 12 3 2" xfId="15978"/>
    <cellStyle name="Output 2 2 12 3 3" xfId="53810"/>
    <cellStyle name="Output 2 2 12 4" xfId="15979"/>
    <cellStyle name="Output 2 2 12 5" xfId="41770"/>
    <cellStyle name="Output 2 2 13" xfId="4409"/>
    <cellStyle name="Output 2 2 13 2" xfId="15980"/>
    <cellStyle name="Output 2 2 13 2 2" xfId="15981"/>
    <cellStyle name="Output 2 2 13 2 3" xfId="53811"/>
    <cellStyle name="Output 2 2 13 3" xfId="15982"/>
    <cellStyle name="Output 2 2 13 3 2" xfId="15983"/>
    <cellStyle name="Output 2 2 13 3 3" xfId="53812"/>
    <cellStyle name="Output 2 2 13 4" xfId="15984"/>
    <cellStyle name="Output 2 2 13 5" xfId="41771"/>
    <cellStyle name="Output 2 2 14" xfId="15985"/>
    <cellStyle name="Output 2 2 14 2" xfId="15986"/>
    <cellStyle name="Output 2 2 14 3" xfId="39339"/>
    <cellStyle name="Output 2 2 15" xfId="33083"/>
    <cellStyle name="Output 2 2 15 2" xfId="35842"/>
    <cellStyle name="Output 2 2 15 3" xfId="38519"/>
    <cellStyle name="Output 2 2 16" xfId="34994"/>
    <cellStyle name="Output 2 2 16 2" xfId="37754"/>
    <cellStyle name="Output 2 2 16 3" xfId="40535"/>
    <cellStyle name="Output 2 2 17" xfId="34969"/>
    <cellStyle name="Output 2 2 17 2" xfId="37732"/>
    <cellStyle name="Output 2 2 17 3" xfId="40510"/>
    <cellStyle name="Output 2 2 18" xfId="32927"/>
    <cellStyle name="Output 2 2 19" xfId="35692"/>
    <cellStyle name="Output 2 2 2" xfId="491"/>
    <cellStyle name="Output 2 2 2 10" xfId="34449"/>
    <cellStyle name="Output 2 2 2 10 2" xfId="37222"/>
    <cellStyle name="Output 2 2 2 10 3" xfId="39984"/>
    <cellStyle name="Output 2 2 2 11" xfId="34688"/>
    <cellStyle name="Output 2 2 2 11 2" xfId="37457"/>
    <cellStyle name="Output 2 2 2 11 3" xfId="40229"/>
    <cellStyle name="Output 2 2 2 12" xfId="34917"/>
    <cellStyle name="Output 2 2 2 12 2" xfId="37682"/>
    <cellStyle name="Output 2 2 2 12 3" xfId="40458"/>
    <cellStyle name="Output 2 2 2 13" xfId="34983"/>
    <cellStyle name="Output 2 2 2 13 2" xfId="37743"/>
    <cellStyle name="Output 2 2 2 13 3" xfId="40524"/>
    <cellStyle name="Output 2 2 2 14" xfId="35150"/>
    <cellStyle name="Output 2 2 2 14 2" xfId="37909"/>
    <cellStyle name="Output 2 2 2 14 3" xfId="40691"/>
    <cellStyle name="Output 2 2 2 15" xfId="33017"/>
    <cellStyle name="Output 2 2 2 15 2" xfId="35777"/>
    <cellStyle name="Output 2 2 2 15 3" xfId="38452"/>
    <cellStyle name="Output 2 2 2 16" xfId="32975"/>
    <cellStyle name="Output 2 2 2 17" xfId="35740"/>
    <cellStyle name="Output 2 2 2 18" xfId="32924"/>
    <cellStyle name="Output 2 2 2 19" xfId="41282"/>
    <cellStyle name="Output 2 2 2 2" xfId="492"/>
    <cellStyle name="Output 2 2 2 2 10" xfId="35244"/>
    <cellStyle name="Output 2 2 2 2 10 2" xfId="37999"/>
    <cellStyle name="Output 2 2 2 2 10 3" xfId="40785"/>
    <cellStyle name="Output 2 2 2 2 11" xfId="35420"/>
    <cellStyle name="Output 2 2 2 2 11 2" xfId="38171"/>
    <cellStyle name="Output 2 2 2 2 11 3" xfId="40962"/>
    <cellStyle name="Output 2 2 2 2 12" xfId="35585"/>
    <cellStyle name="Output 2 2 2 2 12 2" xfId="38333"/>
    <cellStyle name="Output 2 2 2 2 12 3" xfId="41127"/>
    <cellStyle name="Output 2 2 2 2 13" xfId="36042"/>
    <cellStyle name="Output 2 2 2 2 14" xfId="38727"/>
    <cellStyle name="Output 2 2 2 2 2" xfId="493"/>
    <cellStyle name="Output 2 2 2 2 2 2" xfId="494"/>
    <cellStyle name="Output 2 2 2 2 2 2 2" xfId="9378"/>
    <cellStyle name="Output 2 2 2 2 2 2 2 2" xfId="41772"/>
    <cellStyle name="Output 2 2 2 2 2 2 2 3" xfId="53813"/>
    <cellStyle name="Output 2 2 2 2 2 2 3" xfId="10831"/>
    <cellStyle name="Output 2 2 2 2 2 2 3 2" xfId="15987"/>
    <cellStyle name="Output 2 2 2 2 2 2 3 3" xfId="41773"/>
    <cellStyle name="Output 2 2 2 2 2 2 4" xfId="12255"/>
    <cellStyle name="Output 2 2 2 2 2 2 4 2" xfId="15988"/>
    <cellStyle name="Output 2 2 2 2 2 2 4 3" xfId="41774"/>
    <cellStyle name="Output 2 2 2 2 2 2 5" xfId="13630"/>
    <cellStyle name="Output 2 2 2 2 2 2 5 2" xfId="15989"/>
    <cellStyle name="Output 2 2 2 2 2 2 5 3" xfId="41775"/>
    <cellStyle name="Output 2 2 2 2 2 2 6" xfId="14980"/>
    <cellStyle name="Output 2 2 2 2 2 2 6 2" xfId="41776"/>
    <cellStyle name="Output 2 2 2 2 2 2 7" xfId="7395"/>
    <cellStyle name="Output 2 2 2 2 2 2 8" xfId="53814"/>
    <cellStyle name="Output 2 2 2 2 2 2 9" xfId="53815"/>
    <cellStyle name="Output 2 2 2 2 2 3" xfId="15990"/>
    <cellStyle name="Output 2 2 2 2 2 3 2" xfId="41777"/>
    <cellStyle name="Output 2 2 2 2 2 4" xfId="15991"/>
    <cellStyle name="Output 2 2 2 2 2 4 2" xfId="15992"/>
    <cellStyle name="Output 2 2 2 2 2 4 3" xfId="53816"/>
    <cellStyle name="Output 2 2 2 2 2 5" xfId="15993"/>
    <cellStyle name="Output 2 2 2 2 2 6" xfId="41778"/>
    <cellStyle name="Output 2 2 2 2 3" xfId="495"/>
    <cellStyle name="Output 2 2 2 2 3 2" xfId="8587"/>
    <cellStyle name="Output 2 2 2 2 3 2 2" xfId="41779"/>
    <cellStyle name="Output 2 2 2 2 3 2 3" xfId="53817"/>
    <cellStyle name="Output 2 2 2 2 3 3" xfId="10040"/>
    <cellStyle name="Output 2 2 2 2 3 3 2" xfId="15994"/>
    <cellStyle name="Output 2 2 2 2 3 3 3" xfId="41780"/>
    <cellStyle name="Output 2 2 2 2 3 4" xfId="11464"/>
    <cellStyle name="Output 2 2 2 2 3 4 2" xfId="15995"/>
    <cellStyle name="Output 2 2 2 2 3 4 3" xfId="41781"/>
    <cellStyle name="Output 2 2 2 2 3 5" xfId="12839"/>
    <cellStyle name="Output 2 2 2 2 3 5 2" xfId="15996"/>
    <cellStyle name="Output 2 2 2 2 3 5 3" xfId="41782"/>
    <cellStyle name="Output 2 2 2 2 3 6" xfId="14189"/>
    <cellStyle name="Output 2 2 2 2 3 6 2" xfId="41783"/>
    <cellStyle name="Output 2 2 2 2 3 7" xfId="6604"/>
    <cellStyle name="Output 2 2 2 2 3 8" xfId="53818"/>
    <cellStyle name="Output 2 2 2 2 3 9" xfId="53819"/>
    <cellStyle name="Output 2 2 2 2 4" xfId="5477"/>
    <cellStyle name="Output 2 2 2 2 4 2" xfId="15998"/>
    <cellStyle name="Output 2 2 2 2 4 2 2" xfId="53820"/>
    <cellStyle name="Output 2 2 2 2 4 3" xfId="15997"/>
    <cellStyle name="Output 2 2 2 2 5" xfId="15999"/>
    <cellStyle name="Output 2 2 2 2 5 2" xfId="36877"/>
    <cellStyle name="Output 2 2 2 2 5 3" xfId="39617"/>
    <cellStyle name="Output 2 2 2 2 6" xfId="16000"/>
    <cellStyle name="Output 2 2 2 2 6 2" xfId="16001"/>
    <cellStyle name="Output 2 2 2 2 6 3" xfId="39850"/>
    <cellStyle name="Output 2 2 2 2 7" xfId="34550"/>
    <cellStyle name="Output 2 2 2 2 7 2" xfId="37319"/>
    <cellStyle name="Output 2 2 2 2 7 3" xfId="40086"/>
    <cellStyle name="Output 2 2 2 2 8" xfId="34782"/>
    <cellStyle name="Output 2 2 2 2 8 2" xfId="37547"/>
    <cellStyle name="Output 2 2 2 2 8 3" xfId="40323"/>
    <cellStyle name="Output 2 2 2 2 9" xfId="33435"/>
    <cellStyle name="Output 2 2 2 2 9 2" xfId="36211"/>
    <cellStyle name="Output 2 2 2 2 9 3" xfId="38896"/>
    <cellStyle name="Output 2 2 2 3" xfId="496"/>
    <cellStyle name="Output 2 2 2 3 10" xfId="35319"/>
    <cellStyle name="Output 2 2 2 3 10 2" xfId="38074"/>
    <cellStyle name="Output 2 2 2 3 10 3" xfId="40860"/>
    <cellStyle name="Output 2 2 2 3 11" xfId="35495"/>
    <cellStyle name="Output 2 2 2 3 11 2" xfId="38246"/>
    <cellStyle name="Output 2 2 2 3 11 3" xfId="41037"/>
    <cellStyle name="Output 2 2 2 3 12" xfId="35660"/>
    <cellStyle name="Output 2 2 2 3 12 2" xfId="38408"/>
    <cellStyle name="Output 2 2 2 3 12 3" xfId="41202"/>
    <cellStyle name="Output 2 2 2 3 13" xfId="36117"/>
    <cellStyle name="Output 2 2 2 3 14" xfId="38802"/>
    <cellStyle name="Output 2 2 2 3 2" xfId="497"/>
    <cellStyle name="Output 2 2 2 3 2 2" xfId="8813"/>
    <cellStyle name="Output 2 2 2 3 2 2 2" xfId="41784"/>
    <cellStyle name="Output 2 2 2 3 2 2 3" xfId="53821"/>
    <cellStyle name="Output 2 2 2 3 2 3" xfId="10266"/>
    <cellStyle name="Output 2 2 2 3 2 3 2" xfId="16002"/>
    <cellStyle name="Output 2 2 2 3 2 3 3" xfId="41785"/>
    <cellStyle name="Output 2 2 2 3 2 4" xfId="11690"/>
    <cellStyle name="Output 2 2 2 3 2 4 2" xfId="16003"/>
    <cellStyle name="Output 2 2 2 3 2 4 3" xfId="41786"/>
    <cellStyle name="Output 2 2 2 3 2 5" xfId="13065"/>
    <cellStyle name="Output 2 2 2 3 2 5 2" xfId="16004"/>
    <cellStyle name="Output 2 2 2 3 2 5 3" xfId="41787"/>
    <cellStyle name="Output 2 2 2 3 2 6" xfId="14415"/>
    <cellStyle name="Output 2 2 2 3 2 6 2" xfId="41788"/>
    <cellStyle name="Output 2 2 2 3 2 7" xfId="6830"/>
    <cellStyle name="Output 2 2 2 3 2 8" xfId="53822"/>
    <cellStyle name="Output 2 2 2 3 2 9" xfId="53823"/>
    <cellStyle name="Output 2 2 2 3 3" xfId="16005"/>
    <cellStyle name="Output 2 2 2 3 3 2" xfId="36530"/>
    <cellStyle name="Output 2 2 2 3 3 3" xfId="39232"/>
    <cellStyle name="Output 2 2 2 3 4" xfId="16006"/>
    <cellStyle name="Output 2 2 2 3 4 2" xfId="16007"/>
    <cellStyle name="Output 2 2 2 3 4 3" xfId="39457"/>
    <cellStyle name="Output 2 2 2 3 5" xfId="16008"/>
    <cellStyle name="Output 2 2 2 3 5 2" xfId="36946"/>
    <cellStyle name="Output 2 2 2 3 5 3" xfId="39692"/>
    <cellStyle name="Output 2 2 2 3 6" xfId="34392"/>
    <cellStyle name="Output 2 2 2 3 6 2" xfId="37163"/>
    <cellStyle name="Output 2 2 2 3 6 3" xfId="39925"/>
    <cellStyle name="Output 2 2 2 3 7" xfId="34625"/>
    <cellStyle name="Output 2 2 2 3 7 2" xfId="37394"/>
    <cellStyle name="Output 2 2 2 3 7 3" xfId="40161"/>
    <cellStyle name="Output 2 2 2 3 8" xfId="34857"/>
    <cellStyle name="Output 2 2 2 3 8 2" xfId="37622"/>
    <cellStyle name="Output 2 2 2 3 8 3" xfId="40398"/>
    <cellStyle name="Output 2 2 2 3 9" xfId="35088"/>
    <cellStyle name="Output 2 2 2 3 9 2" xfId="37847"/>
    <cellStyle name="Output 2 2 2 3 9 3" xfId="40629"/>
    <cellStyle name="Output 2 2 2 4" xfId="498"/>
    <cellStyle name="Output 2 2 2 4 2" xfId="499"/>
    <cellStyle name="Output 2 2 2 4 2 2" xfId="9374"/>
    <cellStyle name="Output 2 2 2 4 2 2 2" xfId="41789"/>
    <cellStyle name="Output 2 2 2 4 2 2 3" xfId="53824"/>
    <cellStyle name="Output 2 2 2 4 2 3" xfId="10827"/>
    <cellStyle name="Output 2 2 2 4 2 3 2" xfId="16009"/>
    <cellStyle name="Output 2 2 2 4 2 3 3" xfId="41790"/>
    <cellStyle name="Output 2 2 2 4 2 4" xfId="12251"/>
    <cellStyle name="Output 2 2 2 4 2 4 2" xfId="16010"/>
    <cellStyle name="Output 2 2 2 4 2 4 3" xfId="41791"/>
    <cellStyle name="Output 2 2 2 4 2 5" xfId="13626"/>
    <cellStyle name="Output 2 2 2 4 2 5 2" xfId="16011"/>
    <cellStyle name="Output 2 2 2 4 2 5 3" xfId="41792"/>
    <cellStyle name="Output 2 2 2 4 2 6" xfId="14976"/>
    <cellStyle name="Output 2 2 2 4 2 6 2" xfId="41793"/>
    <cellStyle name="Output 2 2 2 4 2 7" xfId="7391"/>
    <cellStyle name="Output 2 2 2 4 2 8" xfId="53825"/>
    <cellStyle name="Output 2 2 2 4 2 9" xfId="53826"/>
    <cellStyle name="Output 2 2 2 4 3" xfId="16012"/>
    <cellStyle name="Output 2 2 2 4 3 2" xfId="41794"/>
    <cellStyle name="Output 2 2 2 4 4" xfId="16013"/>
    <cellStyle name="Output 2 2 2 4 4 2" xfId="16014"/>
    <cellStyle name="Output 2 2 2 4 4 3" xfId="53827"/>
    <cellStyle name="Output 2 2 2 4 5" xfId="16015"/>
    <cellStyle name="Output 2 2 2 4 6" xfId="41795"/>
    <cellStyle name="Output 2 2 2 5" xfId="500"/>
    <cellStyle name="Output 2 2 2 5 2" xfId="7632"/>
    <cellStyle name="Output 2 2 2 5 2 2" xfId="41796"/>
    <cellStyle name="Output 2 2 2 5 2 3" xfId="53828"/>
    <cellStyle name="Output 2 2 2 5 3" xfId="8375"/>
    <cellStyle name="Output 2 2 2 5 3 2" xfId="16016"/>
    <cellStyle name="Output 2 2 2 5 3 3" xfId="41797"/>
    <cellStyle name="Output 2 2 2 5 4" xfId="9853"/>
    <cellStyle name="Output 2 2 2 5 4 2" xfId="16017"/>
    <cellStyle name="Output 2 2 2 5 4 3" xfId="41798"/>
    <cellStyle name="Output 2 2 2 5 5" xfId="5037"/>
    <cellStyle name="Output 2 2 2 5 5 2" xfId="16018"/>
    <cellStyle name="Output 2 2 2 5 5 3" xfId="41799"/>
    <cellStyle name="Output 2 2 2 5 6" xfId="9893"/>
    <cellStyle name="Output 2 2 2 5 6 2" xfId="41800"/>
    <cellStyle name="Output 2 2 2 5 7" xfId="5345"/>
    <cellStyle name="Output 2 2 2 5 8" xfId="53829"/>
    <cellStyle name="Output 2 2 2 5 9" xfId="53830"/>
    <cellStyle name="Output 2 2 2 6" xfId="5231"/>
    <cellStyle name="Output 2 2 2 6 2" xfId="16020"/>
    <cellStyle name="Output 2 2 2 6 2 2" xfId="53831"/>
    <cellStyle name="Output 2 2 2 6 3" xfId="16019"/>
    <cellStyle name="Output 2 2 2 7" xfId="16021"/>
    <cellStyle name="Output 2 2 2 7 2" xfId="36587"/>
    <cellStyle name="Output 2 2 2 7 3" xfId="39289"/>
    <cellStyle name="Output 2 2 2 8" xfId="16022"/>
    <cellStyle name="Output 2 2 2 8 2" xfId="16023"/>
    <cellStyle name="Output 2 2 2 8 3" xfId="39518"/>
    <cellStyle name="Output 2 2 2 9" xfId="34233"/>
    <cellStyle name="Output 2 2 2 9 2" xfId="37006"/>
    <cellStyle name="Output 2 2 2 9 3" xfId="39754"/>
    <cellStyle name="Output 2 2 20" xfId="32864"/>
    <cellStyle name="Output 2 2 21" xfId="41236"/>
    <cellStyle name="Output 2 2 3" xfId="501"/>
    <cellStyle name="Output 2 2 3 10" xfId="34450"/>
    <cellStyle name="Output 2 2 3 10 2" xfId="37223"/>
    <cellStyle name="Output 2 2 3 10 3" xfId="39985"/>
    <cellStyle name="Output 2 2 3 11" xfId="34689"/>
    <cellStyle name="Output 2 2 3 11 2" xfId="37458"/>
    <cellStyle name="Output 2 2 3 11 3" xfId="40230"/>
    <cellStyle name="Output 2 2 3 12" xfId="34918"/>
    <cellStyle name="Output 2 2 3 12 2" xfId="37683"/>
    <cellStyle name="Output 2 2 3 12 3" xfId="40459"/>
    <cellStyle name="Output 2 2 3 13" xfId="35021"/>
    <cellStyle name="Output 2 2 3 13 2" xfId="37780"/>
    <cellStyle name="Output 2 2 3 13 3" xfId="40562"/>
    <cellStyle name="Output 2 2 3 14" xfId="35151"/>
    <cellStyle name="Output 2 2 3 14 2" xfId="37910"/>
    <cellStyle name="Output 2 2 3 14 3" xfId="40692"/>
    <cellStyle name="Output 2 2 3 15" xfId="33120"/>
    <cellStyle name="Output 2 2 3 15 2" xfId="35879"/>
    <cellStyle name="Output 2 2 3 15 3" xfId="38557"/>
    <cellStyle name="Output 2 2 3 16" xfId="32976"/>
    <cellStyle name="Output 2 2 3 17" xfId="35741"/>
    <cellStyle name="Output 2 2 3 18" xfId="32829"/>
    <cellStyle name="Output 2 2 3 19" xfId="41283"/>
    <cellStyle name="Output 2 2 3 2" xfId="502"/>
    <cellStyle name="Output 2 2 3 2 10" xfId="35245"/>
    <cellStyle name="Output 2 2 3 2 10 2" xfId="38000"/>
    <cellStyle name="Output 2 2 3 2 10 3" xfId="40786"/>
    <cellStyle name="Output 2 2 3 2 11" xfId="35421"/>
    <cellStyle name="Output 2 2 3 2 11 2" xfId="38172"/>
    <cellStyle name="Output 2 2 3 2 11 3" xfId="40963"/>
    <cellStyle name="Output 2 2 3 2 12" xfId="35586"/>
    <cellStyle name="Output 2 2 3 2 12 2" xfId="38334"/>
    <cellStyle name="Output 2 2 3 2 12 3" xfId="41128"/>
    <cellStyle name="Output 2 2 3 2 13" xfId="36043"/>
    <cellStyle name="Output 2 2 3 2 14" xfId="38728"/>
    <cellStyle name="Output 2 2 3 2 2" xfId="503"/>
    <cellStyle name="Output 2 2 3 2 2 2" xfId="504"/>
    <cellStyle name="Output 2 2 3 2 2 2 2" xfId="9380"/>
    <cellStyle name="Output 2 2 3 2 2 2 2 2" xfId="41801"/>
    <cellStyle name="Output 2 2 3 2 2 2 2 3" xfId="53832"/>
    <cellStyle name="Output 2 2 3 2 2 2 3" xfId="10833"/>
    <cellStyle name="Output 2 2 3 2 2 2 3 2" xfId="16024"/>
    <cellStyle name="Output 2 2 3 2 2 2 3 3" xfId="41802"/>
    <cellStyle name="Output 2 2 3 2 2 2 4" xfId="12257"/>
    <cellStyle name="Output 2 2 3 2 2 2 4 2" xfId="16025"/>
    <cellStyle name="Output 2 2 3 2 2 2 4 3" xfId="41803"/>
    <cellStyle name="Output 2 2 3 2 2 2 5" xfId="13632"/>
    <cellStyle name="Output 2 2 3 2 2 2 5 2" xfId="16026"/>
    <cellStyle name="Output 2 2 3 2 2 2 5 3" xfId="41804"/>
    <cellStyle name="Output 2 2 3 2 2 2 6" xfId="14982"/>
    <cellStyle name="Output 2 2 3 2 2 2 6 2" xfId="41805"/>
    <cellStyle name="Output 2 2 3 2 2 2 7" xfId="7397"/>
    <cellStyle name="Output 2 2 3 2 2 2 8" xfId="53833"/>
    <cellStyle name="Output 2 2 3 2 2 2 9" xfId="53834"/>
    <cellStyle name="Output 2 2 3 2 2 3" xfId="16027"/>
    <cellStyle name="Output 2 2 3 2 2 3 2" xfId="41806"/>
    <cellStyle name="Output 2 2 3 2 2 4" xfId="16028"/>
    <cellStyle name="Output 2 2 3 2 2 4 2" xfId="16029"/>
    <cellStyle name="Output 2 2 3 2 2 4 3" xfId="53835"/>
    <cellStyle name="Output 2 2 3 2 2 5" xfId="16030"/>
    <cellStyle name="Output 2 2 3 2 2 6" xfId="41807"/>
    <cellStyle name="Output 2 2 3 2 3" xfId="505"/>
    <cellStyle name="Output 2 2 3 2 3 2" xfId="8889"/>
    <cellStyle name="Output 2 2 3 2 3 2 2" xfId="41808"/>
    <cellStyle name="Output 2 2 3 2 3 2 3" xfId="53836"/>
    <cellStyle name="Output 2 2 3 2 3 3" xfId="10342"/>
    <cellStyle name="Output 2 2 3 2 3 3 2" xfId="16031"/>
    <cellStyle name="Output 2 2 3 2 3 3 3" xfId="41809"/>
    <cellStyle name="Output 2 2 3 2 3 4" xfId="11766"/>
    <cellStyle name="Output 2 2 3 2 3 4 2" xfId="16032"/>
    <cellStyle name="Output 2 2 3 2 3 4 3" xfId="41810"/>
    <cellStyle name="Output 2 2 3 2 3 5" xfId="13141"/>
    <cellStyle name="Output 2 2 3 2 3 5 2" xfId="16033"/>
    <cellStyle name="Output 2 2 3 2 3 5 3" xfId="41811"/>
    <cellStyle name="Output 2 2 3 2 3 6" xfId="14491"/>
    <cellStyle name="Output 2 2 3 2 3 6 2" xfId="41812"/>
    <cellStyle name="Output 2 2 3 2 3 7" xfId="6906"/>
    <cellStyle name="Output 2 2 3 2 3 8" xfId="53837"/>
    <cellStyle name="Output 2 2 3 2 3 9" xfId="53838"/>
    <cellStyle name="Output 2 2 3 2 4" xfId="5778"/>
    <cellStyle name="Output 2 2 3 2 4 2" xfId="16035"/>
    <cellStyle name="Output 2 2 3 2 4 2 2" xfId="53839"/>
    <cellStyle name="Output 2 2 3 2 4 3" xfId="16034"/>
    <cellStyle name="Output 2 2 3 2 5" xfId="16036"/>
    <cellStyle name="Output 2 2 3 2 5 2" xfId="36878"/>
    <cellStyle name="Output 2 2 3 2 5 3" xfId="39618"/>
    <cellStyle name="Output 2 2 3 2 6" xfId="16037"/>
    <cellStyle name="Output 2 2 3 2 6 2" xfId="16038"/>
    <cellStyle name="Output 2 2 3 2 6 3" xfId="39851"/>
    <cellStyle name="Output 2 2 3 2 7" xfId="34551"/>
    <cellStyle name="Output 2 2 3 2 7 2" xfId="37320"/>
    <cellStyle name="Output 2 2 3 2 7 3" xfId="40087"/>
    <cellStyle name="Output 2 2 3 2 8" xfId="34783"/>
    <cellStyle name="Output 2 2 3 2 8 2" xfId="37548"/>
    <cellStyle name="Output 2 2 3 2 8 3" xfId="40324"/>
    <cellStyle name="Output 2 2 3 2 9" xfId="34722"/>
    <cellStyle name="Output 2 2 3 2 9 2" xfId="37491"/>
    <cellStyle name="Output 2 2 3 2 9 3" xfId="40263"/>
    <cellStyle name="Output 2 2 3 3" xfId="506"/>
    <cellStyle name="Output 2 2 3 3 10" xfId="35320"/>
    <cellStyle name="Output 2 2 3 3 10 2" xfId="38075"/>
    <cellStyle name="Output 2 2 3 3 10 3" xfId="40861"/>
    <cellStyle name="Output 2 2 3 3 11" xfId="35496"/>
    <cellStyle name="Output 2 2 3 3 11 2" xfId="38247"/>
    <cellStyle name="Output 2 2 3 3 11 3" xfId="41038"/>
    <cellStyle name="Output 2 2 3 3 12" xfId="35661"/>
    <cellStyle name="Output 2 2 3 3 12 2" xfId="38409"/>
    <cellStyle name="Output 2 2 3 3 12 3" xfId="41203"/>
    <cellStyle name="Output 2 2 3 3 13" xfId="36118"/>
    <cellStyle name="Output 2 2 3 3 14" xfId="38803"/>
    <cellStyle name="Output 2 2 3 3 2" xfId="507"/>
    <cellStyle name="Output 2 2 3 3 2 2" xfId="9375"/>
    <cellStyle name="Output 2 2 3 3 2 2 2" xfId="41813"/>
    <cellStyle name="Output 2 2 3 3 2 2 3" xfId="53840"/>
    <cellStyle name="Output 2 2 3 3 2 3" xfId="10828"/>
    <cellStyle name="Output 2 2 3 3 2 3 2" xfId="16039"/>
    <cellStyle name="Output 2 2 3 3 2 3 3" xfId="41814"/>
    <cellStyle name="Output 2 2 3 3 2 4" xfId="12252"/>
    <cellStyle name="Output 2 2 3 3 2 4 2" xfId="16040"/>
    <cellStyle name="Output 2 2 3 3 2 4 3" xfId="41815"/>
    <cellStyle name="Output 2 2 3 3 2 5" xfId="13627"/>
    <cellStyle name="Output 2 2 3 3 2 5 2" xfId="16041"/>
    <cellStyle name="Output 2 2 3 3 2 5 3" xfId="41816"/>
    <cellStyle name="Output 2 2 3 3 2 6" xfId="14977"/>
    <cellStyle name="Output 2 2 3 3 2 6 2" xfId="41817"/>
    <cellStyle name="Output 2 2 3 3 2 7" xfId="7392"/>
    <cellStyle name="Output 2 2 3 3 2 8" xfId="53841"/>
    <cellStyle name="Output 2 2 3 3 2 9" xfId="53842"/>
    <cellStyle name="Output 2 2 3 3 3" xfId="16042"/>
    <cellStyle name="Output 2 2 3 3 3 2" xfId="36531"/>
    <cellStyle name="Output 2 2 3 3 3 3" xfId="39233"/>
    <cellStyle name="Output 2 2 3 3 4" xfId="16043"/>
    <cellStyle name="Output 2 2 3 3 4 2" xfId="16044"/>
    <cellStyle name="Output 2 2 3 3 4 3" xfId="39458"/>
    <cellStyle name="Output 2 2 3 3 5" xfId="16045"/>
    <cellStyle name="Output 2 2 3 3 5 2" xfId="36947"/>
    <cellStyle name="Output 2 2 3 3 5 3" xfId="39693"/>
    <cellStyle name="Output 2 2 3 3 6" xfId="34393"/>
    <cellStyle name="Output 2 2 3 3 6 2" xfId="37164"/>
    <cellStyle name="Output 2 2 3 3 6 3" xfId="39926"/>
    <cellStyle name="Output 2 2 3 3 7" xfId="34626"/>
    <cellStyle name="Output 2 2 3 3 7 2" xfId="37395"/>
    <cellStyle name="Output 2 2 3 3 7 3" xfId="40162"/>
    <cellStyle name="Output 2 2 3 3 8" xfId="34858"/>
    <cellStyle name="Output 2 2 3 3 8 2" xfId="37623"/>
    <cellStyle name="Output 2 2 3 3 8 3" xfId="40399"/>
    <cellStyle name="Output 2 2 3 3 9" xfId="35089"/>
    <cellStyle name="Output 2 2 3 3 9 2" xfId="37848"/>
    <cellStyle name="Output 2 2 3 3 9 3" xfId="40630"/>
    <cellStyle name="Output 2 2 3 4" xfId="508"/>
    <cellStyle name="Output 2 2 3 4 2" xfId="7630"/>
    <cellStyle name="Output 2 2 3 4 2 2" xfId="41818"/>
    <cellStyle name="Output 2 2 3 4 2 3" xfId="53843"/>
    <cellStyle name="Output 2 2 3 4 3" xfId="5197"/>
    <cellStyle name="Output 2 2 3 4 3 2" xfId="16046"/>
    <cellStyle name="Output 2 2 3 4 3 3" xfId="41819"/>
    <cellStyle name="Output 2 2 3 4 4" xfId="5196"/>
    <cellStyle name="Output 2 2 3 4 4 2" xfId="16047"/>
    <cellStyle name="Output 2 2 3 4 4 3" xfId="41820"/>
    <cellStyle name="Output 2 2 3 4 5" xfId="11298"/>
    <cellStyle name="Output 2 2 3 4 5 2" xfId="16048"/>
    <cellStyle name="Output 2 2 3 4 5 3" xfId="41821"/>
    <cellStyle name="Output 2 2 3 4 6" xfId="11317"/>
    <cellStyle name="Output 2 2 3 4 6 2" xfId="41822"/>
    <cellStyle name="Output 2 2 3 4 7" xfId="5344"/>
    <cellStyle name="Output 2 2 3 4 8" xfId="53844"/>
    <cellStyle name="Output 2 2 3 4 9" xfId="53845"/>
    <cellStyle name="Output 2 2 3 5" xfId="5288"/>
    <cellStyle name="Output 2 2 3 5 2" xfId="16050"/>
    <cellStyle name="Output 2 2 3 5 2 2" xfId="53846"/>
    <cellStyle name="Output 2 2 3 5 3" xfId="16049"/>
    <cellStyle name="Output 2 2 3 6" xfId="16051"/>
    <cellStyle name="Output 2 2 3 6 2" xfId="36386"/>
    <cellStyle name="Output 2 2 3 6 3" xfId="39075"/>
    <cellStyle name="Output 2 2 3 7" xfId="16052"/>
    <cellStyle name="Output 2 2 3 7 2" xfId="16053"/>
    <cellStyle name="Output 2 2 3 7 3" xfId="39290"/>
    <cellStyle name="Output 2 2 3 8" xfId="34024"/>
    <cellStyle name="Output 2 2 3 8 2" xfId="36791"/>
    <cellStyle name="Output 2 2 3 8 3" xfId="39519"/>
    <cellStyle name="Output 2 2 3 9" xfId="34234"/>
    <cellStyle name="Output 2 2 3 9 2" xfId="37007"/>
    <cellStyle name="Output 2 2 3 9 3" xfId="39755"/>
    <cellStyle name="Output 2 2 4" xfId="509"/>
    <cellStyle name="Output 2 2 4 10" xfId="35196"/>
    <cellStyle name="Output 2 2 4 10 2" xfId="37953"/>
    <cellStyle name="Output 2 2 4 10 3" xfId="40737"/>
    <cellStyle name="Output 2 2 4 11" xfId="35372"/>
    <cellStyle name="Output 2 2 4 11 2" xfId="38125"/>
    <cellStyle name="Output 2 2 4 11 3" xfId="40913"/>
    <cellStyle name="Output 2 2 4 12" xfId="35536"/>
    <cellStyle name="Output 2 2 4 12 2" xfId="38285"/>
    <cellStyle name="Output 2 2 4 12 3" xfId="41078"/>
    <cellStyle name="Output 2 2 4 13" xfId="35995"/>
    <cellStyle name="Output 2 2 4 14" xfId="38678"/>
    <cellStyle name="Output 2 2 4 2" xfId="510"/>
    <cellStyle name="Output 2 2 4 2 2" xfId="511"/>
    <cellStyle name="Output 2 2 4 2 2 2" xfId="512"/>
    <cellStyle name="Output 2 2 4 2 2 2 2" xfId="9376"/>
    <cellStyle name="Output 2 2 4 2 2 2 2 2" xfId="41823"/>
    <cellStyle name="Output 2 2 4 2 2 2 2 3" xfId="53847"/>
    <cellStyle name="Output 2 2 4 2 2 2 3" xfId="10829"/>
    <cellStyle name="Output 2 2 4 2 2 2 3 2" xfId="16054"/>
    <cellStyle name="Output 2 2 4 2 2 2 3 3" xfId="41824"/>
    <cellStyle name="Output 2 2 4 2 2 2 4" xfId="12253"/>
    <cellStyle name="Output 2 2 4 2 2 2 4 2" xfId="16055"/>
    <cellStyle name="Output 2 2 4 2 2 2 4 3" xfId="41825"/>
    <cellStyle name="Output 2 2 4 2 2 2 5" xfId="13628"/>
    <cellStyle name="Output 2 2 4 2 2 2 5 2" xfId="16056"/>
    <cellStyle name="Output 2 2 4 2 2 2 5 3" xfId="41826"/>
    <cellStyle name="Output 2 2 4 2 2 2 6" xfId="14978"/>
    <cellStyle name="Output 2 2 4 2 2 2 6 2" xfId="41827"/>
    <cellStyle name="Output 2 2 4 2 2 2 7" xfId="7393"/>
    <cellStyle name="Output 2 2 4 2 2 2 8" xfId="53848"/>
    <cellStyle name="Output 2 2 4 2 2 2 9" xfId="53849"/>
    <cellStyle name="Output 2 2 4 2 2 3" xfId="16057"/>
    <cellStyle name="Output 2 2 4 2 2 3 2" xfId="41828"/>
    <cellStyle name="Output 2 2 4 2 2 4" xfId="16058"/>
    <cellStyle name="Output 2 2 4 2 2 4 2" xfId="16059"/>
    <cellStyle name="Output 2 2 4 2 2 4 3" xfId="53850"/>
    <cellStyle name="Output 2 2 4 2 2 5" xfId="16060"/>
    <cellStyle name="Output 2 2 4 2 2 6" xfId="41829"/>
    <cellStyle name="Output 2 2 4 2 3" xfId="513"/>
    <cellStyle name="Output 2 2 4 2 3 2" xfId="8770"/>
    <cellStyle name="Output 2 2 4 2 3 2 2" xfId="41830"/>
    <cellStyle name="Output 2 2 4 2 3 2 3" xfId="53851"/>
    <cellStyle name="Output 2 2 4 2 3 3" xfId="10223"/>
    <cellStyle name="Output 2 2 4 2 3 3 2" xfId="16061"/>
    <cellStyle name="Output 2 2 4 2 3 3 3" xfId="41831"/>
    <cellStyle name="Output 2 2 4 2 3 4" xfId="11647"/>
    <cellStyle name="Output 2 2 4 2 3 4 2" xfId="16062"/>
    <cellStyle name="Output 2 2 4 2 3 4 3" xfId="41832"/>
    <cellStyle name="Output 2 2 4 2 3 5" xfId="13022"/>
    <cellStyle name="Output 2 2 4 2 3 5 2" xfId="16063"/>
    <cellStyle name="Output 2 2 4 2 3 5 3" xfId="41833"/>
    <cellStyle name="Output 2 2 4 2 3 6" xfId="14372"/>
    <cellStyle name="Output 2 2 4 2 3 6 2" xfId="41834"/>
    <cellStyle name="Output 2 2 4 2 3 7" xfId="6787"/>
    <cellStyle name="Output 2 2 4 2 3 8" xfId="53852"/>
    <cellStyle name="Output 2 2 4 2 3 9" xfId="53853"/>
    <cellStyle name="Output 2 2 4 2 4" xfId="5660"/>
    <cellStyle name="Output 2 2 4 2 4 2" xfId="16065"/>
    <cellStyle name="Output 2 2 4 2 4 2 2" xfId="53854"/>
    <cellStyle name="Output 2 2 4 2 4 3" xfId="16064"/>
    <cellStyle name="Output 2 2 4 2 5" xfId="16066"/>
    <cellStyle name="Output 2 2 4 2 5 2" xfId="41835"/>
    <cellStyle name="Output 2 2 4 2 6" xfId="16067"/>
    <cellStyle name="Output 2 2 4 2 6 2" xfId="16068"/>
    <cellStyle name="Output 2 2 4 2 6 3" xfId="53855"/>
    <cellStyle name="Output 2 2 4 2 7" xfId="41836"/>
    <cellStyle name="Output 2 2 4 3" xfId="514"/>
    <cellStyle name="Output 2 2 4 3 2" xfId="515"/>
    <cellStyle name="Output 2 2 4 3 2 2" xfId="9373"/>
    <cellStyle name="Output 2 2 4 3 2 2 2" xfId="41837"/>
    <cellStyle name="Output 2 2 4 3 2 2 3" xfId="53856"/>
    <cellStyle name="Output 2 2 4 3 2 3" xfId="10826"/>
    <cellStyle name="Output 2 2 4 3 2 3 2" xfId="16069"/>
    <cellStyle name="Output 2 2 4 3 2 3 3" xfId="41838"/>
    <cellStyle name="Output 2 2 4 3 2 4" xfId="12250"/>
    <cellStyle name="Output 2 2 4 3 2 4 2" xfId="16070"/>
    <cellStyle name="Output 2 2 4 3 2 4 3" xfId="41839"/>
    <cellStyle name="Output 2 2 4 3 2 5" xfId="13625"/>
    <cellStyle name="Output 2 2 4 3 2 5 2" xfId="16071"/>
    <cellStyle name="Output 2 2 4 3 2 5 3" xfId="41840"/>
    <cellStyle name="Output 2 2 4 3 2 6" xfId="14975"/>
    <cellStyle name="Output 2 2 4 3 2 6 2" xfId="41841"/>
    <cellStyle name="Output 2 2 4 3 2 7" xfId="7390"/>
    <cellStyle name="Output 2 2 4 3 2 8" xfId="53857"/>
    <cellStyle name="Output 2 2 4 3 2 9" xfId="53858"/>
    <cellStyle name="Output 2 2 4 3 3" xfId="16072"/>
    <cellStyle name="Output 2 2 4 3 3 2" xfId="41842"/>
    <cellStyle name="Output 2 2 4 3 4" xfId="16073"/>
    <cellStyle name="Output 2 2 4 3 4 2" xfId="16074"/>
    <cellStyle name="Output 2 2 4 3 4 3" xfId="53859"/>
    <cellStyle name="Output 2 2 4 3 5" xfId="16075"/>
    <cellStyle name="Output 2 2 4 3 6" xfId="41843"/>
    <cellStyle name="Output 2 2 4 4" xfId="516"/>
    <cellStyle name="Output 2 2 4 4 2" xfId="8545"/>
    <cellStyle name="Output 2 2 4 4 2 2" xfId="41844"/>
    <cellStyle name="Output 2 2 4 4 2 3" xfId="53860"/>
    <cellStyle name="Output 2 2 4 4 3" xfId="9998"/>
    <cellStyle name="Output 2 2 4 4 3 2" xfId="16076"/>
    <cellStyle name="Output 2 2 4 4 3 3" xfId="41845"/>
    <cellStyle name="Output 2 2 4 4 4" xfId="11422"/>
    <cellStyle name="Output 2 2 4 4 4 2" xfId="16077"/>
    <cellStyle name="Output 2 2 4 4 4 3" xfId="41846"/>
    <cellStyle name="Output 2 2 4 4 5" xfId="12797"/>
    <cellStyle name="Output 2 2 4 4 5 2" xfId="16078"/>
    <cellStyle name="Output 2 2 4 4 5 3" xfId="41847"/>
    <cellStyle name="Output 2 2 4 4 6" xfId="14147"/>
    <cellStyle name="Output 2 2 4 4 6 2" xfId="41848"/>
    <cellStyle name="Output 2 2 4 4 7" xfId="6562"/>
    <cellStyle name="Output 2 2 4 4 8" xfId="53861"/>
    <cellStyle name="Output 2 2 4 4 9" xfId="53862"/>
    <cellStyle name="Output 2 2 4 5" xfId="5200"/>
    <cellStyle name="Output 2 2 4 5 2" xfId="16080"/>
    <cellStyle name="Output 2 2 4 5 2 2" xfId="53863"/>
    <cellStyle name="Output 2 2 4 5 3" xfId="16079"/>
    <cellStyle name="Output 2 2 4 6" xfId="16081"/>
    <cellStyle name="Output 2 2 4 6 2" xfId="37053"/>
    <cellStyle name="Output 2 2 4 6 3" xfId="39803"/>
    <cellStyle name="Output 2 2 4 7" xfId="16082"/>
    <cellStyle name="Output 2 2 4 7 2" xfId="16083"/>
    <cellStyle name="Output 2 2 4 7 3" xfId="40038"/>
    <cellStyle name="Output 2 2 4 8" xfId="34735"/>
    <cellStyle name="Output 2 2 4 8 2" xfId="37502"/>
    <cellStyle name="Output 2 2 4 8 3" xfId="40276"/>
    <cellStyle name="Output 2 2 4 9" xfId="35019"/>
    <cellStyle name="Output 2 2 4 9 2" xfId="37778"/>
    <cellStyle name="Output 2 2 4 9 3" xfId="40560"/>
    <cellStyle name="Output 2 2 5" xfId="517"/>
    <cellStyle name="Output 2 2 5 10" xfId="35273"/>
    <cellStyle name="Output 2 2 5 10 2" xfId="38028"/>
    <cellStyle name="Output 2 2 5 10 3" xfId="40814"/>
    <cellStyle name="Output 2 2 5 11" xfId="35449"/>
    <cellStyle name="Output 2 2 5 11 2" xfId="38200"/>
    <cellStyle name="Output 2 2 5 11 3" xfId="40991"/>
    <cellStyle name="Output 2 2 5 12" xfId="35614"/>
    <cellStyle name="Output 2 2 5 12 2" xfId="38362"/>
    <cellStyle name="Output 2 2 5 12 3" xfId="41156"/>
    <cellStyle name="Output 2 2 5 13" xfId="36071"/>
    <cellStyle name="Output 2 2 5 14" xfId="38756"/>
    <cellStyle name="Output 2 2 5 2" xfId="518"/>
    <cellStyle name="Output 2 2 5 2 2" xfId="519"/>
    <cellStyle name="Output 2 2 5 2 2 2" xfId="9423"/>
    <cellStyle name="Output 2 2 5 2 2 2 2" xfId="41849"/>
    <cellStyle name="Output 2 2 5 2 2 2 3" xfId="53864"/>
    <cellStyle name="Output 2 2 5 2 2 3" xfId="10876"/>
    <cellStyle name="Output 2 2 5 2 2 3 2" xfId="16084"/>
    <cellStyle name="Output 2 2 5 2 2 3 3" xfId="41850"/>
    <cellStyle name="Output 2 2 5 2 2 4" xfId="12300"/>
    <cellStyle name="Output 2 2 5 2 2 4 2" xfId="16085"/>
    <cellStyle name="Output 2 2 5 2 2 4 3" xfId="41851"/>
    <cellStyle name="Output 2 2 5 2 2 5" xfId="13675"/>
    <cellStyle name="Output 2 2 5 2 2 5 2" xfId="16086"/>
    <cellStyle name="Output 2 2 5 2 2 5 3" xfId="41852"/>
    <cellStyle name="Output 2 2 5 2 2 6" xfId="15025"/>
    <cellStyle name="Output 2 2 5 2 2 6 2" xfId="41853"/>
    <cellStyle name="Output 2 2 5 2 2 7" xfId="7440"/>
    <cellStyle name="Output 2 2 5 2 2 8" xfId="53865"/>
    <cellStyle name="Output 2 2 5 2 2 9" xfId="53866"/>
    <cellStyle name="Output 2 2 5 2 3" xfId="6303"/>
    <cellStyle name="Output 2 2 5 2 3 2" xfId="16088"/>
    <cellStyle name="Output 2 2 5 2 3 2 2" xfId="53867"/>
    <cellStyle name="Output 2 2 5 2 3 3" xfId="16087"/>
    <cellStyle name="Output 2 2 5 2 4" xfId="16089"/>
    <cellStyle name="Output 2 2 5 2 4 2" xfId="53868"/>
    <cellStyle name="Output 2 2 5 2 5" xfId="16090"/>
    <cellStyle name="Output 2 2 5 2 5 2" xfId="16091"/>
    <cellStyle name="Output 2 2 5 2 5 3" xfId="53869"/>
    <cellStyle name="Output 2 2 5 2 6" xfId="41854"/>
    <cellStyle name="Output 2 2 5 3" xfId="520"/>
    <cellStyle name="Output 2 2 5 3 2" xfId="8510"/>
    <cellStyle name="Output 2 2 5 3 2 2" xfId="16092"/>
    <cellStyle name="Output 2 2 5 3 2 2 2" xfId="53870"/>
    <cellStyle name="Output 2 2 5 3 2 3" xfId="41855"/>
    <cellStyle name="Output 2 2 5 3 3" xfId="9963"/>
    <cellStyle name="Output 2 2 5 3 3 2" xfId="41856"/>
    <cellStyle name="Output 2 2 5 3 4" xfId="11387"/>
    <cellStyle name="Output 2 2 5 3 4 2" xfId="16093"/>
    <cellStyle name="Output 2 2 5 3 4 3" xfId="41857"/>
    <cellStyle name="Output 2 2 5 3 5" xfId="12762"/>
    <cellStyle name="Output 2 2 5 3 5 2" xfId="16094"/>
    <cellStyle name="Output 2 2 5 3 5 3" xfId="41858"/>
    <cellStyle name="Output 2 2 5 3 6" xfId="14112"/>
    <cellStyle name="Output 2 2 5 3 6 2" xfId="16095"/>
    <cellStyle name="Output 2 2 5 3 6 3" xfId="41859"/>
    <cellStyle name="Output 2 2 5 3 7" xfId="6527"/>
    <cellStyle name="Output 2 2 5 3 8" xfId="53871"/>
    <cellStyle name="Output 2 2 5 3 9" xfId="53872"/>
    <cellStyle name="Output 2 2 5 4" xfId="5401"/>
    <cellStyle name="Output 2 2 5 4 2" xfId="16097"/>
    <cellStyle name="Output 2 2 5 4 2 2" xfId="53873"/>
    <cellStyle name="Output 2 2 5 4 3" xfId="16096"/>
    <cellStyle name="Output 2 2 5 5" xfId="16098"/>
    <cellStyle name="Output 2 2 5 5 2" xfId="16099"/>
    <cellStyle name="Output 2 2 5 5 3" xfId="39646"/>
    <cellStyle name="Output 2 2 5 6" xfId="34348"/>
    <cellStyle name="Output 2 2 5 6 2" xfId="37118"/>
    <cellStyle name="Output 2 2 5 6 3" xfId="39879"/>
    <cellStyle name="Output 2 2 5 7" xfId="34579"/>
    <cellStyle name="Output 2 2 5 7 2" xfId="37348"/>
    <cellStyle name="Output 2 2 5 7 3" xfId="40115"/>
    <cellStyle name="Output 2 2 5 8" xfId="34811"/>
    <cellStyle name="Output 2 2 5 8 2" xfId="37576"/>
    <cellStyle name="Output 2 2 5 8 3" xfId="40352"/>
    <cellStyle name="Output 2 2 5 9" xfId="35042"/>
    <cellStyle name="Output 2 2 5 9 2" xfId="37801"/>
    <cellStyle name="Output 2 2 5 9 3" xfId="40583"/>
    <cellStyle name="Output 2 2 6" xfId="521"/>
    <cellStyle name="Output 2 2 6 2" xfId="522"/>
    <cellStyle name="Output 2 2 6 2 2" xfId="8735"/>
    <cellStyle name="Output 2 2 6 2 2 2" xfId="16100"/>
    <cellStyle name="Output 2 2 6 2 2 2 2" xfId="53874"/>
    <cellStyle name="Output 2 2 6 2 2 3" xfId="41860"/>
    <cellStyle name="Output 2 2 6 2 3" xfId="10188"/>
    <cellStyle name="Output 2 2 6 2 3 2" xfId="41861"/>
    <cellStyle name="Output 2 2 6 2 3 3" xfId="53875"/>
    <cellStyle name="Output 2 2 6 2 4" xfId="11612"/>
    <cellStyle name="Output 2 2 6 2 4 2" xfId="16101"/>
    <cellStyle name="Output 2 2 6 2 4 3" xfId="41862"/>
    <cellStyle name="Output 2 2 6 2 5" xfId="12987"/>
    <cellStyle name="Output 2 2 6 2 5 2" xfId="16102"/>
    <cellStyle name="Output 2 2 6 2 5 3" xfId="41863"/>
    <cellStyle name="Output 2 2 6 2 6" xfId="14337"/>
    <cellStyle name="Output 2 2 6 2 6 2" xfId="16103"/>
    <cellStyle name="Output 2 2 6 2 6 3" xfId="41864"/>
    <cellStyle name="Output 2 2 6 2 7" xfId="6752"/>
    <cellStyle name="Output 2 2 6 2 8" xfId="53876"/>
    <cellStyle name="Output 2 2 6 2 9" xfId="53877"/>
    <cellStyle name="Output 2 2 6 3" xfId="5625"/>
    <cellStyle name="Output 2 2 6 3 2" xfId="16105"/>
    <cellStyle name="Output 2 2 6 3 2 2" xfId="53878"/>
    <cellStyle name="Output 2 2 6 3 3" xfId="16104"/>
    <cellStyle name="Output 2 2 6 4" xfId="16106"/>
    <cellStyle name="Output 2 2 6 4 2" xfId="53879"/>
    <cellStyle name="Output 2 2 6 5" xfId="16107"/>
    <cellStyle name="Output 2 2 6 5 2" xfId="16108"/>
    <cellStyle name="Output 2 2 6 5 3" xfId="53880"/>
    <cellStyle name="Output 2 2 6 6" xfId="16109"/>
    <cellStyle name="Output 2 2 6 7" xfId="41865"/>
    <cellStyle name="Output 2 2 7" xfId="523"/>
    <cellStyle name="Output 2 2 7 10" xfId="53881"/>
    <cellStyle name="Output 2 2 7 11" xfId="53882"/>
    <cellStyle name="Output 2 2 7 2" xfId="524"/>
    <cellStyle name="Output 2 2 7 2 10" xfId="53883"/>
    <cellStyle name="Output 2 2 7 2 2" xfId="6982"/>
    <cellStyle name="Output 2 2 7 2 2 2" xfId="16110"/>
    <cellStyle name="Output 2 2 7 2 2 2 2" xfId="53884"/>
    <cellStyle name="Output 2 2 7 2 2 3" xfId="41866"/>
    <cellStyle name="Output 2 2 7 2 3" xfId="8965"/>
    <cellStyle name="Output 2 2 7 2 3 2" xfId="41867"/>
    <cellStyle name="Output 2 2 7 2 3 3" xfId="53885"/>
    <cellStyle name="Output 2 2 7 2 4" xfId="10418"/>
    <cellStyle name="Output 2 2 7 2 4 2" xfId="16111"/>
    <cellStyle name="Output 2 2 7 2 4 3" xfId="41868"/>
    <cellStyle name="Output 2 2 7 2 5" xfId="11842"/>
    <cellStyle name="Output 2 2 7 2 5 2" xfId="16112"/>
    <cellStyle name="Output 2 2 7 2 5 3" xfId="41869"/>
    <cellStyle name="Output 2 2 7 2 6" xfId="13217"/>
    <cellStyle name="Output 2 2 7 2 6 2" xfId="16113"/>
    <cellStyle name="Output 2 2 7 2 6 3" xfId="41870"/>
    <cellStyle name="Output 2 2 7 2 7" xfId="14567"/>
    <cellStyle name="Output 2 2 7 2 8" xfId="41871"/>
    <cellStyle name="Output 2 2 7 2 9" xfId="53886"/>
    <cellStyle name="Output 2 2 7 3" xfId="5854"/>
    <cellStyle name="Output 2 2 7 3 2" xfId="16114"/>
    <cellStyle name="Output 2 2 7 3 2 2" xfId="53887"/>
    <cellStyle name="Output 2 2 7 3 3" xfId="41872"/>
    <cellStyle name="Output 2 2 7 4" xfId="7925"/>
    <cellStyle name="Output 2 2 7 4 2" xfId="41873"/>
    <cellStyle name="Output 2 2 7 4 3" xfId="53888"/>
    <cellStyle name="Output 2 2 7 5" xfId="5144"/>
    <cellStyle name="Output 2 2 7 5 2" xfId="16115"/>
    <cellStyle name="Output 2 2 7 5 3" xfId="41874"/>
    <cellStyle name="Output 2 2 7 6" xfId="8356"/>
    <cellStyle name="Output 2 2 7 6 2" xfId="16116"/>
    <cellStyle name="Output 2 2 7 6 3" xfId="41875"/>
    <cellStyle name="Output 2 2 7 7" xfId="8401"/>
    <cellStyle name="Output 2 2 7 7 2" xfId="16117"/>
    <cellStyle name="Output 2 2 7 7 3" xfId="41876"/>
    <cellStyle name="Output 2 2 7 8" xfId="11327"/>
    <cellStyle name="Output 2 2 7 9" xfId="41877"/>
    <cellStyle name="Output 2 2 8" xfId="525"/>
    <cellStyle name="Output 2 2 8 10" xfId="41878"/>
    <cellStyle name="Output 2 2 8 11" xfId="53889"/>
    <cellStyle name="Output 2 2 8 2" xfId="526"/>
    <cellStyle name="Output 2 2 8 2 10" xfId="53890"/>
    <cellStyle name="Output 2 2 8 2 2" xfId="7207"/>
    <cellStyle name="Output 2 2 8 2 2 2" xfId="16118"/>
    <cellStyle name="Output 2 2 8 2 2 2 2" xfId="53891"/>
    <cellStyle name="Output 2 2 8 2 2 3" xfId="41879"/>
    <cellStyle name="Output 2 2 8 2 3" xfId="9190"/>
    <cellStyle name="Output 2 2 8 2 3 2" xfId="16119"/>
    <cellStyle name="Output 2 2 8 2 3 2 2" xfId="53892"/>
    <cellStyle name="Output 2 2 8 2 3 3" xfId="41880"/>
    <cellStyle name="Output 2 2 8 2 4" xfId="10643"/>
    <cellStyle name="Output 2 2 8 2 4 2" xfId="41881"/>
    <cellStyle name="Output 2 2 8 2 5" xfId="12067"/>
    <cellStyle name="Output 2 2 8 2 5 2" xfId="16120"/>
    <cellStyle name="Output 2 2 8 2 5 3" xfId="41882"/>
    <cellStyle name="Output 2 2 8 2 6" xfId="13442"/>
    <cellStyle name="Output 2 2 8 2 6 2" xfId="16121"/>
    <cellStyle name="Output 2 2 8 2 6 3" xfId="41883"/>
    <cellStyle name="Output 2 2 8 2 7" xfId="14792"/>
    <cellStyle name="Output 2 2 8 2 7 2" xfId="16122"/>
    <cellStyle name="Output 2 2 8 2 7 3" xfId="41884"/>
    <cellStyle name="Output 2 2 8 2 8" xfId="4347"/>
    <cellStyle name="Output 2 2 8 2 8 2" xfId="53893"/>
    <cellStyle name="Output 2 2 8 2 9" xfId="41885"/>
    <cellStyle name="Output 2 2 8 3" xfId="6079"/>
    <cellStyle name="Output 2 2 8 3 2" xfId="16123"/>
    <cellStyle name="Output 2 2 8 3 2 2" xfId="53894"/>
    <cellStyle name="Output 2 2 8 3 3" xfId="41886"/>
    <cellStyle name="Output 2 2 8 4" xfId="8150"/>
    <cellStyle name="Output 2 2 8 4 2" xfId="16124"/>
    <cellStyle name="Output 2 2 8 4 2 2" xfId="53895"/>
    <cellStyle name="Output 2 2 8 4 3" xfId="41887"/>
    <cellStyle name="Output 2 2 8 5" xfId="9637"/>
    <cellStyle name="Output 2 2 8 5 2" xfId="41888"/>
    <cellStyle name="Output 2 2 8 6" xfId="11090"/>
    <cellStyle name="Output 2 2 8 6 2" xfId="16125"/>
    <cellStyle name="Output 2 2 8 6 3" xfId="41889"/>
    <cellStyle name="Output 2 2 8 7" xfId="12516"/>
    <cellStyle name="Output 2 2 8 7 2" xfId="16126"/>
    <cellStyle name="Output 2 2 8 7 3" xfId="41890"/>
    <cellStyle name="Output 2 2 8 8" xfId="13888"/>
    <cellStyle name="Output 2 2 8 8 2" xfId="16127"/>
    <cellStyle name="Output 2 2 8 8 3" xfId="41891"/>
    <cellStyle name="Output 2 2 8 9" xfId="3716"/>
    <cellStyle name="Output 2 2 8 9 2" xfId="53896"/>
    <cellStyle name="Output 2 2 9" xfId="3943"/>
    <cellStyle name="Output 2 2 9 2" xfId="4457"/>
    <cellStyle name="Output 2 2 9 2 2" xfId="16128"/>
    <cellStyle name="Output 2 2 9 2 2 2" xfId="16129"/>
    <cellStyle name="Output 2 2 9 2 2 3" xfId="53897"/>
    <cellStyle name="Output 2 2 9 2 3" xfId="16130"/>
    <cellStyle name="Output 2 2 9 2 3 2" xfId="16131"/>
    <cellStyle name="Output 2 2 9 2 3 3" xfId="53898"/>
    <cellStyle name="Output 2 2 9 2 4" xfId="16132"/>
    <cellStyle name="Output 2 2 9 2 5" xfId="41892"/>
    <cellStyle name="Output 2 2 9 3" xfId="16133"/>
    <cellStyle name="Output 2 2 9 3 2" xfId="16134"/>
    <cellStyle name="Output 2 2 9 3 3" xfId="53899"/>
    <cellStyle name="Output 2 2 9 4" xfId="16135"/>
    <cellStyle name="Output 2 2 9 4 2" xfId="16136"/>
    <cellStyle name="Output 2 2 9 4 3" xfId="53900"/>
    <cellStyle name="Output 2 2 9 5" xfId="16137"/>
    <cellStyle name="Output 2 2 9 5 2" xfId="53901"/>
    <cellStyle name="Output 2 2 9 6" xfId="41893"/>
    <cellStyle name="Output 2 2 9 7" xfId="53902"/>
    <cellStyle name="Output 2 20" xfId="35688"/>
    <cellStyle name="Output 2 21" xfId="41233"/>
    <cellStyle name="Output 2 3" xfId="16138"/>
    <cellStyle name="Output 2 3 10" xfId="33997"/>
    <cellStyle name="Output 2 3 10 2" xfId="36764"/>
    <cellStyle name="Output 2 3 10 3" xfId="39491"/>
    <cellStyle name="Output 2 3 11" xfId="34205"/>
    <cellStyle name="Output 2 3 11 2" xfId="36978"/>
    <cellStyle name="Output 2 3 11 3" xfId="39726"/>
    <cellStyle name="Output 2 3 12" xfId="34421"/>
    <cellStyle name="Output 2 3 12 2" xfId="37194"/>
    <cellStyle name="Output 2 3 12 3" xfId="39956"/>
    <cellStyle name="Output 2 3 13" xfId="34660"/>
    <cellStyle name="Output 2 3 13 2" xfId="37429"/>
    <cellStyle name="Output 2 3 13 3" xfId="40196"/>
    <cellStyle name="Output 2 3 14" xfId="34885"/>
    <cellStyle name="Output 2 3 14 2" xfId="37650"/>
    <cellStyle name="Output 2 3 14 3" xfId="40426"/>
    <cellStyle name="Output 2 3 15" xfId="33053"/>
    <cellStyle name="Output 2 3 15 2" xfId="35813"/>
    <cellStyle name="Output 2 3 15 3" xfId="38489"/>
    <cellStyle name="Output 2 3 16" xfId="35119"/>
    <cellStyle name="Output 2 3 16 2" xfId="37878"/>
    <cellStyle name="Output 2 3 16 3" xfId="40660"/>
    <cellStyle name="Output 2 3 17" xfId="35355"/>
    <cellStyle name="Output 2 3 17 2" xfId="38110"/>
    <cellStyle name="Output 2 3 17 3" xfId="40896"/>
    <cellStyle name="Output 2 3 18" xfId="32943"/>
    <cellStyle name="Output 2 3 19" xfId="35708"/>
    <cellStyle name="Output 2 3 2" xfId="16139"/>
    <cellStyle name="Output 2 3 2 10" xfId="34451"/>
    <cellStyle name="Output 2 3 2 10 2" xfId="37224"/>
    <cellStyle name="Output 2 3 2 10 3" xfId="39986"/>
    <cellStyle name="Output 2 3 2 11" xfId="34690"/>
    <cellStyle name="Output 2 3 2 11 2" xfId="37459"/>
    <cellStyle name="Output 2 3 2 11 3" xfId="40231"/>
    <cellStyle name="Output 2 3 2 12" xfId="34919"/>
    <cellStyle name="Output 2 3 2 12 2" xfId="37684"/>
    <cellStyle name="Output 2 3 2 12 3" xfId="40460"/>
    <cellStyle name="Output 2 3 2 13" xfId="34982"/>
    <cellStyle name="Output 2 3 2 13 2" xfId="37742"/>
    <cellStyle name="Output 2 3 2 13 3" xfId="40523"/>
    <cellStyle name="Output 2 3 2 14" xfId="35152"/>
    <cellStyle name="Output 2 3 2 14 2" xfId="37911"/>
    <cellStyle name="Output 2 3 2 14 3" xfId="40693"/>
    <cellStyle name="Output 2 3 2 15" xfId="33040"/>
    <cellStyle name="Output 2 3 2 15 2" xfId="35800"/>
    <cellStyle name="Output 2 3 2 15 3" xfId="38476"/>
    <cellStyle name="Output 2 3 2 16" xfId="32977"/>
    <cellStyle name="Output 2 3 2 17" xfId="35742"/>
    <cellStyle name="Output 2 3 2 18" xfId="32926"/>
    <cellStyle name="Output 2 3 2 19" xfId="41284"/>
    <cellStyle name="Output 2 3 2 2" xfId="33284"/>
    <cellStyle name="Output 2 3 2 2 10" xfId="35246"/>
    <cellStyle name="Output 2 3 2 2 10 2" xfId="38001"/>
    <cellStyle name="Output 2 3 2 2 10 3" xfId="40787"/>
    <cellStyle name="Output 2 3 2 2 11" xfId="35422"/>
    <cellStyle name="Output 2 3 2 2 11 2" xfId="38173"/>
    <cellStyle name="Output 2 3 2 2 11 3" xfId="40964"/>
    <cellStyle name="Output 2 3 2 2 12" xfId="35587"/>
    <cellStyle name="Output 2 3 2 2 12 2" xfId="38335"/>
    <cellStyle name="Output 2 3 2 2 12 3" xfId="41129"/>
    <cellStyle name="Output 2 3 2 2 13" xfId="36044"/>
    <cellStyle name="Output 2 3 2 2 14" xfId="38729"/>
    <cellStyle name="Output 2 3 2 2 2" xfId="33496"/>
    <cellStyle name="Output 2 3 2 2 2 2" xfId="36268"/>
    <cellStyle name="Output 2 3 2 2 2 3" xfId="38957"/>
    <cellStyle name="Output 2 3 2 2 3" xfId="33701"/>
    <cellStyle name="Output 2 3 2 2 3 2" xfId="36469"/>
    <cellStyle name="Output 2 3 2 2 3 3" xfId="39164"/>
    <cellStyle name="Output 2 3 2 2 4" xfId="33906"/>
    <cellStyle name="Output 2 3 2 2 4 2" xfId="36673"/>
    <cellStyle name="Output 2 3 2 2 4 3" xfId="39388"/>
    <cellStyle name="Output 2 3 2 2 5" xfId="34114"/>
    <cellStyle name="Output 2 3 2 2 5 2" xfId="36879"/>
    <cellStyle name="Output 2 3 2 2 5 3" xfId="39619"/>
    <cellStyle name="Output 2 3 2 2 6" xfId="34321"/>
    <cellStyle name="Output 2 3 2 2 6 2" xfId="37091"/>
    <cellStyle name="Output 2 3 2 2 6 3" xfId="39852"/>
    <cellStyle name="Output 2 3 2 2 7" xfId="34552"/>
    <cellStyle name="Output 2 3 2 2 7 2" xfId="37321"/>
    <cellStyle name="Output 2 3 2 2 7 3" xfId="40088"/>
    <cellStyle name="Output 2 3 2 2 8" xfId="34784"/>
    <cellStyle name="Output 2 3 2 2 8 2" xfId="37549"/>
    <cellStyle name="Output 2 3 2 2 8 3" xfId="40325"/>
    <cellStyle name="Output 2 3 2 2 9" xfId="33075"/>
    <cellStyle name="Output 2 3 2 2 9 2" xfId="35835"/>
    <cellStyle name="Output 2 3 2 2 9 3" xfId="38511"/>
    <cellStyle name="Output 2 3 2 3" xfId="33345"/>
    <cellStyle name="Output 2 3 2 3 10" xfId="35321"/>
    <cellStyle name="Output 2 3 2 3 10 2" xfId="38076"/>
    <cellStyle name="Output 2 3 2 3 10 3" xfId="40862"/>
    <cellStyle name="Output 2 3 2 3 11" xfId="35497"/>
    <cellStyle name="Output 2 3 2 3 11 2" xfId="38248"/>
    <cellStyle name="Output 2 3 2 3 11 3" xfId="41039"/>
    <cellStyle name="Output 2 3 2 3 12" xfId="35662"/>
    <cellStyle name="Output 2 3 2 3 12 2" xfId="38410"/>
    <cellStyle name="Output 2 3 2 3 12 3" xfId="41204"/>
    <cellStyle name="Output 2 3 2 3 13" xfId="36119"/>
    <cellStyle name="Output 2 3 2 3 14" xfId="38804"/>
    <cellStyle name="Output 2 3 2 3 2" xfId="33557"/>
    <cellStyle name="Output 2 3 2 3 2 2" xfId="36329"/>
    <cellStyle name="Output 2 3 2 3 2 3" xfId="39018"/>
    <cellStyle name="Output 2 3 2 3 3" xfId="33762"/>
    <cellStyle name="Output 2 3 2 3 3 2" xfId="36532"/>
    <cellStyle name="Output 2 3 2 3 3 3" xfId="39234"/>
    <cellStyle name="Output 2 3 2 3 4" xfId="33967"/>
    <cellStyle name="Output 2 3 2 3 4 2" xfId="36734"/>
    <cellStyle name="Output 2 3 2 3 4 3" xfId="39459"/>
    <cellStyle name="Output 2 3 2 3 5" xfId="34175"/>
    <cellStyle name="Output 2 3 2 3 5 2" xfId="36948"/>
    <cellStyle name="Output 2 3 2 3 5 3" xfId="39694"/>
    <cellStyle name="Output 2 3 2 3 6" xfId="34394"/>
    <cellStyle name="Output 2 3 2 3 6 2" xfId="37165"/>
    <cellStyle name="Output 2 3 2 3 6 3" xfId="39927"/>
    <cellStyle name="Output 2 3 2 3 7" xfId="34627"/>
    <cellStyle name="Output 2 3 2 3 7 2" xfId="37396"/>
    <cellStyle name="Output 2 3 2 3 7 3" xfId="40163"/>
    <cellStyle name="Output 2 3 2 3 8" xfId="34859"/>
    <cellStyle name="Output 2 3 2 3 8 2" xfId="37624"/>
    <cellStyle name="Output 2 3 2 3 8 3" xfId="40400"/>
    <cellStyle name="Output 2 3 2 3 9" xfId="35090"/>
    <cellStyle name="Output 2 3 2 3 9 2" xfId="37849"/>
    <cellStyle name="Output 2 3 2 3 9 3" xfId="40631"/>
    <cellStyle name="Output 2 3 2 4" xfId="33197"/>
    <cellStyle name="Output 2 3 2 4 2" xfId="35950"/>
    <cellStyle name="Output 2 3 2 4 3" xfId="38632"/>
    <cellStyle name="Output 2 3 2 5" xfId="33409"/>
    <cellStyle name="Output 2 3 2 5 2" xfId="36185"/>
    <cellStyle name="Output 2 3 2 5 3" xfId="38870"/>
    <cellStyle name="Output 2 3 2 6" xfId="33614"/>
    <cellStyle name="Output 2 3 2 6 2" xfId="36387"/>
    <cellStyle name="Output 2 3 2 6 3" xfId="39076"/>
    <cellStyle name="Output 2 3 2 7" xfId="33817"/>
    <cellStyle name="Output 2 3 2 7 2" xfId="36588"/>
    <cellStyle name="Output 2 3 2 7 3" xfId="39291"/>
    <cellStyle name="Output 2 3 2 8" xfId="34025"/>
    <cellStyle name="Output 2 3 2 8 2" xfId="36792"/>
    <cellStyle name="Output 2 3 2 8 3" xfId="39520"/>
    <cellStyle name="Output 2 3 2 9" xfId="34235"/>
    <cellStyle name="Output 2 3 2 9 2" xfId="37008"/>
    <cellStyle name="Output 2 3 2 9 3" xfId="39756"/>
    <cellStyle name="Output 2 3 20" xfId="32877"/>
    <cellStyle name="Output 2 3 21" xfId="41251"/>
    <cellStyle name="Output 2 3 3" xfId="32790"/>
    <cellStyle name="Output 2 3 3 10" xfId="34452"/>
    <cellStyle name="Output 2 3 3 10 2" xfId="37225"/>
    <cellStyle name="Output 2 3 3 10 3" xfId="39987"/>
    <cellStyle name="Output 2 3 3 11" xfId="34691"/>
    <cellStyle name="Output 2 3 3 11 2" xfId="37460"/>
    <cellStyle name="Output 2 3 3 11 3" xfId="40232"/>
    <cellStyle name="Output 2 3 3 12" xfId="34920"/>
    <cellStyle name="Output 2 3 3 12 2" xfId="37685"/>
    <cellStyle name="Output 2 3 3 12 3" xfId="40461"/>
    <cellStyle name="Output 2 3 3 13" xfId="34485"/>
    <cellStyle name="Output 2 3 3 13 2" xfId="37258"/>
    <cellStyle name="Output 2 3 3 13 3" xfId="40020"/>
    <cellStyle name="Output 2 3 3 14" xfId="35153"/>
    <cellStyle name="Output 2 3 3 14 2" xfId="37912"/>
    <cellStyle name="Output 2 3 3 14 3" xfId="40694"/>
    <cellStyle name="Output 2 3 3 15" xfId="33843"/>
    <cellStyle name="Output 2 3 3 15 2" xfId="36614"/>
    <cellStyle name="Output 2 3 3 15 3" xfId="39317"/>
    <cellStyle name="Output 2 3 3 16" xfId="32978"/>
    <cellStyle name="Output 2 3 3 17" xfId="35743"/>
    <cellStyle name="Output 2 3 3 18" xfId="32832"/>
    <cellStyle name="Output 2 3 3 19" xfId="41285"/>
    <cellStyle name="Output 2 3 3 2" xfId="33285"/>
    <cellStyle name="Output 2 3 3 2 10" xfId="35247"/>
    <cellStyle name="Output 2 3 3 2 10 2" xfId="38002"/>
    <cellStyle name="Output 2 3 3 2 10 3" xfId="40788"/>
    <cellStyle name="Output 2 3 3 2 11" xfId="35423"/>
    <cellStyle name="Output 2 3 3 2 11 2" xfId="38174"/>
    <cellStyle name="Output 2 3 3 2 11 3" xfId="40965"/>
    <cellStyle name="Output 2 3 3 2 12" xfId="35588"/>
    <cellStyle name="Output 2 3 3 2 12 2" xfId="38336"/>
    <cellStyle name="Output 2 3 3 2 12 3" xfId="41130"/>
    <cellStyle name="Output 2 3 3 2 13" xfId="36045"/>
    <cellStyle name="Output 2 3 3 2 14" xfId="38730"/>
    <cellStyle name="Output 2 3 3 2 2" xfId="33497"/>
    <cellStyle name="Output 2 3 3 2 2 2" xfId="36269"/>
    <cellStyle name="Output 2 3 3 2 2 3" xfId="38958"/>
    <cellStyle name="Output 2 3 3 2 3" xfId="33702"/>
    <cellStyle name="Output 2 3 3 2 3 2" xfId="36470"/>
    <cellStyle name="Output 2 3 3 2 3 3" xfId="39165"/>
    <cellStyle name="Output 2 3 3 2 4" xfId="33907"/>
    <cellStyle name="Output 2 3 3 2 4 2" xfId="36674"/>
    <cellStyle name="Output 2 3 3 2 4 3" xfId="39389"/>
    <cellStyle name="Output 2 3 3 2 5" xfId="34115"/>
    <cellStyle name="Output 2 3 3 2 5 2" xfId="36880"/>
    <cellStyle name="Output 2 3 3 2 5 3" xfId="39620"/>
    <cellStyle name="Output 2 3 3 2 6" xfId="34322"/>
    <cellStyle name="Output 2 3 3 2 6 2" xfId="37092"/>
    <cellStyle name="Output 2 3 3 2 6 3" xfId="39853"/>
    <cellStyle name="Output 2 3 3 2 7" xfId="34553"/>
    <cellStyle name="Output 2 3 3 2 7 2" xfId="37322"/>
    <cellStyle name="Output 2 3 3 2 7 3" xfId="40089"/>
    <cellStyle name="Output 2 3 3 2 8" xfId="34785"/>
    <cellStyle name="Output 2 3 3 2 8 2" xfId="37550"/>
    <cellStyle name="Output 2 3 3 2 8 3" xfId="40326"/>
    <cellStyle name="Output 2 3 3 2 9" xfId="33074"/>
    <cellStyle name="Output 2 3 3 2 9 2" xfId="35834"/>
    <cellStyle name="Output 2 3 3 2 9 3" xfId="38510"/>
    <cellStyle name="Output 2 3 3 3" xfId="33346"/>
    <cellStyle name="Output 2 3 3 3 10" xfId="35322"/>
    <cellStyle name="Output 2 3 3 3 10 2" xfId="38077"/>
    <cellStyle name="Output 2 3 3 3 10 3" xfId="40863"/>
    <cellStyle name="Output 2 3 3 3 11" xfId="35498"/>
    <cellStyle name="Output 2 3 3 3 11 2" xfId="38249"/>
    <cellStyle name="Output 2 3 3 3 11 3" xfId="41040"/>
    <cellStyle name="Output 2 3 3 3 12" xfId="35663"/>
    <cellStyle name="Output 2 3 3 3 12 2" xfId="38411"/>
    <cellStyle name="Output 2 3 3 3 12 3" xfId="41205"/>
    <cellStyle name="Output 2 3 3 3 13" xfId="36120"/>
    <cellStyle name="Output 2 3 3 3 14" xfId="38805"/>
    <cellStyle name="Output 2 3 3 3 2" xfId="33558"/>
    <cellStyle name="Output 2 3 3 3 2 2" xfId="36330"/>
    <cellStyle name="Output 2 3 3 3 2 3" xfId="39019"/>
    <cellStyle name="Output 2 3 3 3 3" xfId="33763"/>
    <cellStyle name="Output 2 3 3 3 3 2" xfId="36533"/>
    <cellStyle name="Output 2 3 3 3 3 3" xfId="39235"/>
    <cellStyle name="Output 2 3 3 3 4" xfId="33968"/>
    <cellStyle name="Output 2 3 3 3 4 2" xfId="36735"/>
    <cellStyle name="Output 2 3 3 3 4 3" xfId="39460"/>
    <cellStyle name="Output 2 3 3 3 5" xfId="34176"/>
    <cellStyle name="Output 2 3 3 3 5 2" xfId="36949"/>
    <cellStyle name="Output 2 3 3 3 5 3" xfId="39695"/>
    <cellStyle name="Output 2 3 3 3 6" xfId="34395"/>
    <cellStyle name="Output 2 3 3 3 6 2" xfId="37166"/>
    <cellStyle name="Output 2 3 3 3 6 3" xfId="39928"/>
    <cellStyle name="Output 2 3 3 3 7" xfId="34628"/>
    <cellStyle name="Output 2 3 3 3 7 2" xfId="37397"/>
    <cellStyle name="Output 2 3 3 3 7 3" xfId="40164"/>
    <cellStyle name="Output 2 3 3 3 8" xfId="34860"/>
    <cellStyle name="Output 2 3 3 3 8 2" xfId="37625"/>
    <cellStyle name="Output 2 3 3 3 8 3" xfId="40401"/>
    <cellStyle name="Output 2 3 3 3 9" xfId="35091"/>
    <cellStyle name="Output 2 3 3 3 9 2" xfId="37850"/>
    <cellStyle name="Output 2 3 3 3 9 3" xfId="40632"/>
    <cellStyle name="Output 2 3 3 4" xfId="33198"/>
    <cellStyle name="Output 2 3 3 4 2" xfId="35951"/>
    <cellStyle name="Output 2 3 3 4 3" xfId="38633"/>
    <cellStyle name="Output 2 3 3 5" xfId="33410"/>
    <cellStyle name="Output 2 3 3 5 2" xfId="36186"/>
    <cellStyle name="Output 2 3 3 5 3" xfId="38871"/>
    <cellStyle name="Output 2 3 3 6" xfId="33615"/>
    <cellStyle name="Output 2 3 3 6 2" xfId="36388"/>
    <cellStyle name="Output 2 3 3 6 3" xfId="39077"/>
    <cellStyle name="Output 2 3 3 7" xfId="33818"/>
    <cellStyle name="Output 2 3 3 7 2" xfId="36589"/>
    <cellStyle name="Output 2 3 3 7 3" xfId="39292"/>
    <cellStyle name="Output 2 3 3 8" xfId="34026"/>
    <cellStyle name="Output 2 3 3 8 2" xfId="36793"/>
    <cellStyle name="Output 2 3 3 8 3" xfId="39521"/>
    <cellStyle name="Output 2 3 3 9" xfId="34236"/>
    <cellStyle name="Output 2 3 3 9 2" xfId="37009"/>
    <cellStyle name="Output 2 3 3 9 3" xfId="39757"/>
    <cellStyle name="Output 2 3 4" xfId="33256"/>
    <cellStyle name="Output 2 3 4 10" xfId="35211"/>
    <cellStyle name="Output 2 3 4 10 2" xfId="37968"/>
    <cellStyle name="Output 2 3 4 10 3" xfId="40752"/>
    <cellStyle name="Output 2 3 4 11" xfId="35387"/>
    <cellStyle name="Output 2 3 4 11 2" xfId="38140"/>
    <cellStyle name="Output 2 3 4 11 3" xfId="40929"/>
    <cellStyle name="Output 2 3 4 12" xfId="35552"/>
    <cellStyle name="Output 2 3 4 12 2" xfId="38301"/>
    <cellStyle name="Output 2 3 4 12 3" xfId="41094"/>
    <cellStyle name="Output 2 3 4 13" xfId="36011"/>
    <cellStyle name="Output 2 3 4 14" xfId="38694"/>
    <cellStyle name="Output 2 3 4 2" xfId="33468"/>
    <cellStyle name="Output 2 3 4 2 2" xfId="36242"/>
    <cellStyle name="Output 2 3 4 2 3" xfId="38929"/>
    <cellStyle name="Output 2 3 4 3" xfId="33673"/>
    <cellStyle name="Output 2 3 4 3 2" xfId="36443"/>
    <cellStyle name="Output 2 3 4 3 3" xfId="39136"/>
    <cellStyle name="Output 2 3 4 4" xfId="33878"/>
    <cellStyle name="Output 2 3 4 4 2" xfId="36647"/>
    <cellStyle name="Output 2 3 4 4 3" xfId="39355"/>
    <cellStyle name="Output 2 3 4 5" xfId="34086"/>
    <cellStyle name="Output 2 3 4 5 2" xfId="36851"/>
    <cellStyle name="Output 2 3 4 5 3" xfId="39584"/>
    <cellStyle name="Output 2 3 4 6" xfId="34293"/>
    <cellStyle name="Output 2 3 4 6 2" xfId="37065"/>
    <cellStyle name="Output 2 3 4 6 3" xfId="39817"/>
    <cellStyle name="Output 2 3 4 7" xfId="34517"/>
    <cellStyle name="Output 2 3 4 7 2" xfId="37288"/>
    <cellStyle name="Output 2 3 4 7 3" xfId="40053"/>
    <cellStyle name="Output 2 3 4 8" xfId="34749"/>
    <cellStyle name="Output 2 3 4 8 2" xfId="37516"/>
    <cellStyle name="Output 2 3 4 8 3" xfId="40290"/>
    <cellStyle name="Output 2 3 4 9" xfId="35014"/>
    <cellStyle name="Output 2 3 4 9 2" xfId="37773"/>
    <cellStyle name="Output 2 3 4 9 3" xfId="40555"/>
    <cellStyle name="Output 2 3 5" xfId="33319"/>
    <cellStyle name="Output 2 3 5 10" xfId="35288"/>
    <cellStyle name="Output 2 3 5 10 2" xfId="38043"/>
    <cellStyle name="Output 2 3 5 10 3" xfId="40829"/>
    <cellStyle name="Output 2 3 5 11" xfId="35464"/>
    <cellStyle name="Output 2 3 5 11 2" xfId="38215"/>
    <cellStyle name="Output 2 3 5 11 3" xfId="41006"/>
    <cellStyle name="Output 2 3 5 12" xfId="35629"/>
    <cellStyle name="Output 2 3 5 12 2" xfId="38377"/>
    <cellStyle name="Output 2 3 5 12 3" xfId="41171"/>
    <cellStyle name="Output 2 3 5 13" xfId="36086"/>
    <cellStyle name="Output 2 3 5 14" xfId="38771"/>
    <cellStyle name="Output 2 3 5 2" xfId="33531"/>
    <cellStyle name="Output 2 3 5 2 2" xfId="36303"/>
    <cellStyle name="Output 2 3 5 2 3" xfId="38992"/>
    <cellStyle name="Output 2 3 5 3" xfId="33736"/>
    <cellStyle name="Output 2 3 5 3 2" xfId="36504"/>
    <cellStyle name="Output 2 3 5 3 3" xfId="39201"/>
    <cellStyle name="Output 2 3 5 4" xfId="33941"/>
    <cellStyle name="Output 2 3 5 4 2" xfId="36708"/>
    <cellStyle name="Output 2 3 5 4 3" xfId="39426"/>
    <cellStyle name="Output 2 3 5 5" xfId="34149"/>
    <cellStyle name="Output 2 3 5 5 2" xfId="36916"/>
    <cellStyle name="Output 2 3 5 5 3" xfId="39661"/>
    <cellStyle name="Output 2 3 5 6" xfId="34362"/>
    <cellStyle name="Output 2 3 5 6 2" xfId="37132"/>
    <cellStyle name="Output 2 3 5 6 3" xfId="39894"/>
    <cellStyle name="Output 2 3 5 7" xfId="34594"/>
    <cellStyle name="Output 2 3 5 7 2" xfId="37363"/>
    <cellStyle name="Output 2 3 5 7 3" xfId="40130"/>
    <cellStyle name="Output 2 3 5 8" xfId="34826"/>
    <cellStyle name="Output 2 3 5 8 2" xfId="37591"/>
    <cellStyle name="Output 2 3 5 8 3" xfId="40367"/>
    <cellStyle name="Output 2 3 5 9" xfId="35057"/>
    <cellStyle name="Output 2 3 5 9 2" xfId="37816"/>
    <cellStyle name="Output 2 3 5 9 3" xfId="40598"/>
    <cellStyle name="Output 2 3 6" xfId="33168"/>
    <cellStyle name="Output 2 3 6 2" xfId="35923"/>
    <cellStyle name="Output 2 3 6 3" xfId="38603"/>
    <cellStyle name="Output 2 3 7" xfId="33382"/>
    <cellStyle name="Output 2 3 7 2" xfId="36158"/>
    <cellStyle name="Output 2 3 7 3" xfId="38843"/>
    <cellStyle name="Output 2 3 8" xfId="33587"/>
    <cellStyle name="Output 2 3 8 2" xfId="36359"/>
    <cellStyle name="Output 2 3 8 3" xfId="39048"/>
    <cellStyle name="Output 2 3 9" xfId="33790"/>
    <cellStyle name="Output 2 3 9 2" xfId="36560"/>
    <cellStyle name="Output 2 3 9 3" xfId="39262"/>
    <cellStyle name="Output 2 4" xfId="32791"/>
    <cellStyle name="Output 2 4 10" xfId="33998"/>
    <cellStyle name="Output 2 4 10 2" xfId="36765"/>
    <cellStyle name="Output 2 4 10 3" xfId="39492"/>
    <cellStyle name="Output 2 4 11" xfId="34206"/>
    <cellStyle name="Output 2 4 11 2" xfId="36979"/>
    <cellStyle name="Output 2 4 11 3" xfId="39727"/>
    <cellStyle name="Output 2 4 12" xfId="34422"/>
    <cellStyle name="Output 2 4 12 2" xfId="37195"/>
    <cellStyle name="Output 2 4 12 3" xfId="39957"/>
    <cellStyle name="Output 2 4 13" xfId="34661"/>
    <cellStyle name="Output 2 4 13 2" xfId="37430"/>
    <cellStyle name="Output 2 4 13 3" xfId="40197"/>
    <cellStyle name="Output 2 4 14" xfId="34886"/>
    <cellStyle name="Output 2 4 14 2" xfId="37651"/>
    <cellStyle name="Output 2 4 14 3" xfId="40427"/>
    <cellStyle name="Output 2 4 15" xfId="33042"/>
    <cellStyle name="Output 2 4 15 2" xfId="35802"/>
    <cellStyle name="Output 2 4 15 3" xfId="38478"/>
    <cellStyle name="Output 2 4 16" xfId="35120"/>
    <cellStyle name="Output 2 4 16 2" xfId="37879"/>
    <cellStyle name="Output 2 4 16 3" xfId="40661"/>
    <cellStyle name="Output 2 4 17" xfId="35354"/>
    <cellStyle name="Output 2 4 17 2" xfId="38109"/>
    <cellStyle name="Output 2 4 17 3" xfId="40895"/>
    <cellStyle name="Output 2 4 18" xfId="32944"/>
    <cellStyle name="Output 2 4 19" xfId="35709"/>
    <cellStyle name="Output 2 4 2" xfId="32792"/>
    <cellStyle name="Output 2 4 2 10" xfId="34453"/>
    <cellStyle name="Output 2 4 2 10 2" xfId="37226"/>
    <cellStyle name="Output 2 4 2 10 3" xfId="39988"/>
    <cellStyle name="Output 2 4 2 11" xfId="34692"/>
    <cellStyle name="Output 2 4 2 11 2" xfId="37461"/>
    <cellStyle name="Output 2 4 2 11 3" xfId="40233"/>
    <cellStyle name="Output 2 4 2 12" xfId="34921"/>
    <cellStyle name="Output 2 4 2 12 2" xfId="37686"/>
    <cellStyle name="Output 2 4 2 12 3" xfId="40462"/>
    <cellStyle name="Output 2 4 2 13" xfId="34484"/>
    <cellStyle name="Output 2 4 2 13 2" xfId="37257"/>
    <cellStyle name="Output 2 4 2 13 3" xfId="40019"/>
    <cellStyle name="Output 2 4 2 14" xfId="35154"/>
    <cellStyle name="Output 2 4 2 14 2" xfId="37913"/>
    <cellStyle name="Output 2 4 2 14 3" xfId="40695"/>
    <cellStyle name="Output 2 4 2 15" xfId="34279"/>
    <cellStyle name="Output 2 4 2 15 2" xfId="37051"/>
    <cellStyle name="Output 2 4 2 15 3" xfId="39800"/>
    <cellStyle name="Output 2 4 2 16" xfId="32979"/>
    <cellStyle name="Output 2 4 2 17" xfId="35744"/>
    <cellStyle name="Output 2 4 2 18" xfId="32900"/>
    <cellStyle name="Output 2 4 2 19" xfId="41286"/>
    <cellStyle name="Output 2 4 2 2" xfId="33286"/>
    <cellStyle name="Output 2 4 2 2 10" xfId="35248"/>
    <cellStyle name="Output 2 4 2 2 10 2" xfId="38003"/>
    <cellStyle name="Output 2 4 2 2 10 3" xfId="40789"/>
    <cellStyle name="Output 2 4 2 2 11" xfId="35424"/>
    <cellStyle name="Output 2 4 2 2 11 2" xfId="38175"/>
    <cellStyle name="Output 2 4 2 2 11 3" xfId="40966"/>
    <cellStyle name="Output 2 4 2 2 12" xfId="35589"/>
    <cellStyle name="Output 2 4 2 2 12 2" xfId="38337"/>
    <cellStyle name="Output 2 4 2 2 12 3" xfId="41131"/>
    <cellStyle name="Output 2 4 2 2 13" xfId="36046"/>
    <cellStyle name="Output 2 4 2 2 14" xfId="38731"/>
    <cellStyle name="Output 2 4 2 2 2" xfId="33498"/>
    <cellStyle name="Output 2 4 2 2 2 2" xfId="36270"/>
    <cellStyle name="Output 2 4 2 2 2 3" xfId="38959"/>
    <cellStyle name="Output 2 4 2 2 3" xfId="33703"/>
    <cellStyle name="Output 2 4 2 2 3 2" xfId="36471"/>
    <cellStyle name="Output 2 4 2 2 3 3" xfId="39166"/>
    <cellStyle name="Output 2 4 2 2 4" xfId="33908"/>
    <cellStyle name="Output 2 4 2 2 4 2" xfId="36675"/>
    <cellStyle name="Output 2 4 2 2 4 3" xfId="39390"/>
    <cellStyle name="Output 2 4 2 2 5" xfId="34116"/>
    <cellStyle name="Output 2 4 2 2 5 2" xfId="36881"/>
    <cellStyle name="Output 2 4 2 2 5 3" xfId="39621"/>
    <cellStyle name="Output 2 4 2 2 6" xfId="34323"/>
    <cellStyle name="Output 2 4 2 2 6 2" xfId="37093"/>
    <cellStyle name="Output 2 4 2 2 6 3" xfId="39854"/>
    <cellStyle name="Output 2 4 2 2 7" xfId="34554"/>
    <cellStyle name="Output 2 4 2 2 7 2" xfId="37323"/>
    <cellStyle name="Output 2 4 2 2 7 3" xfId="40090"/>
    <cellStyle name="Output 2 4 2 2 8" xfId="34786"/>
    <cellStyle name="Output 2 4 2 2 8 2" xfId="37551"/>
    <cellStyle name="Output 2 4 2 2 8 3" xfId="40327"/>
    <cellStyle name="Output 2 4 2 2 9" xfId="33140"/>
    <cellStyle name="Output 2 4 2 2 9 2" xfId="35898"/>
    <cellStyle name="Output 2 4 2 2 9 3" xfId="38576"/>
    <cellStyle name="Output 2 4 2 3" xfId="33347"/>
    <cellStyle name="Output 2 4 2 3 10" xfId="35323"/>
    <cellStyle name="Output 2 4 2 3 10 2" xfId="38078"/>
    <cellStyle name="Output 2 4 2 3 10 3" xfId="40864"/>
    <cellStyle name="Output 2 4 2 3 11" xfId="35499"/>
    <cellStyle name="Output 2 4 2 3 11 2" xfId="38250"/>
    <cellStyle name="Output 2 4 2 3 11 3" xfId="41041"/>
    <cellStyle name="Output 2 4 2 3 12" xfId="35664"/>
    <cellStyle name="Output 2 4 2 3 12 2" xfId="38412"/>
    <cellStyle name="Output 2 4 2 3 12 3" xfId="41206"/>
    <cellStyle name="Output 2 4 2 3 13" xfId="36121"/>
    <cellStyle name="Output 2 4 2 3 14" xfId="38806"/>
    <cellStyle name="Output 2 4 2 3 2" xfId="33559"/>
    <cellStyle name="Output 2 4 2 3 2 2" xfId="36331"/>
    <cellStyle name="Output 2 4 2 3 2 3" xfId="39020"/>
    <cellStyle name="Output 2 4 2 3 3" xfId="33764"/>
    <cellStyle name="Output 2 4 2 3 3 2" xfId="36534"/>
    <cellStyle name="Output 2 4 2 3 3 3" xfId="39236"/>
    <cellStyle name="Output 2 4 2 3 4" xfId="33969"/>
    <cellStyle name="Output 2 4 2 3 4 2" xfId="36736"/>
    <cellStyle name="Output 2 4 2 3 4 3" xfId="39461"/>
    <cellStyle name="Output 2 4 2 3 5" xfId="34177"/>
    <cellStyle name="Output 2 4 2 3 5 2" xfId="36950"/>
    <cellStyle name="Output 2 4 2 3 5 3" xfId="39696"/>
    <cellStyle name="Output 2 4 2 3 6" xfId="34396"/>
    <cellStyle name="Output 2 4 2 3 6 2" xfId="37167"/>
    <cellStyle name="Output 2 4 2 3 6 3" xfId="39929"/>
    <cellStyle name="Output 2 4 2 3 7" xfId="34629"/>
    <cellStyle name="Output 2 4 2 3 7 2" xfId="37398"/>
    <cellStyle name="Output 2 4 2 3 7 3" xfId="40165"/>
    <cellStyle name="Output 2 4 2 3 8" xfId="34861"/>
    <cellStyle name="Output 2 4 2 3 8 2" xfId="37626"/>
    <cellStyle name="Output 2 4 2 3 8 3" xfId="40402"/>
    <cellStyle name="Output 2 4 2 3 9" xfId="35092"/>
    <cellStyle name="Output 2 4 2 3 9 2" xfId="37851"/>
    <cellStyle name="Output 2 4 2 3 9 3" xfId="40633"/>
    <cellStyle name="Output 2 4 2 4" xfId="33199"/>
    <cellStyle name="Output 2 4 2 4 2" xfId="35952"/>
    <cellStyle name="Output 2 4 2 4 3" xfId="38634"/>
    <cellStyle name="Output 2 4 2 5" xfId="33411"/>
    <cellStyle name="Output 2 4 2 5 2" xfId="36187"/>
    <cellStyle name="Output 2 4 2 5 3" xfId="38872"/>
    <cellStyle name="Output 2 4 2 6" xfId="33616"/>
    <cellStyle name="Output 2 4 2 6 2" xfId="36389"/>
    <cellStyle name="Output 2 4 2 6 3" xfId="39078"/>
    <cellStyle name="Output 2 4 2 7" xfId="33819"/>
    <cellStyle name="Output 2 4 2 7 2" xfId="36590"/>
    <cellStyle name="Output 2 4 2 7 3" xfId="39293"/>
    <cellStyle name="Output 2 4 2 8" xfId="34027"/>
    <cellStyle name="Output 2 4 2 8 2" xfId="36794"/>
    <cellStyle name="Output 2 4 2 8 3" xfId="39522"/>
    <cellStyle name="Output 2 4 2 9" xfId="34237"/>
    <cellStyle name="Output 2 4 2 9 2" xfId="37010"/>
    <cellStyle name="Output 2 4 2 9 3" xfId="39758"/>
    <cellStyle name="Output 2 4 20" xfId="32878"/>
    <cellStyle name="Output 2 4 21" xfId="41252"/>
    <cellStyle name="Output 2 4 3" xfId="32793"/>
    <cellStyle name="Output 2 4 3 10" xfId="34454"/>
    <cellStyle name="Output 2 4 3 10 2" xfId="37227"/>
    <cellStyle name="Output 2 4 3 10 3" xfId="39989"/>
    <cellStyle name="Output 2 4 3 11" xfId="34693"/>
    <cellStyle name="Output 2 4 3 11 2" xfId="37462"/>
    <cellStyle name="Output 2 4 3 11 3" xfId="40234"/>
    <cellStyle name="Output 2 4 3 12" xfId="34922"/>
    <cellStyle name="Output 2 4 3 12 2" xfId="37687"/>
    <cellStyle name="Output 2 4 3 12 3" xfId="40463"/>
    <cellStyle name="Output 2 4 3 13" xfId="34483"/>
    <cellStyle name="Output 2 4 3 13 2" xfId="37256"/>
    <cellStyle name="Output 2 4 3 13 3" xfId="40018"/>
    <cellStyle name="Output 2 4 3 14" xfId="35155"/>
    <cellStyle name="Output 2 4 3 14 2" xfId="37914"/>
    <cellStyle name="Output 2 4 3 14 3" xfId="40696"/>
    <cellStyle name="Output 2 4 3 15" xfId="33228"/>
    <cellStyle name="Output 2 4 3 15 2" xfId="35981"/>
    <cellStyle name="Output 2 4 3 15 3" xfId="38663"/>
    <cellStyle name="Output 2 4 3 16" xfId="32980"/>
    <cellStyle name="Output 2 4 3 17" xfId="35745"/>
    <cellStyle name="Output 2 4 3 18" xfId="32901"/>
    <cellStyle name="Output 2 4 3 19" xfId="41287"/>
    <cellStyle name="Output 2 4 3 2" xfId="33287"/>
    <cellStyle name="Output 2 4 3 2 10" xfId="35249"/>
    <cellStyle name="Output 2 4 3 2 10 2" xfId="38004"/>
    <cellStyle name="Output 2 4 3 2 10 3" xfId="40790"/>
    <cellStyle name="Output 2 4 3 2 11" xfId="35425"/>
    <cellStyle name="Output 2 4 3 2 11 2" xfId="38176"/>
    <cellStyle name="Output 2 4 3 2 11 3" xfId="40967"/>
    <cellStyle name="Output 2 4 3 2 12" xfId="35590"/>
    <cellStyle name="Output 2 4 3 2 12 2" xfId="38338"/>
    <cellStyle name="Output 2 4 3 2 12 3" xfId="41132"/>
    <cellStyle name="Output 2 4 3 2 13" xfId="36047"/>
    <cellStyle name="Output 2 4 3 2 14" xfId="38732"/>
    <cellStyle name="Output 2 4 3 2 2" xfId="33499"/>
    <cellStyle name="Output 2 4 3 2 2 2" xfId="36271"/>
    <cellStyle name="Output 2 4 3 2 2 3" xfId="38960"/>
    <cellStyle name="Output 2 4 3 2 3" xfId="33704"/>
    <cellStyle name="Output 2 4 3 2 3 2" xfId="36472"/>
    <cellStyle name="Output 2 4 3 2 3 3" xfId="39167"/>
    <cellStyle name="Output 2 4 3 2 4" xfId="33909"/>
    <cellStyle name="Output 2 4 3 2 4 2" xfId="36676"/>
    <cellStyle name="Output 2 4 3 2 4 3" xfId="39391"/>
    <cellStyle name="Output 2 4 3 2 5" xfId="34117"/>
    <cellStyle name="Output 2 4 3 2 5 2" xfId="36882"/>
    <cellStyle name="Output 2 4 3 2 5 3" xfId="39622"/>
    <cellStyle name="Output 2 4 3 2 6" xfId="34324"/>
    <cellStyle name="Output 2 4 3 2 6 2" xfId="37094"/>
    <cellStyle name="Output 2 4 3 2 6 3" xfId="39855"/>
    <cellStyle name="Output 2 4 3 2 7" xfId="34555"/>
    <cellStyle name="Output 2 4 3 2 7 2" xfId="37324"/>
    <cellStyle name="Output 2 4 3 2 7 3" xfId="40091"/>
    <cellStyle name="Output 2 4 3 2 8" xfId="34787"/>
    <cellStyle name="Output 2 4 3 2 8 2" xfId="37552"/>
    <cellStyle name="Output 2 4 3 2 8 3" xfId="40328"/>
    <cellStyle name="Output 2 4 3 2 9" xfId="33046"/>
    <cellStyle name="Output 2 4 3 2 9 2" xfId="35806"/>
    <cellStyle name="Output 2 4 3 2 9 3" xfId="38482"/>
    <cellStyle name="Output 2 4 3 3" xfId="33348"/>
    <cellStyle name="Output 2 4 3 3 10" xfId="35324"/>
    <cellStyle name="Output 2 4 3 3 10 2" xfId="38079"/>
    <cellStyle name="Output 2 4 3 3 10 3" xfId="40865"/>
    <cellStyle name="Output 2 4 3 3 11" xfId="35500"/>
    <cellStyle name="Output 2 4 3 3 11 2" xfId="38251"/>
    <cellStyle name="Output 2 4 3 3 11 3" xfId="41042"/>
    <cellStyle name="Output 2 4 3 3 12" xfId="35665"/>
    <cellStyle name="Output 2 4 3 3 12 2" xfId="38413"/>
    <cellStyle name="Output 2 4 3 3 12 3" xfId="41207"/>
    <cellStyle name="Output 2 4 3 3 13" xfId="36122"/>
    <cellStyle name="Output 2 4 3 3 14" xfId="38807"/>
    <cellStyle name="Output 2 4 3 3 2" xfId="33560"/>
    <cellStyle name="Output 2 4 3 3 2 2" xfId="36332"/>
    <cellStyle name="Output 2 4 3 3 2 3" xfId="39021"/>
    <cellStyle name="Output 2 4 3 3 3" xfId="33765"/>
    <cellStyle name="Output 2 4 3 3 3 2" xfId="36535"/>
    <cellStyle name="Output 2 4 3 3 3 3" xfId="39237"/>
    <cellStyle name="Output 2 4 3 3 4" xfId="33970"/>
    <cellStyle name="Output 2 4 3 3 4 2" xfId="36737"/>
    <cellStyle name="Output 2 4 3 3 4 3" xfId="39462"/>
    <cellStyle name="Output 2 4 3 3 5" xfId="34178"/>
    <cellStyle name="Output 2 4 3 3 5 2" xfId="36951"/>
    <cellStyle name="Output 2 4 3 3 5 3" xfId="39697"/>
    <cellStyle name="Output 2 4 3 3 6" xfId="34397"/>
    <cellStyle name="Output 2 4 3 3 6 2" xfId="37168"/>
    <cellStyle name="Output 2 4 3 3 6 3" xfId="39930"/>
    <cellStyle name="Output 2 4 3 3 7" xfId="34630"/>
    <cellStyle name="Output 2 4 3 3 7 2" xfId="37399"/>
    <cellStyle name="Output 2 4 3 3 7 3" xfId="40166"/>
    <cellStyle name="Output 2 4 3 3 8" xfId="34862"/>
    <cellStyle name="Output 2 4 3 3 8 2" xfId="37627"/>
    <cellStyle name="Output 2 4 3 3 8 3" xfId="40403"/>
    <cellStyle name="Output 2 4 3 3 9" xfId="35093"/>
    <cellStyle name="Output 2 4 3 3 9 2" xfId="37852"/>
    <cellStyle name="Output 2 4 3 3 9 3" xfId="40634"/>
    <cellStyle name="Output 2 4 3 4" xfId="33200"/>
    <cellStyle name="Output 2 4 3 4 2" xfId="35953"/>
    <cellStyle name="Output 2 4 3 4 3" xfId="38635"/>
    <cellStyle name="Output 2 4 3 5" xfId="33412"/>
    <cellStyle name="Output 2 4 3 5 2" xfId="36188"/>
    <cellStyle name="Output 2 4 3 5 3" xfId="38873"/>
    <cellStyle name="Output 2 4 3 6" xfId="33617"/>
    <cellStyle name="Output 2 4 3 6 2" xfId="36390"/>
    <cellStyle name="Output 2 4 3 6 3" xfId="39079"/>
    <cellStyle name="Output 2 4 3 7" xfId="33820"/>
    <cellStyle name="Output 2 4 3 7 2" xfId="36591"/>
    <cellStyle name="Output 2 4 3 7 3" xfId="39294"/>
    <cellStyle name="Output 2 4 3 8" xfId="34028"/>
    <cellStyle name="Output 2 4 3 8 2" xfId="36795"/>
    <cellStyle name="Output 2 4 3 8 3" xfId="39523"/>
    <cellStyle name="Output 2 4 3 9" xfId="34238"/>
    <cellStyle name="Output 2 4 3 9 2" xfId="37011"/>
    <cellStyle name="Output 2 4 3 9 3" xfId="39759"/>
    <cellStyle name="Output 2 4 4" xfId="33257"/>
    <cellStyle name="Output 2 4 4 10" xfId="35212"/>
    <cellStyle name="Output 2 4 4 10 2" xfId="37969"/>
    <cellStyle name="Output 2 4 4 10 3" xfId="40753"/>
    <cellStyle name="Output 2 4 4 11" xfId="35388"/>
    <cellStyle name="Output 2 4 4 11 2" xfId="38141"/>
    <cellStyle name="Output 2 4 4 11 3" xfId="40930"/>
    <cellStyle name="Output 2 4 4 12" xfId="35553"/>
    <cellStyle name="Output 2 4 4 12 2" xfId="38302"/>
    <cellStyle name="Output 2 4 4 12 3" xfId="41095"/>
    <cellStyle name="Output 2 4 4 13" xfId="36012"/>
    <cellStyle name="Output 2 4 4 14" xfId="38695"/>
    <cellStyle name="Output 2 4 4 2" xfId="33469"/>
    <cellStyle name="Output 2 4 4 2 2" xfId="36243"/>
    <cellStyle name="Output 2 4 4 2 3" xfId="38930"/>
    <cellStyle name="Output 2 4 4 3" xfId="33674"/>
    <cellStyle name="Output 2 4 4 3 2" xfId="36444"/>
    <cellStyle name="Output 2 4 4 3 3" xfId="39137"/>
    <cellStyle name="Output 2 4 4 4" xfId="33879"/>
    <cellStyle name="Output 2 4 4 4 2" xfId="36648"/>
    <cellStyle name="Output 2 4 4 4 3" xfId="39356"/>
    <cellStyle name="Output 2 4 4 5" xfId="34087"/>
    <cellStyle name="Output 2 4 4 5 2" xfId="36852"/>
    <cellStyle name="Output 2 4 4 5 3" xfId="39585"/>
    <cellStyle name="Output 2 4 4 6" xfId="34294"/>
    <cellStyle name="Output 2 4 4 6 2" xfId="37066"/>
    <cellStyle name="Output 2 4 4 6 3" xfId="39818"/>
    <cellStyle name="Output 2 4 4 7" xfId="34518"/>
    <cellStyle name="Output 2 4 4 7 2" xfId="37289"/>
    <cellStyle name="Output 2 4 4 7 3" xfId="40054"/>
    <cellStyle name="Output 2 4 4 8" xfId="34750"/>
    <cellStyle name="Output 2 4 4 8 2" xfId="37517"/>
    <cellStyle name="Output 2 4 4 8 3" xfId="40291"/>
    <cellStyle name="Output 2 4 4 9" xfId="34976"/>
    <cellStyle name="Output 2 4 4 9 2" xfId="37737"/>
    <cellStyle name="Output 2 4 4 9 3" xfId="40517"/>
    <cellStyle name="Output 2 4 5" xfId="33320"/>
    <cellStyle name="Output 2 4 5 10" xfId="35289"/>
    <cellStyle name="Output 2 4 5 10 2" xfId="38044"/>
    <cellStyle name="Output 2 4 5 10 3" xfId="40830"/>
    <cellStyle name="Output 2 4 5 11" xfId="35465"/>
    <cellStyle name="Output 2 4 5 11 2" xfId="38216"/>
    <cellStyle name="Output 2 4 5 11 3" xfId="41007"/>
    <cellStyle name="Output 2 4 5 12" xfId="35630"/>
    <cellStyle name="Output 2 4 5 12 2" xfId="38378"/>
    <cellStyle name="Output 2 4 5 12 3" xfId="41172"/>
    <cellStyle name="Output 2 4 5 13" xfId="36087"/>
    <cellStyle name="Output 2 4 5 14" xfId="38772"/>
    <cellStyle name="Output 2 4 5 2" xfId="33532"/>
    <cellStyle name="Output 2 4 5 2 2" xfId="36304"/>
    <cellStyle name="Output 2 4 5 2 3" xfId="38993"/>
    <cellStyle name="Output 2 4 5 3" xfId="33737"/>
    <cellStyle name="Output 2 4 5 3 2" xfId="36505"/>
    <cellStyle name="Output 2 4 5 3 3" xfId="39202"/>
    <cellStyle name="Output 2 4 5 4" xfId="33942"/>
    <cellStyle name="Output 2 4 5 4 2" xfId="36709"/>
    <cellStyle name="Output 2 4 5 4 3" xfId="39427"/>
    <cellStyle name="Output 2 4 5 5" xfId="34150"/>
    <cellStyle name="Output 2 4 5 5 2" xfId="36917"/>
    <cellStyle name="Output 2 4 5 5 3" xfId="39662"/>
    <cellStyle name="Output 2 4 5 6" xfId="34363"/>
    <cellStyle name="Output 2 4 5 6 2" xfId="37133"/>
    <cellStyle name="Output 2 4 5 6 3" xfId="39895"/>
    <cellStyle name="Output 2 4 5 7" xfId="34595"/>
    <cellStyle name="Output 2 4 5 7 2" xfId="37364"/>
    <cellStyle name="Output 2 4 5 7 3" xfId="40131"/>
    <cellStyle name="Output 2 4 5 8" xfId="34827"/>
    <cellStyle name="Output 2 4 5 8 2" xfId="37592"/>
    <cellStyle name="Output 2 4 5 8 3" xfId="40368"/>
    <cellStyle name="Output 2 4 5 9" xfId="35058"/>
    <cellStyle name="Output 2 4 5 9 2" xfId="37817"/>
    <cellStyle name="Output 2 4 5 9 3" xfId="40599"/>
    <cellStyle name="Output 2 4 6" xfId="33169"/>
    <cellStyle name="Output 2 4 6 2" xfId="35924"/>
    <cellStyle name="Output 2 4 6 3" xfId="38604"/>
    <cellStyle name="Output 2 4 7" xfId="33383"/>
    <cellStyle name="Output 2 4 7 2" xfId="36159"/>
    <cellStyle name="Output 2 4 7 3" xfId="38844"/>
    <cellStyle name="Output 2 4 8" xfId="33588"/>
    <cellStyle name="Output 2 4 8 2" xfId="36360"/>
    <cellStyle name="Output 2 4 8 3" xfId="39049"/>
    <cellStyle name="Output 2 4 9" xfId="33791"/>
    <cellStyle name="Output 2 4 9 2" xfId="36561"/>
    <cellStyle name="Output 2 4 9 3" xfId="39263"/>
    <cellStyle name="Output 2 5" xfId="32794"/>
    <cellStyle name="Output 2 5 10" xfId="33999"/>
    <cellStyle name="Output 2 5 10 2" xfId="36766"/>
    <cellStyle name="Output 2 5 10 3" xfId="39493"/>
    <cellStyle name="Output 2 5 11" xfId="34207"/>
    <cellStyle name="Output 2 5 11 2" xfId="36980"/>
    <cellStyle name="Output 2 5 11 3" xfId="39728"/>
    <cellStyle name="Output 2 5 12" xfId="34423"/>
    <cellStyle name="Output 2 5 12 2" xfId="37196"/>
    <cellStyle name="Output 2 5 12 3" xfId="39958"/>
    <cellStyle name="Output 2 5 13" xfId="34662"/>
    <cellStyle name="Output 2 5 13 2" xfId="37431"/>
    <cellStyle name="Output 2 5 13 3" xfId="40198"/>
    <cellStyle name="Output 2 5 14" xfId="34887"/>
    <cellStyle name="Output 2 5 14 2" xfId="37652"/>
    <cellStyle name="Output 2 5 14 3" xfId="40428"/>
    <cellStyle name="Output 2 5 15" xfId="33025"/>
    <cellStyle name="Output 2 5 15 2" xfId="35785"/>
    <cellStyle name="Output 2 5 15 3" xfId="38460"/>
    <cellStyle name="Output 2 5 16" xfId="35121"/>
    <cellStyle name="Output 2 5 16 2" xfId="37880"/>
    <cellStyle name="Output 2 5 16 3" xfId="40662"/>
    <cellStyle name="Output 2 5 17" xfId="33104"/>
    <cellStyle name="Output 2 5 17 2" xfId="35863"/>
    <cellStyle name="Output 2 5 17 3" xfId="38541"/>
    <cellStyle name="Output 2 5 18" xfId="32945"/>
    <cellStyle name="Output 2 5 19" xfId="35710"/>
    <cellStyle name="Output 2 5 2" xfId="32795"/>
    <cellStyle name="Output 2 5 2 10" xfId="34455"/>
    <cellStyle name="Output 2 5 2 10 2" xfId="37228"/>
    <cellStyle name="Output 2 5 2 10 3" xfId="39990"/>
    <cellStyle name="Output 2 5 2 11" xfId="34694"/>
    <cellStyle name="Output 2 5 2 11 2" xfId="37463"/>
    <cellStyle name="Output 2 5 2 11 3" xfId="40235"/>
    <cellStyle name="Output 2 5 2 12" xfId="34923"/>
    <cellStyle name="Output 2 5 2 12 2" xfId="37688"/>
    <cellStyle name="Output 2 5 2 12 3" xfId="40464"/>
    <cellStyle name="Output 2 5 2 13" xfId="34945"/>
    <cellStyle name="Output 2 5 2 13 2" xfId="37710"/>
    <cellStyle name="Output 2 5 2 13 3" xfId="40486"/>
    <cellStyle name="Output 2 5 2 14" xfId="35156"/>
    <cellStyle name="Output 2 5 2 14 2" xfId="37915"/>
    <cellStyle name="Output 2 5 2 14 3" xfId="40697"/>
    <cellStyle name="Output 2 5 2 15" xfId="35192"/>
    <cellStyle name="Output 2 5 2 15 2" xfId="37951"/>
    <cellStyle name="Output 2 5 2 15 3" xfId="40733"/>
    <cellStyle name="Output 2 5 2 16" xfId="32981"/>
    <cellStyle name="Output 2 5 2 17" xfId="35746"/>
    <cellStyle name="Output 2 5 2 18" xfId="32902"/>
    <cellStyle name="Output 2 5 2 19" xfId="41288"/>
    <cellStyle name="Output 2 5 2 2" xfId="33288"/>
    <cellStyle name="Output 2 5 2 2 10" xfId="35250"/>
    <cellStyle name="Output 2 5 2 2 10 2" xfId="38005"/>
    <cellStyle name="Output 2 5 2 2 10 3" xfId="40791"/>
    <cellStyle name="Output 2 5 2 2 11" xfId="35426"/>
    <cellStyle name="Output 2 5 2 2 11 2" xfId="38177"/>
    <cellStyle name="Output 2 5 2 2 11 3" xfId="40968"/>
    <cellStyle name="Output 2 5 2 2 12" xfId="35591"/>
    <cellStyle name="Output 2 5 2 2 12 2" xfId="38339"/>
    <cellStyle name="Output 2 5 2 2 12 3" xfId="41133"/>
    <cellStyle name="Output 2 5 2 2 13" xfId="36048"/>
    <cellStyle name="Output 2 5 2 2 14" xfId="38733"/>
    <cellStyle name="Output 2 5 2 2 2" xfId="33500"/>
    <cellStyle name="Output 2 5 2 2 2 2" xfId="36272"/>
    <cellStyle name="Output 2 5 2 2 2 3" xfId="38961"/>
    <cellStyle name="Output 2 5 2 2 3" xfId="33705"/>
    <cellStyle name="Output 2 5 2 2 3 2" xfId="36473"/>
    <cellStyle name="Output 2 5 2 2 3 3" xfId="39168"/>
    <cellStyle name="Output 2 5 2 2 4" xfId="33910"/>
    <cellStyle name="Output 2 5 2 2 4 2" xfId="36677"/>
    <cellStyle name="Output 2 5 2 2 4 3" xfId="39392"/>
    <cellStyle name="Output 2 5 2 2 5" xfId="34118"/>
    <cellStyle name="Output 2 5 2 2 5 2" xfId="36883"/>
    <cellStyle name="Output 2 5 2 2 5 3" xfId="39623"/>
    <cellStyle name="Output 2 5 2 2 6" xfId="34325"/>
    <cellStyle name="Output 2 5 2 2 6 2" xfId="37095"/>
    <cellStyle name="Output 2 5 2 2 6 3" xfId="39856"/>
    <cellStyle name="Output 2 5 2 2 7" xfId="34556"/>
    <cellStyle name="Output 2 5 2 2 7 2" xfId="37325"/>
    <cellStyle name="Output 2 5 2 2 7 3" xfId="40092"/>
    <cellStyle name="Output 2 5 2 2 8" xfId="34788"/>
    <cellStyle name="Output 2 5 2 2 8 2" xfId="37553"/>
    <cellStyle name="Output 2 5 2 2 8 3" xfId="40329"/>
    <cellStyle name="Output 2 5 2 2 9" xfId="33073"/>
    <cellStyle name="Output 2 5 2 2 9 2" xfId="35833"/>
    <cellStyle name="Output 2 5 2 2 9 3" xfId="38509"/>
    <cellStyle name="Output 2 5 2 3" xfId="33349"/>
    <cellStyle name="Output 2 5 2 3 10" xfId="35325"/>
    <cellStyle name="Output 2 5 2 3 10 2" xfId="38080"/>
    <cellStyle name="Output 2 5 2 3 10 3" xfId="40866"/>
    <cellStyle name="Output 2 5 2 3 11" xfId="35501"/>
    <cellStyle name="Output 2 5 2 3 11 2" xfId="38252"/>
    <cellStyle name="Output 2 5 2 3 11 3" xfId="41043"/>
    <cellStyle name="Output 2 5 2 3 12" xfId="35666"/>
    <cellStyle name="Output 2 5 2 3 12 2" xfId="38414"/>
    <cellStyle name="Output 2 5 2 3 12 3" xfId="41208"/>
    <cellStyle name="Output 2 5 2 3 13" xfId="36123"/>
    <cellStyle name="Output 2 5 2 3 14" xfId="38808"/>
    <cellStyle name="Output 2 5 2 3 2" xfId="33561"/>
    <cellStyle name="Output 2 5 2 3 2 2" xfId="36333"/>
    <cellStyle name="Output 2 5 2 3 2 3" xfId="39022"/>
    <cellStyle name="Output 2 5 2 3 3" xfId="33766"/>
    <cellStyle name="Output 2 5 2 3 3 2" xfId="36536"/>
    <cellStyle name="Output 2 5 2 3 3 3" xfId="39238"/>
    <cellStyle name="Output 2 5 2 3 4" xfId="33971"/>
    <cellStyle name="Output 2 5 2 3 4 2" xfId="36738"/>
    <cellStyle name="Output 2 5 2 3 4 3" xfId="39463"/>
    <cellStyle name="Output 2 5 2 3 5" xfId="34179"/>
    <cellStyle name="Output 2 5 2 3 5 2" xfId="36952"/>
    <cellStyle name="Output 2 5 2 3 5 3" xfId="39698"/>
    <cellStyle name="Output 2 5 2 3 6" xfId="34398"/>
    <cellStyle name="Output 2 5 2 3 6 2" xfId="37169"/>
    <cellStyle name="Output 2 5 2 3 6 3" xfId="39931"/>
    <cellStyle name="Output 2 5 2 3 7" xfId="34631"/>
    <cellStyle name="Output 2 5 2 3 7 2" xfId="37400"/>
    <cellStyle name="Output 2 5 2 3 7 3" xfId="40167"/>
    <cellStyle name="Output 2 5 2 3 8" xfId="34863"/>
    <cellStyle name="Output 2 5 2 3 8 2" xfId="37628"/>
    <cellStyle name="Output 2 5 2 3 8 3" xfId="40404"/>
    <cellStyle name="Output 2 5 2 3 9" xfId="35094"/>
    <cellStyle name="Output 2 5 2 3 9 2" xfId="37853"/>
    <cellStyle name="Output 2 5 2 3 9 3" xfId="40635"/>
    <cellStyle name="Output 2 5 2 4" xfId="33201"/>
    <cellStyle name="Output 2 5 2 4 2" xfId="35954"/>
    <cellStyle name="Output 2 5 2 4 3" xfId="38636"/>
    <cellStyle name="Output 2 5 2 5" xfId="33413"/>
    <cellStyle name="Output 2 5 2 5 2" xfId="36189"/>
    <cellStyle name="Output 2 5 2 5 3" xfId="38874"/>
    <cellStyle name="Output 2 5 2 6" xfId="33618"/>
    <cellStyle name="Output 2 5 2 6 2" xfId="36391"/>
    <cellStyle name="Output 2 5 2 6 3" xfId="39080"/>
    <cellStyle name="Output 2 5 2 7" xfId="33821"/>
    <cellStyle name="Output 2 5 2 7 2" xfId="36592"/>
    <cellStyle name="Output 2 5 2 7 3" xfId="39295"/>
    <cellStyle name="Output 2 5 2 8" xfId="34029"/>
    <cellStyle name="Output 2 5 2 8 2" xfId="36796"/>
    <cellStyle name="Output 2 5 2 8 3" xfId="39524"/>
    <cellStyle name="Output 2 5 2 9" xfId="34239"/>
    <cellStyle name="Output 2 5 2 9 2" xfId="37012"/>
    <cellStyle name="Output 2 5 2 9 3" xfId="39760"/>
    <cellStyle name="Output 2 5 20" xfId="32879"/>
    <cellStyle name="Output 2 5 21" xfId="41253"/>
    <cellStyle name="Output 2 5 3" xfId="32796"/>
    <cellStyle name="Output 2 5 3 10" xfId="34456"/>
    <cellStyle name="Output 2 5 3 10 2" xfId="37229"/>
    <cellStyle name="Output 2 5 3 10 3" xfId="39991"/>
    <cellStyle name="Output 2 5 3 11" xfId="34695"/>
    <cellStyle name="Output 2 5 3 11 2" xfId="37464"/>
    <cellStyle name="Output 2 5 3 11 3" xfId="40236"/>
    <cellStyle name="Output 2 5 3 12" xfId="34924"/>
    <cellStyle name="Output 2 5 3 12 2" xfId="37689"/>
    <cellStyle name="Output 2 5 3 12 3" xfId="40465"/>
    <cellStyle name="Output 2 5 3 13" xfId="33148"/>
    <cellStyle name="Output 2 5 3 13 2" xfId="35904"/>
    <cellStyle name="Output 2 5 3 13 3" xfId="38583"/>
    <cellStyle name="Output 2 5 3 14" xfId="35157"/>
    <cellStyle name="Output 2 5 3 14 2" xfId="37916"/>
    <cellStyle name="Output 2 5 3 14 3" xfId="40698"/>
    <cellStyle name="Output 2 5 3 15" xfId="33034"/>
    <cellStyle name="Output 2 5 3 15 2" xfId="35794"/>
    <cellStyle name="Output 2 5 3 15 3" xfId="38470"/>
    <cellStyle name="Output 2 5 3 16" xfId="32982"/>
    <cellStyle name="Output 2 5 3 17" xfId="35747"/>
    <cellStyle name="Output 2 5 3 18" xfId="32903"/>
    <cellStyle name="Output 2 5 3 19" xfId="41289"/>
    <cellStyle name="Output 2 5 3 2" xfId="33289"/>
    <cellStyle name="Output 2 5 3 2 10" xfId="35251"/>
    <cellStyle name="Output 2 5 3 2 10 2" xfId="38006"/>
    <cellStyle name="Output 2 5 3 2 10 3" xfId="40792"/>
    <cellStyle name="Output 2 5 3 2 11" xfId="35427"/>
    <cellStyle name="Output 2 5 3 2 11 2" xfId="38178"/>
    <cellStyle name="Output 2 5 3 2 11 3" xfId="40969"/>
    <cellStyle name="Output 2 5 3 2 12" xfId="35592"/>
    <cellStyle name="Output 2 5 3 2 12 2" xfId="38340"/>
    <cellStyle name="Output 2 5 3 2 12 3" xfId="41134"/>
    <cellStyle name="Output 2 5 3 2 13" xfId="36049"/>
    <cellStyle name="Output 2 5 3 2 14" xfId="38734"/>
    <cellStyle name="Output 2 5 3 2 2" xfId="33501"/>
    <cellStyle name="Output 2 5 3 2 2 2" xfId="36273"/>
    <cellStyle name="Output 2 5 3 2 2 3" xfId="38962"/>
    <cellStyle name="Output 2 5 3 2 3" xfId="33706"/>
    <cellStyle name="Output 2 5 3 2 3 2" xfId="36474"/>
    <cellStyle name="Output 2 5 3 2 3 3" xfId="39169"/>
    <cellStyle name="Output 2 5 3 2 4" xfId="33911"/>
    <cellStyle name="Output 2 5 3 2 4 2" xfId="36678"/>
    <cellStyle name="Output 2 5 3 2 4 3" xfId="39393"/>
    <cellStyle name="Output 2 5 3 2 5" xfId="34119"/>
    <cellStyle name="Output 2 5 3 2 5 2" xfId="36884"/>
    <cellStyle name="Output 2 5 3 2 5 3" xfId="39624"/>
    <cellStyle name="Output 2 5 3 2 6" xfId="34326"/>
    <cellStyle name="Output 2 5 3 2 6 2" xfId="37096"/>
    <cellStyle name="Output 2 5 3 2 6 3" xfId="39857"/>
    <cellStyle name="Output 2 5 3 2 7" xfId="34557"/>
    <cellStyle name="Output 2 5 3 2 7 2" xfId="37326"/>
    <cellStyle name="Output 2 5 3 2 7 3" xfId="40093"/>
    <cellStyle name="Output 2 5 3 2 8" xfId="34789"/>
    <cellStyle name="Output 2 5 3 2 8 2" xfId="37554"/>
    <cellStyle name="Output 2 5 3 2 8 3" xfId="40330"/>
    <cellStyle name="Output 2 5 3 2 9" xfId="33113"/>
    <cellStyle name="Output 2 5 3 2 9 2" xfId="35872"/>
    <cellStyle name="Output 2 5 3 2 9 3" xfId="38550"/>
    <cellStyle name="Output 2 5 3 3" xfId="33350"/>
    <cellStyle name="Output 2 5 3 3 10" xfId="35326"/>
    <cellStyle name="Output 2 5 3 3 10 2" xfId="38081"/>
    <cellStyle name="Output 2 5 3 3 10 3" xfId="40867"/>
    <cellStyle name="Output 2 5 3 3 11" xfId="35502"/>
    <cellStyle name="Output 2 5 3 3 11 2" xfId="38253"/>
    <cellStyle name="Output 2 5 3 3 11 3" xfId="41044"/>
    <cellStyle name="Output 2 5 3 3 12" xfId="35667"/>
    <cellStyle name="Output 2 5 3 3 12 2" xfId="38415"/>
    <cellStyle name="Output 2 5 3 3 12 3" xfId="41209"/>
    <cellStyle name="Output 2 5 3 3 13" xfId="36124"/>
    <cellStyle name="Output 2 5 3 3 14" xfId="38809"/>
    <cellStyle name="Output 2 5 3 3 2" xfId="33562"/>
    <cellStyle name="Output 2 5 3 3 2 2" xfId="36334"/>
    <cellStyle name="Output 2 5 3 3 2 3" xfId="39023"/>
    <cellStyle name="Output 2 5 3 3 3" xfId="33767"/>
    <cellStyle name="Output 2 5 3 3 3 2" xfId="36537"/>
    <cellStyle name="Output 2 5 3 3 3 3" xfId="39239"/>
    <cellStyle name="Output 2 5 3 3 4" xfId="33972"/>
    <cellStyle name="Output 2 5 3 3 4 2" xfId="36739"/>
    <cellStyle name="Output 2 5 3 3 4 3" xfId="39464"/>
    <cellStyle name="Output 2 5 3 3 5" xfId="34180"/>
    <cellStyle name="Output 2 5 3 3 5 2" xfId="36953"/>
    <cellStyle name="Output 2 5 3 3 5 3" xfId="39699"/>
    <cellStyle name="Output 2 5 3 3 6" xfId="34399"/>
    <cellStyle name="Output 2 5 3 3 6 2" xfId="37170"/>
    <cellStyle name="Output 2 5 3 3 6 3" xfId="39932"/>
    <cellStyle name="Output 2 5 3 3 7" xfId="34632"/>
    <cellStyle name="Output 2 5 3 3 7 2" xfId="37401"/>
    <cellStyle name="Output 2 5 3 3 7 3" xfId="40168"/>
    <cellStyle name="Output 2 5 3 3 8" xfId="34864"/>
    <cellStyle name="Output 2 5 3 3 8 2" xfId="37629"/>
    <cellStyle name="Output 2 5 3 3 8 3" xfId="40405"/>
    <cellStyle name="Output 2 5 3 3 9" xfId="35095"/>
    <cellStyle name="Output 2 5 3 3 9 2" xfId="37854"/>
    <cellStyle name="Output 2 5 3 3 9 3" xfId="40636"/>
    <cellStyle name="Output 2 5 3 4" xfId="33202"/>
    <cellStyle name="Output 2 5 3 4 2" xfId="35955"/>
    <cellStyle name="Output 2 5 3 4 3" xfId="38637"/>
    <cellStyle name="Output 2 5 3 5" xfId="33414"/>
    <cellStyle name="Output 2 5 3 5 2" xfId="36190"/>
    <cellStyle name="Output 2 5 3 5 3" xfId="38875"/>
    <cellStyle name="Output 2 5 3 6" xfId="33619"/>
    <cellStyle name="Output 2 5 3 6 2" xfId="36392"/>
    <cellStyle name="Output 2 5 3 6 3" xfId="39081"/>
    <cellStyle name="Output 2 5 3 7" xfId="33822"/>
    <cellStyle name="Output 2 5 3 7 2" xfId="36593"/>
    <cellStyle name="Output 2 5 3 7 3" xfId="39296"/>
    <cellStyle name="Output 2 5 3 8" xfId="34030"/>
    <cellStyle name="Output 2 5 3 8 2" xfId="36797"/>
    <cellStyle name="Output 2 5 3 8 3" xfId="39525"/>
    <cellStyle name="Output 2 5 3 9" xfId="34240"/>
    <cellStyle name="Output 2 5 3 9 2" xfId="37013"/>
    <cellStyle name="Output 2 5 3 9 3" xfId="39761"/>
    <cellStyle name="Output 2 5 4" xfId="33258"/>
    <cellStyle name="Output 2 5 4 10" xfId="35213"/>
    <cellStyle name="Output 2 5 4 10 2" xfId="37970"/>
    <cellStyle name="Output 2 5 4 10 3" xfId="40754"/>
    <cellStyle name="Output 2 5 4 11" xfId="35389"/>
    <cellStyle name="Output 2 5 4 11 2" xfId="38142"/>
    <cellStyle name="Output 2 5 4 11 3" xfId="40931"/>
    <cellStyle name="Output 2 5 4 12" xfId="35554"/>
    <cellStyle name="Output 2 5 4 12 2" xfId="38303"/>
    <cellStyle name="Output 2 5 4 12 3" xfId="41096"/>
    <cellStyle name="Output 2 5 4 13" xfId="36013"/>
    <cellStyle name="Output 2 5 4 14" xfId="38696"/>
    <cellStyle name="Output 2 5 4 2" xfId="33470"/>
    <cellStyle name="Output 2 5 4 2 2" xfId="36244"/>
    <cellStyle name="Output 2 5 4 2 3" xfId="38931"/>
    <cellStyle name="Output 2 5 4 3" xfId="33675"/>
    <cellStyle name="Output 2 5 4 3 2" xfId="36445"/>
    <cellStyle name="Output 2 5 4 3 3" xfId="39138"/>
    <cellStyle name="Output 2 5 4 4" xfId="33880"/>
    <cellStyle name="Output 2 5 4 4 2" xfId="36649"/>
    <cellStyle name="Output 2 5 4 4 3" xfId="39357"/>
    <cellStyle name="Output 2 5 4 5" xfId="34088"/>
    <cellStyle name="Output 2 5 4 5 2" xfId="36853"/>
    <cellStyle name="Output 2 5 4 5 3" xfId="39586"/>
    <cellStyle name="Output 2 5 4 6" xfId="34295"/>
    <cellStyle name="Output 2 5 4 6 2" xfId="37067"/>
    <cellStyle name="Output 2 5 4 6 3" xfId="39819"/>
    <cellStyle name="Output 2 5 4 7" xfId="34519"/>
    <cellStyle name="Output 2 5 4 7 2" xfId="37290"/>
    <cellStyle name="Output 2 5 4 7 3" xfId="40055"/>
    <cellStyle name="Output 2 5 4 8" xfId="34751"/>
    <cellStyle name="Output 2 5 4 8 2" xfId="37518"/>
    <cellStyle name="Output 2 5 4 8 3" xfId="40292"/>
    <cellStyle name="Output 2 5 4 9" xfId="35013"/>
    <cellStyle name="Output 2 5 4 9 2" xfId="37772"/>
    <cellStyle name="Output 2 5 4 9 3" xfId="40554"/>
    <cellStyle name="Output 2 5 5" xfId="33321"/>
    <cellStyle name="Output 2 5 5 10" xfId="35290"/>
    <cellStyle name="Output 2 5 5 10 2" xfId="38045"/>
    <cellStyle name="Output 2 5 5 10 3" xfId="40831"/>
    <cellStyle name="Output 2 5 5 11" xfId="35466"/>
    <cellStyle name="Output 2 5 5 11 2" xfId="38217"/>
    <cellStyle name="Output 2 5 5 11 3" xfId="41008"/>
    <cellStyle name="Output 2 5 5 12" xfId="35631"/>
    <cellStyle name="Output 2 5 5 12 2" xfId="38379"/>
    <cellStyle name="Output 2 5 5 12 3" xfId="41173"/>
    <cellStyle name="Output 2 5 5 13" xfId="36088"/>
    <cellStyle name="Output 2 5 5 14" xfId="38773"/>
    <cellStyle name="Output 2 5 5 2" xfId="33533"/>
    <cellStyle name="Output 2 5 5 2 2" xfId="36305"/>
    <cellStyle name="Output 2 5 5 2 3" xfId="38994"/>
    <cellStyle name="Output 2 5 5 3" xfId="33738"/>
    <cellStyle name="Output 2 5 5 3 2" xfId="36506"/>
    <cellStyle name="Output 2 5 5 3 3" xfId="39203"/>
    <cellStyle name="Output 2 5 5 4" xfId="33943"/>
    <cellStyle name="Output 2 5 5 4 2" xfId="36710"/>
    <cellStyle name="Output 2 5 5 4 3" xfId="39428"/>
    <cellStyle name="Output 2 5 5 5" xfId="34151"/>
    <cellStyle name="Output 2 5 5 5 2" xfId="36918"/>
    <cellStyle name="Output 2 5 5 5 3" xfId="39663"/>
    <cellStyle name="Output 2 5 5 6" xfId="34364"/>
    <cellStyle name="Output 2 5 5 6 2" xfId="37134"/>
    <cellStyle name="Output 2 5 5 6 3" xfId="39896"/>
    <cellStyle name="Output 2 5 5 7" xfId="34596"/>
    <cellStyle name="Output 2 5 5 7 2" xfId="37365"/>
    <cellStyle name="Output 2 5 5 7 3" xfId="40132"/>
    <cellStyle name="Output 2 5 5 8" xfId="34828"/>
    <cellStyle name="Output 2 5 5 8 2" xfId="37593"/>
    <cellStyle name="Output 2 5 5 8 3" xfId="40369"/>
    <cellStyle name="Output 2 5 5 9" xfId="35059"/>
    <cellStyle name="Output 2 5 5 9 2" xfId="37818"/>
    <cellStyle name="Output 2 5 5 9 3" xfId="40600"/>
    <cellStyle name="Output 2 5 6" xfId="33170"/>
    <cellStyle name="Output 2 5 6 2" xfId="35925"/>
    <cellStyle name="Output 2 5 6 3" xfId="38605"/>
    <cellStyle name="Output 2 5 7" xfId="33384"/>
    <cellStyle name="Output 2 5 7 2" xfId="36160"/>
    <cellStyle name="Output 2 5 7 3" xfId="38845"/>
    <cellStyle name="Output 2 5 8" xfId="33589"/>
    <cellStyle name="Output 2 5 8 2" xfId="36361"/>
    <cellStyle name="Output 2 5 8 3" xfId="39050"/>
    <cellStyle name="Output 2 5 9" xfId="33792"/>
    <cellStyle name="Output 2 5 9 2" xfId="36562"/>
    <cellStyle name="Output 2 5 9 3" xfId="39264"/>
    <cellStyle name="Output 2 6" xfId="32797"/>
    <cellStyle name="Output 2 6 10" xfId="34000"/>
    <cellStyle name="Output 2 6 10 2" xfId="36767"/>
    <cellStyle name="Output 2 6 10 3" xfId="39494"/>
    <cellStyle name="Output 2 6 11" xfId="34208"/>
    <cellStyle name="Output 2 6 11 2" xfId="36981"/>
    <cellStyle name="Output 2 6 11 3" xfId="39729"/>
    <cellStyle name="Output 2 6 12" xfId="34424"/>
    <cellStyle name="Output 2 6 12 2" xfId="37197"/>
    <cellStyle name="Output 2 6 12 3" xfId="39959"/>
    <cellStyle name="Output 2 6 13" xfId="34663"/>
    <cellStyle name="Output 2 6 13 2" xfId="37432"/>
    <cellStyle name="Output 2 6 13 3" xfId="40199"/>
    <cellStyle name="Output 2 6 14" xfId="34888"/>
    <cellStyle name="Output 2 6 14 2" xfId="37653"/>
    <cellStyle name="Output 2 6 14 3" xfId="40429"/>
    <cellStyle name="Output 2 6 15" xfId="34951"/>
    <cellStyle name="Output 2 6 15 2" xfId="37716"/>
    <cellStyle name="Output 2 6 15 3" xfId="40492"/>
    <cellStyle name="Output 2 6 16" xfId="35122"/>
    <cellStyle name="Output 2 6 16 2" xfId="37881"/>
    <cellStyle name="Output 2 6 16 3" xfId="40663"/>
    <cellStyle name="Output 2 6 17" xfId="35353"/>
    <cellStyle name="Output 2 6 17 2" xfId="38108"/>
    <cellStyle name="Output 2 6 17 3" xfId="40894"/>
    <cellStyle name="Output 2 6 18" xfId="32946"/>
    <cellStyle name="Output 2 6 19" xfId="35711"/>
    <cellStyle name="Output 2 6 2" xfId="32798"/>
    <cellStyle name="Output 2 6 2 10" xfId="34457"/>
    <cellStyle name="Output 2 6 2 10 2" xfId="37230"/>
    <cellStyle name="Output 2 6 2 10 3" xfId="39992"/>
    <cellStyle name="Output 2 6 2 11" xfId="34696"/>
    <cellStyle name="Output 2 6 2 11 2" xfId="37465"/>
    <cellStyle name="Output 2 6 2 11 3" xfId="40237"/>
    <cellStyle name="Output 2 6 2 12" xfId="34925"/>
    <cellStyle name="Output 2 6 2 12 2" xfId="37690"/>
    <cellStyle name="Output 2 6 2 12 3" xfId="40466"/>
    <cellStyle name="Output 2 6 2 13" xfId="33144"/>
    <cellStyle name="Output 2 6 2 13 2" xfId="35902"/>
    <cellStyle name="Output 2 6 2 13 3" xfId="38580"/>
    <cellStyle name="Output 2 6 2 14" xfId="35158"/>
    <cellStyle name="Output 2 6 2 14 2" xfId="37917"/>
    <cellStyle name="Output 2 6 2 14 3" xfId="40699"/>
    <cellStyle name="Output 2 6 2 15" xfId="33092"/>
    <cellStyle name="Output 2 6 2 15 2" xfId="35851"/>
    <cellStyle name="Output 2 6 2 15 3" xfId="38528"/>
    <cellStyle name="Output 2 6 2 16" xfId="32983"/>
    <cellStyle name="Output 2 6 2 17" xfId="35748"/>
    <cellStyle name="Output 2 6 2 18" xfId="32904"/>
    <cellStyle name="Output 2 6 2 19" xfId="41290"/>
    <cellStyle name="Output 2 6 2 2" xfId="33290"/>
    <cellStyle name="Output 2 6 2 2 10" xfId="35252"/>
    <cellStyle name="Output 2 6 2 2 10 2" xfId="38007"/>
    <cellStyle name="Output 2 6 2 2 10 3" xfId="40793"/>
    <cellStyle name="Output 2 6 2 2 11" xfId="35428"/>
    <cellStyle name="Output 2 6 2 2 11 2" xfId="38179"/>
    <cellStyle name="Output 2 6 2 2 11 3" xfId="40970"/>
    <cellStyle name="Output 2 6 2 2 12" xfId="35593"/>
    <cellStyle name="Output 2 6 2 2 12 2" xfId="38341"/>
    <cellStyle name="Output 2 6 2 2 12 3" xfId="41135"/>
    <cellStyle name="Output 2 6 2 2 13" xfId="36050"/>
    <cellStyle name="Output 2 6 2 2 14" xfId="38735"/>
    <cellStyle name="Output 2 6 2 2 2" xfId="33502"/>
    <cellStyle name="Output 2 6 2 2 2 2" xfId="36274"/>
    <cellStyle name="Output 2 6 2 2 2 3" xfId="38963"/>
    <cellStyle name="Output 2 6 2 2 3" xfId="33707"/>
    <cellStyle name="Output 2 6 2 2 3 2" xfId="36475"/>
    <cellStyle name="Output 2 6 2 2 3 3" xfId="39170"/>
    <cellStyle name="Output 2 6 2 2 4" xfId="33912"/>
    <cellStyle name="Output 2 6 2 2 4 2" xfId="36679"/>
    <cellStyle name="Output 2 6 2 2 4 3" xfId="39394"/>
    <cellStyle name="Output 2 6 2 2 5" xfId="34120"/>
    <cellStyle name="Output 2 6 2 2 5 2" xfId="36885"/>
    <cellStyle name="Output 2 6 2 2 5 3" xfId="39625"/>
    <cellStyle name="Output 2 6 2 2 6" xfId="34327"/>
    <cellStyle name="Output 2 6 2 2 6 2" xfId="37097"/>
    <cellStyle name="Output 2 6 2 2 6 3" xfId="39858"/>
    <cellStyle name="Output 2 6 2 2 7" xfId="34558"/>
    <cellStyle name="Output 2 6 2 2 7 2" xfId="37327"/>
    <cellStyle name="Output 2 6 2 2 7 3" xfId="40094"/>
    <cellStyle name="Output 2 6 2 2 8" xfId="34790"/>
    <cellStyle name="Output 2 6 2 2 8 2" xfId="37555"/>
    <cellStyle name="Output 2 6 2 2 8 3" xfId="40331"/>
    <cellStyle name="Output 2 6 2 2 9" xfId="34007"/>
    <cellStyle name="Output 2 6 2 2 9 2" xfId="36774"/>
    <cellStyle name="Output 2 6 2 2 9 3" xfId="39501"/>
    <cellStyle name="Output 2 6 2 3" xfId="33351"/>
    <cellStyle name="Output 2 6 2 3 10" xfId="35327"/>
    <cellStyle name="Output 2 6 2 3 10 2" xfId="38082"/>
    <cellStyle name="Output 2 6 2 3 10 3" xfId="40868"/>
    <cellStyle name="Output 2 6 2 3 11" xfId="35503"/>
    <cellStyle name="Output 2 6 2 3 11 2" xfId="38254"/>
    <cellStyle name="Output 2 6 2 3 11 3" xfId="41045"/>
    <cellStyle name="Output 2 6 2 3 12" xfId="35668"/>
    <cellStyle name="Output 2 6 2 3 12 2" xfId="38416"/>
    <cellStyle name="Output 2 6 2 3 12 3" xfId="41210"/>
    <cellStyle name="Output 2 6 2 3 13" xfId="36125"/>
    <cellStyle name="Output 2 6 2 3 14" xfId="38810"/>
    <cellStyle name="Output 2 6 2 3 2" xfId="33563"/>
    <cellStyle name="Output 2 6 2 3 2 2" xfId="36335"/>
    <cellStyle name="Output 2 6 2 3 2 3" xfId="39024"/>
    <cellStyle name="Output 2 6 2 3 3" xfId="33768"/>
    <cellStyle name="Output 2 6 2 3 3 2" xfId="36538"/>
    <cellStyle name="Output 2 6 2 3 3 3" xfId="39240"/>
    <cellStyle name="Output 2 6 2 3 4" xfId="33973"/>
    <cellStyle name="Output 2 6 2 3 4 2" xfId="36740"/>
    <cellStyle name="Output 2 6 2 3 4 3" xfId="39465"/>
    <cellStyle name="Output 2 6 2 3 5" xfId="34181"/>
    <cellStyle name="Output 2 6 2 3 5 2" xfId="36954"/>
    <cellStyle name="Output 2 6 2 3 5 3" xfId="39700"/>
    <cellStyle name="Output 2 6 2 3 6" xfId="34400"/>
    <cellStyle name="Output 2 6 2 3 6 2" xfId="37171"/>
    <cellStyle name="Output 2 6 2 3 6 3" xfId="39933"/>
    <cellStyle name="Output 2 6 2 3 7" xfId="34633"/>
    <cellStyle name="Output 2 6 2 3 7 2" xfId="37402"/>
    <cellStyle name="Output 2 6 2 3 7 3" xfId="40169"/>
    <cellStyle name="Output 2 6 2 3 8" xfId="34865"/>
    <cellStyle name="Output 2 6 2 3 8 2" xfId="37630"/>
    <cellStyle name="Output 2 6 2 3 8 3" xfId="40406"/>
    <cellStyle name="Output 2 6 2 3 9" xfId="35096"/>
    <cellStyle name="Output 2 6 2 3 9 2" xfId="37855"/>
    <cellStyle name="Output 2 6 2 3 9 3" xfId="40637"/>
    <cellStyle name="Output 2 6 2 4" xfId="33203"/>
    <cellStyle name="Output 2 6 2 4 2" xfId="35956"/>
    <cellStyle name="Output 2 6 2 4 3" xfId="38638"/>
    <cellStyle name="Output 2 6 2 5" xfId="33415"/>
    <cellStyle name="Output 2 6 2 5 2" xfId="36191"/>
    <cellStyle name="Output 2 6 2 5 3" xfId="38876"/>
    <cellStyle name="Output 2 6 2 6" xfId="33620"/>
    <cellStyle name="Output 2 6 2 6 2" xfId="36393"/>
    <cellStyle name="Output 2 6 2 6 3" xfId="39082"/>
    <cellStyle name="Output 2 6 2 7" xfId="33823"/>
    <cellStyle name="Output 2 6 2 7 2" xfId="36594"/>
    <cellStyle name="Output 2 6 2 7 3" xfId="39297"/>
    <cellStyle name="Output 2 6 2 8" xfId="34031"/>
    <cellStyle name="Output 2 6 2 8 2" xfId="36798"/>
    <cellStyle name="Output 2 6 2 8 3" xfId="39526"/>
    <cellStyle name="Output 2 6 2 9" xfId="34241"/>
    <cellStyle name="Output 2 6 2 9 2" xfId="37014"/>
    <cellStyle name="Output 2 6 2 9 3" xfId="39762"/>
    <cellStyle name="Output 2 6 20" xfId="32880"/>
    <cellStyle name="Output 2 6 21" xfId="41254"/>
    <cellStyle name="Output 2 6 3" xfId="32799"/>
    <cellStyle name="Output 2 6 3 10" xfId="34458"/>
    <cellStyle name="Output 2 6 3 10 2" xfId="37231"/>
    <cellStyle name="Output 2 6 3 10 3" xfId="39993"/>
    <cellStyle name="Output 2 6 3 11" xfId="34697"/>
    <cellStyle name="Output 2 6 3 11 2" xfId="37466"/>
    <cellStyle name="Output 2 6 3 11 3" xfId="40238"/>
    <cellStyle name="Output 2 6 3 12" xfId="34926"/>
    <cellStyle name="Output 2 6 3 12 2" xfId="37691"/>
    <cellStyle name="Output 2 6 3 12 3" xfId="40467"/>
    <cellStyle name="Output 2 6 3 13" xfId="33019"/>
    <cellStyle name="Output 2 6 3 13 2" xfId="35779"/>
    <cellStyle name="Output 2 6 3 13 3" xfId="38454"/>
    <cellStyle name="Output 2 6 3 14" xfId="35159"/>
    <cellStyle name="Output 2 6 3 14 2" xfId="37918"/>
    <cellStyle name="Output 2 6 3 14 3" xfId="40700"/>
    <cellStyle name="Output 2 6 3 15" xfId="33226"/>
    <cellStyle name="Output 2 6 3 15 2" xfId="35979"/>
    <cellStyle name="Output 2 6 3 15 3" xfId="38661"/>
    <cellStyle name="Output 2 6 3 16" xfId="32984"/>
    <cellStyle name="Output 2 6 3 17" xfId="35749"/>
    <cellStyle name="Output 2 6 3 18" xfId="32905"/>
    <cellStyle name="Output 2 6 3 19" xfId="41291"/>
    <cellStyle name="Output 2 6 3 2" xfId="33291"/>
    <cellStyle name="Output 2 6 3 2 10" xfId="35253"/>
    <cellStyle name="Output 2 6 3 2 10 2" xfId="38008"/>
    <cellStyle name="Output 2 6 3 2 10 3" xfId="40794"/>
    <cellStyle name="Output 2 6 3 2 11" xfId="35429"/>
    <cellStyle name="Output 2 6 3 2 11 2" xfId="38180"/>
    <cellStyle name="Output 2 6 3 2 11 3" xfId="40971"/>
    <cellStyle name="Output 2 6 3 2 12" xfId="35594"/>
    <cellStyle name="Output 2 6 3 2 12 2" xfId="38342"/>
    <cellStyle name="Output 2 6 3 2 12 3" xfId="41136"/>
    <cellStyle name="Output 2 6 3 2 13" xfId="36051"/>
    <cellStyle name="Output 2 6 3 2 14" xfId="38736"/>
    <cellStyle name="Output 2 6 3 2 2" xfId="33503"/>
    <cellStyle name="Output 2 6 3 2 2 2" xfId="36275"/>
    <cellStyle name="Output 2 6 3 2 2 3" xfId="38964"/>
    <cellStyle name="Output 2 6 3 2 3" xfId="33708"/>
    <cellStyle name="Output 2 6 3 2 3 2" xfId="36476"/>
    <cellStyle name="Output 2 6 3 2 3 3" xfId="39171"/>
    <cellStyle name="Output 2 6 3 2 4" xfId="33913"/>
    <cellStyle name="Output 2 6 3 2 4 2" xfId="36680"/>
    <cellStyle name="Output 2 6 3 2 4 3" xfId="39395"/>
    <cellStyle name="Output 2 6 3 2 5" xfId="34121"/>
    <cellStyle name="Output 2 6 3 2 5 2" xfId="36886"/>
    <cellStyle name="Output 2 6 3 2 5 3" xfId="39626"/>
    <cellStyle name="Output 2 6 3 2 6" xfId="34328"/>
    <cellStyle name="Output 2 6 3 2 6 2" xfId="37098"/>
    <cellStyle name="Output 2 6 3 2 6 3" xfId="39859"/>
    <cellStyle name="Output 2 6 3 2 7" xfId="34559"/>
    <cellStyle name="Output 2 6 3 2 7 2" xfId="37328"/>
    <cellStyle name="Output 2 6 3 2 7 3" xfId="40095"/>
    <cellStyle name="Output 2 6 3 2 8" xfId="34791"/>
    <cellStyle name="Output 2 6 3 2 8 2" xfId="37556"/>
    <cellStyle name="Output 2 6 3 2 8 3" xfId="40332"/>
    <cellStyle name="Output 2 6 3 2 9" xfId="34261"/>
    <cellStyle name="Output 2 6 3 2 9 2" xfId="37034"/>
    <cellStyle name="Output 2 6 3 2 9 3" xfId="39782"/>
    <cellStyle name="Output 2 6 3 3" xfId="33352"/>
    <cellStyle name="Output 2 6 3 3 10" xfId="35328"/>
    <cellStyle name="Output 2 6 3 3 10 2" xfId="38083"/>
    <cellStyle name="Output 2 6 3 3 10 3" xfId="40869"/>
    <cellStyle name="Output 2 6 3 3 11" xfId="35504"/>
    <cellStyle name="Output 2 6 3 3 11 2" xfId="38255"/>
    <cellStyle name="Output 2 6 3 3 11 3" xfId="41046"/>
    <cellStyle name="Output 2 6 3 3 12" xfId="35669"/>
    <cellStyle name="Output 2 6 3 3 12 2" xfId="38417"/>
    <cellStyle name="Output 2 6 3 3 12 3" xfId="41211"/>
    <cellStyle name="Output 2 6 3 3 13" xfId="36126"/>
    <cellStyle name="Output 2 6 3 3 14" xfId="38811"/>
    <cellStyle name="Output 2 6 3 3 2" xfId="33564"/>
    <cellStyle name="Output 2 6 3 3 2 2" xfId="36336"/>
    <cellStyle name="Output 2 6 3 3 2 3" xfId="39025"/>
    <cellStyle name="Output 2 6 3 3 3" xfId="33769"/>
    <cellStyle name="Output 2 6 3 3 3 2" xfId="36539"/>
    <cellStyle name="Output 2 6 3 3 3 3" xfId="39241"/>
    <cellStyle name="Output 2 6 3 3 4" xfId="33974"/>
    <cellStyle name="Output 2 6 3 3 4 2" xfId="36741"/>
    <cellStyle name="Output 2 6 3 3 4 3" xfId="39466"/>
    <cellStyle name="Output 2 6 3 3 5" xfId="34182"/>
    <cellStyle name="Output 2 6 3 3 5 2" xfId="36955"/>
    <cellStyle name="Output 2 6 3 3 5 3" xfId="39701"/>
    <cellStyle name="Output 2 6 3 3 6" xfId="34401"/>
    <cellStyle name="Output 2 6 3 3 6 2" xfId="37172"/>
    <cellStyle name="Output 2 6 3 3 6 3" xfId="39934"/>
    <cellStyle name="Output 2 6 3 3 7" xfId="34634"/>
    <cellStyle name="Output 2 6 3 3 7 2" xfId="37403"/>
    <cellStyle name="Output 2 6 3 3 7 3" xfId="40170"/>
    <cellStyle name="Output 2 6 3 3 8" xfId="34866"/>
    <cellStyle name="Output 2 6 3 3 8 2" xfId="37631"/>
    <cellStyle name="Output 2 6 3 3 8 3" xfId="40407"/>
    <cellStyle name="Output 2 6 3 3 9" xfId="35097"/>
    <cellStyle name="Output 2 6 3 3 9 2" xfId="37856"/>
    <cellStyle name="Output 2 6 3 3 9 3" xfId="40638"/>
    <cellStyle name="Output 2 6 3 4" xfId="33204"/>
    <cellStyle name="Output 2 6 3 4 2" xfId="35957"/>
    <cellStyle name="Output 2 6 3 4 3" xfId="38639"/>
    <cellStyle name="Output 2 6 3 5" xfId="33416"/>
    <cellStyle name="Output 2 6 3 5 2" xfId="36192"/>
    <cellStyle name="Output 2 6 3 5 3" xfId="38877"/>
    <cellStyle name="Output 2 6 3 6" xfId="33621"/>
    <cellStyle name="Output 2 6 3 6 2" xfId="36394"/>
    <cellStyle name="Output 2 6 3 6 3" xfId="39083"/>
    <cellStyle name="Output 2 6 3 7" xfId="33824"/>
    <cellStyle name="Output 2 6 3 7 2" xfId="36595"/>
    <cellStyle name="Output 2 6 3 7 3" xfId="39298"/>
    <cellStyle name="Output 2 6 3 8" xfId="34032"/>
    <cellStyle name="Output 2 6 3 8 2" xfId="36799"/>
    <cellStyle name="Output 2 6 3 8 3" xfId="39527"/>
    <cellStyle name="Output 2 6 3 9" xfId="34242"/>
    <cellStyle name="Output 2 6 3 9 2" xfId="37015"/>
    <cellStyle name="Output 2 6 3 9 3" xfId="39763"/>
    <cellStyle name="Output 2 6 4" xfId="33259"/>
    <cellStyle name="Output 2 6 4 10" xfId="35214"/>
    <cellStyle name="Output 2 6 4 10 2" xfId="37971"/>
    <cellStyle name="Output 2 6 4 10 3" xfId="40755"/>
    <cellStyle name="Output 2 6 4 11" xfId="35390"/>
    <cellStyle name="Output 2 6 4 11 2" xfId="38143"/>
    <cellStyle name="Output 2 6 4 11 3" xfId="40932"/>
    <cellStyle name="Output 2 6 4 12" xfId="35555"/>
    <cellStyle name="Output 2 6 4 12 2" xfId="38304"/>
    <cellStyle name="Output 2 6 4 12 3" xfId="41097"/>
    <cellStyle name="Output 2 6 4 13" xfId="36014"/>
    <cellStyle name="Output 2 6 4 14" xfId="38697"/>
    <cellStyle name="Output 2 6 4 2" xfId="33471"/>
    <cellStyle name="Output 2 6 4 2 2" xfId="36245"/>
    <cellStyle name="Output 2 6 4 2 3" xfId="38932"/>
    <cellStyle name="Output 2 6 4 3" xfId="33676"/>
    <cellStyle name="Output 2 6 4 3 2" xfId="36446"/>
    <cellStyle name="Output 2 6 4 3 3" xfId="39139"/>
    <cellStyle name="Output 2 6 4 4" xfId="33881"/>
    <cellStyle name="Output 2 6 4 4 2" xfId="36650"/>
    <cellStyle name="Output 2 6 4 4 3" xfId="39358"/>
    <cellStyle name="Output 2 6 4 5" xfId="34089"/>
    <cellStyle name="Output 2 6 4 5 2" xfId="36854"/>
    <cellStyle name="Output 2 6 4 5 3" xfId="39587"/>
    <cellStyle name="Output 2 6 4 6" xfId="34296"/>
    <cellStyle name="Output 2 6 4 6 2" xfId="37068"/>
    <cellStyle name="Output 2 6 4 6 3" xfId="39820"/>
    <cellStyle name="Output 2 6 4 7" xfId="34520"/>
    <cellStyle name="Output 2 6 4 7 2" xfId="37291"/>
    <cellStyle name="Output 2 6 4 7 3" xfId="40056"/>
    <cellStyle name="Output 2 6 4 8" xfId="34752"/>
    <cellStyle name="Output 2 6 4 8 2" xfId="37519"/>
    <cellStyle name="Output 2 6 4 8 3" xfId="40293"/>
    <cellStyle name="Output 2 6 4 9" xfId="34975"/>
    <cellStyle name="Output 2 6 4 9 2" xfId="37736"/>
    <cellStyle name="Output 2 6 4 9 3" xfId="40516"/>
    <cellStyle name="Output 2 6 5" xfId="33322"/>
    <cellStyle name="Output 2 6 5 10" xfId="35291"/>
    <cellStyle name="Output 2 6 5 10 2" xfId="38046"/>
    <cellStyle name="Output 2 6 5 10 3" xfId="40832"/>
    <cellStyle name="Output 2 6 5 11" xfId="35467"/>
    <cellStyle name="Output 2 6 5 11 2" xfId="38218"/>
    <cellStyle name="Output 2 6 5 11 3" xfId="41009"/>
    <cellStyle name="Output 2 6 5 12" xfId="35632"/>
    <cellStyle name="Output 2 6 5 12 2" xfId="38380"/>
    <cellStyle name="Output 2 6 5 12 3" xfId="41174"/>
    <cellStyle name="Output 2 6 5 13" xfId="36089"/>
    <cellStyle name="Output 2 6 5 14" xfId="38774"/>
    <cellStyle name="Output 2 6 5 2" xfId="33534"/>
    <cellStyle name="Output 2 6 5 2 2" xfId="36306"/>
    <cellStyle name="Output 2 6 5 2 3" xfId="38995"/>
    <cellStyle name="Output 2 6 5 3" xfId="33739"/>
    <cellStyle name="Output 2 6 5 3 2" xfId="36507"/>
    <cellStyle name="Output 2 6 5 3 3" xfId="39204"/>
    <cellStyle name="Output 2 6 5 4" xfId="33944"/>
    <cellStyle name="Output 2 6 5 4 2" xfId="36711"/>
    <cellStyle name="Output 2 6 5 4 3" xfId="39429"/>
    <cellStyle name="Output 2 6 5 5" xfId="34152"/>
    <cellStyle name="Output 2 6 5 5 2" xfId="36919"/>
    <cellStyle name="Output 2 6 5 5 3" xfId="39664"/>
    <cellStyle name="Output 2 6 5 6" xfId="34365"/>
    <cellStyle name="Output 2 6 5 6 2" xfId="37135"/>
    <cellStyle name="Output 2 6 5 6 3" xfId="39897"/>
    <cellStyle name="Output 2 6 5 7" xfId="34597"/>
    <cellStyle name="Output 2 6 5 7 2" xfId="37366"/>
    <cellStyle name="Output 2 6 5 7 3" xfId="40133"/>
    <cellStyle name="Output 2 6 5 8" xfId="34829"/>
    <cellStyle name="Output 2 6 5 8 2" xfId="37594"/>
    <cellStyle name="Output 2 6 5 8 3" xfId="40370"/>
    <cellStyle name="Output 2 6 5 9" xfId="35060"/>
    <cellStyle name="Output 2 6 5 9 2" xfId="37819"/>
    <cellStyle name="Output 2 6 5 9 3" xfId="40601"/>
    <cellStyle name="Output 2 6 6" xfId="33171"/>
    <cellStyle name="Output 2 6 6 2" xfId="35926"/>
    <cellStyle name="Output 2 6 6 3" xfId="38606"/>
    <cellStyle name="Output 2 6 7" xfId="33385"/>
    <cellStyle name="Output 2 6 7 2" xfId="36161"/>
    <cellStyle name="Output 2 6 7 3" xfId="38846"/>
    <cellStyle name="Output 2 6 8" xfId="33590"/>
    <cellStyle name="Output 2 6 8 2" xfId="36362"/>
    <cellStyle name="Output 2 6 8 3" xfId="39051"/>
    <cellStyle name="Output 2 6 9" xfId="33793"/>
    <cellStyle name="Output 2 6 9 2" xfId="36563"/>
    <cellStyle name="Output 2 6 9 3" xfId="39265"/>
    <cellStyle name="Output 2 7" xfId="32800"/>
    <cellStyle name="Output 2 7 10" xfId="34001"/>
    <cellStyle name="Output 2 7 10 2" xfId="36768"/>
    <cellStyle name="Output 2 7 10 3" xfId="39495"/>
    <cellStyle name="Output 2 7 11" xfId="34209"/>
    <cellStyle name="Output 2 7 11 2" xfId="36982"/>
    <cellStyle name="Output 2 7 11 3" xfId="39730"/>
    <cellStyle name="Output 2 7 12" xfId="34425"/>
    <cellStyle name="Output 2 7 12 2" xfId="37198"/>
    <cellStyle name="Output 2 7 12 3" xfId="39960"/>
    <cellStyle name="Output 2 7 13" xfId="34664"/>
    <cellStyle name="Output 2 7 13 2" xfId="37433"/>
    <cellStyle name="Output 2 7 13 3" xfId="40200"/>
    <cellStyle name="Output 2 7 14" xfId="34889"/>
    <cellStyle name="Output 2 7 14 2" xfId="37654"/>
    <cellStyle name="Output 2 7 14 3" xfId="40430"/>
    <cellStyle name="Output 2 7 15" xfId="34950"/>
    <cellStyle name="Output 2 7 15 2" xfId="37715"/>
    <cellStyle name="Output 2 7 15 3" xfId="40491"/>
    <cellStyle name="Output 2 7 16" xfId="35123"/>
    <cellStyle name="Output 2 7 16 2" xfId="37882"/>
    <cellStyle name="Output 2 7 16 3" xfId="40664"/>
    <cellStyle name="Output 2 7 17" xfId="35352"/>
    <cellStyle name="Output 2 7 17 2" xfId="38107"/>
    <cellStyle name="Output 2 7 17 3" xfId="40893"/>
    <cellStyle name="Output 2 7 18" xfId="32947"/>
    <cellStyle name="Output 2 7 19" xfId="35712"/>
    <cellStyle name="Output 2 7 2" xfId="32801"/>
    <cellStyle name="Output 2 7 2 10" xfId="34459"/>
    <cellStyle name="Output 2 7 2 10 2" xfId="37232"/>
    <cellStyle name="Output 2 7 2 10 3" xfId="39994"/>
    <cellStyle name="Output 2 7 2 11" xfId="34698"/>
    <cellStyle name="Output 2 7 2 11 2" xfId="37467"/>
    <cellStyle name="Output 2 7 2 11 3" xfId="40239"/>
    <cellStyle name="Output 2 7 2 12" xfId="34927"/>
    <cellStyle name="Output 2 7 2 12 2" xfId="37692"/>
    <cellStyle name="Output 2 7 2 12 3" xfId="40468"/>
    <cellStyle name="Output 2 7 2 13" xfId="34482"/>
    <cellStyle name="Output 2 7 2 13 2" xfId="37255"/>
    <cellStyle name="Output 2 7 2 13 3" xfId="40017"/>
    <cellStyle name="Output 2 7 2 14" xfId="35160"/>
    <cellStyle name="Output 2 7 2 14 2" xfId="37919"/>
    <cellStyle name="Output 2 7 2 14 3" xfId="40701"/>
    <cellStyle name="Output 2 7 2 15" xfId="33440"/>
    <cellStyle name="Output 2 7 2 15 2" xfId="36216"/>
    <cellStyle name="Output 2 7 2 15 3" xfId="38901"/>
    <cellStyle name="Output 2 7 2 16" xfId="32985"/>
    <cellStyle name="Output 2 7 2 17" xfId="35750"/>
    <cellStyle name="Output 2 7 2 18" xfId="32906"/>
    <cellStyle name="Output 2 7 2 19" xfId="41292"/>
    <cellStyle name="Output 2 7 2 2" xfId="33292"/>
    <cellStyle name="Output 2 7 2 2 10" xfId="35254"/>
    <cellStyle name="Output 2 7 2 2 10 2" xfId="38009"/>
    <cellStyle name="Output 2 7 2 2 10 3" xfId="40795"/>
    <cellStyle name="Output 2 7 2 2 11" xfId="35430"/>
    <cellStyle name="Output 2 7 2 2 11 2" xfId="38181"/>
    <cellStyle name="Output 2 7 2 2 11 3" xfId="40972"/>
    <cellStyle name="Output 2 7 2 2 12" xfId="35595"/>
    <cellStyle name="Output 2 7 2 2 12 2" xfId="38343"/>
    <cellStyle name="Output 2 7 2 2 12 3" xfId="41137"/>
    <cellStyle name="Output 2 7 2 2 13" xfId="36052"/>
    <cellStyle name="Output 2 7 2 2 14" xfId="38737"/>
    <cellStyle name="Output 2 7 2 2 2" xfId="33504"/>
    <cellStyle name="Output 2 7 2 2 2 2" xfId="36276"/>
    <cellStyle name="Output 2 7 2 2 2 3" xfId="38965"/>
    <cellStyle name="Output 2 7 2 2 3" xfId="33709"/>
    <cellStyle name="Output 2 7 2 2 3 2" xfId="36477"/>
    <cellStyle name="Output 2 7 2 2 3 3" xfId="39172"/>
    <cellStyle name="Output 2 7 2 2 4" xfId="33914"/>
    <cellStyle name="Output 2 7 2 2 4 2" xfId="36681"/>
    <cellStyle name="Output 2 7 2 2 4 3" xfId="39396"/>
    <cellStyle name="Output 2 7 2 2 5" xfId="34122"/>
    <cellStyle name="Output 2 7 2 2 5 2" xfId="36887"/>
    <cellStyle name="Output 2 7 2 2 5 3" xfId="39627"/>
    <cellStyle name="Output 2 7 2 2 6" xfId="34329"/>
    <cellStyle name="Output 2 7 2 2 6 2" xfId="37099"/>
    <cellStyle name="Output 2 7 2 2 6 3" xfId="39860"/>
    <cellStyle name="Output 2 7 2 2 7" xfId="34560"/>
    <cellStyle name="Output 2 7 2 2 7 2" xfId="37329"/>
    <cellStyle name="Output 2 7 2 2 7 3" xfId="40096"/>
    <cellStyle name="Output 2 7 2 2 8" xfId="34792"/>
    <cellStyle name="Output 2 7 2 2 8 2" xfId="37557"/>
    <cellStyle name="Output 2 7 2 2 8 3" xfId="40333"/>
    <cellStyle name="Output 2 7 2 2 9" xfId="33111"/>
    <cellStyle name="Output 2 7 2 2 9 2" xfId="35870"/>
    <cellStyle name="Output 2 7 2 2 9 3" xfId="38548"/>
    <cellStyle name="Output 2 7 2 3" xfId="33353"/>
    <cellStyle name="Output 2 7 2 3 10" xfId="35329"/>
    <cellStyle name="Output 2 7 2 3 10 2" xfId="38084"/>
    <cellStyle name="Output 2 7 2 3 10 3" xfId="40870"/>
    <cellStyle name="Output 2 7 2 3 11" xfId="35505"/>
    <cellStyle name="Output 2 7 2 3 11 2" xfId="38256"/>
    <cellStyle name="Output 2 7 2 3 11 3" xfId="41047"/>
    <cellStyle name="Output 2 7 2 3 12" xfId="35670"/>
    <cellStyle name="Output 2 7 2 3 12 2" xfId="38418"/>
    <cellStyle name="Output 2 7 2 3 12 3" xfId="41212"/>
    <cellStyle name="Output 2 7 2 3 13" xfId="36127"/>
    <cellStyle name="Output 2 7 2 3 14" xfId="38812"/>
    <cellStyle name="Output 2 7 2 3 2" xfId="33565"/>
    <cellStyle name="Output 2 7 2 3 2 2" xfId="36337"/>
    <cellStyle name="Output 2 7 2 3 2 3" xfId="39026"/>
    <cellStyle name="Output 2 7 2 3 3" xfId="33770"/>
    <cellStyle name="Output 2 7 2 3 3 2" xfId="36540"/>
    <cellStyle name="Output 2 7 2 3 3 3" xfId="39242"/>
    <cellStyle name="Output 2 7 2 3 4" xfId="33975"/>
    <cellStyle name="Output 2 7 2 3 4 2" xfId="36742"/>
    <cellStyle name="Output 2 7 2 3 4 3" xfId="39467"/>
    <cellStyle name="Output 2 7 2 3 5" xfId="34183"/>
    <cellStyle name="Output 2 7 2 3 5 2" xfId="36956"/>
    <cellStyle name="Output 2 7 2 3 5 3" xfId="39702"/>
    <cellStyle name="Output 2 7 2 3 6" xfId="34402"/>
    <cellStyle name="Output 2 7 2 3 6 2" xfId="37173"/>
    <cellStyle name="Output 2 7 2 3 6 3" xfId="39935"/>
    <cellStyle name="Output 2 7 2 3 7" xfId="34635"/>
    <cellStyle name="Output 2 7 2 3 7 2" xfId="37404"/>
    <cellStyle name="Output 2 7 2 3 7 3" xfId="40171"/>
    <cellStyle name="Output 2 7 2 3 8" xfId="34867"/>
    <cellStyle name="Output 2 7 2 3 8 2" xfId="37632"/>
    <cellStyle name="Output 2 7 2 3 8 3" xfId="40408"/>
    <cellStyle name="Output 2 7 2 3 9" xfId="35098"/>
    <cellStyle name="Output 2 7 2 3 9 2" xfId="37857"/>
    <cellStyle name="Output 2 7 2 3 9 3" xfId="40639"/>
    <cellStyle name="Output 2 7 2 4" xfId="33205"/>
    <cellStyle name="Output 2 7 2 4 2" xfId="35958"/>
    <cellStyle name="Output 2 7 2 4 3" xfId="38640"/>
    <cellStyle name="Output 2 7 2 5" xfId="33417"/>
    <cellStyle name="Output 2 7 2 5 2" xfId="36193"/>
    <cellStyle name="Output 2 7 2 5 3" xfId="38878"/>
    <cellStyle name="Output 2 7 2 6" xfId="33622"/>
    <cellStyle name="Output 2 7 2 6 2" xfId="36395"/>
    <cellStyle name="Output 2 7 2 6 3" xfId="39084"/>
    <cellStyle name="Output 2 7 2 7" xfId="33825"/>
    <cellStyle name="Output 2 7 2 7 2" xfId="36596"/>
    <cellStyle name="Output 2 7 2 7 3" xfId="39299"/>
    <cellStyle name="Output 2 7 2 8" xfId="34033"/>
    <cellStyle name="Output 2 7 2 8 2" xfId="36800"/>
    <cellStyle name="Output 2 7 2 8 3" xfId="39528"/>
    <cellStyle name="Output 2 7 2 9" xfId="34243"/>
    <cellStyle name="Output 2 7 2 9 2" xfId="37016"/>
    <cellStyle name="Output 2 7 2 9 3" xfId="39764"/>
    <cellStyle name="Output 2 7 20" xfId="32881"/>
    <cellStyle name="Output 2 7 21" xfId="41255"/>
    <cellStyle name="Output 2 7 3" xfId="32802"/>
    <cellStyle name="Output 2 7 3 10" xfId="34460"/>
    <cellStyle name="Output 2 7 3 10 2" xfId="37233"/>
    <cellStyle name="Output 2 7 3 10 3" xfId="39995"/>
    <cellStyle name="Output 2 7 3 11" xfId="34699"/>
    <cellStyle name="Output 2 7 3 11 2" xfId="37468"/>
    <cellStyle name="Output 2 7 3 11 3" xfId="40240"/>
    <cellStyle name="Output 2 7 3 12" xfId="34928"/>
    <cellStyle name="Output 2 7 3 12 2" xfId="37693"/>
    <cellStyle name="Output 2 7 3 12 3" xfId="40469"/>
    <cellStyle name="Output 2 7 3 13" xfId="34481"/>
    <cellStyle name="Output 2 7 3 13 2" xfId="37254"/>
    <cellStyle name="Output 2 7 3 13 3" xfId="40016"/>
    <cellStyle name="Output 2 7 3 14" xfId="35161"/>
    <cellStyle name="Output 2 7 3 14 2" xfId="37920"/>
    <cellStyle name="Output 2 7 3 14 3" xfId="40702"/>
    <cellStyle name="Output 2 7 3 15" xfId="33066"/>
    <cellStyle name="Output 2 7 3 15 2" xfId="35826"/>
    <cellStyle name="Output 2 7 3 15 3" xfId="38502"/>
    <cellStyle name="Output 2 7 3 16" xfId="32986"/>
    <cellStyle name="Output 2 7 3 17" xfId="35751"/>
    <cellStyle name="Output 2 7 3 18" xfId="32907"/>
    <cellStyle name="Output 2 7 3 19" xfId="41293"/>
    <cellStyle name="Output 2 7 3 2" xfId="33293"/>
    <cellStyle name="Output 2 7 3 2 10" xfId="35255"/>
    <cellStyle name="Output 2 7 3 2 10 2" xfId="38010"/>
    <cellStyle name="Output 2 7 3 2 10 3" xfId="40796"/>
    <cellStyle name="Output 2 7 3 2 11" xfId="35431"/>
    <cellStyle name="Output 2 7 3 2 11 2" xfId="38182"/>
    <cellStyle name="Output 2 7 3 2 11 3" xfId="40973"/>
    <cellStyle name="Output 2 7 3 2 12" xfId="35596"/>
    <cellStyle name="Output 2 7 3 2 12 2" xfId="38344"/>
    <cellStyle name="Output 2 7 3 2 12 3" xfId="41138"/>
    <cellStyle name="Output 2 7 3 2 13" xfId="36053"/>
    <cellStyle name="Output 2 7 3 2 14" xfId="38738"/>
    <cellStyle name="Output 2 7 3 2 2" xfId="33505"/>
    <cellStyle name="Output 2 7 3 2 2 2" xfId="36277"/>
    <cellStyle name="Output 2 7 3 2 2 3" xfId="38966"/>
    <cellStyle name="Output 2 7 3 2 3" xfId="33710"/>
    <cellStyle name="Output 2 7 3 2 3 2" xfId="36478"/>
    <cellStyle name="Output 2 7 3 2 3 3" xfId="39173"/>
    <cellStyle name="Output 2 7 3 2 4" xfId="33915"/>
    <cellStyle name="Output 2 7 3 2 4 2" xfId="36682"/>
    <cellStyle name="Output 2 7 3 2 4 3" xfId="39397"/>
    <cellStyle name="Output 2 7 3 2 5" xfId="34123"/>
    <cellStyle name="Output 2 7 3 2 5 2" xfId="36888"/>
    <cellStyle name="Output 2 7 3 2 5 3" xfId="39628"/>
    <cellStyle name="Output 2 7 3 2 6" xfId="34330"/>
    <cellStyle name="Output 2 7 3 2 6 2" xfId="37100"/>
    <cellStyle name="Output 2 7 3 2 6 3" xfId="39861"/>
    <cellStyle name="Output 2 7 3 2 7" xfId="34561"/>
    <cellStyle name="Output 2 7 3 2 7 2" xfId="37330"/>
    <cellStyle name="Output 2 7 3 2 7 3" xfId="40097"/>
    <cellStyle name="Output 2 7 3 2 8" xfId="34793"/>
    <cellStyle name="Output 2 7 3 2 8 2" xfId="37558"/>
    <cellStyle name="Output 2 7 3 2 8 3" xfId="40334"/>
    <cellStyle name="Output 2 7 3 2 9" xfId="34265"/>
    <cellStyle name="Output 2 7 3 2 9 2" xfId="37038"/>
    <cellStyle name="Output 2 7 3 2 9 3" xfId="39786"/>
    <cellStyle name="Output 2 7 3 3" xfId="33354"/>
    <cellStyle name="Output 2 7 3 3 10" xfId="35330"/>
    <cellStyle name="Output 2 7 3 3 10 2" xfId="38085"/>
    <cellStyle name="Output 2 7 3 3 10 3" xfId="40871"/>
    <cellStyle name="Output 2 7 3 3 11" xfId="35506"/>
    <cellStyle name="Output 2 7 3 3 11 2" xfId="38257"/>
    <cellStyle name="Output 2 7 3 3 11 3" xfId="41048"/>
    <cellStyle name="Output 2 7 3 3 12" xfId="35671"/>
    <cellStyle name="Output 2 7 3 3 12 2" xfId="38419"/>
    <cellStyle name="Output 2 7 3 3 12 3" xfId="41213"/>
    <cellStyle name="Output 2 7 3 3 13" xfId="36128"/>
    <cellStyle name="Output 2 7 3 3 14" xfId="38813"/>
    <cellStyle name="Output 2 7 3 3 2" xfId="33566"/>
    <cellStyle name="Output 2 7 3 3 2 2" xfId="36338"/>
    <cellStyle name="Output 2 7 3 3 2 3" xfId="39027"/>
    <cellStyle name="Output 2 7 3 3 3" xfId="33771"/>
    <cellStyle name="Output 2 7 3 3 3 2" xfId="36541"/>
    <cellStyle name="Output 2 7 3 3 3 3" xfId="39243"/>
    <cellStyle name="Output 2 7 3 3 4" xfId="33976"/>
    <cellStyle name="Output 2 7 3 3 4 2" xfId="36743"/>
    <cellStyle name="Output 2 7 3 3 4 3" xfId="39468"/>
    <cellStyle name="Output 2 7 3 3 5" xfId="34184"/>
    <cellStyle name="Output 2 7 3 3 5 2" xfId="36957"/>
    <cellStyle name="Output 2 7 3 3 5 3" xfId="39703"/>
    <cellStyle name="Output 2 7 3 3 6" xfId="34403"/>
    <cellStyle name="Output 2 7 3 3 6 2" xfId="37174"/>
    <cellStyle name="Output 2 7 3 3 6 3" xfId="39936"/>
    <cellStyle name="Output 2 7 3 3 7" xfId="34636"/>
    <cellStyle name="Output 2 7 3 3 7 2" xfId="37405"/>
    <cellStyle name="Output 2 7 3 3 7 3" xfId="40172"/>
    <cellStyle name="Output 2 7 3 3 8" xfId="34868"/>
    <cellStyle name="Output 2 7 3 3 8 2" xfId="37633"/>
    <cellStyle name="Output 2 7 3 3 8 3" xfId="40409"/>
    <cellStyle name="Output 2 7 3 3 9" xfId="35099"/>
    <cellStyle name="Output 2 7 3 3 9 2" xfId="37858"/>
    <cellStyle name="Output 2 7 3 3 9 3" xfId="40640"/>
    <cellStyle name="Output 2 7 3 4" xfId="33206"/>
    <cellStyle name="Output 2 7 3 4 2" xfId="35959"/>
    <cellStyle name="Output 2 7 3 4 3" xfId="38641"/>
    <cellStyle name="Output 2 7 3 5" xfId="33418"/>
    <cellStyle name="Output 2 7 3 5 2" xfId="36194"/>
    <cellStyle name="Output 2 7 3 5 3" xfId="38879"/>
    <cellStyle name="Output 2 7 3 6" xfId="33623"/>
    <cellStyle name="Output 2 7 3 6 2" xfId="36396"/>
    <cellStyle name="Output 2 7 3 6 3" xfId="39085"/>
    <cellStyle name="Output 2 7 3 7" xfId="33826"/>
    <cellStyle name="Output 2 7 3 7 2" xfId="36597"/>
    <cellStyle name="Output 2 7 3 7 3" xfId="39300"/>
    <cellStyle name="Output 2 7 3 8" xfId="34034"/>
    <cellStyle name="Output 2 7 3 8 2" xfId="36801"/>
    <cellStyle name="Output 2 7 3 8 3" xfId="39529"/>
    <cellStyle name="Output 2 7 3 9" xfId="34244"/>
    <cellStyle name="Output 2 7 3 9 2" xfId="37017"/>
    <cellStyle name="Output 2 7 3 9 3" xfId="39765"/>
    <cellStyle name="Output 2 7 4" xfId="33260"/>
    <cellStyle name="Output 2 7 4 10" xfId="35215"/>
    <cellStyle name="Output 2 7 4 10 2" xfId="37972"/>
    <cellStyle name="Output 2 7 4 10 3" xfId="40756"/>
    <cellStyle name="Output 2 7 4 11" xfId="35391"/>
    <cellStyle name="Output 2 7 4 11 2" xfId="38144"/>
    <cellStyle name="Output 2 7 4 11 3" xfId="40933"/>
    <cellStyle name="Output 2 7 4 12" xfId="35556"/>
    <cellStyle name="Output 2 7 4 12 2" xfId="38305"/>
    <cellStyle name="Output 2 7 4 12 3" xfId="41098"/>
    <cellStyle name="Output 2 7 4 13" xfId="36015"/>
    <cellStyle name="Output 2 7 4 14" xfId="38698"/>
    <cellStyle name="Output 2 7 4 2" xfId="33472"/>
    <cellStyle name="Output 2 7 4 2 2" xfId="36246"/>
    <cellStyle name="Output 2 7 4 2 3" xfId="38933"/>
    <cellStyle name="Output 2 7 4 3" xfId="33677"/>
    <cellStyle name="Output 2 7 4 3 2" xfId="36447"/>
    <cellStyle name="Output 2 7 4 3 3" xfId="39140"/>
    <cellStyle name="Output 2 7 4 4" xfId="33882"/>
    <cellStyle name="Output 2 7 4 4 2" xfId="36651"/>
    <cellStyle name="Output 2 7 4 4 3" xfId="39359"/>
    <cellStyle name="Output 2 7 4 5" xfId="34090"/>
    <cellStyle name="Output 2 7 4 5 2" xfId="36855"/>
    <cellStyle name="Output 2 7 4 5 3" xfId="39588"/>
    <cellStyle name="Output 2 7 4 6" xfId="34297"/>
    <cellStyle name="Output 2 7 4 6 2" xfId="37069"/>
    <cellStyle name="Output 2 7 4 6 3" xfId="39821"/>
    <cellStyle name="Output 2 7 4 7" xfId="34521"/>
    <cellStyle name="Output 2 7 4 7 2" xfId="37292"/>
    <cellStyle name="Output 2 7 4 7 3" xfId="40057"/>
    <cellStyle name="Output 2 7 4 8" xfId="34753"/>
    <cellStyle name="Output 2 7 4 8 2" xfId="37520"/>
    <cellStyle name="Output 2 7 4 8 3" xfId="40294"/>
    <cellStyle name="Output 2 7 4 9" xfId="33101"/>
    <cellStyle name="Output 2 7 4 9 2" xfId="35860"/>
    <cellStyle name="Output 2 7 4 9 3" xfId="38538"/>
    <cellStyle name="Output 2 7 5" xfId="33323"/>
    <cellStyle name="Output 2 7 5 10" xfId="35292"/>
    <cellStyle name="Output 2 7 5 10 2" xfId="38047"/>
    <cellStyle name="Output 2 7 5 10 3" xfId="40833"/>
    <cellStyle name="Output 2 7 5 11" xfId="35468"/>
    <cellStyle name="Output 2 7 5 11 2" xfId="38219"/>
    <cellStyle name="Output 2 7 5 11 3" xfId="41010"/>
    <cellStyle name="Output 2 7 5 12" xfId="35633"/>
    <cellStyle name="Output 2 7 5 12 2" xfId="38381"/>
    <cellStyle name="Output 2 7 5 12 3" xfId="41175"/>
    <cellStyle name="Output 2 7 5 13" xfId="36090"/>
    <cellStyle name="Output 2 7 5 14" xfId="38775"/>
    <cellStyle name="Output 2 7 5 2" xfId="33535"/>
    <cellStyle name="Output 2 7 5 2 2" xfId="36307"/>
    <cellStyle name="Output 2 7 5 2 3" xfId="38996"/>
    <cellStyle name="Output 2 7 5 3" xfId="33740"/>
    <cellStyle name="Output 2 7 5 3 2" xfId="36508"/>
    <cellStyle name="Output 2 7 5 3 3" xfId="39205"/>
    <cellStyle name="Output 2 7 5 4" xfId="33945"/>
    <cellStyle name="Output 2 7 5 4 2" xfId="36712"/>
    <cellStyle name="Output 2 7 5 4 3" xfId="39430"/>
    <cellStyle name="Output 2 7 5 5" xfId="34153"/>
    <cellStyle name="Output 2 7 5 5 2" xfId="36920"/>
    <cellStyle name="Output 2 7 5 5 3" xfId="39665"/>
    <cellStyle name="Output 2 7 5 6" xfId="34366"/>
    <cellStyle name="Output 2 7 5 6 2" xfId="37136"/>
    <cellStyle name="Output 2 7 5 6 3" xfId="39898"/>
    <cellStyle name="Output 2 7 5 7" xfId="34598"/>
    <cellStyle name="Output 2 7 5 7 2" xfId="37367"/>
    <cellStyle name="Output 2 7 5 7 3" xfId="40134"/>
    <cellStyle name="Output 2 7 5 8" xfId="34830"/>
    <cellStyle name="Output 2 7 5 8 2" xfId="37595"/>
    <cellStyle name="Output 2 7 5 8 3" xfId="40371"/>
    <cellStyle name="Output 2 7 5 9" xfId="35061"/>
    <cellStyle name="Output 2 7 5 9 2" xfId="37820"/>
    <cellStyle name="Output 2 7 5 9 3" xfId="40602"/>
    <cellStyle name="Output 2 7 6" xfId="33172"/>
    <cellStyle name="Output 2 7 6 2" xfId="35927"/>
    <cellStyle name="Output 2 7 6 3" xfId="38607"/>
    <cellStyle name="Output 2 7 7" xfId="33386"/>
    <cellStyle name="Output 2 7 7 2" xfId="36162"/>
    <cellStyle name="Output 2 7 7 3" xfId="38847"/>
    <cellStyle name="Output 2 7 8" xfId="33591"/>
    <cellStyle name="Output 2 7 8 2" xfId="36363"/>
    <cellStyle name="Output 2 7 8 3" xfId="39052"/>
    <cellStyle name="Output 2 7 9" xfId="33794"/>
    <cellStyle name="Output 2 7 9 2" xfId="36564"/>
    <cellStyle name="Output 2 7 9 3" xfId="39266"/>
    <cellStyle name="Output 2 8" xfId="32803"/>
    <cellStyle name="Output 2 8 10" xfId="34461"/>
    <cellStyle name="Output 2 8 10 2" xfId="37234"/>
    <cellStyle name="Output 2 8 10 3" xfId="39996"/>
    <cellStyle name="Output 2 8 11" xfId="34700"/>
    <cellStyle name="Output 2 8 11 2" xfId="37469"/>
    <cellStyle name="Output 2 8 11 3" xfId="40241"/>
    <cellStyle name="Output 2 8 12" xfId="34929"/>
    <cellStyle name="Output 2 8 12 2" xfId="37694"/>
    <cellStyle name="Output 2 8 12 3" xfId="40470"/>
    <cellStyle name="Output 2 8 13" xfId="33131"/>
    <cellStyle name="Output 2 8 13 2" xfId="35890"/>
    <cellStyle name="Output 2 8 13 3" xfId="38568"/>
    <cellStyle name="Output 2 8 14" xfId="35162"/>
    <cellStyle name="Output 2 8 14 2" xfId="37921"/>
    <cellStyle name="Output 2 8 14 3" xfId="40703"/>
    <cellStyle name="Output 2 8 15" xfId="33438"/>
    <cellStyle name="Output 2 8 15 2" xfId="36214"/>
    <cellStyle name="Output 2 8 15 3" xfId="38899"/>
    <cellStyle name="Output 2 8 16" xfId="32987"/>
    <cellStyle name="Output 2 8 17" xfId="35752"/>
    <cellStyle name="Output 2 8 18" xfId="32908"/>
    <cellStyle name="Output 2 8 19" xfId="41294"/>
    <cellStyle name="Output 2 8 2" xfId="33294"/>
    <cellStyle name="Output 2 8 2 10" xfId="35256"/>
    <cellStyle name="Output 2 8 2 10 2" xfId="38011"/>
    <cellStyle name="Output 2 8 2 10 3" xfId="40797"/>
    <cellStyle name="Output 2 8 2 11" xfId="35432"/>
    <cellStyle name="Output 2 8 2 11 2" xfId="38183"/>
    <cellStyle name="Output 2 8 2 11 3" xfId="40974"/>
    <cellStyle name="Output 2 8 2 12" xfId="35597"/>
    <cellStyle name="Output 2 8 2 12 2" xfId="38345"/>
    <cellStyle name="Output 2 8 2 12 3" xfId="41139"/>
    <cellStyle name="Output 2 8 2 13" xfId="36054"/>
    <cellStyle name="Output 2 8 2 14" xfId="38739"/>
    <cellStyle name="Output 2 8 2 2" xfId="33506"/>
    <cellStyle name="Output 2 8 2 2 2" xfId="36278"/>
    <cellStyle name="Output 2 8 2 2 3" xfId="38967"/>
    <cellStyle name="Output 2 8 2 3" xfId="33711"/>
    <cellStyle name="Output 2 8 2 3 2" xfId="36479"/>
    <cellStyle name="Output 2 8 2 3 3" xfId="39174"/>
    <cellStyle name="Output 2 8 2 4" xfId="33916"/>
    <cellStyle name="Output 2 8 2 4 2" xfId="36683"/>
    <cellStyle name="Output 2 8 2 4 3" xfId="39398"/>
    <cellStyle name="Output 2 8 2 5" xfId="34124"/>
    <cellStyle name="Output 2 8 2 5 2" xfId="36889"/>
    <cellStyle name="Output 2 8 2 5 3" xfId="39629"/>
    <cellStyle name="Output 2 8 2 6" xfId="34331"/>
    <cellStyle name="Output 2 8 2 6 2" xfId="37101"/>
    <cellStyle name="Output 2 8 2 6 3" xfId="39862"/>
    <cellStyle name="Output 2 8 2 7" xfId="34562"/>
    <cellStyle name="Output 2 8 2 7 2" xfId="37331"/>
    <cellStyle name="Output 2 8 2 7 3" xfId="40098"/>
    <cellStyle name="Output 2 8 2 8" xfId="34794"/>
    <cellStyle name="Output 2 8 2 8 2" xfId="37559"/>
    <cellStyle name="Output 2 8 2 8 3" xfId="40335"/>
    <cellStyle name="Output 2 8 2 9" xfId="34266"/>
    <cellStyle name="Output 2 8 2 9 2" xfId="37039"/>
    <cellStyle name="Output 2 8 2 9 3" xfId="39787"/>
    <cellStyle name="Output 2 8 3" xfId="33355"/>
    <cellStyle name="Output 2 8 3 10" xfId="35331"/>
    <cellStyle name="Output 2 8 3 10 2" xfId="38086"/>
    <cellStyle name="Output 2 8 3 10 3" xfId="40872"/>
    <cellStyle name="Output 2 8 3 11" xfId="35507"/>
    <cellStyle name="Output 2 8 3 11 2" xfId="38258"/>
    <cellStyle name="Output 2 8 3 11 3" xfId="41049"/>
    <cellStyle name="Output 2 8 3 12" xfId="35672"/>
    <cellStyle name="Output 2 8 3 12 2" xfId="38420"/>
    <cellStyle name="Output 2 8 3 12 3" xfId="41214"/>
    <cellStyle name="Output 2 8 3 13" xfId="36129"/>
    <cellStyle name="Output 2 8 3 14" xfId="38814"/>
    <cellStyle name="Output 2 8 3 2" xfId="33567"/>
    <cellStyle name="Output 2 8 3 2 2" xfId="36339"/>
    <cellStyle name="Output 2 8 3 2 3" xfId="39028"/>
    <cellStyle name="Output 2 8 3 3" xfId="33772"/>
    <cellStyle name="Output 2 8 3 3 2" xfId="36542"/>
    <cellStyle name="Output 2 8 3 3 3" xfId="39244"/>
    <cellStyle name="Output 2 8 3 4" xfId="33977"/>
    <cellStyle name="Output 2 8 3 4 2" xfId="36744"/>
    <cellStyle name="Output 2 8 3 4 3" xfId="39469"/>
    <cellStyle name="Output 2 8 3 5" xfId="34185"/>
    <cellStyle name="Output 2 8 3 5 2" xfId="36958"/>
    <cellStyle name="Output 2 8 3 5 3" xfId="39704"/>
    <cellStyle name="Output 2 8 3 6" xfId="34404"/>
    <cellStyle name="Output 2 8 3 6 2" xfId="37175"/>
    <cellStyle name="Output 2 8 3 6 3" xfId="39937"/>
    <cellStyle name="Output 2 8 3 7" xfId="34637"/>
    <cellStyle name="Output 2 8 3 7 2" xfId="37406"/>
    <cellStyle name="Output 2 8 3 7 3" xfId="40173"/>
    <cellStyle name="Output 2 8 3 8" xfId="34869"/>
    <cellStyle name="Output 2 8 3 8 2" xfId="37634"/>
    <cellStyle name="Output 2 8 3 8 3" xfId="40410"/>
    <cellStyle name="Output 2 8 3 9" xfId="35100"/>
    <cellStyle name="Output 2 8 3 9 2" xfId="37859"/>
    <cellStyle name="Output 2 8 3 9 3" xfId="40641"/>
    <cellStyle name="Output 2 8 4" xfId="33207"/>
    <cellStyle name="Output 2 8 4 2" xfId="35960"/>
    <cellStyle name="Output 2 8 4 3" xfId="38642"/>
    <cellStyle name="Output 2 8 5" xfId="33419"/>
    <cellStyle name="Output 2 8 5 2" xfId="36195"/>
    <cellStyle name="Output 2 8 5 3" xfId="38880"/>
    <cellStyle name="Output 2 8 6" xfId="33624"/>
    <cellStyle name="Output 2 8 6 2" xfId="36397"/>
    <cellStyle name="Output 2 8 6 3" xfId="39086"/>
    <cellStyle name="Output 2 8 7" xfId="33827"/>
    <cellStyle name="Output 2 8 7 2" xfId="36598"/>
    <cellStyle name="Output 2 8 7 3" xfId="39301"/>
    <cellStyle name="Output 2 8 8" xfId="34035"/>
    <cellStyle name="Output 2 8 8 2" xfId="36802"/>
    <cellStyle name="Output 2 8 8 3" xfId="39530"/>
    <cellStyle name="Output 2 8 9" xfId="34245"/>
    <cellStyle name="Output 2 8 9 2" xfId="37018"/>
    <cellStyle name="Output 2 8 9 3" xfId="39766"/>
    <cellStyle name="Output 2 9" xfId="32804"/>
    <cellStyle name="Output 2 9 10" xfId="34462"/>
    <cellStyle name="Output 2 9 10 2" xfId="37235"/>
    <cellStyle name="Output 2 9 10 3" xfId="39997"/>
    <cellStyle name="Output 2 9 11" xfId="34701"/>
    <cellStyle name="Output 2 9 11 2" xfId="37470"/>
    <cellStyle name="Output 2 9 11 3" xfId="40242"/>
    <cellStyle name="Output 2 9 12" xfId="34930"/>
    <cellStyle name="Output 2 9 12 2" xfId="37695"/>
    <cellStyle name="Output 2 9 12 3" xfId="40471"/>
    <cellStyle name="Output 2 9 13" xfId="34953"/>
    <cellStyle name="Output 2 9 13 2" xfId="37718"/>
    <cellStyle name="Output 2 9 13 3" xfId="40494"/>
    <cellStyle name="Output 2 9 14" xfId="35163"/>
    <cellStyle name="Output 2 9 14 2" xfId="37922"/>
    <cellStyle name="Output 2 9 14 3" xfId="40704"/>
    <cellStyle name="Output 2 9 15" xfId="33057"/>
    <cellStyle name="Output 2 9 15 2" xfId="35817"/>
    <cellStyle name="Output 2 9 15 3" xfId="38493"/>
    <cellStyle name="Output 2 9 16" xfId="32988"/>
    <cellStyle name="Output 2 9 17" xfId="35753"/>
    <cellStyle name="Output 2 9 18" xfId="32909"/>
    <cellStyle name="Output 2 9 19" xfId="41295"/>
    <cellStyle name="Output 2 9 2" xfId="33295"/>
    <cellStyle name="Output 2 9 2 10" xfId="35257"/>
    <cellStyle name="Output 2 9 2 10 2" xfId="38012"/>
    <cellStyle name="Output 2 9 2 10 3" xfId="40798"/>
    <cellStyle name="Output 2 9 2 11" xfId="35433"/>
    <cellStyle name="Output 2 9 2 11 2" xfId="38184"/>
    <cellStyle name="Output 2 9 2 11 3" xfId="40975"/>
    <cellStyle name="Output 2 9 2 12" xfId="35598"/>
    <cellStyle name="Output 2 9 2 12 2" xfId="38346"/>
    <cellStyle name="Output 2 9 2 12 3" xfId="41140"/>
    <cellStyle name="Output 2 9 2 13" xfId="36055"/>
    <cellStyle name="Output 2 9 2 14" xfId="38740"/>
    <cellStyle name="Output 2 9 2 2" xfId="33507"/>
    <cellStyle name="Output 2 9 2 2 2" xfId="36279"/>
    <cellStyle name="Output 2 9 2 2 3" xfId="38968"/>
    <cellStyle name="Output 2 9 2 3" xfId="33712"/>
    <cellStyle name="Output 2 9 2 3 2" xfId="36480"/>
    <cellStyle name="Output 2 9 2 3 3" xfId="39175"/>
    <cellStyle name="Output 2 9 2 4" xfId="33917"/>
    <cellStyle name="Output 2 9 2 4 2" xfId="36684"/>
    <cellStyle name="Output 2 9 2 4 3" xfId="39399"/>
    <cellStyle name="Output 2 9 2 5" xfId="34125"/>
    <cellStyle name="Output 2 9 2 5 2" xfId="36890"/>
    <cellStyle name="Output 2 9 2 5 3" xfId="39630"/>
    <cellStyle name="Output 2 9 2 6" xfId="34332"/>
    <cellStyle name="Output 2 9 2 6 2" xfId="37102"/>
    <cellStyle name="Output 2 9 2 6 3" xfId="39863"/>
    <cellStyle name="Output 2 9 2 7" xfId="34563"/>
    <cellStyle name="Output 2 9 2 7 2" xfId="37332"/>
    <cellStyle name="Output 2 9 2 7 3" xfId="40099"/>
    <cellStyle name="Output 2 9 2 8" xfId="34795"/>
    <cellStyle name="Output 2 9 2 8 2" xfId="37560"/>
    <cellStyle name="Output 2 9 2 8 3" xfId="40336"/>
    <cellStyle name="Output 2 9 2 9" xfId="33441"/>
    <cellStyle name="Output 2 9 2 9 2" xfId="36217"/>
    <cellStyle name="Output 2 9 2 9 3" xfId="38902"/>
    <cellStyle name="Output 2 9 3" xfId="33356"/>
    <cellStyle name="Output 2 9 3 10" xfId="35332"/>
    <cellStyle name="Output 2 9 3 10 2" xfId="38087"/>
    <cellStyle name="Output 2 9 3 10 3" xfId="40873"/>
    <cellStyle name="Output 2 9 3 11" xfId="35508"/>
    <cellStyle name="Output 2 9 3 11 2" xfId="38259"/>
    <cellStyle name="Output 2 9 3 11 3" xfId="41050"/>
    <cellStyle name="Output 2 9 3 12" xfId="35673"/>
    <cellStyle name="Output 2 9 3 12 2" xfId="38421"/>
    <cellStyle name="Output 2 9 3 12 3" xfId="41215"/>
    <cellStyle name="Output 2 9 3 13" xfId="36130"/>
    <cellStyle name="Output 2 9 3 14" xfId="38815"/>
    <cellStyle name="Output 2 9 3 2" xfId="33568"/>
    <cellStyle name="Output 2 9 3 2 2" xfId="36340"/>
    <cellStyle name="Output 2 9 3 2 3" xfId="39029"/>
    <cellStyle name="Output 2 9 3 3" xfId="33773"/>
    <cellStyle name="Output 2 9 3 3 2" xfId="36543"/>
    <cellStyle name="Output 2 9 3 3 3" xfId="39245"/>
    <cellStyle name="Output 2 9 3 4" xfId="33978"/>
    <cellStyle name="Output 2 9 3 4 2" xfId="36745"/>
    <cellStyle name="Output 2 9 3 4 3" xfId="39470"/>
    <cellStyle name="Output 2 9 3 5" xfId="34186"/>
    <cellStyle name="Output 2 9 3 5 2" xfId="36959"/>
    <cellStyle name="Output 2 9 3 5 3" xfId="39705"/>
    <cellStyle name="Output 2 9 3 6" xfId="34405"/>
    <cellStyle name="Output 2 9 3 6 2" xfId="37176"/>
    <cellStyle name="Output 2 9 3 6 3" xfId="39938"/>
    <cellStyle name="Output 2 9 3 7" xfId="34638"/>
    <cellStyle name="Output 2 9 3 7 2" xfId="37407"/>
    <cellStyle name="Output 2 9 3 7 3" xfId="40174"/>
    <cellStyle name="Output 2 9 3 8" xfId="34870"/>
    <cellStyle name="Output 2 9 3 8 2" xfId="37635"/>
    <cellStyle name="Output 2 9 3 8 3" xfId="40411"/>
    <cellStyle name="Output 2 9 3 9" xfId="35101"/>
    <cellStyle name="Output 2 9 3 9 2" xfId="37860"/>
    <cellStyle name="Output 2 9 3 9 3" xfId="40642"/>
    <cellStyle name="Output 2 9 4" xfId="33208"/>
    <cellStyle name="Output 2 9 4 2" xfId="35961"/>
    <cellStyle name="Output 2 9 4 3" xfId="38643"/>
    <cellStyle name="Output 2 9 5" xfId="33420"/>
    <cellStyle name="Output 2 9 5 2" xfId="36196"/>
    <cellStyle name="Output 2 9 5 3" xfId="38881"/>
    <cellStyle name="Output 2 9 6" xfId="33625"/>
    <cellStyle name="Output 2 9 6 2" xfId="36398"/>
    <cellStyle name="Output 2 9 6 3" xfId="39087"/>
    <cellStyle name="Output 2 9 7" xfId="33828"/>
    <cellStyle name="Output 2 9 7 2" xfId="36599"/>
    <cellStyle name="Output 2 9 7 3" xfId="39302"/>
    <cellStyle name="Output 2 9 8" xfId="34036"/>
    <cellStyle name="Output 2 9 8 2" xfId="36803"/>
    <cellStyle name="Output 2 9 8 3" xfId="39531"/>
    <cellStyle name="Output 2 9 9" xfId="34246"/>
    <cellStyle name="Output 2 9 9 2" xfId="37019"/>
    <cellStyle name="Output 2 9 9 3" xfId="39767"/>
    <cellStyle name="Percent" xfId="1" builtinId="5"/>
    <cellStyle name="Percent [2]" xfId="150"/>
    <cellStyle name="Percent 10" xfId="151"/>
    <cellStyle name="Percent 11" xfId="152"/>
    <cellStyle name="Percent 12" xfId="153"/>
    <cellStyle name="Percent 13" xfId="154"/>
    <cellStyle name="Percent 14" xfId="155"/>
    <cellStyle name="Percent 15" xfId="156"/>
    <cellStyle name="Percent 16" xfId="157"/>
    <cellStyle name="Percent 17" xfId="158"/>
    <cellStyle name="Percent 18" xfId="32805"/>
    <cellStyle name="Percent 2" xfId="159"/>
    <cellStyle name="Percent 2 2" xfId="53903"/>
    <cellStyle name="Percent 2 3" xfId="53904"/>
    <cellStyle name="Percent 3" xfId="160"/>
    <cellStyle name="Percent 3 2" xfId="32920"/>
    <cellStyle name="Percent 3 3" xfId="32806"/>
    <cellStyle name="Percent 4" xfId="161"/>
    <cellStyle name="Percent 4 2" xfId="162"/>
    <cellStyle name="Percent 4 3" xfId="32923"/>
    <cellStyle name="Percent 5" xfId="163"/>
    <cellStyle name="Percent 5 2" xfId="35691"/>
    <cellStyle name="Percent 6" xfId="164"/>
    <cellStyle name="Percent 6 2" xfId="32861"/>
    <cellStyle name="Percent 7" xfId="165"/>
    <cellStyle name="Percent 7 2" xfId="41235"/>
    <cellStyle name="Percent 8" xfId="166"/>
    <cellStyle name="Percent 9" xfId="167"/>
    <cellStyle name="Percentage" xfId="168"/>
    <cellStyle name="Period Title" xfId="169"/>
    <cellStyle name="PSChar" xfId="170"/>
    <cellStyle name="PSDate" xfId="171"/>
    <cellStyle name="PSDec" xfId="172"/>
    <cellStyle name="PSDetail" xfId="173"/>
    <cellStyle name="PSDetail 2" xfId="33240"/>
    <cellStyle name="PSDetail 3" xfId="33133"/>
    <cellStyle name="PSHeading" xfId="174"/>
    <cellStyle name="PSHeading 2" xfId="33230"/>
    <cellStyle name="PSHeading 2 10" xfId="35359"/>
    <cellStyle name="PSHeading 2 10 2" xfId="38114"/>
    <cellStyle name="PSHeading 2 10 3" xfId="40900"/>
    <cellStyle name="PSHeading 2 11" xfId="35523"/>
    <cellStyle name="PSHeading 2 11 2" xfId="38274"/>
    <cellStyle name="PSHeading 2 11 3" xfId="41065"/>
    <cellStyle name="PSHeading 2 12" xfId="35983"/>
    <cellStyle name="PSHeading 2 13" xfId="38665"/>
    <cellStyle name="PSHeading 2 2" xfId="33443"/>
    <cellStyle name="PSHeading 2 2 2" xfId="36219"/>
    <cellStyle name="PSHeading 2 2 3" xfId="38904"/>
    <cellStyle name="PSHeading 2 3" xfId="33648"/>
    <cellStyle name="PSHeading 2 3 2" xfId="36420"/>
    <cellStyle name="PSHeading 2 3 3" xfId="39111"/>
    <cellStyle name="PSHeading 2 4" xfId="33853"/>
    <cellStyle name="PSHeading 2 4 2" xfId="36624"/>
    <cellStyle name="PSHeading 2 4 3" xfId="39327"/>
    <cellStyle name="PSHeading 2 5" xfId="34060"/>
    <cellStyle name="PSHeading 2 5 2" xfId="36827"/>
    <cellStyle name="PSHeading 2 5 3" xfId="39556"/>
    <cellStyle name="PSHeading 2 6" xfId="34268"/>
    <cellStyle name="PSHeading 2 6 2" xfId="37041"/>
    <cellStyle name="PSHeading 2 6 3" xfId="39789"/>
    <cellStyle name="PSHeading 2 7" xfId="34489"/>
    <cellStyle name="PSHeading 2 7 2" xfId="37262"/>
    <cellStyle name="PSHeading 2 7 3" xfId="40024"/>
    <cellStyle name="PSHeading 2 8" xfId="33043"/>
    <cellStyle name="PSHeading 2 8 2" xfId="35803"/>
    <cellStyle name="PSHeading 2 8 3" xfId="38479"/>
    <cellStyle name="PSHeading 2 9" xfId="35182"/>
    <cellStyle name="PSHeading 2 9 2" xfId="37941"/>
    <cellStyle name="PSHeading 2 9 3" xfId="40723"/>
    <cellStyle name="PSHeading 3" xfId="33222"/>
    <cellStyle name="PSHeading 3 2" xfId="35975"/>
    <cellStyle name="PSHeading 3 3" xfId="38657"/>
    <cellStyle name="PSHeading 4" xfId="32921"/>
    <cellStyle name="PSInt" xfId="175"/>
    <cellStyle name="PSSpacer" xfId="176"/>
    <cellStyle name="Ratio" xfId="177"/>
    <cellStyle name="Right Date" xfId="178"/>
    <cellStyle name="Right Number" xfId="179"/>
    <cellStyle name="Right Year" xfId="180"/>
    <cellStyle name="SAPBEXaggData" xfId="181"/>
    <cellStyle name="SAPBEXaggData 10" xfId="182"/>
    <cellStyle name="SAPBEXaggData 10 2" xfId="527"/>
    <cellStyle name="SAPBEXaggData 10 2 10" xfId="4663"/>
    <cellStyle name="SAPBEXaggData 10 2 10 2" xfId="16140"/>
    <cellStyle name="SAPBEXaggData 10 2 10 2 2" xfId="16141"/>
    <cellStyle name="SAPBEXaggData 10 2 10 2 3" xfId="53905"/>
    <cellStyle name="SAPBEXaggData 10 2 10 3" xfId="16142"/>
    <cellStyle name="SAPBEXaggData 10 2 10 3 2" xfId="16143"/>
    <cellStyle name="SAPBEXaggData 10 2 10 3 3" xfId="53906"/>
    <cellStyle name="SAPBEXaggData 10 2 10 4" xfId="16144"/>
    <cellStyle name="SAPBEXaggData 10 2 10 5" xfId="41894"/>
    <cellStyle name="SAPBEXaggData 10 2 11" xfId="3327"/>
    <cellStyle name="SAPBEXaggData 10 2 11 2" xfId="16145"/>
    <cellStyle name="SAPBEXaggData 10 2 11 2 2" xfId="16146"/>
    <cellStyle name="SAPBEXaggData 10 2 11 2 3" xfId="53907"/>
    <cellStyle name="SAPBEXaggData 10 2 11 3" xfId="16147"/>
    <cellStyle name="SAPBEXaggData 10 2 11 3 2" xfId="16148"/>
    <cellStyle name="SAPBEXaggData 10 2 11 3 3" xfId="53908"/>
    <cellStyle name="SAPBEXaggData 10 2 11 4" xfId="16149"/>
    <cellStyle name="SAPBEXaggData 10 2 11 5" xfId="41895"/>
    <cellStyle name="SAPBEXaggData 10 2 12" xfId="4739"/>
    <cellStyle name="SAPBEXaggData 10 2 12 2" xfId="16150"/>
    <cellStyle name="SAPBEXaggData 10 2 12 2 2" xfId="16151"/>
    <cellStyle name="SAPBEXaggData 10 2 12 2 3" xfId="53909"/>
    <cellStyle name="SAPBEXaggData 10 2 12 3" xfId="16152"/>
    <cellStyle name="SAPBEXaggData 10 2 12 3 2" xfId="16153"/>
    <cellStyle name="SAPBEXaggData 10 2 12 3 3" xfId="53910"/>
    <cellStyle name="SAPBEXaggData 10 2 12 4" xfId="16154"/>
    <cellStyle name="SAPBEXaggData 10 2 12 5" xfId="41896"/>
    <cellStyle name="SAPBEXaggData 10 2 13" xfId="16155"/>
    <cellStyle name="SAPBEXaggData 10 2 13 2" xfId="16156"/>
    <cellStyle name="SAPBEXaggData 10 2 13 3" xfId="53911"/>
    <cellStyle name="SAPBEXaggData 10 2 14" xfId="41897"/>
    <cellStyle name="SAPBEXaggData 10 2 2" xfId="528"/>
    <cellStyle name="SAPBEXaggData 10 2 2 10" xfId="2974"/>
    <cellStyle name="SAPBEXaggData 10 2 2 10 2" xfId="16157"/>
    <cellStyle name="SAPBEXaggData 10 2 2 10 2 2" xfId="16158"/>
    <cellStyle name="SAPBEXaggData 10 2 2 10 2 3" xfId="53912"/>
    <cellStyle name="SAPBEXaggData 10 2 2 10 3" xfId="16159"/>
    <cellStyle name="SAPBEXaggData 10 2 2 10 3 2" xfId="16160"/>
    <cellStyle name="SAPBEXaggData 10 2 2 10 3 3" xfId="53913"/>
    <cellStyle name="SAPBEXaggData 10 2 2 10 4" xfId="16161"/>
    <cellStyle name="SAPBEXaggData 10 2 2 10 5" xfId="41898"/>
    <cellStyle name="SAPBEXaggData 10 2 2 11" xfId="16162"/>
    <cellStyle name="SAPBEXaggData 10 2 2 11 2" xfId="16163"/>
    <cellStyle name="SAPBEXaggData 10 2 2 11 3" xfId="53914"/>
    <cellStyle name="SAPBEXaggData 10 2 2 12" xfId="41899"/>
    <cellStyle name="SAPBEXaggData 10 2 2 2" xfId="529"/>
    <cellStyle name="SAPBEXaggData 10 2 2 2 2" xfId="530"/>
    <cellStyle name="SAPBEXaggData 10 2 2 2 2 2" xfId="531"/>
    <cellStyle name="SAPBEXaggData 10 2 2 2 2 2 2" xfId="9507"/>
    <cellStyle name="SAPBEXaggData 10 2 2 2 2 2 2 2" xfId="16164"/>
    <cellStyle name="SAPBEXaggData 10 2 2 2 2 2 2 2 2" xfId="53915"/>
    <cellStyle name="SAPBEXaggData 10 2 2 2 2 2 2 3" xfId="41900"/>
    <cellStyle name="SAPBEXaggData 10 2 2 2 2 2 3" xfId="10960"/>
    <cellStyle name="SAPBEXaggData 10 2 2 2 2 2 3 2" xfId="16165"/>
    <cellStyle name="SAPBEXaggData 10 2 2 2 2 2 3 3" xfId="41901"/>
    <cellStyle name="SAPBEXaggData 10 2 2 2 2 2 4" xfId="12384"/>
    <cellStyle name="SAPBEXaggData 10 2 2 2 2 2 4 2" xfId="16166"/>
    <cellStyle name="SAPBEXaggData 10 2 2 2 2 2 4 3" xfId="41902"/>
    <cellStyle name="SAPBEXaggData 10 2 2 2 2 2 5" xfId="13759"/>
    <cellStyle name="SAPBEXaggData 10 2 2 2 2 2 5 2" xfId="41903"/>
    <cellStyle name="SAPBEXaggData 10 2 2 2 2 2 6" xfId="15109"/>
    <cellStyle name="SAPBEXaggData 10 2 2 2 2 2 7" xfId="7524"/>
    <cellStyle name="SAPBEXaggData 10 2 2 2 2 2 8" xfId="53916"/>
    <cellStyle name="SAPBEXaggData 10 2 2 2 2 2 9" xfId="53917"/>
    <cellStyle name="SAPBEXaggData 10 2 2 2 2 3" xfId="6387"/>
    <cellStyle name="SAPBEXaggData 10 2 2 2 2 3 2" xfId="16167"/>
    <cellStyle name="SAPBEXaggData 10 2 2 2 2 3 2 2" xfId="53918"/>
    <cellStyle name="SAPBEXaggData 10 2 2 2 2 3 3" xfId="41904"/>
    <cellStyle name="SAPBEXaggData 10 2 2 2 2 4" xfId="16168"/>
    <cellStyle name="SAPBEXaggData 10 2 2 2 2 4 2" xfId="16169"/>
    <cellStyle name="SAPBEXaggData 10 2 2 2 2 4 3" xfId="53919"/>
    <cellStyle name="SAPBEXaggData 10 2 2 2 2 5" xfId="16170"/>
    <cellStyle name="SAPBEXaggData 10 2 2 2 2 6" xfId="41905"/>
    <cellStyle name="SAPBEXaggData 10 2 2 2 3" xfId="532"/>
    <cellStyle name="SAPBEXaggData 10 2 2 2 3 2" xfId="8596"/>
    <cellStyle name="SAPBEXaggData 10 2 2 2 3 2 2" xfId="16171"/>
    <cellStyle name="SAPBEXaggData 10 2 2 2 3 2 2 2" xfId="53920"/>
    <cellStyle name="SAPBEXaggData 10 2 2 2 3 2 3" xfId="41906"/>
    <cellStyle name="SAPBEXaggData 10 2 2 2 3 3" xfId="10049"/>
    <cellStyle name="SAPBEXaggData 10 2 2 2 3 3 2" xfId="16172"/>
    <cellStyle name="SAPBEXaggData 10 2 2 2 3 3 3" xfId="41907"/>
    <cellStyle name="SAPBEXaggData 10 2 2 2 3 4" xfId="11473"/>
    <cellStyle name="SAPBEXaggData 10 2 2 2 3 4 2" xfId="16173"/>
    <cellStyle name="SAPBEXaggData 10 2 2 2 3 4 3" xfId="41908"/>
    <cellStyle name="SAPBEXaggData 10 2 2 2 3 5" xfId="12848"/>
    <cellStyle name="SAPBEXaggData 10 2 2 2 3 5 2" xfId="16174"/>
    <cellStyle name="SAPBEXaggData 10 2 2 2 3 5 3" xfId="41909"/>
    <cellStyle name="SAPBEXaggData 10 2 2 2 3 6" xfId="14198"/>
    <cellStyle name="SAPBEXaggData 10 2 2 2 3 6 2" xfId="41910"/>
    <cellStyle name="SAPBEXaggData 10 2 2 2 3 7" xfId="6613"/>
    <cellStyle name="SAPBEXaggData 10 2 2 2 3 8" xfId="53921"/>
    <cellStyle name="SAPBEXaggData 10 2 2 2 3 9" xfId="53922"/>
    <cellStyle name="SAPBEXaggData 10 2 2 2 4" xfId="5486"/>
    <cellStyle name="SAPBEXaggData 10 2 2 2 4 2" xfId="16175"/>
    <cellStyle name="SAPBEXaggData 10 2 2 2 4 2 2" xfId="53923"/>
    <cellStyle name="SAPBEXaggData 10 2 2 2 4 3" xfId="41911"/>
    <cellStyle name="SAPBEXaggData 10 2 2 2 5" xfId="16176"/>
    <cellStyle name="SAPBEXaggData 10 2 2 2 5 2" xfId="16177"/>
    <cellStyle name="SAPBEXaggData 10 2 2 2 5 3" xfId="41912"/>
    <cellStyle name="SAPBEXaggData 10 2 2 2 6" xfId="41913"/>
    <cellStyle name="SAPBEXaggData 10 2 2 3" xfId="533"/>
    <cellStyle name="SAPBEXaggData 10 2 2 3 2" xfId="534"/>
    <cellStyle name="SAPBEXaggData 10 2 2 3 2 2" xfId="8822"/>
    <cellStyle name="SAPBEXaggData 10 2 2 3 2 2 2" xfId="16178"/>
    <cellStyle name="SAPBEXaggData 10 2 2 3 2 2 2 2" xfId="53924"/>
    <cellStyle name="SAPBEXaggData 10 2 2 3 2 2 3" xfId="41914"/>
    <cellStyle name="SAPBEXaggData 10 2 2 3 2 3" xfId="10275"/>
    <cellStyle name="SAPBEXaggData 10 2 2 3 2 3 2" xfId="16179"/>
    <cellStyle name="SAPBEXaggData 10 2 2 3 2 3 2 2" xfId="53925"/>
    <cellStyle name="SAPBEXaggData 10 2 2 3 2 3 3" xfId="41915"/>
    <cellStyle name="SAPBEXaggData 10 2 2 3 2 4" xfId="11699"/>
    <cellStyle name="SAPBEXaggData 10 2 2 3 2 4 2" xfId="16180"/>
    <cellStyle name="SAPBEXaggData 10 2 2 3 2 4 3" xfId="41916"/>
    <cellStyle name="SAPBEXaggData 10 2 2 3 2 5" xfId="13074"/>
    <cellStyle name="SAPBEXaggData 10 2 2 3 2 5 2" xfId="41917"/>
    <cellStyle name="SAPBEXaggData 10 2 2 3 2 6" xfId="14424"/>
    <cellStyle name="SAPBEXaggData 10 2 2 3 2 7" xfId="6839"/>
    <cellStyle name="SAPBEXaggData 10 2 2 3 2 8" xfId="53926"/>
    <cellStyle name="SAPBEXaggData 10 2 2 3 2 9" xfId="53927"/>
    <cellStyle name="SAPBEXaggData 10 2 2 3 3" xfId="5711"/>
    <cellStyle name="SAPBEXaggData 10 2 2 3 3 2" xfId="16181"/>
    <cellStyle name="SAPBEXaggData 10 2 2 3 3 2 2" xfId="53928"/>
    <cellStyle name="SAPBEXaggData 10 2 2 3 3 3" xfId="41918"/>
    <cellStyle name="SAPBEXaggData 10 2 2 3 4" xfId="16182"/>
    <cellStyle name="SAPBEXaggData 10 2 2 3 4 2" xfId="16183"/>
    <cellStyle name="SAPBEXaggData 10 2 2 3 4 3" xfId="53929"/>
    <cellStyle name="SAPBEXaggData 10 2 2 3 5" xfId="16184"/>
    <cellStyle name="SAPBEXaggData 10 2 2 3 6" xfId="41919"/>
    <cellStyle name="SAPBEXaggData 10 2 2 4" xfId="535"/>
    <cellStyle name="SAPBEXaggData 10 2 2 4 10" xfId="53930"/>
    <cellStyle name="SAPBEXaggData 10 2 2 4 11" xfId="53931"/>
    <cellStyle name="SAPBEXaggData 10 2 2 4 2" xfId="536"/>
    <cellStyle name="SAPBEXaggData 10 2 2 4 2 10" xfId="53932"/>
    <cellStyle name="SAPBEXaggData 10 2 2 4 2 2" xfId="7067"/>
    <cellStyle name="SAPBEXaggData 10 2 2 4 2 2 2" xfId="16185"/>
    <cellStyle name="SAPBEXaggData 10 2 2 4 2 2 2 2" xfId="53933"/>
    <cellStyle name="SAPBEXaggData 10 2 2 4 2 2 3" xfId="41920"/>
    <cellStyle name="SAPBEXaggData 10 2 2 4 2 3" xfId="9050"/>
    <cellStyle name="SAPBEXaggData 10 2 2 4 2 3 2" xfId="16186"/>
    <cellStyle name="SAPBEXaggData 10 2 2 4 2 3 2 2" xfId="53934"/>
    <cellStyle name="SAPBEXaggData 10 2 2 4 2 3 3" xfId="41921"/>
    <cellStyle name="SAPBEXaggData 10 2 2 4 2 4" xfId="10503"/>
    <cellStyle name="SAPBEXaggData 10 2 2 4 2 4 2" xfId="16187"/>
    <cellStyle name="SAPBEXaggData 10 2 2 4 2 4 3" xfId="41922"/>
    <cellStyle name="SAPBEXaggData 10 2 2 4 2 5" xfId="11927"/>
    <cellStyle name="SAPBEXaggData 10 2 2 4 2 5 2" xfId="16188"/>
    <cellStyle name="SAPBEXaggData 10 2 2 4 2 5 3" xfId="41923"/>
    <cellStyle name="SAPBEXaggData 10 2 2 4 2 6" xfId="13302"/>
    <cellStyle name="SAPBEXaggData 10 2 2 4 2 6 2" xfId="41924"/>
    <cellStyle name="SAPBEXaggData 10 2 2 4 2 7" xfId="14652"/>
    <cellStyle name="SAPBEXaggData 10 2 2 4 2 8" xfId="41925"/>
    <cellStyle name="SAPBEXaggData 10 2 2 4 2 9" xfId="53935"/>
    <cellStyle name="SAPBEXaggData 10 2 2 4 3" xfId="5939"/>
    <cellStyle name="SAPBEXaggData 10 2 2 4 3 2" xfId="16189"/>
    <cellStyle name="SAPBEXaggData 10 2 2 4 3 2 2" xfId="53936"/>
    <cellStyle name="SAPBEXaggData 10 2 2 4 3 3" xfId="41926"/>
    <cellStyle name="SAPBEXaggData 10 2 2 4 4" xfId="8010"/>
    <cellStyle name="SAPBEXaggData 10 2 2 4 4 2" xfId="16190"/>
    <cellStyle name="SAPBEXaggData 10 2 2 4 4 2 2" xfId="53937"/>
    <cellStyle name="SAPBEXaggData 10 2 2 4 4 3" xfId="41927"/>
    <cellStyle name="SAPBEXaggData 10 2 2 4 5" xfId="5306"/>
    <cellStyle name="SAPBEXaggData 10 2 2 4 5 2" xfId="16191"/>
    <cellStyle name="SAPBEXaggData 10 2 2 4 5 3" xfId="41928"/>
    <cellStyle name="SAPBEXaggData 10 2 2 4 6" xfId="4977"/>
    <cellStyle name="SAPBEXaggData 10 2 2 4 6 2" xfId="16192"/>
    <cellStyle name="SAPBEXaggData 10 2 2 4 6 3" xfId="41929"/>
    <cellStyle name="SAPBEXaggData 10 2 2 4 7" xfId="9830"/>
    <cellStyle name="SAPBEXaggData 10 2 2 4 7 2" xfId="41930"/>
    <cellStyle name="SAPBEXaggData 10 2 2 4 8" xfId="9900"/>
    <cellStyle name="SAPBEXaggData 10 2 2 4 9" xfId="41931"/>
    <cellStyle name="SAPBEXaggData 10 2 2 5" xfId="537"/>
    <cellStyle name="SAPBEXaggData 10 2 2 5 10" xfId="53938"/>
    <cellStyle name="SAPBEXaggData 10 2 2 5 11" xfId="53939"/>
    <cellStyle name="SAPBEXaggData 10 2 2 5 2" xfId="538"/>
    <cellStyle name="SAPBEXaggData 10 2 2 5 2 10" xfId="53940"/>
    <cellStyle name="SAPBEXaggData 10 2 2 5 2 2" xfId="7291"/>
    <cellStyle name="SAPBEXaggData 10 2 2 5 2 2 2" xfId="16193"/>
    <cellStyle name="SAPBEXaggData 10 2 2 5 2 2 2 2" xfId="53941"/>
    <cellStyle name="SAPBEXaggData 10 2 2 5 2 2 3" xfId="41932"/>
    <cellStyle name="SAPBEXaggData 10 2 2 5 2 3" xfId="9274"/>
    <cellStyle name="SAPBEXaggData 10 2 2 5 2 3 2" xfId="16194"/>
    <cellStyle name="SAPBEXaggData 10 2 2 5 2 3 2 2" xfId="53942"/>
    <cellStyle name="SAPBEXaggData 10 2 2 5 2 3 3" xfId="41933"/>
    <cellStyle name="SAPBEXaggData 10 2 2 5 2 4" xfId="10727"/>
    <cellStyle name="SAPBEXaggData 10 2 2 5 2 4 2" xfId="16195"/>
    <cellStyle name="SAPBEXaggData 10 2 2 5 2 4 3" xfId="41934"/>
    <cellStyle name="SAPBEXaggData 10 2 2 5 2 5" xfId="12151"/>
    <cellStyle name="SAPBEXaggData 10 2 2 5 2 5 2" xfId="16196"/>
    <cellStyle name="SAPBEXaggData 10 2 2 5 2 5 3" xfId="41935"/>
    <cellStyle name="SAPBEXaggData 10 2 2 5 2 6" xfId="13526"/>
    <cellStyle name="SAPBEXaggData 10 2 2 5 2 6 2" xfId="16197"/>
    <cellStyle name="SAPBEXaggData 10 2 2 5 2 6 3" xfId="41936"/>
    <cellStyle name="SAPBEXaggData 10 2 2 5 2 7" xfId="14876"/>
    <cellStyle name="SAPBEXaggData 10 2 2 5 2 7 2" xfId="41937"/>
    <cellStyle name="SAPBEXaggData 10 2 2 5 2 8" xfId="4385"/>
    <cellStyle name="SAPBEXaggData 10 2 2 5 2 9" xfId="53943"/>
    <cellStyle name="SAPBEXaggData 10 2 2 5 3" xfId="6163"/>
    <cellStyle name="SAPBEXaggData 10 2 2 5 3 2" xfId="16198"/>
    <cellStyle name="SAPBEXaggData 10 2 2 5 3 2 2" xfId="53944"/>
    <cellStyle name="SAPBEXaggData 10 2 2 5 3 3" xfId="41938"/>
    <cellStyle name="SAPBEXaggData 10 2 2 5 4" xfId="8234"/>
    <cellStyle name="SAPBEXaggData 10 2 2 5 4 2" xfId="16199"/>
    <cellStyle name="SAPBEXaggData 10 2 2 5 4 2 2" xfId="53945"/>
    <cellStyle name="SAPBEXaggData 10 2 2 5 4 3" xfId="41939"/>
    <cellStyle name="SAPBEXaggData 10 2 2 5 5" xfId="9721"/>
    <cellStyle name="SAPBEXaggData 10 2 2 5 5 2" xfId="16200"/>
    <cellStyle name="SAPBEXaggData 10 2 2 5 5 3" xfId="41940"/>
    <cellStyle name="SAPBEXaggData 10 2 2 5 6" xfId="11174"/>
    <cellStyle name="SAPBEXaggData 10 2 2 5 6 2" xfId="16201"/>
    <cellStyle name="SAPBEXaggData 10 2 2 5 6 3" xfId="41941"/>
    <cellStyle name="SAPBEXaggData 10 2 2 5 7" xfId="12600"/>
    <cellStyle name="SAPBEXaggData 10 2 2 5 7 2" xfId="16202"/>
    <cellStyle name="SAPBEXaggData 10 2 2 5 7 3" xfId="41942"/>
    <cellStyle name="SAPBEXaggData 10 2 2 5 8" xfId="13972"/>
    <cellStyle name="SAPBEXaggData 10 2 2 5 8 2" xfId="41943"/>
    <cellStyle name="SAPBEXaggData 10 2 2 5 9" xfId="3803"/>
    <cellStyle name="SAPBEXaggData 10 2 2 6" xfId="4030"/>
    <cellStyle name="SAPBEXaggData 10 2 2 6 2" xfId="3558"/>
    <cellStyle name="SAPBEXaggData 10 2 2 6 2 2" xfId="16203"/>
    <cellStyle name="SAPBEXaggData 10 2 2 6 2 2 2" xfId="16204"/>
    <cellStyle name="SAPBEXaggData 10 2 2 6 2 2 3" xfId="53946"/>
    <cellStyle name="SAPBEXaggData 10 2 2 6 2 3" xfId="16205"/>
    <cellStyle name="SAPBEXaggData 10 2 2 6 2 3 2" xfId="16206"/>
    <cellStyle name="SAPBEXaggData 10 2 2 6 2 3 3" xfId="53947"/>
    <cellStyle name="SAPBEXaggData 10 2 2 6 2 4" xfId="16207"/>
    <cellStyle name="SAPBEXaggData 10 2 2 6 2 5" xfId="41944"/>
    <cellStyle name="SAPBEXaggData 10 2 2 6 3" xfId="16208"/>
    <cellStyle name="SAPBEXaggData 10 2 2 6 3 2" xfId="16209"/>
    <cellStyle name="SAPBEXaggData 10 2 2 6 3 3" xfId="53948"/>
    <cellStyle name="SAPBEXaggData 10 2 2 6 4" xfId="16210"/>
    <cellStyle name="SAPBEXaggData 10 2 2 6 4 2" xfId="16211"/>
    <cellStyle name="SAPBEXaggData 10 2 2 6 4 3" xfId="53949"/>
    <cellStyle name="SAPBEXaggData 10 2 2 6 5" xfId="16212"/>
    <cellStyle name="SAPBEXaggData 10 2 2 6 5 2" xfId="53950"/>
    <cellStyle name="SAPBEXaggData 10 2 2 6 6" xfId="41945"/>
    <cellStyle name="SAPBEXaggData 10 2 2 6 7" xfId="53951"/>
    <cellStyle name="SAPBEXaggData 10 2 2 7" xfId="3219"/>
    <cellStyle name="SAPBEXaggData 10 2 2 7 2" xfId="4169"/>
    <cellStyle name="SAPBEXaggData 10 2 2 7 2 2" xfId="16213"/>
    <cellStyle name="SAPBEXaggData 10 2 2 7 2 2 2" xfId="16214"/>
    <cellStyle name="SAPBEXaggData 10 2 2 7 2 2 3" xfId="53952"/>
    <cellStyle name="SAPBEXaggData 10 2 2 7 2 3" xfId="16215"/>
    <cellStyle name="SAPBEXaggData 10 2 2 7 2 3 2" xfId="16216"/>
    <cellStyle name="SAPBEXaggData 10 2 2 7 2 3 3" xfId="53953"/>
    <cellStyle name="SAPBEXaggData 10 2 2 7 2 4" xfId="16217"/>
    <cellStyle name="SAPBEXaggData 10 2 2 7 2 5" xfId="41946"/>
    <cellStyle name="SAPBEXaggData 10 2 2 7 3" xfId="16218"/>
    <cellStyle name="SAPBEXaggData 10 2 2 7 3 2" xfId="16219"/>
    <cellStyle name="SAPBEXaggData 10 2 2 7 3 3" xfId="53954"/>
    <cellStyle name="SAPBEXaggData 10 2 2 7 4" xfId="16220"/>
    <cellStyle name="SAPBEXaggData 10 2 2 7 4 2" xfId="16221"/>
    <cellStyle name="SAPBEXaggData 10 2 2 7 4 3" xfId="53955"/>
    <cellStyle name="SAPBEXaggData 10 2 2 7 5" xfId="16222"/>
    <cellStyle name="SAPBEXaggData 10 2 2 7 6" xfId="41947"/>
    <cellStyle name="SAPBEXaggData 10 2 2 8" xfId="4575"/>
    <cellStyle name="SAPBEXaggData 10 2 2 8 2" xfId="16223"/>
    <cellStyle name="SAPBEXaggData 10 2 2 8 2 2" xfId="16224"/>
    <cellStyle name="SAPBEXaggData 10 2 2 8 2 3" xfId="53956"/>
    <cellStyle name="SAPBEXaggData 10 2 2 8 3" xfId="16225"/>
    <cellStyle name="SAPBEXaggData 10 2 2 8 3 2" xfId="16226"/>
    <cellStyle name="SAPBEXaggData 10 2 2 8 3 3" xfId="53957"/>
    <cellStyle name="SAPBEXaggData 10 2 2 8 4" xfId="16227"/>
    <cellStyle name="SAPBEXaggData 10 2 2 8 5" xfId="41948"/>
    <cellStyle name="SAPBEXaggData 10 2 2 9" xfId="3442"/>
    <cellStyle name="SAPBEXaggData 10 2 2 9 2" xfId="16228"/>
    <cellStyle name="SAPBEXaggData 10 2 2 9 2 2" xfId="16229"/>
    <cellStyle name="SAPBEXaggData 10 2 2 9 2 3" xfId="53958"/>
    <cellStyle name="SAPBEXaggData 10 2 2 9 3" xfId="16230"/>
    <cellStyle name="SAPBEXaggData 10 2 2 9 3 2" xfId="16231"/>
    <cellStyle name="SAPBEXaggData 10 2 2 9 3 3" xfId="53959"/>
    <cellStyle name="SAPBEXaggData 10 2 2 9 4" xfId="16232"/>
    <cellStyle name="SAPBEXaggData 10 2 2 9 5" xfId="41949"/>
    <cellStyle name="SAPBEXaggData 10 2 3" xfId="539"/>
    <cellStyle name="SAPBEXaggData 10 2 3 10" xfId="4912"/>
    <cellStyle name="SAPBEXaggData 10 2 3 10 2" xfId="16233"/>
    <cellStyle name="SAPBEXaggData 10 2 3 10 2 2" xfId="16234"/>
    <cellStyle name="SAPBEXaggData 10 2 3 10 2 3" xfId="53960"/>
    <cellStyle name="SAPBEXaggData 10 2 3 10 3" xfId="16235"/>
    <cellStyle name="SAPBEXaggData 10 2 3 10 3 2" xfId="16236"/>
    <cellStyle name="SAPBEXaggData 10 2 3 10 3 3" xfId="53961"/>
    <cellStyle name="SAPBEXaggData 10 2 3 10 4" xfId="16237"/>
    <cellStyle name="SAPBEXaggData 10 2 3 10 5" xfId="41950"/>
    <cellStyle name="SAPBEXaggData 10 2 3 11" xfId="16238"/>
    <cellStyle name="SAPBEXaggData 10 2 3 11 2" xfId="16239"/>
    <cellStyle name="SAPBEXaggData 10 2 3 11 3" xfId="53962"/>
    <cellStyle name="SAPBEXaggData 10 2 3 12" xfId="41951"/>
    <cellStyle name="SAPBEXaggData 10 2 3 2" xfId="540"/>
    <cellStyle name="SAPBEXaggData 10 2 3 2 2" xfId="541"/>
    <cellStyle name="SAPBEXaggData 10 2 3 2 2 2" xfId="542"/>
    <cellStyle name="SAPBEXaggData 10 2 3 2 2 2 2" xfId="9581"/>
    <cellStyle name="SAPBEXaggData 10 2 3 2 2 2 2 2" xfId="16240"/>
    <cellStyle name="SAPBEXaggData 10 2 3 2 2 2 2 2 2" xfId="53963"/>
    <cellStyle name="SAPBEXaggData 10 2 3 2 2 2 2 3" xfId="41952"/>
    <cellStyle name="SAPBEXaggData 10 2 3 2 2 2 3" xfId="11034"/>
    <cellStyle name="SAPBEXaggData 10 2 3 2 2 2 3 2" xfId="16241"/>
    <cellStyle name="SAPBEXaggData 10 2 3 2 2 2 3 3" xfId="41953"/>
    <cellStyle name="SAPBEXaggData 10 2 3 2 2 2 4" xfId="12458"/>
    <cellStyle name="SAPBEXaggData 10 2 3 2 2 2 4 2" xfId="16242"/>
    <cellStyle name="SAPBEXaggData 10 2 3 2 2 2 4 3" xfId="41954"/>
    <cellStyle name="SAPBEXaggData 10 2 3 2 2 2 5" xfId="13833"/>
    <cellStyle name="SAPBEXaggData 10 2 3 2 2 2 5 2" xfId="41955"/>
    <cellStyle name="SAPBEXaggData 10 2 3 2 2 2 6" xfId="15183"/>
    <cellStyle name="SAPBEXaggData 10 2 3 2 2 2 7" xfId="7598"/>
    <cellStyle name="SAPBEXaggData 10 2 3 2 2 2 8" xfId="53964"/>
    <cellStyle name="SAPBEXaggData 10 2 3 2 2 2 9" xfId="53965"/>
    <cellStyle name="SAPBEXaggData 10 2 3 2 2 3" xfId="6461"/>
    <cellStyle name="SAPBEXaggData 10 2 3 2 2 3 2" xfId="16243"/>
    <cellStyle name="SAPBEXaggData 10 2 3 2 2 3 2 2" xfId="53966"/>
    <cellStyle name="SAPBEXaggData 10 2 3 2 2 3 3" xfId="41956"/>
    <cellStyle name="SAPBEXaggData 10 2 3 2 2 4" xfId="16244"/>
    <cellStyle name="SAPBEXaggData 10 2 3 2 2 4 2" xfId="16245"/>
    <cellStyle name="SAPBEXaggData 10 2 3 2 2 4 3" xfId="53967"/>
    <cellStyle name="SAPBEXaggData 10 2 3 2 2 5" xfId="16246"/>
    <cellStyle name="SAPBEXaggData 10 2 3 2 2 6" xfId="41957"/>
    <cellStyle name="SAPBEXaggData 10 2 3 2 3" xfId="543"/>
    <cellStyle name="SAPBEXaggData 10 2 3 2 3 2" xfId="8671"/>
    <cellStyle name="SAPBEXaggData 10 2 3 2 3 2 2" xfId="16247"/>
    <cellStyle name="SAPBEXaggData 10 2 3 2 3 2 2 2" xfId="53968"/>
    <cellStyle name="SAPBEXaggData 10 2 3 2 3 2 3" xfId="41958"/>
    <cellStyle name="SAPBEXaggData 10 2 3 2 3 3" xfId="10124"/>
    <cellStyle name="SAPBEXaggData 10 2 3 2 3 3 2" xfId="16248"/>
    <cellStyle name="SAPBEXaggData 10 2 3 2 3 3 3" xfId="41959"/>
    <cellStyle name="SAPBEXaggData 10 2 3 2 3 4" xfId="11548"/>
    <cellStyle name="SAPBEXaggData 10 2 3 2 3 4 2" xfId="16249"/>
    <cellStyle name="SAPBEXaggData 10 2 3 2 3 4 3" xfId="41960"/>
    <cellStyle name="SAPBEXaggData 10 2 3 2 3 5" xfId="12923"/>
    <cellStyle name="SAPBEXaggData 10 2 3 2 3 5 2" xfId="16250"/>
    <cellStyle name="SAPBEXaggData 10 2 3 2 3 5 3" xfId="41961"/>
    <cellStyle name="SAPBEXaggData 10 2 3 2 3 6" xfId="14273"/>
    <cellStyle name="SAPBEXaggData 10 2 3 2 3 6 2" xfId="41962"/>
    <cellStyle name="SAPBEXaggData 10 2 3 2 3 7" xfId="6688"/>
    <cellStyle name="SAPBEXaggData 10 2 3 2 3 8" xfId="53969"/>
    <cellStyle name="SAPBEXaggData 10 2 3 2 3 9" xfId="53970"/>
    <cellStyle name="SAPBEXaggData 10 2 3 2 4" xfId="5561"/>
    <cellStyle name="SAPBEXaggData 10 2 3 2 4 2" xfId="16251"/>
    <cellStyle name="SAPBEXaggData 10 2 3 2 4 2 2" xfId="53971"/>
    <cellStyle name="SAPBEXaggData 10 2 3 2 4 3" xfId="41963"/>
    <cellStyle name="SAPBEXaggData 10 2 3 2 5" xfId="16252"/>
    <cellStyle name="SAPBEXaggData 10 2 3 2 5 2" xfId="16253"/>
    <cellStyle name="SAPBEXaggData 10 2 3 2 5 3" xfId="41964"/>
    <cellStyle name="SAPBEXaggData 10 2 3 2 6" xfId="41965"/>
    <cellStyle name="SAPBEXaggData 10 2 3 3" xfId="544"/>
    <cellStyle name="SAPBEXaggData 10 2 3 3 2" xfId="545"/>
    <cellStyle name="SAPBEXaggData 10 2 3 3 2 2" xfId="8898"/>
    <cellStyle name="SAPBEXaggData 10 2 3 3 2 2 2" xfId="16254"/>
    <cellStyle name="SAPBEXaggData 10 2 3 3 2 2 2 2" xfId="53972"/>
    <cellStyle name="SAPBEXaggData 10 2 3 3 2 2 3" xfId="41966"/>
    <cellStyle name="SAPBEXaggData 10 2 3 3 2 3" xfId="10351"/>
    <cellStyle name="SAPBEXaggData 10 2 3 3 2 3 2" xfId="16255"/>
    <cellStyle name="SAPBEXaggData 10 2 3 3 2 3 2 2" xfId="53973"/>
    <cellStyle name="SAPBEXaggData 10 2 3 3 2 3 3" xfId="41967"/>
    <cellStyle name="SAPBEXaggData 10 2 3 3 2 4" xfId="11775"/>
    <cellStyle name="SAPBEXaggData 10 2 3 3 2 4 2" xfId="16256"/>
    <cellStyle name="SAPBEXaggData 10 2 3 3 2 4 3" xfId="41968"/>
    <cellStyle name="SAPBEXaggData 10 2 3 3 2 5" xfId="13150"/>
    <cellStyle name="SAPBEXaggData 10 2 3 3 2 5 2" xfId="41969"/>
    <cellStyle name="SAPBEXaggData 10 2 3 3 2 6" xfId="14500"/>
    <cellStyle name="SAPBEXaggData 10 2 3 3 2 7" xfId="6915"/>
    <cellStyle name="SAPBEXaggData 10 2 3 3 2 8" xfId="53974"/>
    <cellStyle name="SAPBEXaggData 10 2 3 3 2 9" xfId="53975"/>
    <cellStyle name="SAPBEXaggData 10 2 3 3 3" xfId="5787"/>
    <cellStyle name="SAPBEXaggData 10 2 3 3 3 2" xfId="16257"/>
    <cellStyle name="SAPBEXaggData 10 2 3 3 3 2 2" xfId="53976"/>
    <cellStyle name="SAPBEXaggData 10 2 3 3 3 3" xfId="41970"/>
    <cellStyle name="SAPBEXaggData 10 2 3 3 4" xfId="16258"/>
    <cellStyle name="SAPBEXaggData 10 2 3 3 4 2" xfId="16259"/>
    <cellStyle name="SAPBEXaggData 10 2 3 3 4 3" xfId="53977"/>
    <cellStyle name="SAPBEXaggData 10 2 3 3 5" xfId="16260"/>
    <cellStyle name="SAPBEXaggData 10 2 3 3 6" xfId="41971"/>
    <cellStyle name="SAPBEXaggData 10 2 3 4" xfId="546"/>
    <cellStyle name="SAPBEXaggData 10 2 3 4 10" xfId="53978"/>
    <cellStyle name="SAPBEXaggData 10 2 3 4 11" xfId="53979"/>
    <cellStyle name="SAPBEXaggData 10 2 3 4 2" xfId="547"/>
    <cellStyle name="SAPBEXaggData 10 2 3 4 2 10" xfId="53980"/>
    <cellStyle name="SAPBEXaggData 10 2 3 4 2 2" xfId="7142"/>
    <cellStyle name="SAPBEXaggData 10 2 3 4 2 2 2" xfId="16261"/>
    <cellStyle name="SAPBEXaggData 10 2 3 4 2 2 2 2" xfId="53981"/>
    <cellStyle name="SAPBEXaggData 10 2 3 4 2 2 3" xfId="41972"/>
    <cellStyle name="SAPBEXaggData 10 2 3 4 2 3" xfId="9125"/>
    <cellStyle name="SAPBEXaggData 10 2 3 4 2 3 2" xfId="16262"/>
    <cellStyle name="SAPBEXaggData 10 2 3 4 2 3 2 2" xfId="53982"/>
    <cellStyle name="SAPBEXaggData 10 2 3 4 2 3 3" xfId="41973"/>
    <cellStyle name="SAPBEXaggData 10 2 3 4 2 4" xfId="10578"/>
    <cellStyle name="SAPBEXaggData 10 2 3 4 2 4 2" xfId="16263"/>
    <cellStyle name="SAPBEXaggData 10 2 3 4 2 4 3" xfId="41974"/>
    <cellStyle name="SAPBEXaggData 10 2 3 4 2 5" xfId="12002"/>
    <cellStyle name="SAPBEXaggData 10 2 3 4 2 5 2" xfId="16264"/>
    <cellStyle name="SAPBEXaggData 10 2 3 4 2 5 3" xfId="41975"/>
    <cellStyle name="SAPBEXaggData 10 2 3 4 2 6" xfId="13377"/>
    <cellStyle name="SAPBEXaggData 10 2 3 4 2 6 2" xfId="41976"/>
    <cellStyle name="SAPBEXaggData 10 2 3 4 2 7" xfId="14727"/>
    <cellStyle name="SAPBEXaggData 10 2 3 4 2 8" xfId="41977"/>
    <cellStyle name="SAPBEXaggData 10 2 3 4 2 9" xfId="53983"/>
    <cellStyle name="SAPBEXaggData 10 2 3 4 3" xfId="6014"/>
    <cellStyle name="SAPBEXaggData 10 2 3 4 3 2" xfId="16265"/>
    <cellStyle name="SAPBEXaggData 10 2 3 4 3 2 2" xfId="53984"/>
    <cellStyle name="SAPBEXaggData 10 2 3 4 3 3" xfId="41978"/>
    <cellStyle name="SAPBEXaggData 10 2 3 4 4" xfId="8085"/>
    <cellStyle name="SAPBEXaggData 10 2 3 4 4 2" xfId="16266"/>
    <cellStyle name="SAPBEXaggData 10 2 3 4 4 2 2" xfId="53985"/>
    <cellStyle name="SAPBEXaggData 10 2 3 4 4 3" xfId="41979"/>
    <cellStyle name="SAPBEXaggData 10 2 3 4 5" xfId="5113"/>
    <cellStyle name="SAPBEXaggData 10 2 3 4 5 2" xfId="16267"/>
    <cellStyle name="SAPBEXaggData 10 2 3 4 5 3" xfId="41980"/>
    <cellStyle name="SAPBEXaggData 10 2 3 4 6" xfId="5172"/>
    <cellStyle name="SAPBEXaggData 10 2 3 4 6 2" xfId="16268"/>
    <cellStyle name="SAPBEXaggData 10 2 3 4 6 3" xfId="41981"/>
    <cellStyle name="SAPBEXaggData 10 2 3 4 7" xfId="5205"/>
    <cellStyle name="SAPBEXaggData 10 2 3 4 7 2" xfId="41982"/>
    <cellStyle name="SAPBEXaggData 10 2 3 4 8" xfId="5338"/>
    <cellStyle name="SAPBEXaggData 10 2 3 4 9" xfId="41983"/>
    <cellStyle name="SAPBEXaggData 10 2 3 5" xfId="548"/>
    <cellStyle name="SAPBEXaggData 10 2 3 5 10" xfId="53986"/>
    <cellStyle name="SAPBEXaggData 10 2 3 5 11" xfId="53987"/>
    <cellStyle name="SAPBEXaggData 10 2 3 5 2" xfId="549"/>
    <cellStyle name="SAPBEXaggData 10 2 3 5 2 10" xfId="53988"/>
    <cellStyle name="SAPBEXaggData 10 2 3 5 2 2" xfId="7365"/>
    <cellStyle name="SAPBEXaggData 10 2 3 5 2 2 2" xfId="16269"/>
    <cellStyle name="SAPBEXaggData 10 2 3 5 2 2 2 2" xfId="53989"/>
    <cellStyle name="SAPBEXaggData 10 2 3 5 2 2 3" xfId="41984"/>
    <cellStyle name="SAPBEXaggData 10 2 3 5 2 3" xfId="9348"/>
    <cellStyle name="SAPBEXaggData 10 2 3 5 2 3 2" xfId="16270"/>
    <cellStyle name="SAPBEXaggData 10 2 3 5 2 3 2 2" xfId="53990"/>
    <cellStyle name="SAPBEXaggData 10 2 3 5 2 3 3" xfId="41985"/>
    <cellStyle name="SAPBEXaggData 10 2 3 5 2 4" xfId="10801"/>
    <cellStyle name="SAPBEXaggData 10 2 3 5 2 4 2" xfId="16271"/>
    <cellStyle name="SAPBEXaggData 10 2 3 5 2 4 3" xfId="41986"/>
    <cellStyle name="SAPBEXaggData 10 2 3 5 2 5" xfId="12225"/>
    <cellStyle name="SAPBEXaggData 10 2 3 5 2 5 2" xfId="16272"/>
    <cellStyle name="SAPBEXaggData 10 2 3 5 2 5 3" xfId="41987"/>
    <cellStyle name="SAPBEXaggData 10 2 3 5 2 6" xfId="13600"/>
    <cellStyle name="SAPBEXaggData 10 2 3 5 2 6 2" xfId="16273"/>
    <cellStyle name="SAPBEXaggData 10 2 3 5 2 6 3" xfId="41988"/>
    <cellStyle name="SAPBEXaggData 10 2 3 5 2 7" xfId="14950"/>
    <cellStyle name="SAPBEXaggData 10 2 3 5 2 7 2" xfId="41989"/>
    <cellStyle name="SAPBEXaggData 10 2 3 5 2 8" xfId="4174"/>
    <cellStyle name="SAPBEXaggData 10 2 3 5 2 9" xfId="53991"/>
    <cellStyle name="SAPBEXaggData 10 2 3 5 3" xfId="6237"/>
    <cellStyle name="SAPBEXaggData 10 2 3 5 3 2" xfId="16274"/>
    <cellStyle name="SAPBEXaggData 10 2 3 5 3 2 2" xfId="53992"/>
    <cellStyle name="SAPBEXaggData 10 2 3 5 3 3" xfId="41990"/>
    <cellStyle name="SAPBEXaggData 10 2 3 5 4" xfId="8308"/>
    <cellStyle name="SAPBEXaggData 10 2 3 5 4 2" xfId="16275"/>
    <cellStyle name="SAPBEXaggData 10 2 3 5 4 2 2" xfId="53993"/>
    <cellStyle name="SAPBEXaggData 10 2 3 5 4 3" xfId="41991"/>
    <cellStyle name="SAPBEXaggData 10 2 3 5 5" xfId="9795"/>
    <cellStyle name="SAPBEXaggData 10 2 3 5 5 2" xfId="16276"/>
    <cellStyle name="SAPBEXaggData 10 2 3 5 5 3" xfId="41992"/>
    <cellStyle name="SAPBEXaggData 10 2 3 5 6" xfId="11248"/>
    <cellStyle name="SAPBEXaggData 10 2 3 5 6 2" xfId="16277"/>
    <cellStyle name="SAPBEXaggData 10 2 3 5 6 3" xfId="41993"/>
    <cellStyle name="SAPBEXaggData 10 2 3 5 7" xfId="12674"/>
    <cellStyle name="SAPBEXaggData 10 2 3 5 7 2" xfId="16278"/>
    <cellStyle name="SAPBEXaggData 10 2 3 5 7 3" xfId="41994"/>
    <cellStyle name="SAPBEXaggData 10 2 3 5 8" xfId="14046"/>
    <cellStyle name="SAPBEXaggData 10 2 3 5 8 2" xfId="41995"/>
    <cellStyle name="SAPBEXaggData 10 2 3 5 9" xfId="3879"/>
    <cellStyle name="SAPBEXaggData 10 2 3 6" xfId="4106"/>
    <cellStyle name="SAPBEXaggData 10 2 3 6 2" xfId="3410"/>
    <cellStyle name="SAPBEXaggData 10 2 3 6 2 2" xfId="16279"/>
    <cellStyle name="SAPBEXaggData 10 2 3 6 2 2 2" xfId="16280"/>
    <cellStyle name="SAPBEXaggData 10 2 3 6 2 2 3" xfId="53994"/>
    <cellStyle name="SAPBEXaggData 10 2 3 6 2 3" xfId="16281"/>
    <cellStyle name="SAPBEXaggData 10 2 3 6 2 3 2" xfId="16282"/>
    <cellStyle name="SAPBEXaggData 10 2 3 6 2 3 3" xfId="53995"/>
    <cellStyle name="SAPBEXaggData 10 2 3 6 2 4" xfId="16283"/>
    <cellStyle name="SAPBEXaggData 10 2 3 6 2 5" xfId="41996"/>
    <cellStyle name="SAPBEXaggData 10 2 3 6 3" xfId="16284"/>
    <cellStyle name="SAPBEXaggData 10 2 3 6 3 2" xfId="16285"/>
    <cellStyle name="SAPBEXaggData 10 2 3 6 3 3" xfId="53996"/>
    <cellStyle name="SAPBEXaggData 10 2 3 6 4" xfId="16286"/>
    <cellStyle name="SAPBEXaggData 10 2 3 6 4 2" xfId="16287"/>
    <cellStyle name="SAPBEXaggData 10 2 3 6 4 3" xfId="53997"/>
    <cellStyle name="SAPBEXaggData 10 2 3 6 5" xfId="16288"/>
    <cellStyle name="SAPBEXaggData 10 2 3 6 5 2" xfId="53998"/>
    <cellStyle name="SAPBEXaggData 10 2 3 6 6" xfId="41997"/>
    <cellStyle name="SAPBEXaggData 10 2 3 6 7" xfId="53999"/>
    <cellStyle name="SAPBEXaggData 10 2 3 7" xfId="3183"/>
    <cellStyle name="SAPBEXaggData 10 2 3 7 2" xfId="4803"/>
    <cellStyle name="SAPBEXaggData 10 2 3 7 2 2" xfId="16289"/>
    <cellStyle name="SAPBEXaggData 10 2 3 7 2 2 2" xfId="16290"/>
    <cellStyle name="SAPBEXaggData 10 2 3 7 2 2 3" xfId="54000"/>
    <cellStyle name="SAPBEXaggData 10 2 3 7 2 3" xfId="16291"/>
    <cellStyle name="SAPBEXaggData 10 2 3 7 2 3 2" xfId="16292"/>
    <cellStyle name="SAPBEXaggData 10 2 3 7 2 3 3" xfId="54001"/>
    <cellStyle name="SAPBEXaggData 10 2 3 7 2 4" xfId="16293"/>
    <cellStyle name="SAPBEXaggData 10 2 3 7 2 5" xfId="41998"/>
    <cellStyle name="SAPBEXaggData 10 2 3 7 3" xfId="16294"/>
    <cellStyle name="SAPBEXaggData 10 2 3 7 3 2" xfId="16295"/>
    <cellStyle name="SAPBEXaggData 10 2 3 7 3 3" xfId="54002"/>
    <cellStyle name="SAPBEXaggData 10 2 3 7 4" xfId="16296"/>
    <cellStyle name="SAPBEXaggData 10 2 3 7 4 2" xfId="16297"/>
    <cellStyle name="SAPBEXaggData 10 2 3 7 4 3" xfId="54003"/>
    <cellStyle name="SAPBEXaggData 10 2 3 7 5" xfId="16298"/>
    <cellStyle name="SAPBEXaggData 10 2 3 7 6" xfId="41999"/>
    <cellStyle name="SAPBEXaggData 10 2 3 8" xfId="3617"/>
    <cellStyle name="SAPBEXaggData 10 2 3 8 2" xfId="16299"/>
    <cellStyle name="SAPBEXaggData 10 2 3 8 2 2" xfId="16300"/>
    <cellStyle name="SAPBEXaggData 10 2 3 8 2 3" xfId="54004"/>
    <cellStyle name="SAPBEXaggData 10 2 3 8 3" xfId="16301"/>
    <cellStyle name="SAPBEXaggData 10 2 3 8 3 2" xfId="16302"/>
    <cellStyle name="SAPBEXaggData 10 2 3 8 3 3" xfId="54005"/>
    <cellStyle name="SAPBEXaggData 10 2 3 8 4" xfId="16303"/>
    <cellStyle name="SAPBEXaggData 10 2 3 8 5" xfId="42000"/>
    <cellStyle name="SAPBEXaggData 10 2 3 9" xfId="3431"/>
    <cellStyle name="SAPBEXaggData 10 2 3 9 2" xfId="16304"/>
    <cellStyle name="SAPBEXaggData 10 2 3 9 2 2" xfId="16305"/>
    <cellStyle name="SAPBEXaggData 10 2 3 9 2 3" xfId="54006"/>
    <cellStyle name="SAPBEXaggData 10 2 3 9 3" xfId="16306"/>
    <cellStyle name="SAPBEXaggData 10 2 3 9 3 2" xfId="16307"/>
    <cellStyle name="SAPBEXaggData 10 2 3 9 3 3" xfId="54007"/>
    <cellStyle name="SAPBEXaggData 10 2 3 9 4" xfId="16308"/>
    <cellStyle name="SAPBEXaggData 10 2 3 9 5" xfId="42001"/>
    <cellStyle name="SAPBEXaggData 10 2 4" xfId="550"/>
    <cellStyle name="SAPBEXaggData 10 2 4 2" xfId="551"/>
    <cellStyle name="SAPBEXaggData 10 2 4 2 2" xfId="552"/>
    <cellStyle name="SAPBEXaggData 10 2 4 2 2 2" xfId="9432"/>
    <cellStyle name="SAPBEXaggData 10 2 4 2 2 2 2" xfId="16309"/>
    <cellStyle name="SAPBEXaggData 10 2 4 2 2 2 2 2" xfId="54008"/>
    <cellStyle name="SAPBEXaggData 10 2 4 2 2 2 3" xfId="42002"/>
    <cellStyle name="SAPBEXaggData 10 2 4 2 2 3" xfId="10885"/>
    <cellStyle name="SAPBEXaggData 10 2 4 2 2 3 2" xfId="16310"/>
    <cellStyle name="SAPBEXaggData 10 2 4 2 2 3 3" xfId="42003"/>
    <cellStyle name="SAPBEXaggData 10 2 4 2 2 4" xfId="12309"/>
    <cellStyle name="SAPBEXaggData 10 2 4 2 2 4 2" xfId="16311"/>
    <cellStyle name="SAPBEXaggData 10 2 4 2 2 4 3" xfId="42004"/>
    <cellStyle name="SAPBEXaggData 10 2 4 2 2 5" xfId="13684"/>
    <cellStyle name="SAPBEXaggData 10 2 4 2 2 5 2" xfId="42005"/>
    <cellStyle name="SAPBEXaggData 10 2 4 2 2 6" xfId="15034"/>
    <cellStyle name="SAPBEXaggData 10 2 4 2 2 7" xfId="7449"/>
    <cellStyle name="SAPBEXaggData 10 2 4 2 2 8" xfId="54009"/>
    <cellStyle name="SAPBEXaggData 10 2 4 2 2 9" xfId="54010"/>
    <cellStyle name="SAPBEXaggData 10 2 4 2 3" xfId="6312"/>
    <cellStyle name="SAPBEXaggData 10 2 4 2 3 2" xfId="16312"/>
    <cellStyle name="SAPBEXaggData 10 2 4 2 3 2 2" xfId="54011"/>
    <cellStyle name="SAPBEXaggData 10 2 4 2 3 3" xfId="42006"/>
    <cellStyle name="SAPBEXaggData 10 2 4 2 4" xfId="16313"/>
    <cellStyle name="SAPBEXaggData 10 2 4 2 4 2" xfId="16314"/>
    <cellStyle name="SAPBEXaggData 10 2 4 2 4 3" xfId="54012"/>
    <cellStyle name="SAPBEXaggData 10 2 4 2 5" xfId="16315"/>
    <cellStyle name="SAPBEXaggData 10 2 4 2 6" xfId="42007"/>
    <cellStyle name="SAPBEXaggData 10 2 4 3" xfId="553"/>
    <cellStyle name="SAPBEXaggData 10 2 4 3 2" xfId="8519"/>
    <cellStyle name="SAPBEXaggData 10 2 4 3 2 2" xfId="16316"/>
    <cellStyle name="SAPBEXaggData 10 2 4 3 2 2 2" xfId="54013"/>
    <cellStyle name="SAPBEXaggData 10 2 4 3 2 3" xfId="42008"/>
    <cellStyle name="SAPBEXaggData 10 2 4 3 3" xfId="9972"/>
    <cellStyle name="SAPBEXaggData 10 2 4 3 3 2" xfId="16317"/>
    <cellStyle name="SAPBEXaggData 10 2 4 3 3 3" xfId="42009"/>
    <cellStyle name="SAPBEXaggData 10 2 4 3 4" xfId="11396"/>
    <cellStyle name="SAPBEXaggData 10 2 4 3 4 2" xfId="16318"/>
    <cellStyle name="SAPBEXaggData 10 2 4 3 4 3" xfId="42010"/>
    <cellStyle name="SAPBEXaggData 10 2 4 3 5" xfId="12771"/>
    <cellStyle name="SAPBEXaggData 10 2 4 3 5 2" xfId="16319"/>
    <cellStyle name="SAPBEXaggData 10 2 4 3 5 3" xfId="42011"/>
    <cellStyle name="SAPBEXaggData 10 2 4 3 6" xfId="14121"/>
    <cellStyle name="SAPBEXaggData 10 2 4 3 6 2" xfId="42012"/>
    <cellStyle name="SAPBEXaggData 10 2 4 3 7" xfId="6536"/>
    <cellStyle name="SAPBEXaggData 10 2 4 3 8" xfId="54014"/>
    <cellStyle name="SAPBEXaggData 10 2 4 3 9" xfId="54015"/>
    <cellStyle name="SAPBEXaggData 10 2 4 4" xfId="5410"/>
    <cellStyle name="SAPBEXaggData 10 2 4 4 2" xfId="16320"/>
    <cellStyle name="SAPBEXaggData 10 2 4 4 2 2" xfId="54016"/>
    <cellStyle name="SAPBEXaggData 10 2 4 4 3" xfId="42013"/>
    <cellStyle name="SAPBEXaggData 10 2 4 5" xfId="16321"/>
    <cellStyle name="SAPBEXaggData 10 2 4 5 2" xfId="16322"/>
    <cellStyle name="SAPBEXaggData 10 2 4 5 3" xfId="42014"/>
    <cellStyle name="SAPBEXaggData 10 2 4 6" xfId="42015"/>
    <cellStyle name="SAPBEXaggData 10 2 5" xfId="554"/>
    <cellStyle name="SAPBEXaggData 10 2 5 2" xfId="555"/>
    <cellStyle name="SAPBEXaggData 10 2 5 2 2" xfId="8744"/>
    <cellStyle name="SAPBEXaggData 10 2 5 2 2 2" xfId="16323"/>
    <cellStyle name="SAPBEXaggData 10 2 5 2 2 2 2" xfId="54017"/>
    <cellStyle name="SAPBEXaggData 10 2 5 2 2 3" xfId="42016"/>
    <cellStyle name="SAPBEXaggData 10 2 5 2 3" xfId="10197"/>
    <cellStyle name="SAPBEXaggData 10 2 5 2 3 2" xfId="16324"/>
    <cellStyle name="SAPBEXaggData 10 2 5 2 3 2 2" xfId="54018"/>
    <cellStyle name="SAPBEXaggData 10 2 5 2 3 3" xfId="42017"/>
    <cellStyle name="SAPBEXaggData 10 2 5 2 4" xfId="11621"/>
    <cellStyle name="SAPBEXaggData 10 2 5 2 4 2" xfId="16325"/>
    <cellStyle name="SAPBEXaggData 10 2 5 2 4 3" xfId="42018"/>
    <cellStyle name="SAPBEXaggData 10 2 5 2 5" xfId="12996"/>
    <cellStyle name="SAPBEXaggData 10 2 5 2 5 2" xfId="42019"/>
    <cellStyle name="SAPBEXaggData 10 2 5 2 6" xfId="14346"/>
    <cellStyle name="SAPBEXaggData 10 2 5 2 7" xfId="6761"/>
    <cellStyle name="SAPBEXaggData 10 2 5 2 8" xfId="54019"/>
    <cellStyle name="SAPBEXaggData 10 2 5 2 9" xfId="54020"/>
    <cellStyle name="SAPBEXaggData 10 2 5 3" xfId="5634"/>
    <cellStyle name="SAPBEXaggData 10 2 5 3 2" xfId="16326"/>
    <cellStyle name="SAPBEXaggData 10 2 5 3 2 2" xfId="54021"/>
    <cellStyle name="SAPBEXaggData 10 2 5 3 3" xfId="42020"/>
    <cellStyle name="SAPBEXaggData 10 2 5 4" xfId="16327"/>
    <cellStyle name="SAPBEXaggData 10 2 5 4 2" xfId="16328"/>
    <cellStyle name="SAPBEXaggData 10 2 5 4 3" xfId="54022"/>
    <cellStyle name="SAPBEXaggData 10 2 5 5" xfId="16329"/>
    <cellStyle name="SAPBEXaggData 10 2 5 6" xfId="42021"/>
    <cellStyle name="SAPBEXaggData 10 2 6" xfId="556"/>
    <cellStyle name="SAPBEXaggData 10 2 6 10" xfId="54023"/>
    <cellStyle name="SAPBEXaggData 10 2 6 11" xfId="54024"/>
    <cellStyle name="SAPBEXaggData 10 2 6 2" xfId="557"/>
    <cellStyle name="SAPBEXaggData 10 2 6 2 10" xfId="54025"/>
    <cellStyle name="SAPBEXaggData 10 2 6 2 2" xfId="6991"/>
    <cellStyle name="SAPBEXaggData 10 2 6 2 2 2" xfId="16330"/>
    <cellStyle name="SAPBEXaggData 10 2 6 2 2 2 2" xfId="54026"/>
    <cellStyle name="SAPBEXaggData 10 2 6 2 2 3" xfId="42022"/>
    <cellStyle name="SAPBEXaggData 10 2 6 2 3" xfId="8974"/>
    <cellStyle name="SAPBEXaggData 10 2 6 2 3 2" xfId="16331"/>
    <cellStyle name="SAPBEXaggData 10 2 6 2 3 2 2" xfId="54027"/>
    <cellStyle name="SAPBEXaggData 10 2 6 2 3 3" xfId="42023"/>
    <cellStyle name="SAPBEXaggData 10 2 6 2 4" xfId="10427"/>
    <cellStyle name="SAPBEXaggData 10 2 6 2 4 2" xfId="16332"/>
    <cellStyle name="SAPBEXaggData 10 2 6 2 4 3" xfId="42024"/>
    <cellStyle name="SAPBEXaggData 10 2 6 2 5" xfId="11851"/>
    <cellStyle name="SAPBEXaggData 10 2 6 2 5 2" xfId="16333"/>
    <cellStyle name="SAPBEXaggData 10 2 6 2 5 3" xfId="42025"/>
    <cellStyle name="SAPBEXaggData 10 2 6 2 6" xfId="13226"/>
    <cellStyle name="SAPBEXaggData 10 2 6 2 6 2" xfId="42026"/>
    <cellStyle name="SAPBEXaggData 10 2 6 2 7" xfId="14576"/>
    <cellStyle name="SAPBEXaggData 10 2 6 2 8" xfId="42027"/>
    <cellStyle name="SAPBEXaggData 10 2 6 2 9" xfId="54028"/>
    <cellStyle name="SAPBEXaggData 10 2 6 3" xfId="5863"/>
    <cellStyle name="SAPBEXaggData 10 2 6 3 2" xfId="16334"/>
    <cellStyle name="SAPBEXaggData 10 2 6 3 2 2" xfId="54029"/>
    <cellStyle name="SAPBEXaggData 10 2 6 3 3" xfId="42028"/>
    <cellStyle name="SAPBEXaggData 10 2 6 4" xfId="7934"/>
    <cellStyle name="SAPBEXaggData 10 2 6 4 2" xfId="16335"/>
    <cellStyle name="SAPBEXaggData 10 2 6 4 2 2" xfId="54030"/>
    <cellStyle name="SAPBEXaggData 10 2 6 4 3" xfId="42029"/>
    <cellStyle name="SAPBEXaggData 10 2 6 5" xfId="5322"/>
    <cellStyle name="SAPBEXaggData 10 2 6 5 2" xfId="16336"/>
    <cellStyle name="SAPBEXaggData 10 2 6 5 3" xfId="42030"/>
    <cellStyle name="SAPBEXaggData 10 2 6 6" xfId="5303"/>
    <cellStyle name="SAPBEXaggData 10 2 6 6 2" xfId="16337"/>
    <cellStyle name="SAPBEXaggData 10 2 6 6 3" xfId="42031"/>
    <cellStyle name="SAPBEXaggData 10 2 6 7" xfId="11308"/>
    <cellStyle name="SAPBEXaggData 10 2 6 7 2" xfId="42032"/>
    <cellStyle name="SAPBEXaggData 10 2 6 8" xfId="11314"/>
    <cellStyle name="SAPBEXaggData 10 2 6 9" xfId="42033"/>
    <cellStyle name="SAPBEXaggData 10 2 7" xfId="558"/>
    <cellStyle name="SAPBEXaggData 10 2 7 10" xfId="54031"/>
    <cellStyle name="SAPBEXaggData 10 2 7 11" xfId="54032"/>
    <cellStyle name="SAPBEXaggData 10 2 7 2" xfId="559"/>
    <cellStyle name="SAPBEXaggData 10 2 7 2 10" xfId="54033"/>
    <cellStyle name="SAPBEXaggData 10 2 7 2 2" xfId="7216"/>
    <cellStyle name="SAPBEXaggData 10 2 7 2 2 2" xfId="16338"/>
    <cellStyle name="SAPBEXaggData 10 2 7 2 2 2 2" xfId="54034"/>
    <cellStyle name="SAPBEXaggData 10 2 7 2 2 3" xfId="42034"/>
    <cellStyle name="SAPBEXaggData 10 2 7 2 3" xfId="9199"/>
    <cellStyle name="SAPBEXaggData 10 2 7 2 3 2" xfId="16339"/>
    <cellStyle name="SAPBEXaggData 10 2 7 2 3 2 2" xfId="54035"/>
    <cellStyle name="SAPBEXaggData 10 2 7 2 3 3" xfId="42035"/>
    <cellStyle name="SAPBEXaggData 10 2 7 2 4" xfId="10652"/>
    <cellStyle name="SAPBEXaggData 10 2 7 2 4 2" xfId="16340"/>
    <cellStyle name="SAPBEXaggData 10 2 7 2 4 3" xfId="42036"/>
    <cellStyle name="SAPBEXaggData 10 2 7 2 5" xfId="12076"/>
    <cellStyle name="SAPBEXaggData 10 2 7 2 5 2" xfId="16341"/>
    <cellStyle name="SAPBEXaggData 10 2 7 2 5 3" xfId="42037"/>
    <cellStyle name="SAPBEXaggData 10 2 7 2 6" xfId="13451"/>
    <cellStyle name="SAPBEXaggData 10 2 7 2 6 2" xfId="16342"/>
    <cellStyle name="SAPBEXaggData 10 2 7 2 6 3" xfId="42038"/>
    <cellStyle name="SAPBEXaggData 10 2 7 2 7" xfId="14801"/>
    <cellStyle name="SAPBEXaggData 10 2 7 2 7 2" xfId="42039"/>
    <cellStyle name="SAPBEXaggData 10 2 7 2 8" xfId="4295"/>
    <cellStyle name="SAPBEXaggData 10 2 7 2 9" xfId="54036"/>
    <cellStyle name="SAPBEXaggData 10 2 7 3" xfId="6088"/>
    <cellStyle name="SAPBEXaggData 10 2 7 3 2" xfId="16343"/>
    <cellStyle name="SAPBEXaggData 10 2 7 3 2 2" xfId="54037"/>
    <cellStyle name="SAPBEXaggData 10 2 7 3 3" xfId="42040"/>
    <cellStyle name="SAPBEXaggData 10 2 7 4" xfId="8159"/>
    <cellStyle name="SAPBEXaggData 10 2 7 4 2" xfId="16344"/>
    <cellStyle name="SAPBEXaggData 10 2 7 4 2 2" xfId="54038"/>
    <cellStyle name="SAPBEXaggData 10 2 7 4 3" xfId="42041"/>
    <cellStyle name="SAPBEXaggData 10 2 7 5" xfId="9646"/>
    <cellStyle name="SAPBEXaggData 10 2 7 5 2" xfId="16345"/>
    <cellStyle name="SAPBEXaggData 10 2 7 5 3" xfId="42042"/>
    <cellStyle name="SAPBEXaggData 10 2 7 6" xfId="11099"/>
    <cellStyle name="SAPBEXaggData 10 2 7 6 2" xfId="16346"/>
    <cellStyle name="SAPBEXaggData 10 2 7 6 3" xfId="42043"/>
    <cellStyle name="SAPBEXaggData 10 2 7 7" xfId="12525"/>
    <cellStyle name="SAPBEXaggData 10 2 7 7 2" xfId="16347"/>
    <cellStyle name="SAPBEXaggData 10 2 7 7 3" xfId="42044"/>
    <cellStyle name="SAPBEXaggData 10 2 7 8" xfId="13897"/>
    <cellStyle name="SAPBEXaggData 10 2 7 8 2" xfId="42045"/>
    <cellStyle name="SAPBEXaggData 10 2 7 9" xfId="3725"/>
    <cellStyle name="SAPBEXaggData 10 2 8" xfId="3952"/>
    <cellStyle name="SAPBEXaggData 10 2 8 2" xfId="2963"/>
    <cellStyle name="SAPBEXaggData 10 2 8 2 2" xfId="16348"/>
    <cellStyle name="SAPBEXaggData 10 2 8 2 2 2" xfId="16349"/>
    <cellStyle name="SAPBEXaggData 10 2 8 2 2 3" xfId="54039"/>
    <cellStyle name="SAPBEXaggData 10 2 8 2 3" xfId="16350"/>
    <cellStyle name="SAPBEXaggData 10 2 8 2 3 2" xfId="16351"/>
    <cellStyle name="SAPBEXaggData 10 2 8 2 3 3" xfId="54040"/>
    <cellStyle name="SAPBEXaggData 10 2 8 2 4" xfId="16352"/>
    <cellStyle name="SAPBEXaggData 10 2 8 2 5" xfId="42046"/>
    <cellStyle name="SAPBEXaggData 10 2 8 3" xfId="16353"/>
    <cellStyle name="SAPBEXaggData 10 2 8 3 2" xfId="16354"/>
    <cellStyle name="SAPBEXaggData 10 2 8 3 3" xfId="54041"/>
    <cellStyle name="SAPBEXaggData 10 2 8 4" xfId="16355"/>
    <cellStyle name="SAPBEXaggData 10 2 8 4 2" xfId="16356"/>
    <cellStyle name="SAPBEXaggData 10 2 8 4 3" xfId="54042"/>
    <cellStyle name="SAPBEXaggData 10 2 8 5" xfId="16357"/>
    <cellStyle name="SAPBEXaggData 10 2 8 5 2" xfId="54043"/>
    <cellStyle name="SAPBEXaggData 10 2 8 6" xfId="42047"/>
    <cellStyle name="SAPBEXaggData 10 2 8 7" xfId="54044"/>
    <cellStyle name="SAPBEXaggData 10 2 9" xfId="3282"/>
    <cellStyle name="SAPBEXaggData 10 2 9 2" xfId="4586"/>
    <cellStyle name="SAPBEXaggData 10 2 9 2 2" xfId="16358"/>
    <cellStyle name="SAPBEXaggData 10 2 9 2 2 2" xfId="16359"/>
    <cellStyle name="SAPBEXaggData 10 2 9 2 2 3" xfId="54045"/>
    <cellStyle name="SAPBEXaggData 10 2 9 2 3" xfId="16360"/>
    <cellStyle name="SAPBEXaggData 10 2 9 2 3 2" xfId="16361"/>
    <cellStyle name="SAPBEXaggData 10 2 9 2 3 3" xfId="54046"/>
    <cellStyle name="SAPBEXaggData 10 2 9 2 4" xfId="16362"/>
    <cellStyle name="SAPBEXaggData 10 2 9 2 5" xfId="42048"/>
    <cellStyle name="SAPBEXaggData 10 2 9 3" xfId="16363"/>
    <cellStyle name="SAPBEXaggData 10 2 9 3 2" xfId="16364"/>
    <cellStyle name="SAPBEXaggData 10 2 9 3 3" xfId="54047"/>
    <cellStyle name="SAPBEXaggData 10 2 9 4" xfId="16365"/>
    <cellStyle name="SAPBEXaggData 10 2 9 4 2" xfId="16366"/>
    <cellStyle name="SAPBEXaggData 10 2 9 4 3" xfId="54048"/>
    <cellStyle name="SAPBEXaggData 10 2 9 5" xfId="16367"/>
    <cellStyle name="SAPBEXaggData 10 2 9 6" xfId="42049"/>
    <cellStyle name="SAPBEXaggData 10 3" xfId="16368"/>
    <cellStyle name="SAPBEXaggData 10 3 2" xfId="16369"/>
    <cellStyle name="SAPBEXaggData 10 3 3" xfId="42050"/>
    <cellStyle name="SAPBEXaggData 10 4" xfId="42051"/>
    <cellStyle name="SAPBEXaggData 11" xfId="183"/>
    <cellStyle name="SAPBEXaggData 11 2" xfId="560"/>
    <cellStyle name="SAPBEXaggData 11 2 10" xfId="4710"/>
    <cellStyle name="SAPBEXaggData 11 2 10 2" xfId="16370"/>
    <cellStyle name="SAPBEXaggData 11 2 10 2 2" xfId="16371"/>
    <cellStyle name="SAPBEXaggData 11 2 10 2 3" xfId="54049"/>
    <cellStyle name="SAPBEXaggData 11 2 10 3" xfId="16372"/>
    <cellStyle name="SAPBEXaggData 11 2 10 3 2" xfId="16373"/>
    <cellStyle name="SAPBEXaggData 11 2 10 3 3" xfId="54050"/>
    <cellStyle name="SAPBEXaggData 11 2 10 4" xfId="16374"/>
    <cellStyle name="SAPBEXaggData 11 2 10 5" xfId="42052"/>
    <cellStyle name="SAPBEXaggData 11 2 11" xfId="4880"/>
    <cellStyle name="SAPBEXaggData 11 2 11 2" xfId="16375"/>
    <cellStyle name="SAPBEXaggData 11 2 11 2 2" xfId="16376"/>
    <cellStyle name="SAPBEXaggData 11 2 11 2 3" xfId="54051"/>
    <cellStyle name="SAPBEXaggData 11 2 11 3" xfId="16377"/>
    <cellStyle name="SAPBEXaggData 11 2 11 3 2" xfId="16378"/>
    <cellStyle name="SAPBEXaggData 11 2 11 3 3" xfId="54052"/>
    <cellStyle name="SAPBEXaggData 11 2 11 4" xfId="16379"/>
    <cellStyle name="SAPBEXaggData 11 2 11 5" xfId="42053"/>
    <cellStyle name="SAPBEXaggData 11 2 12" xfId="4224"/>
    <cellStyle name="SAPBEXaggData 11 2 12 2" xfId="16380"/>
    <cellStyle name="SAPBEXaggData 11 2 12 2 2" xfId="16381"/>
    <cellStyle name="SAPBEXaggData 11 2 12 2 3" xfId="54053"/>
    <cellStyle name="SAPBEXaggData 11 2 12 3" xfId="16382"/>
    <cellStyle name="SAPBEXaggData 11 2 12 3 2" xfId="16383"/>
    <cellStyle name="SAPBEXaggData 11 2 12 3 3" xfId="54054"/>
    <cellStyle name="SAPBEXaggData 11 2 12 4" xfId="16384"/>
    <cellStyle name="SAPBEXaggData 11 2 12 5" xfId="42054"/>
    <cellStyle name="SAPBEXaggData 11 2 13" xfId="16385"/>
    <cellStyle name="SAPBEXaggData 11 2 13 2" xfId="16386"/>
    <cellStyle name="SAPBEXaggData 11 2 13 3" xfId="54055"/>
    <cellStyle name="SAPBEXaggData 11 2 14" xfId="42055"/>
    <cellStyle name="SAPBEXaggData 11 2 2" xfId="561"/>
    <cellStyle name="SAPBEXaggData 11 2 2 10" xfId="4821"/>
    <cellStyle name="SAPBEXaggData 11 2 2 10 2" xfId="16387"/>
    <cellStyle name="SAPBEXaggData 11 2 2 10 2 2" xfId="16388"/>
    <cellStyle name="SAPBEXaggData 11 2 2 10 2 3" xfId="54056"/>
    <cellStyle name="SAPBEXaggData 11 2 2 10 3" xfId="16389"/>
    <cellStyle name="SAPBEXaggData 11 2 2 10 3 2" xfId="16390"/>
    <cellStyle name="SAPBEXaggData 11 2 2 10 3 3" xfId="54057"/>
    <cellStyle name="SAPBEXaggData 11 2 2 10 4" xfId="16391"/>
    <cellStyle name="SAPBEXaggData 11 2 2 10 5" xfId="42056"/>
    <cellStyle name="SAPBEXaggData 11 2 2 11" xfId="16392"/>
    <cellStyle name="SAPBEXaggData 11 2 2 11 2" xfId="16393"/>
    <cellStyle name="SAPBEXaggData 11 2 2 11 3" xfId="54058"/>
    <cellStyle name="SAPBEXaggData 11 2 2 12" xfId="42057"/>
    <cellStyle name="SAPBEXaggData 11 2 2 2" xfId="562"/>
    <cellStyle name="SAPBEXaggData 11 2 2 2 2" xfId="563"/>
    <cellStyle name="SAPBEXaggData 11 2 2 2 2 2" xfId="564"/>
    <cellStyle name="SAPBEXaggData 11 2 2 2 2 2 2" xfId="9512"/>
    <cellStyle name="SAPBEXaggData 11 2 2 2 2 2 2 2" xfId="16394"/>
    <cellStyle name="SAPBEXaggData 11 2 2 2 2 2 2 2 2" xfId="54059"/>
    <cellStyle name="SAPBEXaggData 11 2 2 2 2 2 2 3" xfId="42058"/>
    <cellStyle name="SAPBEXaggData 11 2 2 2 2 2 3" xfId="10965"/>
    <cellStyle name="SAPBEXaggData 11 2 2 2 2 2 3 2" xfId="16395"/>
    <cellStyle name="SAPBEXaggData 11 2 2 2 2 2 3 3" xfId="42059"/>
    <cellStyle name="SAPBEXaggData 11 2 2 2 2 2 4" xfId="12389"/>
    <cellStyle name="SAPBEXaggData 11 2 2 2 2 2 4 2" xfId="16396"/>
    <cellStyle name="SAPBEXaggData 11 2 2 2 2 2 4 3" xfId="42060"/>
    <cellStyle name="SAPBEXaggData 11 2 2 2 2 2 5" xfId="13764"/>
    <cellStyle name="SAPBEXaggData 11 2 2 2 2 2 5 2" xfId="42061"/>
    <cellStyle name="SAPBEXaggData 11 2 2 2 2 2 6" xfId="15114"/>
    <cellStyle name="SAPBEXaggData 11 2 2 2 2 2 7" xfId="7529"/>
    <cellStyle name="SAPBEXaggData 11 2 2 2 2 2 8" xfId="54060"/>
    <cellStyle name="SAPBEXaggData 11 2 2 2 2 2 9" xfId="54061"/>
    <cellStyle name="SAPBEXaggData 11 2 2 2 2 3" xfId="6392"/>
    <cellStyle name="SAPBEXaggData 11 2 2 2 2 3 2" xfId="16397"/>
    <cellStyle name="SAPBEXaggData 11 2 2 2 2 3 2 2" xfId="54062"/>
    <cellStyle name="SAPBEXaggData 11 2 2 2 2 3 3" xfId="42062"/>
    <cellStyle name="SAPBEXaggData 11 2 2 2 2 4" xfId="16398"/>
    <cellStyle name="SAPBEXaggData 11 2 2 2 2 4 2" xfId="16399"/>
    <cellStyle name="SAPBEXaggData 11 2 2 2 2 4 3" xfId="54063"/>
    <cellStyle name="SAPBEXaggData 11 2 2 2 2 5" xfId="16400"/>
    <cellStyle name="SAPBEXaggData 11 2 2 2 2 6" xfId="42063"/>
    <cellStyle name="SAPBEXaggData 11 2 2 2 3" xfId="565"/>
    <cellStyle name="SAPBEXaggData 11 2 2 2 3 2" xfId="8601"/>
    <cellStyle name="SAPBEXaggData 11 2 2 2 3 2 2" xfId="16401"/>
    <cellStyle name="SAPBEXaggData 11 2 2 2 3 2 2 2" xfId="54064"/>
    <cellStyle name="SAPBEXaggData 11 2 2 2 3 2 3" xfId="42064"/>
    <cellStyle name="SAPBEXaggData 11 2 2 2 3 3" xfId="10054"/>
    <cellStyle name="SAPBEXaggData 11 2 2 2 3 3 2" xfId="16402"/>
    <cellStyle name="SAPBEXaggData 11 2 2 2 3 3 3" xfId="42065"/>
    <cellStyle name="SAPBEXaggData 11 2 2 2 3 4" xfId="11478"/>
    <cellStyle name="SAPBEXaggData 11 2 2 2 3 4 2" xfId="16403"/>
    <cellStyle name="SAPBEXaggData 11 2 2 2 3 4 3" xfId="42066"/>
    <cellStyle name="SAPBEXaggData 11 2 2 2 3 5" xfId="12853"/>
    <cellStyle name="SAPBEXaggData 11 2 2 2 3 5 2" xfId="16404"/>
    <cellStyle name="SAPBEXaggData 11 2 2 2 3 5 3" xfId="42067"/>
    <cellStyle name="SAPBEXaggData 11 2 2 2 3 6" xfId="14203"/>
    <cellStyle name="SAPBEXaggData 11 2 2 2 3 6 2" xfId="42068"/>
    <cellStyle name="SAPBEXaggData 11 2 2 2 3 7" xfId="6618"/>
    <cellStyle name="SAPBEXaggData 11 2 2 2 3 8" xfId="54065"/>
    <cellStyle name="SAPBEXaggData 11 2 2 2 3 9" xfId="54066"/>
    <cellStyle name="SAPBEXaggData 11 2 2 2 4" xfId="5491"/>
    <cellStyle name="SAPBEXaggData 11 2 2 2 4 2" xfId="16405"/>
    <cellStyle name="SAPBEXaggData 11 2 2 2 4 2 2" xfId="54067"/>
    <cellStyle name="SAPBEXaggData 11 2 2 2 4 3" xfId="42069"/>
    <cellStyle name="SAPBEXaggData 11 2 2 2 5" xfId="16406"/>
    <cellStyle name="SAPBEXaggData 11 2 2 2 5 2" xfId="16407"/>
    <cellStyle name="SAPBEXaggData 11 2 2 2 5 3" xfId="42070"/>
    <cellStyle name="SAPBEXaggData 11 2 2 2 6" xfId="42071"/>
    <cellStyle name="SAPBEXaggData 11 2 2 3" xfId="566"/>
    <cellStyle name="SAPBEXaggData 11 2 2 3 2" xfId="567"/>
    <cellStyle name="SAPBEXaggData 11 2 2 3 2 2" xfId="8827"/>
    <cellStyle name="SAPBEXaggData 11 2 2 3 2 2 2" xfId="16408"/>
    <cellStyle name="SAPBEXaggData 11 2 2 3 2 2 2 2" xfId="54068"/>
    <cellStyle name="SAPBEXaggData 11 2 2 3 2 2 3" xfId="42072"/>
    <cellStyle name="SAPBEXaggData 11 2 2 3 2 3" xfId="10280"/>
    <cellStyle name="SAPBEXaggData 11 2 2 3 2 3 2" xfId="16409"/>
    <cellStyle name="SAPBEXaggData 11 2 2 3 2 3 2 2" xfId="54069"/>
    <cellStyle name="SAPBEXaggData 11 2 2 3 2 3 3" xfId="42073"/>
    <cellStyle name="SAPBEXaggData 11 2 2 3 2 4" xfId="11704"/>
    <cellStyle name="SAPBEXaggData 11 2 2 3 2 4 2" xfId="16410"/>
    <cellStyle name="SAPBEXaggData 11 2 2 3 2 4 3" xfId="42074"/>
    <cellStyle name="SAPBEXaggData 11 2 2 3 2 5" xfId="13079"/>
    <cellStyle name="SAPBEXaggData 11 2 2 3 2 5 2" xfId="42075"/>
    <cellStyle name="SAPBEXaggData 11 2 2 3 2 6" xfId="14429"/>
    <cellStyle name="SAPBEXaggData 11 2 2 3 2 7" xfId="6844"/>
    <cellStyle name="SAPBEXaggData 11 2 2 3 2 8" xfId="54070"/>
    <cellStyle name="SAPBEXaggData 11 2 2 3 2 9" xfId="54071"/>
    <cellStyle name="SAPBEXaggData 11 2 2 3 3" xfId="5716"/>
    <cellStyle name="SAPBEXaggData 11 2 2 3 3 2" xfId="16411"/>
    <cellStyle name="SAPBEXaggData 11 2 2 3 3 2 2" xfId="54072"/>
    <cellStyle name="SAPBEXaggData 11 2 2 3 3 3" xfId="42076"/>
    <cellStyle name="SAPBEXaggData 11 2 2 3 4" xfId="16412"/>
    <cellStyle name="SAPBEXaggData 11 2 2 3 4 2" xfId="16413"/>
    <cellStyle name="SAPBEXaggData 11 2 2 3 4 3" xfId="54073"/>
    <cellStyle name="SAPBEXaggData 11 2 2 3 5" xfId="16414"/>
    <cellStyle name="SAPBEXaggData 11 2 2 3 6" xfId="42077"/>
    <cellStyle name="SAPBEXaggData 11 2 2 4" xfId="568"/>
    <cellStyle name="SAPBEXaggData 11 2 2 4 10" xfId="54074"/>
    <cellStyle name="SAPBEXaggData 11 2 2 4 11" xfId="54075"/>
    <cellStyle name="SAPBEXaggData 11 2 2 4 2" xfId="569"/>
    <cellStyle name="SAPBEXaggData 11 2 2 4 2 10" xfId="54076"/>
    <cellStyle name="SAPBEXaggData 11 2 2 4 2 2" xfId="7072"/>
    <cellStyle name="SAPBEXaggData 11 2 2 4 2 2 2" xfId="16415"/>
    <cellStyle name="SAPBEXaggData 11 2 2 4 2 2 2 2" xfId="54077"/>
    <cellStyle name="SAPBEXaggData 11 2 2 4 2 2 3" xfId="42078"/>
    <cellStyle name="SAPBEXaggData 11 2 2 4 2 3" xfId="9055"/>
    <cellStyle name="SAPBEXaggData 11 2 2 4 2 3 2" xfId="16416"/>
    <cellStyle name="SAPBEXaggData 11 2 2 4 2 3 2 2" xfId="54078"/>
    <cellStyle name="SAPBEXaggData 11 2 2 4 2 3 3" xfId="42079"/>
    <cellStyle name="SAPBEXaggData 11 2 2 4 2 4" xfId="10508"/>
    <cellStyle name="SAPBEXaggData 11 2 2 4 2 4 2" xfId="16417"/>
    <cellStyle name="SAPBEXaggData 11 2 2 4 2 4 3" xfId="42080"/>
    <cellStyle name="SAPBEXaggData 11 2 2 4 2 5" xfId="11932"/>
    <cellStyle name="SAPBEXaggData 11 2 2 4 2 5 2" xfId="16418"/>
    <cellStyle name="SAPBEXaggData 11 2 2 4 2 5 3" xfId="42081"/>
    <cellStyle name="SAPBEXaggData 11 2 2 4 2 6" xfId="13307"/>
    <cellStyle name="SAPBEXaggData 11 2 2 4 2 6 2" xfId="42082"/>
    <cellStyle name="SAPBEXaggData 11 2 2 4 2 7" xfId="14657"/>
    <cellStyle name="SAPBEXaggData 11 2 2 4 2 8" xfId="42083"/>
    <cellStyle name="SAPBEXaggData 11 2 2 4 2 9" xfId="54079"/>
    <cellStyle name="SAPBEXaggData 11 2 2 4 3" xfId="5944"/>
    <cellStyle name="SAPBEXaggData 11 2 2 4 3 2" xfId="16419"/>
    <cellStyle name="SAPBEXaggData 11 2 2 4 3 2 2" xfId="54080"/>
    <cellStyle name="SAPBEXaggData 11 2 2 4 3 3" xfId="42084"/>
    <cellStyle name="SAPBEXaggData 11 2 2 4 4" xfId="8015"/>
    <cellStyle name="SAPBEXaggData 11 2 2 4 4 2" xfId="16420"/>
    <cellStyle name="SAPBEXaggData 11 2 2 4 4 2 2" xfId="54081"/>
    <cellStyle name="SAPBEXaggData 11 2 2 4 4 3" xfId="42085"/>
    <cellStyle name="SAPBEXaggData 11 2 2 4 5" xfId="5044"/>
    <cellStyle name="SAPBEXaggData 11 2 2 4 5 2" xfId="16421"/>
    <cellStyle name="SAPBEXaggData 11 2 2 4 5 3" xfId="42086"/>
    <cellStyle name="SAPBEXaggData 11 2 2 4 6" xfId="7705"/>
    <cellStyle name="SAPBEXaggData 11 2 2 4 6 2" xfId="16422"/>
    <cellStyle name="SAPBEXaggData 11 2 2 4 6 3" xfId="42087"/>
    <cellStyle name="SAPBEXaggData 11 2 2 4 7" xfId="5063"/>
    <cellStyle name="SAPBEXaggData 11 2 2 4 7 2" xfId="42088"/>
    <cellStyle name="SAPBEXaggData 11 2 2 4 8" xfId="7790"/>
    <cellStyle name="SAPBEXaggData 11 2 2 4 9" xfId="42089"/>
    <cellStyle name="SAPBEXaggData 11 2 2 5" xfId="570"/>
    <cellStyle name="SAPBEXaggData 11 2 2 5 10" xfId="54082"/>
    <cellStyle name="SAPBEXaggData 11 2 2 5 11" xfId="54083"/>
    <cellStyle name="SAPBEXaggData 11 2 2 5 2" xfId="571"/>
    <cellStyle name="SAPBEXaggData 11 2 2 5 2 10" xfId="54084"/>
    <cellStyle name="SAPBEXaggData 11 2 2 5 2 2" xfId="7296"/>
    <cellStyle name="SAPBEXaggData 11 2 2 5 2 2 2" xfId="16423"/>
    <cellStyle name="SAPBEXaggData 11 2 2 5 2 2 2 2" xfId="54085"/>
    <cellStyle name="SAPBEXaggData 11 2 2 5 2 2 3" xfId="42090"/>
    <cellStyle name="SAPBEXaggData 11 2 2 5 2 3" xfId="9279"/>
    <cellStyle name="SAPBEXaggData 11 2 2 5 2 3 2" xfId="16424"/>
    <cellStyle name="SAPBEXaggData 11 2 2 5 2 3 2 2" xfId="54086"/>
    <cellStyle name="SAPBEXaggData 11 2 2 5 2 3 3" xfId="42091"/>
    <cellStyle name="SAPBEXaggData 11 2 2 5 2 4" xfId="10732"/>
    <cellStyle name="SAPBEXaggData 11 2 2 5 2 4 2" xfId="16425"/>
    <cellStyle name="SAPBEXaggData 11 2 2 5 2 4 3" xfId="42092"/>
    <cellStyle name="SAPBEXaggData 11 2 2 5 2 5" xfId="12156"/>
    <cellStyle name="SAPBEXaggData 11 2 2 5 2 5 2" xfId="16426"/>
    <cellStyle name="SAPBEXaggData 11 2 2 5 2 5 3" xfId="42093"/>
    <cellStyle name="SAPBEXaggData 11 2 2 5 2 6" xfId="13531"/>
    <cellStyle name="SAPBEXaggData 11 2 2 5 2 6 2" xfId="16427"/>
    <cellStyle name="SAPBEXaggData 11 2 2 5 2 6 3" xfId="42094"/>
    <cellStyle name="SAPBEXaggData 11 2 2 5 2 7" xfId="14881"/>
    <cellStyle name="SAPBEXaggData 11 2 2 5 2 7 2" xfId="42095"/>
    <cellStyle name="SAPBEXaggData 11 2 2 5 2 8" xfId="3373"/>
    <cellStyle name="SAPBEXaggData 11 2 2 5 2 9" xfId="54087"/>
    <cellStyle name="SAPBEXaggData 11 2 2 5 3" xfId="6168"/>
    <cellStyle name="SAPBEXaggData 11 2 2 5 3 2" xfId="16428"/>
    <cellStyle name="SAPBEXaggData 11 2 2 5 3 2 2" xfId="54088"/>
    <cellStyle name="SAPBEXaggData 11 2 2 5 3 3" xfId="42096"/>
    <cellStyle name="SAPBEXaggData 11 2 2 5 4" xfId="8239"/>
    <cellStyle name="SAPBEXaggData 11 2 2 5 4 2" xfId="16429"/>
    <cellStyle name="SAPBEXaggData 11 2 2 5 4 2 2" xfId="54089"/>
    <cellStyle name="SAPBEXaggData 11 2 2 5 4 3" xfId="42097"/>
    <cellStyle name="SAPBEXaggData 11 2 2 5 5" xfId="9726"/>
    <cellStyle name="SAPBEXaggData 11 2 2 5 5 2" xfId="16430"/>
    <cellStyle name="SAPBEXaggData 11 2 2 5 5 3" xfId="42098"/>
    <cellStyle name="SAPBEXaggData 11 2 2 5 6" xfId="11179"/>
    <cellStyle name="SAPBEXaggData 11 2 2 5 6 2" xfId="16431"/>
    <cellStyle name="SAPBEXaggData 11 2 2 5 6 3" xfId="42099"/>
    <cellStyle name="SAPBEXaggData 11 2 2 5 7" xfId="12605"/>
    <cellStyle name="SAPBEXaggData 11 2 2 5 7 2" xfId="16432"/>
    <cellStyle name="SAPBEXaggData 11 2 2 5 7 3" xfId="42100"/>
    <cellStyle name="SAPBEXaggData 11 2 2 5 8" xfId="13977"/>
    <cellStyle name="SAPBEXaggData 11 2 2 5 8 2" xfId="42101"/>
    <cellStyle name="SAPBEXaggData 11 2 2 5 9" xfId="3808"/>
    <cellStyle name="SAPBEXaggData 11 2 2 6" xfId="4035"/>
    <cellStyle name="SAPBEXaggData 11 2 2 6 2" xfId="3563"/>
    <cellStyle name="SAPBEXaggData 11 2 2 6 2 2" xfId="16433"/>
    <cellStyle name="SAPBEXaggData 11 2 2 6 2 2 2" xfId="16434"/>
    <cellStyle name="SAPBEXaggData 11 2 2 6 2 2 3" xfId="54090"/>
    <cellStyle name="SAPBEXaggData 11 2 2 6 2 3" xfId="16435"/>
    <cellStyle name="SAPBEXaggData 11 2 2 6 2 3 2" xfId="16436"/>
    <cellStyle name="SAPBEXaggData 11 2 2 6 2 3 3" xfId="54091"/>
    <cellStyle name="SAPBEXaggData 11 2 2 6 2 4" xfId="16437"/>
    <cellStyle name="SAPBEXaggData 11 2 2 6 2 5" xfId="42102"/>
    <cellStyle name="SAPBEXaggData 11 2 2 6 3" xfId="16438"/>
    <cellStyle name="SAPBEXaggData 11 2 2 6 3 2" xfId="16439"/>
    <cellStyle name="SAPBEXaggData 11 2 2 6 3 3" xfId="54092"/>
    <cellStyle name="SAPBEXaggData 11 2 2 6 4" xfId="16440"/>
    <cellStyle name="SAPBEXaggData 11 2 2 6 4 2" xfId="16441"/>
    <cellStyle name="SAPBEXaggData 11 2 2 6 4 3" xfId="54093"/>
    <cellStyle name="SAPBEXaggData 11 2 2 6 5" xfId="16442"/>
    <cellStyle name="SAPBEXaggData 11 2 2 6 5 2" xfId="54094"/>
    <cellStyle name="SAPBEXaggData 11 2 2 6 6" xfId="42103"/>
    <cellStyle name="SAPBEXaggData 11 2 2 6 7" xfId="54095"/>
    <cellStyle name="SAPBEXaggData 11 2 2 7" xfId="3286"/>
    <cellStyle name="SAPBEXaggData 11 2 2 7 2" xfId="3027"/>
    <cellStyle name="SAPBEXaggData 11 2 2 7 2 2" xfId="16443"/>
    <cellStyle name="SAPBEXaggData 11 2 2 7 2 2 2" xfId="16444"/>
    <cellStyle name="SAPBEXaggData 11 2 2 7 2 2 3" xfId="54096"/>
    <cellStyle name="SAPBEXaggData 11 2 2 7 2 3" xfId="16445"/>
    <cellStyle name="SAPBEXaggData 11 2 2 7 2 3 2" xfId="16446"/>
    <cellStyle name="SAPBEXaggData 11 2 2 7 2 3 3" xfId="54097"/>
    <cellStyle name="SAPBEXaggData 11 2 2 7 2 4" xfId="16447"/>
    <cellStyle name="SAPBEXaggData 11 2 2 7 2 5" xfId="42104"/>
    <cellStyle name="SAPBEXaggData 11 2 2 7 3" xfId="16448"/>
    <cellStyle name="SAPBEXaggData 11 2 2 7 3 2" xfId="16449"/>
    <cellStyle name="SAPBEXaggData 11 2 2 7 3 3" xfId="54098"/>
    <cellStyle name="SAPBEXaggData 11 2 2 7 4" xfId="16450"/>
    <cellStyle name="SAPBEXaggData 11 2 2 7 4 2" xfId="16451"/>
    <cellStyle name="SAPBEXaggData 11 2 2 7 4 3" xfId="54099"/>
    <cellStyle name="SAPBEXaggData 11 2 2 7 5" xfId="16452"/>
    <cellStyle name="SAPBEXaggData 11 2 2 7 6" xfId="42105"/>
    <cellStyle name="SAPBEXaggData 11 2 2 8" xfId="3383"/>
    <cellStyle name="SAPBEXaggData 11 2 2 8 2" xfId="16453"/>
    <cellStyle name="SAPBEXaggData 11 2 2 8 2 2" xfId="16454"/>
    <cellStyle name="SAPBEXaggData 11 2 2 8 2 3" xfId="54100"/>
    <cellStyle name="SAPBEXaggData 11 2 2 8 3" xfId="16455"/>
    <cellStyle name="SAPBEXaggData 11 2 2 8 3 2" xfId="16456"/>
    <cellStyle name="SAPBEXaggData 11 2 2 8 3 3" xfId="54101"/>
    <cellStyle name="SAPBEXaggData 11 2 2 8 4" xfId="16457"/>
    <cellStyle name="SAPBEXaggData 11 2 2 8 5" xfId="42106"/>
    <cellStyle name="SAPBEXaggData 11 2 2 9" xfId="3485"/>
    <cellStyle name="SAPBEXaggData 11 2 2 9 2" xfId="16458"/>
    <cellStyle name="SAPBEXaggData 11 2 2 9 2 2" xfId="16459"/>
    <cellStyle name="SAPBEXaggData 11 2 2 9 2 3" xfId="54102"/>
    <cellStyle name="SAPBEXaggData 11 2 2 9 3" xfId="16460"/>
    <cellStyle name="SAPBEXaggData 11 2 2 9 3 2" xfId="16461"/>
    <cellStyle name="SAPBEXaggData 11 2 2 9 3 3" xfId="54103"/>
    <cellStyle name="SAPBEXaggData 11 2 2 9 4" xfId="16462"/>
    <cellStyle name="SAPBEXaggData 11 2 2 9 5" xfId="42107"/>
    <cellStyle name="SAPBEXaggData 11 2 3" xfId="572"/>
    <cellStyle name="SAPBEXaggData 11 2 3 10" xfId="4917"/>
    <cellStyle name="SAPBEXaggData 11 2 3 10 2" xfId="16463"/>
    <cellStyle name="SAPBEXaggData 11 2 3 10 2 2" xfId="16464"/>
    <cellStyle name="SAPBEXaggData 11 2 3 10 2 3" xfId="54104"/>
    <cellStyle name="SAPBEXaggData 11 2 3 10 3" xfId="16465"/>
    <cellStyle name="SAPBEXaggData 11 2 3 10 3 2" xfId="16466"/>
    <cellStyle name="SAPBEXaggData 11 2 3 10 3 3" xfId="54105"/>
    <cellStyle name="SAPBEXaggData 11 2 3 10 4" xfId="16467"/>
    <cellStyle name="SAPBEXaggData 11 2 3 10 5" xfId="42108"/>
    <cellStyle name="SAPBEXaggData 11 2 3 11" xfId="16468"/>
    <cellStyle name="SAPBEXaggData 11 2 3 11 2" xfId="16469"/>
    <cellStyle name="SAPBEXaggData 11 2 3 11 3" xfId="54106"/>
    <cellStyle name="SAPBEXaggData 11 2 3 12" xfId="42109"/>
    <cellStyle name="SAPBEXaggData 11 2 3 2" xfId="573"/>
    <cellStyle name="SAPBEXaggData 11 2 3 2 2" xfId="574"/>
    <cellStyle name="SAPBEXaggData 11 2 3 2 2 2" xfId="575"/>
    <cellStyle name="SAPBEXaggData 11 2 3 2 2 2 2" xfId="9586"/>
    <cellStyle name="SAPBEXaggData 11 2 3 2 2 2 2 2" xfId="16470"/>
    <cellStyle name="SAPBEXaggData 11 2 3 2 2 2 2 2 2" xfId="54107"/>
    <cellStyle name="SAPBEXaggData 11 2 3 2 2 2 2 3" xfId="42110"/>
    <cellStyle name="SAPBEXaggData 11 2 3 2 2 2 3" xfId="11039"/>
    <cellStyle name="SAPBEXaggData 11 2 3 2 2 2 3 2" xfId="16471"/>
    <cellStyle name="SAPBEXaggData 11 2 3 2 2 2 3 3" xfId="42111"/>
    <cellStyle name="SAPBEXaggData 11 2 3 2 2 2 4" xfId="12463"/>
    <cellStyle name="SAPBEXaggData 11 2 3 2 2 2 4 2" xfId="16472"/>
    <cellStyle name="SAPBEXaggData 11 2 3 2 2 2 4 3" xfId="42112"/>
    <cellStyle name="SAPBEXaggData 11 2 3 2 2 2 5" xfId="13838"/>
    <cellStyle name="SAPBEXaggData 11 2 3 2 2 2 5 2" xfId="42113"/>
    <cellStyle name="SAPBEXaggData 11 2 3 2 2 2 6" xfId="15188"/>
    <cellStyle name="SAPBEXaggData 11 2 3 2 2 2 7" xfId="7603"/>
    <cellStyle name="SAPBEXaggData 11 2 3 2 2 2 8" xfId="54108"/>
    <cellStyle name="SAPBEXaggData 11 2 3 2 2 2 9" xfId="54109"/>
    <cellStyle name="SAPBEXaggData 11 2 3 2 2 3" xfId="6466"/>
    <cellStyle name="SAPBEXaggData 11 2 3 2 2 3 2" xfId="16473"/>
    <cellStyle name="SAPBEXaggData 11 2 3 2 2 3 2 2" xfId="54110"/>
    <cellStyle name="SAPBEXaggData 11 2 3 2 2 3 3" xfId="42114"/>
    <cellStyle name="SAPBEXaggData 11 2 3 2 2 4" xfId="16474"/>
    <cellStyle name="SAPBEXaggData 11 2 3 2 2 4 2" xfId="16475"/>
    <cellStyle name="SAPBEXaggData 11 2 3 2 2 4 3" xfId="54111"/>
    <cellStyle name="SAPBEXaggData 11 2 3 2 2 5" xfId="16476"/>
    <cellStyle name="SAPBEXaggData 11 2 3 2 2 6" xfId="42115"/>
    <cellStyle name="SAPBEXaggData 11 2 3 2 3" xfId="576"/>
    <cellStyle name="SAPBEXaggData 11 2 3 2 3 2" xfId="8676"/>
    <cellStyle name="SAPBEXaggData 11 2 3 2 3 2 2" xfId="16477"/>
    <cellStyle name="SAPBEXaggData 11 2 3 2 3 2 2 2" xfId="54112"/>
    <cellStyle name="SAPBEXaggData 11 2 3 2 3 2 3" xfId="42116"/>
    <cellStyle name="SAPBEXaggData 11 2 3 2 3 3" xfId="10129"/>
    <cellStyle name="SAPBEXaggData 11 2 3 2 3 3 2" xfId="16478"/>
    <cellStyle name="SAPBEXaggData 11 2 3 2 3 3 3" xfId="42117"/>
    <cellStyle name="SAPBEXaggData 11 2 3 2 3 4" xfId="11553"/>
    <cellStyle name="SAPBEXaggData 11 2 3 2 3 4 2" xfId="16479"/>
    <cellStyle name="SAPBEXaggData 11 2 3 2 3 4 3" xfId="42118"/>
    <cellStyle name="SAPBEXaggData 11 2 3 2 3 5" xfId="12928"/>
    <cellStyle name="SAPBEXaggData 11 2 3 2 3 5 2" xfId="16480"/>
    <cellStyle name="SAPBEXaggData 11 2 3 2 3 5 3" xfId="42119"/>
    <cellStyle name="SAPBEXaggData 11 2 3 2 3 6" xfId="14278"/>
    <cellStyle name="SAPBEXaggData 11 2 3 2 3 6 2" xfId="42120"/>
    <cellStyle name="SAPBEXaggData 11 2 3 2 3 7" xfId="6693"/>
    <cellStyle name="SAPBEXaggData 11 2 3 2 3 8" xfId="54113"/>
    <cellStyle name="SAPBEXaggData 11 2 3 2 3 9" xfId="54114"/>
    <cellStyle name="SAPBEXaggData 11 2 3 2 4" xfId="5566"/>
    <cellStyle name="SAPBEXaggData 11 2 3 2 4 2" xfId="16481"/>
    <cellStyle name="SAPBEXaggData 11 2 3 2 4 2 2" xfId="54115"/>
    <cellStyle name="SAPBEXaggData 11 2 3 2 4 3" xfId="42121"/>
    <cellStyle name="SAPBEXaggData 11 2 3 2 5" xfId="16482"/>
    <cellStyle name="SAPBEXaggData 11 2 3 2 5 2" xfId="16483"/>
    <cellStyle name="SAPBEXaggData 11 2 3 2 5 3" xfId="42122"/>
    <cellStyle name="SAPBEXaggData 11 2 3 2 6" xfId="42123"/>
    <cellStyle name="SAPBEXaggData 11 2 3 3" xfId="577"/>
    <cellStyle name="SAPBEXaggData 11 2 3 3 2" xfId="578"/>
    <cellStyle name="SAPBEXaggData 11 2 3 3 2 2" xfId="8903"/>
    <cellStyle name="SAPBEXaggData 11 2 3 3 2 2 2" xfId="16484"/>
    <cellStyle name="SAPBEXaggData 11 2 3 3 2 2 2 2" xfId="54116"/>
    <cellStyle name="SAPBEXaggData 11 2 3 3 2 2 3" xfId="42124"/>
    <cellStyle name="SAPBEXaggData 11 2 3 3 2 3" xfId="10356"/>
    <cellStyle name="SAPBEXaggData 11 2 3 3 2 3 2" xfId="16485"/>
    <cellStyle name="SAPBEXaggData 11 2 3 3 2 3 2 2" xfId="54117"/>
    <cellStyle name="SAPBEXaggData 11 2 3 3 2 3 3" xfId="42125"/>
    <cellStyle name="SAPBEXaggData 11 2 3 3 2 4" xfId="11780"/>
    <cellStyle name="SAPBEXaggData 11 2 3 3 2 4 2" xfId="16486"/>
    <cellStyle name="SAPBEXaggData 11 2 3 3 2 4 3" xfId="42126"/>
    <cellStyle name="SAPBEXaggData 11 2 3 3 2 5" xfId="13155"/>
    <cellStyle name="SAPBEXaggData 11 2 3 3 2 5 2" xfId="42127"/>
    <cellStyle name="SAPBEXaggData 11 2 3 3 2 6" xfId="14505"/>
    <cellStyle name="SAPBEXaggData 11 2 3 3 2 7" xfId="6920"/>
    <cellStyle name="SAPBEXaggData 11 2 3 3 2 8" xfId="54118"/>
    <cellStyle name="SAPBEXaggData 11 2 3 3 2 9" xfId="54119"/>
    <cellStyle name="SAPBEXaggData 11 2 3 3 3" xfId="5792"/>
    <cellStyle name="SAPBEXaggData 11 2 3 3 3 2" xfId="16487"/>
    <cellStyle name="SAPBEXaggData 11 2 3 3 3 2 2" xfId="54120"/>
    <cellStyle name="SAPBEXaggData 11 2 3 3 3 3" xfId="42128"/>
    <cellStyle name="SAPBEXaggData 11 2 3 3 4" xfId="16488"/>
    <cellStyle name="SAPBEXaggData 11 2 3 3 4 2" xfId="16489"/>
    <cellStyle name="SAPBEXaggData 11 2 3 3 4 3" xfId="54121"/>
    <cellStyle name="SAPBEXaggData 11 2 3 3 5" xfId="16490"/>
    <cellStyle name="SAPBEXaggData 11 2 3 3 6" xfId="42129"/>
    <cellStyle name="SAPBEXaggData 11 2 3 4" xfId="579"/>
    <cellStyle name="SAPBEXaggData 11 2 3 4 10" xfId="54122"/>
    <cellStyle name="SAPBEXaggData 11 2 3 4 11" xfId="54123"/>
    <cellStyle name="SAPBEXaggData 11 2 3 4 2" xfId="580"/>
    <cellStyle name="SAPBEXaggData 11 2 3 4 2 10" xfId="54124"/>
    <cellStyle name="SAPBEXaggData 11 2 3 4 2 2" xfId="7147"/>
    <cellStyle name="SAPBEXaggData 11 2 3 4 2 2 2" xfId="16491"/>
    <cellStyle name="SAPBEXaggData 11 2 3 4 2 2 2 2" xfId="54125"/>
    <cellStyle name="SAPBEXaggData 11 2 3 4 2 2 3" xfId="42130"/>
    <cellStyle name="SAPBEXaggData 11 2 3 4 2 3" xfId="9130"/>
    <cellStyle name="SAPBEXaggData 11 2 3 4 2 3 2" xfId="16492"/>
    <cellStyle name="SAPBEXaggData 11 2 3 4 2 3 2 2" xfId="54126"/>
    <cellStyle name="SAPBEXaggData 11 2 3 4 2 3 3" xfId="42131"/>
    <cellStyle name="SAPBEXaggData 11 2 3 4 2 4" xfId="10583"/>
    <cellStyle name="SAPBEXaggData 11 2 3 4 2 4 2" xfId="16493"/>
    <cellStyle name="SAPBEXaggData 11 2 3 4 2 4 3" xfId="42132"/>
    <cellStyle name="SAPBEXaggData 11 2 3 4 2 5" xfId="12007"/>
    <cellStyle name="SAPBEXaggData 11 2 3 4 2 5 2" xfId="16494"/>
    <cellStyle name="SAPBEXaggData 11 2 3 4 2 5 3" xfId="42133"/>
    <cellStyle name="SAPBEXaggData 11 2 3 4 2 6" xfId="13382"/>
    <cellStyle name="SAPBEXaggData 11 2 3 4 2 6 2" xfId="42134"/>
    <cellStyle name="SAPBEXaggData 11 2 3 4 2 7" xfId="14732"/>
    <cellStyle name="SAPBEXaggData 11 2 3 4 2 8" xfId="42135"/>
    <cellStyle name="SAPBEXaggData 11 2 3 4 2 9" xfId="54127"/>
    <cellStyle name="SAPBEXaggData 11 2 3 4 3" xfId="6019"/>
    <cellStyle name="SAPBEXaggData 11 2 3 4 3 2" xfId="16495"/>
    <cellStyle name="SAPBEXaggData 11 2 3 4 3 2 2" xfId="54128"/>
    <cellStyle name="SAPBEXaggData 11 2 3 4 3 3" xfId="42136"/>
    <cellStyle name="SAPBEXaggData 11 2 3 4 4" xfId="8090"/>
    <cellStyle name="SAPBEXaggData 11 2 3 4 4 2" xfId="16496"/>
    <cellStyle name="SAPBEXaggData 11 2 3 4 4 2 2" xfId="54129"/>
    <cellStyle name="SAPBEXaggData 11 2 3 4 4 3" xfId="42137"/>
    <cellStyle name="SAPBEXaggData 11 2 3 4 5" xfId="7624"/>
    <cellStyle name="SAPBEXaggData 11 2 3 4 5 2" xfId="16497"/>
    <cellStyle name="SAPBEXaggData 11 2 3 4 5 3" xfId="42138"/>
    <cellStyle name="SAPBEXaggData 11 2 3 4 6" xfId="4966"/>
    <cellStyle name="SAPBEXaggData 11 2 3 4 6 2" xfId="16498"/>
    <cellStyle name="SAPBEXaggData 11 2 3 4 6 3" xfId="42139"/>
    <cellStyle name="SAPBEXaggData 11 2 3 4 7" xfId="5001"/>
    <cellStyle name="SAPBEXaggData 11 2 3 4 7 2" xfId="42140"/>
    <cellStyle name="SAPBEXaggData 11 2 3 4 8" xfId="7872"/>
    <cellStyle name="SAPBEXaggData 11 2 3 4 9" xfId="42141"/>
    <cellStyle name="SAPBEXaggData 11 2 3 5" xfId="581"/>
    <cellStyle name="SAPBEXaggData 11 2 3 5 10" xfId="54130"/>
    <cellStyle name="SAPBEXaggData 11 2 3 5 11" xfId="54131"/>
    <cellStyle name="SAPBEXaggData 11 2 3 5 2" xfId="582"/>
    <cellStyle name="SAPBEXaggData 11 2 3 5 2 10" xfId="54132"/>
    <cellStyle name="SAPBEXaggData 11 2 3 5 2 2" xfId="7370"/>
    <cellStyle name="SAPBEXaggData 11 2 3 5 2 2 2" xfId="16499"/>
    <cellStyle name="SAPBEXaggData 11 2 3 5 2 2 2 2" xfId="54133"/>
    <cellStyle name="SAPBEXaggData 11 2 3 5 2 2 3" xfId="42142"/>
    <cellStyle name="SAPBEXaggData 11 2 3 5 2 3" xfId="9353"/>
    <cellStyle name="SAPBEXaggData 11 2 3 5 2 3 2" xfId="16500"/>
    <cellStyle name="SAPBEXaggData 11 2 3 5 2 3 2 2" xfId="54134"/>
    <cellStyle name="SAPBEXaggData 11 2 3 5 2 3 3" xfId="42143"/>
    <cellStyle name="SAPBEXaggData 11 2 3 5 2 4" xfId="10806"/>
    <cellStyle name="SAPBEXaggData 11 2 3 5 2 4 2" xfId="16501"/>
    <cellStyle name="SAPBEXaggData 11 2 3 5 2 4 3" xfId="42144"/>
    <cellStyle name="SAPBEXaggData 11 2 3 5 2 5" xfId="12230"/>
    <cellStyle name="SAPBEXaggData 11 2 3 5 2 5 2" xfId="16502"/>
    <cellStyle name="SAPBEXaggData 11 2 3 5 2 5 3" xfId="42145"/>
    <cellStyle name="SAPBEXaggData 11 2 3 5 2 6" xfId="13605"/>
    <cellStyle name="SAPBEXaggData 11 2 3 5 2 6 2" xfId="16503"/>
    <cellStyle name="SAPBEXaggData 11 2 3 5 2 6 3" xfId="42146"/>
    <cellStyle name="SAPBEXaggData 11 2 3 5 2 7" xfId="14955"/>
    <cellStyle name="SAPBEXaggData 11 2 3 5 2 7 2" xfId="42147"/>
    <cellStyle name="SAPBEXaggData 11 2 3 5 2 8" xfId="4418"/>
    <cellStyle name="SAPBEXaggData 11 2 3 5 2 9" xfId="54135"/>
    <cellStyle name="SAPBEXaggData 11 2 3 5 3" xfId="6242"/>
    <cellStyle name="SAPBEXaggData 11 2 3 5 3 2" xfId="16504"/>
    <cellStyle name="SAPBEXaggData 11 2 3 5 3 2 2" xfId="54136"/>
    <cellStyle name="SAPBEXaggData 11 2 3 5 3 3" xfId="42148"/>
    <cellStyle name="SAPBEXaggData 11 2 3 5 4" xfId="8313"/>
    <cellStyle name="SAPBEXaggData 11 2 3 5 4 2" xfId="16505"/>
    <cellStyle name="SAPBEXaggData 11 2 3 5 4 2 2" xfId="54137"/>
    <cellStyle name="SAPBEXaggData 11 2 3 5 4 3" xfId="42149"/>
    <cellStyle name="SAPBEXaggData 11 2 3 5 5" xfId="9800"/>
    <cellStyle name="SAPBEXaggData 11 2 3 5 5 2" xfId="16506"/>
    <cellStyle name="SAPBEXaggData 11 2 3 5 5 3" xfId="42150"/>
    <cellStyle name="SAPBEXaggData 11 2 3 5 6" xfId="11253"/>
    <cellStyle name="SAPBEXaggData 11 2 3 5 6 2" xfId="16507"/>
    <cellStyle name="SAPBEXaggData 11 2 3 5 6 3" xfId="42151"/>
    <cellStyle name="SAPBEXaggData 11 2 3 5 7" xfId="12679"/>
    <cellStyle name="SAPBEXaggData 11 2 3 5 7 2" xfId="16508"/>
    <cellStyle name="SAPBEXaggData 11 2 3 5 7 3" xfId="42152"/>
    <cellStyle name="SAPBEXaggData 11 2 3 5 8" xfId="14051"/>
    <cellStyle name="SAPBEXaggData 11 2 3 5 8 2" xfId="42153"/>
    <cellStyle name="SAPBEXaggData 11 2 3 5 9" xfId="3884"/>
    <cellStyle name="SAPBEXaggData 11 2 3 6" xfId="4111"/>
    <cellStyle name="SAPBEXaggData 11 2 3 6 2" xfId="3073"/>
    <cellStyle name="SAPBEXaggData 11 2 3 6 2 2" xfId="16509"/>
    <cellStyle name="SAPBEXaggData 11 2 3 6 2 2 2" xfId="16510"/>
    <cellStyle name="SAPBEXaggData 11 2 3 6 2 2 3" xfId="54138"/>
    <cellStyle name="SAPBEXaggData 11 2 3 6 2 3" xfId="16511"/>
    <cellStyle name="SAPBEXaggData 11 2 3 6 2 3 2" xfId="16512"/>
    <cellStyle name="SAPBEXaggData 11 2 3 6 2 3 3" xfId="54139"/>
    <cellStyle name="SAPBEXaggData 11 2 3 6 2 4" xfId="16513"/>
    <cellStyle name="SAPBEXaggData 11 2 3 6 2 5" xfId="42154"/>
    <cellStyle name="SAPBEXaggData 11 2 3 6 3" xfId="16514"/>
    <cellStyle name="SAPBEXaggData 11 2 3 6 3 2" xfId="16515"/>
    <cellStyle name="SAPBEXaggData 11 2 3 6 3 3" xfId="54140"/>
    <cellStyle name="SAPBEXaggData 11 2 3 6 4" xfId="16516"/>
    <cellStyle name="SAPBEXaggData 11 2 3 6 4 2" xfId="16517"/>
    <cellStyle name="SAPBEXaggData 11 2 3 6 4 3" xfId="54141"/>
    <cellStyle name="SAPBEXaggData 11 2 3 6 5" xfId="16518"/>
    <cellStyle name="SAPBEXaggData 11 2 3 6 5 2" xfId="54142"/>
    <cellStyle name="SAPBEXaggData 11 2 3 6 6" xfId="42155"/>
    <cellStyle name="SAPBEXaggData 11 2 3 6 7" xfId="54143"/>
    <cellStyle name="SAPBEXaggData 11 2 3 7" xfId="3179"/>
    <cellStyle name="SAPBEXaggData 11 2 3 7 2" xfId="4421"/>
    <cellStyle name="SAPBEXaggData 11 2 3 7 2 2" xfId="16519"/>
    <cellStyle name="SAPBEXaggData 11 2 3 7 2 2 2" xfId="16520"/>
    <cellStyle name="SAPBEXaggData 11 2 3 7 2 2 3" xfId="54144"/>
    <cellStyle name="SAPBEXaggData 11 2 3 7 2 3" xfId="16521"/>
    <cellStyle name="SAPBEXaggData 11 2 3 7 2 3 2" xfId="16522"/>
    <cellStyle name="SAPBEXaggData 11 2 3 7 2 3 3" xfId="54145"/>
    <cellStyle name="SAPBEXaggData 11 2 3 7 2 4" xfId="16523"/>
    <cellStyle name="SAPBEXaggData 11 2 3 7 2 5" xfId="42156"/>
    <cellStyle name="SAPBEXaggData 11 2 3 7 3" xfId="16524"/>
    <cellStyle name="SAPBEXaggData 11 2 3 7 3 2" xfId="16525"/>
    <cellStyle name="SAPBEXaggData 11 2 3 7 3 3" xfId="54146"/>
    <cellStyle name="SAPBEXaggData 11 2 3 7 4" xfId="16526"/>
    <cellStyle name="SAPBEXaggData 11 2 3 7 4 2" xfId="16527"/>
    <cellStyle name="SAPBEXaggData 11 2 3 7 4 3" xfId="54147"/>
    <cellStyle name="SAPBEXaggData 11 2 3 7 5" xfId="16528"/>
    <cellStyle name="SAPBEXaggData 11 2 3 7 6" xfId="42157"/>
    <cellStyle name="SAPBEXaggData 11 2 3 8" xfId="4206"/>
    <cellStyle name="SAPBEXaggData 11 2 3 8 2" xfId="16529"/>
    <cellStyle name="SAPBEXaggData 11 2 3 8 2 2" xfId="16530"/>
    <cellStyle name="SAPBEXaggData 11 2 3 8 2 3" xfId="54148"/>
    <cellStyle name="SAPBEXaggData 11 2 3 8 3" xfId="16531"/>
    <cellStyle name="SAPBEXaggData 11 2 3 8 3 2" xfId="16532"/>
    <cellStyle name="SAPBEXaggData 11 2 3 8 3 3" xfId="54149"/>
    <cellStyle name="SAPBEXaggData 11 2 3 8 4" xfId="16533"/>
    <cellStyle name="SAPBEXaggData 11 2 3 8 5" xfId="42158"/>
    <cellStyle name="SAPBEXaggData 11 2 3 9" xfId="2986"/>
    <cellStyle name="SAPBEXaggData 11 2 3 9 2" xfId="16534"/>
    <cellStyle name="SAPBEXaggData 11 2 3 9 2 2" xfId="16535"/>
    <cellStyle name="SAPBEXaggData 11 2 3 9 2 3" xfId="54150"/>
    <cellStyle name="SAPBEXaggData 11 2 3 9 3" xfId="16536"/>
    <cellStyle name="SAPBEXaggData 11 2 3 9 3 2" xfId="16537"/>
    <cellStyle name="SAPBEXaggData 11 2 3 9 3 3" xfId="54151"/>
    <cellStyle name="SAPBEXaggData 11 2 3 9 4" xfId="16538"/>
    <cellStyle name="SAPBEXaggData 11 2 3 9 5" xfId="42159"/>
    <cellStyle name="SAPBEXaggData 11 2 4" xfId="583"/>
    <cellStyle name="SAPBEXaggData 11 2 4 2" xfId="584"/>
    <cellStyle name="SAPBEXaggData 11 2 4 2 2" xfId="585"/>
    <cellStyle name="SAPBEXaggData 11 2 4 2 2 2" xfId="9437"/>
    <cellStyle name="SAPBEXaggData 11 2 4 2 2 2 2" xfId="16539"/>
    <cellStyle name="SAPBEXaggData 11 2 4 2 2 2 2 2" xfId="54152"/>
    <cellStyle name="SAPBEXaggData 11 2 4 2 2 2 3" xfId="42160"/>
    <cellStyle name="SAPBEXaggData 11 2 4 2 2 3" xfId="10890"/>
    <cellStyle name="SAPBEXaggData 11 2 4 2 2 3 2" xfId="16540"/>
    <cellStyle name="SAPBEXaggData 11 2 4 2 2 3 3" xfId="42161"/>
    <cellStyle name="SAPBEXaggData 11 2 4 2 2 4" xfId="12314"/>
    <cellStyle name="SAPBEXaggData 11 2 4 2 2 4 2" xfId="16541"/>
    <cellStyle name="SAPBEXaggData 11 2 4 2 2 4 3" xfId="42162"/>
    <cellStyle name="SAPBEXaggData 11 2 4 2 2 5" xfId="13689"/>
    <cellStyle name="SAPBEXaggData 11 2 4 2 2 5 2" xfId="42163"/>
    <cellStyle name="SAPBEXaggData 11 2 4 2 2 6" xfId="15039"/>
    <cellStyle name="SAPBEXaggData 11 2 4 2 2 7" xfId="7454"/>
    <cellStyle name="SAPBEXaggData 11 2 4 2 2 8" xfId="54153"/>
    <cellStyle name="SAPBEXaggData 11 2 4 2 2 9" xfId="54154"/>
    <cellStyle name="SAPBEXaggData 11 2 4 2 3" xfId="6317"/>
    <cellStyle name="SAPBEXaggData 11 2 4 2 3 2" xfId="16542"/>
    <cellStyle name="SAPBEXaggData 11 2 4 2 3 2 2" xfId="54155"/>
    <cellStyle name="SAPBEXaggData 11 2 4 2 3 3" xfId="42164"/>
    <cellStyle name="SAPBEXaggData 11 2 4 2 4" xfId="16543"/>
    <cellStyle name="SAPBEXaggData 11 2 4 2 4 2" xfId="16544"/>
    <cellStyle name="SAPBEXaggData 11 2 4 2 4 3" xfId="54156"/>
    <cellStyle name="SAPBEXaggData 11 2 4 2 5" xfId="16545"/>
    <cellStyle name="SAPBEXaggData 11 2 4 2 6" xfId="42165"/>
    <cellStyle name="SAPBEXaggData 11 2 4 3" xfId="586"/>
    <cellStyle name="SAPBEXaggData 11 2 4 3 2" xfId="8524"/>
    <cellStyle name="SAPBEXaggData 11 2 4 3 2 2" xfId="16546"/>
    <cellStyle name="SAPBEXaggData 11 2 4 3 2 2 2" xfId="54157"/>
    <cellStyle name="SAPBEXaggData 11 2 4 3 2 3" xfId="42166"/>
    <cellStyle name="SAPBEXaggData 11 2 4 3 3" xfId="9977"/>
    <cellStyle name="SAPBEXaggData 11 2 4 3 3 2" xfId="16547"/>
    <cellStyle name="SAPBEXaggData 11 2 4 3 3 3" xfId="42167"/>
    <cellStyle name="SAPBEXaggData 11 2 4 3 4" xfId="11401"/>
    <cellStyle name="SAPBEXaggData 11 2 4 3 4 2" xfId="16548"/>
    <cellStyle name="SAPBEXaggData 11 2 4 3 4 3" xfId="42168"/>
    <cellStyle name="SAPBEXaggData 11 2 4 3 5" xfId="12776"/>
    <cellStyle name="SAPBEXaggData 11 2 4 3 5 2" xfId="16549"/>
    <cellStyle name="SAPBEXaggData 11 2 4 3 5 3" xfId="42169"/>
    <cellStyle name="SAPBEXaggData 11 2 4 3 6" xfId="14126"/>
    <cellStyle name="SAPBEXaggData 11 2 4 3 6 2" xfId="42170"/>
    <cellStyle name="SAPBEXaggData 11 2 4 3 7" xfId="6541"/>
    <cellStyle name="SAPBEXaggData 11 2 4 3 8" xfId="54158"/>
    <cellStyle name="SAPBEXaggData 11 2 4 3 9" xfId="54159"/>
    <cellStyle name="SAPBEXaggData 11 2 4 4" xfId="5415"/>
    <cellStyle name="SAPBEXaggData 11 2 4 4 2" xfId="16550"/>
    <cellStyle name="SAPBEXaggData 11 2 4 4 2 2" xfId="54160"/>
    <cellStyle name="SAPBEXaggData 11 2 4 4 3" xfId="42171"/>
    <cellStyle name="SAPBEXaggData 11 2 4 5" xfId="16551"/>
    <cellStyle name="SAPBEXaggData 11 2 4 5 2" xfId="16552"/>
    <cellStyle name="SAPBEXaggData 11 2 4 5 3" xfId="42172"/>
    <cellStyle name="SAPBEXaggData 11 2 4 6" xfId="42173"/>
    <cellStyle name="SAPBEXaggData 11 2 5" xfId="587"/>
    <cellStyle name="SAPBEXaggData 11 2 5 2" xfId="588"/>
    <cellStyle name="SAPBEXaggData 11 2 5 2 2" xfId="8749"/>
    <cellStyle name="SAPBEXaggData 11 2 5 2 2 2" xfId="16553"/>
    <cellStyle name="SAPBEXaggData 11 2 5 2 2 2 2" xfId="54161"/>
    <cellStyle name="SAPBEXaggData 11 2 5 2 2 3" xfId="42174"/>
    <cellStyle name="SAPBEXaggData 11 2 5 2 3" xfId="10202"/>
    <cellStyle name="SAPBEXaggData 11 2 5 2 3 2" xfId="16554"/>
    <cellStyle name="SAPBEXaggData 11 2 5 2 3 2 2" xfId="54162"/>
    <cellStyle name="SAPBEXaggData 11 2 5 2 3 3" xfId="42175"/>
    <cellStyle name="SAPBEXaggData 11 2 5 2 4" xfId="11626"/>
    <cellStyle name="SAPBEXaggData 11 2 5 2 4 2" xfId="16555"/>
    <cellStyle name="SAPBEXaggData 11 2 5 2 4 3" xfId="42176"/>
    <cellStyle name="SAPBEXaggData 11 2 5 2 5" xfId="13001"/>
    <cellStyle name="SAPBEXaggData 11 2 5 2 5 2" xfId="42177"/>
    <cellStyle name="SAPBEXaggData 11 2 5 2 6" xfId="14351"/>
    <cellStyle name="SAPBEXaggData 11 2 5 2 7" xfId="6766"/>
    <cellStyle name="SAPBEXaggData 11 2 5 2 8" xfId="54163"/>
    <cellStyle name="SAPBEXaggData 11 2 5 2 9" xfId="54164"/>
    <cellStyle name="SAPBEXaggData 11 2 5 3" xfId="5639"/>
    <cellStyle name="SAPBEXaggData 11 2 5 3 2" xfId="16556"/>
    <cellStyle name="SAPBEXaggData 11 2 5 3 2 2" xfId="54165"/>
    <cellStyle name="SAPBEXaggData 11 2 5 3 3" xfId="42178"/>
    <cellStyle name="SAPBEXaggData 11 2 5 4" xfId="16557"/>
    <cellStyle name="SAPBEXaggData 11 2 5 4 2" xfId="16558"/>
    <cellStyle name="SAPBEXaggData 11 2 5 4 3" xfId="54166"/>
    <cellStyle name="SAPBEXaggData 11 2 5 5" xfId="16559"/>
    <cellStyle name="SAPBEXaggData 11 2 5 6" xfId="42179"/>
    <cellStyle name="SAPBEXaggData 11 2 6" xfId="589"/>
    <cellStyle name="SAPBEXaggData 11 2 6 10" xfId="54167"/>
    <cellStyle name="SAPBEXaggData 11 2 6 11" xfId="54168"/>
    <cellStyle name="SAPBEXaggData 11 2 6 2" xfId="590"/>
    <cellStyle name="SAPBEXaggData 11 2 6 2 10" xfId="54169"/>
    <cellStyle name="SAPBEXaggData 11 2 6 2 2" xfId="6996"/>
    <cellStyle name="SAPBEXaggData 11 2 6 2 2 2" xfId="16560"/>
    <cellStyle name="SAPBEXaggData 11 2 6 2 2 2 2" xfId="54170"/>
    <cellStyle name="SAPBEXaggData 11 2 6 2 2 3" xfId="42180"/>
    <cellStyle name="SAPBEXaggData 11 2 6 2 3" xfId="8979"/>
    <cellStyle name="SAPBEXaggData 11 2 6 2 3 2" xfId="16561"/>
    <cellStyle name="SAPBEXaggData 11 2 6 2 3 2 2" xfId="54171"/>
    <cellStyle name="SAPBEXaggData 11 2 6 2 3 3" xfId="42181"/>
    <cellStyle name="SAPBEXaggData 11 2 6 2 4" xfId="10432"/>
    <cellStyle name="SAPBEXaggData 11 2 6 2 4 2" xfId="16562"/>
    <cellStyle name="SAPBEXaggData 11 2 6 2 4 3" xfId="42182"/>
    <cellStyle name="SAPBEXaggData 11 2 6 2 5" xfId="11856"/>
    <cellStyle name="SAPBEXaggData 11 2 6 2 5 2" xfId="16563"/>
    <cellStyle name="SAPBEXaggData 11 2 6 2 5 3" xfId="42183"/>
    <cellStyle name="SAPBEXaggData 11 2 6 2 6" xfId="13231"/>
    <cellStyle name="SAPBEXaggData 11 2 6 2 6 2" xfId="42184"/>
    <cellStyle name="SAPBEXaggData 11 2 6 2 7" xfId="14581"/>
    <cellStyle name="SAPBEXaggData 11 2 6 2 8" xfId="42185"/>
    <cellStyle name="SAPBEXaggData 11 2 6 2 9" xfId="54172"/>
    <cellStyle name="SAPBEXaggData 11 2 6 3" xfId="5868"/>
    <cellStyle name="SAPBEXaggData 11 2 6 3 2" xfId="16564"/>
    <cellStyle name="SAPBEXaggData 11 2 6 3 2 2" xfId="54173"/>
    <cellStyle name="SAPBEXaggData 11 2 6 3 3" xfId="42186"/>
    <cellStyle name="SAPBEXaggData 11 2 6 4" xfId="7939"/>
    <cellStyle name="SAPBEXaggData 11 2 6 4 2" xfId="16565"/>
    <cellStyle name="SAPBEXaggData 11 2 6 4 2 2" xfId="54174"/>
    <cellStyle name="SAPBEXaggData 11 2 6 4 3" xfId="42187"/>
    <cellStyle name="SAPBEXaggData 11 2 6 5" xfId="5033"/>
    <cellStyle name="SAPBEXaggData 11 2 6 5 2" xfId="16566"/>
    <cellStyle name="SAPBEXaggData 11 2 6 5 3" xfId="42188"/>
    <cellStyle name="SAPBEXaggData 11 2 6 6" xfId="8420"/>
    <cellStyle name="SAPBEXaggData 11 2 6 6 2" xfId="16567"/>
    <cellStyle name="SAPBEXaggData 11 2 6 6 3" xfId="42189"/>
    <cellStyle name="SAPBEXaggData 11 2 6 7" xfId="5026"/>
    <cellStyle name="SAPBEXaggData 11 2 6 7 2" xfId="42190"/>
    <cellStyle name="SAPBEXaggData 11 2 6 8" xfId="9907"/>
    <cellStyle name="SAPBEXaggData 11 2 6 9" xfId="42191"/>
    <cellStyle name="SAPBEXaggData 11 2 7" xfId="591"/>
    <cellStyle name="SAPBEXaggData 11 2 7 10" xfId="54175"/>
    <cellStyle name="SAPBEXaggData 11 2 7 11" xfId="54176"/>
    <cellStyle name="SAPBEXaggData 11 2 7 2" xfId="592"/>
    <cellStyle name="SAPBEXaggData 11 2 7 2 10" xfId="54177"/>
    <cellStyle name="SAPBEXaggData 11 2 7 2 2" xfId="7221"/>
    <cellStyle name="SAPBEXaggData 11 2 7 2 2 2" xfId="16568"/>
    <cellStyle name="SAPBEXaggData 11 2 7 2 2 2 2" xfId="54178"/>
    <cellStyle name="SAPBEXaggData 11 2 7 2 2 3" xfId="42192"/>
    <cellStyle name="SAPBEXaggData 11 2 7 2 3" xfId="9204"/>
    <cellStyle name="SAPBEXaggData 11 2 7 2 3 2" xfId="16569"/>
    <cellStyle name="SAPBEXaggData 11 2 7 2 3 2 2" xfId="54179"/>
    <cellStyle name="SAPBEXaggData 11 2 7 2 3 3" xfId="42193"/>
    <cellStyle name="SAPBEXaggData 11 2 7 2 4" xfId="10657"/>
    <cellStyle name="SAPBEXaggData 11 2 7 2 4 2" xfId="16570"/>
    <cellStyle name="SAPBEXaggData 11 2 7 2 4 3" xfId="42194"/>
    <cellStyle name="SAPBEXaggData 11 2 7 2 5" xfId="12081"/>
    <cellStyle name="SAPBEXaggData 11 2 7 2 5 2" xfId="16571"/>
    <cellStyle name="SAPBEXaggData 11 2 7 2 5 3" xfId="42195"/>
    <cellStyle name="SAPBEXaggData 11 2 7 2 6" xfId="13456"/>
    <cellStyle name="SAPBEXaggData 11 2 7 2 6 2" xfId="16572"/>
    <cellStyle name="SAPBEXaggData 11 2 7 2 6 3" xfId="42196"/>
    <cellStyle name="SAPBEXaggData 11 2 7 2 7" xfId="14806"/>
    <cellStyle name="SAPBEXaggData 11 2 7 2 7 2" xfId="42197"/>
    <cellStyle name="SAPBEXaggData 11 2 7 2 8" xfId="4534"/>
    <cellStyle name="SAPBEXaggData 11 2 7 2 9" xfId="54180"/>
    <cellStyle name="SAPBEXaggData 11 2 7 3" xfId="6093"/>
    <cellStyle name="SAPBEXaggData 11 2 7 3 2" xfId="16573"/>
    <cellStyle name="SAPBEXaggData 11 2 7 3 2 2" xfId="54181"/>
    <cellStyle name="SAPBEXaggData 11 2 7 3 3" xfId="42198"/>
    <cellStyle name="SAPBEXaggData 11 2 7 4" xfId="8164"/>
    <cellStyle name="SAPBEXaggData 11 2 7 4 2" xfId="16574"/>
    <cellStyle name="SAPBEXaggData 11 2 7 4 2 2" xfId="54182"/>
    <cellStyle name="SAPBEXaggData 11 2 7 4 3" xfId="42199"/>
    <cellStyle name="SAPBEXaggData 11 2 7 5" xfId="9651"/>
    <cellStyle name="SAPBEXaggData 11 2 7 5 2" xfId="16575"/>
    <cellStyle name="SAPBEXaggData 11 2 7 5 3" xfId="42200"/>
    <cellStyle name="SAPBEXaggData 11 2 7 6" xfId="11104"/>
    <cellStyle name="SAPBEXaggData 11 2 7 6 2" xfId="16576"/>
    <cellStyle name="SAPBEXaggData 11 2 7 6 3" xfId="42201"/>
    <cellStyle name="SAPBEXaggData 11 2 7 7" xfId="12530"/>
    <cellStyle name="SAPBEXaggData 11 2 7 7 2" xfId="16577"/>
    <cellStyle name="SAPBEXaggData 11 2 7 7 3" xfId="42202"/>
    <cellStyle name="SAPBEXaggData 11 2 7 8" xfId="13902"/>
    <cellStyle name="SAPBEXaggData 11 2 7 8 2" xfId="42203"/>
    <cellStyle name="SAPBEXaggData 11 2 7 9" xfId="3730"/>
    <cellStyle name="SAPBEXaggData 11 2 8" xfId="3957"/>
    <cellStyle name="SAPBEXaggData 11 2 8 2" xfId="4363"/>
    <cellStyle name="SAPBEXaggData 11 2 8 2 2" xfId="16578"/>
    <cellStyle name="SAPBEXaggData 11 2 8 2 2 2" xfId="16579"/>
    <cellStyle name="SAPBEXaggData 11 2 8 2 2 3" xfId="54183"/>
    <cellStyle name="SAPBEXaggData 11 2 8 2 3" xfId="16580"/>
    <cellStyle name="SAPBEXaggData 11 2 8 2 3 2" xfId="16581"/>
    <cellStyle name="SAPBEXaggData 11 2 8 2 3 3" xfId="54184"/>
    <cellStyle name="SAPBEXaggData 11 2 8 2 4" xfId="16582"/>
    <cellStyle name="SAPBEXaggData 11 2 8 2 5" xfId="42204"/>
    <cellStyle name="SAPBEXaggData 11 2 8 3" xfId="16583"/>
    <cellStyle name="SAPBEXaggData 11 2 8 3 2" xfId="16584"/>
    <cellStyle name="SAPBEXaggData 11 2 8 3 3" xfId="54185"/>
    <cellStyle name="SAPBEXaggData 11 2 8 4" xfId="16585"/>
    <cellStyle name="SAPBEXaggData 11 2 8 4 2" xfId="16586"/>
    <cellStyle name="SAPBEXaggData 11 2 8 4 3" xfId="54186"/>
    <cellStyle name="SAPBEXaggData 11 2 8 5" xfId="16587"/>
    <cellStyle name="SAPBEXaggData 11 2 8 5 2" xfId="54187"/>
    <cellStyle name="SAPBEXaggData 11 2 8 6" xfId="42205"/>
    <cellStyle name="SAPBEXaggData 11 2 8 7" xfId="54188"/>
    <cellStyle name="SAPBEXaggData 11 2 9" xfId="4143"/>
    <cellStyle name="SAPBEXaggData 11 2 9 2" xfId="3086"/>
    <cellStyle name="SAPBEXaggData 11 2 9 2 2" xfId="16588"/>
    <cellStyle name="SAPBEXaggData 11 2 9 2 2 2" xfId="16589"/>
    <cellStyle name="SAPBEXaggData 11 2 9 2 2 3" xfId="54189"/>
    <cellStyle name="SAPBEXaggData 11 2 9 2 3" xfId="16590"/>
    <cellStyle name="SAPBEXaggData 11 2 9 2 3 2" xfId="16591"/>
    <cellStyle name="SAPBEXaggData 11 2 9 2 3 3" xfId="54190"/>
    <cellStyle name="SAPBEXaggData 11 2 9 2 4" xfId="16592"/>
    <cellStyle name="SAPBEXaggData 11 2 9 2 5" xfId="42206"/>
    <cellStyle name="SAPBEXaggData 11 2 9 3" xfId="16593"/>
    <cellStyle name="SAPBEXaggData 11 2 9 3 2" xfId="16594"/>
    <cellStyle name="SAPBEXaggData 11 2 9 3 3" xfId="54191"/>
    <cellStyle name="SAPBEXaggData 11 2 9 4" xfId="16595"/>
    <cellStyle name="SAPBEXaggData 11 2 9 4 2" xfId="16596"/>
    <cellStyle name="SAPBEXaggData 11 2 9 4 3" xfId="54192"/>
    <cellStyle name="SAPBEXaggData 11 2 9 5" xfId="16597"/>
    <cellStyle name="SAPBEXaggData 11 2 9 6" xfId="42207"/>
    <cellStyle name="SAPBEXaggData 11 3" xfId="16598"/>
    <cellStyle name="SAPBEXaggData 11 3 2" xfId="16599"/>
    <cellStyle name="SAPBEXaggData 11 3 3" xfId="42208"/>
    <cellStyle name="SAPBEXaggData 11 4" xfId="42209"/>
    <cellStyle name="SAPBEXaggData 12" xfId="184"/>
    <cellStyle name="SAPBEXaggData 12 2" xfId="593"/>
    <cellStyle name="SAPBEXaggData 12 2 10" xfId="4375"/>
    <cellStyle name="SAPBEXaggData 12 2 10 2" xfId="16600"/>
    <cellStyle name="SAPBEXaggData 12 2 10 2 2" xfId="16601"/>
    <cellStyle name="SAPBEXaggData 12 2 10 2 3" xfId="54193"/>
    <cellStyle name="SAPBEXaggData 12 2 10 3" xfId="16602"/>
    <cellStyle name="SAPBEXaggData 12 2 10 3 2" xfId="16603"/>
    <cellStyle name="SAPBEXaggData 12 2 10 3 3" xfId="54194"/>
    <cellStyle name="SAPBEXaggData 12 2 10 4" xfId="16604"/>
    <cellStyle name="SAPBEXaggData 12 2 10 5" xfId="42210"/>
    <cellStyle name="SAPBEXaggData 12 2 11" xfId="4636"/>
    <cellStyle name="SAPBEXaggData 12 2 11 2" xfId="16605"/>
    <cellStyle name="SAPBEXaggData 12 2 11 2 2" xfId="16606"/>
    <cellStyle name="SAPBEXaggData 12 2 11 2 3" xfId="54195"/>
    <cellStyle name="SAPBEXaggData 12 2 11 3" xfId="16607"/>
    <cellStyle name="SAPBEXaggData 12 2 11 3 2" xfId="16608"/>
    <cellStyle name="SAPBEXaggData 12 2 11 3 3" xfId="54196"/>
    <cellStyle name="SAPBEXaggData 12 2 11 4" xfId="16609"/>
    <cellStyle name="SAPBEXaggData 12 2 11 5" xfId="42211"/>
    <cellStyle name="SAPBEXaggData 12 2 12" xfId="3142"/>
    <cellStyle name="SAPBEXaggData 12 2 12 2" xfId="16610"/>
    <cellStyle name="SAPBEXaggData 12 2 12 2 2" xfId="16611"/>
    <cellStyle name="SAPBEXaggData 12 2 12 2 3" xfId="54197"/>
    <cellStyle name="SAPBEXaggData 12 2 12 3" xfId="16612"/>
    <cellStyle name="SAPBEXaggData 12 2 12 3 2" xfId="16613"/>
    <cellStyle name="SAPBEXaggData 12 2 12 3 3" xfId="54198"/>
    <cellStyle name="SAPBEXaggData 12 2 12 4" xfId="16614"/>
    <cellStyle name="SAPBEXaggData 12 2 12 5" xfId="42212"/>
    <cellStyle name="SAPBEXaggData 12 2 13" xfId="16615"/>
    <cellStyle name="SAPBEXaggData 12 2 13 2" xfId="16616"/>
    <cellStyle name="SAPBEXaggData 12 2 13 3" xfId="54199"/>
    <cellStyle name="SAPBEXaggData 12 2 14" xfId="42213"/>
    <cellStyle name="SAPBEXaggData 12 2 2" xfId="594"/>
    <cellStyle name="SAPBEXaggData 12 2 2 10" xfId="4572"/>
    <cellStyle name="SAPBEXaggData 12 2 2 10 2" xfId="16617"/>
    <cellStyle name="SAPBEXaggData 12 2 2 10 2 2" xfId="16618"/>
    <cellStyle name="SAPBEXaggData 12 2 2 10 2 3" xfId="54200"/>
    <cellStyle name="SAPBEXaggData 12 2 2 10 3" xfId="16619"/>
    <cellStyle name="SAPBEXaggData 12 2 2 10 3 2" xfId="16620"/>
    <cellStyle name="SAPBEXaggData 12 2 2 10 3 3" xfId="54201"/>
    <cellStyle name="SAPBEXaggData 12 2 2 10 4" xfId="16621"/>
    <cellStyle name="SAPBEXaggData 12 2 2 10 5" xfId="42214"/>
    <cellStyle name="SAPBEXaggData 12 2 2 11" xfId="16622"/>
    <cellStyle name="SAPBEXaggData 12 2 2 11 2" xfId="16623"/>
    <cellStyle name="SAPBEXaggData 12 2 2 11 3" xfId="54202"/>
    <cellStyle name="SAPBEXaggData 12 2 2 12" xfId="42215"/>
    <cellStyle name="SAPBEXaggData 12 2 2 2" xfId="595"/>
    <cellStyle name="SAPBEXaggData 12 2 2 2 2" xfId="596"/>
    <cellStyle name="SAPBEXaggData 12 2 2 2 2 2" xfId="597"/>
    <cellStyle name="SAPBEXaggData 12 2 2 2 2 2 2" xfId="9517"/>
    <cellStyle name="SAPBEXaggData 12 2 2 2 2 2 2 2" xfId="16624"/>
    <cellStyle name="SAPBEXaggData 12 2 2 2 2 2 2 2 2" xfId="54203"/>
    <cellStyle name="SAPBEXaggData 12 2 2 2 2 2 2 3" xfId="42216"/>
    <cellStyle name="SAPBEXaggData 12 2 2 2 2 2 3" xfId="10970"/>
    <cellStyle name="SAPBEXaggData 12 2 2 2 2 2 3 2" xfId="16625"/>
    <cellStyle name="SAPBEXaggData 12 2 2 2 2 2 3 3" xfId="42217"/>
    <cellStyle name="SAPBEXaggData 12 2 2 2 2 2 4" xfId="12394"/>
    <cellStyle name="SAPBEXaggData 12 2 2 2 2 2 4 2" xfId="16626"/>
    <cellStyle name="SAPBEXaggData 12 2 2 2 2 2 4 3" xfId="42218"/>
    <cellStyle name="SAPBEXaggData 12 2 2 2 2 2 5" xfId="13769"/>
    <cellStyle name="SAPBEXaggData 12 2 2 2 2 2 5 2" xfId="42219"/>
    <cellStyle name="SAPBEXaggData 12 2 2 2 2 2 6" xfId="15119"/>
    <cellStyle name="SAPBEXaggData 12 2 2 2 2 2 7" xfId="7534"/>
    <cellStyle name="SAPBEXaggData 12 2 2 2 2 2 8" xfId="54204"/>
    <cellStyle name="SAPBEXaggData 12 2 2 2 2 2 9" xfId="54205"/>
    <cellStyle name="SAPBEXaggData 12 2 2 2 2 3" xfId="6397"/>
    <cellStyle name="SAPBEXaggData 12 2 2 2 2 3 2" xfId="16627"/>
    <cellStyle name="SAPBEXaggData 12 2 2 2 2 3 2 2" xfId="54206"/>
    <cellStyle name="SAPBEXaggData 12 2 2 2 2 3 3" xfId="42220"/>
    <cellStyle name="SAPBEXaggData 12 2 2 2 2 4" xfId="16628"/>
    <cellStyle name="SAPBEXaggData 12 2 2 2 2 4 2" xfId="16629"/>
    <cellStyle name="SAPBEXaggData 12 2 2 2 2 4 3" xfId="54207"/>
    <cellStyle name="SAPBEXaggData 12 2 2 2 2 5" xfId="16630"/>
    <cellStyle name="SAPBEXaggData 12 2 2 2 2 6" xfId="42221"/>
    <cellStyle name="SAPBEXaggData 12 2 2 2 3" xfId="598"/>
    <cellStyle name="SAPBEXaggData 12 2 2 2 3 2" xfId="8606"/>
    <cellStyle name="SAPBEXaggData 12 2 2 2 3 2 2" xfId="16631"/>
    <cellStyle name="SAPBEXaggData 12 2 2 2 3 2 2 2" xfId="54208"/>
    <cellStyle name="SAPBEXaggData 12 2 2 2 3 2 3" xfId="42222"/>
    <cellStyle name="SAPBEXaggData 12 2 2 2 3 3" xfId="10059"/>
    <cellStyle name="SAPBEXaggData 12 2 2 2 3 3 2" xfId="16632"/>
    <cellStyle name="SAPBEXaggData 12 2 2 2 3 3 3" xfId="42223"/>
    <cellStyle name="SAPBEXaggData 12 2 2 2 3 4" xfId="11483"/>
    <cellStyle name="SAPBEXaggData 12 2 2 2 3 4 2" xfId="16633"/>
    <cellStyle name="SAPBEXaggData 12 2 2 2 3 4 3" xfId="42224"/>
    <cellStyle name="SAPBEXaggData 12 2 2 2 3 5" xfId="12858"/>
    <cellStyle name="SAPBEXaggData 12 2 2 2 3 5 2" xfId="16634"/>
    <cellStyle name="SAPBEXaggData 12 2 2 2 3 5 3" xfId="42225"/>
    <cellStyle name="SAPBEXaggData 12 2 2 2 3 6" xfId="14208"/>
    <cellStyle name="SAPBEXaggData 12 2 2 2 3 6 2" xfId="42226"/>
    <cellStyle name="SAPBEXaggData 12 2 2 2 3 7" xfId="6623"/>
    <cellStyle name="SAPBEXaggData 12 2 2 2 3 8" xfId="54209"/>
    <cellStyle name="SAPBEXaggData 12 2 2 2 3 9" xfId="54210"/>
    <cellStyle name="SAPBEXaggData 12 2 2 2 4" xfId="5496"/>
    <cellStyle name="SAPBEXaggData 12 2 2 2 4 2" xfId="16635"/>
    <cellStyle name="SAPBEXaggData 12 2 2 2 4 2 2" xfId="54211"/>
    <cellStyle name="SAPBEXaggData 12 2 2 2 4 3" xfId="42227"/>
    <cellStyle name="SAPBEXaggData 12 2 2 2 5" xfId="16636"/>
    <cellStyle name="SAPBEXaggData 12 2 2 2 5 2" xfId="16637"/>
    <cellStyle name="SAPBEXaggData 12 2 2 2 5 3" xfId="42228"/>
    <cellStyle name="SAPBEXaggData 12 2 2 2 6" xfId="42229"/>
    <cellStyle name="SAPBEXaggData 12 2 2 3" xfId="599"/>
    <cellStyle name="SAPBEXaggData 12 2 2 3 2" xfId="600"/>
    <cellStyle name="SAPBEXaggData 12 2 2 3 2 2" xfId="8832"/>
    <cellStyle name="SAPBEXaggData 12 2 2 3 2 2 2" xfId="16638"/>
    <cellStyle name="SAPBEXaggData 12 2 2 3 2 2 2 2" xfId="54212"/>
    <cellStyle name="SAPBEXaggData 12 2 2 3 2 2 3" xfId="42230"/>
    <cellStyle name="SAPBEXaggData 12 2 2 3 2 3" xfId="10285"/>
    <cellStyle name="SAPBEXaggData 12 2 2 3 2 3 2" xfId="16639"/>
    <cellStyle name="SAPBEXaggData 12 2 2 3 2 3 2 2" xfId="54213"/>
    <cellStyle name="SAPBEXaggData 12 2 2 3 2 3 3" xfId="42231"/>
    <cellStyle name="SAPBEXaggData 12 2 2 3 2 4" xfId="11709"/>
    <cellStyle name="SAPBEXaggData 12 2 2 3 2 4 2" xfId="16640"/>
    <cellStyle name="SAPBEXaggData 12 2 2 3 2 4 3" xfId="42232"/>
    <cellStyle name="SAPBEXaggData 12 2 2 3 2 5" xfId="13084"/>
    <cellStyle name="SAPBEXaggData 12 2 2 3 2 5 2" xfId="42233"/>
    <cellStyle name="SAPBEXaggData 12 2 2 3 2 6" xfId="14434"/>
    <cellStyle name="SAPBEXaggData 12 2 2 3 2 7" xfId="6849"/>
    <cellStyle name="SAPBEXaggData 12 2 2 3 2 8" xfId="54214"/>
    <cellStyle name="SAPBEXaggData 12 2 2 3 2 9" xfId="54215"/>
    <cellStyle name="SAPBEXaggData 12 2 2 3 3" xfId="5721"/>
    <cellStyle name="SAPBEXaggData 12 2 2 3 3 2" xfId="16641"/>
    <cellStyle name="SAPBEXaggData 12 2 2 3 3 2 2" xfId="54216"/>
    <cellStyle name="SAPBEXaggData 12 2 2 3 3 3" xfId="42234"/>
    <cellStyle name="SAPBEXaggData 12 2 2 3 4" xfId="16642"/>
    <cellStyle name="SAPBEXaggData 12 2 2 3 4 2" xfId="16643"/>
    <cellStyle name="SAPBEXaggData 12 2 2 3 4 3" xfId="54217"/>
    <cellStyle name="SAPBEXaggData 12 2 2 3 5" xfId="16644"/>
    <cellStyle name="SAPBEXaggData 12 2 2 3 6" xfId="42235"/>
    <cellStyle name="SAPBEXaggData 12 2 2 4" xfId="601"/>
    <cellStyle name="SAPBEXaggData 12 2 2 4 10" xfId="54218"/>
    <cellStyle name="SAPBEXaggData 12 2 2 4 11" xfId="54219"/>
    <cellStyle name="SAPBEXaggData 12 2 2 4 2" xfId="602"/>
    <cellStyle name="SAPBEXaggData 12 2 2 4 2 10" xfId="54220"/>
    <cellStyle name="SAPBEXaggData 12 2 2 4 2 2" xfId="7077"/>
    <cellStyle name="SAPBEXaggData 12 2 2 4 2 2 2" xfId="16645"/>
    <cellStyle name="SAPBEXaggData 12 2 2 4 2 2 2 2" xfId="54221"/>
    <cellStyle name="SAPBEXaggData 12 2 2 4 2 2 3" xfId="42236"/>
    <cellStyle name="SAPBEXaggData 12 2 2 4 2 3" xfId="9060"/>
    <cellStyle name="SAPBEXaggData 12 2 2 4 2 3 2" xfId="16646"/>
    <cellStyle name="SAPBEXaggData 12 2 2 4 2 3 2 2" xfId="54222"/>
    <cellStyle name="SAPBEXaggData 12 2 2 4 2 3 3" xfId="42237"/>
    <cellStyle name="SAPBEXaggData 12 2 2 4 2 4" xfId="10513"/>
    <cellStyle name="SAPBEXaggData 12 2 2 4 2 4 2" xfId="16647"/>
    <cellStyle name="SAPBEXaggData 12 2 2 4 2 4 3" xfId="42238"/>
    <cellStyle name="SAPBEXaggData 12 2 2 4 2 5" xfId="11937"/>
    <cellStyle name="SAPBEXaggData 12 2 2 4 2 5 2" xfId="16648"/>
    <cellStyle name="SAPBEXaggData 12 2 2 4 2 5 3" xfId="42239"/>
    <cellStyle name="SAPBEXaggData 12 2 2 4 2 6" xfId="13312"/>
    <cellStyle name="SAPBEXaggData 12 2 2 4 2 6 2" xfId="42240"/>
    <cellStyle name="SAPBEXaggData 12 2 2 4 2 7" xfId="14662"/>
    <cellStyle name="SAPBEXaggData 12 2 2 4 2 8" xfId="42241"/>
    <cellStyle name="SAPBEXaggData 12 2 2 4 2 9" xfId="54223"/>
    <cellStyle name="SAPBEXaggData 12 2 2 4 3" xfId="5949"/>
    <cellStyle name="SAPBEXaggData 12 2 2 4 3 2" xfId="16649"/>
    <cellStyle name="SAPBEXaggData 12 2 2 4 3 2 2" xfId="54224"/>
    <cellStyle name="SAPBEXaggData 12 2 2 4 3 3" xfId="42242"/>
    <cellStyle name="SAPBEXaggData 12 2 2 4 4" xfId="8020"/>
    <cellStyle name="SAPBEXaggData 12 2 2 4 4 2" xfId="16650"/>
    <cellStyle name="SAPBEXaggData 12 2 2 4 4 2 2" xfId="54225"/>
    <cellStyle name="SAPBEXaggData 12 2 2 4 4 3" xfId="42243"/>
    <cellStyle name="SAPBEXaggData 12 2 2 4 5" xfId="5255"/>
    <cellStyle name="SAPBEXaggData 12 2 2 4 5 2" xfId="16651"/>
    <cellStyle name="SAPBEXaggData 12 2 2 4 5 3" xfId="42244"/>
    <cellStyle name="SAPBEXaggData 12 2 2 4 6" xfId="5298"/>
    <cellStyle name="SAPBEXaggData 12 2 2 4 6 2" xfId="16652"/>
    <cellStyle name="SAPBEXaggData 12 2 2 4 6 3" xfId="42245"/>
    <cellStyle name="SAPBEXaggData 12 2 2 4 7" xfId="5061"/>
    <cellStyle name="SAPBEXaggData 12 2 2 4 7 2" xfId="42246"/>
    <cellStyle name="SAPBEXaggData 12 2 2 4 8" xfId="4969"/>
    <cellStyle name="SAPBEXaggData 12 2 2 4 9" xfId="42247"/>
    <cellStyle name="SAPBEXaggData 12 2 2 5" xfId="603"/>
    <cellStyle name="SAPBEXaggData 12 2 2 5 10" xfId="54226"/>
    <cellStyle name="SAPBEXaggData 12 2 2 5 11" xfId="54227"/>
    <cellStyle name="SAPBEXaggData 12 2 2 5 2" xfId="604"/>
    <cellStyle name="SAPBEXaggData 12 2 2 5 2 10" xfId="54228"/>
    <cellStyle name="SAPBEXaggData 12 2 2 5 2 2" xfId="7301"/>
    <cellStyle name="SAPBEXaggData 12 2 2 5 2 2 2" xfId="16653"/>
    <cellStyle name="SAPBEXaggData 12 2 2 5 2 2 2 2" xfId="54229"/>
    <cellStyle name="SAPBEXaggData 12 2 2 5 2 2 3" xfId="42248"/>
    <cellStyle name="SAPBEXaggData 12 2 2 5 2 3" xfId="9284"/>
    <cellStyle name="SAPBEXaggData 12 2 2 5 2 3 2" xfId="16654"/>
    <cellStyle name="SAPBEXaggData 12 2 2 5 2 3 2 2" xfId="54230"/>
    <cellStyle name="SAPBEXaggData 12 2 2 5 2 3 3" xfId="42249"/>
    <cellStyle name="SAPBEXaggData 12 2 2 5 2 4" xfId="10737"/>
    <cellStyle name="SAPBEXaggData 12 2 2 5 2 4 2" xfId="16655"/>
    <cellStyle name="SAPBEXaggData 12 2 2 5 2 4 3" xfId="42250"/>
    <cellStyle name="SAPBEXaggData 12 2 2 5 2 5" xfId="12161"/>
    <cellStyle name="SAPBEXaggData 12 2 2 5 2 5 2" xfId="16656"/>
    <cellStyle name="SAPBEXaggData 12 2 2 5 2 5 3" xfId="42251"/>
    <cellStyle name="SAPBEXaggData 12 2 2 5 2 6" xfId="13536"/>
    <cellStyle name="SAPBEXaggData 12 2 2 5 2 6 2" xfId="16657"/>
    <cellStyle name="SAPBEXaggData 12 2 2 5 2 6 3" xfId="42252"/>
    <cellStyle name="SAPBEXaggData 12 2 2 5 2 7" xfId="14886"/>
    <cellStyle name="SAPBEXaggData 12 2 2 5 2 7 2" xfId="42253"/>
    <cellStyle name="SAPBEXaggData 12 2 2 5 2 8" xfId="4187"/>
    <cellStyle name="SAPBEXaggData 12 2 2 5 2 9" xfId="54231"/>
    <cellStyle name="SAPBEXaggData 12 2 2 5 3" xfId="6173"/>
    <cellStyle name="SAPBEXaggData 12 2 2 5 3 2" xfId="16658"/>
    <cellStyle name="SAPBEXaggData 12 2 2 5 3 2 2" xfId="54232"/>
    <cellStyle name="SAPBEXaggData 12 2 2 5 3 3" xfId="42254"/>
    <cellStyle name="SAPBEXaggData 12 2 2 5 4" xfId="8244"/>
    <cellStyle name="SAPBEXaggData 12 2 2 5 4 2" xfId="16659"/>
    <cellStyle name="SAPBEXaggData 12 2 2 5 4 2 2" xfId="54233"/>
    <cellStyle name="SAPBEXaggData 12 2 2 5 4 3" xfId="42255"/>
    <cellStyle name="SAPBEXaggData 12 2 2 5 5" xfId="9731"/>
    <cellStyle name="SAPBEXaggData 12 2 2 5 5 2" xfId="16660"/>
    <cellStyle name="SAPBEXaggData 12 2 2 5 5 3" xfId="42256"/>
    <cellStyle name="SAPBEXaggData 12 2 2 5 6" xfId="11184"/>
    <cellStyle name="SAPBEXaggData 12 2 2 5 6 2" xfId="16661"/>
    <cellStyle name="SAPBEXaggData 12 2 2 5 6 3" xfId="42257"/>
    <cellStyle name="SAPBEXaggData 12 2 2 5 7" xfId="12610"/>
    <cellStyle name="SAPBEXaggData 12 2 2 5 7 2" xfId="16662"/>
    <cellStyle name="SAPBEXaggData 12 2 2 5 7 3" xfId="42258"/>
    <cellStyle name="SAPBEXaggData 12 2 2 5 8" xfId="13982"/>
    <cellStyle name="SAPBEXaggData 12 2 2 5 8 2" xfId="42259"/>
    <cellStyle name="SAPBEXaggData 12 2 2 5 9" xfId="3813"/>
    <cellStyle name="SAPBEXaggData 12 2 2 6" xfId="4040"/>
    <cellStyle name="SAPBEXaggData 12 2 2 6 2" xfId="3329"/>
    <cellStyle name="SAPBEXaggData 12 2 2 6 2 2" xfId="16663"/>
    <cellStyle name="SAPBEXaggData 12 2 2 6 2 2 2" xfId="16664"/>
    <cellStyle name="SAPBEXaggData 12 2 2 6 2 2 3" xfId="54234"/>
    <cellStyle name="SAPBEXaggData 12 2 2 6 2 3" xfId="16665"/>
    <cellStyle name="SAPBEXaggData 12 2 2 6 2 3 2" xfId="16666"/>
    <cellStyle name="SAPBEXaggData 12 2 2 6 2 3 3" xfId="54235"/>
    <cellStyle name="SAPBEXaggData 12 2 2 6 2 4" xfId="16667"/>
    <cellStyle name="SAPBEXaggData 12 2 2 6 2 5" xfId="42260"/>
    <cellStyle name="SAPBEXaggData 12 2 2 6 3" xfId="16668"/>
    <cellStyle name="SAPBEXaggData 12 2 2 6 3 2" xfId="16669"/>
    <cellStyle name="SAPBEXaggData 12 2 2 6 3 3" xfId="54236"/>
    <cellStyle name="SAPBEXaggData 12 2 2 6 4" xfId="16670"/>
    <cellStyle name="SAPBEXaggData 12 2 2 6 4 2" xfId="16671"/>
    <cellStyle name="SAPBEXaggData 12 2 2 6 4 3" xfId="54237"/>
    <cellStyle name="SAPBEXaggData 12 2 2 6 5" xfId="16672"/>
    <cellStyle name="SAPBEXaggData 12 2 2 6 5 2" xfId="54238"/>
    <cellStyle name="SAPBEXaggData 12 2 2 6 6" xfId="42261"/>
    <cellStyle name="SAPBEXaggData 12 2 2 6 7" xfId="54239"/>
    <cellStyle name="SAPBEXaggData 12 2 2 7" xfId="3285"/>
    <cellStyle name="SAPBEXaggData 12 2 2 7 2" xfId="2935"/>
    <cellStyle name="SAPBEXaggData 12 2 2 7 2 2" xfId="16673"/>
    <cellStyle name="SAPBEXaggData 12 2 2 7 2 2 2" xfId="16674"/>
    <cellStyle name="SAPBEXaggData 12 2 2 7 2 2 3" xfId="54240"/>
    <cellStyle name="SAPBEXaggData 12 2 2 7 2 3" xfId="16675"/>
    <cellStyle name="SAPBEXaggData 12 2 2 7 2 3 2" xfId="16676"/>
    <cellStyle name="SAPBEXaggData 12 2 2 7 2 3 3" xfId="54241"/>
    <cellStyle name="SAPBEXaggData 12 2 2 7 2 4" xfId="16677"/>
    <cellStyle name="SAPBEXaggData 12 2 2 7 2 5" xfId="42262"/>
    <cellStyle name="SAPBEXaggData 12 2 2 7 3" xfId="16678"/>
    <cellStyle name="SAPBEXaggData 12 2 2 7 3 2" xfId="16679"/>
    <cellStyle name="SAPBEXaggData 12 2 2 7 3 3" xfId="54242"/>
    <cellStyle name="SAPBEXaggData 12 2 2 7 4" xfId="16680"/>
    <cellStyle name="SAPBEXaggData 12 2 2 7 4 2" xfId="16681"/>
    <cellStyle name="SAPBEXaggData 12 2 2 7 4 3" xfId="54243"/>
    <cellStyle name="SAPBEXaggData 12 2 2 7 5" xfId="16682"/>
    <cellStyle name="SAPBEXaggData 12 2 2 7 6" xfId="42263"/>
    <cellStyle name="SAPBEXaggData 12 2 2 8" xfId="3660"/>
    <cellStyle name="SAPBEXaggData 12 2 2 8 2" xfId="16683"/>
    <cellStyle name="SAPBEXaggData 12 2 2 8 2 2" xfId="16684"/>
    <cellStyle name="SAPBEXaggData 12 2 2 8 2 3" xfId="54244"/>
    <cellStyle name="SAPBEXaggData 12 2 2 8 3" xfId="16685"/>
    <cellStyle name="SAPBEXaggData 12 2 2 8 3 2" xfId="16686"/>
    <cellStyle name="SAPBEXaggData 12 2 2 8 3 3" xfId="54245"/>
    <cellStyle name="SAPBEXaggData 12 2 2 8 4" xfId="16687"/>
    <cellStyle name="SAPBEXaggData 12 2 2 8 5" xfId="42264"/>
    <cellStyle name="SAPBEXaggData 12 2 2 9" xfId="4703"/>
    <cellStyle name="SAPBEXaggData 12 2 2 9 2" xfId="16688"/>
    <cellStyle name="SAPBEXaggData 12 2 2 9 2 2" xfId="16689"/>
    <cellStyle name="SAPBEXaggData 12 2 2 9 2 3" xfId="54246"/>
    <cellStyle name="SAPBEXaggData 12 2 2 9 3" xfId="16690"/>
    <cellStyle name="SAPBEXaggData 12 2 2 9 3 2" xfId="16691"/>
    <cellStyle name="SAPBEXaggData 12 2 2 9 3 3" xfId="54247"/>
    <cellStyle name="SAPBEXaggData 12 2 2 9 4" xfId="16692"/>
    <cellStyle name="SAPBEXaggData 12 2 2 9 5" xfId="42265"/>
    <cellStyle name="SAPBEXaggData 12 2 3" xfId="605"/>
    <cellStyle name="SAPBEXaggData 12 2 3 10" xfId="4922"/>
    <cellStyle name="SAPBEXaggData 12 2 3 10 2" xfId="16693"/>
    <cellStyle name="SAPBEXaggData 12 2 3 10 2 2" xfId="16694"/>
    <cellStyle name="SAPBEXaggData 12 2 3 10 2 3" xfId="54248"/>
    <cellStyle name="SAPBEXaggData 12 2 3 10 3" xfId="16695"/>
    <cellStyle name="SAPBEXaggData 12 2 3 10 3 2" xfId="16696"/>
    <cellStyle name="SAPBEXaggData 12 2 3 10 3 3" xfId="54249"/>
    <cellStyle name="SAPBEXaggData 12 2 3 10 4" xfId="16697"/>
    <cellStyle name="SAPBEXaggData 12 2 3 10 5" xfId="42266"/>
    <cellStyle name="SAPBEXaggData 12 2 3 11" xfId="16698"/>
    <cellStyle name="SAPBEXaggData 12 2 3 11 2" xfId="16699"/>
    <cellStyle name="SAPBEXaggData 12 2 3 11 3" xfId="54250"/>
    <cellStyle name="SAPBEXaggData 12 2 3 12" xfId="42267"/>
    <cellStyle name="SAPBEXaggData 12 2 3 2" xfId="606"/>
    <cellStyle name="SAPBEXaggData 12 2 3 2 2" xfId="607"/>
    <cellStyle name="SAPBEXaggData 12 2 3 2 2 2" xfId="608"/>
    <cellStyle name="SAPBEXaggData 12 2 3 2 2 2 2" xfId="9591"/>
    <cellStyle name="SAPBEXaggData 12 2 3 2 2 2 2 2" xfId="16700"/>
    <cellStyle name="SAPBEXaggData 12 2 3 2 2 2 2 2 2" xfId="54251"/>
    <cellStyle name="SAPBEXaggData 12 2 3 2 2 2 2 3" xfId="42268"/>
    <cellStyle name="SAPBEXaggData 12 2 3 2 2 2 3" xfId="11044"/>
    <cellStyle name="SAPBEXaggData 12 2 3 2 2 2 3 2" xfId="16701"/>
    <cellStyle name="SAPBEXaggData 12 2 3 2 2 2 3 3" xfId="42269"/>
    <cellStyle name="SAPBEXaggData 12 2 3 2 2 2 4" xfId="12468"/>
    <cellStyle name="SAPBEXaggData 12 2 3 2 2 2 4 2" xfId="16702"/>
    <cellStyle name="SAPBEXaggData 12 2 3 2 2 2 4 3" xfId="42270"/>
    <cellStyle name="SAPBEXaggData 12 2 3 2 2 2 5" xfId="13843"/>
    <cellStyle name="SAPBEXaggData 12 2 3 2 2 2 5 2" xfId="42271"/>
    <cellStyle name="SAPBEXaggData 12 2 3 2 2 2 6" xfId="15193"/>
    <cellStyle name="SAPBEXaggData 12 2 3 2 2 2 7" xfId="7608"/>
    <cellStyle name="SAPBEXaggData 12 2 3 2 2 2 8" xfId="54252"/>
    <cellStyle name="SAPBEXaggData 12 2 3 2 2 2 9" xfId="54253"/>
    <cellStyle name="SAPBEXaggData 12 2 3 2 2 3" xfId="6471"/>
    <cellStyle name="SAPBEXaggData 12 2 3 2 2 3 2" xfId="16703"/>
    <cellStyle name="SAPBEXaggData 12 2 3 2 2 3 2 2" xfId="54254"/>
    <cellStyle name="SAPBEXaggData 12 2 3 2 2 3 3" xfId="42272"/>
    <cellStyle name="SAPBEXaggData 12 2 3 2 2 4" xfId="16704"/>
    <cellStyle name="SAPBEXaggData 12 2 3 2 2 4 2" xfId="16705"/>
    <cellStyle name="SAPBEXaggData 12 2 3 2 2 4 3" xfId="54255"/>
    <cellStyle name="SAPBEXaggData 12 2 3 2 2 5" xfId="16706"/>
    <cellStyle name="SAPBEXaggData 12 2 3 2 2 6" xfId="42273"/>
    <cellStyle name="SAPBEXaggData 12 2 3 2 3" xfId="609"/>
    <cellStyle name="SAPBEXaggData 12 2 3 2 3 2" xfId="8681"/>
    <cellStyle name="SAPBEXaggData 12 2 3 2 3 2 2" xfId="16707"/>
    <cellStyle name="SAPBEXaggData 12 2 3 2 3 2 2 2" xfId="54256"/>
    <cellStyle name="SAPBEXaggData 12 2 3 2 3 2 3" xfId="42274"/>
    <cellStyle name="SAPBEXaggData 12 2 3 2 3 3" xfId="10134"/>
    <cellStyle name="SAPBEXaggData 12 2 3 2 3 3 2" xfId="16708"/>
    <cellStyle name="SAPBEXaggData 12 2 3 2 3 3 3" xfId="42275"/>
    <cellStyle name="SAPBEXaggData 12 2 3 2 3 4" xfId="11558"/>
    <cellStyle name="SAPBEXaggData 12 2 3 2 3 4 2" xfId="16709"/>
    <cellStyle name="SAPBEXaggData 12 2 3 2 3 4 3" xfId="42276"/>
    <cellStyle name="SAPBEXaggData 12 2 3 2 3 5" xfId="12933"/>
    <cellStyle name="SAPBEXaggData 12 2 3 2 3 5 2" xfId="16710"/>
    <cellStyle name="SAPBEXaggData 12 2 3 2 3 5 3" xfId="42277"/>
    <cellStyle name="SAPBEXaggData 12 2 3 2 3 6" xfId="14283"/>
    <cellStyle name="SAPBEXaggData 12 2 3 2 3 6 2" xfId="42278"/>
    <cellStyle name="SAPBEXaggData 12 2 3 2 3 7" xfId="6698"/>
    <cellStyle name="SAPBEXaggData 12 2 3 2 3 8" xfId="54257"/>
    <cellStyle name="SAPBEXaggData 12 2 3 2 3 9" xfId="54258"/>
    <cellStyle name="SAPBEXaggData 12 2 3 2 4" xfId="5571"/>
    <cellStyle name="SAPBEXaggData 12 2 3 2 4 2" xfId="16711"/>
    <cellStyle name="SAPBEXaggData 12 2 3 2 4 2 2" xfId="54259"/>
    <cellStyle name="SAPBEXaggData 12 2 3 2 4 3" xfId="42279"/>
    <cellStyle name="SAPBEXaggData 12 2 3 2 5" xfId="16712"/>
    <cellStyle name="SAPBEXaggData 12 2 3 2 5 2" xfId="16713"/>
    <cellStyle name="SAPBEXaggData 12 2 3 2 5 3" xfId="42280"/>
    <cellStyle name="SAPBEXaggData 12 2 3 2 6" xfId="42281"/>
    <cellStyle name="SAPBEXaggData 12 2 3 3" xfId="610"/>
    <cellStyle name="SAPBEXaggData 12 2 3 3 2" xfId="611"/>
    <cellStyle name="SAPBEXaggData 12 2 3 3 2 2" xfId="8908"/>
    <cellStyle name="SAPBEXaggData 12 2 3 3 2 2 2" xfId="16714"/>
    <cellStyle name="SAPBEXaggData 12 2 3 3 2 2 2 2" xfId="54260"/>
    <cellStyle name="SAPBEXaggData 12 2 3 3 2 2 3" xfId="42282"/>
    <cellStyle name="SAPBEXaggData 12 2 3 3 2 3" xfId="10361"/>
    <cellStyle name="SAPBEXaggData 12 2 3 3 2 3 2" xfId="16715"/>
    <cellStyle name="SAPBEXaggData 12 2 3 3 2 3 2 2" xfId="54261"/>
    <cellStyle name="SAPBEXaggData 12 2 3 3 2 3 3" xfId="42283"/>
    <cellStyle name="SAPBEXaggData 12 2 3 3 2 4" xfId="11785"/>
    <cellStyle name="SAPBEXaggData 12 2 3 3 2 4 2" xfId="16716"/>
    <cellStyle name="SAPBEXaggData 12 2 3 3 2 4 3" xfId="42284"/>
    <cellStyle name="SAPBEXaggData 12 2 3 3 2 5" xfId="13160"/>
    <cellStyle name="SAPBEXaggData 12 2 3 3 2 5 2" xfId="42285"/>
    <cellStyle name="SAPBEXaggData 12 2 3 3 2 6" xfId="14510"/>
    <cellStyle name="SAPBEXaggData 12 2 3 3 2 7" xfId="6925"/>
    <cellStyle name="SAPBEXaggData 12 2 3 3 2 8" xfId="54262"/>
    <cellStyle name="SAPBEXaggData 12 2 3 3 2 9" xfId="54263"/>
    <cellStyle name="SAPBEXaggData 12 2 3 3 3" xfId="5797"/>
    <cellStyle name="SAPBEXaggData 12 2 3 3 3 2" xfId="16717"/>
    <cellStyle name="SAPBEXaggData 12 2 3 3 3 2 2" xfId="54264"/>
    <cellStyle name="SAPBEXaggData 12 2 3 3 3 3" xfId="42286"/>
    <cellStyle name="SAPBEXaggData 12 2 3 3 4" xfId="16718"/>
    <cellStyle name="SAPBEXaggData 12 2 3 3 4 2" xfId="16719"/>
    <cellStyle name="SAPBEXaggData 12 2 3 3 4 3" xfId="54265"/>
    <cellStyle name="SAPBEXaggData 12 2 3 3 5" xfId="16720"/>
    <cellStyle name="SAPBEXaggData 12 2 3 3 6" xfId="42287"/>
    <cellStyle name="SAPBEXaggData 12 2 3 4" xfId="612"/>
    <cellStyle name="SAPBEXaggData 12 2 3 4 10" xfId="54266"/>
    <cellStyle name="SAPBEXaggData 12 2 3 4 11" xfId="54267"/>
    <cellStyle name="SAPBEXaggData 12 2 3 4 2" xfId="613"/>
    <cellStyle name="SAPBEXaggData 12 2 3 4 2 10" xfId="54268"/>
    <cellStyle name="SAPBEXaggData 12 2 3 4 2 2" xfId="7152"/>
    <cellStyle name="SAPBEXaggData 12 2 3 4 2 2 2" xfId="16721"/>
    <cellStyle name="SAPBEXaggData 12 2 3 4 2 2 2 2" xfId="54269"/>
    <cellStyle name="SAPBEXaggData 12 2 3 4 2 2 3" xfId="42288"/>
    <cellStyle name="SAPBEXaggData 12 2 3 4 2 3" xfId="9135"/>
    <cellStyle name="SAPBEXaggData 12 2 3 4 2 3 2" xfId="16722"/>
    <cellStyle name="SAPBEXaggData 12 2 3 4 2 3 2 2" xfId="54270"/>
    <cellStyle name="SAPBEXaggData 12 2 3 4 2 3 3" xfId="42289"/>
    <cellStyle name="SAPBEXaggData 12 2 3 4 2 4" xfId="10588"/>
    <cellStyle name="SAPBEXaggData 12 2 3 4 2 4 2" xfId="16723"/>
    <cellStyle name="SAPBEXaggData 12 2 3 4 2 4 3" xfId="42290"/>
    <cellStyle name="SAPBEXaggData 12 2 3 4 2 5" xfId="12012"/>
    <cellStyle name="SAPBEXaggData 12 2 3 4 2 5 2" xfId="16724"/>
    <cellStyle name="SAPBEXaggData 12 2 3 4 2 5 3" xfId="42291"/>
    <cellStyle name="SAPBEXaggData 12 2 3 4 2 6" xfId="13387"/>
    <cellStyle name="SAPBEXaggData 12 2 3 4 2 6 2" xfId="42292"/>
    <cellStyle name="SAPBEXaggData 12 2 3 4 2 7" xfId="14737"/>
    <cellStyle name="SAPBEXaggData 12 2 3 4 2 8" xfId="42293"/>
    <cellStyle name="SAPBEXaggData 12 2 3 4 2 9" xfId="54271"/>
    <cellStyle name="SAPBEXaggData 12 2 3 4 3" xfId="6024"/>
    <cellStyle name="SAPBEXaggData 12 2 3 4 3 2" xfId="16725"/>
    <cellStyle name="SAPBEXaggData 12 2 3 4 3 2 2" xfId="54272"/>
    <cellStyle name="SAPBEXaggData 12 2 3 4 3 3" xfId="42294"/>
    <cellStyle name="SAPBEXaggData 12 2 3 4 4" xfId="8095"/>
    <cellStyle name="SAPBEXaggData 12 2 3 4 4 2" xfId="16726"/>
    <cellStyle name="SAPBEXaggData 12 2 3 4 4 2 2" xfId="54273"/>
    <cellStyle name="SAPBEXaggData 12 2 3 4 4 3" xfId="42295"/>
    <cellStyle name="SAPBEXaggData 12 2 3 4 5" xfId="4944"/>
    <cellStyle name="SAPBEXaggData 12 2 3 4 5 2" xfId="16727"/>
    <cellStyle name="SAPBEXaggData 12 2 3 4 5 3" xfId="42296"/>
    <cellStyle name="SAPBEXaggData 12 2 3 4 6" xfId="5337"/>
    <cellStyle name="SAPBEXaggData 12 2 3 4 6 2" xfId="16728"/>
    <cellStyle name="SAPBEXaggData 12 2 3 4 6 3" xfId="42297"/>
    <cellStyle name="SAPBEXaggData 12 2 3 4 7" xfId="5005"/>
    <cellStyle name="SAPBEXaggData 12 2 3 4 7 2" xfId="42298"/>
    <cellStyle name="SAPBEXaggData 12 2 3 4 8" xfId="8438"/>
    <cellStyle name="SAPBEXaggData 12 2 3 4 9" xfId="42299"/>
    <cellStyle name="SAPBEXaggData 12 2 3 5" xfId="614"/>
    <cellStyle name="SAPBEXaggData 12 2 3 5 10" xfId="54274"/>
    <cellStyle name="SAPBEXaggData 12 2 3 5 11" xfId="54275"/>
    <cellStyle name="SAPBEXaggData 12 2 3 5 2" xfId="615"/>
    <cellStyle name="SAPBEXaggData 12 2 3 5 2 10" xfId="54276"/>
    <cellStyle name="SAPBEXaggData 12 2 3 5 2 2" xfId="7375"/>
    <cellStyle name="SAPBEXaggData 12 2 3 5 2 2 2" xfId="16729"/>
    <cellStyle name="SAPBEXaggData 12 2 3 5 2 2 2 2" xfId="54277"/>
    <cellStyle name="SAPBEXaggData 12 2 3 5 2 2 3" xfId="42300"/>
    <cellStyle name="SAPBEXaggData 12 2 3 5 2 3" xfId="9358"/>
    <cellStyle name="SAPBEXaggData 12 2 3 5 2 3 2" xfId="16730"/>
    <cellStyle name="SAPBEXaggData 12 2 3 5 2 3 2 2" xfId="54278"/>
    <cellStyle name="SAPBEXaggData 12 2 3 5 2 3 3" xfId="42301"/>
    <cellStyle name="SAPBEXaggData 12 2 3 5 2 4" xfId="10811"/>
    <cellStyle name="SAPBEXaggData 12 2 3 5 2 4 2" xfId="16731"/>
    <cellStyle name="SAPBEXaggData 12 2 3 5 2 4 3" xfId="42302"/>
    <cellStyle name="SAPBEXaggData 12 2 3 5 2 5" xfId="12235"/>
    <cellStyle name="SAPBEXaggData 12 2 3 5 2 5 2" xfId="16732"/>
    <cellStyle name="SAPBEXaggData 12 2 3 5 2 5 3" xfId="42303"/>
    <cellStyle name="SAPBEXaggData 12 2 3 5 2 6" xfId="13610"/>
    <cellStyle name="SAPBEXaggData 12 2 3 5 2 6 2" xfId="16733"/>
    <cellStyle name="SAPBEXaggData 12 2 3 5 2 6 3" xfId="42304"/>
    <cellStyle name="SAPBEXaggData 12 2 3 5 2 7" xfId="14960"/>
    <cellStyle name="SAPBEXaggData 12 2 3 5 2 7 2" xfId="42305"/>
    <cellStyle name="SAPBEXaggData 12 2 3 5 2 8" xfId="4651"/>
    <cellStyle name="SAPBEXaggData 12 2 3 5 2 9" xfId="54279"/>
    <cellStyle name="SAPBEXaggData 12 2 3 5 3" xfId="6247"/>
    <cellStyle name="SAPBEXaggData 12 2 3 5 3 2" xfId="16734"/>
    <cellStyle name="SAPBEXaggData 12 2 3 5 3 2 2" xfId="54280"/>
    <cellStyle name="SAPBEXaggData 12 2 3 5 3 3" xfId="42306"/>
    <cellStyle name="SAPBEXaggData 12 2 3 5 4" xfId="8318"/>
    <cellStyle name="SAPBEXaggData 12 2 3 5 4 2" xfId="16735"/>
    <cellStyle name="SAPBEXaggData 12 2 3 5 4 2 2" xfId="54281"/>
    <cellStyle name="SAPBEXaggData 12 2 3 5 4 3" xfId="42307"/>
    <cellStyle name="SAPBEXaggData 12 2 3 5 5" xfId="9805"/>
    <cellStyle name="SAPBEXaggData 12 2 3 5 5 2" xfId="16736"/>
    <cellStyle name="SAPBEXaggData 12 2 3 5 5 3" xfId="42308"/>
    <cellStyle name="SAPBEXaggData 12 2 3 5 6" xfId="11258"/>
    <cellStyle name="SAPBEXaggData 12 2 3 5 6 2" xfId="16737"/>
    <cellStyle name="SAPBEXaggData 12 2 3 5 6 3" xfId="42309"/>
    <cellStyle name="SAPBEXaggData 12 2 3 5 7" xfId="12684"/>
    <cellStyle name="SAPBEXaggData 12 2 3 5 7 2" xfId="16738"/>
    <cellStyle name="SAPBEXaggData 12 2 3 5 7 3" xfId="42310"/>
    <cellStyle name="SAPBEXaggData 12 2 3 5 8" xfId="14056"/>
    <cellStyle name="SAPBEXaggData 12 2 3 5 8 2" xfId="42311"/>
    <cellStyle name="SAPBEXaggData 12 2 3 5 9" xfId="3889"/>
    <cellStyle name="SAPBEXaggData 12 2 3 6" xfId="4116"/>
    <cellStyle name="SAPBEXaggData 12 2 3 6 2" xfId="3647"/>
    <cellStyle name="SAPBEXaggData 12 2 3 6 2 2" xfId="16739"/>
    <cellStyle name="SAPBEXaggData 12 2 3 6 2 2 2" xfId="16740"/>
    <cellStyle name="SAPBEXaggData 12 2 3 6 2 2 3" xfId="54282"/>
    <cellStyle name="SAPBEXaggData 12 2 3 6 2 3" xfId="16741"/>
    <cellStyle name="SAPBEXaggData 12 2 3 6 2 3 2" xfId="16742"/>
    <cellStyle name="SAPBEXaggData 12 2 3 6 2 3 3" xfId="54283"/>
    <cellStyle name="SAPBEXaggData 12 2 3 6 2 4" xfId="16743"/>
    <cellStyle name="SAPBEXaggData 12 2 3 6 2 5" xfId="42312"/>
    <cellStyle name="SAPBEXaggData 12 2 3 6 3" xfId="16744"/>
    <cellStyle name="SAPBEXaggData 12 2 3 6 3 2" xfId="16745"/>
    <cellStyle name="SAPBEXaggData 12 2 3 6 3 3" xfId="54284"/>
    <cellStyle name="SAPBEXaggData 12 2 3 6 4" xfId="16746"/>
    <cellStyle name="SAPBEXaggData 12 2 3 6 4 2" xfId="16747"/>
    <cellStyle name="SAPBEXaggData 12 2 3 6 4 3" xfId="54285"/>
    <cellStyle name="SAPBEXaggData 12 2 3 6 5" xfId="16748"/>
    <cellStyle name="SAPBEXaggData 12 2 3 6 5 2" xfId="54286"/>
    <cellStyle name="SAPBEXaggData 12 2 3 6 6" xfId="42313"/>
    <cellStyle name="SAPBEXaggData 12 2 3 6 7" xfId="54287"/>
    <cellStyle name="SAPBEXaggData 12 2 3 7" xfId="3174"/>
    <cellStyle name="SAPBEXaggData 12 2 3 7 2" xfId="4178"/>
    <cellStyle name="SAPBEXaggData 12 2 3 7 2 2" xfId="16749"/>
    <cellStyle name="SAPBEXaggData 12 2 3 7 2 2 2" xfId="16750"/>
    <cellStyle name="SAPBEXaggData 12 2 3 7 2 2 3" xfId="54288"/>
    <cellStyle name="SAPBEXaggData 12 2 3 7 2 3" xfId="16751"/>
    <cellStyle name="SAPBEXaggData 12 2 3 7 2 3 2" xfId="16752"/>
    <cellStyle name="SAPBEXaggData 12 2 3 7 2 3 3" xfId="54289"/>
    <cellStyle name="SAPBEXaggData 12 2 3 7 2 4" xfId="16753"/>
    <cellStyle name="SAPBEXaggData 12 2 3 7 2 5" xfId="42314"/>
    <cellStyle name="SAPBEXaggData 12 2 3 7 3" xfId="16754"/>
    <cellStyle name="SAPBEXaggData 12 2 3 7 3 2" xfId="16755"/>
    <cellStyle name="SAPBEXaggData 12 2 3 7 3 3" xfId="54290"/>
    <cellStyle name="SAPBEXaggData 12 2 3 7 4" xfId="16756"/>
    <cellStyle name="SAPBEXaggData 12 2 3 7 4 2" xfId="16757"/>
    <cellStyle name="SAPBEXaggData 12 2 3 7 4 3" xfId="54291"/>
    <cellStyle name="SAPBEXaggData 12 2 3 7 5" xfId="16758"/>
    <cellStyle name="SAPBEXaggData 12 2 3 7 6" xfId="42315"/>
    <cellStyle name="SAPBEXaggData 12 2 3 8" xfId="3670"/>
    <cellStyle name="SAPBEXaggData 12 2 3 8 2" xfId="16759"/>
    <cellStyle name="SAPBEXaggData 12 2 3 8 2 2" xfId="16760"/>
    <cellStyle name="SAPBEXaggData 12 2 3 8 2 3" xfId="54292"/>
    <cellStyle name="SAPBEXaggData 12 2 3 8 3" xfId="16761"/>
    <cellStyle name="SAPBEXaggData 12 2 3 8 3 2" xfId="16762"/>
    <cellStyle name="SAPBEXaggData 12 2 3 8 3 3" xfId="54293"/>
    <cellStyle name="SAPBEXaggData 12 2 3 8 4" xfId="16763"/>
    <cellStyle name="SAPBEXaggData 12 2 3 8 5" xfId="42316"/>
    <cellStyle name="SAPBEXaggData 12 2 3 9" xfId="2969"/>
    <cellStyle name="SAPBEXaggData 12 2 3 9 2" xfId="16764"/>
    <cellStyle name="SAPBEXaggData 12 2 3 9 2 2" xfId="16765"/>
    <cellStyle name="SAPBEXaggData 12 2 3 9 2 3" xfId="54294"/>
    <cellStyle name="SAPBEXaggData 12 2 3 9 3" xfId="16766"/>
    <cellStyle name="SAPBEXaggData 12 2 3 9 3 2" xfId="16767"/>
    <cellStyle name="SAPBEXaggData 12 2 3 9 3 3" xfId="54295"/>
    <cellStyle name="SAPBEXaggData 12 2 3 9 4" xfId="16768"/>
    <cellStyle name="SAPBEXaggData 12 2 3 9 5" xfId="42317"/>
    <cellStyle name="SAPBEXaggData 12 2 4" xfId="616"/>
    <cellStyle name="SAPBEXaggData 12 2 4 2" xfId="617"/>
    <cellStyle name="SAPBEXaggData 12 2 4 2 2" xfId="618"/>
    <cellStyle name="SAPBEXaggData 12 2 4 2 2 2" xfId="9442"/>
    <cellStyle name="SAPBEXaggData 12 2 4 2 2 2 2" xfId="16769"/>
    <cellStyle name="SAPBEXaggData 12 2 4 2 2 2 2 2" xfId="54296"/>
    <cellStyle name="SAPBEXaggData 12 2 4 2 2 2 3" xfId="42318"/>
    <cellStyle name="SAPBEXaggData 12 2 4 2 2 3" xfId="10895"/>
    <cellStyle name="SAPBEXaggData 12 2 4 2 2 3 2" xfId="16770"/>
    <cellStyle name="SAPBEXaggData 12 2 4 2 2 3 3" xfId="42319"/>
    <cellStyle name="SAPBEXaggData 12 2 4 2 2 4" xfId="12319"/>
    <cellStyle name="SAPBEXaggData 12 2 4 2 2 4 2" xfId="16771"/>
    <cellStyle name="SAPBEXaggData 12 2 4 2 2 4 3" xfId="42320"/>
    <cellStyle name="SAPBEXaggData 12 2 4 2 2 5" xfId="13694"/>
    <cellStyle name="SAPBEXaggData 12 2 4 2 2 5 2" xfId="42321"/>
    <cellStyle name="SAPBEXaggData 12 2 4 2 2 6" xfId="15044"/>
    <cellStyle name="SAPBEXaggData 12 2 4 2 2 7" xfId="7459"/>
    <cellStyle name="SAPBEXaggData 12 2 4 2 2 8" xfId="54297"/>
    <cellStyle name="SAPBEXaggData 12 2 4 2 2 9" xfId="54298"/>
    <cellStyle name="SAPBEXaggData 12 2 4 2 3" xfId="6322"/>
    <cellStyle name="SAPBEXaggData 12 2 4 2 3 2" xfId="16772"/>
    <cellStyle name="SAPBEXaggData 12 2 4 2 3 2 2" xfId="54299"/>
    <cellStyle name="SAPBEXaggData 12 2 4 2 3 3" xfId="42322"/>
    <cellStyle name="SAPBEXaggData 12 2 4 2 4" xfId="16773"/>
    <cellStyle name="SAPBEXaggData 12 2 4 2 4 2" xfId="16774"/>
    <cellStyle name="SAPBEXaggData 12 2 4 2 4 3" xfId="54300"/>
    <cellStyle name="SAPBEXaggData 12 2 4 2 5" xfId="16775"/>
    <cellStyle name="SAPBEXaggData 12 2 4 2 6" xfId="42323"/>
    <cellStyle name="SAPBEXaggData 12 2 4 3" xfId="619"/>
    <cellStyle name="SAPBEXaggData 12 2 4 3 2" xfId="8529"/>
    <cellStyle name="SAPBEXaggData 12 2 4 3 2 2" xfId="16776"/>
    <cellStyle name="SAPBEXaggData 12 2 4 3 2 2 2" xfId="54301"/>
    <cellStyle name="SAPBEXaggData 12 2 4 3 2 3" xfId="42324"/>
    <cellStyle name="SAPBEXaggData 12 2 4 3 3" xfId="9982"/>
    <cellStyle name="SAPBEXaggData 12 2 4 3 3 2" xfId="16777"/>
    <cellStyle name="SAPBEXaggData 12 2 4 3 3 3" xfId="42325"/>
    <cellStyle name="SAPBEXaggData 12 2 4 3 4" xfId="11406"/>
    <cellStyle name="SAPBEXaggData 12 2 4 3 4 2" xfId="16778"/>
    <cellStyle name="SAPBEXaggData 12 2 4 3 4 3" xfId="42326"/>
    <cellStyle name="SAPBEXaggData 12 2 4 3 5" xfId="12781"/>
    <cellStyle name="SAPBEXaggData 12 2 4 3 5 2" xfId="16779"/>
    <cellStyle name="SAPBEXaggData 12 2 4 3 5 3" xfId="42327"/>
    <cellStyle name="SAPBEXaggData 12 2 4 3 6" xfId="14131"/>
    <cellStyle name="SAPBEXaggData 12 2 4 3 6 2" xfId="42328"/>
    <cellStyle name="SAPBEXaggData 12 2 4 3 7" xfId="6546"/>
    <cellStyle name="SAPBEXaggData 12 2 4 3 8" xfId="54302"/>
    <cellStyle name="SAPBEXaggData 12 2 4 3 9" xfId="54303"/>
    <cellStyle name="SAPBEXaggData 12 2 4 4" xfId="5420"/>
    <cellStyle name="SAPBEXaggData 12 2 4 4 2" xfId="16780"/>
    <cellStyle name="SAPBEXaggData 12 2 4 4 2 2" xfId="54304"/>
    <cellStyle name="SAPBEXaggData 12 2 4 4 3" xfId="42329"/>
    <cellStyle name="SAPBEXaggData 12 2 4 5" xfId="16781"/>
    <cellStyle name="SAPBEXaggData 12 2 4 5 2" xfId="16782"/>
    <cellStyle name="SAPBEXaggData 12 2 4 5 3" xfId="42330"/>
    <cellStyle name="SAPBEXaggData 12 2 4 6" xfId="42331"/>
    <cellStyle name="SAPBEXaggData 12 2 5" xfId="620"/>
    <cellStyle name="SAPBEXaggData 12 2 5 2" xfId="621"/>
    <cellStyle name="SAPBEXaggData 12 2 5 2 2" xfId="8754"/>
    <cellStyle name="SAPBEXaggData 12 2 5 2 2 2" xfId="16783"/>
    <cellStyle name="SAPBEXaggData 12 2 5 2 2 2 2" xfId="54305"/>
    <cellStyle name="SAPBEXaggData 12 2 5 2 2 3" xfId="42332"/>
    <cellStyle name="SAPBEXaggData 12 2 5 2 3" xfId="10207"/>
    <cellStyle name="SAPBEXaggData 12 2 5 2 3 2" xfId="16784"/>
    <cellStyle name="SAPBEXaggData 12 2 5 2 3 2 2" xfId="54306"/>
    <cellStyle name="SAPBEXaggData 12 2 5 2 3 3" xfId="42333"/>
    <cellStyle name="SAPBEXaggData 12 2 5 2 4" xfId="11631"/>
    <cellStyle name="SAPBEXaggData 12 2 5 2 4 2" xfId="16785"/>
    <cellStyle name="SAPBEXaggData 12 2 5 2 4 3" xfId="42334"/>
    <cellStyle name="SAPBEXaggData 12 2 5 2 5" xfId="13006"/>
    <cellStyle name="SAPBEXaggData 12 2 5 2 5 2" xfId="42335"/>
    <cellStyle name="SAPBEXaggData 12 2 5 2 6" xfId="14356"/>
    <cellStyle name="SAPBEXaggData 12 2 5 2 7" xfId="6771"/>
    <cellStyle name="SAPBEXaggData 12 2 5 2 8" xfId="54307"/>
    <cellStyle name="SAPBEXaggData 12 2 5 2 9" xfId="54308"/>
    <cellStyle name="SAPBEXaggData 12 2 5 3" xfId="5644"/>
    <cellStyle name="SAPBEXaggData 12 2 5 3 2" xfId="16786"/>
    <cellStyle name="SAPBEXaggData 12 2 5 3 2 2" xfId="54309"/>
    <cellStyle name="SAPBEXaggData 12 2 5 3 3" xfId="42336"/>
    <cellStyle name="SAPBEXaggData 12 2 5 4" xfId="16787"/>
    <cellStyle name="SAPBEXaggData 12 2 5 4 2" xfId="16788"/>
    <cellStyle name="SAPBEXaggData 12 2 5 4 3" xfId="54310"/>
    <cellStyle name="SAPBEXaggData 12 2 5 5" xfId="16789"/>
    <cellStyle name="SAPBEXaggData 12 2 5 6" xfId="42337"/>
    <cellStyle name="SAPBEXaggData 12 2 6" xfId="622"/>
    <cellStyle name="SAPBEXaggData 12 2 6 10" xfId="54311"/>
    <cellStyle name="SAPBEXaggData 12 2 6 11" xfId="54312"/>
    <cellStyle name="SAPBEXaggData 12 2 6 2" xfId="623"/>
    <cellStyle name="SAPBEXaggData 12 2 6 2 10" xfId="54313"/>
    <cellStyle name="SAPBEXaggData 12 2 6 2 2" xfId="7001"/>
    <cellStyle name="SAPBEXaggData 12 2 6 2 2 2" xfId="16790"/>
    <cellStyle name="SAPBEXaggData 12 2 6 2 2 2 2" xfId="54314"/>
    <cellStyle name="SAPBEXaggData 12 2 6 2 2 3" xfId="42338"/>
    <cellStyle name="SAPBEXaggData 12 2 6 2 3" xfId="8984"/>
    <cellStyle name="SAPBEXaggData 12 2 6 2 3 2" xfId="16791"/>
    <cellStyle name="SAPBEXaggData 12 2 6 2 3 2 2" xfId="54315"/>
    <cellStyle name="SAPBEXaggData 12 2 6 2 3 3" xfId="42339"/>
    <cellStyle name="SAPBEXaggData 12 2 6 2 4" xfId="10437"/>
    <cellStyle name="SAPBEXaggData 12 2 6 2 4 2" xfId="16792"/>
    <cellStyle name="SAPBEXaggData 12 2 6 2 4 3" xfId="42340"/>
    <cellStyle name="SAPBEXaggData 12 2 6 2 5" xfId="11861"/>
    <cellStyle name="SAPBEXaggData 12 2 6 2 5 2" xfId="16793"/>
    <cellStyle name="SAPBEXaggData 12 2 6 2 5 3" xfId="42341"/>
    <cellStyle name="SAPBEXaggData 12 2 6 2 6" xfId="13236"/>
    <cellStyle name="SAPBEXaggData 12 2 6 2 6 2" xfId="42342"/>
    <cellStyle name="SAPBEXaggData 12 2 6 2 7" xfId="14586"/>
    <cellStyle name="SAPBEXaggData 12 2 6 2 8" xfId="42343"/>
    <cellStyle name="SAPBEXaggData 12 2 6 2 9" xfId="54316"/>
    <cellStyle name="SAPBEXaggData 12 2 6 3" xfId="5873"/>
    <cellStyle name="SAPBEXaggData 12 2 6 3 2" xfId="16794"/>
    <cellStyle name="SAPBEXaggData 12 2 6 3 2 2" xfId="54317"/>
    <cellStyle name="SAPBEXaggData 12 2 6 3 3" xfId="42344"/>
    <cellStyle name="SAPBEXaggData 12 2 6 4" xfId="7944"/>
    <cellStyle name="SAPBEXaggData 12 2 6 4 2" xfId="16795"/>
    <cellStyle name="SAPBEXaggData 12 2 6 4 2 2" xfId="54318"/>
    <cellStyle name="SAPBEXaggData 12 2 6 4 3" xfId="42345"/>
    <cellStyle name="SAPBEXaggData 12 2 6 5" xfId="5264"/>
    <cellStyle name="SAPBEXaggData 12 2 6 5 2" xfId="16796"/>
    <cellStyle name="SAPBEXaggData 12 2 6 5 3" xfId="42346"/>
    <cellStyle name="SAPBEXaggData 12 2 6 6" xfId="8398"/>
    <cellStyle name="SAPBEXaggData 12 2 6 6 2" xfId="16797"/>
    <cellStyle name="SAPBEXaggData 12 2 6 6 3" xfId="42347"/>
    <cellStyle name="SAPBEXaggData 12 2 6 7" xfId="5316"/>
    <cellStyle name="SAPBEXaggData 12 2 6 7 2" xfId="42348"/>
    <cellStyle name="SAPBEXaggData 12 2 6 8" xfId="5321"/>
    <cellStyle name="SAPBEXaggData 12 2 6 9" xfId="42349"/>
    <cellStyle name="SAPBEXaggData 12 2 7" xfId="624"/>
    <cellStyle name="SAPBEXaggData 12 2 7 10" xfId="54319"/>
    <cellStyle name="SAPBEXaggData 12 2 7 11" xfId="54320"/>
    <cellStyle name="SAPBEXaggData 12 2 7 2" xfId="625"/>
    <cellStyle name="SAPBEXaggData 12 2 7 2 10" xfId="54321"/>
    <cellStyle name="SAPBEXaggData 12 2 7 2 2" xfId="7226"/>
    <cellStyle name="SAPBEXaggData 12 2 7 2 2 2" xfId="16798"/>
    <cellStyle name="SAPBEXaggData 12 2 7 2 2 2 2" xfId="54322"/>
    <cellStyle name="SAPBEXaggData 12 2 7 2 2 3" xfId="42350"/>
    <cellStyle name="SAPBEXaggData 12 2 7 2 3" xfId="9209"/>
    <cellStyle name="SAPBEXaggData 12 2 7 2 3 2" xfId="16799"/>
    <cellStyle name="SAPBEXaggData 12 2 7 2 3 2 2" xfId="54323"/>
    <cellStyle name="SAPBEXaggData 12 2 7 2 3 3" xfId="42351"/>
    <cellStyle name="SAPBEXaggData 12 2 7 2 4" xfId="10662"/>
    <cellStyle name="SAPBEXaggData 12 2 7 2 4 2" xfId="16800"/>
    <cellStyle name="SAPBEXaggData 12 2 7 2 4 3" xfId="42352"/>
    <cellStyle name="SAPBEXaggData 12 2 7 2 5" xfId="12086"/>
    <cellStyle name="SAPBEXaggData 12 2 7 2 5 2" xfId="16801"/>
    <cellStyle name="SAPBEXaggData 12 2 7 2 5 3" xfId="42353"/>
    <cellStyle name="SAPBEXaggData 12 2 7 2 6" xfId="13461"/>
    <cellStyle name="SAPBEXaggData 12 2 7 2 6 2" xfId="16802"/>
    <cellStyle name="SAPBEXaggData 12 2 7 2 6 3" xfId="42354"/>
    <cellStyle name="SAPBEXaggData 12 2 7 2 7" xfId="14811"/>
    <cellStyle name="SAPBEXaggData 12 2 7 2 7 2" xfId="42355"/>
    <cellStyle name="SAPBEXaggData 12 2 7 2 8" xfId="4773"/>
    <cellStyle name="SAPBEXaggData 12 2 7 2 9" xfId="54324"/>
    <cellStyle name="SAPBEXaggData 12 2 7 3" xfId="6098"/>
    <cellStyle name="SAPBEXaggData 12 2 7 3 2" xfId="16803"/>
    <cellStyle name="SAPBEXaggData 12 2 7 3 2 2" xfId="54325"/>
    <cellStyle name="SAPBEXaggData 12 2 7 3 3" xfId="42356"/>
    <cellStyle name="SAPBEXaggData 12 2 7 4" xfId="8169"/>
    <cellStyle name="SAPBEXaggData 12 2 7 4 2" xfId="16804"/>
    <cellStyle name="SAPBEXaggData 12 2 7 4 2 2" xfId="54326"/>
    <cellStyle name="SAPBEXaggData 12 2 7 4 3" xfId="42357"/>
    <cellStyle name="SAPBEXaggData 12 2 7 5" xfId="9656"/>
    <cellStyle name="SAPBEXaggData 12 2 7 5 2" xfId="16805"/>
    <cellStyle name="SAPBEXaggData 12 2 7 5 3" xfId="42358"/>
    <cellStyle name="SAPBEXaggData 12 2 7 6" xfId="11109"/>
    <cellStyle name="SAPBEXaggData 12 2 7 6 2" xfId="16806"/>
    <cellStyle name="SAPBEXaggData 12 2 7 6 3" xfId="42359"/>
    <cellStyle name="SAPBEXaggData 12 2 7 7" xfId="12535"/>
    <cellStyle name="SAPBEXaggData 12 2 7 7 2" xfId="16807"/>
    <cellStyle name="SAPBEXaggData 12 2 7 7 3" xfId="42360"/>
    <cellStyle name="SAPBEXaggData 12 2 7 8" xfId="13907"/>
    <cellStyle name="SAPBEXaggData 12 2 7 8 2" xfId="42361"/>
    <cellStyle name="SAPBEXaggData 12 2 7 9" xfId="3735"/>
    <cellStyle name="SAPBEXaggData 12 2 8" xfId="3962"/>
    <cellStyle name="SAPBEXaggData 12 2 8 2" xfId="3752"/>
    <cellStyle name="SAPBEXaggData 12 2 8 2 2" xfId="16808"/>
    <cellStyle name="SAPBEXaggData 12 2 8 2 2 2" xfId="16809"/>
    <cellStyle name="SAPBEXaggData 12 2 8 2 2 3" xfId="54327"/>
    <cellStyle name="SAPBEXaggData 12 2 8 2 3" xfId="16810"/>
    <cellStyle name="SAPBEXaggData 12 2 8 2 3 2" xfId="16811"/>
    <cellStyle name="SAPBEXaggData 12 2 8 2 3 3" xfId="54328"/>
    <cellStyle name="SAPBEXaggData 12 2 8 2 4" xfId="16812"/>
    <cellStyle name="SAPBEXaggData 12 2 8 2 5" xfId="42362"/>
    <cellStyle name="SAPBEXaggData 12 2 8 3" xfId="16813"/>
    <cellStyle name="SAPBEXaggData 12 2 8 3 2" xfId="16814"/>
    <cellStyle name="SAPBEXaggData 12 2 8 3 3" xfId="54329"/>
    <cellStyle name="SAPBEXaggData 12 2 8 4" xfId="16815"/>
    <cellStyle name="SAPBEXaggData 12 2 8 4 2" xfId="16816"/>
    <cellStyle name="SAPBEXaggData 12 2 8 4 3" xfId="54330"/>
    <cellStyle name="SAPBEXaggData 12 2 8 5" xfId="16817"/>
    <cellStyle name="SAPBEXaggData 12 2 8 5 2" xfId="54331"/>
    <cellStyle name="SAPBEXaggData 12 2 8 6" xfId="42363"/>
    <cellStyle name="SAPBEXaggData 12 2 8 7" xfId="54332"/>
    <cellStyle name="SAPBEXaggData 12 2 9" xfId="4156"/>
    <cellStyle name="SAPBEXaggData 12 2 9 2" xfId="3099"/>
    <cellStyle name="SAPBEXaggData 12 2 9 2 2" xfId="16818"/>
    <cellStyle name="SAPBEXaggData 12 2 9 2 2 2" xfId="16819"/>
    <cellStyle name="SAPBEXaggData 12 2 9 2 2 3" xfId="54333"/>
    <cellStyle name="SAPBEXaggData 12 2 9 2 3" xfId="16820"/>
    <cellStyle name="SAPBEXaggData 12 2 9 2 3 2" xfId="16821"/>
    <cellStyle name="SAPBEXaggData 12 2 9 2 3 3" xfId="54334"/>
    <cellStyle name="SAPBEXaggData 12 2 9 2 4" xfId="16822"/>
    <cellStyle name="SAPBEXaggData 12 2 9 2 5" xfId="42364"/>
    <cellStyle name="SAPBEXaggData 12 2 9 3" xfId="16823"/>
    <cellStyle name="SAPBEXaggData 12 2 9 3 2" xfId="16824"/>
    <cellStyle name="SAPBEXaggData 12 2 9 3 3" xfId="54335"/>
    <cellStyle name="SAPBEXaggData 12 2 9 4" xfId="16825"/>
    <cellStyle name="SAPBEXaggData 12 2 9 4 2" xfId="16826"/>
    <cellStyle name="SAPBEXaggData 12 2 9 4 3" xfId="54336"/>
    <cellStyle name="SAPBEXaggData 12 2 9 5" xfId="16827"/>
    <cellStyle name="SAPBEXaggData 12 2 9 6" xfId="42365"/>
    <cellStyle name="SAPBEXaggData 12 3" xfId="16828"/>
    <cellStyle name="SAPBEXaggData 12 3 2" xfId="16829"/>
    <cellStyle name="SAPBEXaggData 12 3 3" xfId="42366"/>
    <cellStyle name="SAPBEXaggData 12 4" xfId="42367"/>
    <cellStyle name="SAPBEXaggData 13" xfId="185"/>
    <cellStyle name="SAPBEXaggData 13 2" xfId="626"/>
    <cellStyle name="SAPBEXaggData 13 2 10" xfId="4686"/>
    <cellStyle name="SAPBEXaggData 13 2 10 2" xfId="16830"/>
    <cellStyle name="SAPBEXaggData 13 2 10 2 2" xfId="16831"/>
    <cellStyle name="SAPBEXaggData 13 2 10 2 3" xfId="54337"/>
    <cellStyle name="SAPBEXaggData 13 2 10 3" xfId="16832"/>
    <cellStyle name="SAPBEXaggData 13 2 10 3 2" xfId="16833"/>
    <cellStyle name="SAPBEXaggData 13 2 10 3 3" xfId="54338"/>
    <cellStyle name="SAPBEXaggData 13 2 10 4" xfId="16834"/>
    <cellStyle name="SAPBEXaggData 13 2 10 5" xfId="42368"/>
    <cellStyle name="SAPBEXaggData 13 2 11" xfId="4684"/>
    <cellStyle name="SAPBEXaggData 13 2 11 2" xfId="16835"/>
    <cellStyle name="SAPBEXaggData 13 2 11 2 2" xfId="16836"/>
    <cellStyle name="SAPBEXaggData 13 2 11 2 3" xfId="54339"/>
    <cellStyle name="SAPBEXaggData 13 2 11 3" xfId="16837"/>
    <cellStyle name="SAPBEXaggData 13 2 11 3 2" xfId="16838"/>
    <cellStyle name="SAPBEXaggData 13 2 11 3 3" xfId="54340"/>
    <cellStyle name="SAPBEXaggData 13 2 11 4" xfId="16839"/>
    <cellStyle name="SAPBEXaggData 13 2 11 5" xfId="42369"/>
    <cellStyle name="SAPBEXaggData 13 2 12" xfId="4554"/>
    <cellStyle name="SAPBEXaggData 13 2 12 2" xfId="16840"/>
    <cellStyle name="SAPBEXaggData 13 2 12 2 2" xfId="16841"/>
    <cellStyle name="SAPBEXaggData 13 2 12 2 3" xfId="54341"/>
    <cellStyle name="SAPBEXaggData 13 2 12 3" xfId="16842"/>
    <cellStyle name="SAPBEXaggData 13 2 12 3 2" xfId="16843"/>
    <cellStyle name="SAPBEXaggData 13 2 12 3 3" xfId="54342"/>
    <cellStyle name="SAPBEXaggData 13 2 12 4" xfId="16844"/>
    <cellStyle name="SAPBEXaggData 13 2 12 5" xfId="42370"/>
    <cellStyle name="SAPBEXaggData 13 2 13" xfId="16845"/>
    <cellStyle name="SAPBEXaggData 13 2 13 2" xfId="16846"/>
    <cellStyle name="SAPBEXaggData 13 2 13 3" xfId="54343"/>
    <cellStyle name="SAPBEXaggData 13 2 14" xfId="42371"/>
    <cellStyle name="SAPBEXaggData 13 2 2" xfId="627"/>
    <cellStyle name="SAPBEXaggData 13 2 2 10" xfId="3468"/>
    <cellStyle name="SAPBEXaggData 13 2 2 10 2" xfId="16847"/>
    <cellStyle name="SAPBEXaggData 13 2 2 10 2 2" xfId="16848"/>
    <cellStyle name="SAPBEXaggData 13 2 2 10 2 3" xfId="54344"/>
    <cellStyle name="SAPBEXaggData 13 2 2 10 3" xfId="16849"/>
    <cellStyle name="SAPBEXaggData 13 2 2 10 3 2" xfId="16850"/>
    <cellStyle name="SAPBEXaggData 13 2 2 10 3 3" xfId="54345"/>
    <cellStyle name="SAPBEXaggData 13 2 2 10 4" xfId="16851"/>
    <cellStyle name="SAPBEXaggData 13 2 2 10 5" xfId="42372"/>
    <cellStyle name="SAPBEXaggData 13 2 2 11" xfId="16852"/>
    <cellStyle name="SAPBEXaggData 13 2 2 11 2" xfId="16853"/>
    <cellStyle name="SAPBEXaggData 13 2 2 11 3" xfId="54346"/>
    <cellStyle name="SAPBEXaggData 13 2 2 12" xfId="42373"/>
    <cellStyle name="SAPBEXaggData 13 2 2 2" xfId="628"/>
    <cellStyle name="SAPBEXaggData 13 2 2 2 2" xfId="629"/>
    <cellStyle name="SAPBEXaggData 13 2 2 2 2 2" xfId="630"/>
    <cellStyle name="SAPBEXaggData 13 2 2 2 2 2 2" xfId="9522"/>
    <cellStyle name="SAPBEXaggData 13 2 2 2 2 2 2 2" xfId="16854"/>
    <cellStyle name="SAPBEXaggData 13 2 2 2 2 2 2 2 2" xfId="54347"/>
    <cellStyle name="SAPBEXaggData 13 2 2 2 2 2 2 3" xfId="42374"/>
    <cellStyle name="SAPBEXaggData 13 2 2 2 2 2 3" xfId="10975"/>
    <cellStyle name="SAPBEXaggData 13 2 2 2 2 2 3 2" xfId="16855"/>
    <cellStyle name="SAPBEXaggData 13 2 2 2 2 2 3 3" xfId="42375"/>
    <cellStyle name="SAPBEXaggData 13 2 2 2 2 2 4" xfId="12399"/>
    <cellStyle name="SAPBEXaggData 13 2 2 2 2 2 4 2" xfId="16856"/>
    <cellStyle name="SAPBEXaggData 13 2 2 2 2 2 4 3" xfId="42376"/>
    <cellStyle name="SAPBEXaggData 13 2 2 2 2 2 5" xfId="13774"/>
    <cellStyle name="SAPBEXaggData 13 2 2 2 2 2 5 2" xfId="42377"/>
    <cellStyle name="SAPBEXaggData 13 2 2 2 2 2 6" xfId="15124"/>
    <cellStyle name="SAPBEXaggData 13 2 2 2 2 2 7" xfId="7539"/>
    <cellStyle name="SAPBEXaggData 13 2 2 2 2 2 8" xfId="54348"/>
    <cellStyle name="SAPBEXaggData 13 2 2 2 2 2 9" xfId="54349"/>
    <cellStyle name="SAPBEXaggData 13 2 2 2 2 3" xfId="6402"/>
    <cellStyle name="SAPBEXaggData 13 2 2 2 2 3 2" xfId="16857"/>
    <cellStyle name="SAPBEXaggData 13 2 2 2 2 3 2 2" xfId="54350"/>
    <cellStyle name="SAPBEXaggData 13 2 2 2 2 3 3" xfId="42378"/>
    <cellStyle name="SAPBEXaggData 13 2 2 2 2 4" xfId="16858"/>
    <cellStyle name="SAPBEXaggData 13 2 2 2 2 4 2" xfId="16859"/>
    <cellStyle name="SAPBEXaggData 13 2 2 2 2 4 3" xfId="54351"/>
    <cellStyle name="SAPBEXaggData 13 2 2 2 2 5" xfId="16860"/>
    <cellStyle name="SAPBEXaggData 13 2 2 2 2 6" xfId="42379"/>
    <cellStyle name="SAPBEXaggData 13 2 2 2 3" xfId="631"/>
    <cellStyle name="SAPBEXaggData 13 2 2 2 3 2" xfId="8612"/>
    <cellStyle name="SAPBEXaggData 13 2 2 2 3 2 2" xfId="16861"/>
    <cellStyle name="SAPBEXaggData 13 2 2 2 3 2 2 2" xfId="54352"/>
    <cellStyle name="SAPBEXaggData 13 2 2 2 3 2 3" xfId="42380"/>
    <cellStyle name="SAPBEXaggData 13 2 2 2 3 3" xfId="10065"/>
    <cellStyle name="SAPBEXaggData 13 2 2 2 3 3 2" xfId="16862"/>
    <cellStyle name="SAPBEXaggData 13 2 2 2 3 3 3" xfId="42381"/>
    <cellStyle name="SAPBEXaggData 13 2 2 2 3 4" xfId="11489"/>
    <cellStyle name="SAPBEXaggData 13 2 2 2 3 4 2" xfId="16863"/>
    <cellStyle name="SAPBEXaggData 13 2 2 2 3 4 3" xfId="42382"/>
    <cellStyle name="SAPBEXaggData 13 2 2 2 3 5" xfId="12864"/>
    <cellStyle name="SAPBEXaggData 13 2 2 2 3 5 2" xfId="16864"/>
    <cellStyle name="SAPBEXaggData 13 2 2 2 3 5 3" xfId="42383"/>
    <cellStyle name="SAPBEXaggData 13 2 2 2 3 6" xfId="14214"/>
    <cellStyle name="SAPBEXaggData 13 2 2 2 3 6 2" xfId="42384"/>
    <cellStyle name="SAPBEXaggData 13 2 2 2 3 7" xfId="6629"/>
    <cellStyle name="SAPBEXaggData 13 2 2 2 3 8" xfId="54353"/>
    <cellStyle name="SAPBEXaggData 13 2 2 2 3 9" xfId="54354"/>
    <cellStyle name="SAPBEXaggData 13 2 2 2 4" xfId="5502"/>
    <cellStyle name="SAPBEXaggData 13 2 2 2 4 2" xfId="16865"/>
    <cellStyle name="SAPBEXaggData 13 2 2 2 4 2 2" xfId="54355"/>
    <cellStyle name="SAPBEXaggData 13 2 2 2 4 3" xfId="42385"/>
    <cellStyle name="SAPBEXaggData 13 2 2 2 5" xfId="16866"/>
    <cellStyle name="SAPBEXaggData 13 2 2 2 5 2" xfId="16867"/>
    <cellStyle name="SAPBEXaggData 13 2 2 2 5 3" xfId="42386"/>
    <cellStyle name="SAPBEXaggData 13 2 2 2 6" xfId="42387"/>
    <cellStyle name="SAPBEXaggData 13 2 2 3" xfId="632"/>
    <cellStyle name="SAPBEXaggData 13 2 2 3 2" xfId="633"/>
    <cellStyle name="SAPBEXaggData 13 2 2 3 2 2" xfId="8838"/>
    <cellStyle name="SAPBEXaggData 13 2 2 3 2 2 2" xfId="16868"/>
    <cellStyle name="SAPBEXaggData 13 2 2 3 2 2 2 2" xfId="54356"/>
    <cellStyle name="SAPBEXaggData 13 2 2 3 2 2 3" xfId="42388"/>
    <cellStyle name="SAPBEXaggData 13 2 2 3 2 3" xfId="10291"/>
    <cellStyle name="SAPBEXaggData 13 2 2 3 2 3 2" xfId="16869"/>
    <cellStyle name="SAPBEXaggData 13 2 2 3 2 3 2 2" xfId="54357"/>
    <cellStyle name="SAPBEXaggData 13 2 2 3 2 3 3" xfId="42389"/>
    <cellStyle name="SAPBEXaggData 13 2 2 3 2 4" xfId="11715"/>
    <cellStyle name="SAPBEXaggData 13 2 2 3 2 4 2" xfId="16870"/>
    <cellStyle name="SAPBEXaggData 13 2 2 3 2 4 3" xfId="42390"/>
    <cellStyle name="SAPBEXaggData 13 2 2 3 2 5" xfId="13090"/>
    <cellStyle name="SAPBEXaggData 13 2 2 3 2 5 2" xfId="42391"/>
    <cellStyle name="SAPBEXaggData 13 2 2 3 2 6" xfId="14440"/>
    <cellStyle name="SAPBEXaggData 13 2 2 3 2 7" xfId="6855"/>
    <cellStyle name="SAPBEXaggData 13 2 2 3 2 8" xfId="54358"/>
    <cellStyle name="SAPBEXaggData 13 2 2 3 2 9" xfId="54359"/>
    <cellStyle name="SAPBEXaggData 13 2 2 3 3" xfId="5727"/>
    <cellStyle name="SAPBEXaggData 13 2 2 3 3 2" xfId="16871"/>
    <cellStyle name="SAPBEXaggData 13 2 2 3 3 2 2" xfId="54360"/>
    <cellStyle name="SAPBEXaggData 13 2 2 3 3 3" xfId="42392"/>
    <cellStyle name="SAPBEXaggData 13 2 2 3 4" xfId="16872"/>
    <cellStyle name="SAPBEXaggData 13 2 2 3 4 2" xfId="16873"/>
    <cellStyle name="SAPBEXaggData 13 2 2 3 4 3" xfId="54361"/>
    <cellStyle name="SAPBEXaggData 13 2 2 3 5" xfId="16874"/>
    <cellStyle name="SAPBEXaggData 13 2 2 3 6" xfId="42393"/>
    <cellStyle name="SAPBEXaggData 13 2 2 4" xfId="634"/>
    <cellStyle name="SAPBEXaggData 13 2 2 4 10" xfId="54362"/>
    <cellStyle name="SAPBEXaggData 13 2 2 4 11" xfId="54363"/>
    <cellStyle name="SAPBEXaggData 13 2 2 4 2" xfId="635"/>
    <cellStyle name="SAPBEXaggData 13 2 2 4 2 10" xfId="54364"/>
    <cellStyle name="SAPBEXaggData 13 2 2 4 2 2" xfId="7083"/>
    <cellStyle name="SAPBEXaggData 13 2 2 4 2 2 2" xfId="16875"/>
    <cellStyle name="SAPBEXaggData 13 2 2 4 2 2 2 2" xfId="54365"/>
    <cellStyle name="SAPBEXaggData 13 2 2 4 2 2 3" xfId="42394"/>
    <cellStyle name="SAPBEXaggData 13 2 2 4 2 3" xfId="9066"/>
    <cellStyle name="SAPBEXaggData 13 2 2 4 2 3 2" xfId="16876"/>
    <cellStyle name="SAPBEXaggData 13 2 2 4 2 3 2 2" xfId="54366"/>
    <cellStyle name="SAPBEXaggData 13 2 2 4 2 3 3" xfId="42395"/>
    <cellStyle name="SAPBEXaggData 13 2 2 4 2 4" xfId="10519"/>
    <cellStyle name="SAPBEXaggData 13 2 2 4 2 4 2" xfId="16877"/>
    <cellStyle name="SAPBEXaggData 13 2 2 4 2 4 3" xfId="42396"/>
    <cellStyle name="SAPBEXaggData 13 2 2 4 2 5" xfId="11943"/>
    <cellStyle name="SAPBEXaggData 13 2 2 4 2 5 2" xfId="16878"/>
    <cellStyle name="SAPBEXaggData 13 2 2 4 2 5 3" xfId="42397"/>
    <cellStyle name="SAPBEXaggData 13 2 2 4 2 6" xfId="13318"/>
    <cellStyle name="SAPBEXaggData 13 2 2 4 2 6 2" xfId="42398"/>
    <cellStyle name="SAPBEXaggData 13 2 2 4 2 7" xfId="14668"/>
    <cellStyle name="SAPBEXaggData 13 2 2 4 2 8" xfId="42399"/>
    <cellStyle name="SAPBEXaggData 13 2 2 4 2 9" xfId="54367"/>
    <cellStyle name="SAPBEXaggData 13 2 2 4 3" xfId="5955"/>
    <cellStyle name="SAPBEXaggData 13 2 2 4 3 2" xfId="16879"/>
    <cellStyle name="SAPBEXaggData 13 2 2 4 3 2 2" xfId="54368"/>
    <cellStyle name="SAPBEXaggData 13 2 2 4 3 3" xfId="42400"/>
    <cellStyle name="SAPBEXaggData 13 2 2 4 4" xfId="8026"/>
    <cellStyle name="SAPBEXaggData 13 2 2 4 4 2" xfId="16880"/>
    <cellStyle name="SAPBEXaggData 13 2 2 4 4 2 2" xfId="54369"/>
    <cellStyle name="SAPBEXaggData 13 2 2 4 4 3" xfId="42401"/>
    <cellStyle name="SAPBEXaggData 13 2 2 4 5" xfId="5152"/>
    <cellStyle name="SAPBEXaggData 13 2 2 4 5 2" xfId="16881"/>
    <cellStyle name="SAPBEXaggData 13 2 2 4 5 3" xfId="42402"/>
    <cellStyle name="SAPBEXaggData 13 2 2 4 6" xfId="4975"/>
    <cellStyle name="SAPBEXaggData 13 2 2 4 6 2" xfId="16882"/>
    <cellStyle name="SAPBEXaggData 13 2 2 4 6 3" xfId="42403"/>
    <cellStyle name="SAPBEXaggData 13 2 2 4 7" xfId="8383"/>
    <cellStyle name="SAPBEXaggData 13 2 2 4 7 2" xfId="42404"/>
    <cellStyle name="SAPBEXaggData 13 2 2 4 8" xfId="7726"/>
    <cellStyle name="SAPBEXaggData 13 2 2 4 9" xfId="42405"/>
    <cellStyle name="SAPBEXaggData 13 2 2 5" xfId="636"/>
    <cellStyle name="SAPBEXaggData 13 2 2 5 10" xfId="54370"/>
    <cellStyle name="SAPBEXaggData 13 2 2 5 11" xfId="54371"/>
    <cellStyle name="SAPBEXaggData 13 2 2 5 2" xfId="637"/>
    <cellStyle name="SAPBEXaggData 13 2 2 5 2 10" xfId="54372"/>
    <cellStyle name="SAPBEXaggData 13 2 2 5 2 2" xfId="7306"/>
    <cellStyle name="SAPBEXaggData 13 2 2 5 2 2 2" xfId="16883"/>
    <cellStyle name="SAPBEXaggData 13 2 2 5 2 2 2 2" xfId="54373"/>
    <cellStyle name="SAPBEXaggData 13 2 2 5 2 2 3" xfId="42406"/>
    <cellStyle name="SAPBEXaggData 13 2 2 5 2 3" xfId="9289"/>
    <cellStyle name="SAPBEXaggData 13 2 2 5 2 3 2" xfId="16884"/>
    <cellStyle name="SAPBEXaggData 13 2 2 5 2 3 2 2" xfId="54374"/>
    <cellStyle name="SAPBEXaggData 13 2 2 5 2 3 3" xfId="42407"/>
    <cellStyle name="SAPBEXaggData 13 2 2 5 2 4" xfId="10742"/>
    <cellStyle name="SAPBEXaggData 13 2 2 5 2 4 2" xfId="16885"/>
    <cellStyle name="SAPBEXaggData 13 2 2 5 2 4 3" xfId="42408"/>
    <cellStyle name="SAPBEXaggData 13 2 2 5 2 5" xfId="12166"/>
    <cellStyle name="SAPBEXaggData 13 2 2 5 2 5 2" xfId="16886"/>
    <cellStyle name="SAPBEXaggData 13 2 2 5 2 5 3" xfId="42409"/>
    <cellStyle name="SAPBEXaggData 13 2 2 5 2 6" xfId="13541"/>
    <cellStyle name="SAPBEXaggData 13 2 2 5 2 6 2" xfId="16887"/>
    <cellStyle name="SAPBEXaggData 13 2 2 5 2 6 3" xfId="42410"/>
    <cellStyle name="SAPBEXaggData 13 2 2 5 2 7" xfId="14891"/>
    <cellStyle name="SAPBEXaggData 13 2 2 5 2 7 2" xfId="42411"/>
    <cellStyle name="SAPBEXaggData 13 2 2 5 2 8" xfId="4286"/>
    <cellStyle name="SAPBEXaggData 13 2 2 5 2 9" xfId="54375"/>
    <cellStyle name="SAPBEXaggData 13 2 2 5 3" xfId="6178"/>
    <cellStyle name="SAPBEXaggData 13 2 2 5 3 2" xfId="16888"/>
    <cellStyle name="SAPBEXaggData 13 2 2 5 3 2 2" xfId="54376"/>
    <cellStyle name="SAPBEXaggData 13 2 2 5 3 3" xfId="42412"/>
    <cellStyle name="SAPBEXaggData 13 2 2 5 4" xfId="8249"/>
    <cellStyle name="SAPBEXaggData 13 2 2 5 4 2" xfId="16889"/>
    <cellStyle name="SAPBEXaggData 13 2 2 5 4 2 2" xfId="54377"/>
    <cellStyle name="SAPBEXaggData 13 2 2 5 4 3" xfId="42413"/>
    <cellStyle name="SAPBEXaggData 13 2 2 5 5" xfId="9736"/>
    <cellStyle name="SAPBEXaggData 13 2 2 5 5 2" xfId="16890"/>
    <cellStyle name="SAPBEXaggData 13 2 2 5 5 3" xfId="42414"/>
    <cellStyle name="SAPBEXaggData 13 2 2 5 6" xfId="11189"/>
    <cellStyle name="SAPBEXaggData 13 2 2 5 6 2" xfId="16891"/>
    <cellStyle name="SAPBEXaggData 13 2 2 5 6 3" xfId="42415"/>
    <cellStyle name="SAPBEXaggData 13 2 2 5 7" xfId="12615"/>
    <cellStyle name="SAPBEXaggData 13 2 2 5 7 2" xfId="16892"/>
    <cellStyle name="SAPBEXaggData 13 2 2 5 7 3" xfId="42416"/>
    <cellStyle name="SAPBEXaggData 13 2 2 5 8" xfId="13987"/>
    <cellStyle name="SAPBEXaggData 13 2 2 5 8 2" xfId="42417"/>
    <cellStyle name="SAPBEXaggData 13 2 2 5 9" xfId="3819"/>
    <cellStyle name="SAPBEXaggData 13 2 2 6" xfId="4046"/>
    <cellStyle name="SAPBEXaggData 13 2 2 6 2" xfId="3069"/>
    <cellStyle name="SAPBEXaggData 13 2 2 6 2 2" xfId="16893"/>
    <cellStyle name="SAPBEXaggData 13 2 2 6 2 2 2" xfId="16894"/>
    <cellStyle name="SAPBEXaggData 13 2 2 6 2 2 3" xfId="54378"/>
    <cellStyle name="SAPBEXaggData 13 2 2 6 2 3" xfId="16895"/>
    <cellStyle name="SAPBEXaggData 13 2 2 6 2 3 2" xfId="16896"/>
    <cellStyle name="SAPBEXaggData 13 2 2 6 2 3 3" xfId="54379"/>
    <cellStyle name="SAPBEXaggData 13 2 2 6 2 4" xfId="16897"/>
    <cellStyle name="SAPBEXaggData 13 2 2 6 2 5" xfId="42418"/>
    <cellStyle name="SAPBEXaggData 13 2 2 6 3" xfId="16898"/>
    <cellStyle name="SAPBEXaggData 13 2 2 6 3 2" xfId="16899"/>
    <cellStyle name="SAPBEXaggData 13 2 2 6 3 3" xfId="54380"/>
    <cellStyle name="SAPBEXaggData 13 2 2 6 4" xfId="16900"/>
    <cellStyle name="SAPBEXaggData 13 2 2 6 4 2" xfId="16901"/>
    <cellStyle name="SAPBEXaggData 13 2 2 6 4 3" xfId="54381"/>
    <cellStyle name="SAPBEXaggData 13 2 2 6 5" xfId="16902"/>
    <cellStyle name="SAPBEXaggData 13 2 2 6 5 2" xfId="54382"/>
    <cellStyle name="SAPBEXaggData 13 2 2 6 6" xfId="42419"/>
    <cellStyle name="SAPBEXaggData 13 2 2 6 7" xfId="54383"/>
    <cellStyle name="SAPBEXaggData 13 2 2 7" xfId="3210"/>
    <cellStyle name="SAPBEXaggData 13 2 2 7 2" xfId="4226"/>
    <cellStyle name="SAPBEXaggData 13 2 2 7 2 2" xfId="16903"/>
    <cellStyle name="SAPBEXaggData 13 2 2 7 2 2 2" xfId="16904"/>
    <cellStyle name="SAPBEXaggData 13 2 2 7 2 2 3" xfId="54384"/>
    <cellStyle name="SAPBEXaggData 13 2 2 7 2 3" xfId="16905"/>
    <cellStyle name="SAPBEXaggData 13 2 2 7 2 3 2" xfId="16906"/>
    <cellStyle name="SAPBEXaggData 13 2 2 7 2 3 3" xfId="54385"/>
    <cellStyle name="SAPBEXaggData 13 2 2 7 2 4" xfId="16907"/>
    <cellStyle name="SAPBEXaggData 13 2 2 7 2 5" xfId="42420"/>
    <cellStyle name="SAPBEXaggData 13 2 2 7 3" xfId="16908"/>
    <cellStyle name="SAPBEXaggData 13 2 2 7 3 2" xfId="16909"/>
    <cellStyle name="SAPBEXaggData 13 2 2 7 3 3" xfId="54386"/>
    <cellStyle name="SAPBEXaggData 13 2 2 7 4" xfId="16910"/>
    <cellStyle name="SAPBEXaggData 13 2 2 7 4 2" xfId="16911"/>
    <cellStyle name="SAPBEXaggData 13 2 2 7 4 3" xfId="54387"/>
    <cellStyle name="SAPBEXaggData 13 2 2 7 5" xfId="16912"/>
    <cellStyle name="SAPBEXaggData 13 2 2 7 6" xfId="42421"/>
    <cellStyle name="SAPBEXaggData 13 2 2 8" xfId="4723"/>
    <cellStyle name="SAPBEXaggData 13 2 2 8 2" xfId="16913"/>
    <cellStyle name="SAPBEXaggData 13 2 2 8 2 2" xfId="16914"/>
    <cellStyle name="SAPBEXaggData 13 2 2 8 2 3" xfId="54388"/>
    <cellStyle name="SAPBEXaggData 13 2 2 8 3" xfId="16915"/>
    <cellStyle name="SAPBEXaggData 13 2 2 8 3 2" xfId="16916"/>
    <cellStyle name="SAPBEXaggData 13 2 2 8 3 3" xfId="54389"/>
    <cellStyle name="SAPBEXaggData 13 2 2 8 4" xfId="16917"/>
    <cellStyle name="SAPBEXaggData 13 2 2 8 5" xfId="42422"/>
    <cellStyle name="SAPBEXaggData 13 2 2 9" xfId="4750"/>
    <cellStyle name="SAPBEXaggData 13 2 2 9 2" xfId="16918"/>
    <cellStyle name="SAPBEXaggData 13 2 2 9 2 2" xfId="16919"/>
    <cellStyle name="SAPBEXaggData 13 2 2 9 2 3" xfId="54390"/>
    <cellStyle name="SAPBEXaggData 13 2 2 9 3" xfId="16920"/>
    <cellStyle name="SAPBEXaggData 13 2 2 9 3 2" xfId="16921"/>
    <cellStyle name="SAPBEXaggData 13 2 2 9 3 3" xfId="54391"/>
    <cellStyle name="SAPBEXaggData 13 2 2 9 4" xfId="16922"/>
    <cellStyle name="SAPBEXaggData 13 2 2 9 5" xfId="42423"/>
    <cellStyle name="SAPBEXaggData 13 2 3" xfId="638"/>
    <cellStyle name="SAPBEXaggData 13 2 3 10" xfId="4928"/>
    <cellStyle name="SAPBEXaggData 13 2 3 10 2" xfId="16923"/>
    <cellStyle name="SAPBEXaggData 13 2 3 10 2 2" xfId="16924"/>
    <cellStyle name="SAPBEXaggData 13 2 3 10 2 3" xfId="54392"/>
    <cellStyle name="SAPBEXaggData 13 2 3 10 3" xfId="16925"/>
    <cellStyle name="SAPBEXaggData 13 2 3 10 3 2" xfId="16926"/>
    <cellStyle name="SAPBEXaggData 13 2 3 10 3 3" xfId="54393"/>
    <cellStyle name="SAPBEXaggData 13 2 3 10 4" xfId="16927"/>
    <cellStyle name="SAPBEXaggData 13 2 3 10 5" xfId="42424"/>
    <cellStyle name="SAPBEXaggData 13 2 3 11" xfId="16928"/>
    <cellStyle name="SAPBEXaggData 13 2 3 11 2" xfId="16929"/>
    <cellStyle name="SAPBEXaggData 13 2 3 11 3" xfId="54394"/>
    <cellStyle name="SAPBEXaggData 13 2 3 12" xfId="42425"/>
    <cellStyle name="SAPBEXaggData 13 2 3 2" xfId="639"/>
    <cellStyle name="SAPBEXaggData 13 2 3 2 2" xfId="640"/>
    <cellStyle name="SAPBEXaggData 13 2 3 2 2 2" xfId="641"/>
    <cellStyle name="SAPBEXaggData 13 2 3 2 2 2 2" xfId="9596"/>
    <cellStyle name="SAPBEXaggData 13 2 3 2 2 2 2 2" xfId="16930"/>
    <cellStyle name="SAPBEXaggData 13 2 3 2 2 2 2 2 2" xfId="54395"/>
    <cellStyle name="SAPBEXaggData 13 2 3 2 2 2 2 3" xfId="42426"/>
    <cellStyle name="SAPBEXaggData 13 2 3 2 2 2 3" xfId="11049"/>
    <cellStyle name="SAPBEXaggData 13 2 3 2 2 2 3 2" xfId="16931"/>
    <cellStyle name="SAPBEXaggData 13 2 3 2 2 2 3 3" xfId="42427"/>
    <cellStyle name="SAPBEXaggData 13 2 3 2 2 2 4" xfId="12473"/>
    <cellStyle name="SAPBEXaggData 13 2 3 2 2 2 4 2" xfId="16932"/>
    <cellStyle name="SAPBEXaggData 13 2 3 2 2 2 4 3" xfId="42428"/>
    <cellStyle name="SAPBEXaggData 13 2 3 2 2 2 5" xfId="13848"/>
    <cellStyle name="SAPBEXaggData 13 2 3 2 2 2 5 2" xfId="42429"/>
    <cellStyle name="SAPBEXaggData 13 2 3 2 2 2 6" xfId="15198"/>
    <cellStyle name="SAPBEXaggData 13 2 3 2 2 2 7" xfId="7613"/>
    <cellStyle name="SAPBEXaggData 13 2 3 2 2 2 8" xfId="54396"/>
    <cellStyle name="SAPBEXaggData 13 2 3 2 2 2 9" xfId="54397"/>
    <cellStyle name="SAPBEXaggData 13 2 3 2 2 3" xfId="6476"/>
    <cellStyle name="SAPBEXaggData 13 2 3 2 2 3 2" xfId="16933"/>
    <cellStyle name="SAPBEXaggData 13 2 3 2 2 3 2 2" xfId="54398"/>
    <cellStyle name="SAPBEXaggData 13 2 3 2 2 3 3" xfId="42430"/>
    <cellStyle name="SAPBEXaggData 13 2 3 2 2 4" xfId="16934"/>
    <cellStyle name="SAPBEXaggData 13 2 3 2 2 4 2" xfId="16935"/>
    <cellStyle name="SAPBEXaggData 13 2 3 2 2 4 3" xfId="54399"/>
    <cellStyle name="SAPBEXaggData 13 2 3 2 2 5" xfId="16936"/>
    <cellStyle name="SAPBEXaggData 13 2 3 2 2 6" xfId="42431"/>
    <cellStyle name="SAPBEXaggData 13 2 3 2 3" xfId="642"/>
    <cellStyle name="SAPBEXaggData 13 2 3 2 3 2" xfId="8686"/>
    <cellStyle name="SAPBEXaggData 13 2 3 2 3 2 2" xfId="16937"/>
    <cellStyle name="SAPBEXaggData 13 2 3 2 3 2 2 2" xfId="54400"/>
    <cellStyle name="SAPBEXaggData 13 2 3 2 3 2 3" xfId="42432"/>
    <cellStyle name="SAPBEXaggData 13 2 3 2 3 3" xfId="10139"/>
    <cellStyle name="SAPBEXaggData 13 2 3 2 3 3 2" xfId="16938"/>
    <cellStyle name="SAPBEXaggData 13 2 3 2 3 3 3" xfId="42433"/>
    <cellStyle name="SAPBEXaggData 13 2 3 2 3 4" xfId="11563"/>
    <cellStyle name="SAPBEXaggData 13 2 3 2 3 4 2" xfId="16939"/>
    <cellStyle name="SAPBEXaggData 13 2 3 2 3 4 3" xfId="42434"/>
    <cellStyle name="SAPBEXaggData 13 2 3 2 3 5" xfId="12938"/>
    <cellStyle name="SAPBEXaggData 13 2 3 2 3 5 2" xfId="16940"/>
    <cellStyle name="SAPBEXaggData 13 2 3 2 3 5 3" xfId="42435"/>
    <cellStyle name="SAPBEXaggData 13 2 3 2 3 6" xfId="14288"/>
    <cellStyle name="SAPBEXaggData 13 2 3 2 3 6 2" xfId="42436"/>
    <cellStyle name="SAPBEXaggData 13 2 3 2 3 7" xfId="6703"/>
    <cellStyle name="SAPBEXaggData 13 2 3 2 3 8" xfId="54401"/>
    <cellStyle name="SAPBEXaggData 13 2 3 2 3 9" xfId="54402"/>
    <cellStyle name="SAPBEXaggData 13 2 3 2 4" xfId="5576"/>
    <cellStyle name="SAPBEXaggData 13 2 3 2 4 2" xfId="16941"/>
    <cellStyle name="SAPBEXaggData 13 2 3 2 4 2 2" xfId="54403"/>
    <cellStyle name="SAPBEXaggData 13 2 3 2 4 3" xfId="42437"/>
    <cellStyle name="SAPBEXaggData 13 2 3 2 5" xfId="16942"/>
    <cellStyle name="SAPBEXaggData 13 2 3 2 5 2" xfId="16943"/>
    <cellStyle name="SAPBEXaggData 13 2 3 2 5 3" xfId="42438"/>
    <cellStyle name="SAPBEXaggData 13 2 3 2 6" xfId="42439"/>
    <cellStyle name="SAPBEXaggData 13 2 3 3" xfId="643"/>
    <cellStyle name="SAPBEXaggData 13 2 3 3 2" xfId="644"/>
    <cellStyle name="SAPBEXaggData 13 2 3 3 2 2" xfId="8914"/>
    <cellStyle name="SAPBEXaggData 13 2 3 3 2 2 2" xfId="16944"/>
    <cellStyle name="SAPBEXaggData 13 2 3 3 2 2 2 2" xfId="54404"/>
    <cellStyle name="SAPBEXaggData 13 2 3 3 2 2 3" xfId="42440"/>
    <cellStyle name="SAPBEXaggData 13 2 3 3 2 3" xfId="10367"/>
    <cellStyle name="SAPBEXaggData 13 2 3 3 2 3 2" xfId="16945"/>
    <cellStyle name="SAPBEXaggData 13 2 3 3 2 3 2 2" xfId="54405"/>
    <cellStyle name="SAPBEXaggData 13 2 3 3 2 3 3" xfId="42441"/>
    <cellStyle name="SAPBEXaggData 13 2 3 3 2 4" xfId="11791"/>
    <cellStyle name="SAPBEXaggData 13 2 3 3 2 4 2" xfId="16946"/>
    <cellStyle name="SAPBEXaggData 13 2 3 3 2 4 3" xfId="42442"/>
    <cellStyle name="SAPBEXaggData 13 2 3 3 2 5" xfId="13166"/>
    <cellStyle name="SAPBEXaggData 13 2 3 3 2 5 2" xfId="42443"/>
    <cellStyle name="SAPBEXaggData 13 2 3 3 2 6" xfId="14516"/>
    <cellStyle name="SAPBEXaggData 13 2 3 3 2 7" xfId="6931"/>
    <cellStyle name="SAPBEXaggData 13 2 3 3 2 8" xfId="54406"/>
    <cellStyle name="SAPBEXaggData 13 2 3 3 2 9" xfId="54407"/>
    <cellStyle name="SAPBEXaggData 13 2 3 3 3" xfId="5803"/>
    <cellStyle name="SAPBEXaggData 13 2 3 3 3 2" xfId="16947"/>
    <cellStyle name="SAPBEXaggData 13 2 3 3 3 2 2" xfId="54408"/>
    <cellStyle name="SAPBEXaggData 13 2 3 3 3 3" xfId="42444"/>
    <cellStyle name="SAPBEXaggData 13 2 3 3 4" xfId="16948"/>
    <cellStyle name="SAPBEXaggData 13 2 3 3 4 2" xfId="16949"/>
    <cellStyle name="SAPBEXaggData 13 2 3 3 4 3" xfId="54409"/>
    <cellStyle name="SAPBEXaggData 13 2 3 3 5" xfId="16950"/>
    <cellStyle name="SAPBEXaggData 13 2 3 3 6" xfId="42445"/>
    <cellStyle name="SAPBEXaggData 13 2 3 4" xfId="645"/>
    <cellStyle name="SAPBEXaggData 13 2 3 4 10" xfId="54410"/>
    <cellStyle name="SAPBEXaggData 13 2 3 4 11" xfId="54411"/>
    <cellStyle name="SAPBEXaggData 13 2 3 4 2" xfId="646"/>
    <cellStyle name="SAPBEXaggData 13 2 3 4 2 10" xfId="54412"/>
    <cellStyle name="SAPBEXaggData 13 2 3 4 2 2" xfId="7158"/>
    <cellStyle name="SAPBEXaggData 13 2 3 4 2 2 2" xfId="16951"/>
    <cellStyle name="SAPBEXaggData 13 2 3 4 2 2 2 2" xfId="54413"/>
    <cellStyle name="SAPBEXaggData 13 2 3 4 2 2 3" xfId="42446"/>
    <cellStyle name="SAPBEXaggData 13 2 3 4 2 3" xfId="9141"/>
    <cellStyle name="SAPBEXaggData 13 2 3 4 2 3 2" xfId="16952"/>
    <cellStyle name="SAPBEXaggData 13 2 3 4 2 3 2 2" xfId="54414"/>
    <cellStyle name="SAPBEXaggData 13 2 3 4 2 3 3" xfId="42447"/>
    <cellStyle name="SAPBEXaggData 13 2 3 4 2 4" xfId="10594"/>
    <cellStyle name="SAPBEXaggData 13 2 3 4 2 4 2" xfId="16953"/>
    <cellStyle name="SAPBEXaggData 13 2 3 4 2 4 3" xfId="42448"/>
    <cellStyle name="SAPBEXaggData 13 2 3 4 2 5" xfId="12018"/>
    <cellStyle name="SAPBEXaggData 13 2 3 4 2 5 2" xfId="16954"/>
    <cellStyle name="SAPBEXaggData 13 2 3 4 2 5 3" xfId="42449"/>
    <cellStyle name="SAPBEXaggData 13 2 3 4 2 6" xfId="13393"/>
    <cellStyle name="SAPBEXaggData 13 2 3 4 2 6 2" xfId="42450"/>
    <cellStyle name="SAPBEXaggData 13 2 3 4 2 7" xfId="14743"/>
    <cellStyle name="SAPBEXaggData 13 2 3 4 2 8" xfId="42451"/>
    <cellStyle name="SAPBEXaggData 13 2 3 4 2 9" xfId="54415"/>
    <cellStyle name="SAPBEXaggData 13 2 3 4 3" xfId="6030"/>
    <cellStyle name="SAPBEXaggData 13 2 3 4 3 2" xfId="16955"/>
    <cellStyle name="SAPBEXaggData 13 2 3 4 3 2 2" xfId="54416"/>
    <cellStyle name="SAPBEXaggData 13 2 3 4 3 3" xfId="42452"/>
    <cellStyle name="SAPBEXaggData 13 2 3 4 4" xfId="8101"/>
    <cellStyle name="SAPBEXaggData 13 2 3 4 4 2" xfId="16956"/>
    <cellStyle name="SAPBEXaggData 13 2 3 4 4 2 2" xfId="54417"/>
    <cellStyle name="SAPBEXaggData 13 2 3 4 4 3" xfId="42453"/>
    <cellStyle name="SAPBEXaggData 13 2 3 4 5" xfId="5120"/>
    <cellStyle name="SAPBEXaggData 13 2 3 4 5 2" xfId="16957"/>
    <cellStyle name="SAPBEXaggData 13 2 3 4 5 3" xfId="42454"/>
    <cellStyle name="SAPBEXaggData 13 2 3 4 6" xfId="5217"/>
    <cellStyle name="SAPBEXaggData 13 2 3 4 6 2" xfId="16958"/>
    <cellStyle name="SAPBEXaggData 13 2 3 4 6 3" xfId="42455"/>
    <cellStyle name="SAPBEXaggData 13 2 3 4 7" xfId="7776"/>
    <cellStyle name="SAPBEXaggData 13 2 3 4 7 2" xfId="42456"/>
    <cellStyle name="SAPBEXaggData 13 2 3 4 8" xfId="7704"/>
    <cellStyle name="SAPBEXaggData 13 2 3 4 9" xfId="42457"/>
    <cellStyle name="SAPBEXaggData 13 2 3 5" xfId="647"/>
    <cellStyle name="SAPBEXaggData 13 2 3 5 10" xfId="54418"/>
    <cellStyle name="SAPBEXaggData 13 2 3 5 11" xfId="54419"/>
    <cellStyle name="SAPBEXaggData 13 2 3 5 2" xfId="648"/>
    <cellStyle name="SAPBEXaggData 13 2 3 5 2 10" xfId="54420"/>
    <cellStyle name="SAPBEXaggData 13 2 3 5 2 2" xfId="7380"/>
    <cellStyle name="SAPBEXaggData 13 2 3 5 2 2 2" xfId="16959"/>
    <cellStyle name="SAPBEXaggData 13 2 3 5 2 2 2 2" xfId="54421"/>
    <cellStyle name="SAPBEXaggData 13 2 3 5 2 2 3" xfId="42458"/>
    <cellStyle name="SAPBEXaggData 13 2 3 5 2 3" xfId="9363"/>
    <cellStyle name="SAPBEXaggData 13 2 3 5 2 3 2" xfId="16960"/>
    <cellStyle name="SAPBEXaggData 13 2 3 5 2 3 2 2" xfId="54422"/>
    <cellStyle name="SAPBEXaggData 13 2 3 5 2 3 3" xfId="42459"/>
    <cellStyle name="SAPBEXaggData 13 2 3 5 2 4" xfId="10816"/>
    <cellStyle name="SAPBEXaggData 13 2 3 5 2 4 2" xfId="16961"/>
    <cellStyle name="SAPBEXaggData 13 2 3 5 2 4 3" xfId="42460"/>
    <cellStyle name="SAPBEXaggData 13 2 3 5 2 5" xfId="12240"/>
    <cellStyle name="SAPBEXaggData 13 2 3 5 2 5 2" xfId="16962"/>
    <cellStyle name="SAPBEXaggData 13 2 3 5 2 5 3" xfId="42461"/>
    <cellStyle name="SAPBEXaggData 13 2 3 5 2 6" xfId="13615"/>
    <cellStyle name="SAPBEXaggData 13 2 3 5 2 6 2" xfId="16963"/>
    <cellStyle name="SAPBEXaggData 13 2 3 5 2 6 3" xfId="42462"/>
    <cellStyle name="SAPBEXaggData 13 2 3 5 2 7" xfId="14965"/>
    <cellStyle name="SAPBEXaggData 13 2 3 5 2 7 2" xfId="42463"/>
    <cellStyle name="SAPBEXaggData 13 2 3 5 2 8" xfId="3058"/>
    <cellStyle name="SAPBEXaggData 13 2 3 5 2 9" xfId="54423"/>
    <cellStyle name="SAPBEXaggData 13 2 3 5 3" xfId="6252"/>
    <cellStyle name="SAPBEXaggData 13 2 3 5 3 2" xfId="16964"/>
    <cellStyle name="SAPBEXaggData 13 2 3 5 3 2 2" xfId="54424"/>
    <cellStyle name="SAPBEXaggData 13 2 3 5 3 3" xfId="42464"/>
    <cellStyle name="SAPBEXaggData 13 2 3 5 4" xfId="8323"/>
    <cellStyle name="SAPBEXaggData 13 2 3 5 4 2" xfId="16965"/>
    <cellStyle name="SAPBEXaggData 13 2 3 5 4 2 2" xfId="54425"/>
    <cellStyle name="SAPBEXaggData 13 2 3 5 4 3" xfId="42465"/>
    <cellStyle name="SAPBEXaggData 13 2 3 5 5" xfId="9810"/>
    <cellStyle name="SAPBEXaggData 13 2 3 5 5 2" xfId="16966"/>
    <cellStyle name="SAPBEXaggData 13 2 3 5 5 3" xfId="42466"/>
    <cellStyle name="SAPBEXaggData 13 2 3 5 6" xfId="11263"/>
    <cellStyle name="SAPBEXaggData 13 2 3 5 6 2" xfId="16967"/>
    <cellStyle name="SAPBEXaggData 13 2 3 5 6 3" xfId="42467"/>
    <cellStyle name="SAPBEXaggData 13 2 3 5 7" xfId="12689"/>
    <cellStyle name="SAPBEXaggData 13 2 3 5 7 2" xfId="16968"/>
    <cellStyle name="SAPBEXaggData 13 2 3 5 7 3" xfId="42468"/>
    <cellStyle name="SAPBEXaggData 13 2 3 5 8" xfId="14061"/>
    <cellStyle name="SAPBEXaggData 13 2 3 5 8 2" xfId="42469"/>
    <cellStyle name="SAPBEXaggData 13 2 3 5 9" xfId="3895"/>
    <cellStyle name="SAPBEXaggData 13 2 3 6" xfId="4122"/>
    <cellStyle name="SAPBEXaggData 13 2 3 6 2" xfId="3480"/>
    <cellStyle name="SAPBEXaggData 13 2 3 6 2 2" xfId="16969"/>
    <cellStyle name="SAPBEXaggData 13 2 3 6 2 2 2" xfId="16970"/>
    <cellStyle name="SAPBEXaggData 13 2 3 6 2 2 3" xfId="54426"/>
    <cellStyle name="SAPBEXaggData 13 2 3 6 2 3" xfId="16971"/>
    <cellStyle name="SAPBEXaggData 13 2 3 6 2 3 2" xfId="16972"/>
    <cellStyle name="SAPBEXaggData 13 2 3 6 2 3 3" xfId="54427"/>
    <cellStyle name="SAPBEXaggData 13 2 3 6 2 4" xfId="16973"/>
    <cellStyle name="SAPBEXaggData 13 2 3 6 2 5" xfId="42470"/>
    <cellStyle name="SAPBEXaggData 13 2 3 6 3" xfId="16974"/>
    <cellStyle name="SAPBEXaggData 13 2 3 6 3 2" xfId="16975"/>
    <cellStyle name="SAPBEXaggData 13 2 3 6 3 3" xfId="54428"/>
    <cellStyle name="SAPBEXaggData 13 2 3 6 4" xfId="16976"/>
    <cellStyle name="SAPBEXaggData 13 2 3 6 4 2" xfId="16977"/>
    <cellStyle name="SAPBEXaggData 13 2 3 6 4 3" xfId="54429"/>
    <cellStyle name="SAPBEXaggData 13 2 3 6 5" xfId="16978"/>
    <cellStyle name="SAPBEXaggData 13 2 3 6 5 2" xfId="54430"/>
    <cellStyle name="SAPBEXaggData 13 2 3 6 6" xfId="42471"/>
    <cellStyle name="SAPBEXaggData 13 2 3 6 7" xfId="54431"/>
    <cellStyle name="SAPBEXaggData 13 2 3 7" xfId="3170"/>
    <cellStyle name="SAPBEXaggData 13 2 3 7 2" xfId="4751"/>
    <cellStyle name="SAPBEXaggData 13 2 3 7 2 2" xfId="16979"/>
    <cellStyle name="SAPBEXaggData 13 2 3 7 2 2 2" xfId="16980"/>
    <cellStyle name="SAPBEXaggData 13 2 3 7 2 2 3" xfId="54432"/>
    <cellStyle name="SAPBEXaggData 13 2 3 7 2 3" xfId="16981"/>
    <cellStyle name="SAPBEXaggData 13 2 3 7 2 3 2" xfId="16982"/>
    <cellStyle name="SAPBEXaggData 13 2 3 7 2 3 3" xfId="54433"/>
    <cellStyle name="SAPBEXaggData 13 2 3 7 2 4" xfId="16983"/>
    <cellStyle name="SAPBEXaggData 13 2 3 7 2 5" xfId="42472"/>
    <cellStyle name="SAPBEXaggData 13 2 3 7 3" xfId="16984"/>
    <cellStyle name="SAPBEXaggData 13 2 3 7 3 2" xfId="16985"/>
    <cellStyle name="SAPBEXaggData 13 2 3 7 3 3" xfId="54434"/>
    <cellStyle name="SAPBEXaggData 13 2 3 7 4" xfId="16986"/>
    <cellStyle name="SAPBEXaggData 13 2 3 7 4 2" xfId="16987"/>
    <cellStyle name="SAPBEXaggData 13 2 3 7 4 3" xfId="54435"/>
    <cellStyle name="SAPBEXaggData 13 2 3 7 5" xfId="16988"/>
    <cellStyle name="SAPBEXaggData 13 2 3 7 6" xfId="42473"/>
    <cellStyle name="SAPBEXaggData 13 2 3 8" xfId="3547"/>
    <cellStyle name="SAPBEXaggData 13 2 3 8 2" xfId="16989"/>
    <cellStyle name="SAPBEXaggData 13 2 3 8 2 2" xfId="16990"/>
    <cellStyle name="SAPBEXaggData 13 2 3 8 2 3" xfId="54436"/>
    <cellStyle name="SAPBEXaggData 13 2 3 8 3" xfId="16991"/>
    <cellStyle name="SAPBEXaggData 13 2 3 8 3 2" xfId="16992"/>
    <cellStyle name="SAPBEXaggData 13 2 3 8 3 3" xfId="54437"/>
    <cellStyle name="SAPBEXaggData 13 2 3 8 4" xfId="16993"/>
    <cellStyle name="SAPBEXaggData 13 2 3 8 5" xfId="42474"/>
    <cellStyle name="SAPBEXaggData 13 2 3 9" xfId="4483"/>
    <cellStyle name="SAPBEXaggData 13 2 3 9 2" xfId="16994"/>
    <cellStyle name="SAPBEXaggData 13 2 3 9 2 2" xfId="16995"/>
    <cellStyle name="SAPBEXaggData 13 2 3 9 2 3" xfId="54438"/>
    <cellStyle name="SAPBEXaggData 13 2 3 9 3" xfId="16996"/>
    <cellStyle name="SAPBEXaggData 13 2 3 9 3 2" xfId="16997"/>
    <cellStyle name="SAPBEXaggData 13 2 3 9 3 3" xfId="54439"/>
    <cellStyle name="SAPBEXaggData 13 2 3 9 4" xfId="16998"/>
    <cellStyle name="SAPBEXaggData 13 2 3 9 5" xfId="42475"/>
    <cellStyle name="SAPBEXaggData 13 2 4" xfId="649"/>
    <cellStyle name="SAPBEXaggData 13 2 4 2" xfId="650"/>
    <cellStyle name="SAPBEXaggData 13 2 4 2 2" xfId="651"/>
    <cellStyle name="SAPBEXaggData 13 2 4 2 2 2" xfId="9448"/>
    <cellStyle name="SAPBEXaggData 13 2 4 2 2 2 2" xfId="16999"/>
    <cellStyle name="SAPBEXaggData 13 2 4 2 2 2 2 2" xfId="54440"/>
    <cellStyle name="SAPBEXaggData 13 2 4 2 2 2 3" xfId="42476"/>
    <cellStyle name="SAPBEXaggData 13 2 4 2 2 3" xfId="10901"/>
    <cellStyle name="SAPBEXaggData 13 2 4 2 2 3 2" xfId="17000"/>
    <cellStyle name="SAPBEXaggData 13 2 4 2 2 3 3" xfId="42477"/>
    <cellStyle name="SAPBEXaggData 13 2 4 2 2 4" xfId="12325"/>
    <cellStyle name="SAPBEXaggData 13 2 4 2 2 4 2" xfId="17001"/>
    <cellStyle name="SAPBEXaggData 13 2 4 2 2 4 3" xfId="42478"/>
    <cellStyle name="SAPBEXaggData 13 2 4 2 2 5" xfId="13700"/>
    <cellStyle name="SAPBEXaggData 13 2 4 2 2 5 2" xfId="42479"/>
    <cellStyle name="SAPBEXaggData 13 2 4 2 2 6" xfId="15050"/>
    <cellStyle name="SAPBEXaggData 13 2 4 2 2 7" xfId="7465"/>
    <cellStyle name="SAPBEXaggData 13 2 4 2 2 8" xfId="54441"/>
    <cellStyle name="SAPBEXaggData 13 2 4 2 2 9" xfId="54442"/>
    <cellStyle name="SAPBEXaggData 13 2 4 2 3" xfId="6328"/>
    <cellStyle name="SAPBEXaggData 13 2 4 2 3 2" xfId="17002"/>
    <cellStyle name="SAPBEXaggData 13 2 4 2 3 2 2" xfId="54443"/>
    <cellStyle name="SAPBEXaggData 13 2 4 2 3 3" xfId="42480"/>
    <cellStyle name="SAPBEXaggData 13 2 4 2 4" xfId="17003"/>
    <cellStyle name="SAPBEXaggData 13 2 4 2 4 2" xfId="17004"/>
    <cellStyle name="SAPBEXaggData 13 2 4 2 4 3" xfId="54444"/>
    <cellStyle name="SAPBEXaggData 13 2 4 2 5" xfId="17005"/>
    <cellStyle name="SAPBEXaggData 13 2 4 2 6" xfId="42481"/>
    <cellStyle name="SAPBEXaggData 13 2 4 3" xfId="652"/>
    <cellStyle name="SAPBEXaggData 13 2 4 3 2" xfId="8535"/>
    <cellStyle name="SAPBEXaggData 13 2 4 3 2 2" xfId="17006"/>
    <cellStyle name="SAPBEXaggData 13 2 4 3 2 2 2" xfId="54445"/>
    <cellStyle name="SAPBEXaggData 13 2 4 3 2 3" xfId="42482"/>
    <cellStyle name="SAPBEXaggData 13 2 4 3 3" xfId="9988"/>
    <cellStyle name="SAPBEXaggData 13 2 4 3 3 2" xfId="17007"/>
    <cellStyle name="SAPBEXaggData 13 2 4 3 3 3" xfId="42483"/>
    <cellStyle name="SAPBEXaggData 13 2 4 3 4" xfId="11412"/>
    <cellStyle name="SAPBEXaggData 13 2 4 3 4 2" xfId="17008"/>
    <cellStyle name="SAPBEXaggData 13 2 4 3 4 3" xfId="42484"/>
    <cellStyle name="SAPBEXaggData 13 2 4 3 5" xfId="12787"/>
    <cellStyle name="SAPBEXaggData 13 2 4 3 5 2" xfId="17009"/>
    <cellStyle name="SAPBEXaggData 13 2 4 3 5 3" xfId="42485"/>
    <cellStyle name="SAPBEXaggData 13 2 4 3 6" xfId="14137"/>
    <cellStyle name="SAPBEXaggData 13 2 4 3 6 2" xfId="42486"/>
    <cellStyle name="SAPBEXaggData 13 2 4 3 7" xfId="6552"/>
    <cellStyle name="SAPBEXaggData 13 2 4 3 8" xfId="54446"/>
    <cellStyle name="SAPBEXaggData 13 2 4 3 9" xfId="54447"/>
    <cellStyle name="SAPBEXaggData 13 2 4 4" xfId="5426"/>
    <cellStyle name="SAPBEXaggData 13 2 4 4 2" xfId="17010"/>
    <cellStyle name="SAPBEXaggData 13 2 4 4 2 2" xfId="54448"/>
    <cellStyle name="SAPBEXaggData 13 2 4 4 3" xfId="42487"/>
    <cellStyle name="SAPBEXaggData 13 2 4 5" xfId="17011"/>
    <cellStyle name="SAPBEXaggData 13 2 4 5 2" xfId="17012"/>
    <cellStyle name="SAPBEXaggData 13 2 4 5 3" xfId="42488"/>
    <cellStyle name="SAPBEXaggData 13 2 4 6" xfId="42489"/>
    <cellStyle name="SAPBEXaggData 13 2 5" xfId="653"/>
    <cellStyle name="SAPBEXaggData 13 2 5 2" xfId="654"/>
    <cellStyle name="SAPBEXaggData 13 2 5 2 2" xfId="8760"/>
    <cellStyle name="SAPBEXaggData 13 2 5 2 2 2" xfId="17013"/>
    <cellStyle name="SAPBEXaggData 13 2 5 2 2 2 2" xfId="54449"/>
    <cellStyle name="SAPBEXaggData 13 2 5 2 2 3" xfId="42490"/>
    <cellStyle name="SAPBEXaggData 13 2 5 2 3" xfId="10213"/>
    <cellStyle name="SAPBEXaggData 13 2 5 2 3 2" xfId="17014"/>
    <cellStyle name="SAPBEXaggData 13 2 5 2 3 2 2" xfId="54450"/>
    <cellStyle name="SAPBEXaggData 13 2 5 2 3 3" xfId="42491"/>
    <cellStyle name="SAPBEXaggData 13 2 5 2 4" xfId="11637"/>
    <cellStyle name="SAPBEXaggData 13 2 5 2 4 2" xfId="17015"/>
    <cellStyle name="SAPBEXaggData 13 2 5 2 4 3" xfId="42492"/>
    <cellStyle name="SAPBEXaggData 13 2 5 2 5" xfId="13012"/>
    <cellStyle name="SAPBEXaggData 13 2 5 2 5 2" xfId="42493"/>
    <cellStyle name="SAPBEXaggData 13 2 5 2 6" xfId="14362"/>
    <cellStyle name="SAPBEXaggData 13 2 5 2 7" xfId="6777"/>
    <cellStyle name="SAPBEXaggData 13 2 5 2 8" xfId="54451"/>
    <cellStyle name="SAPBEXaggData 13 2 5 2 9" xfId="54452"/>
    <cellStyle name="SAPBEXaggData 13 2 5 3" xfId="5650"/>
    <cellStyle name="SAPBEXaggData 13 2 5 3 2" xfId="17016"/>
    <cellStyle name="SAPBEXaggData 13 2 5 3 2 2" xfId="54453"/>
    <cellStyle name="SAPBEXaggData 13 2 5 3 3" xfId="42494"/>
    <cellStyle name="SAPBEXaggData 13 2 5 4" xfId="17017"/>
    <cellStyle name="SAPBEXaggData 13 2 5 4 2" xfId="17018"/>
    <cellStyle name="SAPBEXaggData 13 2 5 4 3" xfId="54454"/>
    <cellStyle name="SAPBEXaggData 13 2 5 5" xfId="17019"/>
    <cellStyle name="SAPBEXaggData 13 2 5 6" xfId="42495"/>
    <cellStyle name="SAPBEXaggData 13 2 6" xfId="655"/>
    <cellStyle name="SAPBEXaggData 13 2 6 10" xfId="54455"/>
    <cellStyle name="SAPBEXaggData 13 2 6 11" xfId="54456"/>
    <cellStyle name="SAPBEXaggData 13 2 6 2" xfId="656"/>
    <cellStyle name="SAPBEXaggData 13 2 6 2 10" xfId="54457"/>
    <cellStyle name="SAPBEXaggData 13 2 6 2 2" xfId="7007"/>
    <cellStyle name="SAPBEXaggData 13 2 6 2 2 2" xfId="17020"/>
    <cellStyle name="SAPBEXaggData 13 2 6 2 2 2 2" xfId="54458"/>
    <cellStyle name="SAPBEXaggData 13 2 6 2 2 3" xfId="42496"/>
    <cellStyle name="SAPBEXaggData 13 2 6 2 3" xfId="8990"/>
    <cellStyle name="SAPBEXaggData 13 2 6 2 3 2" xfId="17021"/>
    <cellStyle name="SAPBEXaggData 13 2 6 2 3 2 2" xfId="54459"/>
    <cellStyle name="SAPBEXaggData 13 2 6 2 3 3" xfId="42497"/>
    <cellStyle name="SAPBEXaggData 13 2 6 2 4" xfId="10443"/>
    <cellStyle name="SAPBEXaggData 13 2 6 2 4 2" xfId="17022"/>
    <cellStyle name="SAPBEXaggData 13 2 6 2 4 3" xfId="42498"/>
    <cellStyle name="SAPBEXaggData 13 2 6 2 5" xfId="11867"/>
    <cellStyle name="SAPBEXaggData 13 2 6 2 5 2" xfId="17023"/>
    <cellStyle name="SAPBEXaggData 13 2 6 2 5 3" xfId="42499"/>
    <cellStyle name="SAPBEXaggData 13 2 6 2 6" xfId="13242"/>
    <cellStyle name="SAPBEXaggData 13 2 6 2 6 2" xfId="42500"/>
    <cellStyle name="SAPBEXaggData 13 2 6 2 7" xfId="14592"/>
    <cellStyle name="SAPBEXaggData 13 2 6 2 8" xfId="42501"/>
    <cellStyle name="SAPBEXaggData 13 2 6 2 9" xfId="54460"/>
    <cellStyle name="SAPBEXaggData 13 2 6 3" xfId="5879"/>
    <cellStyle name="SAPBEXaggData 13 2 6 3 2" xfId="17024"/>
    <cellStyle name="SAPBEXaggData 13 2 6 3 2 2" xfId="54461"/>
    <cellStyle name="SAPBEXaggData 13 2 6 3 3" xfId="42502"/>
    <cellStyle name="SAPBEXaggData 13 2 6 4" xfId="7950"/>
    <cellStyle name="SAPBEXaggData 13 2 6 4 2" xfId="17025"/>
    <cellStyle name="SAPBEXaggData 13 2 6 4 2 2" xfId="54462"/>
    <cellStyle name="SAPBEXaggData 13 2 6 4 3" xfId="42503"/>
    <cellStyle name="SAPBEXaggData 13 2 6 5" xfId="5332"/>
    <cellStyle name="SAPBEXaggData 13 2 6 5 2" xfId="17026"/>
    <cellStyle name="SAPBEXaggData 13 2 6 5 3" xfId="42504"/>
    <cellStyle name="SAPBEXaggData 13 2 6 6" xfId="5309"/>
    <cellStyle name="SAPBEXaggData 13 2 6 6 2" xfId="17027"/>
    <cellStyle name="SAPBEXaggData 13 2 6 6 3" xfId="42505"/>
    <cellStyle name="SAPBEXaggData 13 2 6 7" xfId="9841"/>
    <cellStyle name="SAPBEXaggData 13 2 6 7 2" xfId="42506"/>
    <cellStyle name="SAPBEXaggData 13 2 6 8" xfId="9909"/>
    <cellStyle name="SAPBEXaggData 13 2 6 9" xfId="42507"/>
    <cellStyle name="SAPBEXaggData 13 2 7" xfId="657"/>
    <cellStyle name="SAPBEXaggData 13 2 7 10" xfId="54463"/>
    <cellStyle name="SAPBEXaggData 13 2 7 11" xfId="54464"/>
    <cellStyle name="SAPBEXaggData 13 2 7 2" xfId="658"/>
    <cellStyle name="SAPBEXaggData 13 2 7 2 10" xfId="54465"/>
    <cellStyle name="SAPBEXaggData 13 2 7 2 2" xfId="7232"/>
    <cellStyle name="SAPBEXaggData 13 2 7 2 2 2" xfId="17028"/>
    <cellStyle name="SAPBEXaggData 13 2 7 2 2 2 2" xfId="54466"/>
    <cellStyle name="SAPBEXaggData 13 2 7 2 2 3" xfId="42508"/>
    <cellStyle name="SAPBEXaggData 13 2 7 2 3" xfId="9215"/>
    <cellStyle name="SAPBEXaggData 13 2 7 2 3 2" xfId="17029"/>
    <cellStyle name="SAPBEXaggData 13 2 7 2 3 2 2" xfId="54467"/>
    <cellStyle name="SAPBEXaggData 13 2 7 2 3 3" xfId="42509"/>
    <cellStyle name="SAPBEXaggData 13 2 7 2 4" xfId="10668"/>
    <cellStyle name="SAPBEXaggData 13 2 7 2 4 2" xfId="17030"/>
    <cellStyle name="SAPBEXaggData 13 2 7 2 4 3" xfId="42510"/>
    <cellStyle name="SAPBEXaggData 13 2 7 2 5" xfId="12092"/>
    <cellStyle name="SAPBEXaggData 13 2 7 2 5 2" xfId="17031"/>
    <cellStyle name="SAPBEXaggData 13 2 7 2 5 3" xfId="42511"/>
    <cellStyle name="SAPBEXaggData 13 2 7 2 6" xfId="13467"/>
    <cellStyle name="SAPBEXaggData 13 2 7 2 6 2" xfId="17032"/>
    <cellStyle name="SAPBEXaggData 13 2 7 2 6 3" xfId="42512"/>
    <cellStyle name="SAPBEXaggData 13 2 7 2 7" xfId="14817"/>
    <cellStyle name="SAPBEXaggData 13 2 7 2 7 2" xfId="42513"/>
    <cellStyle name="SAPBEXaggData 13 2 7 2 8" xfId="3379"/>
    <cellStyle name="SAPBEXaggData 13 2 7 2 9" xfId="54468"/>
    <cellStyle name="SAPBEXaggData 13 2 7 3" xfId="6104"/>
    <cellStyle name="SAPBEXaggData 13 2 7 3 2" xfId="17033"/>
    <cellStyle name="SAPBEXaggData 13 2 7 3 2 2" xfId="54469"/>
    <cellStyle name="SAPBEXaggData 13 2 7 3 3" xfId="42514"/>
    <cellStyle name="SAPBEXaggData 13 2 7 4" xfId="8175"/>
    <cellStyle name="SAPBEXaggData 13 2 7 4 2" xfId="17034"/>
    <cellStyle name="SAPBEXaggData 13 2 7 4 2 2" xfId="54470"/>
    <cellStyle name="SAPBEXaggData 13 2 7 4 3" xfId="42515"/>
    <cellStyle name="SAPBEXaggData 13 2 7 5" xfId="9662"/>
    <cellStyle name="SAPBEXaggData 13 2 7 5 2" xfId="17035"/>
    <cellStyle name="SAPBEXaggData 13 2 7 5 3" xfId="42516"/>
    <cellStyle name="SAPBEXaggData 13 2 7 6" xfId="11115"/>
    <cellStyle name="SAPBEXaggData 13 2 7 6 2" xfId="17036"/>
    <cellStyle name="SAPBEXaggData 13 2 7 6 3" xfId="42517"/>
    <cellStyle name="SAPBEXaggData 13 2 7 7" xfId="12541"/>
    <cellStyle name="SAPBEXaggData 13 2 7 7 2" xfId="17037"/>
    <cellStyle name="SAPBEXaggData 13 2 7 7 3" xfId="42518"/>
    <cellStyle name="SAPBEXaggData 13 2 7 8" xfId="13913"/>
    <cellStyle name="SAPBEXaggData 13 2 7 8 2" xfId="42519"/>
    <cellStyle name="SAPBEXaggData 13 2 7 9" xfId="3741"/>
    <cellStyle name="SAPBEXaggData 13 2 8" xfId="3968"/>
    <cellStyle name="SAPBEXaggData 13 2 8 2" xfId="3651"/>
    <cellStyle name="SAPBEXaggData 13 2 8 2 2" xfId="17038"/>
    <cellStyle name="SAPBEXaggData 13 2 8 2 2 2" xfId="17039"/>
    <cellStyle name="SAPBEXaggData 13 2 8 2 2 3" xfId="54471"/>
    <cellStyle name="SAPBEXaggData 13 2 8 2 3" xfId="17040"/>
    <cellStyle name="SAPBEXaggData 13 2 8 2 3 2" xfId="17041"/>
    <cellStyle name="SAPBEXaggData 13 2 8 2 3 3" xfId="54472"/>
    <cellStyle name="SAPBEXaggData 13 2 8 2 4" xfId="17042"/>
    <cellStyle name="SAPBEXaggData 13 2 8 2 5" xfId="42520"/>
    <cellStyle name="SAPBEXaggData 13 2 8 3" xfId="17043"/>
    <cellStyle name="SAPBEXaggData 13 2 8 3 2" xfId="17044"/>
    <cellStyle name="SAPBEXaggData 13 2 8 3 3" xfId="54473"/>
    <cellStyle name="SAPBEXaggData 13 2 8 4" xfId="17045"/>
    <cellStyle name="SAPBEXaggData 13 2 8 4 2" xfId="17046"/>
    <cellStyle name="SAPBEXaggData 13 2 8 4 3" xfId="54474"/>
    <cellStyle name="SAPBEXaggData 13 2 8 5" xfId="17047"/>
    <cellStyle name="SAPBEXaggData 13 2 8 5 2" xfId="54475"/>
    <cellStyle name="SAPBEXaggData 13 2 8 6" xfId="42521"/>
    <cellStyle name="SAPBEXaggData 13 2 8 7" xfId="54476"/>
    <cellStyle name="SAPBEXaggData 13 2 9" xfId="3251"/>
    <cellStyle name="SAPBEXaggData 13 2 9 2" xfId="4642"/>
    <cellStyle name="SAPBEXaggData 13 2 9 2 2" xfId="17048"/>
    <cellStyle name="SAPBEXaggData 13 2 9 2 2 2" xfId="17049"/>
    <cellStyle name="SAPBEXaggData 13 2 9 2 2 3" xfId="54477"/>
    <cellStyle name="SAPBEXaggData 13 2 9 2 3" xfId="17050"/>
    <cellStyle name="SAPBEXaggData 13 2 9 2 3 2" xfId="17051"/>
    <cellStyle name="SAPBEXaggData 13 2 9 2 3 3" xfId="54478"/>
    <cellStyle name="SAPBEXaggData 13 2 9 2 4" xfId="17052"/>
    <cellStyle name="SAPBEXaggData 13 2 9 2 5" xfId="42522"/>
    <cellStyle name="SAPBEXaggData 13 2 9 3" xfId="17053"/>
    <cellStyle name="SAPBEXaggData 13 2 9 3 2" xfId="17054"/>
    <cellStyle name="SAPBEXaggData 13 2 9 3 3" xfId="54479"/>
    <cellStyle name="SAPBEXaggData 13 2 9 4" xfId="17055"/>
    <cellStyle name="SAPBEXaggData 13 2 9 4 2" xfId="17056"/>
    <cellStyle name="SAPBEXaggData 13 2 9 4 3" xfId="54480"/>
    <cellStyle name="SAPBEXaggData 13 2 9 5" xfId="17057"/>
    <cellStyle name="SAPBEXaggData 13 2 9 6" xfId="42523"/>
    <cellStyle name="SAPBEXaggData 13 3" xfId="17058"/>
    <cellStyle name="SAPBEXaggData 13 3 2" xfId="17059"/>
    <cellStyle name="SAPBEXaggData 13 3 3" xfId="42524"/>
    <cellStyle name="SAPBEXaggData 13 4" xfId="42525"/>
    <cellStyle name="SAPBEXaggData 14" xfId="186"/>
    <cellStyle name="SAPBEXaggData 14 2" xfId="659"/>
    <cellStyle name="SAPBEXaggData 14 2 10" xfId="4499"/>
    <cellStyle name="SAPBEXaggData 14 2 10 2" xfId="17060"/>
    <cellStyle name="SAPBEXaggData 14 2 10 2 2" xfId="17061"/>
    <cellStyle name="SAPBEXaggData 14 2 10 2 3" xfId="54481"/>
    <cellStyle name="SAPBEXaggData 14 2 10 3" xfId="17062"/>
    <cellStyle name="SAPBEXaggData 14 2 10 3 2" xfId="17063"/>
    <cellStyle name="SAPBEXaggData 14 2 10 3 3" xfId="54482"/>
    <cellStyle name="SAPBEXaggData 14 2 10 4" xfId="17064"/>
    <cellStyle name="SAPBEXaggData 14 2 10 5" xfId="42526"/>
    <cellStyle name="SAPBEXaggData 14 2 11" xfId="4237"/>
    <cellStyle name="SAPBEXaggData 14 2 11 2" xfId="17065"/>
    <cellStyle name="SAPBEXaggData 14 2 11 2 2" xfId="17066"/>
    <cellStyle name="SAPBEXaggData 14 2 11 2 3" xfId="54483"/>
    <cellStyle name="SAPBEXaggData 14 2 11 3" xfId="17067"/>
    <cellStyle name="SAPBEXaggData 14 2 11 3 2" xfId="17068"/>
    <cellStyle name="SAPBEXaggData 14 2 11 3 3" xfId="54484"/>
    <cellStyle name="SAPBEXaggData 14 2 11 4" xfId="17069"/>
    <cellStyle name="SAPBEXaggData 14 2 11 5" xfId="42527"/>
    <cellStyle name="SAPBEXaggData 14 2 12" xfId="4316"/>
    <cellStyle name="SAPBEXaggData 14 2 12 2" xfId="17070"/>
    <cellStyle name="SAPBEXaggData 14 2 12 2 2" xfId="17071"/>
    <cellStyle name="SAPBEXaggData 14 2 12 2 3" xfId="54485"/>
    <cellStyle name="SAPBEXaggData 14 2 12 3" xfId="17072"/>
    <cellStyle name="SAPBEXaggData 14 2 12 3 2" xfId="17073"/>
    <cellStyle name="SAPBEXaggData 14 2 12 3 3" xfId="54486"/>
    <cellStyle name="SAPBEXaggData 14 2 12 4" xfId="17074"/>
    <cellStyle name="SAPBEXaggData 14 2 12 5" xfId="42528"/>
    <cellStyle name="SAPBEXaggData 14 2 13" xfId="17075"/>
    <cellStyle name="SAPBEXaggData 14 2 13 2" xfId="17076"/>
    <cellStyle name="SAPBEXaggData 14 2 13 3" xfId="54487"/>
    <cellStyle name="SAPBEXaggData 14 2 14" xfId="42529"/>
    <cellStyle name="SAPBEXaggData 14 2 2" xfId="660"/>
    <cellStyle name="SAPBEXaggData 14 2 2 10" xfId="3489"/>
    <cellStyle name="SAPBEXaggData 14 2 2 10 2" xfId="17077"/>
    <cellStyle name="SAPBEXaggData 14 2 2 10 2 2" xfId="17078"/>
    <cellStyle name="SAPBEXaggData 14 2 2 10 2 3" xfId="54488"/>
    <cellStyle name="SAPBEXaggData 14 2 2 10 3" xfId="17079"/>
    <cellStyle name="SAPBEXaggData 14 2 2 10 3 2" xfId="17080"/>
    <cellStyle name="SAPBEXaggData 14 2 2 10 3 3" xfId="54489"/>
    <cellStyle name="SAPBEXaggData 14 2 2 10 4" xfId="17081"/>
    <cellStyle name="SAPBEXaggData 14 2 2 10 5" xfId="42530"/>
    <cellStyle name="SAPBEXaggData 14 2 2 11" xfId="17082"/>
    <cellStyle name="SAPBEXaggData 14 2 2 11 2" xfId="17083"/>
    <cellStyle name="SAPBEXaggData 14 2 2 11 3" xfId="54490"/>
    <cellStyle name="SAPBEXaggData 14 2 2 12" xfId="42531"/>
    <cellStyle name="SAPBEXaggData 14 2 2 2" xfId="661"/>
    <cellStyle name="SAPBEXaggData 14 2 2 2 2" xfId="662"/>
    <cellStyle name="SAPBEXaggData 14 2 2 2 2 2" xfId="663"/>
    <cellStyle name="SAPBEXaggData 14 2 2 2 2 2 2" xfId="9527"/>
    <cellStyle name="SAPBEXaggData 14 2 2 2 2 2 2 2" xfId="17084"/>
    <cellStyle name="SAPBEXaggData 14 2 2 2 2 2 2 2 2" xfId="54491"/>
    <cellStyle name="SAPBEXaggData 14 2 2 2 2 2 2 3" xfId="42532"/>
    <cellStyle name="SAPBEXaggData 14 2 2 2 2 2 3" xfId="10980"/>
    <cellStyle name="SAPBEXaggData 14 2 2 2 2 2 3 2" xfId="17085"/>
    <cellStyle name="SAPBEXaggData 14 2 2 2 2 2 3 3" xfId="42533"/>
    <cellStyle name="SAPBEXaggData 14 2 2 2 2 2 4" xfId="12404"/>
    <cellStyle name="SAPBEXaggData 14 2 2 2 2 2 4 2" xfId="17086"/>
    <cellStyle name="SAPBEXaggData 14 2 2 2 2 2 4 3" xfId="42534"/>
    <cellStyle name="SAPBEXaggData 14 2 2 2 2 2 5" xfId="13779"/>
    <cellStyle name="SAPBEXaggData 14 2 2 2 2 2 5 2" xfId="42535"/>
    <cellStyle name="SAPBEXaggData 14 2 2 2 2 2 6" xfId="15129"/>
    <cellStyle name="SAPBEXaggData 14 2 2 2 2 2 7" xfId="7544"/>
    <cellStyle name="SAPBEXaggData 14 2 2 2 2 2 8" xfId="54492"/>
    <cellStyle name="SAPBEXaggData 14 2 2 2 2 2 9" xfId="54493"/>
    <cellStyle name="SAPBEXaggData 14 2 2 2 2 3" xfId="6407"/>
    <cellStyle name="SAPBEXaggData 14 2 2 2 2 3 2" xfId="17087"/>
    <cellStyle name="SAPBEXaggData 14 2 2 2 2 3 2 2" xfId="54494"/>
    <cellStyle name="SAPBEXaggData 14 2 2 2 2 3 3" xfId="42536"/>
    <cellStyle name="SAPBEXaggData 14 2 2 2 2 4" xfId="17088"/>
    <cellStyle name="SAPBEXaggData 14 2 2 2 2 4 2" xfId="17089"/>
    <cellStyle name="SAPBEXaggData 14 2 2 2 2 4 3" xfId="54495"/>
    <cellStyle name="SAPBEXaggData 14 2 2 2 2 5" xfId="17090"/>
    <cellStyle name="SAPBEXaggData 14 2 2 2 2 6" xfId="42537"/>
    <cellStyle name="SAPBEXaggData 14 2 2 2 3" xfId="664"/>
    <cellStyle name="SAPBEXaggData 14 2 2 2 3 2" xfId="8617"/>
    <cellStyle name="SAPBEXaggData 14 2 2 2 3 2 2" xfId="17091"/>
    <cellStyle name="SAPBEXaggData 14 2 2 2 3 2 2 2" xfId="54496"/>
    <cellStyle name="SAPBEXaggData 14 2 2 2 3 2 3" xfId="42538"/>
    <cellStyle name="SAPBEXaggData 14 2 2 2 3 3" xfId="10070"/>
    <cellStyle name="SAPBEXaggData 14 2 2 2 3 3 2" xfId="17092"/>
    <cellStyle name="SAPBEXaggData 14 2 2 2 3 3 3" xfId="42539"/>
    <cellStyle name="SAPBEXaggData 14 2 2 2 3 4" xfId="11494"/>
    <cellStyle name="SAPBEXaggData 14 2 2 2 3 4 2" xfId="17093"/>
    <cellStyle name="SAPBEXaggData 14 2 2 2 3 4 3" xfId="42540"/>
    <cellStyle name="SAPBEXaggData 14 2 2 2 3 5" xfId="12869"/>
    <cellStyle name="SAPBEXaggData 14 2 2 2 3 5 2" xfId="17094"/>
    <cellStyle name="SAPBEXaggData 14 2 2 2 3 5 3" xfId="42541"/>
    <cellStyle name="SAPBEXaggData 14 2 2 2 3 6" xfId="14219"/>
    <cellStyle name="SAPBEXaggData 14 2 2 2 3 6 2" xfId="42542"/>
    <cellStyle name="SAPBEXaggData 14 2 2 2 3 7" xfId="6634"/>
    <cellStyle name="SAPBEXaggData 14 2 2 2 3 8" xfId="54497"/>
    <cellStyle name="SAPBEXaggData 14 2 2 2 3 9" xfId="54498"/>
    <cellStyle name="SAPBEXaggData 14 2 2 2 4" xfId="5507"/>
    <cellStyle name="SAPBEXaggData 14 2 2 2 4 2" xfId="17095"/>
    <cellStyle name="SAPBEXaggData 14 2 2 2 4 2 2" xfId="54499"/>
    <cellStyle name="SAPBEXaggData 14 2 2 2 4 3" xfId="42543"/>
    <cellStyle name="SAPBEXaggData 14 2 2 2 5" xfId="17096"/>
    <cellStyle name="SAPBEXaggData 14 2 2 2 5 2" xfId="17097"/>
    <cellStyle name="SAPBEXaggData 14 2 2 2 5 3" xfId="42544"/>
    <cellStyle name="SAPBEXaggData 14 2 2 2 6" xfId="42545"/>
    <cellStyle name="SAPBEXaggData 14 2 2 3" xfId="665"/>
    <cellStyle name="SAPBEXaggData 14 2 2 3 2" xfId="666"/>
    <cellStyle name="SAPBEXaggData 14 2 2 3 2 2" xfId="8843"/>
    <cellStyle name="SAPBEXaggData 14 2 2 3 2 2 2" xfId="17098"/>
    <cellStyle name="SAPBEXaggData 14 2 2 3 2 2 2 2" xfId="54500"/>
    <cellStyle name="SAPBEXaggData 14 2 2 3 2 2 3" xfId="42546"/>
    <cellStyle name="SAPBEXaggData 14 2 2 3 2 3" xfId="10296"/>
    <cellStyle name="SAPBEXaggData 14 2 2 3 2 3 2" xfId="17099"/>
    <cellStyle name="SAPBEXaggData 14 2 2 3 2 3 2 2" xfId="54501"/>
    <cellStyle name="SAPBEXaggData 14 2 2 3 2 3 3" xfId="42547"/>
    <cellStyle name="SAPBEXaggData 14 2 2 3 2 4" xfId="11720"/>
    <cellStyle name="SAPBEXaggData 14 2 2 3 2 4 2" xfId="17100"/>
    <cellStyle name="SAPBEXaggData 14 2 2 3 2 4 3" xfId="42548"/>
    <cellStyle name="SAPBEXaggData 14 2 2 3 2 5" xfId="13095"/>
    <cellStyle name="SAPBEXaggData 14 2 2 3 2 5 2" xfId="42549"/>
    <cellStyle name="SAPBEXaggData 14 2 2 3 2 6" xfId="14445"/>
    <cellStyle name="SAPBEXaggData 14 2 2 3 2 7" xfId="6860"/>
    <cellStyle name="SAPBEXaggData 14 2 2 3 2 8" xfId="54502"/>
    <cellStyle name="SAPBEXaggData 14 2 2 3 2 9" xfId="54503"/>
    <cellStyle name="SAPBEXaggData 14 2 2 3 3" xfId="5732"/>
    <cellStyle name="SAPBEXaggData 14 2 2 3 3 2" xfId="17101"/>
    <cellStyle name="SAPBEXaggData 14 2 2 3 3 2 2" xfId="54504"/>
    <cellStyle name="SAPBEXaggData 14 2 2 3 3 3" xfId="42550"/>
    <cellStyle name="SAPBEXaggData 14 2 2 3 4" xfId="17102"/>
    <cellStyle name="SAPBEXaggData 14 2 2 3 4 2" xfId="17103"/>
    <cellStyle name="SAPBEXaggData 14 2 2 3 4 3" xfId="54505"/>
    <cellStyle name="SAPBEXaggData 14 2 2 3 5" xfId="17104"/>
    <cellStyle name="SAPBEXaggData 14 2 2 3 6" xfId="42551"/>
    <cellStyle name="SAPBEXaggData 14 2 2 4" xfId="667"/>
    <cellStyle name="SAPBEXaggData 14 2 2 4 10" xfId="54506"/>
    <cellStyle name="SAPBEXaggData 14 2 2 4 11" xfId="54507"/>
    <cellStyle name="SAPBEXaggData 14 2 2 4 2" xfId="668"/>
    <cellStyle name="SAPBEXaggData 14 2 2 4 2 10" xfId="54508"/>
    <cellStyle name="SAPBEXaggData 14 2 2 4 2 2" xfId="7088"/>
    <cellStyle name="SAPBEXaggData 14 2 2 4 2 2 2" xfId="17105"/>
    <cellStyle name="SAPBEXaggData 14 2 2 4 2 2 2 2" xfId="54509"/>
    <cellStyle name="SAPBEXaggData 14 2 2 4 2 2 3" xfId="42552"/>
    <cellStyle name="SAPBEXaggData 14 2 2 4 2 3" xfId="9071"/>
    <cellStyle name="SAPBEXaggData 14 2 2 4 2 3 2" xfId="17106"/>
    <cellStyle name="SAPBEXaggData 14 2 2 4 2 3 2 2" xfId="54510"/>
    <cellStyle name="SAPBEXaggData 14 2 2 4 2 3 3" xfId="42553"/>
    <cellStyle name="SAPBEXaggData 14 2 2 4 2 4" xfId="10524"/>
    <cellStyle name="SAPBEXaggData 14 2 2 4 2 4 2" xfId="17107"/>
    <cellStyle name="SAPBEXaggData 14 2 2 4 2 4 3" xfId="42554"/>
    <cellStyle name="SAPBEXaggData 14 2 2 4 2 5" xfId="11948"/>
    <cellStyle name="SAPBEXaggData 14 2 2 4 2 5 2" xfId="17108"/>
    <cellStyle name="SAPBEXaggData 14 2 2 4 2 5 3" xfId="42555"/>
    <cellStyle name="SAPBEXaggData 14 2 2 4 2 6" xfId="13323"/>
    <cellStyle name="SAPBEXaggData 14 2 2 4 2 6 2" xfId="42556"/>
    <cellStyle name="SAPBEXaggData 14 2 2 4 2 7" xfId="14673"/>
    <cellStyle name="SAPBEXaggData 14 2 2 4 2 8" xfId="42557"/>
    <cellStyle name="SAPBEXaggData 14 2 2 4 2 9" xfId="54511"/>
    <cellStyle name="SAPBEXaggData 14 2 2 4 3" xfId="5960"/>
    <cellStyle name="SAPBEXaggData 14 2 2 4 3 2" xfId="17109"/>
    <cellStyle name="SAPBEXaggData 14 2 2 4 3 2 2" xfId="54512"/>
    <cellStyle name="SAPBEXaggData 14 2 2 4 3 3" xfId="42558"/>
    <cellStyle name="SAPBEXaggData 14 2 2 4 4" xfId="8031"/>
    <cellStyle name="SAPBEXaggData 14 2 2 4 4 2" xfId="17110"/>
    <cellStyle name="SAPBEXaggData 14 2 2 4 4 2 2" xfId="54513"/>
    <cellStyle name="SAPBEXaggData 14 2 2 4 4 3" xfId="42559"/>
    <cellStyle name="SAPBEXaggData 14 2 2 4 5" xfId="7769"/>
    <cellStyle name="SAPBEXaggData 14 2 2 4 5 2" xfId="17111"/>
    <cellStyle name="SAPBEXaggData 14 2 2 4 5 3" xfId="42560"/>
    <cellStyle name="SAPBEXaggData 14 2 2 4 6" xfId="7676"/>
    <cellStyle name="SAPBEXaggData 14 2 2 4 6 2" xfId="17112"/>
    <cellStyle name="SAPBEXaggData 14 2 2 4 6 3" xfId="42561"/>
    <cellStyle name="SAPBEXaggData 14 2 2 4 7" xfId="5279"/>
    <cellStyle name="SAPBEXaggData 14 2 2 4 7 2" xfId="42562"/>
    <cellStyle name="SAPBEXaggData 14 2 2 4 8" xfId="8416"/>
    <cellStyle name="SAPBEXaggData 14 2 2 4 9" xfId="42563"/>
    <cellStyle name="SAPBEXaggData 14 2 2 5" xfId="669"/>
    <cellStyle name="SAPBEXaggData 14 2 2 5 10" xfId="54514"/>
    <cellStyle name="SAPBEXaggData 14 2 2 5 11" xfId="54515"/>
    <cellStyle name="SAPBEXaggData 14 2 2 5 2" xfId="670"/>
    <cellStyle name="SAPBEXaggData 14 2 2 5 2 10" xfId="54516"/>
    <cellStyle name="SAPBEXaggData 14 2 2 5 2 2" xfId="7311"/>
    <cellStyle name="SAPBEXaggData 14 2 2 5 2 2 2" xfId="17113"/>
    <cellStyle name="SAPBEXaggData 14 2 2 5 2 2 2 2" xfId="54517"/>
    <cellStyle name="SAPBEXaggData 14 2 2 5 2 2 3" xfId="42564"/>
    <cellStyle name="SAPBEXaggData 14 2 2 5 2 3" xfId="9294"/>
    <cellStyle name="SAPBEXaggData 14 2 2 5 2 3 2" xfId="17114"/>
    <cellStyle name="SAPBEXaggData 14 2 2 5 2 3 2 2" xfId="54518"/>
    <cellStyle name="SAPBEXaggData 14 2 2 5 2 3 3" xfId="42565"/>
    <cellStyle name="SAPBEXaggData 14 2 2 5 2 4" xfId="10747"/>
    <cellStyle name="SAPBEXaggData 14 2 2 5 2 4 2" xfId="17115"/>
    <cellStyle name="SAPBEXaggData 14 2 2 5 2 4 3" xfId="42566"/>
    <cellStyle name="SAPBEXaggData 14 2 2 5 2 5" xfId="12171"/>
    <cellStyle name="SAPBEXaggData 14 2 2 5 2 5 2" xfId="17116"/>
    <cellStyle name="SAPBEXaggData 14 2 2 5 2 5 3" xfId="42567"/>
    <cellStyle name="SAPBEXaggData 14 2 2 5 2 6" xfId="13546"/>
    <cellStyle name="SAPBEXaggData 14 2 2 5 2 6 2" xfId="17117"/>
    <cellStyle name="SAPBEXaggData 14 2 2 5 2 6 3" xfId="42568"/>
    <cellStyle name="SAPBEXaggData 14 2 2 5 2 7" xfId="14896"/>
    <cellStyle name="SAPBEXaggData 14 2 2 5 2 7 2" xfId="42569"/>
    <cellStyle name="SAPBEXaggData 14 2 2 5 2 8" xfId="4523"/>
    <cellStyle name="SAPBEXaggData 14 2 2 5 2 9" xfId="54519"/>
    <cellStyle name="SAPBEXaggData 14 2 2 5 3" xfId="6183"/>
    <cellStyle name="SAPBEXaggData 14 2 2 5 3 2" xfId="17118"/>
    <cellStyle name="SAPBEXaggData 14 2 2 5 3 2 2" xfId="54520"/>
    <cellStyle name="SAPBEXaggData 14 2 2 5 3 3" xfId="42570"/>
    <cellStyle name="SAPBEXaggData 14 2 2 5 4" xfId="8254"/>
    <cellStyle name="SAPBEXaggData 14 2 2 5 4 2" xfId="17119"/>
    <cellStyle name="SAPBEXaggData 14 2 2 5 4 2 2" xfId="54521"/>
    <cellStyle name="SAPBEXaggData 14 2 2 5 4 3" xfId="42571"/>
    <cellStyle name="SAPBEXaggData 14 2 2 5 5" xfId="9741"/>
    <cellStyle name="SAPBEXaggData 14 2 2 5 5 2" xfId="17120"/>
    <cellStyle name="SAPBEXaggData 14 2 2 5 5 3" xfId="42572"/>
    <cellStyle name="SAPBEXaggData 14 2 2 5 6" xfId="11194"/>
    <cellStyle name="SAPBEXaggData 14 2 2 5 6 2" xfId="17121"/>
    <cellStyle name="SAPBEXaggData 14 2 2 5 6 3" xfId="42573"/>
    <cellStyle name="SAPBEXaggData 14 2 2 5 7" xfId="12620"/>
    <cellStyle name="SAPBEXaggData 14 2 2 5 7 2" xfId="17122"/>
    <cellStyle name="SAPBEXaggData 14 2 2 5 7 3" xfId="42574"/>
    <cellStyle name="SAPBEXaggData 14 2 2 5 8" xfId="13992"/>
    <cellStyle name="SAPBEXaggData 14 2 2 5 8 2" xfId="42575"/>
    <cellStyle name="SAPBEXaggData 14 2 2 5 9" xfId="3824"/>
    <cellStyle name="SAPBEXaggData 14 2 2 6" xfId="4051"/>
    <cellStyle name="SAPBEXaggData 14 2 2 6 2" xfId="3378"/>
    <cellStyle name="SAPBEXaggData 14 2 2 6 2 2" xfId="17123"/>
    <cellStyle name="SAPBEXaggData 14 2 2 6 2 2 2" xfId="17124"/>
    <cellStyle name="SAPBEXaggData 14 2 2 6 2 2 3" xfId="54522"/>
    <cellStyle name="SAPBEXaggData 14 2 2 6 2 3" xfId="17125"/>
    <cellStyle name="SAPBEXaggData 14 2 2 6 2 3 2" xfId="17126"/>
    <cellStyle name="SAPBEXaggData 14 2 2 6 2 3 3" xfId="54523"/>
    <cellStyle name="SAPBEXaggData 14 2 2 6 2 4" xfId="17127"/>
    <cellStyle name="SAPBEXaggData 14 2 2 6 2 5" xfId="42576"/>
    <cellStyle name="SAPBEXaggData 14 2 2 6 3" xfId="17128"/>
    <cellStyle name="SAPBEXaggData 14 2 2 6 3 2" xfId="17129"/>
    <cellStyle name="SAPBEXaggData 14 2 2 6 3 3" xfId="54524"/>
    <cellStyle name="SAPBEXaggData 14 2 2 6 4" xfId="17130"/>
    <cellStyle name="SAPBEXaggData 14 2 2 6 4 2" xfId="17131"/>
    <cellStyle name="SAPBEXaggData 14 2 2 6 4 3" xfId="54525"/>
    <cellStyle name="SAPBEXaggData 14 2 2 6 5" xfId="17132"/>
    <cellStyle name="SAPBEXaggData 14 2 2 6 5 2" xfId="54526"/>
    <cellStyle name="SAPBEXaggData 14 2 2 6 6" xfId="42577"/>
    <cellStyle name="SAPBEXaggData 14 2 2 6 7" xfId="54527"/>
    <cellStyle name="SAPBEXaggData 14 2 2 7" xfId="3208"/>
    <cellStyle name="SAPBEXaggData 14 2 2 7 2" xfId="4512"/>
    <cellStyle name="SAPBEXaggData 14 2 2 7 2 2" xfId="17133"/>
    <cellStyle name="SAPBEXaggData 14 2 2 7 2 2 2" xfId="17134"/>
    <cellStyle name="SAPBEXaggData 14 2 2 7 2 2 3" xfId="54528"/>
    <cellStyle name="SAPBEXaggData 14 2 2 7 2 3" xfId="17135"/>
    <cellStyle name="SAPBEXaggData 14 2 2 7 2 3 2" xfId="17136"/>
    <cellStyle name="SAPBEXaggData 14 2 2 7 2 3 3" xfId="54529"/>
    <cellStyle name="SAPBEXaggData 14 2 2 7 2 4" xfId="17137"/>
    <cellStyle name="SAPBEXaggData 14 2 2 7 2 5" xfId="42578"/>
    <cellStyle name="SAPBEXaggData 14 2 2 7 3" xfId="17138"/>
    <cellStyle name="SAPBEXaggData 14 2 2 7 3 2" xfId="17139"/>
    <cellStyle name="SAPBEXaggData 14 2 2 7 3 3" xfId="54530"/>
    <cellStyle name="SAPBEXaggData 14 2 2 7 4" xfId="17140"/>
    <cellStyle name="SAPBEXaggData 14 2 2 7 4 2" xfId="17141"/>
    <cellStyle name="SAPBEXaggData 14 2 2 7 4 3" xfId="54531"/>
    <cellStyle name="SAPBEXaggData 14 2 2 7 5" xfId="17142"/>
    <cellStyle name="SAPBEXaggData 14 2 2 7 6" xfId="42579"/>
    <cellStyle name="SAPBEXaggData 14 2 2 8" xfId="4439"/>
    <cellStyle name="SAPBEXaggData 14 2 2 8 2" xfId="17143"/>
    <cellStyle name="SAPBEXaggData 14 2 2 8 2 2" xfId="17144"/>
    <cellStyle name="SAPBEXaggData 14 2 2 8 2 3" xfId="54532"/>
    <cellStyle name="SAPBEXaggData 14 2 2 8 3" xfId="17145"/>
    <cellStyle name="SAPBEXaggData 14 2 2 8 3 2" xfId="17146"/>
    <cellStyle name="SAPBEXaggData 14 2 2 8 3 3" xfId="54533"/>
    <cellStyle name="SAPBEXaggData 14 2 2 8 4" xfId="17147"/>
    <cellStyle name="SAPBEXaggData 14 2 2 8 5" xfId="42580"/>
    <cellStyle name="SAPBEXaggData 14 2 2 9" xfId="4351"/>
    <cellStyle name="SAPBEXaggData 14 2 2 9 2" xfId="17148"/>
    <cellStyle name="SAPBEXaggData 14 2 2 9 2 2" xfId="17149"/>
    <cellStyle name="SAPBEXaggData 14 2 2 9 2 3" xfId="54534"/>
    <cellStyle name="SAPBEXaggData 14 2 2 9 3" xfId="17150"/>
    <cellStyle name="SAPBEXaggData 14 2 2 9 3 2" xfId="17151"/>
    <cellStyle name="SAPBEXaggData 14 2 2 9 3 3" xfId="54535"/>
    <cellStyle name="SAPBEXaggData 14 2 2 9 4" xfId="17152"/>
    <cellStyle name="SAPBEXaggData 14 2 2 9 5" xfId="42581"/>
    <cellStyle name="SAPBEXaggData 14 2 3" xfId="671"/>
    <cellStyle name="SAPBEXaggData 14 2 3 10" xfId="4933"/>
    <cellStyle name="SAPBEXaggData 14 2 3 10 2" xfId="17153"/>
    <cellStyle name="SAPBEXaggData 14 2 3 10 2 2" xfId="17154"/>
    <cellStyle name="SAPBEXaggData 14 2 3 10 2 3" xfId="54536"/>
    <cellStyle name="SAPBEXaggData 14 2 3 10 3" xfId="17155"/>
    <cellStyle name="SAPBEXaggData 14 2 3 10 3 2" xfId="17156"/>
    <cellStyle name="SAPBEXaggData 14 2 3 10 3 3" xfId="54537"/>
    <cellStyle name="SAPBEXaggData 14 2 3 10 4" xfId="17157"/>
    <cellStyle name="SAPBEXaggData 14 2 3 10 5" xfId="42582"/>
    <cellStyle name="SAPBEXaggData 14 2 3 11" xfId="17158"/>
    <cellStyle name="SAPBEXaggData 14 2 3 11 2" xfId="17159"/>
    <cellStyle name="SAPBEXaggData 14 2 3 11 3" xfId="54538"/>
    <cellStyle name="SAPBEXaggData 14 2 3 12" xfId="42583"/>
    <cellStyle name="SAPBEXaggData 14 2 3 2" xfId="672"/>
    <cellStyle name="SAPBEXaggData 14 2 3 2 2" xfId="673"/>
    <cellStyle name="SAPBEXaggData 14 2 3 2 2 2" xfId="674"/>
    <cellStyle name="SAPBEXaggData 14 2 3 2 2 2 2" xfId="9601"/>
    <cellStyle name="SAPBEXaggData 14 2 3 2 2 2 2 2" xfId="17160"/>
    <cellStyle name="SAPBEXaggData 14 2 3 2 2 2 2 2 2" xfId="54539"/>
    <cellStyle name="SAPBEXaggData 14 2 3 2 2 2 2 3" xfId="42584"/>
    <cellStyle name="SAPBEXaggData 14 2 3 2 2 2 3" xfId="11054"/>
    <cellStyle name="SAPBEXaggData 14 2 3 2 2 2 3 2" xfId="17161"/>
    <cellStyle name="SAPBEXaggData 14 2 3 2 2 2 3 3" xfId="42585"/>
    <cellStyle name="SAPBEXaggData 14 2 3 2 2 2 4" xfId="12478"/>
    <cellStyle name="SAPBEXaggData 14 2 3 2 2 2 4 2" xfId="17162"/>
    <cellStyle name="SAPBEXaggData 14 2 3 2 2 2 4 3" xfId="42586"/>
    <cellStyle name="SAPBEXaggData 14 2 3 2 2 2 5" xfId="13853"/>
    <cellStyle name="SAPBEXaggData 14 2 3 2 2 2 5 2" xfId="42587"/>
    <cellStyle name="SAPBEXaggData 14 2 3 2 2 2 6" xfId="15203"/>
    <cellStyle name="SAPBEXaggData 14 2 3 2 2 2 7" xfId="7618"/>
    <cellStyle name="SAPBEXaggData 14 2 3 2 2 2 8" xfId="54540"/>
    <cellStyle name="SAPBEXaggData 14 2 3 2 2 2 9" xfId="54541"/>
    <cellStyle name="SAPBEXaggData 14 2 3 2 2 3" xfId="6481"/>
    <cellStyle name="SAPBEXaggData 14 2 3 2 2 3 2" xfId="17163"/>
    <cellStyle name="SAPBEXaggData 14 2 3 2 2 3 2 2" xfId="54542"/>
    <cellStyle name="SAPBEXaggData 14 2 3 2 2 3 3" xfId="42588"/>
    <cellStyle name="SAPBEXaggData 14 2 3 2 2 4" xfId="17164"/>
    <cellStyle name="SAPBEXaggData 14 2 3 2 2 4 2" xfId="17165"/>
    <cellStyle name="SAPBEXaggData 14 2 3 2 2 4 3" xfId="54543"/>
    <cellStyle name="SAPBEXaggData 14 2 3 2 2 5" xfId="17166"/>
    <cellStyle name="SAPBEXaggData 14 2 3 2 2 6" xfId="42589"/>
    <cellStyle name="SAPBEXaggData 14 2 3 2 3" xfId="675"/>
    <cellStyle name="SAPBEXaggData 14 2 3 2 3 2" xfId="8691"/>
    <cellStyle name="SAPBEXaggData 14 2 3 2 3 2 2" xfId="17167"/>
    <cellStyle name="SAPBEXaggData 14 2 3 2 3 2 2 2" xfId="54544"/>
    <cellStyle name="SAPBEXaggData 14 2 3 2 3 2 3" xfId="42590"/>
    <cellStyle name="SAPBEXaggData 14 2 3 2 3 3" xfId="10144"/>
    <cellStyle name="SAPBEXaggData 14 2 3 2 3 3 2" xfId="17168"/>
    <cellStyle name="SAPBEXaggData 14 2 3 2 3 3 3" xfId="42591"/>
    <cellStyle name="SAPBEXaggData 14 2 3 2 3 4" xfId="11568"/>
    <cellStyle name="SAPBEXaggData 14 2 3 2 3 4 2" xfId="17169"/>
    <cellStyle name="SAPBEXaggData 14 2 3 2 3 4 3" xfId="42592"/>
    <cellStyle name="SAPBEXaggData 14 2 3 2 3 5" xfId="12943"/>
    <cellStyle name="SAPBEXaggData 14 2 3 2 3 5 2" xfId="17170"/>
    <cellStyle name="SAPBEXaggData 14 2 3 2 3 5 3" xfId="42593"/>
    <cellStyle name="SAPBEXaggData 14 2 3 2 3 6" xfId="14293"/>
    <cellStyle name="SAPBEXaggData 14 2 3 2 3 6 2" xfId="42594"/>
    <cellStyle name="SAPBEXaggData 14 2 3 2 3 7" xfId="6708"/>
    <cellStyle name="SAPBEXaggData 14 2 3 2 3 8" xfId="54545"/>
    <cellStyle name="SAPBEXaggData 14 2 3 2 3 9" xfId="54546"/>
    <cellStyle name="SAPBEXaggData 14 2 3 2 4" xfId="5581"/>
    <cellStyle name="SAPBEXaggData 14 2 3 2 4 2" xfId="17171"/>
    <cellStyle name="SAPBEXaggData 14 2 3 2 4 2 2" xfId="54547"/>
    <cellStyle name="SAPBEXaggData 14 2 3 2 4 3" xfId="42595"/>
    <cellStyle name="SAPBEXaggData 14 2 3 2 5" xfId="17172"/>
    <cellStyle name="SAPBEXaggData 14 2 3 2 5 2" xfId="17173"/>
    <cellStyle name="SAPBEXaggData 14 2 3 2 5 3" xfId="42596"/>
    <cellStyle name="SAPBEXaggData 14 2 3 2 6" xfId="42597"/>
    <cellStyle name="SAPBEXaggData 14 2 3 3" xfId="676"/>
    <cellStyle name="SAPBEXaggData 14 2 3 3 2" xfId="677"/>
    <cellStyle name="SAPBEXaggData 14 2 3 3 2 2" xfId="8919"/>
    <cellStyle name="SAPBEXaggData 14 2 3 3 2 2 2" xfId="17174"/>
    <cellStyle name="SAPBEXaggData 14 2 3 3 2 2 2 2" xfId="54548"/>
    <cellStyle name="SAPBEXaggData 14 2 3 3 2 2 3" xfId="42598"/>
    <cellStyle name="SAPBEXaggData 14 2 3 3 2 3" xfId="10372"/>
    <cellStyle name="SAPBEXaggData 14 2 3 3 2 3 2" xfId="17175"/>
    <cellStyle name="SAPBEXaggData 14 2 3 3 2 3 2 2" xfId="54549"/>
    <cellStyle name="SAPBEXaggData 14 2 3 3 2 3 3" xfId="42599"/>
    <cellStyle name="SAPBEXaggData 14 2 3 3 2 4" xfId="11796"/>
    <cellStyle name="SAPBEXaggData 14 2 3 3 2 4 2" xfId="17176"/>
    <cellStyle name="SAPBEXaggData 14 2 3 3 2 4 3" xfId="42600"/>
    <cellStyle name="SAPBEXaggData 14 2 3 3 2 5" xfId="13171"/>
    <cellStyle name="SAPBEXaggData 14 2 3 3 2 5 2" xfId="42601"/>
    <cellStyle name="SAPBEXaggData 14 2 3 3 2 6" xfId="14521"/>
    <cellStyle name="SAPBEXaggData 14 2 3 3 2 7" xfId="6936"/>
    <cellStyle name="SAPBEXaggData 14 2 3 3 2 8" xfId="54550"/>
    <cellStyle name="SAPBEXaggData 14 2 3 3 2 9" xfId="54551"/>
    <cellStyle name="SAPBEXaggData 14 2 3 3 3" xfId="5808"/>
    <cellStyle name="SAPBEXaggData 14 2 3 3 3 2" xfId="17177"/>
    <cellStyle name="SAPBEXaggData 14 2 3 3 3 2 2" xfId="54552"/>
    <cellStyle name="SAPBEXaggData 14 2 3 3 3 3" xfId="42602"/>
    <cellStyle name="SAPBEXaggData 14 2 3 3 4" xfId="17178"/>
    <cellStyle name="SAPBEXaggData 14 2 3 3 4 2" xfId="17179"/>
    <cellStyle name="SAPBEXaggData 14 2 3 3 4 3" xfId="54553"/>
    <cellStyle name="SAPBEXaggData 14 2 3 3 5" xfId="17180"/>
    <cellStyle name="SAPBEXaggData 14 2 3 3 6" xfId="42603"/>
    <cellStyle name="SAPBEXaggData 14 2 3 4" xfId="678"/>
    <cellStyle name="SAPBEXaggData 14 2 3 4 10" xfId="54554"/>
    <cellStyle name="SAPBEXaggData 14 2 3 4 11" xfId="54555"/>
    <cellStyle name="SAPBEXaggData 14 2 3 4 2" xfId="679"/>
    <cellStyle name="SAPBEXaggData 14 2 3 4 2 10" xfId="54556"/>
    <cellStyle name="SAPBEXaggData 14 2 3 4 2 2" xfId="7163"/>
    <cellStyle name="SAPBEXaggData 14 2 3 4 2 2 2" xfId="17181"/>
    <cellStyle name="SAPBEXaggData 14 2 3 4 2 2 2 2" xfId="54557"/>
    <cellStyle name="SAPBEXaggData 14 2 3 4 2 2 3" xfId="42604"/>
    <cellStyle name="SAPBEXaggData 14 2 3 4 2 3" xfId="9146"/>
    <cellStyle name="SAPBEXaggData 14 2 3 4 2 3 2" xfId="17182"/>
    <cellStyle name="SAPBEXaggData 14 2 3 4 2 3 2 2" xfId="54558"/>
    <cellStyle name="SAPBEXaggData 14 2 3 4 2 3 3" xfId="42605"/>
    <cellStyle name="SAPBEXaggData 14 2 3 4 2 4" xfId="10599"/>
    <cellStyle name="SAPBEXaggData 14 2 3 4 2 4 2" xfId="17183"/>
    <cellStyle name="SAPBEXaggData 14 2 3 4 2 4 3" xfId="42606"/>
    <cellStyle name="SAPBEXaggData 14 2 3 4 2 5" xfId="12023"/>
    <cellStyle name="SAPBEXaggData 14 2 3 4 2 5 2" xfId="17184"/>
    <cellStyle name="SAPBEXaggData 14 2 3 4 2 5 3" xfId="42607"/>
    <cellStyle name="SAPBEXaggData 14 2 3 4 2 6" xfId="13398"/>
    <cellStyle name="SAPBEXaggData 14 2 3 4 2 6 2" xfId="42608"/>
    <cellStyle name="SAPBEXaggData 14 2 3 4 2 7" xfId="14748"/>
    <cellStyle name="SAPBEXaggData 14 2 3 4 2 8" xfId="42609"/>
    <cellStyle name="SAPBEXaggData 14 2 3 4 2 9" xfId="54559"/>
    <cellStyle name="SAPBEXaggData 14 2 3 4 3" xfId="6035"/>
    <cellStyle name="SAPBEXaggData 14 2 3 4 3 2" xfId="17185"/>
    <cellStyle name="SAPBEXaggData 14 2 3 4 3 2 2" xfId="54560"/>
    <cellStyle name="SAPBEXaggData 14 2 3 4 3 3" xfId="42610"/>
    <cellStyle name="SAPBEXaggData 14 2 3 4 4" xfId="8106"/>
    <cellStyle name="SAPBEXaggData 14 2 3 4 4 2" xfId="17186"/>
    <cellStyle name="SAPBEXaggData 14 2 3 4 4 2 2" xfId="54561"/>
    <cellStyle name="SAPBEXaggData 14 2 3 4 4 3" xfId="42611"/>
    <cellStyle name="SAPBEXaggData 14 2 3 4 5" xfId="4950"/>
    <cellStyle name="SAPBEXaggData 14 2 3 4 5 2" xfId="17187"/>
    <cellStyle name="SAPBEXaggData 14 2 3 4 5 3" xfId="42612"/>
    <cellStyle name="SAPBEXaggData 14 2 3 4 6" xfId="4986"/>
    <cellStyle name="SAPBEXaggData 14 2 3 4 6 2" xfId="17188"/>
    <cellStyle name="SAPBEXaggData 14 2 3 4 6 3" xfId="42613"/>
    <cellStyle name="SAPBEXaggData 14 2 3 4 7" xfId="7740"/>
    <cellStyle name="SAPBEXaggData 14 2 3 4 7 2" xfId="42614"/>
    <cellStyle name="SAPBEXaggData 14 2 3 4 8" xfId="7834"/>
    <cellStyle name="SAPBEXaggData 14 2 3 4 9" xfId="42615"/>
    <cellStyle name="SAPBEXaggData 14 2 3 5" xfId="680"/>
    <cellStyle name="SAPBEXaggData 14 2 3 5 10" xfId="54562"/>
    <cellStyle name="SAPBEXaggData 14 2 3 5 11" xfId="54563"/>
    <cellStyle name="SAPBEXaggData 14 2 3 5 2" xfId="681"/>
    <cellStyle name="SAPBEXaggData 14 2 3 5 2 10" xfId="54564"/>
    <cellStyle name="SAPBEXaggData 14 2 3 5 2 2" xfId="7385"/>
    <cellStyle name="SAPBEXaggData 14 2 3 5 2 2 2" xfId="17189"/>
    <cellStyle name="SAPBEXaggData 14 2 3 5 2 2 2 2" xfId="54565"/>
    <cellStyle name="SAPBEXaggData 14 2 3 5 2 2 3" xfId="42616"/>
    <cellStyle name="SAPBEXaggData 14 2 3 5 2 3" xfId="9368"/>
    <cellStyle name="SAPBEXaggData 14 2 3 5 2 3 2" xfId="17190"/>
    <cellStyle name="SAPBEXaggData 14 2 3 5 2 3 2 2" xfId="54566"/>
    <cellStyle name="SAPBEXaggData 14 2 3 5 2 3 3" xfId="42617"/>
    <cellStyle name="SAPBEXaggData 14 2 3 5 2 4" xfId="10821"/>
    <cellStyle name="SAPBEXaggData 14 2 3 5 2 4 2" xfId="17191"/>
    <cellStyle name="SAPBEXaggData 14 2 3 5 2 4 3" xfId="42618"/>
    <cellStyle name="SAPBEXaggData 14 2 3 5 2 5" xfId="12245"/>
    <cellStyle name="SAPBEXaggData 14 2 3 5 2 5 2" xfId="17192"/>
    <cellStyle name="SAPBEXaggData 14 2 3 5 2 5 3" xfId="42619"/>
    <cellStyle name="SAPBEXaggData 14 2 3 5 2 6" xfId="13620"/>
    <cellStyle name="SAPBEXaggData 14 2 3 5 2 6 2" xfId="17193"/>
    <cellStyle name="SAPBEXaggData 14 2 3 5 2 6 3" xfId="42620"/>
    <cellStyle name="SAPBEXaggData 14 2 3 5 2 7" xfId="14970"/>
    <cellStyle name="SAPBEXaggData 14 2 3 5 2 7 2" xfId="42621"/>
    <cellStyle name="SAPBEXaggData 14 2 3 5 2 8" xfId="3629"/>
    <cellStyle name="SAPBEXaggData 14 2 3 5 2 9" xfId="54567"/>
    <cellStyle name="SAPBEXaggData 14 2 3 5 3" xfId="6257"/>
    <cellStyle name="SAPBEXaggData 14 2 3 5 3 2" xfId="17194"/>
    <cellStyle name="SAPBEXaggData 14 2 3 5 3 2 2" xfId="54568"/>
    <cellStyle name="SAPBEXaggData 14 2 3 5 3 3" xfId="42622"/>
    <cellStyle name="SAPBEXaggData 14 2 3 5 4" xfId="8328"/>
    <cellStyle name="SAPBEXaggData 14 2 3 5 4 2" xfId="17195"/>
    <cellStyle name="SAPBEXaggData 14 2 3 5 4 2 2" xfId="54569"/>
    <cellStyle name="SAPBEXaggData 14 2 3 5 4 3" xfId="42623"/>
    <cellStyle name="SAPBEXaggData 14 2 3 5 5" xfId="9815"/>
    <cellStyle name="SAPBEXaggData 14 2 3 5 5 2" xfId="17196"/>
    <cellStyle name="SAPBEXaggData 14 2 3 5 5 3" xfId="42624"/>
    <cellStyle name="SAPBEXaggData 14 2 3 5 6" xfId="11268"/>
    <cellStyle name="SAPBEXaggData 14 2 3 5 6 2" xfId="17197"/>
    <cellStyle name="SAPBEXaggData 14 2 3 5 6 3" xfId="42625"/>
    <cellStyle name="SAPBEXaggData 14 2 3 5 7" xfId="12694"/>
    <cellStyle name="SAPBEXaggData 14 2 3 5 7 2" xfId="17198"/>
    <cellStyle name="SAPBEXaggData 14 2 3 5 7 3" xfId="42626"/>
    <cellStyle name="SAPBEXaggData 14 2 3 5 8" xfId="14066"/>
    <cellStyle name="SAPBEXaggData 14 2 3 5 8 2" xfId="42627"/>
    <cellStyle name="SAPBEXaggData 14 2 3 5 9" xfId="3900"/>
    <cellStyle name="SAPBEXaggData 14 2 3 6" xfId="4127"/>
    <cellStyle name="SAPBEXaggData 14 2 3 6 2" xfId="3384"/>
    <cellStyle name="SAPBEXaggData 14 2 3 6 2 2" xfId="17199"/>
    <cellStyle name="SAPBEXaggData 14 2 3 6 2 2 2" xfId="17200"/>
    <cellStyle name="SAPBEXaggData 14 2 3 6 2 2 3" xfId="54570"/>
    <cellStyle name="SAPBEXaggData 14 2 3 6 2 3" xfId="17201"/>
    <cellStyle name="SAPBEXaggData 14 2 3 6 2 3 2" xfId="17202"/>
    <cellStyle name="SAPBEXaggData 14 2 3 6 2 3 3" xfId="54571"/>
    <cellStyle name="SAPBEXaggData 14 2 3 6 2 4" xfId="17203"/>
    <cellStyle name="SAPBEXaggData 14 2 3 6 2 5" xfId="42628"/>
    <cellStyle name="SAPBEXaggData 14 2 3 6 3" xfId="17204"/>
    <cellStyle name="SAPBEXaggData 14 2 3 6 3 2" xfId="17205"/>
    <cellStyle name="SAPBEXaggData 14 2 3 6 3 3" xfId="54572"/>
    <cellStyle name="SAPBEXaggData 14 2 3 6 4" xfId="17206"/>
    <cellStyle name="SAPBEXaggData 14 2 3 6 4 2" xfId="17207"/>
    <cellStyle name="SAPBEXaggData 14 2 3 6 4 3" xfId="54573"/>
    <cellStyle name="SAPBEXaggData 14 2 3 6 5" xfId="17208"/>
    <cellStyle name="SAPBEXaggData 14 2 3 6 5 2" xfId="54574"/>
    <cellStyle name="SAPBEXaggData 14 2 3 6 6" xfId="42629"/>
    <cellStyle name="SAPBEXaggData 14 2 3 6 7" xfId="54575"/>
    <cellStyle name="SAPBEXaggData 14 2 3 7" xfId="3167"/>
    <cellStyle name="SAPBEXaggData 14 2 3 7 2" xfId="3134"/>
    <cellStyle name="SAPBEXaggData 14 2 3 7 2 2" xfId="17209"/>
    <cellStyle name="SAPBEXaggData 14 2 3 7 2 2 2" xfId="17210"/>
    <cellStyle name="SAPBEXaggData 14 2 3 7 2 2 3" xfId="54576"/>
    <cellStyle name="SAPBEXaggData 14 2 3 7 2 3" xfId="17211"/>
    <cellStyle name="SAPBEXaggData 14 2 3 7 2 3 2" xfId="17212"/>
    <cellStyle name="SAPBEXaggData 14 2 3 7 2 3 3" xfId="54577"/>
    <cellStyle name="SAPBEXaggData 14 2 3 7 2 4" xfId="17213"/>
    <cellStyle name="SAPBEXaggData 14 2 3 7 2 5" xfId="42630"/>
    <cellStyle name="SAPBEXaggData 14 2 3 7 3" xfId="17214"/>
    <cellStyle name="SAPBEXaggData 14 2 3 7 3 2" xfId="17215"/>
    <cellStyle name="SAPBEXaggData 14 2 3 7 3 3" xfId="54578"/>
    <cellStyle name="SAPBEXaggData 14 2 3 7 4" xfId="17216"/>
    <cellStyle name="SAPBEXaggData 14 2 3 7 4 2" xfId="17217"/>
    <cellStyle name="SAPBEXaggData 14 2 3 7 4 3" xfId="54579"/>
    <cellStyle name="SAPBEXaggData 14 2 3 7 5" xfId="17218"/>
    <cellStyle name="SAPBEXaggData 14 2 3 7 6" xfId="42631"/>
    <cellStyle name="SAPBEXaggData 14 2 3 8" xfId="4271"/>
    <cellStyle name="SAPBEXaggData 14 2 3 8 2" xfId="17219"/>
    <cellStyle name="SAPBEXaggData 14 2 3 8 2 2" xfId="17220"/>
    <cellStyle name="SAPBEXaggData 14 2 3 8 2 3" xfId="54580"/>
    <cellStyle name="SAPBEXaggData 14 2 3 8 3" xfId="17221"/>
    <cellStyle name="SAPBEXaggData 14 2 3 8 3 2" xfId="17222"/>
    <cellStyle name="SAPBEXaggData 14 2 3 8 3 3" xfId="54581"/>
    <cellStyle name="SAPBEXaggData 14 2 3 8 4" xfId="17223"/>
    <cellStyle name="SAPBEXaggData 14 2 3 8 5" xfId="42632"/>
    <cellStyle name="SAPBEXaggData 14 2 3 9" xfId="4333"/>
    <cellStyle name="SAPBEXaggData 14 2 3 9 2" xfId="17224"/>
    <cellStyle name="SAPBEXaggData 14 2 3 9 2 2" xfId="17225"/>
    <cellStyle name="SAPBEXaggData 14 2 3 9 2 3" xfId="54582"/>
    <cellStyle name="SAPBEXaggData 14 2 3 9 3" xfId="17226"/>
    <cellStyle name="SAPBEXaggData 14 2 3 9 3 2" xfId="17227"/>
    <cellStyle name="SAPBEXaggData 14 2 3 9 3 3" xfId="54583"/>
    <cellStyle name="SAPBEXaggData 14 2 3 9 4" xfId="17228"/>
    <cellStyle name="SAPBEXaggData 14 2 3 9 5" xfId="42633"/>
    <cellStyle name="SAPBEXaggData 14 2 4" xfId="682"/>
    <cellStyle name="SAPBEXaggData 14 2 4 2" xfId="683"/>
    <cellStyle name="SAPBEXaggData 14 2 4 2 2" xfId="684"/>
    <cellStyle name="SAPBEXaggData 14 2 4 2 2 2" xfId="9453"/>
    <cellStyle name="SAPBEXaggData 14 2 4 2 2 2 2" xfId="17229"/>
    <cellStyle name="SAPBEXaggData 14 2 4 2 2 2 2 2" xfId="54584"/>
    <cellStyle name="SAPBEXaggData 14 2 4 2 2 2 3" xfId="42634"/>
    <cellStyle name="SAPBEXaggData 14 2 4 2 2 3" xfId="10906"/>
    <cellStyle name="SAPBEXaggData 14 2 4 2 2 3 2" xfId="17230"/>
    <cellStyle name="SAPBEXaggData 14 2 4 2 2 3 3" xfId="42635"/>
    <cellStyle name="SAPBEXaggData 14 2 4 2 2 4" xfId="12330"/>
    <cellStyle name="SAPBEXaggData 14 2 4 2 2 4 2" xfId="17231"/>
    <cellStyle name="SAPBEXaggData 14 2 4 2 2 4 3" xfId="42636"/>
    <cellStyle name="SAPBEXaggData 14 2 4 2 2 5" xfId="13705"/>
    <cellStyle name="SAPBEXaggData 14 2 4 2 2 5 2" xfId="42637"/>
    <cellStyle name="SAPBEXaggData 14 2 4 2 2 6" xfId="15055"/>
    <cellStyle name="SAPBEXaggData 14 2 4 2 2 7" xfId="7470"/>
    <cellStyle name="SAPBEXaggData 14 2 4 2 2 8" xfId="54585"/>
    <cellStyle name="SAPBEXaggData 14 2 4 2 2 9" xfId="54586"/>
    <cellStyle name="SAPBEXaggData 14 2 4 2 3" xfId="6333"/>
    <cellStyle name="SAPBEXaggData 14 2 4 2 3 2" xfId="17232"/>
    <cellStyle name="SAPBEXaggData 14 2 4 2 3 2 2" xfId="54587"/>
    <cellStyle name="SAPBEXaggData 14 2 4 2 3 3" xfId="42638"/>
    <cellStyle name="SAPBEXaggData 14 2 4 2 4" xfId="17233"/>
    <cellStyle name="SAPBEXaggData 14 2 4 2 4 2" xfId="17234"/>
    <cellStyle name="SAPBEXaggData 14 2 4 2 4 3" xfId="54588"/>
    <cellStyle name="SAPBEXaggData 14 2 4 2 5" xfId="17235"/>
    <cellStyle name="SAPBEXaggData 14 2 4 2 6" xfId="42639"/>
    <cellStyle name="SAPBEXaggData 14 2 4 3" xfId="685"/>
    <cellStyle name="SAPBEXaggData 14 2 4 3 2" xfId="8540"/>
    <cellStyle name="SAPBEXaggData 14 2 4 3 2 2" xfId="17236"/>
    <cellStyle name="SAPBEXaggData 14 2 4 3 2 2 2" xfId="54589"/>
    <cellStyle name="SAPBEXaggData 14 2 4 3 2 3" xfId="42640"/>
    <cellStyle name="SAPBEXaggData 14 2 4 3 3" xfId="9993"/>
    <cellStyle name="SAPBEXaggData 14 2 4 3 3 2" xfId="17237"/>
    <cellStyle name="SAPBEXaggData 14 2 4 3 3 3" xfId="42641"/>
    <cellStyle name="SAPBEXaggData 14 2 4 3 4" xfId="11417"/>
    <cellStyle name="SAPBEXaggData 14 2 4 3 4 2" xfId="17238"/>
    <cellStyle name="SAPBEXaggData 14 2 4 3 4 3" xfId="42642"/>
    <cellStyle name="SAPBEXaggData 14 2 4 3 5" xfId="12792"/>
    <cellStyle name="SAPBEXaggData 14 2 4 3 5 2" xfId="17239"/>
    <cellStyle name="SAPBEXaggData 14 2 4 3 5 3" xfId="42643"/>
    <cellStyle name="SAPBEXaggData 14 2 4 3 6" xfId="14142"/>
    <cellStyle name="SAPBEXaggData 14 2 4 3 6 2" xfId="42644"/>
    <cellStyle name="SAPBEXaggData 14 2 4 3 7" xfId="6557"/>
    <cellStyle name="SAPBEXaggData 14 2 4 3 8" xfId="54590"/>
    <cellStyle name="SAPBEXaggData 14 2 4 3 9" xfId="54591"/>
    <cellStyle name="SAPBEXaggData 14 2 4 4" xfId="5431"/>
    <cellStyle name="SAPBEXaggData 14 2 4 4 2" xfId="17240"/>
    <cellStyle name="SAPBEXaggData 14 2 4 4 2 2" xfId="54592"/>
    <cellStyle name="SAPBEXaggData 14 2 4 4 3" xfId="42645"/>
    <cellStyle name="SAPBEXaggData 14 2 4 5" xfId="17241"/>
    <cellStyle name="SAPBEXaggData 14 2 4 5 2" xfId="17242"/>
    <cellStyle name="SAPBEXaggData 14 2 4 5 3" xfId="42646"/>
    <cellStyle name="SAPBEXaggData 14 2 4 6" xfId="42647"/>
    <cellStyle name="SAPBEXaggData 14 2 5" xfId="686"/>
    <cellStyle name="SAPBEXaggData 14 2 5 2" xfId="687"/>
    <cellStyle name="SAPBEXaggData 14 2 5 2 2" xfId="8765"/>
    <cellStyle name="SAPBEXaggData 14 2 5 2 2 2" xfId="17243"/>
    <cellStyle name="SAPBEXaggData 14 2 5 2 2 2 2" xfId="54593"/>
    <cellStyle name="SAPBEXaggData 14 2 5 2 2 3" xfId="42648"/>
    <cellStyle name="SAPBEXaggData 14 2 5 2 3" xfId="10218"/>
    <cellStyle name="SAPBEXaggData 14 2 5 2 3 2" xfId="17244"/>
    <cellStyle name="SAPBEXaggData 14 2 5 2 3 2 2" xfId="54594"/>
    <cellStyle name="SAPBEXaggData 14 2 5 2 3 3" xfId="42649"/>
    <cellStyle name="SAPBEXaggData 14 2 5 2 4" xfId="11642"/>
    <cellStyle name="SAPBEXaggData 14 2 5 2 4 2" xfId="17245"/>
    <cellStyle name="SAPBEXaggData 14 2 5 2 4 3" xfId="42650"/>
    <cellStyle name="SAPBEXaggData 14 2 5 2 5" xfId="13017"/>
    <cellStyle name="SAPBEXaggData 14 2 5 2 5 2" xfId="42651"/>
    <cellStyle name="SAPBEXaggData 14 2 5 2 6" xfId="14367"/>
    <cellStyle name="SAPBEXaggData 14 2 5 2 7" xfId="6782"/>
    <cellStyle name="SAPBEXaggData 14 2 5 2 8" xfId="54595"/>
    <cellStyle name="SAPBEXaggData 14 2 5 2 9" xfId="54596"/>
    <cellStyle name="SAPBEXaggData 14 2 5 3" xfId="5655"/>
    <cellStyle name="SAPBEXaggData 14 2 5 3 2" xfId="17246"/>
    <cellStyle name="SAPBEXaggData 14 2 5 3 2 2" xfId="54597"/>
    <cellStyle name="SAPBEXaggData 14 2 5 3 3" xfId="42652"/>
    <cellStyle name="SAPBEXaggData 14 2 5 4" xfId="17247"/>
    <cellStyle name="SAPBEXaggData 14 2 5 4 2" xfId="17248"/>
    <cellStyle name="SAPBEXaggData 14 2 5 4 3" xfId="54598"/>
    <cellStyle name="SAPBEXaggData 14 2 5 5" xfId="17249"/>
    <cellStyle name="SAPBEXaggData 14 2 5 6" xfId="42653"/>
    <cellStyle name="SAPBEXaggData 14 2 6" xfId="688"/>
    <cellStyle name="SAPBEXaggData 14 2 6 10" xfId="54599"/>
    <cellStyle name="SAPBEXaggData 14 2 6 11" xfId="54600"/>
    <cellStyle name="SAPBEXaggData 14 2 6 2" xfId="689"/>
    <cellStyle name="SAPBEXaggData 14 2 6 2 10" xfId="54601"/>
    <cellStyle name="SAPBEXaggData 14 2 6 2 2" xfId="7012"/>
    <cellStyle name="SAPBEXaggData 14 2 6 2 2 2" xfId="17250"/>
    <cellStyle name="SAPBEXaggData 14 2 6 2 2 2 2" xfId="54602"/>
    <cellStyle name="SAPBEXaggData 14 2 6 2 2 3" xfId="42654"/>
    <cellStyle name="SAPBEXaggData 14 2 6 2 3" xfId="8995"/>
    <cellStyle name="SAPBEXaggData 14 2 6 2 3 2" xfId="17251"/>
    <cellStyle name="SAPBEXaggData 14 2 6 2 3 2 2" xfId="54603"/>
    <cellStyle name="SAPBEXaggData 14 2 6 2 3 3" xfId="42655"/>
    <cellStyle name="SAPBEXaggData 14 2 6 2 4" xfId="10448"/>
    <cellStyle name="SAPBEXaggData 14 2 6 2 4 2" xfId="17252"/>
    <cellStyle name="SAPBEXaggData 14 2 6 2 4 3" xfId="42656"/>
    <cellStyle name="SAPBEXaggData 14 2 6 2 5" xfId="11872"/>
    <cellStyle name="SAPBEXaggData 14 2 6 2 5 2" xfId="17253"/>
    <cellStyle name="SAPBEXaggData 14 2 6 2 5 3" xfId="42657"/>
    <cellStyle name="SAPBEXaggData 14 2 6 2 6" xfId="13247"/>
    <cellStyle name="SAPBEXaggData 14 2 6 2 6 2" xfId="42658"/>
    <cellStyle name="SAPBEXaggData 14 2 6 2 7" xfId="14597"/>
    <cellStyle name="SAPBEXaggData 14 2 6 2 8" xfId="42659"/>
    <cellStyle name="SAPBEXaggData 14 2 6 2 9" xfId="54604"/>
    <cellStyle name="SAPBEXaggData 14 2 6 3" xfId="5884"/>
    <cellStyle name="SAPBEXaggData 14 2 6 3 2" xfId="17254"/>
    <cellStyle name="SAPBEXaggData 14 2 6 3 2 2" xfId="54605"/>
    <cellStyle name="SAPBEXaggData 14 2 6 3 3" xfId="42660"/>
    <cellStyle name="SAPBEXaggData 14 2 6 4" xfId="7955"/>
    <cellStyle name="SAPBEXaggData 14 2 6 4 2" xfId="17255"/>
    <cellStyle name="SAPBEXaggData 14 2 6 4 2 2" xfId="54606"/>
    <cellStyle name="SAPBEXaggData 14 2 6 4 3" xfId="42661"/>
    <cellStyle name="SAPBEXaggData 14 2 6 5" xfId="5090"/>
    <cellStyle name="SAPBEXaggData 14 2 6 5 2" xfId="17256"/>
    <cellStyle name="SAPBEXaggData 14 2 6 5 3" xfId="42662"/>
    <cellStyle name="SAPBEXaggData 14 2 6 6" xfId="5246"/>
    <cellStyle name="SAPBEXaggData 14 2 6 6 2" xfId="17257"/>
    <cellStyle name="SAPBEXaggData 14 2 6 6 3" xfId="42663"/>
    <cellStyle name="SAPBEXaggData 14 2 6 7" xfId="5058"/>
    <cellStyle name="SAPBEXaggData 14 2 6 7 2" xfId="42664"/>
    <cellStyle name="SAPBEXaggData 14 2 6 8" xfId="7764"/>
    <cellStyle name="SAPBEXaggData 14 2 6 9" xfId="42665"/>
    <cellStyle name="SAPBEXaggData 14 2 7" xfId="690"/>
    <cellStyle name="SAPBEXaggData 14 2 7 10" xfId="54607"/>
    <cellStyle name="SAPBEXaggData 14 2 7 11" xfId="54608"/>
    <cellStyle name="SAPBEXaggData 14 2 7 2" xfId="691"/>
    <cellStyle name="SAPBEXaggData 14 2 7 2 10" xfId="54609"/>
    <cellStyle name="SAPBEXaggData 14 2 7 2 2" xfId="7237"/>
    <cellStyle name="SAPBEXaggData 14 2 7 2 2 2" xfId="17258"/>
    <cellStyle name="SAPBEXaggData 14 2 7 2 2 2 2" xfId="54610"/>
    <cellStyle name="SAPBEXaggData 14 2 7 2 2 3" xfId="42666"/>
    <cellStyle name="SAPBEXaggData 14 2 7 2 3" xfId="9220"/>
    <cellStyle name="SAPBEXaggData 14 2 7 2 3 2" xfId="17259"/>
    <cellStyle name="SAPBEXaggData 14 2 7 2 3 2 2" xfId="54611"/>
    <cellStyle name="SAPBEXaggData 14 2 7 2 3 3" xfId="42667"/>
    <cellStyle name="SAPBEXaggData 14 2 7 2 4" xfId="10673"/>
    <cellStyle name="SAPBEXaggData 14 2 7 2 4 2" xfId="17260"/>
    <cellStyle name="SAPBEXaggData 14 2 7 2 4 3" xfId="42668"/>
    <cellStyle name="SAPBEXaggData 14 2 7 2 5" xfId="12097"/>
    <cellStyle name="SAPBEXaggData 14 2 7 2 5 2" xfId="17261"/>
    <cellStyle name="SAPBEXaggData 14 2 7 2 5 3" xfId="42669"/>
    <cellStyle name="SAPBEXaggData 14 2 7 2 6" xfId="13472"/>
    <cellStyle name="SAPBEXaggData 14 2 7 2 6 2" xfId="17262"/>
    <cellStyle name="SAPBEXaggData 14 2 7 2 6 3" xfId="42670"/>
    <cellStyle name="SAPBEXaggData 14 2 7 2 7" xfId="14822"/>
    <cellStyle name="SAPBEXaggData 14 2 7 2 7 2" xfId="42671"/>
    <cellStyle name="SAPBEXaggData 14 2 7 2 8" xfId="4436"/>
    <cellStyle name="SAPBEXaggData 14 2 7 2 9" xfId="54612"/>
    <cellStyle name="SAPBEXaggData 14 2 7 3" xfId="6109"/>
    <cellStyle name="SAPBEXaggData 14 2 7 3 2" xfId="17263"/>
    <cellStyle name="SAPBEXaggData 14 2 7 3 2 2" xfId="54613"/>
    <cellStyle name="SAPBEXaggData 14 2 7 3 3" xfId="42672"/>
    <cellStyle name="SAPBEXaggData 14 2 7 4" xfId="8180"/>
    <cellStyle name="SAPBEXaggData 14 2 7 4 2" xfId="17264"/>
    <cellStyle name="SAPBEXaggData 14 2 7 4 2 2" xfId="54614"/>
    <cellStyle name="SAPBEXaggData 14 2 7 4 3" xfId="42673"/>
    <cellStyle name="SAPBEXaggData 14 2 7 5" xfId="9667"/>
    <cellStyle name="SAPBEXaggData 14 2 7 5 2" xfId="17265"/>
    <cellStyle name="SAPBEXaggData 14 2 7 5 3" xfId="42674"/>
    <cellStyle name="SAPBEXaggData 14 2 7 6" xfId="11120"/>
    <cellStyle name="SAPBEXaggData 14 2 7 6 2" xfId="17266"/>
    <cellStyle name="SAPBEXaggData 14 2 7 6 3" xfId="42675"/>
    <cellStyle name="SAPBEXaggData 14 2 7 7" xfId="12546"/>
    <cellStyle name="SAPBEXaggData 14 2 7 7 2" xfId="17267"/>
    <cellStyle name="SAPBEXaggData 14 2 7 7 3" xfId="42676"/>
    <cellStyle name="SAPBEXaggData 14 2 7 8" xfId="13918"/>
    <cellStyle name="SAPBEXaggData 14 2 7 8 2" xfId="42677"/>
    <cellStyle name="SAPBEXaggData 14 2 7 9" xfId="3746"/>
    <cellStyle name="SAPBEXaggData 14 2 8" xfId="3973"/>
    <cellStyle name="SAPBEXaggData 14 2 8 2" xfId="3424"/>
    <cellStyle name="SAPBEXaggData 14 2 8 2 2" xfId="17268"/>
    <cellStyle name="SAPBEXaggData 14 2 8 2 2 2" xfId="17269"/>
    <cellStyle name="SAPBEXaggData 14 2 8 2 2 3" xfId="54615"/>
    <cellStyle name="SAPBEXaggData 14 2 8 2 3" xfId="17270"/>
    <cellStyle name="SAPBEXaggData 14 2 8 2 3 2" xfId="17271"/>
    <cellStyle name="SAPBEXaggData 14 2 8 2 3 3" xfId="54616"/>
    <cellStyle name="SAPBEXaggData 14 2 8 2 4" xfId="17272"/>
    <cellStyle name="SAPBEXaggData 14 2 8 2 5" xfId="42678"/>
    <cellStyle name="SAPBEXaggData 14 2 8 3" xfId="17273"/>
    <cellStyle name="SAPBEXaggData 14 2 8 3 2" xfId="17274"/>
    <cellStyle name="SAPBEXaggData 14 2 8 3 3" xfId="54617"/>
    <cellStyle name="SAPBEXaggData 14 2 8 4" xfId="17275"/>
    <cellStyle name="SAPBEXaggData 14 2 8 4 2" xfId="17276"/>
    <cellStyle name="SAPBEXaggData 14 2 8 4 3" xfId="54618"/>
    <cellStyle name="SAPBEXaggData 14 2 8 5" xfId="17277"/>
    <cellStyle name="SAPBEXaggData 14 2 8 5 2" xfId="54619"/>
    <cellStyle name="SAPBEXaggData 14 2 8 6" xfId="42679"/>
    <cellStyle name="SAPBEXaggData 14 2 8 7" xfId="54620"/>
    <cellStyle name="SAPBEXaggData 14 2 9" xfId="3794"/>
    <cellStyle name="SAPBEXaggData 14 2 9 2" xfId="4715"/>
    <cellStyle name="SAPBEXaggData 14 2 9 2 2" xfId="17278"/>
    <cellStyle name="SAPBEXaggData 14 2 9 2 2 2" xfId="17279"/>
    <cellStyle name="SAPBEXaggData 14 2 9 2 2 3" xfId="54621"/>
    <cellStyle name="SAPBEXaggData 14 2 9 2 3" xfId="17280"/>
    <cellStyle name="SAPBEXaggData 14 2 9 2 3 2" xfId="17281"/>
    <cellStyle name="SAPBEXaggData 14 2 9 2 3 3" xfId="54622"/>
    <cellStyle name="SAPBEXaggData 14 2 9 2 4" xfId="17282"/>
    <cellStyle name="SAPBEXaggData 14 2 9 2 5" xfId="42680"/>
    <cellStyle name="SAPBEXaggData 14 2 9 3" xfId="17283"/>
    <cellStyle name="SAPBEXaggData 14 2 9 3 2" xfId="17284"/>
    <cellStyle name="SAPBEXaggData 14 2 9 3 3" xfId="54623"/>
    <cellStyle name="SAPBEXaggData 14 2 9 4" xfId="17285"/>
    <cellStyle name="SAPBEXaggData 14 2 9 4 2" xfId="17286"/>
    <cellStyle name="SAPBEXaggData 14 2 9 4 3" xfId="54624"/>
    <cellStyle name="SAPBEXaggData 14 2 9 5" xfId="17287"/>
    <cellStyle name="SAPBEXaggData 14 2 9 6" xfId="42681"/>
    <cellStyle name="SAPBEXaggData 14 3" xfId="17288"/>
    <cellStyle name="SAPBEXaggData 14 3 2" xfId="17289"/>
    <cellStyle name="SAPBEXaggData 14 3 3" xfId="42682"/>
    <cellStyle name="SAPBEXaggData 14 4" xfId="42683"/>
    <cellStyle name="SAPBEXaggData 15" xfId="692"/>
    <cellStyle name="SAPBEXaggData 15 10" xfId="4607"/>
    <cellStyle name="SAPBEXaggData 15 10 2" xfId="17290"/>
    <cellStyle name="SAPBEXaggData 15 10 2 2" xfId="17291"/>
    <cellStyle name="SAPBEXaggData 15 10 2 3" xfId="54625"/>
    <cellStyle name="SAPBEXaggData 15 10 3" xfId="17292"/>
    <cellStyle name="SAPBEXaggData 15 10 3 2" xfId="17293"/>
    <cellStyle name="SAPBEXaggData 15 10 3 3" xfId="54626"/>
    <cellStyle name="SAPBEXaggData 15 10 4" xfId="17294"/>
    <cellStyle name="SAPBEXaggData 15 10 5" xfId="42684"/>
    <cellStyle name="SAPBEXaggData 15 11" xfId="4238"/>
    <cellStyle name="SAPBEXaggData 15 11 2" xfId="17295"/>
    <cellStyle name="SAPBEXaggData 15 11 2 2" xfId="17296"/>
    <cellStyle name="SAPBEXaggData 15 11 2 3" xfId="54627"/>
    <cellStyle name="SAPBEXaggData 15 11 3" xfId="17297"/>
    <cellStyle name="SAPBEXaggData 15 11 3 2" xfId="17298"/>
    <cellStyle name="SAPBEXaggData 15 11 3 3" xfId="54628"/>
    <cellStyle name="SAPBEXaggData 15 11 4" xfId="17299"/>
    <cellStyle name="SAPBEXaggData 15 11 5" xfId="42685"/>
    <cellStyle name="SAPBEXaggData 15 12" xfId="4270"/>
    <cellStyle name="SAPBEXaggData 15 12 2" xfId="17300"/>
    <cellStyle name="SAPBEXaggData 15 12 2 2" xfId="17301"/>
    <cellStyle name="SAPBEXaggData 15 12 2 3" xfId="54629"/>
    <cellStyle name="SAPBEXaggData 15 12 3" xfId="17302"/>
    <cellStyle name="SAPBEXaggData 15 12 3 2" xfId="17303"/>
    <cellStyle name="SAPBEXaggData 15 12 3 3" xfId="54630"/>
    <cellStyle name="SAPBEXaggData 15 12 4" xfId="17304"/>
    <cellStyle name="SAPBEXaggData 15 12 5" xfId="42686"/>
    <cellStyle name="SAPBEXaggData 15 13" xfId="17305"/>
    <cellStyle name="SAPBEXaggData 15 13 2" xfId="17306"/>
    <cellStyle name="SAPBEXaggData 15 13 3" xfId="54631"/>
    <cellStyle name="SAPBEXaggData 15 14" xfId="42687"/>
    <cellStyle name="SAPBEXaggData 15 2" xfId="693"/>
    <cellStyle name="SAPBEXaggData 15 2 10" xfId="3029"/>
    <cellStyle name="SAPBEXaggData 15 2 10 2" xfId="17307"/>
    <cellStyle name="SAPBEXaggData 15 2 10 2 2" xfId="17308"/>
    <cellStyle name="SAPBEXaggData 15 2 10 2 3" xfId="54632"/>
    <cellStyle name="SAPBEXaggData 15 2 10 3" xfId="17309"/>
    <cellStyle name="SAPBEXaggData 15 2 10 3 2" xfId="17310"/>
    <cellStyle name="SAPBEXaggData 15 2 10 3 3" xfId="54633"/>
    <cellStyle name="SAPBEXaggData 15 2 10 4" xfId="17311"/>
    <cellStyle name="SAPBEXaggData 15 2 10 5" xfId="42688"/>
    <cellStyle name="SAPBEXaggData 15 2 11" xfId="17312"/>
    <cellStyle name="SAPBEXaggData 15 2 11 2" xfId="17313"/>
    <cellStyle name="SAPBEXaggData 15 2 11 3" xfId="54634"/>
    <cellStyle name="SAPBEXaggData 15 2 12" xfId="42689"/>
    <cellStyle name="SAPBEXaggData 15 2 2" xfId="694"/>
    <cellStyle name="SAPBEXaggData 15 2 2 2" xfId="695"/>
    <cellStyle name="SAPBEXaggData 15 2 2 2 2" xfId="696"/>
    <cellStyle name="SAPBEXaggData 15 2 2 2 2 2" xfId="9458"/>
    <cellStyle name="SAPBEXaggData 15 2 2 2 2 2 2" xfId="17314"/>
    <cellStyle name="SAPBEXaggData 15 2 2 2 2 2 2 2" xfId="54635"/>
    <cellStyle name="SAPBEXaggData 15 2 2 2 2 2 3" xfId="42690"/>
    <cellStyle name="SAPBEXaggData 15 2 2 2 2 3" xfId="10911"/>
    <cellStyle name="SAPBEXaggData 15 2 2 2 2 3 2" xfId="17315"/>
    <cellStyle name="SAPBEXaggData 15 2 2 2 2 3 3" xfId="42691"/>
    <cellStyle name="SAPBEXaggData 15 2 2 2 2 4" xfId="12335"/>
    <cellStyle name="SAPBEXaggData 15 2 2 2 2 4 2" xfId="17316"/>
    <cellStyle name="SAPBEXaggData 15 2 2 2 2 4 3" xfId="42692"/>
    <cellStyle name="SAPBEXaggData 15 2 2 2 2 5" xfId="13710"/>
    <cellStyle name="SAPBEXaggData 15 2 2 2 2 5 2" xfId="42693"/>
    <cellStyle name="SAPBEXaggData 15 2 2 2 2 6" xfId="15060"/>
    <cellStyle name="SAPBEXaggData 15 2 2 2 2 7" xfId="7475"/>
    <cellStyle name="SAPBEXaggData 15 2 2 2 2 8" xfId="54636"/>
    <cellStyle name="SAPBEXaggData 15 2 2 2 2 9" xfId="54637"/>
    <cellStyle name="SAPBEXaggData 15 2 2 2 3" xfId="6338"/>
    <cellStyle name="SAPBEXaggData 15 2 2 2 3 2" xfId="17317"/>
    <cellStyle name="SAPBEXaggData 15 2 2 2 3 2 2" xfId="54638"/>
    <cellStyle name="SAPBEXaggData 15 2 2 2 3 3" xfId="42694"/>
    <cellStyle name="SAPBEXaggData 15 2 2 2 4" xfId="17318"/>
    <cellStyle name="SAPBEXaggData 15 2 2 2 4 2" xfId="17319"/>
    <cellStyle name="SAPBEXaggData 15 2 2 2 4 3" xfId="54639"/>
    <cellStyle name="SAPBEXaggData 15 2 2 2 5" xfId="17320"/>
    <cellStyle name="SAPBEXaggData 15 2 2 2 6" xfId="42695"/>
    <cellStyle name="SAPBEXaggData 15 2 2 3" xfId="697"/>
    <cellStyle name="SAPBEXaggData 15 2 2 3 2" xfId="8546"/>
    <cellStyle name="SAPBEXaggData 15 2 2 3 2 2" xfId="17321"/>
    <cellStyle name="SAPBEXaggData 15 2 2 3 2 2 2" xfId="54640"/>
    <cellStyle name="SAPBEXaggData 15 2 2 3 2 3" xfId="42696"/>
    <cellStyle name="SAPBEXaggData 15 2 2 3 3" xfId="9999"/>
    <cellStyle name="SAPBEXaggData 15 2 2 3 3 2" xfId="17322"/>
    <cellStyle name="SAPBEXaggData 15 2 2 3 3 3" xfId="42697"/>
    <cellStyle name="SAPBEXaggData 15 2 2 3 4" xfId="11423"/>
    <cellStyle name="SAPBEXaggData 15 2 2 3 4 2" xfId="17323"/>
    <cellStyle name="SAPBEXaggData 15 2 2 3 4 3" xfId="42698"/>
    <cellStyle name="SAPBEXaggData 15 2 2 3 5" xfId="12798"/>
    <cellStyle name="SAPBEXaggData 15 2 2 3 5 2" xfId="17324"/>
    <cellStyle name="SAPBEXaggData 15 2 2 3 5 3" xfId="42699"/>
    <cellStyle name="SAPBEXaggData 15 2 2 3 6" xfId="14148"/>
    <cellStyle name="SAPBEXaggData 15 2 2 3 6 2" xfId="42700"/>
    <cellStyle name="SAPBEXaggData 15 2 2 3 7" xfId="6563"/>
    <cellStyle name="SAPBEXaggData 15 2 2 3 8" xfId="54641"/>
    <cellStyle name="SAPBEXaggData 15 2 2 3 9" xfId="54642"/>
    <cellStyle name="SAPBEXaggData 15 2 2 4" xfId="5436"/>
    <cellStyle name="SAPBEXaggData 15 2 2 4 2" xfId="17325"/>
    <cellStyle name="SAPBEXaggData 15 2 2 4 2 2" xfId="54643"/>
    <cellStyle name="SAPBEXaggData 15 2 2 4 3" xfId="42701"/>
    <cellStyle name="SAPBEXaggData 15 2 2 5" xfId="17326"/>
    <cellStyle name="SAPBEXaggData 15 2 2 5 2" xfId="17327"/>
    <cellStyle name="SAPBEXaggData 15 2 2 5 3" xfId="42702"/>
    <cellStyle name="SAPBEXaggData 15 2 2 6" xfId="42703"/>
    <cellStyle name="SAPBEXaggData 15 2 3" xfId="698"/>
    <cellStyle name="SAPBEXaggData 15 2 3 2" xfId="699"/>
    <cellStyle name="SAPBEXaggData 15 2 3 2 2" xfId="8772"/>
    <cellStyle name="SAPBEXaggData 15 2 3 2 2 2" xfId="17328"/>
    <cellStyle name="SAPBEXaggData 15 2 3 2 2 2 2" xfId="54644"/>
    <cellStyle name="SAPBEXaggData 15 2 3 2 2 3" xfId="42704"/>
    <cellStyle name="SAPBEXaggData 15 2 3 2 3" xfId="10225"/>
    <cellStyle name="SAPBEXaggData 15 2 3 2 3 2" xfId="17329"/>
    <cellStyle name="SAPBEXaggData 15 2 3 2 3 2 2" xfId="54645"/>
    <cellStyle name="SAPBEXaggData 15 2 3 2 3 3" xfId="42705"/>
    <cellStyle name="SAPBEXaggData 15 2 3 2 4" xfId="11649"/>
    <cellStyle name="SAPBEXaggData 15 2 3 2 4 2" xfId="17330"/>
    <cellStyle name="SAPBEXaggData 15 2 3 2 4 3" xfId="42706"/>
    <cellStyle name="SAPBEXaggData 15 2 3 2 5" xfId="13024"/>
    <cellStyle name="SAPBEXaggData 15 2 3 2 5 2" xfId="42707"/>
    <cellStyle name="SAPBEXaggData 15 2 3 2 6" xfId="14374"/>
    <cellStyle name="SAPBEXaggData 15 2 3 2 7" xfId="6789"/>
    <cellStyle name="SAPBEXaggData 15 2 3 2 8" xfId="54646"/>
    <cellStyle name="SAPBEXaggData 15 2 3 2 9" xfId="54647"/>
    <cellStyle name="SAPBEXaggData 15 2 3 3" xfId="5662"/>
    <cellStyle name="SAPBEXaggData 15 2 3 3 2" xfId="17331"/>
    <cellStyle name="SAPBEXaggData 15 2 3 3 2 2" xfId="54648"/>
    <cellStyle name="SAPBEXaggData 15 2 3 3 3" xfId="42708"/>
    <cellStyle name="SAPBEXaggData 15 2 3 4" xfId="17332"/>
    <cellStyle name="SAPBEXaggData 15 2 3 4 2" xfId="17333"/>
    <cellStyle name="SAPBEXaggData 15 2 3 4 3" xfId="54649"/>
    <cellStyle name="SAPBEXaggData 15 2 3 5" xfId="17334"/>
    <cellStyle name="SAPBEXaggData 15 2 3 6" xfId="42709"/>
    <cellStyle name="SAPBEXaggData 15 2 4" xfId="700"/>
    <cellStyle name="SAPBEXaggData 15 2 4 10" xfId="54650"/>
    <cellStyle name="SAPBEXaggData 15 2 4 11" xfId="54651"/>
    <cellStyle name="SAPBEXaggData 15 2 4 2" xfId="701"/>
    <cellStyle name="SAPBEXaggData 15 2 4 2 10" xfId="54652"/>
    <cellStyle name="SAPBEXaggData 15 2 4 2 2" xfId="7018"/>
    <cellStyle name="SAPBEXaggData 15 2 4 2 2 2" xfId="17335"/>
    <cellStyle name="SAPBEXaggData 15 2 4 2 2 2 2" xfId="54653"/>
    <cellStyle name="SAPBEXaggData 15 2 4 2 2 3" xfId="42710"/>
    <cellStyle name="SAPBEXaggData 15 2 4 2 3" xfId="9001"/>
    <cellStyle name="SAPBEXaggData 15 2 4 2 3 2" xfId="17336"/>
    <cellStyle name="SAPBEXaggData 15 2 4 2 3 2 2" xfId="54654"/>
    <cellStyle name="SAPBEXaggData 15 2 4 2 3 3" xfId="42711"/>
    <cellStyle name="SAPBEXaggData 15 2 4 2 4" xfId="10454"/>
    <cellStyle name="SAPBEXaggData 15 2 4 2 4 2" xfId="17337"/>
    <cellStyle name="SAPBEXaggData 15 2 4 2 4 3" xfId="42712"/>
    <cellStyle name="SAPBEXaggData 15 2 4 2 5" xfId="11878"/>
    <cellStyle name="SAPBEXaggData 15 2 4 2 5 2" xfId="17338"/>
    <cellStyle name="SAPBEXaggData 15 2 4 2 5 3" xfId="42713"/>
    <cellStyle name="SAPBEXaggData 15 2 4 2 6" xfId="13253"/>
    <cellStyle name="SAPBEXaggData 15 2 4 2 6 2" xfId="42714"/>
    <cellStyle name="SAPBEXaggData 15 2 4 2 7" xfId="14603"/>
    <cellStyle name="SAPBEXaggData 15 2 4 2 8" xfId="42715"/>
    <cellStyle name="SAPBEXaggData 15 2 4 2 9" xfId="54655"/>
    <cellStyle name="SAPBEXaggData 15 2 4 3" xfId="5890"/>
    <cellStyle name="SAPBEXaggData 15 2 4 3 2" xfId="17339"/>
    <cellStyle name="SAPBEXaggData 15 2 4 3 2 2" xfId="54656"/>
    <cellStyle name="SAPBEXaggData 15 2 4 3 3" xfId="42716"/>
    <cellStyle name="SAPBEXaggData 15 2 4 4" xfId="7961"/>
    <cellStyle name="SAPBEXaggData 15 2 4 4 2" xfId="17340"/>
    <cellStyle name="SAPBEXaggData 15 2 4 4 2 2" xfId="54657"/>
    <cellStyle name="SAPBEXaggData 15 2 4 4 3" xfId="42717"/>
    <cellStyle name="SAPBEXaggData 15 2 4 5" xfId="5170"/>
    <cellStyle name="SAPBEXaggData 15 2 4 5 2" xfId="17341"/>
    <cellStyle name="SAPBEXaggData 15 2 4 5 3" xfId="42718"/>
    <cellStyle name="SAPBEXaggData 15 2 4 6" xfId="7827"/>
    <cellStyle name="SAPBEXaggData 15 2 4 6 2" xfId="17342"/>
    <cellStyle name="SAPBEXaggData 15 2 4 6 3" xfId="42719"/>
    <cellStyle name="SAPBEXaggData 15 2 4 7" xfId="7858"/>
    <cellStyle name="SAPBEXaggData 15 2 4 7 2" xfId="42720"/>
    <cellStyle name="SAPBEXaggData 15 2 4 8" xfId="7684"/>
    <cellStyle name="SAPBEXaggData 15 2 4 9" xfId="42721"/>
    <cellStyle name="SAPBEXaggData 15 2 5" xfId="702"/>
    <cellStyle name="SAPBEXaggData 15 2 5 10" xfId="54658"/>
    <cellStyle name="SAPBEXaggData 15 2 5 11" xfId="54659"/>
    <cellStyle name="SAPBEXaggData 15 2 5 2" xfId="703"/>
    <cellStyle name="SAPBEXaggData 15 2 5 2 10" xfId="54660"/>
    <cellStyle name="SAPBEXaggData 15 2 5 2 2" xfId="7242"/>
    <cellStyle name="SAPBEXaggData 15 2 5 2 2 2" xfId="17343"/>
    <cellStyle name="SAPBEXaggData 15 2 5 2 2 2 2" xfId="54661"/>
    <cellStyle name="SAPBEXaggData 15 2 5 2 2 3" xfId="42722"/>
    <cellStyle name="SAPBEXaggData 15 2 5 2 3" xfId="9225"/>
    <cellStyle name="SAPBEXaggData 15 2 5 2 3 2" xfId="17344"/>
    <cellStyle name="SAPBEXaggData 15 2 5 2 3 2 2" xfId="54662"/>
    <cellStyle name="SAPBEXaggData 15 2 5 2 3 3" xfId="42723"/>
    <cellStyle name="SAPBEXaggData 15 2 5 2 4" xfId="10678"/>
    <cellStyle name="SAPBEXaggData 15 2 5 2 4 2" xfId="17345"/>
    <cellStyle name="SAPBEXaggData 15 2 5 2 4 3" xfId="42724"/>
    <cellStyle name="SAPBEXaggData 15 2 5 2 5" xfId="12102"/>
    <cellStyle name="SAPBEXaggData 15 2 5 2 5 2" xfId="17346"/>
    <cellStyle name="SAPBEXaggData 15 2 5 2 5 3" xfId="42725"/>
    <cellStyle name="SAPBEXaggData 15 2 5 2 6" xfId="13477"/>
    <cellStyle name="SAPBEXaggData 15 2 5 2 6 2" xfId="17347"/>
    <cellStyle name="SAPBEXaggData 15 2 5 2 6 3" xfId="42726"/>
    <cellStyle name="SAPBEXaggData 15 2 5 2 7" xfId="14827"/>
    <cellStyle name="SAPBEXaggData 15 2 5 2 7 2" xfId="42727"/>
    <cellStyle name="SAPBEXaggData 15 2 5 2 8" xfId="4391"/>
    <cellStyle name="SAPBEXaggData 15 2 5 2 9" xfId="54663"/>
    <cellStyle name="SAPBEXaggData 15 2 5 3" xfId="6114"/>
    <cellStyle name="SAPBEXaggData 15 2 5 3 2" xfId="17348"/>
    <cellStyle name="SAPBEXaggData 15 2 5 3 2 2" xfId="54664"/>
    <cellStyle name="SAPBEXaggData 15 2 5 3 3" xfId="42728"/>
    <cellStyle name="SAPBEXaggData 15 2 5 4" xfId="8185"/>
    <cellStyle name="SAPBEXaggData 15 2 5 4 2" xfId="17349"/>
    <cellStyle name="SAPBEXaggData 15 2 5 4 2 2" xfId="54665"/>
    <cellStyle name="SAPBEXaggData 15 2 5 4 3" xfId="42729"/>
    <cellStyle name="SAPBEXaggData 15 2 5 5" xfId="9672"/>
    <cellStyle name="SAPBEXaggData 15 2 5 5 2" xfId="17350"/>
    <cellStyle name="SAPBEXaggData 15 2 5 5 3" xfId="42730"/>
    <cellStyle name="SAPBEXaggData 15 2 5 6" xfId="11125"/>
    <cellStyle name="SAPBEXaggData 15 2 5 6 2" xfId="17351"/>
    <cellStyle name="SAPBEXaggData 15 2 5 6 3" xfId="42731"/>
    <cellStyle name="SAPBEXaggData 15 2 5 7" xfId="12551"/>
    <cellStyle name="SAPBEXaggData 15 2 5 7 2" xfId="17352"/>
    <cellStyle name="SAPBEXaggData 15 2 5 7 3" xfId="42732"/>
    <cellStyle name="SAPBEXaggData 15 2 5 8" xfId="13923"/>
    <cellStyle name="SAPBEXaggData 15 2 5 8 2" xfId="42733"/>
    <cellStyle name="SAPBEXaggData 15 2 5 9" xfId="3753"/>
    <cellStyle name="SAPBEXaggData 15 2 6" xfId="3980"/>
    <cellStyle name="SAPBEXaggData 15 2 6 2" xfId="3025"/>
    <cellStyle name="SAPBEXaggData 15 2 6 2 2" xfId="17353"/>
    <cellStyle name="SAPBEXaggData 15 2 6 2 2 2" xfId="17354"/>
    <cellStyle name="SAPBEXaggData 15 2 6 2 2 3" xfId="54666"/>
    <cellStyle name="SAPBEXaggData 15 2 6 2 3" xfId="17355"/>
    <cellStyle name="SAPBEXaggData 15 2 6 2 3 2" xfId="17356"/>
    <cellStyle name="SAPBEXaggData 15 2 6 2 3 3" xfId="54667"/>
    <cellStyle name="SAPBEXaggData 15 2 6 2 4" xfId="17357"/>
    <cellStyle name="SAPBEXaggData 15 2 6 2 5" xfId="42734"/>
    <cellStyle name="SAPBEXaggData 15 2 6 3" xfId="17358"/>
    <cellStyle name="SAPBEXaggData 15 2 6 3 2" xfId="17359"/>
    <cellStyle name="SAPBEXaggData 15 2 6 3 3" xfId="54668"/>
    <cellStyle name="SAPBEXaggData 15 2 6 4" xfId="17360"/>
    <cellStyle name="SAPBEXaggData 15 2 6 4 2" xfId="17361"/>
    <cellStyle name="SAPBEXaggData 15 2 6 4 3" xfId="54669"/>
    <cellStyle name="SAPBEXaggData 15 2 6 5" xfId="17362"/>
    <cellStyle name="SAPBEXaggData 15 2 6 5 2" xfId="54670"/>
    <cellStyle name="SAPBEXaggData 15 2 6 6" xfId="42735"/>
    <cellStyle name="SAPBEXaggData 15 2 6 7" xfId="54671"/>
    <cellStyle name="SAPBEXaggData 15 2 7" xfId="3250"/>
    <cellStyle name="SAPBEXaggData 15 2 7 2" xfId="4788"/>
    <cellStyle name="SAPBEXaggData 15 2 7 2 2" xfId="17363"/>
    <cellStyle name="SAPBEXaggData 15 2 7 2 2 2" xfId="17364"/>
    <cellStyle name="SAPBEXaggData 15 2 7 2 2 3" xfId="54672"/>
    <cellStyle name="SAPBEXaggData 15 2 7 2 3" xfId="17365"/>
    <cellStyle name="SAPBEXaggData 15 2 7 2 3 2" xfId="17366"/>
    <cellStyle name="SAPBEXaggData 15 2 7 2 3 3" xfId="54673"/>
    <cellStyle name="SAPBEXaggData 15 2 7 2 4" xfId="17367"/>
    <cellStyle name="SAPBEXaggData 15 2 7 2 5" xfId="42736"/>
    <cellStyle name="SAPBEXaggData 15 2 7 3" xfId="17368"/>
    <cellStyle name="SAPBEXaggData 15 2 7 3 2" xfId="17369"/>
    <cellStyle name="SAPBEXaggData 15 2 7 3 3" xfId="54674"/>
    <cellStyle name="SAPBEXaggData 15 2 7 4" xfId="17370"/>
    <cellStyle name="SAPBEXaggData 15 2 7 4 2" xfId="17371"/>
    <cellStyle name="SAPBEXaggData 15 2 7 4 3" xfId="54675"/>
    <cellStyle name="SAPBEXaggData 15 2 7 5" xfId="17372"/>
    <cellStyle name="SAPBEXaggData 15 2 7 6" xfId="42737"/>
    <cellStyle name="SAPBEXaggData 15 2 8" xfId="4214"/>
    <cellStyle name="SAPBEXaggData 15 2 8 2" xfId="17373"/>
    <cellStyle name="SAPBEXaggData 15 2 8 2 2" xfId="17374"/>
    <cellStyle name="SAPBEXaggData 15 2 8 2 3" xfId="54676"/>
    <cellStyle name="SAPBEXaggData 15 2 8 3" xfId="17375"/>
    <cellStyle name="SAPBEXaggData 15 2 8 3 2" xfId="17376"/>
    <cellStyle name="SAPBEXaggData 15 2 8 3 3" xfId="54677"/>
    <cellStyle name="SAPBEXaggData 15 2 8 4" xfId="17377"/>
    <cellStyle name="SAPBEXaggData 15 2 8 5" xfId="42738"/>
    <cellStyle name="SAPBEXaggData 15 2 9" xfId="4850"/>
    <cellStyle name="SAPBEXaggData 15 2 9 2" xfId="17378"/>
    <cellStyle name="SAPBEXaggData 15 2 9 2 2" xfId="17379"/>
    <cellStyle name="SAPBEXaggData 15 2 9 2 3" xfId="54678"/>
    <cellStyle name="SAPBEXaggData 15 2 9 3" xfId="17380"/>
    <cellStyle name="SAPBEXaggData 15 2 9 3 2" xfId="17381"/>
    <cellStyle name="SAPBEXaggData 15 2 9 3 3" xfId="54679"/>
    <cellStyle name="SAPBEXaggData 15 2 9 4" xfId="17382"/>
    <cellStyle name="SAPBEXaggData 15 2 9 5" xfId="42739"/>
    <cellStyle name="SAPBEXaggData 15 3" xfId="704"/>
    <cellStyle name="SAPBEXaggData 15 3 10" xfId="3404"/>
    <cellStyle name="SAPBEXaggData 15 3 10 2" xfId="17383"/>
    <cellStyle name="SAPBEXaggData 15 3 10 2 2" xfId="17384"/>
    <cellStyle name="SAPBEXaggData 15 3 10 2 3" xfId="54680"/>
    <cellStyle name="SAPBEXaggData 15 3 10 3" xfId="17385"/>
    <cellStyle name="SAPBEXaggData 15 3 10 3 2" xfId="17386"/>
    <cellStyle name="SAPBEXaggData 15 3 10 3 3" xfId="54681"/>
    <cellStyle name="SAPBEXaggData 15 3 10 4" xfId="17387"/>
    <cellStyle name="SAPBEXaggData 15 3 10 5" xfId="42740"/>
    <cellStyle name="SAPBEXaggData 15 3 11" xfId="17388"/>
    <cellStyle name="SAPBEXaggData 15 3 11 2" xfId="17389"/>
    <cellStyle name="SAPBEXaggData 15 3 11 3" xfId="54682"/>
    <cellStyle name="SAPBEXaggData 15 3 12" xfId="42741"/>
    <cellStyle name="SAPBEXaggData 15 3 2" xfId="705"/>
    <cellStyle name="SAPBEXaggData 15 3 2 2" xfId="706"/>
    <cellStyle name="SAPBEXaggData 15 3 2 2 2" xfId="707"/>
    <cellStyle name="SAPBEXaggData 15 3 2 2 2 2" xfId="9532"/>
    <cellStyle name="SAPBEXaggData 15 3 2 2 2 2 2" xfId="17390"/>
    <cellStyle name="SAPBEXaggData 15 3 2 2 2 2 2 2" xfId="54683"/>
    <cellStyle name="SAPBEXaggData 15 3 2 2 2 2 3" xfId="42742"/>
    <cellStyle name="SAPBEXaggData 15 3 2 2 2 3" xfId="10985"/>
    <cellStyle name="SAPBEXaggData 15 3 2 2 2 3 2" xfId="17391"/>
    <cellStyle name="SAPBEXaggData 15 3 2 2 2 3 3" xfId="42743"/>
    <cellStyle name="SAPBEXaggData 15 3 2 2 2 4" xfId="12409"/>
    <cellStyle name="SAPBEXaggData 15 3 2 2 2 4 2" xfId="17392"/>
    <cellStyle name="SAPBEXaggData 15 3 2 2 2 4 3" xfId="42744"/>
    <cellStyle name="SAPBEXaggData 15 3 2 2 2 5" xfId="13784"/>
    <cellStyle name="SAPBEXaggData 15 3 2 2 2 5 2" xfId="42745"/>
    <cellStyle name="SAPBEXaggData 15 3 2 2 2 6" xfId="15134"/>
    <cellStyle name="SAPBEXaggData 15 3 2 2 2 7" xfId="7549"/>
    <cellStyle name="SAPBEXaggData 15 3 2 2 2 8" xfId="54684"/>
    <cellStyle name="SAPBEXaggData 15 3 2 2 2 9" xfId="54685"/>
    <cellStyle name="SAPBEXaggData 15 3 2 2 3" xfId="6412"/>
    <cellStyle name="SAPBEXaggData 15 3 2 2 3 2" xfId="17393"/>
    <cellStyle name="SAPBEXaggData 15 3 2 2 3 2 2" xfId="54686"/>
    <cellStyle name="SAPBEXaggData 15 3 2 2 3 3" xfId="42746"/>
    <cellStyle name="SAPBEXaggData 15 3 2 2 4" xfId="17394"/>
    <cellStyle name="SAPBEXaggData 15 3 2 2 4 2" xfId="17395"/>
    <cellStyle name="SAPBEXaggData 15 3 2 2 4 3" xfId="54687"/>
    <cellStyle name="SAPBEXaggData 15 3 2 2 5" xfId="17396"/>
    <cellStyle name="SAPBEXaggData 15 3 2 2 6" xfId="42747"/>
    <cellStyle name="SAPBEXaggData 15 3 2 3" xfId="708"/>
    <cellStyle name="SAPBEXaggData 15 3 2 3 2" xfId="8622"/>
    <cellStyle name="SAPBEXaggData 15 3 2 3 2 2" xfId="17397"/>
    <cellStyle name="SAPBEXaggData 15 3 2 3 2 2 2" xfId="54688"/>
    <cellStyle name="SAPBEXaggData 15 3 2 3 2 3" xfId="42748"/>
    <cellStyle name="SAPBEXaggData 15 3 2 3 3" xfId="10075"/>
    <cellStyle name="SAPBEXaggData 15 3 2 3 3 2" xfId="17398"/>
    <cellStyle name="SAPBEXaggData 15 3 2 3 3 3" xfId="42749"/>
    <cellStyle name="SAPBEXaggData 15 3 2 3 4" xfId="11499"/>
    <cellStyle name="SAPBEXaggData 15 3 2 3 4 2" xfId="17399"/>
    <cellStyle name="SAPBEXaggData 15 3 2 3 4 3" xfId="42750"/>
    <cellStyle name="SAPBEXaggData 15 3 2 3 5" xfId="12874"/>
    <cellStyle name="SAPBEXaggData 15 3 2 3 5 2" xfId="17400"/>
    <cellStyle name="SAPBEXaggData 15 3 2 3 5 3" xfId="42751"/>
    <cellStyle name="SAPBEXaggData 15 3 2 3 6" xfId="14224"/>
    <cellStyle name="SAPBEXaggData 15 3 2 3 6 2" xfId="42752"/>
    <cellStyle name="SAPBEXaggData 15 3 2 3 7" xfId="6639"/>
    <cellStyle name="SAPBEXaggData 15 3 2 3 8" xfId="54689"/>
    <cellStyle name="SAPBEXaggData 15 3 2 3 9" xfId="54690"/>
    <cellStyle name="SAPBEXaggData 15 3 2 4" xfId="5512"/>
    <cellStyle name="SAPBEXaggData 15 3 2 4 2" xfId="17401"/>
    <cellStyle name="SAPBEXaggData 15 3 2 4 2 2" xfId="54691"/>
    <cellStyle name="SAPBEXaggData 15 3 2 4 3" xfId="42753"/>
    <cellStyle name="SAPBEXaggData 15 3 2 5" xfId="17402"/>
    <cellStyle name="SAPBEXaggData 15 3 2 5 2" xfId="17403"/>
    <cellStyle name="SAPBEXaggData 15 3 2 5 3" xfId="42754"/>
    <cellStyle name="SAPBEXaggData 15 3 2 6" xfId="42755"/>
    <cellStyle name="SAPBEXaggData 15 3 3" xfId="709"/>
    <cellStyle name="SAPBEXaggData 15 3 3 2" xfId="710"/>
    <cellStyle name="SAPBEXaggData 15 3 3 2 2" xfId="8848"/>
    <cellStyle name="SAPBEXaggData 15 3 3 2 2 2" xfId="17404"/>
    <cellStyle name="SAPBEXaggData 15 3 3 2 2 2 2" xfId="54692"/>
    <cellStyle name="SAPBEXaggData 15 3 3 2 2 3" xfId="42756"/>
    <cellStyle name="SAPBEXaggData 15 3 3 2 3" xfId="10301"/>
    <cellStyle name="SAPBEXaggData 15 3 3 2 3 2" xfId="17405"/>
    <cellStyle name="SAPBEXaggData 15 3 3 2 3 2 2" xfId="54693"/>
    <cellStyle name="SAPBEXaggData 15 3 3 2 3 3" xfId="42757"/>
    <cellStyle name="SAPBEXaggData 15 3 3 2 4" xfId="11725"/>
    <cellStyle name="SAPBEXaggData 15 3 3 2 4 2" xfId="17406"/>
    <cellStyle name="SAPBEXaggData 15 3 3 2 4 3" xfId="42758"/>
    <cellStyle name="SAPBEXaggData 15 3 3 2 5" xfId="13100"/>
    <cellStyle name="SAPBEXaggData 15 3 3 2 5 2" xfId="42759"/>
    <cellStyle name="SAPBEXaggData 15 3 3 2 6" xfId="14450"/>
    <cellStyle name="SAPBEXaggData 15 3 3 2 7" xfId="6865"/>
    <cellStyle name="SAPBEXaggData 15 3 3 2 8" xfId="54694"/>
    <cellStyle name="SAPBEXaggData 15 3 3 2 9" xfId="54695"/>
    <cellStyle name="SAPBEXaggData 15 3 3 3" xfId="5737"/>
    <cellStyle name="SAPBEXaggData 15 3 3 3 2" xfId="17407"/>
    <cellStyle name="SAPBEXaggData 15 3 3 3 2 2" xfId="54696"/>
    <cellStyle name="SAPBEXaggData 15 3 3 3 3" xfId="42760"/>
    <cellStyle name="SAPBEXaggData 15 3 3 4" xfId="17408"/>
    <cellStyle name="SAPBEXaggData 15 3 3 4 2" xfId="17409"/>
    <cellStyle name="SAPBEXaggData 15 3 3 4 3" xfId="54697"/>
    <cellStyle name="SAPBEXaggData 15 3 3 5" xfId="17410"/>
    <cellStyle name="SAPBEXaggData 15 3 3 6" xfId="42761"/>
    <cellStyle name="SAPBEXaggData 15 3 4" xfId="711"/>
    <cellStyle name="SAPBEXaggData 15 3 4 10" xfId="54698"/>
    <cellStyle name="SAPBEXaggData 15 3 4 11" xfId="54699"/>
    <cellStyle name="SAPBEXaggData 15 3 4 2" xfId="712"/>
    <cellStyle name="SAPBEXaggData 15 3 4 2 10" xfId="54700"/>
    <cellStyle name="SAPBEXaggData 15 3 4 2 2" xfId="7093"/>
    <cellStyle name="SAPBEXaggData 15 3 4 2 2 2" xfId="17411"/>
    <cellStyle name="SAPBEXaggData 15 3 4 2 2 2 2" xfId="54701"/>
    <cellStyle name="SAPBEXaggData 15 3 4 2 2 3" xfId="42762"/>
    <cellStyle name="SAPBEXaggData 15 3 4 2 3" xfId="9076"/>
    <cellStyle name="SAPBEXaggData 15 3 4 2 3 2" xfId="17412"/>
    <cellStyle name="SAPBEXaggData 15 3 4 2 3 2 2" xfId="54702"/>
    <cellStyle name="SAPBEXaggData 15 3 4 2 3 3" xfId="42763"/>
    <cellStyle name="SAPBEXaggData 15 3 4 2 4" xfId="10529"/>
    <cellStyle name="SAPBEXaggData 15 3 4 2 4 2" xfId="17413"/>
    <cellStyle name="SAPBEXaggData 15 3 4 2 4 3" xfId="42764"/>
    <cellStyle name="SAPBEXaggData 15 3 4 2 5" xfId="11953"/>
    <cellStyle name="SAPBEXaggData 15 3 4 2 5 2" xfId="17414"/>
    <cellStyle name="SAPBEXaggData 15 3 4 2 5 3" xfId="42765"/>
    <cellStyle name="SAPBEXaggData 15 3 4 2 6" xfId="13328"/>
    <cellStyle name="SAPBEXaggData 15 3 4 2 6 2" xfId="42766"/>
    <cellStyle name="SAPBEXaggData 15 3 4 2 7" xfId="14678"/>
    <cellStyle name="SAPBEXaggData 15 3 4 2 8" xfId="42767"/>
    <cellStyle name="SAPBEXaggData 15 3 4 2 9" xfId="54703"/>
    <cellStyle name="SAPBEXaggData 15 3 4 3" xfId="5965"/>
    <cellStyle name="SAPBEXaggData 15 3 4 3 2" xfId="17415"/>
    <cellStyle name="SAPBEXaggData 15 3 4 3 2 2" xfId="54704"/>
    <cellStyle name="SAPBEXaggData 15 3 4 3 3" xfId="42768"/>
    <cellStyle name="SAPBEXaggData 15 3 4 4" xfId="8036"/>
    <cellStyle name="SAPBEXaggData 15 3 4 4 2" xfId="17416"/>
    <cellStyle name="SAPBEXaggData 15 3 4 4 2 2" xfId="54705"/>
    <cellStyle name="SAPBEXaggData 15 3 4 4 3" xfId="42769"/>
    <cellStyle name="SAPBEXaggData 15 3 4 5" xfId="7737"/>
    <cellStyle name="SAPBEXaggData 15 3 4 5 2" xfId="17417"/>
    <cellStyle name="SAPBEXaggData 15 3 4 5 3" xfId="42770"/>
    <cellStyle name="SAPBEXaggData 15 3 4 6" xfId="7733"/>
    <cellStyle name="SAPBEXaggData 15 3 4 6 2" xfId="17418"/>
    <cellStyle name="SAPBEXaggData 15 3 4 6 3" xfId="42771"/>
    <cellStyle name="SAPBEXaggData 15 3 4 7" xfId="8411"/>
    <cellStyle name="SAPBEXaggData 15 3 4 7 2" xfId="42772"/>
    <cellStyle name="SAPBEXaggData 15 3 4 8" xfId="12712"/>
    <cellStyle name="SAPBEXaggData 15 3 4 9" xfId="42773"/>
    <cellStyle name="SAPBEXaggData 15 3 5" xfId="713"/>
    <cellStyle name="SAPBEXaggData 15 3 5 10" xfId="54706"/>
    <cellStyle name="SAPBEXaggData 15 3 5 11" xfId="54707"/>
    <cellStyle name="SAPBEXaggData 15 3 5 2" xfId="714"/>
    <cellStyle name="SAPBEXaggData 15 3 5 2 10" xfId="54708"/>
    <cellStyle name="SAPBEXaggData 15 3 5 2 2" xfId="7316"/>
    <cellStyle name="SAPBEXaggData 15 3 5 2 2 2" xfId="17419"/>
    <cellStyle name="SAPBEXaggData 15 3 5 2 2 2 2" xfId="54709"/>
    <cellStyle name="SAPBEXaggData 15 3 5 2 2 3" xfId="42774"/>
    <cellStyle name="SAPBEXaggData 15 3 5 2 3" xfId="9299"/>
    <cellStyle name="SAPBEXaggData 15 3 5 2 3 2" xfId="17420"/>
    <cellStyle name="SAPBEXaggData 15 3 5 2 3 2 2" xfId="54710"/>
    <cellStyle name="SAPBEXaggData 15 3 5 2 3 3" xfId="42775"/>
    <cellStyle name="SAPBEXaggData 15 3 5 2 4" xfId="10752"/>
    <cellStyle name="SAPBEXaggData 15 3 5 2 4 2" xfId="17421"/>
    <cellStyle name="SAPBEXaggData 15 3 5 2 4 3" xfId="42776"/>
    <cellStyle name="SAPBEXaggData 15 3 5 2 5" xfId="12176"/>
    <cellStyle name="SAPBEXaggData 15 3 5 2 5 2" xfId="17422"/>
    <cellStyle name="SAPBEXaggData 15 3 5 2 5 3" xfId="42777"/>
    <cellStyle name="SAPBEXaggData 15 3 5 2 6" xfId="13551"/>
    <cellStyle name="SAPBEXaggData 15 3 5 2 6 2" xfId="17423"/>
    <cellStyle name="SAPBEXaggData 15 3 5 2 6 3" xfId="42778"/>
    <cellStyle name="SAPBEXaggData 15 3 5 2 7" xfId="14901"/>
    <cellStyle name="SAPBEXaggData 15 3 5 2 7 2" xfId="42779"/>
    <cellStyle name="SAPBEXaggData 15 3 5 2 8" xfId="3451"/>
    <cellStyle name="SAPBEXaggData 15 3 5 2 9" xfId="54711"/>
    <cellStyle name="SAPBEXaggData 15 3 5 3" xfId="6188"/>
    <cellStyle name="SAPBEXaggData 15 3 5 3 2" xfId="17424"/>
    <cellStyle name="SAPBEXaggData 15 3 5 3 2 2" xfId="54712"/>
    <cellStyle name="SAPBEXaggData 15 3 5 3 3" xfId="42780"/>
    <cellStyle name="SAPBEXaggData 15 3 5 4" xfId="8259"/>
    <cellStyle name="SAPBEXaggData 15 3 5 4 2" xfId="17425"/>
    <cellStyle name="SAPBEXaggData 15 3 5 4 2 2" xfId="54713"/>
    <cellStyle name="SAPBEXaggData 15 3 5 4 3" xfId="42781"/>
    <cellStyle name="SAPBEXaggData 15 3 5 5" xfId="9746"/>
    <cellStyle name="SAPBEXaggData 15 3 5 5 2" xfId="17426"/>
    <cellStyle name="SAPBEXaggData 15 3 5 5 3" xfId="42782"/>
    <cellStyle name="SAPBEXaggData 15 3 5 6" xfId="11199"/>
    <cellStyle name="SAPBEXaggData 15 3 5 6 2" xfId="17427"/>
    <cellStyle name="SAPBEXaggData 15 3 5 6 3" xfId="42783"/>
    <cellStyle name="SAPBEXaggData 15 3 5 7" xfId="12625"/>
    <cellStyle name="SAPBEXaggData 15 3 5 7 2" xfId="17428"/>
    <cellStyle name="SAPBEXaggData 15 3 5 7 3" xfId="42784"/>
    <cellStyle name="SAPBEXaggData 15 3 5 8" xfId="13997"/>
    <cellStyle name="SAPBEXaggData 15 3 5 8 2" xfId="42785"/>
    <cellStyle name="SAPBEXaggData 15 3 5 9" xfId="3829"/>
    <cellStyle name="SAPBEXaggData 15 3 6" xfId="4056"/>
    <cellStyle name="SAPBEXaggData 15 3 6 2" xfId="3516"/>
    <cellStyle name="SAPBEXaggData 15 3 6 2 2" xfId="17429"/>
    <cellStyle name="SAPBEXaggData 15 3 6 2 2 2" xfId="17430"/>
    <cellStyle name="SAPBEXaggData 15 3 6 2 2 3" xfId="54714"/>
    <cellStyle name="SAPBEXaggData 15 3 6 2 3" xfId="17431"/>
    <cellStyle name="SAPBEXaggData 15 3 6 2 3 2" xfId="17432"/>
    <cellStyle name="SAPBEXaggData 15 3 6 2 3 3" xfId="54715"/>
    <cellStyle name="SAPBEXaggData 15 3 6 2 4" xfId="17433"/>
    <cellStyle name="SAPBEXaggData 15 3 6 2 5" xfId="42786"/>
    <cellStyle name="SAPBEXaggData 15 3 6 3" xfId="17434"/>
    <cellStyle name="SAPBEXaggData 15 3 6 3 2" xfId="17435"/>
    <cellStyle name="SAPBEXaggData 15 3 6 3 3" xfId="54716"/>
    <cellStyle name="SAPBEXaggData 15 3 6 4" xfId="17436"/>
    <cellStyle name="SAPBEXaggData 15 3 6 4 2" xfId="17437"/>
    <cellStyle name="SAPBEXaggData 15 3 6 4 3" xfId="54717"/>
    <cellStyle name="SAPBEXaggData 15 3 6 5" xfId="17438"/>
    <cellStyle name="SAPBEXaggData 15 3 6 5 2" xfId="54718"/>
    <cellStyle name="SAPBEXaggData 15 3 6 6" xfId="42787"/>
    <cellStyle name="SAPBEXaggData 15 3 6 7" xfId="54719"/>
    <cellStyle name="SAPBEXaggData 15 3 7" xfId="3276"/>
    <cellStyle name="SAPBEXaggData 15 3 7 2" xfId="4215"/>
    <cellStyle name="SAPBEXaggData 15 3 7 2 2" xfId="17439"/>
    <cellStyle name="SAPBEXaggData 15 3 7 2 2 2" xfId="17440"/>
    <cellStyle name="SAPBEXaggData 15 3 7 2 2 3" xfId="54720"/>
    <cellStyle name="SAPBEXaggData 15 3 7 2 3" xfId="17441"/>
    <cellStyle name="SAPBEXaggData 15 3 7 2 3 2" xfId="17442"/>
    <cellStyle name="SAPBEXaggData 15 3 7 2 3 3" xfId="54721"/>
    <cellStyle name="SAPBEXaggData 15 3 7 2 4" xfId="17443"/>
    <cellStyle name="SAPBEXaggData 15 3 7 2 5" xfId="42788"/>
    <cellStyle name="SAPBEXaggData 15 3 7 3" xfId="17444"/>
    <cellStyle name="SAPBEXaggData 15 3 7 3 2" xfId="17445"/>
    <cellStyle name="SAPBEXaggData 15 3 7 3 3" xfId="54722"/>
    <cellStyle name="SAPBEXaggData 15 3 7 4" xfId="17446"/>
    <cellStyle name="SAPBEXaggData 15 3 7 4 2" xfId="17447"/>
    <cellStyle name="SAPBEXaggData 15 3 7 4 3" xfId="54723"/>
    <cellStyle name="SAPBEXaggData 15 3 7 5" xfId="17448"/>
    <cellStyle name="SAPBEXaggData 15 3 7 6" xfId="42789"/>
    <cellStyle name="SAPBEXaggData 15 3 8" xfId="3317"/>
    <cellStyle name="SAPBEXaggData 15 3 8 2" xfId="17449"/>
    <cellStyle name="SAPBEXaggData 15 3 8 2 2" xfId="17450"/>
    <cellStyle name="SAPBEXaggData 15 3 8 2 3" xfId="54724"/>
    <cellStyle name="SAPBEXaggData 15 3 8 3" xfId="17451"/>
    <cellStyle name="SAPBEXaggData 15 3 8 3 2" xfId="17452"/>
    <cellStyle name="SAPBEXaggData 15 3 8 3 3" xfId="54725"/>
    <cellStyle name="SAPBEXaggData 15 3 8 4" xfId="17453"/>
    <cellStyle name="SAPBEXaggData 15 3 8 5" xfId="42790"/>
    <cellStyle name="SAPBEXaggData 15 3 9" xfId="4725"/>
    <cellStyle name="SAPBEXaggData 15 3 9 2" xfId="17454"/>
    <cellStyle name="SAPBEXaggData 15 3 9 2 2" xfId="17455"/>
    <cellStyle name="SAPBEXaggData 15 3 9 2 3" xfId="54726"/>
    <cellStyle name="SAPBEXaggData 15 3 9 3" xfId="17456"/>
    <cellStyle name="SAPBEXaggData 15 3 9 3 2" xfId="17457"/>
    <cellStyle name="SAPBEXaggData 15 3 9 3 3" xfId="54727"/>
    <cellStyle name="SAPBEXaggData 15 3 9 4" xfId="17458"/>
    <cellStyle name="SAPBEXaggData 15 3 9 5" xfId="42791"/>
    <cellStyle name="SAPBEXaggData 15 4" xfId="715"/>
    <cellStyle name="SAPBEXaggData 15 4 2" xfId="716"/>
    <cellStyle name="SAPBEXaggData 15 4 2 2" xfId="717"/>
    <cellStyle name="SAPBEXaggData 15 4 2 2 2" xfId="9382"/>
    <cellStyle name="SAPBEXaggData 15 4 2 2 2 2" xfId="17459"/>
    <cellStyle name="SAPBEXaggData 15 4 2 2 2 2 2" xfId="54728"/>
    <cellStyle name="SAPBEXaggData 15 4 2 2 2 3" xfId="42792"/>
    <cellStyle name="SAPBEXaggData 15 4 2 2 3" xfId="10835"/>
    <cellStyle name="SAPBEXaggData 15 4 2 2 3 2" xfId="17460"/>
    <cellStyle name="SAPBEXaggData 15 4 2 2 3 3" xfId="42793"/>
    <cellStyle name="SAPBEXaggData 15 4 2 2 4" xfId="12259"/>
    <cellStyle name="SAPBEXaggData 15 4 2 2 4 2" xfId="17461"/>
    <cellStyle name="SAPBEXaggData 15 4 2 2 4 3" xfId="42794"/>
    <cellStyle name="SAPBEXaggData 15 4 2 2 5" xfId="13634"/>
    <cellStyle name="SAPBEXaggData 15 4 2 2 5 2" xfId="42795"/>
    <cellStyle name="SAPBEXaggData 15 4 2 2 6" xfId="14984"/>
    <cellStyle name="SAPBEXaggData 15 4 2 2 7" xfId="7399"/>
    <cellStyle name="SAPBEXaggData 15 4 2 2 8" xfId="54729"/>
    <cellStyle name="SAPBEXaggData 15 4 2 2 9" xfId="54730"/>
    <cellStyle name="SAPBEXaggData 15 4 2 3" xfId="6262"/>
    <cellStyle name="SAPBEXaggData 15 4 2 3 2" xfId="17462"/>
    <cellStyle name="SAPBEXaggData 15 4 2 3 2 2" xfId="54731"/>
    <cellStyle name="SAPBEXaggData 15 4 2 3 3" xfId="42796"/>
    <cellStyle name="SAPBEXaggData 15 4 2 4" xfId="17463"/>
    <cellStyle name="SAPBEXaggData 15 4 2 4 2" xfId="17464"/>
    <cellStyle name="SAPBEXaggData 15 4 2 4 3" xfId="54732"/>
    <cellStyle name="SAPBEXaggData 15 4 2 5" xfId="17465"/>
    <cellStyle name="SAPBEXaggData 15 4 2 6" xfId="42797"/>
    <cellStyle name="SAPBEXaggData 15 4 3" xfId="718"/>
    <cellStyle name="SAPBEXaggData 15 4 3 2" xfId="8469"/>
    <cellStyle name="SAPBEXaggData 15 4 3 2 2" xfId="17466"/>
    <cellStyle name="SAPBEXaggData 15 4 3 2 2 2" xfId="54733"/>
    <cellStyle name="SAPBEXaggData 15 4 3 2 3" xfId="42798"/>
    <cellStyle name="SAPBEXaggData 15 4 3 3" xfId="9922"/>
    <cellStyle name="SAPBEXaggData 15 4 3 3 2" xfId="17467"/>
    <cellStyle name="SAPBEXaggData 15 4 3 3 3" xfId="42799"/>
    <cellStyle name="SAPBEXaggData 15 4 3 4" xfId="11346"/>
    <cellStyle name="SAPBEXaggData 15 4 3 4 2" xfId="17468"/>
    <cellStyle name="SAPBEXaggData 15 4 3 4 3" xfId="42800"/>
    <cellStyle name="SAPBEXaggData 15 4 3 5" xfId="12721"/>
    <cellStyle name="SAPBEXaggData 15 4 3 5 2" xfId="17469"/>
    <cellStyle name="SAPBEXaggData 15 4 3 5 3" xfId="42801"/>
    <cellStyle name="SAPBEXaggData 15 4 3 6" xfId="14071"/>
    <cellStyle name="SAPBEXaggData 15 4 3 6 2" xfId="42802"/>
    <cellStyle name="SAPBEXaggData 15 4 3 7" xfId="6486"/>
    <cellStyle name="SAPBEXaggData 15 4 3 8" xfId="54734"/>
    <cellStyle name="SAPBEXaggData 15 4 3 9" xfId="54735"/>
    <cellStyle name="SAPBEXaggData 15 4 4" xfId="5360"/>
    <cellStyle name="SAPBEXaggData 15 4 4 2" xfId="17470"/>
    <cellStyle name="SAPBEXaggData 15 4 4 2 2" xfId="54736"/>
    <cellStyle name="SAPBEXaggData 15 4 4 3" xfId="42803"/>
    <cellStyle name="SAPBEXaggData 15 4 5" xfId="17471"/>
    <cellStyle name="SAPBEXaggData 15 4 5 2" xfId="17472"/>
    <cellStyle name="SAPBEXaggData 15 4 5 3" xfId="42804"/>
    <cellStyle name="SAPBEXaggData 15 4 6" xfId="42805"/>
    <cellStyle name="SAPBEXaggData 15 5" xfId="719"/>
    <cellStyle name="SAPBEXaggData 15 5 2" xfId="720"/>
    <cellStyle name="SAPBEXaggData 15 5 2 2" xfId="7635"/>
    <cellStyle name="SAPBEXaggData 15 5 2 2 2" xfId="17473"/>
    <cellStyle name="SAPBEXaggData 15 5 2 2 2 2" xfId="54737"/>
    <cellStyle name="SAPBEXaggData 15 5 2 2 3" xfId="42806"/>
    <cellStyle name="SAPBEXaggData 15 5 2 3" xfId="8454"/>
    <cellStyle name="SAPBEXaggData 15 5 2 3 2" xfId="17474"/>
    <cellStyle name="SAPBEXaggData 15 5 2 3 2 2" xfId="54738"/>
    <cellStyle name="SAPBEXaggData 15 5 2 3 3" xfId="42807"/>
    <cellStyle name="SAPBEXaggData 15 5 2 4" xfId="9911"/>
    <cellStyle name="SAPBEXaggData 15 5 2 4 2" xfId="17475"/>
    <cellStyle name="SAPBEXaggData 15 5 2 4 3" xfId="42808"/>
    <cellStyle name="SAPBEXaggData 15 5 2 5" xfId="5202"/>
    <cellStyle name="SAPBEXaggData 15 5 2 5 2" xfId="42809"/>
    <cellStyle name="SAPBEXaggData 15 5 2 6" xfId="11311"/>
    <cellStyle name="SAPBEXaggData 15 5 2 7" xfId="5346"/>
    <cellStyle name="SAPBEXaggData 15 5 2 8" xfId="54739"/>
    <cellStyle name="SAPBEXaggData 15 5 2 9" xfId="54740"/>
    <cellStyle name="SAPBEXaggData 15 5 3" xfId="5353"/>
    <cellStyle name="SAPBEXaggData 15 5 3 2" xfId="17476"/>
    <cellStyle name="SAPBEXaggData 15 5 3 2 2" xfId="54741"/>
    <cellStyle name="SAPBEXaggData 15 5 3 3" xfId="42810"/>
    <cellStyle name="SAPBEXaggData 15 5 4" xfId="17477"/>
    <cellStyle name="SAPBEXaggData 15 5 4 2" xfId="17478"/>
    <cellStyle name="SAPBEXaggData 15 5 4 3" xfId="54742"/>
    <cellStyle name="SAPBEXaggData 15 5 5" xfId="17479"/>
    <cellStyle name="SAPBEXaggData 15 5 6" xfId="42811"/>
    <cellStyle name="SAPBEXaggData 15 6" xfId="721"/>
    <cellStyle name="SAPBEXaggData 15 6 10" xfId="54743"/>
    <cellStyle name="SAPBEXaggData 15 6 11" xfId="54744"/>
    <cellStyle name="SAPBEXaggData 15 6 2" xfId="722"/>
    <cellStyle name="SAPBEXaggData 15 6 2 10" xfId="54745"/>
    <cellStyle name="SAPBEXaggData 15 6 2 2" xfId="6941"/>
    <cellStyle name="SAPBEXaggData 15 6 2 2 2" xfId="17480"/>
    <cellStyle name="SAPBEXaggData 15 6 2 2 2 2" xfId="54746"/>
    <cellStyle name="SAPBEXaggData 15 6 2 2 3" xfId="42812"/>
    <cellStyle name="SAPBEXaggData 15 6 2 3" xfId="8924"/>
    <cellStyle name="SAPBEXaggData 15 6 2 3 2" xfId="17481"/>
    <cellStyle name="SAPBEXaggData 15 6 2 3 2 2" xfId="54747"/>
    <cellStyle name="SAPBEXaggData 15 6 2 3 3" xfId="42813"/>
    <cellStyle name="SAPBEXaggData 15 6 2 4" xfId="10377"/>
    <cellStyle name="SAPBEXaggData 15 6 2 4 2" xfId="17482"/>
    <cellStyle name="SAPBEXaggData 15 6 2 4 3" xfId="42814"/>
    <cellStyle name="SAPBEXaggData 15 6 2 5" xfId="11801"/>
    <cellStyle name="SAPBEXaggData 15 6 2 5 2" xfId="17483"/>
    <cellStyle name="SAPBEXaggData 15 6 2 5 3" xfId="42815"/>
    <cellStyle name="SAPBEXaggData 15 6 2 6" xfId="13176"/>
    <cellStyle name="SAPBEXaggData 15 6 2 6 2" xfId="42816"/>
    <cellStyle name="SAPBEXaggData 15 6 2 7" xfId="14526"/>
    <cellStyle name="SAPBEXaggData 15 6 2 8" xfId="42817"/>
    <cellStyle name="SAPBEXaggData 15 6 2 9" xfId="54748"/>
    <cellStyle name="SAPBEXaggData 15 6 3" xfId="5813"/>
    <cellStyle name="SAPBEXaggData 15 6 3 2" xfId="17484"/>
    <cellStyle name="SAPBEXaggData 15 6 3 2 2" xfId="54749"/>
    <cellStyle name="SAPBEXaggData 15 6 3 3" xfId="42818"/>
    <cellStyle name="SAPBEXaggData 15 6 4" xfId="7884"/>
    <cellStyle name="SAPBEXaggData 15 6 4 2" xfId="17485"/>
    <cellStyle name="SAPBEXaggData 15 6 4 2 2" xfId="54750"/>
    <cellStyle name="SAPBEXaggData 15 6 4 3" xfId="42819"/>
    <cellStyle name="SAPBEXaggData 15 6 5" xfId="5296"/>
    <cellStyle name="SAPBEXaggData 15 6 5 2" xfId="17486"/>
    <cellStyle name="SAPBEXaggData 15 6 5 3" xfId="42820"/>
    <cellStyle name="SAPBEXaggData 15 6 6" xfId="7742"/>
    <cellStyle name="SAPBEXaggData 15 6 6 2" xfId="17487"/>
    <cellStyle name="SAPBEXaggData 15 6 6 3" xfId="42821"/>
    <cellStyle name="SAPBEXaggData 15 6 7" xfId="5069"/>
    <cellStyle name="SAPBEXaggData 15 6 7 2" xfId="42822"/>
    <cellStyle name="SAPBEXaggData 15 6 8" xfId="11304"/>
    <cellStyle name="SAPBEXaggData 15 6 9" xfId="42823"/>
    <cellStyle name="SAPBEXaggData 15 7" xfId="723"/>
    <cellStyle name="SAPBEXaggData 15 7 10" xfId="54751"/>
    <cellStyle name="SAPBEXaggData 15 7 11" xfId="54752"/>
    <cellStyle name="SAPBEXaggData 15 7 2" xfId="724"/>
    <cellStyle name="SAPBEXaggData 15 7 2 10" xfId="54753"/>
    <cellStyle name="SAPBEXaggData 15 7 2 2" xfId="5357"/>
    <cellStyle name="SAPBEXaggData 15 7 2 2 2" xfId="17488"/>
    <cellStyle name="SAPBEXaggData 15 7 2 2 2 2" xfId="54754"/>
    <cellStyle name="SAPBEXaggData 15 7 2 2 3" xfId="42824"/>
    <cellStyle name="SAPBEXaggData 15 7 2 3" xfId="7647"/>
    <cellStyle name="SAPBEXaggData 15 7 2 3 2" xfId="17489"/>
    <cellStyle name="SAPBEXaggData 15 7 2 3 2 2" xfId="54755"/>
    <cellStyle name="SAPBEXaggData 15 7 2 3 3" xfId="42825"/>
    <cellStyle name="SAPBEXaggData 15 7 2 4" xfId="8450"/>
    <cellStyle name="SAPBEXaggData 15 7 2 4 2" xfId="17490"/>
    <cellStyle name="SAPBEXaggData 15 7 2 4 3" xfId="42826"/>
    <cellStyle name="SAPBEXaggData 15 7 2 5" xfId="9910"/>
    <cellStyle name="SAPBEXaggData 15 7 2 5 2" xfId="17491"/>
    <cellStyle name="SAPBEXaggData 15 7 2 5 3" xfId="42827"/>
    <cellStyle name="SAPBEXaggData 15 7 2 6" xfId="7723"/>
    <cellStyle name="SAPBEXaggData 15 7 2 6 2" xfId="17492"/>
    <cellStyle name="SAPBEXaggData 15 7 2 6 3" xfId="42828"/>
    <cellStyle name="SAPBEXaggData 15 7 2 7" xfId="9825"/>
    <cellStyle name="SAPBEXaggData 15 7 2 7 2" xfId="42829"/>
    <cellStyle name="SAPBEXaggData 15 7 2 8" xfId="4781"/>
    <cellStyle name="SAPBEXaggData 15 7 2 9" xfId="54756"/>
    <cellStyle name="SAPBEXaggData 15 7 3" xfId="5351"/>
    <cellStyle name="SAPBEXaggData 15 7 3 2" xfId="17493"/>
    <cellStyle name="SAPBEXaggData 15 7 3 2 2" xfId="54757"/>
    <cellStyle name="SAPBEXaggData 15 7 3 3" xfId="42830"/>
    <cellStyle name="SAPBEXaggData 15 7 4" xfId="7640"/>
    <cellStyle name="SAPBEXaggData 15 7 4 2" xfId="17494"/>
    <cellStyle name="SAPBEXaggData 15 7 4 2 2" xfId="54758"/>
    <cellStyle name="SAPBEXaggData 15 7 4 3" xfId="42831"/>
    <cellStyle name="SAPBEXaggData 15 7 5" xfId="7729"/>
    <cellStyle name="SAPBEXaggData 15 7 5 2" xfId="17495"/>
    <cellStyle name="SAPBEXaggData 15 7 5 3" xfId="42832"/>
    <cellStyle name="SAPBEXaggData 15 7 6" xfId="7883"/>
    <cellStyle name="SAPBEXaggData 15 7 6 2" xfId="17496"/>
    <cellStyle name="SAPBEXaggData 15 7 6 3" xfId="42833"/>
    <cellStyle name="SAPBEXaggData 15 7 7" xfId="7703"/>
    <cellStyle name="SAPBEXaggData 15 7 7 2" xfId="17497"/>
    <cellStyle name="SAPBEXaggData 15 7 7 3" xfId="42834"/>
    <cellStyle name="SAPBEXaggData 15 7 8" xfId="12711"/>
    <cellStyle name="SAPBEXaggData 15 7 8 2" xfId="42835"/>
    <cellStyle name="SAPBEXaggData 15 7 9" xfId="3294"/>
    <cellStyle name="SAPBEXaggData 15 8" xfId="3152"/>
    <cellStyle name="SAPBEXaggData 15 8 2" xfId="4181"/>
    <cellStyle name="SAPBEXaggData 15 8 2 2" xfId="17498"/>
    <cellStyle name="SAPBEXaggData 15 8 2 2 2" xfId="17499"/>
    <cellStyle name="SAPBEXaggData 15 8 2 2 3" xfId="54759"/>
    <cellStyle name="SAPBEXaggData 15 8 2 3" xfId="17500"/>
    <cellStyle name="SAPBEXaggData 15 8 2 3 2" xfId="17501"/>
    <cellStyle name="SAPBEXaggData 15 8 2 3 3" xfId="54760"/>
    <cellStyle name="SAPBEXaggData 15 8 2 4" xfId="17502"/>
    <cellStyle name="SAPBEXaggData 15 8 2 5" xfId="42836"/>
    <cellStyle name="SAPBEXaggData 15 8 3" xfId="17503"/>
    <cellStyle name="SAPBEXaggData 15 8 3 2" xfId="17504"/>
    <cellStyle name="SAPBEXaggData 15 8 3 3" xfId="54761"/>
    <cellStyle name="SAPBEXaggData 15 8 4" xfId="17505"/>
    <cellStyle name="SAPBEXaggData 15 8 4 2" xfId="17506"/>
    <cellStyle name="SAPBEXaggData 15 8 4 3" xfId="54762"/>
    <cellStyle name="SAPBEXaggData 15 8 5" xfId="17507"/>
    <cellStyle name="SAPBEXaggData 15 8 5 2" xfId="54763"/>
    <cellStyle name="SAPBEXaggData 15 8 6" xfId="42837"/>
    <cellStyle name="SAPBEXaggData 15 8 7" xfId="54764"/>
    <cellStyle name="SAPBEXaggData 15 9" xfId="4144"/>
    <cellStyle name="SAPBEXaggData 15 9 2" xfId="3087"/>
    <cellStyle name="SAPBEXaggData 15 9 2 2" xfId="17508"/>
    <cellStyle name="SAPBEXaggData 15 9 2 2 2" xfId="17509"/>
    <cellStyle name="SAPBEXaggData 15 9 2 2 3" xfId="54765"/>
    <cellStyle name="SAPBEXaggData 15 9 2 3" xfId="17510"/>
    <cellStyle name="SAPBEXaggData 15 9 2 3 2" xfId="17511"/>
    <cellStyle name="SAPBEXaggData 15 9 2 3 3" xfId="54766"/>
    <cellStyle name="SAPBEXaggData 15 9 2 4" xfId="17512"/>
    <cellStyle name="SAPBEXaggData 15 9 2 5" xfId="42838"/>
    <cellStyle name="SAPBEXaggData 15 9 3" xfId="17513"/>
    <cellStyle name="SAPBEXaggData 15 9 3 2" xfId="17514"/>
    <cellStyle name="SAPBEXaggData 15 9 3 3" xfId="54767"/>
    <cellStyle name="SAPBEXaggData 15 9 4" xfId="17515"/>
    <cellStyle name="SAPBEXaggData 15 9 4 2" xfId="17516"/>
    <cellStyle name="SAPBEXaggData 15 9 4 3" xfId="54768"/>
    <cellStyle name="SAPBEXaggData 15 9 5" xfId="17517"/>
    <cellStyle name="SAPBEXaggData 15 9 6" xfId="42839"/>
    <cellStyle name="SAPBEXaggData 16" xfId="17518"/>
    <cellStyle name="SAPBEXaggData 16 2" xfId="17519"/>
    <cellStyle name="SAPBEXaggData 16 3" xfId="42840"/>
    <cellStyle name="SAPBEXaggData 17" xfId="42841"/>
    <cellStyle name="SAPBEXaggData 18" xfId="53250"/>
    <cellStyle name="SAPBEXaggData 19" xfId="53300"/>
    <cellStyle name="SAPBEXaggData 2" xfId="187"/>
    <cellStyle name="SAPBEXaggData 2 2" xfId="725"/>
    <cellStyle name="SAPBEXaggData 2 2 10" xfId="2964"/>
    <cellStyle name="SAPBEXaggData 2 2 10 2" xfId="17520"/>
    <cellStyle name="SAPBEXaggData 2 2 10 2 2" xfId="17521"/>
    <cellStyle name="SAPBEXaggData 2 2 10 2 3" xfId="54769"/>
    <cellStyle name="SAPBEXaggData 2 2 10 3" xfId="17522"/>
    <cellStyle name="SAPBEXaggData 2 2 10 3 2" xfId="17523"/>
    <cellStyle name="SAPBEXaggData 2 2 10 3 3" xfId="54770"/>
    <cellStyle name="SAPBEXaggData 2 2 10 4" xfId="17524"/>
    <cellStyle name="SAPBEXaggData 2 2 10 5" xfId="42842"/>
    <cellStyle name="SAPBEXaggData 2 2 11" xfId="2978"/>
    <cellStyle name="SAPBEXaggData 2 2 11 2" xfId="17525"/>
    <cellStyle name="SAPBEXaggData 2 2 11 2 2" xfId="17526"/>
    <cellStyle name="SAPBEXaggData 2 2 11 2 3" xfId="54771"/>
    <cellStyle name="SAPBEXaggData 2 2 11 3" xfId="17527"/>
    <cellStyle name="SAPBEXaggData 2 2 11 3 2" xfId="17528"/>
    <cellStyle name="SAPBEXaggData 2 2 11 3 3" xfId="54772"/>
    <cellStyle name="SAPBEXaggData 2 2 11 4" xfId="17529"/>
    <cellStyle name="SAPBEXaggData 2 2 11 5" xfId="42843"/>
    <cellStyle name="SAPBEXaggData 2 2 12" xfId="3471"/>
    <cellStyle name="SAPBEXaggData 2 2 12 2" xfId="17530"/>
    <cellStyle name="SAPBEXaggData 2 2 12 2 2" xfId="17531"/>
    <cellStyle name="SAPBEXaggData 2 2 12 2 3" xfId="54773"/>
    <cellStyle name="SAPBEXaggData 2 2 12 3" xfId="17532"/>
    <cellStyle name="SAPBEXaggData 2 2 12 3 2" xfId="17533"/>
    <cellStyle name="SAPBEXaggData 2 2 12 3 3" xfId="54774"/>
    <cellStyle name="SAPBEXaggData 2 2 12 4" xfId="17534"/>
    <cellStyle name="SAPBEXaggData 2 2 12 5" xfId="42844"/>
    <cellStyle name="SAPBEXaggData 2 2 13" xfId="17535"/>
    <cellStyle name="SAPBEXaggData 2 2 13 2" xfId="17536"/>
    <cellStyle name="SAPBEXaggData 2 2 13 3" xfId="54775"/>
    <cellStyle name="SAPBEXaggData 2 2 14" xfId="42845"/>
    <cellStyle name="SAPBEXaggData 2 2 2" xfId="726"/>
    <cellStyle name="SAPBEXaggData 2 2 2 10" xfId="4513"/>
    <cellStyle name="SAPBEXaggData 2 2 2 10 2" xfId="17537"/>
    <cellStyle name="SAPBEXaggData 2 2 2 10 2 2" xfId="17538"/>
    <cellStyle name="SAPBEXaggData 2 2 2 10 2 3" xfId="54776"/>
    <cellStyle name="SAPBEXaggData 2 2 2 10 3" xfId="17539"/>
    <cellStyle name="SAPBEXaggData 2 2 2 10 3 2" xfId="17540"/>
    <cellStyle name="SAPBEXaggData 2 2 2 10 3 3" xfId="54777"/>
    <cellStyle name="SAPBEXaggData 2 2 2 10 4" xfId="17541"/>
    <cellStyle name="SAPBEXaggData 2 2 2 10 5" xfId="42846"/>
    <cellStyle name="SAPBEXaggData 2 2 2 11" xfId="17542"/>
    <cellStyle name="SAPBEXaggData 2 2 2 11 2" xfId="17543"/>
    <cellStyle name="SAPBEXaggData 2 2 2 11 3" xfId="54778"/>
    <cellStyle name="SAPBEXaggData 2 2 2 12" xfId="42847"/>
    <cellStyle name="SAPBEXaggData 2 2 2 2" xfId="727"/>
    <cellStyle name="SAPBEXaggData 2 2 2 2 2" xfId="728"/>
    <cellStyle name="SAPBEXaggData 2 2 2 2 2 2" xfId="729"/>
    <cellStyle name="SAPBEXaggData 2 2 2 2 2 2 2" xfId="9465"/>
    <cellStyle name="SAPBEXaggData 2 2 2 2 2 2 2 2" xfId="17544"/>
    <cellStyle name="SAPBEXaggData 2 2 2 2 2 2 2 2 2" xfId="54779"/>
    <cellStyle name="SAPBEXaggData 2 2 2 2 2 2 2 3" xfId="42848"/>
    <cellStyle name="SAPBEXaggData 2 2 2 2 2 2 3" xfId="10918"/>
    <cellStyle name="SAPBEXaggData 2 2 2 2 2 2 3 2" xfId="17545"/>
    <cellStyle name="SAPBEXaggData 2 2 2 2 2 2 3 3" xfId="42849"/>
    <cellStyle name="SAPBEXaggData 2 2 2 2 2 2 4" xfId="12342"/>
    <cellStyle name="SAPBEXaggData 2 2 2 2 2 2 4 2" xfId="17546"/>
    <cellStyle name="SAPBEXaggData 2 2 2 2 2 2 4 3" xfId="42850"/>
    <cellStyle name="SAPBEXaggData 2 2 2 2 2 2 5" xfId="13717"/>
    <cellStyle name="SAPBEXaggData 2 2 2 2 2 2 5 2" xfId="42851"/>
    <cellStyle name="SAPBEXaggData 2 2 2 2 2 2 6" xfId="15067"/>
    <cellStyle name="SAPBEXaggData 2 2 2 2 2 2 7" xfId="7482"/>
    <cellStyle name="SAPBEXaggData 2 2 2 2 2 2 8" xfId="54780"/>
    <cellStyle name="SAPBEXaggData 2 2 2 2 2 2 9" xfId="54781"/>
    <cellStyle name="SAPBEXaggData 2 2 2 2 2 3" xfId="6345"/>
    <cellStyle name="SAPBEXaggData 2 2 2 2 2 3 2" xfId="17547"/>
    <cellStyle name="SAPBEXaggData 2 2 2 2 2 3 2 2" xfId="54782"/>
    <cellStyle name="SAPBEXaggData 2 2 2 2 2 3 3" xfId="42852"/>
    <cellStyle name="SAPBEXaggData 2 2 2 2 2 4" xfId="17548"/>
    <cellStyle name="SAPBEXaggData 2 2 2 2 2 4 2" xfId="17549"/>
    <cellStyle name="SAPBEXaggData 2 2 2 2 2 4 3" xfId="54783"/>
    <cellStyle name="SAPBEXaggData 2 2 2 2 2 5" xfId="17550"/>
    <cellStyle name="SAPBEXaggData 2 2 2 2 2 6" xfId="42853"/>
    <cellStyle name="SAPBEXaggData 2 2 2 2 3" xfId="730"/>
    <cellStyle name="SAPBEXaggData 2 2 2 2 3 2" xfId="8553"/>
    <cellStyle name="SAPBEXaggData 2 2 2 2 3 2 2" xfId="17551"/>
    <cellStyle name="SAPBEXaggData 2 2 2 2 3 2 2 2" xfId="54784"/>
    <cellStyle name="SAPBEXaggData 2 2 2 2 3 2 3" xfId="42854"/>
    <cellStyle name="SAPBEXaggData 2 2 2 2 3 3" xfId="10006"/>
    <cellStyle name="SAPBEXaggData 2 2 2 2 3 3 2" xfId="17552"/>
    <cellStyle name="SAPBEXaggData 2 2 2 2 3 3 3" xfId="42855"/>
    <cellStyle name="SAPBEXaggData 2 2 2 2 3 4" xfId="11430"/>
    <cellStyle name="SAPBEXaggData 2 2 2 2 3 4 2" xfId="17553"/>
    <cellStyle name="SAPBEXaggData 2 2 2 2 3 4 3" xfId="42856"/>
    <cellStyle name="SAPBEXaggData 2 2 2 2 3 5" xfId="12805"/>
    <cellStyle name="SAPBEXaggData 2 2 2 2 3 5 2" xfId="17554"/>
    <cellStyle name="SAPBEXaggData 2 2 2 2 3 5 3" xfId="42857"/>
    <cellStyle name="SAPBEXaggData 2 2 2 2 3 6" xfId="14155"/>
    <cellStyle name="SAPBEXaggData 2 2 2 2 3 6 2" xfId="42858"/>
    <cellStyle name="SAPBEXaggData 2 2 2 2 3 7" xfId="6570"/>
    <cellStyle name="SAPBEXaggData 2 2 2 2 3 8" xfId="54785"/>
    <cellStyle name="SAPBEXaggData 2 2 2 2 3 9" xfId="54786"/>
    <cellStyle name="SAPBEXaggData 2 2 2 2 4" xfId="5443"/>
    <cellStyle name="SAPBEXaggData 2 2 2 2 4 2" xfId="17555"/>
    <cellStyle name="SAPBEXaggData 2 2 2 2 4 2 2" xfId="54787"/>
    <cellStyle name="SAPBEXaggData 2 2 2 2 4 3" xfId="42859"/>
    <cellStyle name="SAPBEXaggData 2 2 2 2 5" xfId="17556"/>
    <cellStyle name="SAPBEXaggData 2 2 2 2 5 2" xfId="17557"/>
    <cellStyle name="SAPBEXaggData 2 2 2 2 5 3" xfId="42860"/>
    <cellStyle name="SAPBEXaggData 2 2 2 2 6" xfId="42861"/>
    <cellStyle name="SAPBEXaggData 2 2 2 3" xfId="731"/>
    <cellStyle name="SAPBEXaggData 2 2 2 3 2" xfId="732"/>
    <cellStyle name="SAPBEXaggData 2 2 2 3 2 2" xfId="8779"/>
    <cellStyle name="SAPBEXaggData 2 2 2 3 2 2 2" xfId="17558"/>
    <cellStyle name="SAPBEXaggData 2 2 2 3 2 2 2 2" xfId="54788"/>
    <cellStyle name="SAPBEXaggData 2 2 2 3 2 2 3" xfId="42862"/>
    <cellStyle name="SAPBEXaggData 2 2 2 3 2 3" xfId="10232"/>
    <cellStyle name="SAPBEXaggData 2 2 2 3 2 3 2" xfId="17559"/>
    <cellStyle name="SAPBEXaggData 2 2 2 3 2 3 2 2" xfId="54789"/>
    <cellStyle name="SAPBEXaggData 2 2 2 3 2 3 3" xfId="42863"/>
    <cellStyle name="SAPBEXaggData 2 2 2 3 2 4" xfId="11656"/>
    <cellStyle name="SAPBEXaggData 2 2 2 3 2 4 2" xfId="17560"/>
    <cellStyle name="SAPBEXaggData 2 2 2 3 2 4 3" xfId="42864"/>
    <cellStyle name="SAPBEXaggData 2 2 2 3 2 5" xfId="13031"/>
    <cellStyle name="SAPBEXaggData 2 2 2 3 2 5 2" xfId="42865"/>
    <cellStyle name="SAPBEXaggData 2 2 2 3 2 6" xfId="14381"/>
    <cellStyle name="SAPBEXaggData 2 2 2 3 2 7" xfId="6796"/>
    <cellStyle name="SAPBEXaggData 2 2 2 3 2 8" xfId="54790"/>
    <cellStyle name="SAPBEXaggData 2 2 2 3 2 9" xfId="54791"/>
    <cellStyle name="SAPBEXaggData 2 2 2 3 3" xfId="5669"/>
    <cellStyle name="SAPBEXaggData 2 2 2 3 3 2" xfId="17561"/>
    <cellStyle name="SAPBEXaggData 2 2 2 3 3 2 2" xfId="54792"/>
    <cellStyle name="SAPBEXaggData 2 2 2 3 3 3" xfId="42866"/>
    <cellStyle name="SAPBEXaggData 2 2 2 3 4" xfId="17562"/>
    <cellStyle name="SAPBEXaggData 2 2 2 3 4 2" xfId="17563"/>
    <cellStyle name="SAPBEXaggData 2 2 2 3 4 3" xfId="54793"/>
    <cellStyle name="SAPBEXaggData 2 2 2 3 5" xfId="17564"/>
    <cellStyle name="SAPBEXaggData 2 2 2 3 6" xfId="42867"/>
    <cellStyle name="SAPBEXaggData 2 2 2 4" xfId="733"/>
    <cellStyle name="SAPBEXaggData 2 2 2 4 10" xfId="54794"/>
    <cellStyle name="SAPBEXaggData 2 2 2 4 11" xfId="54795"/>
    <cellStyle name="SAPBEXaggData 2 2 2 4 2" xfId="734"/>
    <cellStyle name="SAPBEXaggData 2 2 2 4 2 10" xfId="54796"/>
    <cellStyle name="SAPBEXaggData 2 2 2 4 2 2" xfId="7025"/>
    <cellStyle name="SAPBEXaggData 2 2 2 4 2 2 2" xfId="17565"/>
    <cellStyle name="SAPBEXaggData 2 2 2 4 2 2 2 2" xfId="54797"/>
    <cellStyle name="SAPBEXaggData 2 2 2 4 2 2 3" xfId="42868"/>
    <cellStyle name="SAPBEXaggData 2 2 2 4 2 3" xfId="9008"/>
    <cellStyle name="SAPBEXaggData 2 2 2 4 2 3 2" xfId="17566"/>
    <cellStyle name="SAPBEXaggData 2 2 2 4 2 3 2 2" xfId="54798"/>
    <cellStyle name="SAPBEXaggData 2 2 2 4 2 3 3" xfId="42869"/>
    <cellStyle name="SAPBEXaggData 2 2 2 4 2 4" xfId="10461"/>
    <cellStyle name="SAPBEXaggData 2 2 2 4 2 4 2" xfId="17567"/>
    <cellStyle name="SAPBEXaggData 2 2 2 4 2 4 3" xfId="42870"/>
    <cellStyle name="SAPBEXaggData 2 2 2 4 2 5" xfId="11885"/>
    <cellStyle name="SAPBEXaggData 2 2 2 4 2 5 2" xfId="17568"/>
    <cellStyle name="SAPBEXaggData 2 2 2 4 2 5 3" xfId="42871"/>
    <cellStyle name="SAPBEXaggData 2 2 2 4 2 6" xfId="13260"/>
    <cellStyle name="SAPBEXaggData 2 2 2 4 2 6 2" xfId="42872"/>
    <cellStyle name="SAPBEXaggData 2 2 2 4 2 7" xfId="14610"/>
    <cellStyle name="SAPBEXaggData 2 2 2 4 2 8" xfId="42873"/>
    <cellStyle name="SAPBEXaggData 2 2 2 4 2 9" xfId="54799"/>
    <cellStyle name="SAPBEXaggData 2 2 2 4 3" xfId="5897"/>
    <cellStyle name="SAPBEXaggData 2 2 2 4 3 2" xfId="17569"/>
    <cellStyle name="SAPBEXaggData 2 2 2 4 3 2 2" xfId="54800"/>
    <cellStyle name="SAPBEXaggData 2 2 2 4 3 3" xfId="42874"/>
    <cellStyle name="SAPBEXaggData 2 2 2 4 4" xfId="7968"/>
    <cellStyle name="SAPBEXaggData 2 2 2 4 4 2" xfId="17570"/>
    <cellStyle name="SAPBEXaggData 2 2 2 4 4 2 2" xfId="54801"/>
    <cellStyle name="SAPBEXaggData 2 2 2 4 4 3" xfId="42875"/>
    <cellStyle name="SAPBEXaggData 2 2 2 4 5" xfId="5092"/>
    <cellStyle name="SAPBEXaggData 2 2 2 4 5 2" xfId="17571"/>
    <cellStyle name="SAPBEXaggData 2 2 2 4 5 3" xfId="42876"/>
    <cellStyle name="SAPBEXaggData 2 2 2 4 6" xfId="8437"/>
    <cellStyle name="SAPBEXaggData 2 2 2 4 6 2" xfId="17572"/>
    <cellStyle name="SAPBEXaggData 2 2 2 4 6 3" xfId="42877"/>
    <cellStyle name="SAPBEXaggData 2 2 2 4 7" xfId="7787"/>
    <cellStyle name="SAPBEXaggData 2 2 2 4 7 2" xfId="42878"/>
    <cellStyle name="SAPBEXaggData 2 2 2 4 8" xfId="11305"/>
    <cellStyle name="SAPBEXaggData 2 2 2 4 9" xfId="42879"/>
    <cellStyle name="SAPBEXaggData 2 2 2 5" xfId="735"/>
    <cellStyle name="SAPBEXaggData 2 2 2 5 10" xfId="54802"/>
    <cellStyle name="SAPBEXaggData 2 2 2 5 11" xfId="54803"/>
    <cellStyle name="SAPBEXaggData 2 2 2 5 2" xfId="736"/>
    <cellStyle name="SAPBEXaggData 2 2 2 5 2 10" xfId="54804"/>
    <cellStyle name="SAPBEXaggData 2 2 2 5 2 2" xfId="7249"/>
    <cellStyle name="SAPBEXaggData 2 2 2 5 2 2 2" xfId="17573"/>
    <cellStyle name="SAPBEXaggData 2 2 2 5 2 2 2 2" xfId="54805"/>
    <cellStyle name="SAPBEXaggData 2 2 2 5 2 2 3" xfId="42880"/>
    <cellStyle name="SAPBEXaggData 2 2 2 5 2 3" xfId="9232"/>
    <cellStyle name="SAPBEXaggData 2 2 2 5 2 3 2" xfId="17574"/>
    <cellStyle name="SAPBEXaggData 2 2 2 5 2 3 2 2" xfId="54806"/>
    <cellStyle name="SAPBEXaggData 2 2 2 5 2 3 3" xfId="42881"/>
    <cellStyle name="SAPBEXaggData 2 2 2 5 2 4" xfId="10685"/>
    <cellStyle name="SAPBEXaggData 2 2 2 5 2 4 2" xfId="17575"/>
    <cellStyle name="SAPBEXaggData 2 2 2 5 2 4 3" xfId="42882"/>
    <cellStyle name="SAPBEXaggData 2 2 2 5 2 5" xfId="12109"/>
    <cellStyle name="SAPBEXaggData 2 2 2 5 2 5 2" xfId="17576"/>
    <cellStyle name="SAPBEXaggData 2 2 2 5 2 5 3" xfId="42883"/>
    <cellStyle name="SAPBEXaggData 2 2 2 5 2 6" xfId="13484"/>
    <cellStyle name="SAPBEXaggData 2 2 2 5 2 6 2" xfId="17577"/>
    <cellStyle name="SAPBEXaggData 2 2 2 5 2 6 3" xfId="42884"/>
    <cellStyle name="SAPBEXaggData 2 2 2 5 2 7" xfId="14834"/>
    <cellStyle name="SAPBEXaggData 2 2 2 5 2 7 2" xfId="42885"/>
    <cellStyle name="SAPBEXaggData 2 2 2 5 2 8" xfId="4341"/>
    <cellStyle name="SAPBEXaggData 2 2 2 5 2 9" xfId="54807"/>
    <cellStyle name="SAPBEXaggData 2 2 2 5 3" xfId="6121"/>
    <cellStyle name="SAPBEXaggData 2 2 2 5 3 2" xfId="17578"/>
    <cellStyle name="SAPBEXaggData 2 2 2 5 3 2 2" xfId="54808"/>
    <cellStyle name="SAPBEXaggData 2 2 2 5 3 3" xfId="42886"/>
    <cellStyle name="SAPBEXaggData 2 2 2 5 4" xfId="8192"/>
    <cellStyle name="SAPBEXaggData 2 2 2 5 4 2" xfId="17579"/>
    <cellStyle name="SAPBEXaggData 2 2 2 5 4 2 2" xfId="54809"/>
    <cellStyle name="SAPBEXaggData 2 2 2 5 4 3" xfId="42887"/>
    <cellStyle name="SAPBEXaggData 2 2 2 5 5" xfId="9679"/>
    <cellStyle name="SAPBEXaggData 2 2 2 5 5 2" xfId="17580"/>
    <cellStyle name="SAPBEXaggData 2 2 2 5 5 3" xfId="42888"/>
    <cellStyle name="SAPBEXaggData 2 2 2 5 6" xfId="11132"/>
    <cellStyle name="SAPBEXaggData 2 2 2 5 6 2" xfId="17581"/>
    <cellStyle name="SAPBEXaggData 2 2 2 5 6 3" xfId="42889"/>
    <cellStyle name="SAPBEXaggData 2 2 2 5 7" xfId="12558"/>
    <cellStyle name="SAPBEXaggData 2 2 2 5 7 2" xfId="17582"/>
    <cellStyle name="SAPBEXaggData 2 2 2 5 7 3" xfId="42890"/>
    <cellStyle name="SAPBEXaggData 2 2 2 5 8" xfId="13930"/>
    <cellStyle name="SAPBEXaggData 2 2 2 5 8 2" xfId="42891"/>
    <cellStyle name="SAPBEXaggData 2 2 2 5 9" xfId="3760"/>
    <cellStyle name="SAPBEXaggData 2 2 2 6" xfId="3987"/>
    <cellStyle name="SAPBEXaggData 2 2 2 6 2" xfId="3661"/>
    <cellStyle name="SAPBEXaggData 2 2 2 6 2 2" xfId="17583"/>
    <cellStyle name="SAPBEXaggData 2 2 2 6 2 2 2" xfId="17584"/>
    <cellStyle name="SAPBEXaggData 2 2 2 6 2 2 3" xfId="54810"/>
    <cellStyle name="SAPBEXaggData 2 2 2 6 2 3" xfId="17585"/>
    <cellStyle name="SAPBEXaggData 2 2 2 6 2 3 2" xfId="17586"/>
    <cellStyle name="SAPBEXaggData 2 2 2 6 2 3 3" xfId="54811"/>
    <cellStyle name="SAPBEXaggData 2 2 2 6 2 4" xfId="17587"/>
    <cellStyle name="SAPBEXaggData 2 2 2 6 2 5" xfId="42892"/>
    <cellStyle name="SAPBEXaggData 2 2 2 6 3" xfId="17588"/>
    <cellStyle name="SAPBEXaggData 2 2 2 6 3 2" xfId="17589"/>
    <cellStyle name="SAPBEXaggData 2 2 2 6 3 3" xfId="54812"/>
    <cellStyle name="SAPBEXaggData 2 2 2 6 4" xfId="17590"/>
    <cellStyle name="SAPBEXaggData 2 2 2 6 4 2" xfId="17591"/>
    <cellStyle name="SAPBEXaggData 2 2 2 6 4 3" xfId="54813"/>
    <cellStyle name="SAPBEXaggData 2 2 2 6 5" xfId="17592"/>
    <cellStyle name="SAPBEXaggData 2 2 2 6 5 2" xfId="54814"/>
    <cellStyle name="SAPBEXaggData 2 2 2 6 6" xfId="42893"/>
    <cellStyle name="SAPBEXaggData 2 2 2 6 7" xfId="54815"/>
    <cellStyle name="SAPBEXaggData 2 2 2 7" xfId="3156"/>
    <cellStyle name="SAPBEXaggData 2 2 2 7 2" xfId="4565"/>
    <cellStyle name="SAPBEXaggData 2 2 2 7 2 2" xfId="17593"/>
    <cellStyle name="SAPBEXaggData 2 2 2 7 2 2 2" xfId="17594"/>
    <cellStyle name="SAPBEXaggData 2 2 2 7 2 2 3" xfId="54816"/>
    <cellStyle name="SAPBEXaggData 2 2 2 7 2 3" xfId="17595"/>
    <cellStyle name="SAPBEXaggData 2 2 2 7 2 3 2" xfId="17596"/>
    <cellStyle name="SAPBEXaggData 2 2 2 7 2 3 3" xfId="54817"/>
    <cellStyle name="SAPBEXaggData 2 2 2 7 2 4" xfId="17597"/>
    <cellStyle name="SAPBEXaggData 2 2 2 7 2 5" xfId="42894"/>
    <cellStyle name="SAPBEXaggData 2 2 2 7 3" xfId="17598"/>
    <cellStyle name="SAPBEXaggData 2 2 2 7 3 2" xfId="17599"/>
    <cellStyle name="SAPBEXaggData 2 2 2 7 3 3" xfId="54818"/>
    <cellStyle name="SAPBEXaggData 2 2 2 7 4" xfId="17600"/>
    <cellStyle name="SAPBEXaggData 2 2 2 7 4 2" xfId="17601"/>
    <cellStyle name="SAPBEXaggData 2 2 2 7 4 3" xfId="54819"/>
    <cellStyle name="SAPBEXaggData 2 2 2 7 5" xfId="17602"/>
    <cellStyle name="SAPBEXaggData 2 2 2 7 6" xfId="42895"/>
    <cellStyle name="SAPBEXaggData 2 2 2 8" xfId="4675"/>
    <cellStyle name="SAPBEXaggData 2 2 2 8 2" xfId="17603"/>
    <cellStyle name="SAPBEXaggData 2 2 2 8 2 2" xfId="17604"/>
    <cellStyle name="SAPBEXaggData 2 2 2 8 2 3" xfId="54820"/>
    <cellStyle name="SAPBEXaggData 2 2 2 8 3" xfId="17605"/>
    <cellStyle name="SAPBEXaggData 2 2 2 8 3 2" xfId="17606"/>
    <cellStyle name="SAPBEXaggData 2 2 2 8 3 3" xfId="54821"/>
    <cellStyle name="SAPBEXaggData 2 2 2 8 4" xfId="17607"/>
    <cellStyle name="SAPBEXaggData 2 2 2 8 5" xfId="42896"/>
    <cellStyle name="SAPBEXaggData 2 2 2 9" xfId="4697"/>
    <cellStyle name="SAPBEXaggData 2 2 2 9 2" xfId="17608"/>
    <cellStyle name="SAPBEXaggData 2 2 2 9 2 2" xfId="17609"/>
    <cellStyle name="SAPBEXaggData 2 2 2 9 2 3" xfId="54822"/>
    <cellStyle name="SAPBEXaggData 2 2 2 9 3" xfId="17610"/>
    <cellStyle name="SAPBEXaggData 2 2 2 9 3 2" xfId="17611"/>
    <cellStyle name="SAPBEXaggData 2 2 2 9 3 3" xfId="54823"/>
    <cellStyle name="SAPBEXaggData 2 2 2 9 4" xfId="17612"/>
    <cellStyle name="SAPBEXaggData 2 2 2 9 5" xfId="42897"/>
    <cellStyle name="SAPBEXaggData 2 2 3" xfId="737"/>
    <cellStyle name="SAPBEXaggData 2 2 3 10" xfId="3399"/>
    <cellStyle name="SAPBEXaggData 2 2 3 10 2" xfId="17613"/>
    <cellStyle name="SAPBEXaggData 2 2 3 10 2 2" xfId="17614"/>
    <cellStyle name="SAPBEXaggData 2 2 3 10 2 3" xfId="54824"/>
    <cellStyle name="SAPBEXaggData 2 2 3 10 3" xfId="17615"/>
    <cellStyle name="SAPBEXaggData 2 2 3 10 3 2" xfId="17616"/>
    <cellStyle name="SAPBEXaggData 2 2 3 10 3 3" xfId="54825"/>
    <cellStyle name="SAPBEXaggData 2 2 3 10 4" xfId="17617"/>
    <cellStyle name="SAPBEXaggData 2 2 3 10 5" xfId="42898"/>
    <cellStyle name="SAPBEXaggData 2 2 3 11" xfId="17618"/>
    <cellStyle name="SAPBEXaggData 2 2 3 11 2" xfId="17619"/>
    <cellStyle name="SAPBEXaggData 2 2 3 11 3" xfId="54826"/>
    <cellStyle name="SAPBEXaggData 2 2 3 12" xfId="42899"/>
    <cellStyle name="SAPBEXaggData 2 2 3 2" xfId="738"/>
    <cellStyle name="SAPBEXaggData 2 2 3 2 2" xfId="739"/>
    <cellStyle name="SAPBEXaggData 2 2 3 2 2 2" xfId="740"/>
    <cellStyle name="SAPBEXaggData 2 2 3 2 2 2 2" xfId="9539"/>
    <cellStyle name="SAPBEXaggData 2 2 3 2 2 2 2 2" xfId="17620"/>
    <cellStyle name="SAPBEXaggData 2 2 3 2 2 2 2 2 2" xfId="54827"/>
    <cellStyle name="SAPBEXaggData 2 2 3 2 2 2 2 3" xfId="42900"/>
    <cellStyle name="SAPBEXaggData 2 2 3 2 2 2 3" xfId="10992"/>
    <cellStyle name="SAPBEXaggData 2 2 3 2 2 2 3 2" xfId="17621"/>
    <cellStyle name="SAPBEXaggData 2 2 3 2 2 2 3 3" xfId="42901"/>
    <cellStyle name="SAPBEXaggData 2 2 3 2 2 2 4" xfId="12416"/>
    <cellStyle name="SAPBEXaggData 2 2 3 2 2 2 4 2" xfId="17622"/>
    <cellStyle name="SAPBEXaggData 2 2 3 2 2 2 4 3" xfId="42902"/>
    <cellStyle name="SAPBEXaggData 2 2 3 2 2 2 5" xfId="13791"/>
    <cellStyle name="SAPBEXaggData 2 2 3 2 2 2 5 2" xfId="42903"/>
    <cellStyle name="SAPBEXaggData 2 2 3 2 2 2 6" xfId="15141"/>
    <cellStyle name="SAPBEXaggData 2 2 3 2 2 2 7" xfId="7556"/>
    <cellStyle name="SAPBEXaggData 2 2 3 2 2 2 8" xfId="54828"/>
    <cellStyle name="SAPBEXaggData 2 2 3 2 2 2 9" xfId="54829"/>
    <cellStyle name="SAPBEXaggData 2 2 3 2 2 3" xfId="6419"/>
    <cellStyle name="SAPBEXaggData 2 2 3 2 2 3 2" xfId="17623"/>
    <cellStyle name="SAPBEXaggData 2 2 3 2 2 3 2 2" xfId="54830"/>
    <cellStyle name="SAPBEXaggData 2 2 3 2 2 3 3" xfId="42904"/>
    <cellStyle name="SAPBEXaggData 2 2 3 2 2 4" xfId="17624"/>
    <cellStyle name="SAPBEXaggData 2 2 3 2 2 4 2" xfId="17625"/>
    <cellStyle name="SAPBEXaggData 2 2 3 2 2 4 3" xfId="54831"/>
    <cellStyle name="SAPBEXaggData 2 2 3 2 2 5" xfId="17626"/>
    <cellStyle name="SAPBEXaggData 2 2 3 2 2 6" xfId="42905"/>
    <cellStyle name="SAPBEXaggData 2 2 3 2 3" xfId="741"/>
    <cellStyle name="SAPBEXaggData 2 2 3 2 3 2" xfId="8629"/>
    <cellStyle name="SAPBEXaggData 2 2 3 2 3 2 2" xfId="17627"/>
    <cellStyle name="SAPBEXaggData 2 2 3 2 3 2 2 2" xfId="54832"/>
    <cellStyle name="SAPBEXaggData 2 2 3 2 3 2 3" xfId="42906"/>
    <cellStyle name="SAPBEXaggData 2 2 3 2 3 3" xfId="10082"/>
    <cellStyle name="SAPBEXaggData 2 2 3 2 3 3 2" xfId="17628"/>
    <cellStyle name="SAPBEXaggData 2 2 3 2 3 3 3" xfId="42907"/>
    <cellStyle name="SAPBEXaggData 2 2 3 2 3 4" xfId="11506"/>
    <cellStyle name="SAPBEXaggData 2 2 3 2 3 4 2" xfId="17629"/>
    <cellStyle name="SAPBEXaggData 2 2 3 2 3 4 3" xfId="42908"/>
    <cellStyle name="SAPBEXaggData 2 2 3 2 3 5" xfId="12881"/>
    <cellStyle name="SAPBEXaggData 2 2 3 2 3 5 2" xfId="17630"/>
    <cellStyle name="SAPBEXaggData 2 2 3 2 3 5 3" xfId="42909"/>
    <cellStyle name="SAPBEXaggData 2 2 3 2 3 6" xfId="14231"/>
    <cellStyle name="SAPBEXaggData 2 2 3 2 3 6 2" xfId="42910"/>
    <cellStyle name="SAPBEXaggData 2 2 3 2 3 7" xfId="6646"/>
    <cellStyle name="SAPBEXaggData 2 2 3 2 3 8" xfId="54833"/>
    <cellStyle name="SAPBEXaggData 2 2 3 2 3 9" xfId="54834"/>
    <cellStyle name="SAPBEXaggData 2 2 3 2 4" xfId="5519"/>
    <cellStyle name="SAPBEXaggData 2 2 3 2 4 2" xfId="17631"/>
    <cellStyle name="SAPBEXaggData 2 2 3 2 4 2 2" xfId="54835"/>
    <cellStyle name="SAPBEXaggData 2 2 3 2 4 3" xfId="42911"/>
    <cellStyle name="SAPBEXaggData 2 2 3 2 5" xfId="17632"/>
    <cellStyle name="SAPBEXaggData 2 2 3 2 5 2" xfId="17633"/>
    <cellStyle name="SAPBEXaggData 2 2 3 2 5 3" xfId="42912"/>
    <cellStyle name="SAPBEXaggData 2 2 3 2 6" xfId="42913"/>
    <cellStyle name="SAPBEXaggData 2 2 3 3" xfId="742"/>
    <cellStyle name="SAPBEXaggData 2 2 3 3 2" xfId="743"/>
    <cellStyle name="SAPBEXaggData 2 2 3 3 2 2" xfId="8855"/>
    <cellStyle name="SAPBEXaggData 2 2 3 3 2 2 2" xfId="17634"/>
    <cellStyle name="SAPBEXaggData 2 2 3 3 2 2 2 2" xfId="54836"/>
    <cellStyle name="SAPBEXaggData 2 2 3 3 2 2 3" xfId="42914"/>
    <cellStyle name="SAPBEXaggData 2 2 3 3 2 3" xfId="10308"/>
    <cellStyle name="SAPBEXaggData 2 2 3 3 2 3 2" xfId="17635"/>
    <cellStyle name="SAPBEXaggData 2 2 3 3 2 3 2 2" xfId="54837"/>
    <cellStyle name="SAPBEXaggData 2 2 3 3 2 3 3" xfId="42915"/>
    <cellStyle name="SAPBEXaggData 2 2 3 3 2 4" xfId="11732"/>
    <cellStyle name="SAPBEXaggData 2 2 3 3 2 4 2" xfId="17636"/>
    <cellStyle name="SAPBEXaggData 2 2 3 3 2 4 3" xfId="42916"/>
    <cellStyle name="SAPBEXaggData 2 2 3 3 2 5" xfId="13107"/>
    <cellStyle name="SAPBEXaggData 2 2 3 3 2 5 2" xfId="42917"/>
    <cellStyle name="SAPBEXaggData 2 2 3 3 2 6" xfId="14457"/>
    <cellStyle name="SAPBEXaggData 2 2 3 3 2 7" xfId="6872"/>
    <cellStyle name="SAPBEXaggData 2 2 3 3 2 8" xfId="54838"/>
    <cellStyle name="SAPBEXaggData 2 2 3 3 2 9" xfId="54839"/>
    <cellStyle name="SAPBEXaggData 2 2 3 3 3" xfId="5744"/>
    <cellStyle name="SAPBEXaggData 2 2 3 3 3 2" xfId="17637"/>
    <cellStyle name="SAPBEXaggData 2 2 3 3 3 2 2" xfId="54840"/>
    <cellStyle name="SAPBEXaggData 2 2 3 3 3 3" xfId="42918"/>
    <cellStyle name="SAPBEXaggData 2 2 3 3 4" xfId="17638"/>
    <cellStyle name="SAPBEXaggData 2 2 3 3 4 2" xfId="17639"/>
    <cellStyle name="SAPBEXaggData 2 2 3 3 4 3" xfId="54841"/>
    <cellStyle name="SAPBEXaggData 2 2 3 3 5" xfId="17640"/>
    <cellStyle name="SAPBEXaggData 2 2 3 3 6" xfId="42919"/>
    <cellStyle name="SAPBEXaggData 2 2 3 4" xfId="744"/>
    <cellStyle name="SAPBEXaggData 2 2 3 4 10" xfId="54842"/>
    <cellStyle name="SAPBEXaggData 2 2 3 4 11" xfId="54843"/>
    <cellStyle name="SAPBEXaggData 2 2 3 4 2" xfId="745"/>
    <cellStyle name="SAPBEXaggData 2 2 3 4 2 10" xfId="54844"/>
    <cellStyle name="SAPBEXaggData 2 2 3 4 2 2" xfId="7100"/>
    <cellStyle name="SAPBEXaggData 2 2 3 4 2 2 2" xfId="17641"/>
    <cellStyle name="SAPBEXaggData 2 2 3 4 2 2 2 2" xfId="54845"/>
    <cellStyle name="SAPBEXaggData 2 2 3 4 2 2 3" xfId="42920"/>
    <cellStyle name="SAPBEXaggData 2 2 3 4 2 3" xfId="9083"/>
    <cellStyle name="SAPBEXaggData 2 2 3 4 2 3 2" xfId="17642"/>
    <cellStyle name="SAPBEXaggData 2 2 3 4 2 3 2 2" xfId="54846"/>
    <cellStyle name="SAPBEXaggData 2 2 3 4 2 3 3" xfId="42921"/>
    <cellStyle name="SAPBEXaggData 2 2 3 4 2 4" xfId="10536"/>
    <cellStyle name="SAPBEXaggData 2 2 3 4 2 4 2" xfId="17643"/>
    <cellStyle name="SAPBEXaggData 2 2 3 4 2 4 3" xfId="42922"/>
    <cellStyle name="SAPBEXaggData 2 2 3 4 2 5" xfId="11960"/>
    <cellStyle name="SAPBEXaggData 2 2 3 4 2 5 2" xfId="17644"/>
    <cellStyle name="SAPBEXaggData 2 2 3 4 2 5 3" xfId="42923"/>
    <cellStyle name="SAPBEXaggData 2 2 3 4 2 6" xfId="13335"/>
    <cellStyle name="SAPBEXaggData 2 2 3 4 2 6 2" xfId="42924"/>
    <cellStyle name="SAPBEXaggData 2 2 3 4 2 7" xfId="14685"/>
    <cellStyle name="SAPBEXaggData 2 2 3 4 2 8" xfId="42925"/>
    <cellStyle name="SAPBEXaggData 2 2 3 4 2 9" xfId="54847"/>
    <cellStyle name="SAPBEXaggData 2 2 3 4 3" xfId="5972"/>
    <cellStyle name="SAPBEXaggData 2 2 3 4 3 2" xfId="17645"/>
    <cellStyle name="SAPBEXaggData 2 2 3 4 3 2 2" xfId="54848"/>
    <cellStyle name="SAPBEXaggData 2 2 3 4 3 3" xfId="42926"/>
    <cellStyle name="SAPBEXaggData 2 2 3 4 4" xfId="8043"/>
    <cellStyle name="SAPBEXaggData 2 2 3 4 4 2" xfId="17646"/>
    <cellStyle name="SAPBEXaggData 2 2 3 4 4 2 2" xfId="54849"/>
    <cellStyle name="SAPBEXaggData 2 2 3 4 4 3" xfId="42927"/>
    <cellStyle name="SAPBEXaggData 2 2 3 4 5" xfId="5102"/>
    <cellStyle name="SAPBEXaggData 2 2 3 4 5 2" xfId="17647"/>
    <cellStyle name="SAPBEXaggData 2 2 3 4 5 3" xfId="42928"/>
    <cellStyle name="SAPBEXaggData 2 2 3 4 6" xfId="7870"/>
    <cellStyle name="SAPBEXaggData 2 2 3 4 6 2" xfId="17648"/>
    <cellStyle name="SAPBEXaggData 2 2 3 4 6 3" xfId="42929"/>
    <cellStyle name="SAPBEXaggData 2 2 3 4 7" xfId="8439"/>
    <cellStyle name="SAPBEXaggData 2 2 3 4 7 2" xfId="42930"/>
    <cellStyle name="SAPBEXaggData 2 2 3 4 8" xfId="7882"/>
    <cellStyle name="SAPBEXaggData 2 2 3 4 9" xfId="42931"/>
    <cellStyle name="SAPBEXaggData 2 2 3 5" xfId="746"/>
    <cellStyle name="SAPBEXaggData 2 2 3 5 10" xfId="54850"/>
    <cellStyle name="SAPBEXaggData 2 2 3 5 11" xfId="54851"/>
    <cellStyle name="SAPBEXaggData 2 2 3 5 2" xfId="747"/>
    <cellStyle name="SAPBEXaggData 2 2 3 5 2 10" xfId="54852"/>
    <cellStyle name="SAPBEXaggData 2 2 3 5 2 2" xfId="7323"/>
    <cellStyle name="SAPBEXaggData 2 2 3 5 2 2 2" xfId="17649"/>
    <cellStyle name="SAPBEXaggData 2 2 3 5 2 2 2 2" xfId="54853"/>
    <cellStyle name="SAPBEXaggData 2 2 3 5 2 2 3" xfId="42932"/>
    <cellStyle name="SAPBEXaggData 2 2 3 5 2 3" xfId="9306"/>
    <cellStyle name="SAPBEXaggData 2 2 3 5 2 3 2" xfId="17650"/>
    <cellStyle name="SAPBEXaggData 2 2 3 5 2 3 2 2" xfId="54854"/>
    <cellStyle name="SAPBEXaggData 2 2 3 5 2 3 3" xfId="42933"/>
    <cellStyle name="SAPBEXaggData 2 2 3 5 2 4" xfId="10759"/>
    <cellStyle name="SAPBEXaggData 2 2 3 5 2 4 2" xfId="17651"/>
    <cellStyle name="SAPBEXaggData 2 2 3 5 2 4 3" xfId="42934"/>
    <cellStyle name="SAPBEXaggData 2 2 3 5 2 5" xfId="12183"/>
    <cellStyle name="SAPBEXaggData 2 2 3 5 2 5 2" xfId="17652"/>
    <cellStyle name="SAPBEXaggData 2 2 3 5 2 5 3" xfId="42935"/>
    <cellStyle name="SAPBEXaggData 2 2 3 5 2 6" xfId="13558"/>
    <cellStyle name="SAPBEXaggData 2 2 3 5 2 6 2" xfId="17653"/>
    <cellStyle name="SAPBEXaggData 2 2 3 5 2 6 3" xfId="42936"/>
    <cellStyle name="SAPBEXaggData 2 2 3 5 2 7" xfId="14908"/>
    <cellStyle name="SAPBEXaggData 2 2 3 5 2 7 2" xfId="42937"/>
    <cellStyle name="SAPBEXaggData 2 2 3 5 2 8" xfId="3366"/>
    <cellStyle name="SAPBEXaggData 2 2 3 5 2 9" xfId="54855"/>
    <cellStyle name="SAPBEXaggData 2 2 3 5 3" xfId="6195"/>
    <cellStyle name="SAPBEXaggData 2 2 3 5 3 2" xfId="17654"/>
    <cellStyle name="SAPBEXaggData 2 2 3 5 3 2 2" xfId="54856"/>
    <cellStyle name="SAPBEXaggData 2 2 3 5 3 3" xfId="42938"/>
    <cellStyle name="SAPBEXaggData 2 2 3 5 4" xfId="8266"/>
    <cellStyle name="SAPBEXaggData 2 2 3 5 4 2" xfId="17655"/>
    <cellStyle name="SAPBEXaggData 2 2 3 5 4 2 2" xfId="54857"/>
    <cellStyle name="SAPBEXaggData 2 2 3 5 4 3" xfId="42939"/>
    <cellStyle name="SAPBEXaggData 2 2 3 5 5" xfId="9753"/>
    <cellStyle name="SAPBEXaggData 2 2 3 5 5 2" xfId="17656"/>
    <cellStyle name="SAPBEXaggData 2 2 3 5 5 3" xfId="42940"/>
    <cellStyle name="SAPBEXaggData 2 2 3 5 6" xfId="11206"/>
    <cellStyle name="SAPBEXaggData 2 2 3 5 6 2" xfId="17657"/>
    <cellStyle name="SAPBEXaggData 2 2 3 5 6 3" xfId="42941"/>
    <cellStyle name="SAPBEXaggData 2 2 3 5 7" xfId="12632"/>
    <cellStyle name="SAPBEXaggData 2 2 3 5 7 2" xfId="17658"/>
    <cellStyle name="SAPBEXaggData 2 2 3 5 7 3" xfId="42942"/>
    <cellStyle name="SAPBEXaggData 2 2 3 5 8" xfId="14004"/>
    <cellStyle name="SAPBEXaggData 2 2 3 5 8 2" xfId="42943"/>
    <cellStyle name="SAPBEXaggData 2 2 3 5 9" xfId="3836"/>
    <cellStyle name="SAPBEXaggData 2 2 3 6" xfId="4063"/>
    <cellStyle name="SAPBEXaggData 2 2 3 6 2" xfId="3330"/>
    <cellStyle name="SAPBEXaggData 2 2 3 6 2 2" xfId="17659"/>
    <cellStyle name="SAPBEXaggData 2 2 3 6 2 2 2" xfId="17660"/>
    <cellStyle name="SAPBEXaggData 2 2 3 6 2 2 3" xfId="54858"/>
    <cellStyle name="SAPBEXaggData 2 2 3 6 2 3" xfId="17661"/>
    <cellStyle name="SAPBEXaggData 2 2 3 6 2 3 2" xfId="17662"/>
    <cellStyle name="SAPBEXaggData 2 2 3 6 2 3 3" xfId="54859"/>
    <cellStyle name="SAPBEXaggData 2 2 3 6 2 4" xfId="17663"/>
    <cellStyle name="SAPBEXaggData 2 2 3 6 2 5" xfId="42944"/>
    <cellStyle name="SAPBEXaggData 2 2 3 6 3" xfId="17664"/>
    <cellStyle name="SAPBEXaggData 2 2 3 6 3 2" xfId="17665"/>
    <cellStyle name="SAPBEXaggData 2 2 3 6 3 3" xfId="54860"/>
    <cellStyle name="SAPBEXaggData 2 2 3 6 4" xfId="17666"/>
    <cellStyle name="SAPBEXaggData 2 2 3 6 4 2" xfId="17667"/>
    <cellStyle name="SAPBEXaggData 2 2 3 6 4 3" xfId="54861"/>
    <cellStyle name="SAPBEXaggData 2 2 3 6 5" xfId="17668"/>
    <cellStyle name="SAPBEXaggData 2 2 3 6 5 2" xfId="54862"/>
    <cellStyle name="SAPBEXaggData 2 2 3 6 6" xfId="42945"/>
    <cellStyle name="SAPBEXaggData 2 2 3 6 7" xfId="54863"/>
    <cellStyle name="SAPBEXaggData 2 2 3 7" xfId="3203"/>
    <cellStyle name="SAPBEXaggData 2 2 3 7 2" xfId="4276"/>
    <cellStyle name="SAPBEXaggData 2 2 3 7 2 2" xfId="17669"/>
    <cellStyle name="SAPBEXaggData 2 2 3 7 2 2 2" xfId="17670"/>
    <cellStyle name="SAPBEXaggData 2 2 3 7 2 2 3" xfId="54864"/>
    <cellStyle name="SAPBEXaggData 2 2 3 7 2 3" xfId="17671"/>
    <cellStyle name="SAPBEXaggData 2 2 3 7 2 3 2" xfId="17672"/>
    <cellStyle name="SAPBEXaggData 2 2 3 7 2 3 3" xfId="54865"/>
    <cellStyle name="SAPBEXaggData 2 2 3 7 2 4" xfId="17673"/>
    <cellStyle name="SAPBEXaggData 2 2 3 7 2 5" xfId="42946"/>
    <cellStyle name="SAPBEXaggData 2 2 3 7 3" xfId="17674"/>
    <cellStyle name="SAPBEXaggData 2 2 3 7 3 2" xfId="17675"/>
    <cellStyle name="SAPBEXaggData 2 2 3 7 3 3" xfId="54866"/>
    <cellStyle name="SAPBEXaggData 2 2 3 7 4" xfId="17676"/>
    <cellStyle name="SAPBEXaggData 2 2 3 7 4 2" xfId="17677"/>
    <cellStyle name="SAPBEXaggData 2 2 3 7 4 3" xfId="54867"/>
    <cellStyle name="SAPBEXaggData 2 2 3 7 5" xfId="17678"/>
    <cellStyle name="SAPBEXaggData 2 2 3 7 6" xfId="42947"/>
    <cellStyle name="SAPBEXaggData 2 2 3 8" xfId="4590"/>
    <cellStyle name="SAPBEXaggData 2 2 3 8 2" xfId="17679"/>
    <cellStyle name="SAPBEXaggData 2 2 3 8 2 2" xfId="17680"/>
    <cellStyle name="SAPBEXaggData 2 2 3 8 2 3" xfId="54868"/>
    <cellStyle name="SAPBEXaggData 2 2 3 8 3" xfId="17681"/>
    <cellStyle name="SAPBEXaggData 2 2 3 8 3 2" xfId="17682"/>
    <cellStyle name="SAPBEXaggData 2 2 3 8 3 3" xfId="54869"/>
    <cellStyle name="SAPBEXaggData 2 2 3 8 4" xfId="17683"/>
    <cellStyle name="SAPBEXaggData 2 2 3 8 5" xfId="42948"/>
    <cellStyle name="SAPBEXaggData 2 2 3 9" xfId="4343"/>
    <cellStyle name="SAPBEXaggData 2 2 3 9 2" xfId="17684"/>
    <cellStyle name="SAPBEXaggData 2 2 3 9 2 2" xfId="17685"/>
    <cellStyle name="SAPBEXaggData 2 2 3 9 2 3" xfId="54870"/>
    <cellStyle name="SAPBEXaggData 2 2 3 9 3" xfId="17686"/>
    <cellStyle name="SAPBEXaggData 2 2 3 9 3 2" xfId="17687"/>
    <cellStyle name="SAPBEXaggData 2 2 3 9 3 3" xfId="54871"/>
    <cellStyle name="SAPBEXaggData 2 2 3 9 4" xfId="17688"/>
    <cellStyle name="SAPBEXaggData 2 2 3 9 5" xfId="42949"/>
    <cellStyle name="SAPBEXaggData 2 2 4" xfId="748"/>
    <cellStyle name="SAPBEXaggData 2 2 4 2" xfId="749"/>
    <cellStyle name="SAPBEXaggData 2 2 4 2 2" xfId="750"/>
    <cellStyle name="SAPBEXaggData 2 2 4 2 2 2" xfId="9389"/>
    <cellStyle name="SAPBEXaggData 2 2 4 2 2 2 2" xfId="17689"/>
    <cellStyle name="SAPBEXaggData 2 2 4 2 2 2 2 2" xfId="54872"/>
    <cellStyle name="SAPBEXaggData 2 2 4 2 2 2 3" xfId="42950"/>
    <cellStyle name="SAPBEXaggData 2 2 4 2 2 3" xfId="10842"/>
    <cellStyle name="SAPBEXaggData 2 2 4 2 2 3 2" xfId="17690"/>
    <cellStyle name="SAPBEXaggData 2 2 4 2 2 3 3" xfId="42951"/>
    <cellStyle name="SAPBEXaggData 2 2 4 2 2 4" xfId="12266"/>
    <cellStyle name="SAPBEXaggData 2 2 4 2 2 4 2" xfId="17691"/>
    <cellStyle name="SAPBEXaggData 2 2 4 2 2 4 3" xfId="42952"/>
    <cellStyle name="SAPBEXaggData 2 2 4 2 2 5" xfId="13641"/>
    <cellStyle name="SAPBEXaggData 2 2 4 2 2 5 2" xfId="42953"/>
    <cellStyle name="SAPBEXaggData 2 2 4 2 2 6" xfId="14991"/>
    <cellStyle name="SAPBEXaggData 2 2 4 2 2 7" xfId="7406"/>
    <cellStyle name="SAPBEXaggData 2 2 4 2 2 8" xfId="54873"/>
    <cellStyle name="SAPBEXaggData 2 2 4 2 2 9" xfId="54874"/>
    <cellStyle name="SAPBEXaggData 2 2 4 2 3" xfId="6269"/>
    <cellStyle name="SAPBEXaggData 2 2 4 2 3 2" xfId="17692"/>
    <cellStyle name="SAPBEXaggData 2 2 4 2 3 2 2" xfId="54875"/>
    <cellStyle name="SAPBEXaggData 2 2 4 2 3 3" xfId="42954"/>
    <cellStyle name="SAPBEXaggData 2 2 4 2 4" xfId="17693"/>
    <cellStyle name="SAPBEXaggData 2 2 4 2 4 2" xfId="17694"/>
    <cellStyle name="SAPBEXaggData 2 2 4 2 4 3" xfId="54876"/>
    <cellStyle name="SAPBEXaggData 2 2 4 2 5" xfId="17695"/>
    <cellStyle name="SAPBEXaggData 2 2 4 2 6" xfId="42955"/>
    <cellStyle name="SAPBEXaggData 2 2 4 3" xfId="751"/>
    <cellStyle name="SAPBEXaggData 2 2 4 3 2" xfId="8476"/>
    <cellStyle name="SAPBEXaggData 2 2 4 3 2 2" xfId="17696"/>
    <cellStyle name="SAPBEXaggData 2 2 4 3 2 2 2" xfId="54877"/>
    <cellStyle name="SAPBEXaggData 2 2 4 3 2 3" xfId="42956"/>
    <cellStyle name="SAPBEXaggData 2 2 4 3 3" xfId="9929"/>
    <cellStyle name="SAPBEXaggData 2 2 4 3 3 2" xfId="17697"/>
    <cellStyle name="SAPBEXaggData 2 2 4 3 3 3" xfId="42957"/>
    <cellStyle name="SAPBEXaggData 2 2 4 3 4" xfId="11353"/>
    <cellStyle name="SAPBEXaggData 2 2 4 3 4 2" xfId="17698"/>
    <cellStyle name="SAPBEXaggData 2 2 4 3 4 3" xfId="42958"/>
    <cellStyle name="SAPBEXaggData 2 2 4 3 5" xfId="12728"/>
    <cellStyle name="SAPBEXaggData 2 2 4 3 5 2" xfId="17699"/>
    <cellStyle name="SAPBEXaggData 2 2 4 3 5 3" xfId="42959"/>
    <cellStyle name="SAPBEXaggData 2 2 4 3 6" xfId="14078"/>
    <cellStyle name="SAPBEXaggData 2 2 4 3 6 2" xfId="42960"/>
    <cellStyle name="SAPBEXaggData 2 2 4 3 7" xfId="6493"/>
    <cellStyle name="SAPBEXaggData 2 2 4 3 8" xfId="54878"/>
    <cellStyle name="SAPBEXaggData 2 2 4 3 9" xfId="54879"/>
    <cellStyle name="SAPBEXaggData 2 2 4 4" xfId="5367"/>
    <cellStyle name="SAPBEXaggData 2 2 4 4 2" xfId="17700"/>
    <cellStyle name="SAPBEXaggData 2 2 4 4 2 2" xfId="54880"/>
    <cellStyle name="SAPBEXaggData 2 2 4 4 3" xfId="42961"/>
    <cellStyle name="SAPBEXaggData 2 2 4 5" xfId="17701"/>
    <cellStyle name="SAPBEXaggData 2 2 4 5 2" xfId="17702"/>
    <cellStyle name="SAPBEXaggData 2 2 4 5 3" xfId="42962"/>
    <cellStyle name="SAPBEXaggData 2 2 4 6" xfId="42963"/>
    <cellStyle name="SAPBEXaggData 2 2 5" xfId="752"/>
    <cellStyle name="SAPBEXaggData 2 2 5 2" xfId="753"/>
    <cellStyle name="SAPBEXaggData 2 2 5 2 2" xfId="8701"/>
    <cellStyle name="SAPBEXaggData 2 2 5 2 2 2" xfId="17703"/>
    <cellStyle name="SAPBEXaggData 2 2 5 2 2 2 2" xfId="54881"/>
    <cellStyle name="SAPBEXaggData 2 2 5 2 2 3" xfId="42964"/>
    <cellStyle name="SAPBEXaggData 2 2 5 2 3" xfId="10154"/>
    <cellStyle name="SAPBEXaggData 2 2 5 2 3 2" xfId="17704"/>
    <cellStyle name="SAPBEXaggData 2 2 5 2 3 2 2" xfId="54882"/>
    <cellStyle name="SAPBEXaggData 2 2 5 2 3 3" xfId="42965"/>
    <cellStyle name="SAPBEXaggData 2 2 5 2 4" xfId="11578"/>
    <cellStyle name="SAPBEXaggData 2 2 5 2 4 2" xfId="17705"/>
    <cellStyle name="SAPBEXaggData 2 2 5 2 4 3" xfId="42966"/>
    <cellStyle name="SAPBEXaggData 2 2 5 2 5" xfId="12953"/>
    <cellStyle name="SAPBEXaggData 2 2 5 2 5 2" xfId="42967"/>
    <cellStyle name="SAPBEXaggData 2 2 5 2 6" xfId="14303"/>
    <cellStyle name="SAPBEXaggData 2 2 5 2 7" xfId="6718"/>
    <cellStyle name="SAPBEXaggData 2 2 5 2 8" xfId="54883"/>
    <cellStyle name="SAPBEXaggData 2 2 5 2 9" xfId="54884"/>
    <cellStyle name="SAPBEXaggData 2 2 5 3" xfId="5591"/>
    <cellStyle name="SAPBEXaggData 2 2 5 3 2" xfId="17706"/>
    <cellStyle name="SAPBEXaggData 2 2 5 3 2 2" xfId="54885"/>
    <cellStyle name="SAPBEXaggData 2 2 5 3 3" xfId="42968"/>
    <cellStyle name="SAPBEXaggData 2 2 5 4" xfId="17707"/>
    <cellStyle name="SAPBEXaggData 2 2 5 4 2" xfId="17708"/>
    <cellStyle name="SAPBEXaggData 2 2 5 4 3" xfId="54886"/>
    <cellStyle name="SAPBEXaggData 2 2 5 5" xfId="17709"/>
    <cellStyle name="SAPBEXaggData 2 2 5 6" xfId="42969"/>
    <cellStyle name="SAPBEXaggData 2 2 6" xfId="754"/>
    <cellStyle name="SAPBEXaggData 2 2 6 10" xfId="54887"/>
    <cellStyle name="SAPBEXaggData 2 2 6 11" xfId="54888"/>
    <cellStyle name="SAPBEXaggData 2 2 6 2" xfId="755"/>
    <cellStyle name="SAPBEXaggData 2 2 6 2 10" xfId="54889"/>
    <cellStyle name="SAPBEXaggData 2 2 6 2 2" xfId="6948"/>
    <cellStyle name="SAPBEXaggData 2 2 6 2 2 2" xfId="17710"/>
    <cellStyle name="SAPBEXaggData 2 2 6 2 2 2 2" xfId="54890"/>
    <cellStyle name="SAPBEXaggData 2 2 6 2 2 3" xfId="42970"/>
    <cellStyle name="SAPBEXaggData 2 2 6 2 3" xfId="8931"/>
    <cellStyle name="SAPBEXaggData 2 2 6 2 3 2" xfId="17711"/>
    <cellStyle name="SAPBEXaggData 2 2 6 2 3 2 2" xfId="54891"/>
    <cellStyle name="SAPBEXaggData 2 2 6 2 3 3" xfId="42971"/>
    <cellStyle name="SAPBEXaggData 2 2 6 2 4" xfId="10384"/>
    <cellStyle name="SAPBEXaggData 2 2 6 2 4 2" xfId="17712"/>
    <cellStyle name="SAPBEXaggData 2 2 6 2 4 3" xfId="42972"/>
    <cellStyle name="SAPBEXaggData 2 2 6 2 5" xfId="11808"/>
    <cellStyle name="SAPBEXaggData 2 2 6 2 5 2" xfId="17713"/>
    <cellStyle name="SAPBEXaggData 2 2 6 2 5 3" xfId="42973"/>
    <cellStyle name="SAPBEXaggData 2 2 6 2 6" xfId="13183"/>
    <cellStyle name="SAPBEXaggData 2 2 6 2 6 2" xfId="42974"/>
    <cellStyle name="SAPBEXaggData 2 2 6 2 7" xfId="14533"/>
    <cellStyle name="SAPBEXaggData 2 2 6 2 8" xfId="42975"/>
    <cellStyle name="SAPBEXaggData 2 2 6 2 9" xfId="54892"/>
    <cellStyle name="SAPBEXaggData 2 2 6 3" xfId="5820"/>
    <cellStyle name="SAPBEXaggData 2 2 6 3 2" xfId="17714"/>
    <cellStyle name="SAPBEXaggData 2 2 6 3 2 2" xfId="54893"/>
    <cellStyle name="SAPBEXaggData 2 2 6 3 3" xfId="42976"/>
    <cellStyle name="SAPBEXaggData 2 2 6 4" xfId="7891"/>
    <cellStyle name="SAPBEXaggData 2 2 6 4 2" xfId="17715"/>
    <cellStyle name="SAPBEXaggData 2 2 6 4 2 2" xfId="54894"/>
    <cellStyle name="SAPBEXaggData 2 2 6 4 3" xfId="42977"/>
    <cellStyle name="SAPBEXaggData 2 2 6 5" xfId="9606"/>
    <cellStyle name="SAPBEXaggData 2 2 6 5 2" xfId="17716"/>
    <cellStyle name="SAPBEXaggData 2 2 6 5 3" xfId="42978"/>
    <cellStyle name="SAPBEXaggData 2 2 6 6" xfId="11059"/>
    <cellStyle name="SAPBEXaggData 2 2 6 6 2" xfId="17717"/>
    <cellStyle name="SAPBEXaggData 2 2 6 6 3" xfId="42979"/>
    <cellStyle name="SAPBEXaggData 2 2 6 7" xfId="5150"/>
    <cellStyle name="SAPBEXaggData 2 2 6 7 2" xfId="42980"/>
    <cellStyle name="SAPBEXaggData 2 2 6 8" xfId="13860"/>
    <cellStyle name="SAPBEXaggData 2 2 6 9" xfId="42981"/>
    <cellStyle name="SAPBEXaggData 2 2 7" xfId="756"/>
    <cellStyle name="SAPBEXaggData 2 2 7 10" xfId="54895"/>
    <cellStyle name="SAPBEXaggData 2 2 7 11" xfId="54896"/>
    <cellStyle name="SAPBEXaggData 2 2 7 2" xfId="757"/>
    <cellStyle name="SAPBEXaggData 2 2 7 2 10" xfId="54897"/>
    <cellStyle name="SAPBEXaggData 2 2 7 2 2" xfId="7173"/>
    <cellStyle name="SAPBEXaggData 2 2 7 2 2 2" xfId="17718"/>
    <cellStyle name="SAPBEXaggData 2 2 7 2 2 2 2" xfId="54898"/>
    <cellStyle name="SAPBEXaggData 2 2 7 2 2 3" xfId="42982"/>
    <cellStyle name="SAPBEXaggData 2 2 7 2 3" xfId="9156"/>
    <cellStyle name="SAPBEXaggData 2 2 7 2 3 2" xfId="17719"/>
    <cellStyle name="SAPBEXaggData 2 2 7 2 3 2 2" xfId="54899"/>
    <cellStyle name="SAPBEXaggData 2 2 7 2 3 3" xfId="42983"/>
    <cellStyle name="SAPBEXaggData 2 2 7 2 4" xfId="10609"/>
    <cellStyle name="SAPBEXaggData 2 2 7 2 4 2" xfId="17720"/>
    <cellStyle name="SAPBEXaggData 2 2 7 2 4 3" xfId="42984"/>
    <cellStyle name="SAPBEXaggData 2 2 7 2 5" xfId="12033"/>
    <cellStyle name="SAPBEXaggData 2 2 7 2 5 2" xfId="17721"/>
    <cellStyle name="SAPBEXaggData 2 2 7 2 5 3" xfId="42985"/>
    <cellStyle name="SAPBEXaggData 2 2 7 2 6" xfId="13408"/>
    <cellStyle name="SAPBEXaggData 2 2 7 2 6 2" xfId="17722"/>
    <cellStyle name="SAPBEXaggData 2 2 7 2 6 3" xfId="42986"/>
    <cellStyle name="SAPBEXaggData 2 2 7 2 7" xfId="14758"/>
    <cellStyle name="SAPBEXaggData 2 2 7 2 7 2" xfId="42987"/>
    <cellStyle name="SAPBEXaggData 2 2 7 2 8" xfId="2937"/>
    <cellStyle name="SAPBEXaggData 2 2 7 2 9" xfId="54900"/>
    <cellStyle name="SAPBEXaggData 2 2 7 3" xfId="6045"/>
    <cellStyle name="SAPBEXaggData 2 2 7 3 2" xfId="17723"/>
    <cellStyle name="SAPBEXaggData 2 2 7 3 2 2" xfId="54901"/>
    <cellStyle name="SAPBEXaggData 2 2 7 3 3" xfId="42988"/>
    <cellStyle name="SAPBEXaggData 2 2 7 4" xfId="8116"/>
    <cellStyle name="SAPBEXaggData 2 2 7 4 2" xfId="17724"/>
    <cellStyle name="SAPBEXaggData 2 2 7 4 2 2" xfId="54902"/>
    <cellStyle name="SAPBEXaggData 2 2 7 4 3" xfId="42989"/>
    <cellStyle name="SAPBEXaggData 2 2 7 5" xfId="5326"/>
    <cellStyle name="SAPBEXaggData 2 2 7 5 2" xfId="17725"/>
    <cellStyle name="SAPBEXaggData 2 2 7 5 3" xfId="42990"/>
    <cellStyle name="SAPBEXaggData 2 2 7 6" xfId="7803"/>
    <cellStyle name="SAPBEXaggData 2 2 7 6 2" xfId="17726"/>
    <cellStyle name="SAPBEXaggData 2 2 7 6 3" xfId="42991"/>
    <cellStyle name="SAPBEXaggData 2 2 7 7" xfId="8377"/>
    <cellStyle name="SAPBEXaggData 2 2 7 7 2" xfId="17727"/>
    <cellStyle name="SAPBEXaggData 2 2 7 7 3" xfId="42992"/>
    <cellStyle name="SAPBEXaggData 2 2 7 8" xfId="5239"/>
    <cellStyle name="SAPBEXaggData 2 2 7 8 2" xfId="42993"/>
    <cellStyle name="SAPBEXaggData 2 2 7 9" xfId="3682"/>
    <cellStyle name="SAPBEXaggData 2 2 8" xfId="3909"/>
    <cellStyle name="SAPBEXaggData 2 2 8 2" xfId="3141"/>
    <cellStyle name="SAPBEXaggData 2 2 8 2 2" xfId="17728"/>
    <cellStyle name="SAPBEXaggData 2 2 8 2 2 2" xfId="17729"/>
    <cellStyle name="SAPBEXaggData 2 2 8 2 2 3" xfId="54903"/>
    <cellStyle name="SAPBEXaggData 2 2 8 2 3" xfId="17730"/>
    <cellStyle name="SAPBEXaggData 2 2 8 2 3 2" xfId="17731"/>
    <cellStyle name="SAPBEXaggData 2 2 8 2 3 3" xfId="54904"/>
    <cellStyle name="SAPBEXaggData 2 2 8 2 4" xfId="17732"/>
    <cellStyle name="SAPBEXaggData 2 2 8 2 5" xfId="42994"/>
    <cellStyle name="SAPBEXaggData 2 2 8 3" xfId="17733"/>
    <cellStyle name="SAPBEXaggData 2 2 8 3 2" xfId="17734"/>
    <cellStyle name="SAPBEXaggData 2 2 8 3 3" xfId="54905"/>
    <cellStyle name="SAPBEXaggData 2 2 8 4" xfId="17735"/>
    <cellStyle name="SAPBEXaggData 2 2 8 4 2" xfId="17736"/>
    <cellStyle name="SAPBEXaggData 2 2 8 4 3" xfId="54906"/>
    <cellStyle name="SAPBEXaggData 2 2 8 5" xfId="17737"/>
    <cellStyle name="SAPBEXaggData 2 2 8 5 2" xfId="54907"/>
    <cellStyle name="SAPBEXaggData 2 2 8 6" xfId="42995"/>
    <cellStyle name="SAPBEXaggData 2 2 8 7" xfId="54908"/>
    <cellStyle name="SAPBEXaggData 2 2 9" xfId="4152"/>
    <cellStyle name="SAPBEXaggData 2 2 9 2" xfId="3095"/>
    <cellStyle name="SAPBEXaggData 2 2 9 2 2" xfId="17738"/>
    <cellStyle name="SAPBEXaggData 2 2 9 2 2 2" xfId="17739"/>
    <cellStyle name="SAPBEXaggData 2 2 9 2 2 3" xfId="54909"/>
    <cellStyle name="SAPBEXaggData 2 2 9 2 3" xfId="17740"/>
    <cellStyle name="SAPBEXaggData 2 2 9 2 3 2" xfId="17741"/>
    <cellStyle name="SAPBEXaggData 2 2 9 2 3 3" xfId="54910"/>
    <cellStyle name="SAPBEXaggData 2 2 9 2 4" xfId="17742"/>
    <cellStyle name="SAPBEXaggData 2 2 9 2 5" xfId="42996"/>
    <cellStyle name="SAPBEXaggData 2 2 9 3" xfId="17743"/>
    <cellStyle name="SAPBEXaggData 2 2 9 3 2" xfId="17744"/>
    <cellStyle name="SAPBEXaggData 2 2 9 3 3" xfId="54911"/>
    <cellStyle name="SAPBEXaggData 2 2 9 4" xfId="17745"/>
    <cellStyle name="SAPBEXaggData 2 2 9 4 2" xfId="17746"/>
    <cellStyle name="SAPBEXaggData 2 2 9 4 3" xfId="54912"/>
    <cellStyle name="SAPBEXaggData 2 2 9 5" xfId="17747"/>
    <cellStyle name="SAPBEXaggData 2 2 9 6" xfId="42997"/>
    <cellStyle name="SAPBEXaggData 2 3" xfId="17748"/>
    <cellStyle name="SAPBEXaggData 2 3 2" xfId="17749"/>
    <cellStyle name="SAPBEXaggData 2 3 3" xfId="42998"/>
    <cellStyle name="SAPBEXaggData 2 4" xfId="42999"/>
    <cellStyle name="SAPBEXaggData 2 5" xfId="53271"/>
    <cellStyle name="SAPBEXaggData 2 6" xfId="53311"/>
    <cellStyle name="SAPBEXaggData 3" xfId="188"/>
    <cellStyle name="SAPBEXaggData 3 2" xfId="758"/>
    <cellStyle name="SAPBEXaggData 3 2 10" xfId="4381"/>
    <cellStyle name="SAPBEXaggData 3 2 10 2" xfId="17750"/>
    <cellStyle name="SAPBEXaggData 3 2 10 2 2" xfId="17751"/>
    <cellStyle name="SAPBEXaggData 3 2 10 2 3" xfId="54913"/>
    <cellStyle name="SAPBEXaggData 3 2 10 3" xfId="17752"/>
    <cellStyle name="SAPBEXaggData 3 2 10 3 2" xfId="17753"/>
    <cellStyle name="SAPBEXaggData 3 2 10 3 3" xfId="54914"/>
    <cellStyle name="SAPBEXaggData 3 2 10 4" xfId="17754"/>
    <cellStyle name="SAPBEXaggData 3 2 10 5" xfId="43000"/>
    <cellStyle name="SAPBEXaggData 3 2 11" xfId="3606"/>
    <cellStyle name="SAPBEXaggData 3 2 11 2" xfId="17755"/>
    <cellStyle name="SAPBEXaggData 3 2 11 2 2" xfId="17756"/>
    <cellStyle name="SAPBEXaggData 3 2 11 2 3" xfId="54915"/>
    <cellStyle name="SAPBEXaggData 3 2 11 3" xfId="17757"/>
    <cellStyle name="SAPBEXaggData 3 2 11 3 2" xfId="17758"/>
    <cellStyle name="SAPBEXaggData 3 2 11 3 3" xfId="54916"/>
    <cellStyle name="SAPBEXaggData 3 2 11 4" xfId="17759"/>
    <cellStyle name="SAPBEXaggData 3 2 11 5" xfId="43001"/>
    <cellStyle name="SAPBEXaggData 3 2 12" xfId="4589"/>
    <cellStyle name="SAPBEXaggData 3 2 12 2" xfId="17760"/>
    <cellStyle name="SAPBEXaggData 3 2 12 2 2" xfId="17761"/>
    <cellStyle name="SAPBEXaggData 3 2 12 2 3" xfId="54917"/>
    <cellStyle name="SAPBEXaggData 3 2 12 3" xfId="17762"/>
    <cellStyle name="SAPBEXaggData 3 2 12 3 2" xfId="17763"/>
    <cellStyle name="SAPBEXaggData 3 2 12 3 3" xfId="54918"/>
    <cellStyle name="SAPBEXaggData 3 2 12 4" xfId="17764"/>
    <cellStyle name="SAPBEXaggData 3 2 12 5" xfId="43002"/>
    <cellStyle name="SAPBEXaggData 3 2 13" xfId="17765"/>
    <cellStyle name="SAPBEXaggData 3 2 13 2" xfId="17766"/>
    <cellStyle name="SAPBEXaggData 3 2 13 3" xfId="54919"/>
    <cellStyle name="SAPBEXaggData 3 2 14" xfId="43003"/>
    <cellStyle name="SAPBEXaggData 3 2 2" xfId="759"/>
    <cellStyle name="SAPBEXaggData 3 2 2 10" xfId="4476"/>
    <cellStyle name="SAPBEXaggData 3 2 2 10 2" xfId="17767"/>
    <cellStyle name="SAPBEXaggData 3 2 2 10 2 2" xfId="17768"/>
    <cellStyle name="SAPBEXaggData 3 2 2 10 2 3" xfId="54920"/>
    <cellStyle name="SAPBEXaggData 3 2 2 10 3" xfId="17769"/>
    <cellStyle name="SAPBEXaggData 3 2 2 10 3 2" xfId="17770"/>
    <cellStyle name="SAPBEXaggData 3 2 2 10 3 3" xfId="54921"/>
    <cellStyle name="SAPBEXaggData 3 2 2 10 4" xfId="17771"/>
    <cellStyle name="SAPBEXaggData 3 2 2 10 5" xfId="43004"/>
    <cellStyle name="SAPBEXaggData 3 2 2 11" xfId="17772"/>
    <cellStyle name="SAPBEXaggData 3 2 2 11 2" xfId="17773"/>
    <cellStyle name="SAPBEXaggData 3 2 2 11 3" xfId="54922"/>
    <cellStyle name="SAPBEXaggData 3 2 2 12" xfId="43005"/>
    <cellStyle name="SAPBEXaggData 3 2 2 2" xfId="760"/>
    <cellStyle name="SAPBEXaggData 3 2 2 2 2" xfId="761"/>
    <cellStyle name="SAPBEXaggData 3 2 2 2 2 2" xfId="762"/>
    <cellStyle name="SAPBEXaggData 3 2 2 2 2 2 2" xfId="9470"/>
    <cellStyle name="SAPBEXaggData 3 2 2 2 2 2 2 2" xfId="17774"/>
    <cellStyle name="SAPBEXaggData 3 2 2 2 2 2 2 2 2" xfId="54923"/>
    <cellStyle name="SAPBEXaggData 3 2 2 2 2 2 2 3" xfId="43006"/>
    <cellStyle name="SAPBEXaggData 3 2 2 2 2 2 3" xfId="10923"/>
    <cellStyle name="SAPBEXaggData 3 2 2 2 2 2 3 2" xfId="17775"/>
    <cellStyle name="SAPBEXaggData 3 2 2 2 2 2 3 3" xfId="43007"/>
    <cellStyle name="SAPBEXaggData 3 2 2 2 2 2 4" xfId="12347"/>
    <cellStyle name="SAPBEXaggData 3 2 2 2 2 2 4 2" xfId="17776"/>
    <cellStyle name="SAPBEXaggData 3 2 2 2 2 2 4 3" xfId="43008"/>
    <cellStyle name="SAPBEXaggData 3 2 2 2 2 2 5" xfId="13722"/>
    <cellStyle name="SAPBEXaggData 3 2 2 2 2 2 5 2" xfId="43009"/>
    <cellStyle name="SAPBEXaggData 3 2 2 2 2 2 6" xfId="15072"/>
    <cellStyle name="SAPBEXaggData 3 2 2 2 2 2 7" xfId="7487"/>
    <cellStyle name="SAPBEXaggData 3 2 2 2 2 2 8" xfId="54924"/>
    <cellStyle name="SAPBEXaggData 3 2 2 2 2 2 9" xfId="54925"/>
    <cellStyle name="SAPBEXaggData 3 2 2 2 2 3" xfId="6350"/>
    <cellStyle name="SAPBEXaggData 3 2 2 2 2 3 2" xfId="17777"/>
    <cellStyle name="SAPBEXaggData 3 2 2 2 2 3 2 2" xfId="54926"/>
    <cellStyle name="SAPBEXaggData 3 2 2 2 2 3 3" xfId="43010"/>
    <cellStyle name="SAPBEXaggData 3 2 2 2 2 4" xfId="17778"/>
    <cellStyle name="SAPBEXaggData 3 2 2 2 2 4 2" xfId="17779"/>
    <cellStyle name="SAPBEXaggData 3 2 2 2 2 4 3" xfId="54927"/>
    <cellStyle name="SAPBEXaggData 3 2 2 2 2 5" xfId="17780"/>
    <cellStyle name="SAPBEXaggData 3 2 2 2 2 6" xfId="43011"/>
    <cellStyle name="SAPBEXaggData 3 2 2 2 3" xfId="763"/>
    <cellStyle name="SAPBEXaggData 3 2 2 2 3 2" xfId="8558"/>
    <cellStyle name="SAPBEXaggData 3 2 2 2 3 2 2" xfId="17781"/>
    <cellStyle name="SAPBEXaggData 3 2 2 2 3 2 2 2" xfId="54928"/>
    <cellStyle name="SAPBEXaggData 3 2 2 2 3 2 3" xfId="43012"/>
    <cellStyle name="SAPBEXaggData 3 2 2 2 3 3" xfId="10011"/>
    <cellStyle name="SAPBEXaggData 3 2 2 2 3 3 2" xfId="17782"/>
    <cellStyle name="SAPBEXaggData 3 2 2 2 3 3 3" xfId="43013"/>
    <cellStyle name="SAPBEXaggData 3 2 2 2 3 4" xfId="11435"/>
    <cellStyle name="SAPBEXaggData 3 2 2 2 3 4 2" xfId="17783"/>
    <cellStyle name="SAPBEXaggData 3 2 2 2 3 4 3" xfId="43014"/>
    <cellStyle name="SAPBEXaggData 3 2 2 2 3 5" xfId="12810"/>
    <cellStyle name="SAPBEXaggData 3 2 2 2 3 5 2" xfId="17784"/>
    <cellStyle name="SAPBEXaggData 3 2 2 2 3 5 3" xfId="43015"/>
    <cellStyle name="SAPBEXaggData 3 2 2 2 3 6" xfId="14160"/>
    <cellStyle name="SAPBEXaggData 3 2 2 2 3 6 2" xfId="43016"/>
    <cellStyle name="SAPBEXaggData 3 2 2 2 3 7" xfId="6575"/>
    <cellStyle name="SAPBEXaggData 3 2 2 2 3 8" xfId="54929"/>
    <cellStyle name="SAPBEXaggData 3 2 2 2 3 9" xfId="54930"/>
    <cellStyle name="SAPBEXaggData 3 2 2 2 4" xfId="5448"/>
    <cellStyle name="SAPBEXaggData 3 2 2 2 4 2" xfId="17785"/>
    <cellStyle name="SAPBEXaggData 3 2 2 2 4 2 2" xfId="54931"/>
    <cellStyle name="SAPBEXaggData 3 2 2 2 4 3" xfId="43017"/>
    <cellStyle name="SAPBEXaggData 3 2 2 2 5" xfId="17786"/>
    <cellStyle name="SAPBEXaggData 3 2 2 2 5 2" xfId="17787"/>
    <cellStyle name="SAPBEXaggData 3 2 2 2 5 3" xfId="43018"/>
    <cellStyle name="SAPBEXaggData 3 2 2 2 6" xfId="43019"/>
    <cellStyle name="SAPBEXaggData 3 2 2 3" xfId="764"/>
    <cellStyle name="SAPBEXaggData 3 2 2 3 2" xfId="765"/>
    <cellStyle name="SAPBEXaggData 3 2 2 3 2 2" xfId="8784"/>
    <cellStyle name="SAPBEXaggData 3 2 2 3 2 2 2" xfId="17788"/>
    <cellStyle name="SAPBEXaggData 3 2 2 3 2 2 2 2" xfId="54932"/>
    <cellStyle name="SAPBEXaggData 3 2 2 3 2 2 3" xfId="43020"/>
    <cellStyle name="SAPBEXaggData 3 2 2 3 2 3" xfId="10237"/>
    <cellStyle name="SAPBEXaggData 3 2 2 3 2 3 2" xfId="17789"/>
    <cellStyle name="SAPBEXaggData 3 2 2 3 2 3 2 2" xfId="54933"/>
    <cellStyle name="SAPBEXaggData 3 2 2 3 2 3 3" xfId="43021"/>
    <cellStyle name="SAPBEXaggData 3 2 2 3 2 4" xfId="11661"/>
    <cellStyle name="SAPBEXaggData 3 2 2 3 2 4 2" xfId="17790"/>
    <cellStyle name="SAPBEXaggData 3 2 2 3 2 4 3" xfId="43022"/>
    <cellStyle name="SAPBEXaggData 3 2 2 3 2 5" xfId="13036"/>
    <cellStyle name="SAPBEXaggData 3 2 2 3 2 5 2" xfId="43023"/>
    <cellStyle name="SAPBEXaggData 3 2 2 3 2 6" xfId="14386"/>
    <cellStyle name="SAPBEXaggData 3 2 2 3 2 7" xfId="6801"/>
    <cellStyle name="SAPBEXaggData 3 2 2 3 2 8" xfId="54934"/>
    <cellStyle name="SAPBEXaggData 3 2 2 3 2 9" xfId="54935"/>
    <cellStyle name="SAPBEXaggData 3 2 2 3 3" xfId="5674"/>
    <cellStyle name="SAPBEXaggData 3 2 2 3 3 2" xfId="17791"/>
    <cellStyle name="SAPBEXaggData 3 2 2 3 3 2 2" xfId="54936"/>
    <cellStyle name="SAPBEXaggData 3 2 2 3 3 3" xfId="43024"/>
    <cellStyle name="SAPBEXaggData 3 2 2 3 4" xfId="17792"/>
    <cellStyle name="SAPBEXaggData 3 2 2 3 4 2" xfId="17793"/>
    <cellStyle name="SAPBEXaggData 3 2 2 3 4 3" xfId="54937"/>
    <cellStyle name="SAPBEXaggData 3 2 2 3 5" xfId="17794"/>
    <cellStyle name="SAPBEXaggData 3 2 2 3 6" xfId="43025"/>
    <cellStyle name="SAPBEXaggData 3 2 2 4" xfId="766"/>
    <cellStyle name="SAPBEXaggData 3 2 2 4 10" xfId="54938"/>
    <cellStyle name="SAPBEXaggData 3 2 2 4 11" xfId="54939"/>
    <cellStyle name="SAPBEXaggData 3 2 2 4 2" xfId="767"/>
    <cellStyle name="SAPBEXaggData 3 2 2 4 2 10" xfId="54940"/>
    <cellStyle name="SAPBEXaggData 3 2 2 4 2 2" xfId="7030"/>
    <cellStyle name="SAPBEXaggData 3 2 2 4 2 2 2" xfId="17795"/>
    <cellStyle name="SAPBEXaggData 3 2 2 4 2 2 2 2" xfId="54941"/>
    <cellStyle name="SAPBEXaggData 3 2 2 4 2 2 3" xfId="43026"/>
    <cellStyle name="SAPBEXaggData 3 2 2 4 2 3" xfId="9013"/>
    <cellStyle name="SAPBEXaggData 3 2 2 4 2 3 2" xfId="17796"/>
    <cellStyle name="SAPBEXaggData 3 2 2 4 2 3 2 2" xfId="54942"/>
    <cellStyle name="SAPBEXaggData 3 2 2 4 2 3 3" xfId="43027"/>
    <cellStyle name="SAPBEXaggData 3 2 2 4 2 4" xfId="10466"/>
    <cellStyle name="SAPBEXaggData 3 2 2 4 2 4 2" xfId="17797"/>
    <cellStyle name="SAPBEXaggData 3 2 2 4 2 4 3" xfId="43028"/>
    <cellStyle name="SAPBEXaggData 3 2 2 4 2 5" xfId="11890"/>
    <cellStyle name="SAPBEXaggData 3 2 2 4 2 5 2" xfId="17798"/>
    <cellStyle name="SAPBEXaggData 3 2 2 4 2 5 3" xfId="43029"/>
    <cellStyle name="SAPBEXaggData 3 2 2 4 2 6" xfId="13265"/>
    <cellStyle name="SAPBEXaggData 3 2 2 4 2 6 2" xfId="43030"/>
    <cellStyle name="SAPBEXaggData 3 2 2 4 2 7" xfId="14615"/>
    <cellStyle name="SAPBEXaggData 3 2 2 4 2 8" xfId="43031"/>
    <cellStyle name="SAPBEXaggData 3 2 2 4 2 9" xfId="54943"/>
    <cellStyle name="SAPBEXaggData 3 2 2 4 3" xfId="5902"/>
    <cellStyle name="SAPBEXaggData 3 2 2 4 3 2" xfId="17799"/>
    <cellStyle name="SAPBEXaggData 3 2 2 4 3 2 2" xfId="54944"/>
    <cellStyle name="SAPBEXaggData 3 2 2 4 3 3" xfId="43032"/>
    <cellStyle name="SAPBEXaggData 3 2 2 4 4" xfId="7973"/>
    <cellStyle name="SAPBEXaggData 3 2 2 4 4 2" xfId="17800"/>
    <cellStyle name="SAPBEXaggData 3 2 2 4 4 2 2" xfId="54945"/>
    <cellStyle name="SAPBEXaggData 3 2 2 4 4 3" xfId="43033"/>
    <cellStyle name="SAPBEXaggData 3 2 2 4 5" xfId="5093"/>
    <cellStyle name="SAPBEXaggData 3 2 2 4 5 2" xfId="17801"/>
    <cellStyle name="SAPBEXaggData 3 2 2 4 5 3" xfId="43034"/>
    <cellStyle name="SAPBEXaggData 3 2 2 4 6" xfId="7784"/>
    <cellStyle name="SAPBEXaggData 3 2 2 4 6 2" xfId="17802"/>
    <cellStyle name="SAPBEXaggData 3 2 2 4 6 3" xfId="43035"/>
    <cellStyle name="SAPBEXaggData 3 2 2 4 7" xfId="8381"/>
    <cellStyle name="SAPBEXaggData 3 2 2 4 7 2" xfId="43036"/>
    <cellStyle name="SAPBEXaggData 3 2 2 4 8" xfId="7854"/>
    <cellStyle name="SAPBEXaggData 3 2 2 4 9" xfId="43037"/>
    <cellStyle name="SAPBEXaggData 3 2 2 5" xfId="768"/>
    <cellStyle name="SAPBEXaggData 3 2 2 5 10" xfId="54946"/>
    <cellStyle name="SAPBEXaggData 3 2 2 5 11" xfId="54947"/>
    <cellStyle name="SAPBEXaggData 3 2 2 5 2" xfId="769"/>
    <cellStyle name="SAPBEXaggData 3 2 2 5 2 10" xfId="54948"/>
    <cellStyle name="SAPBEXaggData 3 2 2 5 2 2" xfId="7254"/>
    <cellStyle name="SAPBEXaggData 3 2 2 5 2 2 2" xfId="17803"/>
    <cellStyle name="SAPBEXaggData 3 2 2 5 2 2 2 2" xfId="54949"/>
    <cellStyle name="SAPBEXaggData 3 2 2 5 2 2 3" xfId="43038"/>
    <cellStyle name="SAPBEXaggData 3 2 2 5 2 3" xfId="9237"/>
    <cellStyle name="SAPBEXaggData 3 2 2 5 2 3 2" xfId="17804"/>
    <cellStyle name="SAPBEXaggData 3 2 2 5 2 3 2 2" xfId="54950"/>
    <cellStyle name="SAPBEXaggData 3 2 2 5 2 3 3" xfId="43039"/>
    <cellStyle name="SAPBEXaggData 3 2 2 5 2 4" xfId="10690"/>
    <cellStyle name="SAPBEXaggData 3 2 2 5 2 4 2" xfId="17805"/>
    <cellStyle name="SAPBEXaggData 3 2 2 5 2 4 3" xfId="43040"/>
    <cellStyle name="SAPBEXaggData 3 2 2 5 2 5" xfId="12114"/>
    <cellStyle name="SAPBEXaggData 3 2 2 5 2 5 2" xfId="17806"/>
    <cellStyle name="SAPBEXaggData 3 2 2 5 2 5 3" xfId="43041"/>
    <cellStyle name="SAPBEXaggData 3 2 2 5 2 6" xfId="13489"/>
    <cellStyle name="SAPBEXaggData 3 2 2 5 2 6 2" xfId="17807"/>
    <cellStyle name="SAPBEXaggData 3 2 2 5 2 6 3" xfId="43042"/>
    <cellStyle name="SAPBEXaggData 3 2 2 5 2 7" xfId="14839"/>
    <cellStyle name="SAPBEXaggData 3 2 2 5 2 7 2" xfId="43043"/>
    <cellStyle name="SAPBEXaggData 3 2 2 5 2 8" xfId="4876"/>
    <cellStyle name="SAPBEXaggData 3 2 2 5 2 9" xfId="54951"/>
    <cellStyle name="SAPBEXaggData 3 2 2 5 3" xfId="6126"/>
    <cellStyle name="SAPBEXaggData 3 2 2 5 3 2" xfId="17808"/>
    <cellStyle name="SAPBEXaggData 3 2 2 5 3 2 2" xfId="54952"/>
    <cellStyle name="SAPBEXaggData 3 2 2 5 3 3" xfId="43044"/>
    <cellStyle name="SAPBEXaggData 3 2 2 5 4" xfId="8197"/>
    <cellStyle name="SAPBEXaggData 3 2 2 5 4 2" xfId="17809"/>
    <cellStyle name="SAPBEXaggData 3 2 2 5 4 2 2" xfId="54953"/>
    <cellStyle name="SAPBEXaggData 3 2 2 5 4 3" xfId="43045"/>
    <cellStyle name="SAPBEXaggData 3 2 2 5 5" xfId="9684"/>
    <cellStyle name="SAPBEXaggData 3 2 2 5 5 2" xfId="17810"/>
    <cellStyle name="SAPBEXaggData 3 2 2 5 5 3" xfId="43046"/>
    <cellStyle name="SAPBEXaggData 3 2 2 5 6" xfId="11137"/>
    <cellStyle name="SAPBEXaggData 3 2 2 5 6 2" xfId="17811"/>
    <cellStyle name="SAPBEXaggData 3 2 2 5 6 3" xfId="43047"/>
    <cellStyle name="SAPBEXaggData 3 2 2 5 7" xfId="12563"/>
    <cellStyle name="SAPBEXaggData 3 2 2 5 7 2" xfId="17812"/>
    <cellStyle name="SAPBEXaggData 3 2 2 5 7 3" xfId="43048"/>
    <cellStyle name="SAPBEXaggData 3 2 2 5 8" xfId="13935"/>
    <cellStyle name="SAPBEXaggData 3 2 2 5 8 2" xfId="43049"/>
    <cellStyle name="SAPBEXaggData 3 2 2 5 9" xfId="3765"/>
    <cellStyle name="SAPBEXaggData 3 2 2 6" xfId="3992"/>
    <cellStyle name="SAPBEXaggData 3 2 2 6 2" xfId="3129"/>
    <cellStyle name="SAPBEXaggData 3 2 2 6 2 2" xfId="17813"/>
    <cellStyle name="SAPBEXaggData 3 2 2 6 2 2 2" xfId="17814"/>
    <cellStyle name="SAPBEXaggData 3 2 2 6 2 2 3" xfId="54954"/>
    <cellStyle name="SAPBEXaggData 3 2 2 6 2 3" xfId="17815"/>
    <cellStyle name="SAPBEXaggData 3 2 2 6 2 3 2" xfId="17816"/>
    <cellStyle name="SAPBEXaggData 3 2 2 6 2 3 3" xfId="54955"/>
    <cellStyle name="SAPBEXaggData 3 2 2 6 2 4" xfId="17817"/>
    <cellStyle name="SAPBEXaggData 3 2 2 6 2 5" xfId="43050"/>
    <cellStyle name="SAPBEXaggData 3 2 2 6 3" xfId="17818"/>
    <cellStyle name="SAPBEXaggData 3 2 2 6 3 2" xfId="17819"/>
    <cellStyle name="SAPBEXaggData 3 2 2 6 3 3" xfId="54956"/>
    <cellStyle name="SAPBEXaggData 3 2 2 6 4" xfId="17820"/>
    <cellStyle name="SAPBEXaggData 3 2 2 6 4 2" xfId="17821"/>
    <cellStyle name="SAPBEXaggData 3 2 2 6 4 3" xfId="54957"/>
    <cellStyle name="SAPBEXaggData 3 2 2 6 5" xfId="17822"/>
    <cellStyle name="SAPBEXaggData 3 2 2 6 5 2" xfId="54958"/>
    <cellStyle name="SAPBEXaggData 3 2 2 6 6" xfId="43051"/>
    <cellStyle name="SAPBEXaggData 3 2 2 6 7" xfId="54959"/>
    <cellStyle name="SAPBEXaggData 3 2 2 7" xfId="3292"/>
    <cellStyle name="SAPBEXaggData 3 2 2 7 2" xfId="2966"/>
    <cellStyle name="SAPBEXaggData 3 2 2 7 2 2" xfId="17823"/>
    <cellStyle name="SAPBEXaggData 3 2 2 7 2 2 2" xfId="17824"/>
    <cellStyle name="SAPBEXaggData 3 2 2 7 2 2 3" xfId="54960"/>
    <cellStyle name="SAPBEXaggData 3 2 2 7 2 3" xfId="17825"/>
    <cellStyle name="SAPBEXaggData 3 2 2 7 2 3 2" xfId="17826"/>
    <cellStyle name="SAPBEXaggData 3 2 2 7 2 3 3" xfId="54961"/>
    <cellStyle name="SAPBEXaggData 3 2 2 7 2 4" xfId="17827"/>
    <cellStyle name="SAPBEXaggData 3 2 2 7 2 5" xfId="43052"/>
    <cellStyle name="SAPBEXaggData 3 2 2 7 3" xfId="17828"/>
    <cellStyle name="SAPBEXaggData 3 2 2 7 3 2" xfId="17829"/>
    <cellStyle name="SAPBEXaggData 3 2 2 7 3 3" xfId="54962"/>
    <cellStyle name="SAPBEXaggData 3 2 2 7 4" xfId="17830"/>
    <cellStyle name="SAPBEXaggData 3 2 2 7 4 2" xfId="17831"/>
    <cellStyle name="SAPBEXaggData 3 2 2 7 4 3" xfId="54963"/>
    <cellStyle name="SAPBEXaggData 3 2 2 7 5" xfId="17832"/>
    <cellStyle name="SAPBEXaggData 3 2 2 7 6" xfId="43053"/>
    <cellStyle name="SAPBEXaggData 3 2 2 8" xfId="4529"/>
    <cellStyle name="SAPBEXaggData 3 2 2 8 2" xfId="17833"/>
    <cellStyle name="SAPBEXaggData 3 2 2 8 2 2" xfId="17834"/>
    <cellStyle name="SAPBEXaggData 3 2 2 8 2 3" xfId="54964"/>
    <cellStyle name="SAPBEXaggData 3 2 2 8 3" xfId="17835"/>
    <cellStyle name="SAPBEXaggData 3 2 2 8 3 2" xfId="17836"/>
    <cellStyle name="SAPBEXaggData 3 2 2 8 3 3" xfId="54965"/>
    <cellStyle name="SAPBEXaggData 3 2 2 8 4" xfId="17837"/>
    <cellStyle name="SAPBEXaggData 3 2 2 8 5" xfId="43054"/>
    <cellStyle name="SAPBEXaggData 3 2 2 9" xfId="4511"/>
    <cellStyle name="SAPBEXaggData 3 2 2 9 2" xfId="17838"/>
    <cellStyle name="SAPBEXaggData 3 2 2 9 2 2" xfId="17839"/>
    <cellStyle name="SAPBEXaggData 3 2 2 9 2 3" xfId="54966"/>
    <cellStyle name="SAPBEXaggData 3 2 2 9 3" xfId="17840"/>
    <cellStyle name="SAPBEXaggData 3 2 2 9 3 2" xfId="17841"/>
    <cellStyle name="SAPBEXaggData 3 2 2 9 3 3" xfId="54967"/>
    <cellStyle name="SAPBEXaggData 3 2 2 9 4" xfId="17842"/>
    <cellStyle name="SAPBEXaggData 3 2 2 9 5" xfId="43055"/>
    <cellStyle name="SAPBEXaggData 3 2 3" xfId="770"/>
    <cellStyle name="SAPBEXaggData 3 2 3 10" xfId="3455"/>
    <cellStyle name="SAPBEXaggData 3 2 3 10 2" xfId="17843"/>
    <cellStyle name="SAPBEXaggData 3 2 3 10 2 2" xfId="17844"/>
    <cellStyle name="SAPBEXaggData 3 2 3 10 2 3" xfId="54968"/>
    <cellStyle name="SAPBEXaggData 3 2 3 10 3" xfId="17845"/>
    <cellStyle name="SAPBEXaggData 3 2 3 10 3 2" xfId="17846"/>
    <cellStyle name="SAPBEXaggData 3 2 3 10 3 3" xfId="54969"/>
    <cellStyle name="SAPBEXaggData 3 2 3 10 4" xfId="17847"/>
    <cellStyle name="SAPBEXaggData 3 2 3 10 5" xfId="43056"/>
    <cellStyle name="SAPBEXaggData 3 2 3 11" xfId="17848"/>
    <cellStyle name="SAPBEXaggData 3 2 3 11 2" xfId="17849"/>
    <cellStyle name="SAPBEXaggData 3 2 3 11 3" xfId="54970"/>
    <cellStyle name="SAPBEXaggData 3 2 3 12" xfId="43057"/>
    <cellStyle name="SAPBEXaggData 3 2 3 2" xfId="771"/>
    <cellStyle name="SAPBEXaggData 3 2 3 2 2" xfId="772"/>
    <cellStyle name="SAPBEXaggData 3 2 3 2 2 2" xfId="773"/>
    <cellStyle name="SAPBEXaggData 3 2 3 2 2 2 2" xfId="9544"/>
    <cellStyle name="SAPBEXaggData 3 2 3 2 2 2 2 2" xfId="17850"/>
    <cellStyle name="SAPBEXaggData 3 2 3 2 2 2 2 2 2" xfId="54971"/>
    <cellStyle name="SAPBEXaggData 3 2 3 2 2 2 2 3" xfId="43058"/>
    <cellStyle name="SAPBEXaggData 3 2 3 2 2 2 3" xfId="10997"/>
    <cellStyle name="SAPBEXaggData 3 2 3 2 2 2 3 2" xfId="17851"/>
    <cellStyle name="SAPBEXaggData 3 2 3 2 2 2 3 3" xfId="43059"/>
    <cellStyle name="SAPBEXaggData 3 2 3 2 2 2 4" xfId="12421"/>
    <cellStyle name="SAPBEXaggData 3 2 3 2 2 2 4 2" xfId="17852"/>
    <cellStyle name="SAPBEXaggData 3 2 3 2 2 2 4 3" xfId="43060"/>
    <cellStyle name="SAPBEXaggData 3 2 3 2 2 2 5" xfId="13796"/>
    <cellStyle name="SAPBEXaggData 3 2 3 2 2 2 5 2" xfId="43061"/>
    <cellStyle name="SAPBEXaggData 3 2 3 2 2 2 6" xfId="15146"/>
    <cellStyle name="SAPBEXaggData 3 2 3 2 2 2 7" xfId="7561"/>
    <cellStyle name="SAPBEXaggData 3 2 3 2 2 2 8" xfId="54972"/>
    <cellStyle name="SAPBEXaggData 3 2 3 2 2 2 9" xfId="54973"/>
    <cellStyle name="SAPBEXaggData 3 2 3 2 2 3" xfId="6424"/>
    <cellStyle name="SAPBEXaggData 3 2 3 2 2 3 2" xfId="17853"/>
    <cellStyle name="SAPBEXaggData 3 2 3 2 2 3 2 2" xfId="54974"/>
    <cellStyle name="SAPBEXaggData 3 2 3 2 2 3 3" xfId="43062"/>
    <cellStyle name="SAPBEXaggData 3 2 3 2 2 4" xfId="17854"/>
    <cellStyle name="SAPBEXaggData 3 2 3 2 2 4 2" xfId="17855"/>
    <cellStyle name="SAPBEXaggData 3 2 3 2 2 4 3" xfId="54975"/>
    <cellStyle name="SAPBEXaggData 3 2 3 2 2 5" xfId="17856"/>
    <cellStyle name="SAPBEXaggData 3 2 3 2 2 6" xfId="43063"/>
    <cellStyle name="SAPBEXaggData 3 2 3 2 3" xfId="774"/>
    <cellStyle name="SAPBEXaggData 3 2 3 2 3 2" xfId="8634"/>
    <cellStyle name="SAPBEXaggData 3 2 3 2 3 2 2" xfId="17857"/>
    <cellStyle name="SAPBEXaggData 3 2 3 2 3 2 2 2" xfId="54976"/>
    <cellStyle name="SAPBEXaggData 3 2 3 2 3 2 3" xfId="43064"/>
    <cellStyle name="SAPBEXaggData 3 2 3 2 3 3" xfId="10087"/>
    <cellStyle name="SAPBEXaggData 3 2 3 2 3 3 2" xfId="17858"/>
    <cellStyle name="SAPBEXaggData 3 2 3 2 3 3 3" xfId="43065"/>
    <cellStyle name="SAPBEXaggData 3 2 3 2 3 4" xfId="11511"/>
    <cellStyle name="SAPBEXaggData 3 2 3 2 3 4 2" xfId="17859"/>
    <cellStyle name="SAPBEXaggData 3 2 3 2 3 4 3" xfId="43066"/>
    <cellStyle name="SAPBEXaggData 3 2 3 2 3 5" xfId="12886"/>
    <cellStyle name="SAPBEXaggData 3 2 3 2 3 5 2" xfId="17860"/>
    <cellStyle name="SAPBEXaggData 3 2 3 2 3 5 3" xfId="43067"/>
    <cellStyle name="SAPBEXaggData 3 2 3 2 3 6" xfId="14236"/>
    <cellStyle name="SAPBEXaggData 3 2 3 2 3 6 2" xfId="43068"/>
    <cellStyle name="SAPBEXaggData 3 2 3 2 3 7" xfId="6651"/>
    <cellStyle name="SAPBEXaggData 3 2 3 2 3 8" xfId="54977"/>
    <cellStyle name="SAPBEXaggData 3 2 3 2 3 9" xfId="54978"/>
    <cellStyle name="SAPBEXaggData 3 2 3 2 4" xfId="5524"/>
    <cellStyle name="SAPBEXaggData 3 2 3 2 4 2" xfId="17861"/>
    <cellStyle name="SAPBEXaggData 3 2 3 2 4 2 2" xfId="54979"/>
    <cellStyle name="SAPBEXaggData 3 2 3 2 4 3" xfId="43069"/>
    <cellStyle name="SAPBEXaggData 3 2 3 2 5" xfId="17862"/>
    <cellStyle name="SAPBEXaggData 3 2 3 2 5 2" xfId="17863"/>
    <cellStyle name="SAPBEXaggData 3 2 3 2 5 3" xfId="43070"/>
    <cellStyle name="SAPBEXaggData 3 2 3 2 6" xfId="43071"/>
    <cellStyle name="SAPBEXaggData 3 2 3 3" xfId="775"/>
    <cellStyle name="SAPBEXaggData 3 2 3 3 2" xfId="776"/>
    <cellStyle name="SAPBEXaggData 3 2 3 3 2 2" xfId="8860"/>
    <cellStyle name="SAPBEXaggData 3 2 3 3 2 2 2" xfId="17864"/>
    <cellStyle name="SAPBEXaggData 3 2 3 3 2 2 2 2" xfId="54980"/>
    <cellStyle name="SAPBEXaggData 3 2 3 3 2 2 3" xfId="43072"/>
    <cellStyle name="SAPBEXaggData 3 2 3 3 2 3" xfId="10313"/>
    <cellStyle name="SAPBEXaggData 3 2 3 3 2 3 2" xfId="17865"/>
    <cellStyle name="SAPBEXaggData 3 2 3 3 2 3 2 2" xfId="54981"/>
    <cellStyle name="SAPBEXaggData 3 2 3 3 2 3 3" xfId="43073"/>
    <cellStyle name="SAPBEXaggData 3 2 3 3 2 4" xfId="11737"/>
    <cellStyle name="SAPBEXaggData 3 2 3 3 2 4 2" xfId="17866"/>
    <cellStyle name="SAPBEXaggData 3 2 3 3 2 4 3" xfId="43074"/>
    <cellStyle name="SAPBEXaggData 3 2 3 3 2 5" xfId="13112"/>
    <cellStyle name="SAPBEXaggData 3 2 3 3 2 5 2" xfId="43075"/>
    <cellStyle name="SAPBEXaggData 3 2 3 3 2 6" xfId="14462"/>
    <cellStyle name="SAPBEXaggData 3 2 3 3 2 7" xfId="6877"/>
    <cellStyle name="SAPBEXaggData 3 2 3 3 2 8" xfId="54982"/>
    <cellStyle name="SAPBEXaggData 3 2 3 3 2 9" xfId="54983"/>
    <cellStyle name="SAPBEXaggData 3 2 3 3 3" xfId="5749"/>
    <cellStyle name="SAPBEXaggData 3 2 3 3 3 2" xfId="17867"/>
    <cellStyle name="SAPBEXaggData 3 2 3 3 3 2 2" xfId="54984"/>
    <cellStyle name="SAPBEXaggData 3 2 3 3 3 3" xfId="43076"/>
    <cellStyle name="SAPBEXaggData 3 2 3 3 4" xfId="17868"/>
    <cellStyle name="SAPBEXaggData 3 2 3 3 4 2" xfId="17869"/>
    <cellStyle name="SAPBEXaggData 3 2 3 3 4 3" xfId="54985"/>
    <cellStyle name="SAPBEXaggData 3 2 3 3 5" xfId="17870"/>
    <cellStyle name="SAPBEXaggData 3 2 3 3 6" xfId="43077"/>
    <cellStyle name="SAPBEXaggData 3 2 3 4" xfId="777"/>
    <cellStyle name="SAPBEXaggData 3 2 3 4 10" xfId="54986"/>
    <cellStyle name="SAPBEXaggData 3 2 3 4 11" xfId="54987"/>
    <cellStyle name="SAPBEXaggData 3 2 3 4 2" xfId="778"/>
    <cellStyle name="SAPBEXaggData 3 2 3 4 2 10" xfId="54988"/>
    <cellStyle name="SAPBEXaggData 3 2 3 4 2 2" xfId="7105"/>
    <cellStyle name="SAPBEXaggData 3 2 3 4 2 2 2" xfId="17871"/>
    <cellStyle name="SAPBEXaggData 3 2 3 4 2 2 2 2" xfId="54989"/>
    <cellStyle name="SAPBEXaggData 3 2 3 4 2 2 3" xfId="43078"/>
    <cellStyle name="SAPBEXaggData 3 2 3 4 2 3" xfId="9088"/>
    <cellStyle name="SAPBEXaggData 3 2 3 4 2 3 2" xfId="17872"/>
    <cellStyle name="SAPBEXaggData 3 2 3 4 2 3 2 2" xfId="54990"/>
    <cellStyle name="SAPBEXaggData 3 2 3 4 2 3 3" xfId="43079"/>
    <cellStyle name="SAPBEXaggData 3 2 3 4 2 4" xfId="10541"/>
    <cellStyle name="SAPBEXaggData 3 2 3 4 2 4 2" xfId="17873"/>
    <cellStyle name="SAPBEXaggData 3 2 3 4 2 4 3" xfId="43080"/>
    <cellStyle name="SAPBEXaggData 3 2 3 4 2 5" xfId="11965"/>
    <cellStyle name="SAPBEXaggData 3 2 3 4 2 5 2" xfId="17874"/>
    <cellStyle name="SAPBEXaggData 3 2 3 4 2 5 3" xfId="43081"/>
    <cellStyle name="SAPBEXaggData 3 2 3 4 2 6" xfId="13340"/>
    <cellStyle name="SAPBEXaggData 3 2 3 4 2 6 2" xfId="43082"/>
    <cellStyle name="SAPBEXaggData 3 2 3 4 2 7" xfId="14690"/>
    <cellStyle name="SAPBEXaggData 3 2 3 4 2 8" xfId="43083"/>
    <cellStyle name="SAPBEXaggData 3 2 3 4 2 9" xfId="54991"/>
    <cellStyle name="SAPBEXaggData 3 2 3 4 3" xfId="5977"/>
    <cellStyle name="SAPBEXaggData 3 2 3 4 3 2" xfId="17875"/>
    <cellStyle name="SAPBEXaggData 3 2 3 4 3 2 2" xfId="54992"/>
    <cellStyle name="SAPBEXaggData 3 2 3 4 3 3" xfId="43084"/>
    <cellStyle name="SAPBEXaggData 3 2 3 4 4" xfId="8048"/>
    <cellStyle name="SAPBEXaggData 3 2 3 4 4 2" xfId="17876"/>
    <cellStyle name="SAPBEXaggData 3 2 3 4 4 2 2" xfId="54993"/>
    <cellStyle name="SAPBEXaggData 3 2 3 4 4 3" xfId="43085"/>
    <cellStyle name="SAPBEXaggData 3 2 3 4 5" xfId="5328"/>
    <cellStyle name="SAPBEXaggData 3 2 3 4 5 2" xfId="17877"/>
    <cellStyle name="SAPBEXaggData 3 2 3 4 5 3" xfId="43086"/>
    <cellStyle name="SAPBEXaggData 3 2 3 4 6" xfId="8345"/>
    <cellStyle name="SAPBEXaggData 3 2 3 4 6 2" xfId="17878"/>
    <cellStyle name="SAPBEXaggData 3 2 3 4 6 3" xfId="43087"/>
    <cellStyle name="SAPBEXaggData 3 2 3 4 7" xfId="8390"/>
    <cellStyle name="SAPBEXaggData 3 2 3 4 7 2" xfId="43088"/>
    <cellStyle name="SAPBEXaggData 3 2 3 4 8" xfId="9903"/>
    <cellStyle name="SAPBEXaggData 3 2 3 4 9" xfId="43089"/>
    <cellStyle name="SAPBEXaggData 3 2 3 5" xfId="779"/>
    <cellStyle name="SAPBEXaggData 3 2 3 5 10" xfId="54994"/>
    <cellStyle name="SAPBEXaggData 3 2 3 5 11" xfId="54995"/>
    <cellStyle name="SAPBEXaggData 3 2 3 5 2" xfId="780"/>
    <cellStyle name="SAPBEXaggData 3 2 3 5 2 10" xfId="54996"/>
    <cellStyle name="SAPBEXaggData 3 2 3 5 2 2" xfId="7328"/>
    <cellStyle name="SAPBEXaggData 3 2 3 5 2 2 2" xfId="17879"/>
    <cellStyle name="SAPBEXaggData 3 2 3 5 2 2 2 2" xfId="54997"/>
    <cellStyle name="SAPBEXaggData 3 2 3 5 2 2 3" xfId="43090"/>
    <cellStyle name="SAPBEXaggData 3 2 3 5 2 3" xfId="9311"/>
    <cellStyle name="SAPBEXaggData 3 2 3 5 2 3 2" xfId="17880"/>
    <cellStyle name="SAPBEXaggData 3 2 3 5 2 3 2 2" xfId="54998"/>
    <cellStyle name="SAPBEXaggData 3 2 3 5 2 3 3" xfId="43091"/>
    <cellStyle name="SAPBEXaggData 3 2 3 5 2 4" xfId="10764"/>
    <cellStyle name="SAPBEXaggData 3 2 3 5 2 4 2" xfId="17881"/>
    <cellStyle name="SAPBEXaggData 3 2 3 5 2 4 3" xfId="43092"/>
    <cellStyle name="SAPBEXaggData 3 2 3 5 2 5" xfId="12188"/>
    <cellStyle name="SAPBEXaggData 3 2 3 5 2 5 2" xfId="17882"/>
    <cellStyle name="SAPBEXaggData 3 2 3 5 2 5 3" xfId="43093"/>
    <cellStyle name="SAPBEXaggData 3 2 3 5 2 6" xfId="13563"/>
    <cellStyle name="SAPBEXaggData 3 2 3 5 2 6 2" xfId="17883"/>
    <cellStyle name="SAPBEXaggData 3 2 3 5 2 6 3" xfId="43094"/>
    <cellStyle name="SAPBEXaggData 3 2 3 5 2 7" xfId="14913"/>
    <cellStyle name="SAPBEXaggData 3 2 3 5 2 7 2" xfId="43095"/>
    <cellStyle name="SAPBEXaggData 3 2 3 5 2 8" xfId="4284"/>
    <cellStyle name="SAPBEXaggData 3 2 3 5 2 9" xfId="54999"/>
    <cellStyle name="SAPBEXaggData 3 2 3 5 3" xfId="6200"/>
    <cellStyle name="SAPBEXaggData 3 2 3 5 3 2" xfId="17884"/>
    <cellStyle name="SAPBEXaggData 3 2 3 5 3 2 2" xfId="55000"/>
    <cellStyle name="SAPBEXaggData 3 2 3 5 3 3" xfId="43096"/>
    <cellStyle name="SAPBEXaggData 3 2 3 5 4" xfId="8271"/>
    <cellStyle name="SAPBEXaggData 3 2 3 5 4 2" xfId="17885"/>
    <cellStyle name="SAPBEXaggData 3 2 3 5 4 2 2" xfId="55001"/>
    <cellStyle name="SAPBEXaggData 3 2 3 5 4 3" xfId="43097"/>
    <cellStyle name="SAPBEXaggData 3 2 3 5 5" xfId="9758"/>
    <cellStyle name="SAPBEXaggData 3 2 3 5 5 2" xfId="17886"/>
    <cellStyle name="SAPBEXaggData 3 2 3 5 5 3" xfId="43098"/>
    <cellStyle name="SAPBEXaggData 3 2 3 5 6" xfId="11211"/>
    <cellStyle name="SAPBEXaggData 3 2 3 5 6 2" xfId="17887"/>
    <cellStyle name="SAPBEXaggData 3 2 3 5 6 3" xfId="43099"/>
    <cellStyle name="SAPBEXaggData 3 2 3 5 7" xfId="12637"/>
    <cellStyle name="SAPBEXaggData 3 2 3 5 7 2" xfId="17888"/>
    <cellStyle name="SAPBEXaggData 3 2 3 5 7 3" xfId="43100"/>
    <cellStyle name="SAPBEXaggData 3 2 3 5 8" xfId="14009"/>
    <cellStyle name="SAPBEXaggData 3 2 3 5 8 2" xfId="43101"/>
    <cellStyle name="SAPBEXaggData 3 2 3 5 9" xfId="3841"/>
    <cellStyle name="SAPBEXaggData 3 2 3 6" xfId="4068"/>
    <cellStyle name="SAPBEXaggData 3 2 3 6 2" xfId="3450"/>
    <cellStyle name="SAPBEXaggData 3 2 3 6 2 2" xfId="17889"/>
    <cellStyle name="SAPBEXaggData 3 2 3 6 2 2 2" xfId="17890"/>
    <cellStyle name="SAPBEXaggData 3 2 3 6 2 2 3" xfId="55002"/>
    <cellStyle name="SAPBEXaggData 3 2 3 6 2 3" xfId="17891"/>
    <cellStyle name="SAPBEXaggData 3 2 3 6 2 3 2" xfId="17892"/>
    <cellStyle name="SAPBEXaggData 3 2 3 6 2 3 3" xfId="55003"/>
    <cellStyle name="SAPBEXaggData 3 2 3 6 2 4" xfId="17893"/>
    <cellStyle name="SAPBEXaggData 3 2 3 6 2 5" xfId="43102"/>
    <cellStyle name="SAPBEXaggData 3 2 3 6 3" xfId="17894"/>
    <cellStyle name="SAPBEXaggData 3 2 3 6 3 2" xfId="17895"/>
    <cellStyle name="SAPBEXaggData 3 2 3 6 3 3" xfId="55004"/>
    <cellStyle name="SAPBEXaggData 3 2 3 6 4" xfId="17896"/>
    <cellStyle name="SAPBEXaggData 3 2 3 6 4 2" xfId="17897"/>
    <cellStyle name="SAPBEXaggData 3 2 3 6 4 3" xfId="55005"/>
    <cellStyle name="SAPBEXaggData 3 2 3 6 5" xfId="17898"/>
    <cellStyle name="SAPBEXaggData 3 2 3 6 5 2" xfId="55006"/>
    <cellStyle name="SAPBEXaggData 3 2 3 6 6" xfId="43103"/>
    <cellStyle name="SAPBEXaggData 3 2 3 6 7" xfId="55007"/>
    <cellStyle name="SAPBEXaggData 3 2 3 7" xfId="3199"/>
    <cellStyle name="SAPBEXaggData 3 2 3 7 2" xfId="4851"/>
    <cellStyle name="SAPBEXaggData 3 2 3 7 2 2" xfId="17899"/>
    <cellStyle name="SAPBEXaggData 3 2 3 7 2 2 2" xfId="17900"/>
    <cellStyle name="SAPBEXaggData 3 2 3 7 2 2 3" xfId="55008"/>
    <cellStyle name="SAPBEXaggData 3 2 3 7 2 3" xfId="17901"/>
    <cellStyle name="SAPBEXaggData 3 2 3 7 2 3 2" xfId="17902"/>
    <cellStyle name="SAPBEXaggData 3 2 3 7 2 3 3" xfId="55009"/>
    <cellStyle name="SAPBEXaggData 3 2 3 7 2 4" xfId="17903"/>
    <cellStyle name="SAPBEXaggData 3 2 3 7 2 5" xfId="43104"/>
    <cellStyle name="SAPBEXaggData 3 2 3 7 3" xfId="17904"/>
    <cellStyle name="SAPBEXaggData 3 2 3 7 3 2" xfId="17905"/>
    <cellStyle name="SAPBEXaggData 3 2 3 7 3 3" xfId="55010"/>
    <cellStyle name="SAPBEXaggData 3 2 3 7 4" xfId="17906"/>
    <cellStyle name="SAPBEXaggData 3 2 3 7 4 2" xfId="17907"/>
    <cellStyle name="SAPBEXaggData 3 2 3 7 4 3" xfId="55011"/>
    <cellStyle name="SAPBEXaggData 3 2 3 7 5" xfId="17908"/>
    <cellStyle name="SAPBEXaggData 3 2 3 7 6" xfId="43105"/>
    <cellStyle name="SAPBEXaggData 3 2 3 8" xfId="4407"/>
    <cellStyle name="SAPBEXaggData 3 2 3 8 2" xfId="17909"/>
    <cellStyle name="SAPBEXaggData 3 2 3 8 2 2" xfId="17910"/>
    <cellStyle name="SAPBEXaggData 3 2 3 8 2 3" xfId="55012"/>
    <cellStyle name="SAPBEXaggData 3 2 3 8 3" xfId="17911"/>
    <cellStyle name="SAPBEXaggData 3 2 3 8 3 2" xfId="17912"/>
    <cellStyle name="SAPBEXaggData 3 2 3 8 3 3" xfId="55013"/>
    <cellStyle name="SAPBEXaggData 3 2 3 8 4" xfId="17913"/>
    <cellStyle name="SAPBEXaggData 3 2 3 8 5" xfId="43106"/>
    <cellStyle name="SAPBEXaggData 3 2 3 9" xfId="3566"/>
    <cellStyle name="SAPBEXaggData 3 2 3 9 2" xfId="17914"/>
    <cellStyle name="SAPBEXaggData 3 2 3 9 2 2" xfId="17915"/>
    <cellStyle name="SAPBEXaggData 3 2 3 9 2 3" xfId="55014"/>
    <cellStyle name="SAPBEXaggData 3 2 3 9 3" xfId="17916"/>
    <cellStyle name="SAPBEXaggData 3 2 3 9 3 2" xfId="17917"/>
    <cellStyle name="SAPBEXaggData 3 2 3 9 3 3" xfId="55015"/>
    <cellStyle name="SAPBEXaggData 3 2 3 9 4" xfId="17918"/>
    <cellStyle name="SAPBEXaggData 3 2 3 9 5" xfId="43107"/>
    <cellStyle name="SAPBEXaggData 3 2 4" xfId="781"/>
    <cellStyle name="SAPBEXaggData 3 2 4 2" xfId="782"/>
    <cellStyle name="SAPBEXaggData 3 2 4 2 2" xfId="783"/>
    <cellStyle name="SAPBEXaggData 3 2 4 2 2 2" xfId="9394"/>
    <cellStyle name="SAPBEXaggData 3 2 4 2 2 2 2" xfId="17919"/>
    <cellStyle name="SAPBEXaggData 3 2 4 2 2 2 2 2" xfId="55016"/>
    <cellStyle name="SAPBEXaggData 3 2 4 2 2 2 3" xfId="43108"/>
    <cellStyle name="SAPBEXaggData 3 2 4 2 2 3" xfId="10847"/>
    <cellStyle name="SAPBEXaggData 3 2 4 2 2 3 2" xfId="17920"/>
    <cellStyle name="SAPBEXaggData 3 2 4 2 2 3 3" xfId="43109"/>
    <cellStyle name="SAPBEXaggData 3 2 4 2 2 4" xfId="12271"/>
    <cellStyle name="SAPBEXaggData 3 2 4 2 2 4 2" xfId="17921"/>
    <cellStyle name="SAPBEXaggData 3 2 4 2 2 4 3" xfId="43110"/>
    <cellStyle name="SAPBEXaggData 3 2 4 2 2 5" xfId="13646"/>
    <cellStyle name="SAPBEXaggData 3 2 4 2 2 5 2" xfId="43111"/>
    <cellStyle name="SAPBEXaggData 3 2 4 2 2 6" xfId="14996"/>
    <cellStyle name="SAPBEXaggData 3 2 4 2 2 7" xfId="7411"/>
    <cellStyle name="SAPBEXaggData 3 2 4 2 2 8" xfId="55017"/>
    <cellStyle name="SAPBEXaggData 3 2 4 2 2 9" xfId="55018"/>
    <cellStyle name="SAPBEXaggData 3 2 4 2 3" xfId="6274"/>
    <cellStyle name="SAPBEXaggData 3 2 4 2 3 2" xfId="17922"/>
    <cellStyle name="SAPBEXaggData 3 2 4 2 3 2 2" xfId="55019"/>
    <cellStyle name="SAPBEXaggData 3 2 4 2 3 3" xfId="43112"/>
    <cellStyle name="SAPBEXaggData 3 2 4 2 4" xfId="17923"/>
    <cellStyle name="SAPBEXaggData 3 2 4 2 4 2" xfId="17924"/>
    <cellStyle name="SAPBEXaggData 3 2 4 2 4 3" xfId="55020"/>
    <cellStyle name="SAPBEXaggData 3 2 4 2 5" xfId="17925"/>
    <cellStyle name="SAPBEXaggData 3 2 4 2 6" xfId="43113"/>
    <cellStyle name="SAPBEXaggData 3 2 4 3" xfId="784"/>
    <cellStyle name="SAPBEXaggData 3 2 4 3 2" xfId="8481"/>
    <cellStyle name="SAPBEXaggData 3 2 4 3 2 2" xfId="17926"/>
    <cellStyle name="SAPBEXaggData 3 2 4 3 2 2 2" xfId="55021"/>
    <cellStyle name="SAPBEXaggData 3 2 4 3 2 3" xfId="43114"/>
    <cellStyle name="SAPBEXaggData 3 2 4 3 3" xfId="9934"/>
    <cellStyle name="SAPBEXaggData 3 2 4 3 3 2" xfId="17927"/>
    <cellStyle name="SAPBEXaggData 3 2 4 3 3 3" xfId="43115"/>
    <cellStyle name="SAPBEXaggData 3 2 4 3 4" xfId="11358"/>
    <cellStyle name="SAPBEXaggData 3 2 4 3 4 2" xfId="17928"/>
    <cellStyle name="SAPBEXaggData 3 2 4 3 4 3" xfId="43116"/>
    <cellStyle name="SAPBEXaggData 3 2 4 3 5" xfId="12733"/>
    <cellStyle name="SAPBEXaggData 3 2 4 3 5 2" xfId="17929"/>
    <cellStyle name="SAPBEXaggData 3 2 4 3 5 3" xfId="43117"/>
    <cellStyle name="SAPBEXaggData 3 2 4 3 6" xfId="14083"/>
    <cellStyle name="SAPBEXaggData 3 2 4 3 6 2" xfId="43118"/>
    <cellStyle name="SAPBEXaggData 3 2 4 3 7" xfId="6498"/>
    <cellStyle name="SAPBEXaggData 3 2 4 3 8" xfId="55022"/>
    <cellStyle name="SAPBEXaggData 3 2 4 3 9" xfId="55023"/>
    <cellStyle name="SAPBEXaggData 3 2 4 4" xfId="5372"/>
    <cellStyle name="SAPBEXaggData 3 2 4 4 2" xfId="17930"/>
    <cellStyle name="SAPBEXaggData 3 2 4 4 2 2" xfId="55024"/>
    <cellStyle name="SAPBEXaggData 3 2 4 4 3" xfId="43119"/>
    <cellStyle name="SAPBEXaggData 3 2 4 5" xfId="17931"/>
    <cellStyle name="SAPBEXaggData 3 2 4 5 2" xfId="17932"/>
    <cellStyle name="SAPBEXaggData 3 2 4 5 3" xfId="43120"/>
    <cellStyle name="SAPBEXaggData 3 2 4 6" xfId="43121"/>
    <cellStyle name="SAPBEXaggData 3 2 5" xfId="785"/>
    <cellStyle name="SAPBEXaggData 3 2 5 2" xfId="786"/>
    <cellStyle name="SAPBEXaggData 3 2 5 2 2" xfId="8706"/>
    <cellStyle name="SAPBEXaggData 3 2 5 2 2 2" xfId="17933"/>
    <cellStyle name="SAPBEXaggData 3 2 5 2 2 2 2" xfId="55025"/>
    <cellStyle name="SAPBEXaggData 3 2 5 2 2 3" xfId="43122"/>
    <cellStyle name="SAPBEXaggData 3 2 5 2 3" xfId="10159"/>
    <cellStyle name="SAPBEXaggData 3 2 5 2 3 2" xfId="17934"/>
    <cellStyle name="SAPBEXaggData 3 2 5 2 3 2 2" xfId="55026"/>
    <cellStyle name="SAPBEXaggData 3 2 5 2 3 3" xfId="43123"/>
    <cellStyle name="SAPBEXaggData 3 2 5 2 4" xfId="11583"/>
    <cellStyle name="SAPBEXaggData 3 2 5 2 4 2" xfId="17935"/>
    <cellStyle name="SAPBEXaggData 3 2 5 2 4 3" xfId="43124"/>
    <cellStyle name="SAPBEXaggData 3 2 5 2 5" xfId="12958"/>
    <cellStyle name="SAPBEXaggData 3 2 5 2 5 2" xfId="43125"/>
    <cellStyle name="SAPBEXaggData 3 2 5 2 6" xfId="14308"/>
    <cellStyle name="SAPBEXaggData 3 2 5 2 7" xfId="6723"/>
    <cellStyle name="SAPBEXaggData 3 2 5 2 8" xfId="55027"/>
    <cellStyle name="SAPBEXaggData 3 2 5 2 9" xfId="55028"/>
    <cellStyle name="SAPBEXaggData 3 2 5 3" xfId="5596"/>
    <cellStyle name="SAPBEXaggData 3 2 5 3 2" xfId="17936"/>
    <cellStyle name="SAPBEXaggData 3 2 5 3 2 2" xfId="55029"/>
    <cellStyle name="SAPBEXaggData 3 2 5 3 3" xfId="43126"/>
    <cellStyle name="SAPBEXaggData 3 2 5 4" xfId="17937"/>
    <cellStyle name="SAPBEXaggData 3 2 5 4 2" xfId="17938"/>
    <cellStyle name="SAPBEXaggData 3 2 5 4 3" xfId="55030"/>
    <cellStyle name="SAPBEXaggData 3 2 5 5" xfId="17939"/>
    <cellStyle name="SAPBEXaggData 3 2 5 6" xfId="43127"/>
    <cellStyle name="SAPBEXaggData 3 2 6" xfId="787"/>
    <cellStyle name="SAPBEXaggData 3 2 6 10" xfId="55031"/>
    <cellStyle name="SAPBEXaggData 3 2 6 11" xfId="55032"/>
    <cellStyle name="SAPBEXaggData 3 2 6 2" xfId="788"/>
    <cellStyle name="SAPBEXaggData 3 2 6 2 10" xfId="55033"/>
    <cellStyle name="SAPBEXaggData 3 2 6 2 2" xfId="6953"/>
    <cellStyle name="SAPBEXaggData 3 2 6 2 2 2" xfId="17940"/>
    <cellStyle name="SAPBEXaggData 3 2 6 2 2 2 2" xfId="55034"/>
    <cellStyle name="SAPBEXaggData 3 2 6 2 2 3" xfId="43128"/>
    <cellStyle name="SAPBEXaggData 3 2 6 2 3" xfId="8936"/>
    <cellStyle name="SAPBEXaggData 3 2 6 2 3 2" xfId="17941"/>
    <cellStyle name="SAPBEXaggData 3 2 6 2 3 2 2" xfId="55035"/>
    <cellStyle name="SAPBEXaggData 3 2 6 2 3 3" xfId="43129"/>
    <cellStyle name="SAPBEXaggData 3 2 6 2 4" xfId="10389"/>
    <cellStyle name="SAPBEXaggData 3 2 6 2 4 2" xfId="17942"/>
    <cellStyle name="SAPBEXaggData 3 2 6 2 4 3" xfId="43130"/>
    <cellStyle name="SAPBEXaggData 3 2 6 2 5" xfId="11813"/>
    <cellStyle name="SAPBEXaggData 3 2 6 2 5 2" xfId="17943"/>
    <cellStyle name="SAPBEXaggData 3 2 6 2 5 3" xfId="43131"/>
    <cellStyle name="SAPBEXaggData 3 2 6 2 6" xfId="13188"/>
    <cellStyle name="SAPBEXaggData 3 2 6 2 6 2" xfId="43132"/>
    <cellStyle name="SAPBEXaggData 3 2 6 2 7" xfId="14538"/>
    <cellStyle name="SAPBEXaggData 3 2 6 2 8" xfId="43133"/>
    <cellStyle name="SAPBEXaggData 3 2 6 2 9" xfId="55036"/>
    <cellStyle name="SAPBEXaggData 3 2 6 3" xfId="5825"/>
    <cellStyle name="SAPBEXaggData 3 2 6 3 2" xfId="17944"/>
    <cellStyle name="SAPBEXaggData 3 2 6 3 2 2" xfId="55037"/>
    <cellStyle name="SAPBEXaggData 3 2 6 3 3" xfId="43134"/>
    <cellStyle name="SAPBEXaggData 3 2 6 4" xfId="7896"/>
    <cellStyle name="SAPBEXaggData 3 2 6 4 2" xfId="17945"/>
    <cellStyle name="SAPBEXaggData 3 2 6 4 2 2" xfId="55038"/>
    <cellStyle name="SAPBEXaggData 3 2 6 4 3" xfId="43135"/>
    <cellStyle name="SAPBEXaggData 3 2 6 5" xfId="7629"/>
    <cellStyle name="SAPBEXaggData 3 2 6 5 2" xfId="17946"/>
    <cellStyle name="SAPBEXaggData 3 2 6 5 3" xfId="43136"/>
    <cellStyle name="SAPBEXaggData 3 2 6 6" xfId="5019"/>
    <cellStyle name="SAPBEXaggData 3 2 6 6 2" xfId="17947"/>
    <cellStyle name="SAPBEXaggData 3 2 6 6 3" xfId="43137"/>
    <cellStyle name="SAPBEXaggData 3 2 6 7" xfId="12489"/>
    <cellStyle name="SAPBEXaggData 3 2 6 7 2" xfId="43138"/>
    <cellStyle name="SAPBEXaggData 3 2 6 8" xfId="13865"/>
    <cellStyle name="SAPBEXaggData 3 2 6 9" xfId="43139"/>
    <cellStyle name="SAPBEXaggData 3 2 7" xfId="789"/>
    <cellStyle name="SAPBEXaggData 3 2 7 10" xfId="55039"/>
    <cellStyle name="SAPBEXaggData 3 2 7 11" xfId="55040"/>
    <cellStyle name="SAPBEXaggData 3 2 7 2" xfId="790"/>
    <cellStyle name="SAPBEXaggData 3 2 7 2 10" xfId="55041"/>
    <cellStyle name="SAPBEXaggData 3 2 7 2 2" xfId="7178"/>
    <cellStyle name="SAPBEXaggData 3 2 7 2 2 2" xfId="17948"/>
    <cellStyle name="SAPBEXaggData 3 2 7 2 2 2 2" xfId="55042"/>
    <cellStyle name="SAPBEXaggData 3 2 7 2 2 3" xfId="43140"/>
    <cellStyle name="SAPBEXaggData 3 2 7 2 3" xfId="9161"/>
    <cellStyle name="SAPBEXaggData 3 2 7 2 3 2" xfId="17949"/>
    <cellStyle name="SAPBEXaggData 3 2 7 2 3 2 2" xfId="55043"/>
    <cellStyle name="SAPBEXaggData 3 2 7 2 3 3" xfId="43141"/>
    <cellStyle name="SAPBEXaggData 3 2 7 2 4" xfId="10614"/>
    <cellStyle name="SAPBEXaggData 3 2 7 2 4 2" xfId="17950"/>
    <cellStyle name="SAPBEXaggData 3 2 7 2 4 3" xfId="43142"/>
    <cellStyle name="SAPBEXaggData 3 2 7 2 5" xfId="12038"/>
    <cellStyle name="SAPBEXaggData 3 2 7 2 5 2" xfId="17951"/>
    <cellStyle name="SAPBEXaggData 3 2 7 2 5 3" xfId="43143"/>
    <cellStyle name="SAPBEXaggData 3 2 7 2 6" xfId="13413"/>
    <cellStyle name="SAPBEXaggData 3 2 7 2 6 2" xfId="17952"/>
    <cellStyle name="SAPBEXaggData 3 2 7 2 6 3" xfId="43144"/>
    <cellStyle name="SAPBEXaggData 3 2 7 2 7" xfId="14763"/>
    <cellStyle name="SAPBEXaggData 3 2 7 2 7 2" xfId="43145"/>
    <cellStyle name="SAPBEXaggData 3 2 7 2 8" xfId="4398"/>
    <cellStyle name="SAPBEXaggData 3 2 7 2 9" xfId="55044"/>
    <cellStyle name="SAPBEXaggData 3 2 7 3" xfId="6050"/>
    <cellStyle name="SAPBEXaggData 3 2 7 3 2" xfId="17953"/>
    <cellStyle name="SAPBEXaggData 3 2 7 3 2 2" xfId="55045"/>
    <cellStyle name="SAPBEXaggData 3 2 7 3 3" xfId="43146"/>
    <cellStyle name="SAPBEXaggData 3 2 7 4" xfId="8121"/>
    <cellStyle name="SAPBEXaggData 3 2 7 4 2" xfId="17954"/>
    <cellStyle name="SAPBEXaggData 3 2 7 4 2 2" xfId="55046"/>
    <cellStyle name="SAPBEXaggData 3 2 7 4 3" xfId="43147"/>
    <cellStyle name="SAPBEXaggData 3 2 7 5" xfId="5130"/>
    <cellStyle name="SAPBEXaggData 3 2 7 5 2" xfId="17955"/>
    <cellStyle name="SAPBEXaggData 3 2 7 5 3" xfId="43148"/>
    <cellStyle name="SAPBEXaggData 3 2 7 6" xfId="4970"/>
    <cellStyle name="SAPBEXaggData 3 2 7 6 2" xfId="17956"/>
    <cellStyle name="SAPBEXaggData 3 2 7 6 3" xfId="43149"/>
    <cellStyle name="SAPBEXaggData 3 2 7 7" xfId="7831"/>
    <cellStyle name="SAPBEXaggData 3 2 7 7 2" xfId="17957"/>
    <cellStyle name="SAPBEXaggData 3 2 7 7 3" xfId="43150"/>
    <cellStyle name="SAPBEXaggData 3 2 7 8" xfId="8392"/>
    <cellStyle name="SAPBEXaggData 3 2 7 8 2" xfId="43151"/>
    <cellStyle name="SAPBEXaggData 3 2 7 9" xfId="3687"/>
    <cellStyle name="SAPBEXaggData 3 2 8" xfId="3914"/>
    <cellStyle name="SAPBEXaggData 3 2 8 2" xfId="3638"/>
    <cellStyle name="SAPBEXaggData 3 2 8 2 2" xfId="17958"/>
    <cellStyle name="SAPBEXaggData 3 2 8 2 2 2" xfId="17959"/>
    <cellStyle name="SAPBEXaggData 3 2 8 2 2 3" xfId="55047"/>
    <cellStyle name="SAPBEXaggData 3 2 8 2 3" xfId="17960"/>
    <cellStyle name="SAPBEXaggData 3 2 8 2 3 2" xfId="17961"/>
    <cellStyle name="SAPBEXaggData 3 2 8 2 3 3" xfId="55048"/>
    <cellStyle name="SAPBEXaggData 3 2 8 2 4" xfId="17962"/>
    <cellStyle name="SAPBEXaggData 3 2 8 2 5" xfId="43152"/>
    <cellStyle name="SAPBEXaggData 3 2 8 3" xfId="17963"/>
    <cellStyle name="SAPBEXaggData 3 2 8 3 2" xfId="17964"/>
    <cellStyle name="SAPBEXaggData 3 2 8 3 3" xfId="55049"/>
    <cellStyle name="SAPBEXaggData 3 2 8 4" xfId="17965"/>
    <cellStyle name="SAPBEXaggData 3 2 8 4 2" xfId="17966"/>
    <cellStyle name="SAPBEXaggData 3 2 8 4 3" xfId="55050"/>
    <cellStyle name="SAPBEXaggData 3 2 8 5" xfId="17967"/>
    <cellStyle name="SAPBEXaggData 3 2 8 5 2" xfId="55051"/>
    <cellStyle name="SAPBEXaggData 3 2 8 6" xfId="43153"/>
    <cellStyle name="SAPBEXaggData 3 2 8 7" xfId="55052"/>
    <cellStyle name="SAPBEXaggData 3 2 9" xfId="4140"/>
    <cellStyle name="SAPBEXaggData 3 2 9 2" xfId="2928"/>
    <cellStyle name="SAPBEXaggData 3 2 9 2 2" xfId="17968"/>
    <cellStyle name="SAPBEXaggData 3 2 9 2 2 2" xfId="17969"/>
    <cellStyle name="SAPBEXaggData 3 2 9 2 2 3" xfId="55053"/>
    <cellStyle name="SAPBEXaggData 3 2 9 2 3" xfId="17970"/>
    <cellStyle name="SAPBEXaggData 3 2 9 2 3 2" xfId="17971"/>
    <cellStyle name="SAPBEXaggData 3 2 9 2 3 3" xfId="55054"/>
    <cellStyle name="SAPBEXaggData 3 2 9 2 4" xfId="17972"/>
    <cellStyle name="SAPBEXaggData 3 2 9 2 5" xfId="43154"/>
    <cellStyle name="SAPBEXaggData 3 2 9 3" xfId="17973"/>
    <cellStyle name="SAPBEXaggData 3 2 9 3 2" xfId="17974"/>
    <cellStyle name="SAPBEXaggData 3 2 9 3 3" xfId="55055"/>
    <cellStyle name="SAPBEXaggData 3 2 9 4" xfId="17975"/>
    <cellStyle name="SAPBEXaggData 3 2 9 4 2" xfId="17976"/>
    <cellStyle name="SAPBEXaggData 3 2 9 4 3" xfId="55056"/>
    <cellStyle name="SAPBEXaggData 3 2 9 5" xfId="17977"/>
    <cellStyle name="SAPBEXaggData 3 2 9 6" xfId="43155"/>
    <cellStyle name="SAPBEXaggData 3 3" xfId="17978"/>
    <cellStyle name="SAPBEXaggData 3 3 2" xfId="17979"/>
    <cellStyle name="SAPBEXaggData 3 3 3" xfId="43156"/>
    <cellStyle name="SAPBEXaggData 3 4" xfId="43157"/>
    <cellStyle name="SAPBEXaggData 4" xfId="189"/>
    <cellStyle name="SAPBEXaggData 4 2" xfId="791"/>
    <cellStyle name="SAPBEXaggData 4 2 10" xfId="2977"/>
    <cellStyle name="SAPBEXaggData 4 2 10 2" xfId="17980"/>
    <cellStyle name="SAPBEXaggData 4 2 10 2 2" xfId="17981"/>
    <cellStyle name="SAPBEXaggData 4 2 10 2 3" xfId="55057"/>
    <cellStyle name="SAPBEXaggData 4 2 10 3" xfId="17982"/>
    <cellStyle name="SAPBEXaggData 4 2 10 3 2" xfId="17983"/>
    <cellStyle name="SAPBEXaggData 4 2 10 3 3" xfId="55058"/>
    <cellStyle name="SAPBEXaggData 4 2 10 4" xfId="17984"/>
    <cellStyle name="SAPBEXaggData 4 2 10 5" xfId="43158"/>
    <cellStyle name="SAPBEXaggData 4 2 11" xfId="4664"/>
    <cellStyle name="SAPBEXaggData 4 2 11 2" xfId="17985"/>
    <cellStyle name="SAPBEXaggData 4 2 11 2 2" xfId="17986"/>
    <cellStyle name="SAPBEXaggData 4 2 11 2 3" xfId="55059"/>
    <cellStyle name="SAPBEXaggData 4 2 11 3" xfId="17987"/>
    <cellStyle name="SAPBEXaggData 4 2 11 3 2" xfId="17988"/>
    <cellStyle name="SAPBEXaggData 4 2 11 3 3" xfId="55060"/>
    <cellStyle name="SAPBEXaggData 4 2 11 4" xfId="17989"/>
    <cellStyle name="SAPBEXaggData 4 2 11 5" xfId="43159"/>
    <cellStyle name="SAPBEXaggData 4 2 12" xfId="3474"/>
    <cellStyle name="SAPBEXaggData 4 2 12 2" xfId="17990"/>
    <cellStyle name="SAPBEXaggData 4 2 12 2 2" xfId="17991"/>
    <cellStyle name="SAPBEXaggData 4 2 12 2 3" xfId="55061"/>
    <cellStyle name="SAPBEXaggData 4 2 12 3" xfId="17992"/>
    <cellStyle name="SAPBEXaggData 4 2 12 3 2" xfId="17993"/>
    <cellStyle name="SAPBEXaggData 4 2 12 3 3" xfId="55062"/>
    <cellStyle name="SAPBEXaggData 4 2 12 4" xfId="17994"/>
    <cellStyle name="SAPBEXaggData 4 2 12 5" xfId="43160"/>
    <cellStyle name="SAPBEXaggData 4 2 13" xfId="17995"/>
    <cellStyle name="SAPBEXaggData 4 2 13 2" xfId="17996"/>
    <cellStyle name="SAPBEXaggData 4 2 13 3" xfId="55063"/>
    <cellStyle name="SAPBEXaggData 4 2 14" xfId="43161"/>
    <cellStyle name="SAPBEXaggData 4 2 2" xfId="792"/>
    <cellStyle name="SAPBEXaggData 4 2 2 10" xfId="4417"/>
    <cellStyle name="SAPBEXaggData 4 2 2 10 2" xfId="17997"/>
    <cellStyle name="SAPBEXaggData 4 2 2 10 2 2" xfId="17998"/>
    <cellStyle name="SAPBEXaggData 4 2 2 10 2 3" xfId="55064"/>
    <cellStyle name="SAPBEXaggData 4 2 2 10 3" xfId="17999"/>
    <cellStyle name="SAPBEXaggData 4 2 2 10 3 2" xfId="18000"/>
    <cellStyle name="SAPBEXaggData 4 2 2 10 3 3" xfId="55065"/>
    <cellStyle name="SAPBEXaggData 4 2 2 10 4" xfId="18001"/>
    <cellStyle name="SAPBEXaggData 4 2 2 10 5" xfId="43162"/>
    <cellStyle name="SAPBEXaggData 4 2 2 11" xfId="18002"/>
    <cellStyle name="SAPBEXaggData 4 2 2 11 2" xfId="18003"/>
    <cellStyle name="SAPBEXaggData 4 2 2 11 3" xfId="55066"/>
    <cellStyle name="SAPBEXaggData 4 2 2 12" xfId="43163"/>
    <cellStyle name="SAPBEXaggData 4 2 2 2" xfId="793"/>
    <cellStyle name="SAPBEXaggData 4 2 2 2 2" xfId="794"/>
    <cellStyle name="SAPBEXaggData 4 2 2 2 2 2" xfId="795"/>
    <cellStyle name="SAPBEXaggData 4 2 2 2 2 2 2" xfId="9475"/>
    <cellStyle name="SAPBEXaggData 4 2 2 2 2 2 2 2" xfId="18004"/>
    <cellStyle name="SAPBEXaggData 4 2 2 2 2 2 2 2 2" xfId="55067"/>
    <cellStyle name="SAPBEXaggData 4 2 2 2 2 2 2 3" xfId="43164"/>
    <cellStyle name="SAPBEXaggData 4 2 2 2 2 2 3" xfId="10928"/>
    <cellStyle name="SAPBEXaggData 4 2 2 2 2 2 3 2" xfId="18005"/>
    <cellStyle name="SAPBEXaggData 4 2 2 2 2 2 3 3" xfId="43165"/>
    <cellStyle name="SAPBEXaggData 4 2 2 2 2 2 4" xfId="12352"/>
    <cellStyle name="SAPBEXaggData 4 2 2 2 2 2 4 2" xfId="18006"/>
    <cellStyle name="SAPBEXaggData 4 2 2 2 2 2 4 3" xfId="43166"/>
    <cellStyle name="SAPBEXaggData 4 2 2 2 2 2 5" xfId="13727"/>
    <cellStyle name="SAPBEXaggData 4 2 2 2 2 2 5 2" xfId="43167"/>
    <cellStyle name="SAPBEXaggData 4 2 2 2 2 2 6" xfId="15077"/>
    <cellStyle name="SAPBEXaggData 4 2 2 2 2 2 7" xfId="7492"/>
    <cellStyle name="SAPBEXaggData 4 2 2 2 2 2 8" xfId="55068"/>
    <cellStyle name="SAPBEXaggData 4 2 2 2 2 2 9" xfId="55069"/>
    <cellStyle name="SAPBEXaggData 4 2 2 2 2 3" xfId="6355"/>
    <cellStyle name="SAPBEXaggData 4 2 2 2 2 3 2" xfId="18007"/>
    <cellStyle name="SAPBEXaggData 4 2 2 2 2 3 2 2" xfId="55070"/>
    <cellStyle name="SAPBEXaggData 4 2 2 2 2 3 3" xfId="43168"/>
    <cellStyle name="SAPBEXaggData 4 2 2 2 2 4" xfId="18008"/>
    <cellStyle name="SAPBEXaggData 4 2 2 2 2 4 2" xfId="18009"/>
    <cellStyle name="SAPBEXaggData 4 2 2 2 2 4 3" xfId="55071"/>
    <cellStyle name="SAPBEXaggData 4 2 2 2 2 5" xfId="18010"/>
    <cellStyle name="SAPBEXaggData 4 2 2 2 2 6" xfId="43169"/>
    <cellStyle name="SAPBEXaggData 4 2 2 2 3" xfId="796"/>
    <cellStyle name="SAPBEXaggData 4 2 2 2 3 2" xfId="8563"/>
    <cellStyle name="SAPBEXaggData 4 2 2 2 3 2 2" xfId="18011"/>
    <cellStyle name="SAPBEXaggData 4 2 2 2 3 2 2 2" xfId="55072"/>
    <cellStyle name="SAPBEXaggData 4 2 2 2 3 2 3" xfId="43170"/>
    <cellStyle name="SAPBEXaggData 4 2 2 2 3 3" xfId="10016"/>
    <cellStyle name="SAPBEXaggData 4 2 2 2 3 3 2" xfId="18012"/>
    <cellStyle name="SAPBEXaggData 4 2 2 2 3 3 3" xfId="43171"/>
    <cellStyle name="SAPBEXaggData 4 2 2 2 3 4" xfId="11440"/>
    <cellStyle name="SAPBEXaggData 4 2 2 2 3 4 2" xfId="18013"/>
    <cellStyle name="SAPBEXaggData 4 2 2 2 3 4 3" xfId="43172"/>
    <cellStyle name="SAPBEXaggData 4 2 2 2 3 5" xfId="12815"/>
    <cellStyle name="SAPBEXaggData 4 2 2 2 3 5 2" xfId="18014"/>
    <cellStyle name="SAPBEXaggData 4 2 2 2 3 5 3" xfId="43173"/>
    <cellStyle name="SAPBEXaggData 4 2 2 2 3 6" xfId="14165"/>
    <cellStyle name="SAPBEXaggData 4 2 2 2 3 6 2" xfId="43174"/>
    <cellStyle name="SAPBEXaggData 4 2 2 2 3 7" xfId="6580"/>
    <cellStyle name="SAPBEXaggData 4 2 2 2 3 8" xfId="55073"/>
    <cellStyle name="SAPBEXaggData 4 2 2 2 3 9" xfId="55074"/>
    <cellStyle name="SAPBEXaggData 4 2 2 2 4" xfId="5453"/>
    <cellStyle name="SAPBEXaggData 4 2 2 2 4 2" xfId="18015"/>
    <cellStyle name="SAPBEXaggData 4 2 2 2 4 2 2" xfId="55075"/>
    <cellStyle name="SAPBEXaggData 4 2 2 2 4 3" xfId="43175"/>
    <cellStyle name="SAPBEXaggData 4 2 2 2 5" xfId="18016"/>
    <cellStyle name="SAPBEXaggData 4 2 2 2 5 2" xfId="18017"/>
    <cellStyle name="SAPBEXaggData 4 2 2 2 5 3" xfId="43176"/>
    <cellStyle name="SAPBEXaggData 4 2 2 2 6" xfId="43177"/>
    <cellStyle name="SAPBEXaggData 4 2 2 3" xfId="797"/>
    <cellStyle name="SAPBEXaggData 4 2 2 3 2" xfId="798"/>
    <cellStyle name="SAPBEXaggData 4 2 2 3 2 2" xfId="8789"/>
    <cellStyle name="SAPBEXaggData 4 2 2 3 2 2 2" xfId="18018"/>
    <cellStyle name="SAPBEXaggData 4 2 2 3 2 2 2 2" xfId="55076"/>
    <cellStyle name="SAPBEXaggData 4 2 2 3 2 2 3" xfId="43178"/>
    <cellStyle name="SAPBEXaggData 4 2 2 3 2 3" xfId="10242"/>
    <cellStyle name="SAPBEXaggData 4 2 2 3 2 3 2" xfId="18019"/>
    <cellStyle name="SAPBEXaggData 4 2 2 3 2 3 2 2" xfId="55077"/>
    <cellStyle name="SAPBEXaggData 4 2 2 3 2 3 3" xfId="43179"/>
    <cellStyle name="SAPBEXaggData 4 2 2 3 2 4" xfId="11666"/>
    <cellStyle name="SAPBEXaggData 4 2 2 3 2 4 2" xfId="18020"/>
    <cellStyle name="SAPBEXaggData 4 2 2 3 2 4 3" xfId="43180"/>
    <cellStyle name="SAPBEXaggData 4 2 2 3 2 5" xfId="13041"/>
    <cellStyle name="SAPBEXaggData 4 2 2 3 2 5 2" xfId="43181"/>
    <cellStyle name="SAPBEXaggData 4 2 2 3 2 6" xfId="14391"/>
    <cellStyle name="SAPBEXaggData 4 2 2 3 2 7" xfId="6806"/>
    <cellStyle name="SAPBEXaggData 4 2 2 3 2 8" xfId="55078"/>
    <cellStyle name="SAPBEXaggData 4 2 2 3 2 9" xfId="55079"/>
    <cellStyle name="SAPBEXaggData 4 2 2 3 3" xfId="5679"/>
    <cellStyle name="SAPBEXaggData 4 2 2 3 3 2" xfId="18021"/>
    <cellStyle name="SAPBEXaggData 4 2 2 3 3 2 2" xfId="55080"/>
    <cellStyle name="SAPBEXaggData 4 2 2 3 3 3" xfId="43182"/>
    <cellStyle name="SAPBEXaggData 4 2 2 3 4" xfId="18022"/>
    <cellStyle name="SAPBEXaggData 4 2 2 3 4 2" xfId="18023"/>
    <cellStyle name="SAPBEXaggData 4 2 2 3 4 3" xfId="55081"/>
    <cellStyle name="SAPBEXaggData 4 2 2 3 5" xfId="18024"/>
    <cellStyle name="SAPBEXaggData 4 2 2 3 6" xfId="43183"/>
    <cellStyle name="SAPBEXaggData 4 2 2 4" xfId="799"/>
    <cellStyle name="SAPBEXaggData 4 2 2 4 10" xfId="55082"/>
    <cellStyle name="SAPBEXaggData 4 2 2 4 11" xfId="55083"/>
    <cellStyle name="SAPBEXaggData 4 2 2 4 2" xfId="800"/>
    <cellStyle name="SAPBEXaggData 4 2 2 4 2 10" xfId="55084"/>
    <cellStyle name="SAPBEXaggData 4 2 2 4 2 2" xfId="7035"/>
    <cellStyle name="SAPBEXaggData 4 2 2 4 2 2 2" xfId="18025"/>
    <cellStyle name="SAPBEXaggData 4 2 2 4 2 2 2 2" xfId="55085"/>
    <cellStyle name="SAPBEXaggData 4 2 2 4 2 2 3" xfId="43184"/>
    <cellStyle name="SAPBEXaggData 4 2 2 4 2 3" xfId="9018"/>
    <cellStyle name="SAPBEXaggData 4 2 2 4 2 3 2" xfId="18026"/>
    <cellStyle name="SAPBEXaggData 4 2 2 4 2 3 2 2" xfId="55086"/>
    <cellStyle name="SAPBEXaggData 4 2 2 4 2 3 3" xfId="43185"/>
    <cellStyle name="SAPBEXaggData 4 2 2 4 2 4" xfId="10471"/>
    <cellStyle name="SAPBEXaggData 4 2 2 4 2 4 2" xfId="18027"/>
    <cellStyle name="SAPBEXaggData 4 2 2 4 2 4 3" xfId="43186"/>
    <cellStyle name="SAPBEXaggData 4 2 2 4 2 5" xfId="11895"/>
    <cellStyle name="SAPBEXaggData 4 2 2 4 2 5 2" xfId="18028"/>
    <cellStyle name="SAPBEXaggData 4 2 2 4 2 5 3" xfId="43187"/>
    <cellStyle name="SAPBEXaggData 4 2 2 4 2 6" xfId="13270"/>
    <cellStyle name="SAPBEXaggData 4 2 2 4 2 6 2" xfId="43188"/>
    <cellStyle name="SAPBEXaggData 4 2 2 4 2 7" xfId="14620"/>
    <cellStyle name="SAPBEXaggData 4 2 2 4 2 8" xfId="43189"/>
    <cellStyle name="SAPBEXaggData 4 2 2 4 2 9" xfId="55087"/>
    <cellStyle name="SAPBEXaggData 4 2 2 4 3" xfId="5907"/>
    <cellStyle name="SAPBEXaggData 4 2 2 4 3 2" xfId="18029"/>
    <cellStyle name="SAPBEXaggData 4 2 2 4 3 2 2" xfId="55088"/>
    <cellStyle name="SAPBEXaggData 4 2 2 4 3 3" xfId="43190"/>
    <cellStyle name="SAPBEXaggData 4 2 2 4 4" xfId="7978"/>
    <cellStyle name="SAPBEXaggData 4 2 2 4 4 2" xfId="18030"/>
    <cellStyle name="SAPBEXaggData 4 2 2 4 4 2 2" xfId="55089"/>
    <cellStyle name="SAPBEXaggData 4 2 2 4 4 3" xfId="43191"/>
    <cellStyle name="SAPBEXaggData 4 2 2 4 5" xfId="8336"/>
    <cellStyle name="SAPBEXaggData 4 2 2 4 5 2" xfId="18031"/>
    <cellStyle name="SAPBEXaggData 4 2 2 4 5 3" xfId="43192"/>
    <cellStyle name="SAPBEXaggData 4 2 2 4 6" xfId="9823"/>
    <cellStyle name="SAPBEXaggData 4 2 2 4 6 2" xfId="18032"/>
    <cellStyle name="SAPBEXaggData 4 2 2 4 6 3" xfId="43193"/>
    <cellStyle name="SAPBEXaggData 4 2 2 4 7" xfId="7732"/>
    <cellStyle name="SAPBEXaggData 4 2 2 4 7 2" xfId="43194"/>
    <cellStyle name="SAPBEXaggData 4 2 2 4 8" xfId="9859"/>
    <cellStyle name="SAPBEXaggData 4 2 2 4 9" xfId="43195"/>
    <cellStyle name="SAPBEXaggData 4 2 2 5" xfId="801"/>
    <cellStyle name="SAPBEXaggData 4 2 2 5 10" xfId="55090"/>
    <cellStyle name="SAPBEXaggData 4 2 2 5 11" xfId="55091"/>
    <cellStyle name="SAPBEXaggData 4 2 2 5 2" xfId="802"/>
    <cellStyle name="SAPBEXaggData 4 2 2 5 2 10" xfId="55092"/>
    <cellStyle name="SAPBEXaggData 4 2 2 5 2 2" xfId="7259"/>
    <cellStyle name="SAPBEXaggData 4 2 2 5 2 2 2" xfId="18033"/>
    <cellStyle name="SAPBEXaggData 4 2 2 5 2 2 2 2" xfId="55093"/>
    <cellStyle name="SAPBEXaggData 4 2 2 5 2 2 3" xfId="43196"/>
    <cellStyle name="SAPBEXaggData 4 2 2 5 2 3" xfId="9242"/>
    <cellStyle name="SAPBEXaggData 4 2 2 5 2 3 2" xfId="18034"/>
    <cellStyle name="SAPBEXaggData 4 2 2 5 2 3 2 2" xfId="55094"/>
    <cellStyle name="SAPBEXaggData 4 2 2 5 2 3 3" xfId="43197"/>
    <cellStyle name="SAPBEXaggData 4 2 2 5 2 4" xfId="10695"/>
    <cellStyle name="SAPBEXaggData 4 2 2 5 2 4 2" xfId="18035"/>
    <cellStyle name="SAPBEXaggData 4 2 2 5 2 4 3" xfId="43198"/>
    <cellStyle name="SAPBEXaggData 4 2 2 5 2 5" xfId="12119"/>
    <cellStyle name="SAPBEXaggData 4 2 2 5 2 5 2" xfId="18036"/>
    <cellStyle name="SAPBEXaggData 4 2 2 5 2 5 3" xfId="43199"/>
    <cellStyle name="SAPBEXaggData 4 2 2 5 2 6" xfId="13494"/>
    <cellStyle name="SAPBEXaggData 4 2 2 5 2 6 2" xfId="18037"/>
    <cellStyle name="SAPBEXaggData 4 2 2 5 2 6 3" xfId="43200"/>
    <cellStyle name="SAPBEXaggData 4 2 2 5 2 7" xfId="14844"/>
    <cellStyle name="SAPBEXaggData 4 2 2 5 2 7 2" xfId="43201"/>
    <cellStyle name="SAPBEXaggData 4 2 2 5 2 8" xfId="2949"/>
    <cellStyle name="SAPBEXaggData 4 2 2 5 2 9" xfId="55095"/>
    <cellStyle name="SAPBEXaggData 4 2 2 5 3" xfId="6131"/>
    <cellStyle name="SAPBEXaggData 4 2 2 5 3 2" xfId="18038"/>
    <cellStyle name="SAPBEXaggData 4 2 2 5 3 2 2" xfId="55096"/>
    <cellStyle name="SAPBEXaggData 4 2 2 5 3 3" xfId="43202"/>
    <cellStyle name="SAPBEXaggData 4 2 2 5 4" xfId="8202"/>
    <cellStyle name="SAPBEXaggData 4 2 2 5 4 2" xfId="18039"/>
    <cellStyle name="SAPBEXaggData 4 2 2 5 4 2 2" xfId="55097"/>
    <cellStyle name="SAPBEXaggData 4 2 2 5 4 3" xfId="43203"/>
    <cellStyle name="SAPBEXaggData 4 2 2 5 5" xfId="9689"/>
    <cellStyle name="SAPBEXaggData 4 2 2 5 5 2" xfId="18040"/>
    <cellStyle name="SAPBEXaggData 4 2 2 5 5 3" xfId="43204"/>
    <cellStyle name="SAPBEXaggData 4 2 2 5 6" xfId="11142"/>
    <cellStyle name="SAPBEXaggData 4 2 2 5 6 2" xfId="18041"/>
    <cellStyle name="SAPBEXaggData 4 2 2 5 6 3" xfId="43205"/>
    <cellStyle name="SAPBEXaggData 4 2 2 5 7" xfId="12568"/>
    <cellStyle name="SAPBEXaggData 4 2 2 5 7 2" xfId="18042"/>
    <cellStyle name="SAPBEXaggData 4 2 2 5 7 3" xfId="43206"/>
    <cellStyle name="SAPBEXaggData 4 2 2 5 8" xfId="13940"/>
    <cellStyle name="SAPBEXaggData 4 2 2 5 8 2" xfId="43207"/>
    <cellStyle name="SAPBEXaggData 4 2 2 5 9" xfId="3770"/>
    <cellStyle name="SAPBEXaggData 4 2 2 6" xfId="3997"/>
    <cellStyle name="SAPBEXaggData 4 2 2 6 2" xfId="2934"/>
    <cellStyle name="SAPBEXaggData 4 2 2 6 2 2" xfId="18043"/>
    <cellStyle name="SAPBEXaggData 4 2 2 6 2 2 2" xfId="18044"/>
    <cellStyle name="SAPBEXaggData 4 2 2 6 2 2 3" xfId="55098"/>
    <cellStyle name="SAPBEXaggData 4 2 2 6 2 3" xfId="18045"/>
    <cellStyle name="SAPBEXaggData 4 2 2 6 2 3 2" xfId="18046"/>
    <cellStyle name="SAPBEXaggData 4 2 2 6 2 3 3" xfId="55099"/>
    <cellStyle name="SAPBEXaggData 4 2 2 6 2 4" xfId="18047"/>
    <cellStyle name="SAPBEXaggData 4 2 2 6 2 5" xfId="43208"/>
    <cellStyle name="SAPBEXaggData 4 2 2 6 3" xfId="18048"/>
    <cellStyle name="SAPBEXaggData 4 2 2 6 3 2" xfId="18049"/>
    <cellStyle name="SAPBEXaggData 4 2 2 6 3 3" xfId="55100"/>
    <cellStyle name="SAPBEXaggData 4 2 2 6 4" xfId="18050"/>
    <cellStyle name="SAPBEXaggData 4 2 2 6 4 2" xfId="18051"/>
    <cellStyle name="SAPBEXaggData 4 2 2 6 4 3" xfId="55101"/>
    <cellStyle name="SAPBEXaggData 4 2 2 6 5" xfId="18052"/>
    <cellStyle name="SAPBEXaggData 4 2 2 6 5 2" xfId="55102"/>
    <cellStyle name="SAPBEXaggData 4 2 2 6 6" xfId="43209"/>
    <cellStyle name="SAPBEXaggData 4 2 2 6 7" xfId="55103"/>
    <cellStyle name="SAPBEXaggData 4 2 2 7" xfId="4146"/>
    <cellStyle name="SAPBEXaggData 4 2 2 7 2" xfId="3089"/>
    <cellStyle name="SAPBEXaggData 4 2 2 7 2 2" xfId="18053"/>
    <cellStyle name="SAPBEXaggData 4 2 2 7 2 2 2" xfId="18054"/>
    <cellStyle name="SAPBEXaggData 4 2 2 7 2 2 3" xfId="55104"/>
    <cellStyle name="SAPBEXaggData 4 2 2 7 2 3" xfId="18055"/>
    <cellStyle name="SAPBEXaggData 4 2 2 7 2 3 2" xfId="18056"/>
    <cellStyle name="SAPBEXaggData 4 2 2 7 2 3 3" xfId="55105"/>
    <cellStyle name="SAPBEXaggData 4 2 2 7 2 4" xfId="18057"/>
    <cellStyle name="SAPBEXaggData 4 2 2 7 2 5" xfId="43210"/>
    <cellStyle name="SAPBEXaggData 4 2 2 7 3" xfId="18058"/>
    <cellStyle name="SAPBEXaggData 4 2 2 7 3 2" xfId="18059"/>
    <cellStyle name="SAPBEXaggData 4 2 2 7 3 3" xfId="55106"/>
    <cellStyle name="SAPBEXaggData 4 2 2 7 4" xfId="18060"/>
    <cellStyle name="SAPBEXaggData 4 2 2 7 4 2" xfId="18061"/>
    <cellStyle name="SAPBEXaggData 4 2 2 7 4 3" xfId="55107"/>
    <cellStyle name="SAPBEXaggData 4 2 2 7 5" xfId="18062"/>
    <cellStyle name="SAPBEXaggData 4 2 2 7 6" xfId="43211"/>
    <cellStyle name="SAPBEXaggData 4 2 2 8" xfId="3398"/>
    <cellStyle name="SAPBEXaggData 4 2 2 8 2" xfId="18063"/>
    <cellStyle name="SAPBEXaggData 4 2 2 8 2 2" xfId="18064"/>
    <cellStyle name="SAPBEXaggData 4 2 2 8 2 3" xfId="55108"/>
    <cellStyle name="SAPBEXaggData 4 2 2 8 3" xfId="18065"/>
    <cellStyle name="SAPBEXaggData 4 2 2 8 3 2" xfId="18066"/>
    <cellStyle name="SAPBEXaggData 4 2 2 8 3 3" xfId="55109"/>
    <cellStyle name="SAPBEXaggData 4 2 2 8 4" xfId="18067"/>
    <cellStyle name="SAPBEXaggData 4 2 2 8 5" xfId="43212"/>
    <cellStyle name="SAPBEXaggData 4 2 2 9" xfId="4617"/>
    <cellStyle name="SAPBEXaggData 4 2 2 9 2" xfId="18068"/>
    <cellStyle name="SAPBEXaggData 4 2 2 9 2 2" xfId="18069"/>
    <cellStyle name="SAPBEXaggData 4 2 2 9 2 3" xfId="55110"/>
    <cellStyle name="SAPBEXaggData 4 2 2 9 3" xfId="18070"/>
    <cellStyle name="SAPBEXaggData 4 2 2 9 3 2" xfId="18071"/>
    <cellStyle name="SAPBEXaggData 4 2 2 9 3 3" xfId="55111"/>
    <cellStyle name="SAPBEXaggData 4 2 2 9 4" xfId="18072"/>
    <cellStyle name="SAPBEXaggData 4 2 2 9 5" xfId="43213"/>
    <cellStyle name="SAPBEXaggData 4 2 3" xfId="803"/>
    <cellStyle name="SAPBEXaggData 4 2 3 10" xfId="2910"/>
    <cellStyle name="SAPBEXaggData 4 2 3 10 2" xfId="18073"/>
    <cellStyle name="SAPBEXaggData 4 2 3 10 2 2" xfId="18074"/>
    <cellStyle name="SAPBEXaggData 4 2 3 10 2 3" xfId="55112"/>
    <cellStyle name="SAPBEXaggData 4 2 3 10 3" xfId="18075"/>
    <cellStyle name="SAPBEXaggData 4 2 3 10 3 2" xfId="18076"/>
    <cellStyle name="SAPBEXaggData 4 2 3 10 3 3" xfId="55113"/>
    <cellStyle name="SAPBEXaggData 4 2 3 10 4" xfId="18077"/>
    <cellStyle name="SAPBEXaggData 4 2 3 10 5" xfId="43214"/>
    <cellStyle name="SAPBEXaggData 4 2 3 11" xfId="18078"/>
    <cellStyle name="SAPBEXaggData 4 2 3 11 2" xfId="18079"/>
    <cellStyle name="SAPBEXaggData 4 2 3 11 3" xfId="55114"/>
    <cellStyle name="SAPBEXaggData 4 2 3 12" xfId="43215"/>
    <cellStyle name="SAPBEXaggData 4 2 3 2" xfId="804"/>
    <cellStyle name="SAPBEXaggData 4 2 3 2 2" xfId="805"/>
    <cellStyle name="SAPBEXaggData 4 2 3 2 2 2" xfId="806"/>
    <cellStyle name="SAPBEXaggData 4 2 3 2 2 2 2" xfId="9549"/>
    <cellStyle name="SAPBEXaggData 4 2 3 2 2 2 2 2" xfId="18080"/>
    <cellStyle name="SAPBEXaggData 4 2 3 2 2 2 2 2 2" xfId="55115"/>
    <cellStyle name="SAPBEXaggData 4 2 3 2 2 2 2 3" xfId="43216"/>
    <cellStyle name="SAPBEXaggData 4 2 3 2 2 2 3" xfId="11002"/>
    <cellStyle name="SAPBEXaggData 4 2 3 2 2 2 3 2" xfId="18081"/>
    <cellStyle name="SAPBEXaggData 4 2 3 2 2 2 3 3" xfId="43217"/>
    <cellStyle name="SAPBEXaggData 4 2 3 2 2 2 4" xfId="12426"/>
    <cellStyle name="SAPBEXaggData 4 2 3 2 2 2 4 2" xfId="18082"/>
    <cellStyle name="SAPBEXaggData 4 2 3 2 2 2 4 3" xfId="43218"/>
    <cellStyle name="SAPBEXaggData 4 2 3 2 2 2 5" xfId="13801"/>
    <cellStyle name="SAPBEXaggData 4 2 3 2 2 2 5 2" xfId="43219"/>
    <cellStyle name="SAPBEXaggData 4 2 3 2 2 2 6" xfId="15151"/>
    <cellStyle name="SAPBEXaggData 4 2 3 2 2 2 7" xfId="7566"/>
    <cellStyle name="SAPBEXaggData 4 2 3 2 2 2 8" xfId="55116"/>
    <cellStyle name="SAPBEXaggData 4 2 3 2 2 2 9" xfId="55117"/>
    <cellStyle name="SAPBEXaggData 4 2 3 2 2 3" xfId="6429"/>
    <cellStyle name="SAPBEXaggData 4 2 3 2 2 3 2" xfId="18083"/>
    <cellStyle name="SAPBEXaggData 4 2 3 2 2 3 2 2" xfId="55118"/>
    <cellStyle name="SAPBEXaggData 4 2 3 2 2 3 3" xfId="43220"/>
    <cellStyle name="SAPBEXaggData 4 2 3 2 2 4" xfId="18084"/>
    <cellStyle name="SAPBEXaggData 4 2 3 2 2 4 2" xfId="18085"/>
    <cellStyle name="SAPBEXaggData 4 2 3 2 2 4 3" xfId="55119"/>
    <cellStyle name="SAPBEXaggData 4 2 3 2 2 5" xfId="18086"/>
    <cellStyle name="SAPBEXaggData 4 2 3 2 2 6" xfId="43221"/>
    <cellStyle name="SAPBEXaggData 4 2 3 2 3" xfId="807"/>
    <cellStyle name="SAPBEXaggData 4 2 3 2 3 2" xfId="8639"/>
    <cellStyle name="SAPBEXaggData 4 2 3 2 3 2 2" xfId="18087"/>
    <cellStyle name="SAPBEXaggData 4 2 3 2 3 2 2 2" xfId="55120"/>
    <cellStyle name="SAPBEXaggData 4 2 3 2 3 2 3" xfId="43222"/>
    <cellStyle name="SAPBEXaggData 4 2 3 2 3 3" xfId="10092"/>
    <cellStyle name="SAPBEXaggData 4 2 3 2 3 3 2" xfId="18088"/>
    <cellStyle name="SAPBEXaggData 4 2 3 2 3 3 3" xfId="43223"/>
    <cellStyle name="SAPBEXaggData 4 2 3 2 3 4" xfId="11516"/>
    <cellStyle name="SAPBEXaggData 4 2 3 2 3 4 2" xfId="18089"/>
    <cellStyle name="SAPBEXaggData 4 2 3 2 3 4 3" xfId="43224"/>
    <cellStyle name="SAPBEXaggData 4 2 3 2 3 5" xfId="12891"/>
    <cellStyle name="SAPBEXaggData 4 2 3 2 3 5 2" xfId="18090"/>
    <cellStyle name="SAPBEXaggData 4 2 3 2 3 5 3" xfId="43225"/>
    <cellStyle name="SAPBEXaggData 4 2 3 2 3 6" xfId="14241"/>
    <cellStyle name="SAPBEXaggData 4 2 3 2 3 6 2" xfId="43226"/>
    <cellStyle name="SAPBEXaggData 4 2 3 2 3 7" xfId="6656"/>
    <cellStyle name="SAPBEXaggData 4 2 3 2 3 8" xfId="55121"/>
    <cellStyle name="SAPBEXaggData 4 2 3 2 3 9" xfId="55122"/>
    <cellStyle name="SAPBEXaggData 4 2 3 2 4" xfId="5529"/>
    <cellStyle name="SAPBEXaggData 4 2 3 2 4 2" xfId="18091"/>
    <cellStyle name="SAPBEXaggData 4 2 3 2 4 2 2" xfId="55123"/>
    <cellStyle name="SAPBEXaggData 4 2 3 2 4 3" xfId="43227"/>
    <cellStyle name="SAPBEXaggData 4 2 3 2 5" xfId="18092"/>
    <cellStyle name="SAPBEXaggData 4 2 3 2 5 2" xfId="18093"/>
    <cellStyle name="SAPBEXaggData 4 2 3 2 5 3" xfId="43228"/>
    <cellStyle name="SAPBEXaggData 4 2 3 2 6" xfId="43229"/>
    <cellStyle name="SAPBEXaggData 4 2 3 3" xfId="808"/>
    <cellStyle name="SAPBEXaggData 4 2 3 3 2" xfId="809"/>
    <cellStyle name="SAPBEXaggData 4 2 3 3 2 2" xfId="8865"/>
    <cellStyle name="SAPBEXaggData 4 2 3 3 2 2 2" xfId="18094"/>
    <cellStyle name="SAPBEXaggData 4 2 3 3 2 2 2 2" xfId="55124"/>
    <cellStyle name="SAPBEXaggData 4 2 3 3 2 2 3" xfId="43230"/>
    <cellStyle name="SAPBEXaggData 4 2 3 3 2 3" xfId="10318"/>
    <cellStyle name="SAPBEXaggData 4 2 3 3 2 3 2" xfId="18095"/>
    <cellStyle name="SAPBEXaggData 4 2 3 3 2 3 2 2" xfId="55125"/>
    <cellStyle name="SAPBEXaggData 4 2 3 3 2 3 3" xfId="43231"/>
    <cellStyle name="SAPBEXaggData 4 2 3 3 2 4" xfId="11742"/>
    <cellStyle name="SAPBEXaggData 4 2 3 3 2 4 2" xfId="18096"/>
    <cellStyle name="SAPBEXaggData 4 2 3 3 2 4 3" xfId="43232"/>
    <cellStyle name="SAPBEXaggData 4 2 3 3 2 5" xfId="13117"/>
    <cellStyle name="SAPBEXaggData 4 2 3 3 2 5 2" xfId="43233"/>
    <cellStyle name="SAPBEXaggData 4 2 3 3 2 6" xfId="14467"/>
    <cellStyle name="SAPBEXaggData 4 2 3 3 2 7" xfId="6882"/>
    <cellStyle name="SAPBEXaggData 4 2 3 3 2 8" xfId="55126"/>
    <cellStyle name="SAPBEXaggData 4 2 3 3 2 9" xfId="55127"/>
    <cellStyle name="SAPBEXaggData 4 2 3 3 3" xfId="5754"/>
    <cellStyle name="SAPBEXaggData 4 2 3 3 3 2" xfId="18097"/>
    <cellStyle name="SAPBEXaggData 4 2 3 3 3 2 2" xfId="55128"/>
    <cellStyle name="SAPBEXaggData 4 2 3 3 3 3" xfId="43234"/>
    <cellStyle name="SAPBEXaggData 4 2 3 3 4" xfId="18098"/>
    <cellStyle name="SAPBEXaggData 4 2 3 3 4 2" xfId="18099"/>
    <cellStyle name="SAPBEXaggData 4 2 3 3 4 3" xfId="55129"/>
    <cellStyle name="SAPBEXaggData 4 2 3 3 5" xfId="18100"/>
    <cellStyle name="SAPBEXaggData 4 2 3 3 6" xfId="43235"/>
    <cellStyle name="SAPBEXaggData 4 2 3 4" xfId="810"/>
    <cellStyle name="SAPBEXaggData 4 2 3 4 10" xfId="55130"/>
    <cellStyle name="SAPBEXaggData 4 2 3 4 11" xfId="55131"/>
    <cellStyle name="SAPBEXaggData 4 2 3 4 2" xfId="811"/>
    <cellStyle name="SAPBEXaggData 4 2 3 4 2 10" xfId="55132"/>
    <cellStyle name="SAPBEXaggData 4 2 3 4 2 2" xfId="7110"/>
    <cellStyle name="SAPBEXaggData 4 2 3 4 2 2 2" xfId="18101"/>
    <cellStyle name="SAPBEXaggData 4 2 3 4 2 2 2 2" xfId="55133"/>
    <cellStyle name="SAPBEXaggData 4 2 3 4 2 2 3" xfId="43236"/>
    <cellStyle name="SAPBEXaggData 4 2 3 4 2 3" xfId="9093"/>
    <cellStyle name="SAPBEXaggData 4 2 3 4 2 3 2" xfId="18102"/>
    <cellStyle name="SAPBEXaggData 4 2 3 4 2 3 2 2" xfId="55134"/>
    <cellStyle name="SAPBEXaggData 4 2 3 4 2 3 3" xfId="43237"/>
    <cellStyle name="SAPBEXaggData 4 2 3 4 2 4" xfId="10546"/>
    <cellStyle name="SAPBEXaggData 4 2 3 4 2 4 2" xfId="18103"/>
    <cellStyle name="SAPBEXaggData 4 2 3 4 2 4 3" xfId="43238"/>
    <cellStyle name="SAPBEXaggData 4 2 3 4 2 5" xfId="11970"/>
    <cellStyle name="SAPBEXaggData 4 2 3 4 2 5 2" xfId="18104"/>
    <cellStyle name="SAPBEXaggData 4 2 3 4 2 5 3" xfId="43239"/>
    <cellStyle name="SAPBEXaggData 4 2 3 4 2 6" xfId="13345"/>
    <cellStyle name="SAPBEXaggData 4 2 3 4 2 6 2" xfId="43240"/>
    <cellStyle name="SAPBEXaggData 4 2 3 4 2 7" xfId="14695"/>
    <cellStyle name="SAPBEXaggData 4 2 3 4 2 8" xfId="43241"/>
    <cellStyle name="SAPBEXaggData 4 2 3 4 2 9" xfId="55135"/>
    <cellStyle name="SAPBEXaggData 4 2 3 4 3" xfId="5982"/>
    <cellStyle name="SAPBEXaggData 4 2 3 4 3 2" xfId="18105"/>
    <cellStyle name="SAPBEXaggData 4 2 3 4 3 2 2" xfId="55136"/>
    <cellStyle name="SAPBEXaggData 4 2 3 4 3 3" xfId="43242"/>
    <cellStyle name="SAPBEXaggData 4 2 3 4 4" xfId="8053"/>
    <cellStyle name="SAPBEXaggData 4 2 3 4 4 2" xfId="18106"/>
    <cellStyle name="SAPBEXaggData 4 2 3 4 4 2 2" xfId="55137"/>
    <cellStyle name="SAPBEXaggData 4 2 3 4 4 3" xfId="43243"/>
    <cellStyle name="SAPBEXaggData 4 2 3 4 5" xfId="5104"/>
    <cellStyle name="SAPBEXaggData 4 2 3 4 5 2" xfId="18107"/>
    <cellStyle name="SAPBEXaggData 4 2 3 4 5 3" xfId="43244"/>
    <cellStyle name="SAPBEXaggData 4 2 3 4 6" xfId="8386"/>
    <cellStyle name="SAPBEXaggData 4 2 3 4 6 2" xfId="18108"/>
    <cellStyle name="SAPBEXaggData 4 2 3 4 6 3" xfId="43245"/>
    <cellStyle name="SAPBEXaggData 4 2 3 4 7" xfId="7865"/>
    <cellStyle name="SAPBEXaggData 4 2 3 4 7 2" xfId="43246"/>
    <cellStyle name="SAPBEXaggData 4 2 3 4 8" xfId="9865"/>
    <cellStyle name="SAPBEXaggData 4 2 3 4 9" xfId="43247"/>
    <cellStyle name="SAPBEXaggData 4 2 3 5" xfId="812"/>
    <cellStyle name="SAPBEXaggData 4 2 3 5 10" xfId="55138"/>
    <cellStyle name="SAPBEXaggData 4 2 3 5 11" xfId="55139"/>
    <cellStyle name="SAPBEXaggData 4 2 3 5 2" xfId="813"/>
    <cellStyle name="SAPBEXaggData 4 2 3 5 2 10" xfId="55140"/>
    <cellStyle name="SAPBEXaggData 4 2 3 5 2 2" xfId="7333"/>
    <cellStyle name="SAPBEXaggData 4 2 3 5 2 2 2" xfId="18109"/>
    <cellStyle name="SAPBEXaggData 4 2 3 5 2 2 2 2" xfId="55141"/>
    <cellStyle name="SAPBEXaggData 4 2 3 5 2 2 3" xfId="43248"/>
    <cellStyle name="SAPBEXaggData 4 2 3 5 2 3" xfId="9316"/>
    <cellStyle name="SAPBEXaggData 4 2 3 5 2 3 2" xfId="18110"/>
    <cellStyle name="SAPBEXaggData 4 2 3 5 2 3 2 2" xfId="55142"/>
    <cellStyle name="SAPBEXaggData 4 2 3 5 2 3 3" xfId="43249"/>
    <cellStyle name="SAPBEXaggData 4 2 3 5 2 4" xfId="10769"/>
    <cellStyle name="SAPBEXaggData 4 2 3 5 2 4 2" xfId="18111"/>
    <cellStyle name="SAPBEXaggData 4 2 3 5 2 4 3" xfId="43250"/>
    <cellStyle name="SAPBEXaggData 4 2 3 5 2 5" xfId="12193"/>
    <cellStyle name="SAPBEXaggData 4 2 3 5 2 5 2" xfId="18112"/>
    <cellStyle name="SAPBEXaggData 4 2 3 5 2 5 3" xfId="43251"/>
    <cellStyle name="SAPBEXaggData 4 2 3 5 2 6" xfId="13568"/>
    <cellStyle name="SAPBEXaggData 4 2 3 5 2 6 2" xfId="18113"/>
    <cellStyle name="SAPBEXaggData 4 2 3 5 2 6 3" xfId="43252"/>
    <cellStyle name="SAPBEXaggData 4 2 3 5 2 7" xfId="14918"/>
    <cellStyle name="SAPBEXaggData 4 2 3 5 2 7 2" xfId="43253"/>
    <cellStyle name="SAPBEXaggData 4 2 3 5 2 8" xfId="4521"/>
    <cellStyle name="SAPBEXaggData 4 2 3 5 2 9" xfId="55143"/>
    <cellStyle name="SAPBEXaggData 4 2 3 5 3" xfId="6205"/>
    <cellStyle name="SAPBEXaggData 4 2 3 5 3 2" xfId="18114"/>
    <cellStyle name="SAPBEXaggData 4 2 3 5 3 2 2" xfId="55144"/>
    <cellStyle name="SAPBEXaggData 4 2 3 5 3 3" xfId="43254"/>
    <cellStyle name="SAPBEXaggData 4 2 3 5 4" xfId="8276"/>
    <cellStyle name="SAPBEXaggData 4 2 3 5 4 2" xfId="18115"/>
    <cellStyle name="SAPBEXaggData 4 2 3 5 4 2 2" xfId="55145"/>
    <cellStyle name="SAPBEXaggData 4 2 3 5 4 3" xfId="43255"/>
    <cellStyle name="SAPBEXaggData 4 2 3 5 5" xfId="9763"/>
    <cellStyle name="SAPBEXaggData 4 2 3 5 5 2" xfId="18116"/>
    <cellStyle name="SAPBEXaggData 4 2 3 5 5 3" xfId="43256"/>
    <cellStyle name="SAPBEXaggData 4 2 3 5 6" xfId="11216"/>
    <cellStyle name="SAPBEXaggData 4 2 3 5 6 2" xfId="18117"/>
    <cellStyle name="SAPBEXaggData 4 2 3 5 6 3" xfId="43257"/>
    <cellStyle name="SAPBEXaggData 4 2 3 5 7" xfId="12642"/>
    <cellStyle name="SAPBEXaggData 4 2 3 5 7 2" xfId="18118"/>
    <cellStyle name="SAPBEXaggData 4 2 3 5 7 3" xfId="43258"/>
    <cellStyle name="SAPBEXaggData 4 2 3 5 8" xfId="14014"/>
    <cellStyle name="SAPBEXaggData 4 2 3 5 8 2" xfId="43259"/>
    <cellStyle name="SAPBEXaggData 4 2 3 5 9" xfId="3846"/>
    <cellStyle name="SAPBEXaggData 4 2 3 6" xfId="4073"/>
    <cellStyle name="SAPBEXaggData 4 2 3 6 2" xfId="3460"/>
    <cellStyle name="SAPBEXaggData 4 2 3 6 2 2" xfId="18119"/>
    <cellStyle name="SAPBEXaggData 4 2 3 6 2 2 2" xfId="18120"/>
    <cellStyle name="SAPBEXaggData 4 2 3 6 2 2 3" xfId="55146"/>
    <cellStyle name="SAPBEXaggData 4 2 3 6 2 3" xfId="18121"/>
    <cellStyle name="SAPBEXaggData 4 2 3 6 2 3 2" xfId="18122"/>
    <cellStyle name="SAPBEXaggData 4 2 3 6 2 3 3" xfId="55147"/>
    <cellStyle name="SAPBEXaggData 4 2 3 6 2 4" xfId="18123"/>
    <cellStyle name="SAPBEXaggData 4 2 3 6 2 5" xfId="43260"/>
    <cellStyle name="SAPBEXaggData 4 2 3 6 3" xfId="18124"/>
    <cellStyle name="SAPBEXaggData 4 2 3 6 3 2" xfId="18125"/>
    <cellStyle name="SAPBEXaggData 4 2 3 6 3 3" xfId="55148"/>
    <cellStyle name="SAPBEXaggData 4 2 3 6 4" xfId="18126"/>
    <cellStyle name="SAPBEXaggData 4 2 3 6 4 2" xfId="18127"/>
    <cellStyle name="SAPBEXaggData 4 2 3 6 4 3" xfId="55149"/>
    <cellStyle name="SAPBEXaggData 4 2 3 6 5" xfId="18128"/>
    <cellStyle name="SAPBEXaggData 4 2 3 6 5 2" xfId="55150"/>
    <cellStyle name="SAPBEXaggData 4 2 3 6 6" xfId="43261"/>
    <cellStyle name="SAPBEXaggData 4 2 3 6 7" xfId="55151"/>
    <cellStyle name="SAPBEXaggData 4 2 3 7" xfId="4134"/>
    <cellStyle name="SAPBEXaggData 4 2 3 7 2" xfId="3078"/>
    <cellStyle name="SAPBEXaggData 4 2 3 7 2 2" xfId="18129"/>
    <cellStyle name="SAPBEXaggData 4 2 3 7 2 2 2" xfId="18130"/>
    <cellStyle name="SAPBEXaggData 4 2 3 7 2 2 3" xfId="55152"/>
    <cellStyle name="SAPBEXaggData 4 2 3 7 2 3" xfId="18131"/>
    <cellStyle name="SAPBEXaggData 4 2 3 7 2 3 2" xfId="18132"/>
    <cellStyle name="SAPBEXaggData 4 2 3 7 2 3 3" xfId="55153"/>
    <cellStyle name="SAPBEXaggData 4 2 3 7 2 4" xfId="18133"/>
    <cellStyle name="SAPBEXaggData 4 2 3 7 2 5" xfId="43262"/>
    <cellStyle name="SAPBEXaggData 4 2 3 7 3" xfId="18134"/>
    <cellStyle name="SAPBEXaggData 4 2 3 7 3 2" xfId="18135"/>
    <cellStyle name="SAPBEXaggData 4 2 3 7 3 3" xfId="55154"/>
    <cellStyle name="SAPBEXaggData 4 2 3 7 4" xfId="18136"/>
    <cellStyle name="SAPBEXaggData 4 2 3 7 4 2" xfId="18137"/>
    <cellStyle name="SAPBEXaggData 4 2 3 7 4 3" xfId="55155"/>
    <cellStyle name="SAPBEXaggData 4 2 3 7 5" xfId="18138"/>
    <cellStyle name="SAPBEXaggData 4 2 3 7 6" xfId="43263"/>
    <cellStyle name="SAPBEXaggData 4 2 3 8" xfId="4195"/>
    <cellStyle name="SAPBEXaggData 4 2 3 8 2" xfId="18139"/>
    <cellStyle name="SAPBEXaggData 4 2 3 8 2 2" xfId="18140"/>
    <cellStyle name="SAPBEXaggData 4 2 3 8 2 3" xfId="55156"/>
    <cellStyle name="SAPBEXaggData 4 2 3 8 3" xfId="18141"/>
    <cellStyle name="SAPBEXaggData 4 2 3 8 3 2" xfId="18142"/>
    <cellStyle name="SAPBEXaggData 4 2 3 8 3 3" xfId="55157"/>
    <cellStyle name="SAPBEXaggData 4 2 3 8 4" xfId="18143"/>
    <cellStyle name="SAPBEXaggData 4 2 3 8 5" xfId="43264"/>
    <cellStyle name="SAPBEXaggData 4 2 3 9" xfId="4840"/>
    <cellStyle name="SAPBEXaggData 4 2 3 9 2" xfId="18144"/>
    <cellStyle name="SAPBEXaggData 4 2 3 9 2 2" xfId="18145"/>
    <cellStyle name="SAPBEXaggData 4 2 3 9 2 3" xfId="55158"/>
    <cellStyle name="SAPBEXaggData 4 2 3 9 3" xfId="18146"/>
    <cellStyle name="SAPBEXaggData 4 2 3 9 3 2" xfId="18147"/>
    <cellStyle name="SAPBEXaggData 4 2 3 9 3 3" xfId="55159"/>
    <cellStyle name="SAPBEXaggData 4 2 3 9 4" xfId="18148"/>
    <cellStyle name="SAPBEXaggData 4 2 3 9 5" xfId="43265"/>
    <cellStyle name="SAPBEXaggData 4 2 4" xfId="814"/>
    <cellStyle name="SAPBEXaggData 4 2 4 2" xfId="815"/>
    <cellStyle name="SAPBEXaggData 4 2 4 2 2" xfId="816"/>
    <cellStyle name="SAPBEXaggData 4 2 4 2 2 2" xfId="9399"/>
    <cellStyle name="SAPBEXaggData 4 2 4 2 2 2 2" xfId="18149"/>
    <cellStyle name="SAPBEXaggData 4 2 4 2 2 2 2 2" xfId="55160"/>
    <cellStyle name="SAPBEXaggData 4 2 4 2 2 2 3" xfId="43266"/>
    <cellStyle name="SAPBEXaggData 4 2 4 2 2 3" xfId="10852"/>
    <cellStyle name="SAPBEXaggData 4 2 4 2 2 3 2" xfId="18150"/>
    <cellStyle name="SAPBEXaggData 4 2 4 2 2 3 3" xfId="43267"/>
    <cellStyle name="SAPBEXaggData 4 2 4 2 2 4" xfId="12276"/>
    <cellStyle name="SAPBEXaggData 4 2 4 2 2 4 2" xfId="18151"/>
    <cellStyle name="SAPBEXaggData 4 2 4 2 2 4 3" xfId="43268"/>
    <cellStyle name="SAPBEXaggData 4 2 4 2 2 5" xfId="13651"/>
    <cellStyle name="SAPBEXaggData 4 2 4 2 2 5 2" xfId="43269"/>
    <cellStyle name="SAPBEXaggData 4 2 4 2 2 6" xfId="15001"/>
    <cellStyle name="SAPBEXaggData 4 2 4 2 2 7" xfId="7416"/>
    <cellStyle name="SAPBEXaggData 4 2 4 2 2 8" xfId="55161"/>
    <cellStyle name="SAPBEXaggData 4 2 4 2 2 9" xfId="55162"/>
    <cellStyle name="SAPBEXaggData 4 2 4 2 3" xfId="6279"/>
    <cellStyle name="SAPBEXaggData 4 2 4 2 3 2" xfId="18152"/>
    <cellStyle name="SAPBEXaggData 4 2 4 2 3 2 2" xfId="55163"/>
    <cellStyle name="SAPBEXaggData 4 2 4 2 3 3" xfId="43270"/>
    <cellStyle name="SAPBEXaggData 4 2 4 2 4" xfId="18153"/>
    <cellStyle name="SAPBEXaggData 4 2 4 2 4 2" xfId="18154"/>
    <cellStyle name="SAPBEXaggData 4 2 4 2 4 3" xfId="55164"/>
    <cellStyle name="SAPBEXaggData 4 2 4 2 5" xfId="18155"/>
    <cellStyle name="SAPBEXaggData 4 2 4 2 6" xfId="43271"/>
    <cellStyle name="SAPBEXaggData 4 2 4 3" xfId="817"/>
    <cellStyle name="SAPBEXaggData 4 2 4 3 2" xfId="8486"/>
    <cellStyle name="SAPBEXaggData 4 2 4 3 2 2" xfId="18156"/>
    <cellStyle name="SAPBEXaggData 4 2 4 3 2 2 2" xfId="55165"/>
    <cellStyle name="SAPBEXaggData 4 2 4 3 2 3" xfId="43272"/>
    <cellStyle name="SAPBEXaggData 4 2 4 3 3" xfId="9939"/>
    <cellStyle name="SAPBEXaggData 4 2 4 3 3 2" xfId="18157"/>
    <cellStyle name="SAPBEXaggData 4 2 4 3 3 3" xfId="43273"/>
    <cellStyle name="SAPBEXaggData 4 2 4 3 4" xfId="11363"/>
    <cellStyle name="SAPBEXaggData 4 2 4 3 4 2" xfId="18158"/>
    <cellStyle name="SAPBEXaggData 4 2 4 3 4 3" xfId="43274"/>
    <cellStyle name="SAPBEXaggData 4 2 4 3 5" xfId="12738"/>
    <cellStyle name="SAPBEXaggData 4 2 4 3 5 2" xfId="18159"/>
    <cellStyle name="SAPBEXaggData 4 2 4 3 5 3" xfId="43275"/>
    <cellStyle name="SAPBEXaggData 4 2 4 3 6" xfId="14088"/>
    <cellStyle name="SAPBEXaggData 4 2 4 3 6 2" xfId="43276"/>
    <cellStyle name="SAPBEXaggData 4 2 4 3 7" xfId="6503"/>
    <cellStyle name="SAPBEXaggData 4 2 4 3 8" xfId="55166"/>
    <cellStyle name="SAPBEXaggData 4 2 4 3 9" xfId="55167"/>
    <cellStyle name="SAPBEXaggData 4 2 4 4" xfId="5377"/>
    <cellStyle name="SAPBEXaggData 4 2 4 4 2" xfId="18160"/>
    <cellStyle name="SAPBEXaggData 4 2 4 4 2 2" xfId="55168"/>
    <cellStyle name="SAPBEXaggData 4 2 4 4 3" xfId="43277"/>
    <cellStyle name="SAPBEXaggData 4 2 4 5" xfId="18161"/>
    <cellStyle name="SAPBEXaggData 4 2 4 5 2" xfId="18162"/>
    <cellStyle name="SAPBEXaggData 4 2 4 5 3" xfId="43278"/>
    <cellStyle name="SAPBEXaggData 4 2 4 6" xfId="43279"/>
    <cellStyle name="SAPBEXaggData 4 2 5" xfId="818"/>
    <cellStyle name="SAPBEXaggData 4 2 5 2" xfId="819"/>
    <cellStyle name="SAPBEXaggData 4 2 5 2 2" xfId="8711"/>
    <cellStyle name="SAPBEXaggData 4 2 5 2 2 2" xfId="18163"/>
    <cellStyle name="SAPBEXaggData 4 2 5 2 2 2 2" xfId="55169"/>
    <cellStyle name="SAPBEXaggData 4 2 5 2 2 3" xfId="43280"/>
    <cellStyle name="SAPBEXaggData 4 2 5 2 3" xfId="10164"/>
    <cellStyle name="SAPBEXaggData 4 2 5 2 3 2" xfId="18164"/>
    <cellStyle name="SAPBEXaggData 4 2 5 2 3 2 2" xfId="55170"/>
    <cellStyle name="SAPBEXaggData 4 2 5 2 3 3" xfId="43281"/>
    <cellStyle name="SAPBEXaggData 4 2 5 2 4" xfId="11588"/>
    <cellStyle name="SAPBEXaggData 4 2 5 2 4 2" xfId="18165"/>
    <cellStyle name="SAPBEXaggData 4 2 5 2 4 3" xfId="43282"/>
    <cellStyle name="SAPBEXaggData 4 2 5 2 5" xfId="12963"/>
    <cellStyle name="SAPBEXaggData 4 2 5 2 5 2" xfId="43283"/>
    <cellStyle name="SAPBEXaggData 4 2 5 2 6" xfId="14313"/>
    <cellStyle name="SAPBEXaggData 4 2 5 2 7" xfId="6728"/>
    <cellStyle name="SAPBEXaggData 4 2 5 2 8" xfId="55171"/>
    <cellStyle name="SAPBEXaggData 4 2 5 2 9" xfId="55172"/>
    <cellStyle name="SAPBEXaggData 4 2 5 3" xfId="5601"/>
    <cellStyle name="SAPBEXaggData 4 2 5 3 2" xfId="18166"/>
    <cellStyle name="SAPBEXaggData 4 2 5 3 2 2" xfId="55173"/>
    <cellStyle name="SAPBEXaggData 4 2 5 3 3" xfId="43284"/>
    <cellStyle name="SAPBEXaggData 4 2 5 4" xfId="18167"/>
    <cellStyle name="SAPBEXaggData 4 2 5 4 2" xfId="18168"/>
    <cellStyle name="SAPBEXaggData 4 2 5 4 3" xfId="55174"/>
    <cellStyle name="SAPBEXaggData 4 2 5 5" xfId="18169"/>
    <cellStyle name="SAPBEXaggData 4 2 5 6" xfId="43285"/>
    <cellStyle name="SAPBEXaggData 4 2 6" xfId="820"/>
    <cellStyle name="SAPBEXaggData 4 2 6 10" xfId="55175"/>
    <cellStyle name="SAPBEXaggData 4 2 6 11" xfId="55176"/>
    <cellStyle name="SAPBEXaggData 4 2 6 2" xfId="821"/>
    <cellStyle name="SAPBEXaggData 4 2 6 2 10" xfId="55177"/>
    <cellStyle name="SAPBEXaggData 4 2 6 2 2" xfId="6958"/>
    <cellStyle name="SAPBEXaggData 4 2 6 2 2 2" xfId="18170"/>
    <cellStyle name="SAPBEXaggData 4 2 6 2 2 2 2" xfId="55178"/>
    <cellStyle name="SAPBEXaggData 4 2 6 2 2 3" xfId="43286"/>
    <cellStyle name="SAPBEXaggData 4 2 6 2 3" xfId="8941"/>
    <cellStyle name="SAPBEXaggData 4 2 6 2 3 2" xfId="18171"/>
    <cellStyle name="SAPBEXaggData 4 2 6 2 3 2 2" xfId="55179"/>
    <cellStyle name="SAPBEXaggData 4 2 6 2 3 3" xfId="43287"/>
    <cellStyle name="SAPBEXaggData 4 2 6 2 4" xfId="10394"/>
    <cellStyle name="SAPBEXaggData 4 2 6 2 4 2" xfId="18172"/>
    <cellStyle name="SAPBEXaggData 4 2 6 2 4 3" xfId="43288"/>
    <cellStyle name="SAPBEXaggData 4 2 6 2 5" xfId="11818"/>
    <cellStyle name="SAPBEXaggData 4 2 6 2 5 2" xfId="18173"/>
    <cellStyle name="SAPBEXaggData 4 2 6 2 5 3" xfId="43289"/>
    <cellStyle name="SAPBEXaggData 4 2 6 2 6" xfId="13193"/>
    <cellStyle name="SAPBEXaggData 4 2 6 2 6 2" xfId="43290"/>
    <cellStyle name="SAPBEXaggData 4 2 6 2 7" xfId="14543"/>
    <cellStyle name="SAPBEXaggData 4 2 6 2 8" xfId="43291"/>
    <cellStyle name="SAPBEXaggData 4 2 6 2 9" xfId="55180"/>
    <cellStyle name="SAPBEXaggData 4 2 6 3" xfId="5830"/>
    <cellStyle name="SAPBEXaggData 4 2 6 3 2" xfId="18174"/>
    <cellStyle name="SAPBEXaggData 4 2 6 3 2 2" xfId="55181"/>
    <cellStyle name="SAPBEXaggData 4 2 6 3 3" xfId="43292"/>
    <cellStyle name="SAPBEXaggData 4 2 6 4" xfId="7901"/>
    <cellStyle name="SAPBEXaggData 4 2 6 4 2" xfId="18175"/>
    <cellStyle name="SAPBEXaggData 4 2 6 4 2 2" xfId="55182"/>
    <cellStyle name="SAPBEXaggData 4 2 6 4 3" xfId="43293"/>
    <cellStyle name="SAPBEXaggData 4 2 6 5" xfId="5043"/>
    <cellStyle name="SAPBEXaggData 4 2 6 5 2" xfId="18176"/>
    <cellStyle name="SAPBEXaggData 4 2 6 5 3" xfId="43294"/>
    <cellStyle name="SAPBEXaggData 4 2 6 6" xfId="7774"/>
    <cellStyle name="SAPBEXaggData 4 2 6 6 2" xfId="18177"/>
    <cellStyle name="SAPBEXaggData 4 2 6 6 3" xfId="43295"/>
    <cellStyle name="SAPBEXaggData 4 2 6 7" xfId="5011"/>
    <cellStyle name="SAPBEXaggData 4 2 6 7 2" xfId="43296"/>
    <cellStyle name="SAPBEXaggData 4 2 6 8" xfId="7880"/>
    <cellStyle name="SAPBEXaggData 4 2 6 9" xfId="43297"/>
    <cellStyle name="SAPBEXaggData 4 2 7" xfId="822"/>
    <cellStyle name="SAPBEXaggData 4 2 7 10" xfId="55183"/>
    <cellStyle name="SAPBEXaggData 4 2 7 11" xfId="55184"/>
    <cellStyle name="SAPBEXaggData 4 2 7 2" xfId="823"/>
    <cellStyle name="SAPBEXaggData 4 2 7 2 10" xfId="55185"/>
    <cellStyle name="SAPBEXaggData 4 2 7 2 2" xfId="7183"/>
    <cellStyle name="SAPBEXaggData 4 2 7 2 2 2" xfId="18178"/>
    <cellStyle name="SAPBEXaggData 4 2 7 2 2 2 2" xfId="55186"/>
    <cellStyle name="SAPBEXaggData 4 2 7 2 2 3" xfId="43298"/>
    <cellStyle name="SAPBEXaggData 4 2 7 2 3" xfId="9166"/>
    <cellStyle name="SAPBEXaggData 4 2 7 2 3 2" xfId="18179"/>
    <cellStyle name="SAPBEXaggData 4 2 7 2 3 2 2" xfId="55187"/>
    <cellStyle name="SAPBEXaggData 4 2 7 2 3 3" xfId="43299"/>
    <cellStyle name="SAPBEXaggData 4 2 7 2 4" xfId="10619"/>
    <cellStyle name="SAPBEXaggData 4 2 7 2 4 2" xfId="18180"/>
    <cellStyle name="SAPBEXaggData 4 2 7 2 4 3" xfId="43300"/>
    <cellStyle name="SAPBEXaggData 4 2 7 2 5" xfId="12043"/>
    <cellStyle name="SAPBEXaggData 4 2 7 2 5 2" xfId="18181"/>
    <cellStyle name="SAPBEXaggData 4 2 7 2 5 3" xfId="43301"/>
    <cellStyle name="SAPBEXaggData 4 2 7 2 6" xfId="13418"/>
    <cellStyle name="SAPBEXaggData 4 2 7 2 6 2" xfId="18182"/>
    <cellStyle name="SAPBEXaggData 4 2 7 2 6 3" xfId="43302"/>
    <cellStyle name="SAPBEXaggData 4 2 7 2 7" xfId="14768"/>
    <cellStyle name="SAPBEXaggData 4 2 7 2 7 2" xfId="43303"/>
    <cellStyle name="SAPBEXaggData 4 2 7 2 8" xfId="4634"/>
    <cellStyle name="SAPBEXaggData 4 2 7 2 9" xfId="55188"/>
    <cellStyle name="SAPBEXaggData 4 2 7 3" xfId="6055"/>
    <cellStyle name="SAPBEXaggData 4 2 7 3 2" xfId="18183"/>
    <cellStyle name="SAPBEXaggData 4 2 7 3 2 2" xfId="55189"/>
    <cellStyle name="SAPBEXaggData 4 2 7 3 3" xfId="43304"/>
    <cellStyle name="SAPBEXaggData 4 2 7 4" xfId="8126"/>
    <cellStyle name="SAPBEXaggData 4 2 7 4 2" xfId="18184"/>
    <cellStyle name="SAPBEXaggData 4 2 7 4 2 2" xfId="55190"/>
    <cellStyle name="SAPBEXaggData 4 2 7 4 3" xfId="43305"/>
    <cellStyle name="SAPBEXaggData 4 2 7 5" xfId="5133"/>
    <cellStyle name="SAPBEXaggData 4 2 7 5 2" xfId="18185"/>
    <cellStyle name="SAPBEXaggData 4 2 7 5 3" xfId="43306"/>
    <cellStyle name="SAPBEXaggData 4 2 7 6" xfId="5016"/>
    <cellStyle name="SAPBEXaggData 4 2 7 6 2" xfId="18186"/>
    <cellStyle name="SAPBEXaggData 4 2 7 6 3" xfId="43307"/>
    <cellStyle name="SAPBEXaggData 4 2 7 7" xfId="12492"/>
    <cellStyle name="SAPBEXaggData 4 2 7 7 2" xfId="18187"/>
    <cellStyle name="SAPBEXaggData 4 2 7 7 3" xfId="43308"/>
    <cellStyle name="SAPBEXaggData 4 2 7 8" xfId="5227"/>
    <cellStyle name="SAPBEXaggData 4 2 7 8 2" xfId="43309"/>
    <cellStyle name="SAPBEXaggData 4 2 7 9" xfId="3692"/>
    <cellStyle name="SAPBEXaggData 4 2 8" xfId="3919"/>
    <cellStyle name="SAPBEXaggData 4 2 8 2" xfId="3590"/>
    <cellStyle name="SAPBEXaggData 4 2 8 2 2" xfId="18188"/>
    <cellStyle name="SAPBEXaggData 4 2 8 2 2 2" xfId="18189"/>
    <cellStyle name="SAPBEXaggData 4 2 8 2 2 3" xfId="55191"/>
    <cellStyle name="SAPBEXaggData 4 2 8 2 3" xfId="18190"/>
    <cellStyle name="SAPBEXaggData 4 2 8 2 3 2" xfId="18191"/>
    <cellStyle name="SAPBEXaggData 4 2 8 2 3 3" xfId="55192"/>
    <cellStyle name="SAPBEXaggData 4 2 8 2 4" xfId="18192"/>
    <cellStyle name="SAPBEXaggData 4 2 8 2 5" xfId="43310"/>
    <cellStyle name="SAPBEXaggData 4 2 8 3" xfId="18193"/>
    <cellStyle name="SAPBEXaggData 4 2 8 3 2" xfId="18194"/>
    <cellStyle name="SAPBEXaggData 4 2 8 3 3" xfId="55193"/>
    <cellStyle name="SAPBEXaggData 4 2 8 4" xfId="18195"/>
    <cellStyle name="SAPBEXaggData 4 2 8 4 2" xfId="18196"/>
    <cellStyle name="SAPBEXaggData 4 2 8 4 3" xfId="55194"/>
    <cellStyle name="SAPBEXaggData 4 2 8 5" xfId="18197"/>
    <cellStyle name="SAPBEXaggData 4 2 8 5 2" xfId="55195"/>
    <cellStyle name="SAPBEXaggData 4 2 8 6" xfId="43311"/>
    <cellStyle name="SAPBEXaggData 4 2 8 7" xfId="55196"/>
    <cellStyle name="SAPBEXaggData 4 2 9" xfId="3146"/>
    <cellStyle name="SAPBEXaggData 4 2 9 2" xfId="3650"/>
    <cellStyle name="SAPBEXaggData 4 2 9 2 2" xfId="18198"/>
    <cellStyle name="SAPBEXaggData 4 2 9 2 2 2" xfId="18199"/>
    <cellStyle name="SAPBEXaggData 4 2 9 2 2 3" xfId="55197"/>
    <cellStyle name="SAPBEXaggData 4 2 9 2 3" xfId="18200"/>
    <cellStyle name="SAPBEXaggData 4 2 9 2 3 2" xfId="18201"/>
    <cellStyle name="SAPBEXaggData 4 2 9 2 3 3" xfId="55198"/>
    <cellStyle name="SAPBEXaggData 4 2 9 2 4" xfId="18202"/>
    <cellStyle name="SAPBEXaggData 4 2 9 2 5" xfId="43312"/>
    <cellStyle name="SAPBEXaggData 4 2 9 3" xfId="18203"/>
    <cellStyle name="SAPBEXaggData 4 2 9 3 2" xfId="18204"/>
    <cellStyle name="SAPBEXaggData 4 2 9 3 3" xfId="55199"/>
    <cellStyle name="SAPBEXaggData 4 2 9 4" xfId="18205"/>
    <cellStyle name="SAPBEXaggData 4 2 9 4 2" xfId="18206"/>
    <cellStyle name="SAPBEXaggData 4 2 9 4 3" xfId="55200"/>
    <cellStyle name="SAPBEXaggData 4 2 9 5" xfId="18207"/>
    <cellStyle name="SAPBEXaggData 4 2 9 6" xfId="43313"/>
    <cellStyle name="SAPBEXaggData 4 3" xfId="18208"/>
    <cellStyle name="SAPBEXaggData 4 3 2" xfId="18209"/>
    <cellStyle name="SAPBEXaggData 4 3 3" xfId="43314"/>
    <cellStyle name="SAPBEXaggData 4 4" xfId="43315"/>
    <cellStyle name="SAPBEXaggData 5" xfId="190"/>
    <cellStyle name="SAPBEXaggData 5 2" xfId="824"/>
    <cellStyle name="SAPBEXaggData 5 2 10" xfId="4618"/>
    <cellStyle name="SAPBEXaggData 5 2 10 2" xfId="18210"/>
    <cellStyle name="SAPBEXaggData 5 2 10 2 2" xfId="18211"/>
    <cellStyle name="SAPBEXaggData 5 2 10 2 3" xfId="55201"/>
    <cellStyle name="SAPBEXaggData 5 2 10 3" xfId="18212"/>
    <cellStyle name="SAPBEXaggData 5 2 10 3 2" xfId="18213"/>
    <cellStyle name="SAPBEXaggData 5 2 10 3 3" xfId="55202"/>
    <cellStyle name="SAPBEXaggData 5 2 10 4" xfId="18214"/>
    <cellStyle name="SAPBEXaggData 5 2 10 5" xfId="43316"/>
    <cellStyle name="SAPBEXaggData 5 2 11" xfId="4192"/>
    <cellStyle name="SAPBEXaggData 5 2 11 2" xfId="18215"/>
    <cellStyle name="SAPBEXaggData 5 2 11 2 2" xfId="18216"/>
    <cellStyle name="SAPBEXaggData 5 2 11 2 3" xfId="55203"/>
    <cellStyle name="SAPBEXaggData 5 2 11 3" xfId="18217"/>
    <cellStyle name="SAPBEXaggData 5 2 11 3 2" xfId="18218"/>
    <cellStyle name="SAPBEXaggData 5 2 11 3 3" xfId="55204"/>
    <cellStyle name="SAPBEXaggData 5 2 11 4" xfId="18219"/>
    <cellStyle name="SAPBEXaggData 5 2 11 5" xfId="43317"/>
    <cellStyle name="SAPBEXaggData 5 2 12" xfId="4362"/>
    <cellStyle name="SAPBEXaggData 5 2 12 2" xfId="18220"/>
    <cellStyle name="SAPBEXaggData 5 2 12 2 2" xfId="18221"/>
    <cellStyle name="SAPBEXaggData 5 2 12 2 3" xfId="55205"/>
    <cellStyle name="SAPBEXaggData 5 2 12 3" xfId="18222"/>
    <cellStyle name="SAPBEXaggData 5 2 12 3 2" xfId="18223"/>
    <cellStyle name="SAPBEXaggData 5 2 12 3 3" xfId="55206"/>
    <cellStyle name="SAPBEXaggData 5 2 12 4" xfId="18224"/>
    <cellStyle name="SAPBEXaggData 5 2 12 5" xfId="43318"/>
    <cellStyle name="SAPBEXaggData 5 2 13" xfId="18225"/>
    <cellStyle name="SAPBEXaggData 5 2 13 2" xfId="18226"/>
    <cellStyle name="SAPBEXaggData 5 2 13 3" xfId="55207"/>
    <cellStyle name="SAPBEXaggData 5 2 14" xfId="43319"/>
    <cellStyle name="SAPBEXaggData 5 2 2" xfId="825"/>
    <cellStyle name="SAPBEXaggData 5 2 2 10" xfId="3461"/>
    <cellStyle name="SAPBEXaggData 5 2 2 10 2" xfId="18227"/>
    <cellStyle name="SAPBEXaggData 5 2 2 10 2 2" xfId="18228"/>
    <cellStyle name="SAPBEXaggData 5 2 2 10 2 3" xfId="55208"/>
    <cellStyle name="SAPBEXaggData 5 2 2 10 3" xfId="18229"/>
    <cellStyle name="SAPBEXaggData 5 2 2 10 3 2" xfId="18230"/>
    <cellStyle name="SAPBEXaggData 5 2 2 10 3 3" xfId="55209"/>
    <cellStyle name="SAPBEXaggData 5 2 2 10 4" xfId="18231"/>
    <cellStyle name="SAPBEXaggData 5 2 2 10 5" xfId="43320"/>
    <cellStyle name="SAPBEXaggData 5 2 2 11" xfId="18232"/>
    <cellStyle name="SAPBEXaggData 5 2 2 11 2" xfId="18233"/>
    <cellStyle name="SAPBEXaggData 5 2 2 11 3" xfId="55210"/>
    <cellStyle name="SAPBEXaggData 5 2 2 12" xfId="43321"/>
    <cellStyle name="SAPBEXaggData 5 2 2 2" xfId="826"/>
    <cellStyle name="SAPBEXaggData 5 2 2 2 2" xfId="827"/>
    <cellStyle name="SAPBEXaggData 5 2 2 2 2 2" xfId="828"/>
    <cellStyle name="SAPBEXaggData 5 2 2 2 2 2 2" xfId="9480"/>
    <cellStyle name="SAPBEXaggData 5 2 2 2 2 2 2 2" xfId="18234"/>
    <cellStyle name="SAPBEXaggData 5 2 2 2 2 2 2 2 2" xfId="55211"/>
    <cellStyle name="SAPBEXaggData 5 2 2 2 2 2 2 3" xfId="43322"/>
    <cellStyle name="SAPBEXaggData 5 2 2 2 2 2 3" xfId="10933"/>
    <cellStyle name="SAPBEXaggData 5 2 2 2 2 2 3 2" xfId="18235"/>
    <cellStyle name="SAPBEXaggData 5 2 2 2 2 2 3 3" xfId="43323"/>
    <cellStyle name="SAPBEXaggData 5 2 2 2 2 2 4" xfId="12357"/>
    <cellStyle name="SAPBEXaggData 5 2 2 2 2 2 4 2" xfId="18236"/>
    <cellStyle name="SAPBEXaggData 5 2 2 2 2 2 4 3" xfId="43324"/>
    <cellStyle name="SAPBEXaggData 5 2 2 2 2 2 5" xfId="13732"/>
    <cellStyle name="SAPBEXaggData 5 2 2 2 2 2 5 2" xfId="43325"/>
    <cellStyle name="SAPBEXaggData 5 2 2 2 2 2 6" xfId="15082"/>
    <cellStyle name="SAPBEXaggData 5 2 2 2 2 2 7" xfId="7497"/>
    <cellStyle name="SAPBEXaggData 5 2 2 2 2 2 8" xfId="55212"/>
    <cellStyle name="SAPBEXaggData 5 2 2 2 2 2 9" xfId="55213"/>
    <cellStyle name="SAPBEXaggData 5 2 2 2 2 3" xfId="6360"/>
    <cellStyle name="SAPBEXaggData 5 2 2 2 2 3 2" xfId="18237"/>
    <cellStyle name="SAPBEXaggData 5 2 2 2 2 3 2 2" xfId="55214"/>
    <cellStyle name="SAPBEXaggData 5 2 2 2 2 3 3" xfId="43326"/>
    <cellStyle name="SAPBEXaggData 5 2 2 2 2 4" xfId="18238"/>
    <cellStyle name="SAPBEXaggData 5 2 2 2 2 4 2" xfId="18239"/>
    <cellStyle name="SAPBEXaggData 5 2 2 2 2 4 3" xfId="55215"/>
    <cellStyle name="SAPBEXaggData 5 2 2 2 2 5" xfId="18240"/>
    <cellStyle name="SAPBEXaggData 5 2 2 2 2 6" xfId="43327"/>
    <cellStyle name="SAPBEXaggData 5 2 2 2 3" xfId="829"/>
    <cellStyle name="SAPBEXaggData 5 2 2 2 3 2" xfId="8568"/>
    <cellStyle name="SAPBEXaggData 5 2 2 2 3 2 2" xfId="18241"/>
    <cellStyle name="SAPBEXaggData 5 2 2 2 3 2 2 2" xfId="55216"/>
    <cellStyle name="SAPBEXaggData 5 2 2 2 3 2 3" xfId="43328"/>
    <cellStyle name="SAPBEXaggData 5 2 2 2 3 3" xfId="10021"/>
    <cellStyle name="SAPBEXaggData 5 2 2 2 3 3 2" xfId="18242"/>
    <cellStyle name="SAPBEXaggData 5 2 2 2 3 3 3" xfId="43329"/>
    <cellStyle name="SAPBEXaggData 5 2 2 2 3 4" xfId="11445"/>
    <cellStyle name="SAPBEXaggData 5 2 2 2 3 4 2" xfId="18243"/>
    <cellStyle name="SAPBEXaggData 5 2 2 2 3 4 3" xfId="43330"/>
    <cellStyle name="SAPBEXaggData 5 2 2 2 3 5" xfId="12820"/>
    <cellStyle name="SAPBEXaggData 5 2 2 2 3 5 2" xfId="18244"/>
    <cellStyle name="SAPBEXaggData 5 2 2 2 3 5 3" xfId="43331"/>
    <cellStyle name="SAPBEXaggData 5 2 2 2 3 6" xfId="14170"/>
    <cellStyle name="SAPBEXaggData 5 2 2 2 3 6 2" xfId="43332"/>
    <cellStyle name="SAPBEXaggData 5 2 2 2 3 7" xfId="6585"/>
    <cellStyle name="SAPBEXaggData 5 2 2 2 3 8" xfId="55217"/>
    <cellStyle name="SAPBEXaggData 5 2 2 2 3 9" xfId="55218"/>
    <cellStyle name="SAPBEXaggData 5 2 2 2 4" xfId="5458"/>
    <cellStyle name="SAPBEXaggData 5 2 2 2 4 2" xfId="18245"/>
    <cellStyle name="SAPBEXaggData 5 2 2 2 4 2 2" xfId="55219"/>
    <cellStyle name="SAPBEXaggData 5 2 2 2 4 3" xfId="43333"/>
    <cellStyle name="SAPBEXaggData 5 2 2 2 5" xfId="18246"/>
    <cellStyle name="SAPBEXaggData 5 2 2 2 5 2" xfId="18247"/>
    <cellStyle name="SAPBEXaggData 5 2 2 2 5 3" xfId="43334"/>
    <cellStyle name="SAPBEXaggData 5 2 2 2 6" xfId="43335"/>
    <cellStyle name="SAPBEXaggData 5 2 2 3" xfId="830"/>
    <cellStyle name="SAPBEXaggData 5 2 2 3 2" xfId="831"/>
    <cellStyle name="SAPBEXaggData 5 2 2 3 2 2" xfId="8794"/>
    <cellStyle name="SAPBEXaggData 5 2 2 3 2 2 2" xfId="18248"/>
    <cellStyle name="SAPBEXaggData 5 2 2 3 2 2 2 2" xfId="55220"/>
    <cellStyle name="SAPBEXaggData 5 2 2 3 2 2 3" xfId="43336"/>
    <cellStyle name="SAPBEXaggData 5 2 2 3 2 3" xfId="10247"/>
    <cellStyle name="SAPBEXaggData 5 2 2 3 2 3 2" xfId="18249"/>
    <cellStyle name="SAPBEXaggData 5 2 2 3 2 3 2 2" xfId="55221"/>
    <cellStyle name="SAPBEXaggData 5 2 2 3 2 3 3" xfId="43337"/>
    <cellStyle name="SAPBEXaggData 5 2 2 3 2 4" xfId="11671"/>
    <cellStyle name="SAPBEXaggData 5 2 2 3 2 4 2" xfId="18250"/>
    <cellStyle name="SAPBEXaggData 5 2 2 3 2 4 3" xfId="43338"/>
    <cellStyle name="SAPBEXaggData 5 2 2 3 2 5" xfId="13046"/>
    <cellStyle name="SAPBEXaggData 5 2 2 3 2 5 2" xfId="43339"/>
    <cellStyle name="SAPBEXaggData 5 2 2 3 2 6" xfId="14396"/>
    <cellStyle name="SAPBEXaggData 5 2 2 3 2 7" xfId="6811"/>
    <cellStyle name="SAPBEXaggData 5 2 2 3 2 8" xfId="55222"/>
    <cellStyle name="SAPBEXaggData 5 2 2 3 2 9" xfId="55223"/>
    <cellStyle name="SAPBEXaggData 5 2 2 3 3" xfId="5684"/>
    <cellStyle name="SAPBEXaggData 5 2 2 3 3 2" xfId="18251"/>
    <cellStyle name="SAPBEXaggData 5 2 2 3 3 2 2" xfId="55224"/>
    <cellStyle name="SAPBEXaggData 5 2 2 3 3 3" xfId="43340"/>
    <cellStyle name="SAPBEXaggData 5 2 2 3 4" xfId="18252"/>
    <cellStyle name="SAPBEXaggData 5 2 2 3 4 2" xfId="18253"/>
    <cellStyle name="SAPBEXaggData 5 2 2 3 4 3" xfId="55225"/>
    <cellStyle name="SAPBEXaggData 5 2 2 3 5" xfId="18254"/>
    <cellStyle name="SAPBEXaggData 5 2 2 3 6" xfId="43341"/>
    <cellStyle name="SAPBEXaggData 5 2 2 4" xfId="832"/>
    <cellStyle name="SAPBEXaggData 5 2 2 4 10" xfId="55226"/>
    <cellStyle name="SAPBEXaggData 5 2 2 4 11" xfId="55227"/>
    <cellStyle name="SAPBEXaggData 5 2 2 4 2" xfId="833"/>
    <cellStyle name="SAPBEXaggData 5 2 2 4 2 10" xfId="55228"/>
    <cellStyle name="SAPBEXaggData 5 2 2 4 2 2" xfId="7040"/>
    <cellStyle name="SAPBEXaggData 5 2 2 4 2 2 2" xfId="18255"/>
    <cellStyle name="SAPBEXaggData 5 2 2 4 2 2 2 2" xfId="55229"/>
    <cellStyle name="SAPBEXaggData 5 2 2 4 2 2 3" xfId="43342"/>
    <cellStyle name="SAPBEXaggData 5 2 2 4 2 3" xfId="9023"/>
    <cellStyle name="SAPBEXaggData 5 2 2 4 2 3 2" xfId="18256"/>
    <cellStyle name="SAPBEXaggData 5 2 2 4 2 3 2 2" xfId="55230"/>
    <cellStyle name="SAPBEXaggData 5 2 2 4 2 3 3" xfId="43343"/>
    <cellStyle name="SAPBEXaggData 5 2 2 4 2 4" xfId="10476"/>
    <cellStyle name="SAPBEXaggData 5 2 2 4 2 4 2" xfId="18257"/>
    <cellStyle name="SAPBEXaggData 5 2 2 4 2 4 3" xfId="43344"/>
    <cellStyle name="SAPBEXaggData 5 2 2 4 2 5" xfId="11900"/>
    <cellStyle name="SAPBEXaggData 5 2 2 4 2 5 2" xfId="18258"/>
    <cellStyle name="SAPBEXaggData 5 2 2 4 2 5 3" xfId="43345"/>
    <cellStyle name="SAPBEXaggData 5 2 2 4 2 6" xfId="13275"/>
    <cellStyle name="SAPBEXaggData 5 2 2 4 2 6 2" xfId="43346"/>
    <cellStyle name="SAPBEXaggData 5 2 2 4 2 7" xfId="14625"/>
    <cellStyle name="SAPBEXaggData 5 2 2 4 2 8" xfId="43347"/>
    <cellStyle name="SAPBEXaggData 5 2 2 4 2 9" xfId="55231"/>
    <cellStyle name="SAPBEXaggData 5 2 2 4 3" xfId="5912"/>
    <cellStyle name="SAPBEXaggData 5 2 2 4 3 2" xfId="18259"/>
    <cellStyle name="SAPBEXaggData 5 2 2 4 3 2 2" xfId="55232"/>
    <cellStyle name="SAPBEXaggData 5 2 2 4 3 3" xfId="43348"/>
    <cellStyle name="SAPBEXaggData 5 2 2 4 4" xfId="7983"/>
    <cellStyle name="SAPBEXaggData 5 2 2 4 4 2" xfId="18260"/>
    <cellStyle name="SAPBEXaggData 5 2 2 4 4 2 2" xfId="55233"/>
    <cellStyle name="SAPBEXaggData 5 2 2 4 4 3" xfId="43349"/>
    <cellStyle name="SAPBEXaggData 5 2 2 4 5" xfId="5148"/>
    <cellStyle name="SAPBEXaggData 5 2 2 4 5 2" xfId="18261"/>
    <cellStyle name="SAPBEXaggData 5 2 2 4 5 3" xfId="43350"/>
    <cellStyle name="SAPBEXaggData 5 2 2 4 6" xfId="5262"/>
    <cellStyle name="SAPBEXaggData 5 2 2 4 6 2" xfId="18262"/>
    <cellStyle name="SAPBEXaggData 5 2 2 4 6 3" xfId="43351"/>
    <cellStyle name="SAPBEXaggData 5 2 2 4 7" xfId="5022"/>
    <cellStyle name="SAPBEXaggData 5 2 2 4 7 2" xfId="43352"/>
    <cellStyle name="SAPBEXaggData 5 2 2 4 8" xfId="7846"/>
    <cellStyle name="SAPBEXaggData 5 2 2 4 9" xfId="43353"/>
    <cellStyle name="SAPBEXaggData 5 2 2 5" xfId="834"/>
    <cellStyle name="SAPBEXaggData 5 2 2 5 10" xfId="55234"/>
    <cellStyle name="SAPBEXaggData 5 2 2 5 11" xfId="55235"/>
    <cellStyle name="SAPBEXaggData 5 2 2 5 2" xfId="835"/>
    <cellStyle name="SAPBEXaggData 5 2 2 5 2 10" xfId="55236"/>
    <cellStyle name="SAPBEXaggData 5 2 2 5 2 2" xfId="7264"/>
    <cellStyle name="SAPBEXaggData 5 2 2 5 2 2 2" xfId="18263"/>
    <cellStyle name="SAPBEXaggData 5 2 2 5 2 2 2 2" xfId="55237"/>
    <cellStyle name="SAPBEXaggData 5 2 2 5 2 2 3" xfId="43354"/>
    <cellStyle name="SAPBEXaggData 5 2 2 5 2 3" xfId="9247"/>
    <cellStyle name="SAPBEXaggData 5 2 2 5 2 3 2" xfId="18264"/>
    <cellStyle name="SAPBEXaggData 5 2 2 5 2 3 2 2" xfId="55238"/>
    <cellStyle name="SAPBEXaggData 5 2 2 5 2 3 3" xfId="43355"/>
    <cellStyle name="SAPBEXaggData 5 2 2 5 2 4" xfId="10700"/>
    <cellStyle name="SAPBEXaggData 5 2 2 5 2 4 2" xfId="18265"/>
    <cellStyle name="SAPBEXaggData 5 2 2 5 2 4 3" xfId="43356"/>
    <cellStyle name="SAPBEXaggData 5 2 2 5 2 5" xfId="12124"/>
    <cellStyle name="SAPBEXaggData 5 2 2 5 2 5 2" xfId="18266"/>
    <cellStyle name="SAPBEXaggData 5 2 2 5 2 5 3" xfId="43357"/>
    <cellStyle name="SAPBEXaggData 5 2 2 5 2 6" xfId="13499"/>
    <cellStyle name="SAPBEXaggData 5 2 2 5 2 6 2" xfId="18267"/>
    <cellStyle name="SAPBEXaggData 5 2 2 5 2 6 3" xfId="43358"/>
    <cellStyle name="SAPBEXaggData 5 2 2 5 2 7" xfId="14849"/>
    <cellStyle name="SAPBEXaggData 5 2 2 5 2 7 2" xfId="43359"/>
    <cellStyle name="SAPBEXaggData 5 2 2 5 2 8" xfId="4386"/>
    <cellStyle name="SAPBEXaggData 5 2 2 5 2 9" xfId="55239"/>
    <cellStyle name="SAPBEXaggData 5 2 2 5 3" xfId="6136"/>
    <cellStyle name="SAPBEXaggData 5 2 2 5 3 2" xfId="18268"/>
    <cellStyle name="SAPBEXaggData 5 2 2 5 3 2 2" xfId="55240"/>
    <cellStyle name="SAPBEXaggData 5 2 2 5 3 3" xfId="43360"/>
    <cellStyle name="SAPBEXaggData 5 2 2 5 4" xfId="8207"/>
    <cellStyle name="SAPBEXaggData 5 2 2 5 4 2" xfId="18269"/>
    <cellStyle name="SAPBEXaggData 5 2 2 5 4 2 2" xfId="55241"/>
    <cellStyle name="SAPBEXaggData 5 2 2 5 4 3" xfId="43361"/>
    <cellStyle name="SAPBEXaggData 5 2 2 5 5" xfId="9694"/>
    <cellStyle name="SAPBEXaggData 5 2 2 5 5 2" xfId="18270"/>
    <cellStyle name="SAPBEXaggData 5 2 2 5 5 3" xfId="43362"/>
    <cellStyle name="SAPBEXaggData 5 2 2 5 6" xfId="11147"/>
    <cellStyle name="SAPBEXaggData 5 2 2 5 6 2" xfId="18271"/>
    <cellStyle name="SAPBEXaggData 5 2 2 5 6 3" xfId="43363"/>
    <cellStyle name="SAPBEXaggData 5 2 2 5 7" xfId="12573"/>
    <cellStyle name="SAPBEXaggData 5 2 2 5 7 2" xfId="18272"/>
    <cellStyle name="SAPBEXaggData 5 2 2 5 7 3" xfId="43364"/>
    <cellStyle name="SAPBEXaggData 5 2 2 5 8" xfId="13945"/>
    <cellStyle name="SAPBEXaggData 5 2 2 5 8 2" xfId="43365"/>
    <cellStyle name="SAPBEXaggData 5 2 2 5 9" xfId="3775"/>
    <cellStyle name="SAPBEXaggData 5 2 2 6" xfId="4002"/>
    <cellStyle name="SAPBEXaggData 5 2 2 6 2" xfId="4402"/>
    <cellStyle name="SAPBEXaggData 5 2 2 6 2 2" xfId="18273"/>
    <cellStyle name="SAPBEXaggData 5 2 2 6 2 2 2" xfId="18274"/>
    <cellStyle name="SAPBEXaggData 5 2 2 6 2 2 3" xfId="55242"/>
    <cellStyle name="SAPBEXaggData 5 2 2 6 2 3" xfId="18275"/>
    <cellStyle name="SAPBEXaggData 5 2 2 6 2 3 2" xfId="18276"/>
    <cellStyle name="SAPBEXaggData 5 2 2 6 2 3 3" xfId="55243"/>
    <cellStyle name="SAPBEXaggData 5 2 2 6 2 4" xfId="18277"/>
    <cellStyle name="SAPBEXaggData 5 2 2 6 2 5" xfId="43366"/>
    <cellStyle name="SAPBEXaggData 5 2 2 6 3" xfId="18278"/>
    <cellStyle name="SAPBEXaggData 5 2 2 6 3 2" xfId="18279"/>
    <cellStyle name="SAPBEXaggData 5 2 2 6 3 3" xfId="55244"/>
    <cellStyle name="SAPBEXaggData 5 2 2 6 4" xfId="18280"/>
    <cellStyle name="SAPBEXaggData 5 2 2 6 4 2" xfId="18281"/>
    <cellStyle name="SAPBEXaggData 5 2 2 6 4 3" xfId="55245"/>
    <cellStyle name="SAPBEXaggData 5 2 2 6 5" xfId="18282"/>
    <cellStyle name="SAPBEXaggData 5 2 2 6 5 2" xfId="55246"/>
    <cellStyle name="SAPBEXaggData 5 2 2 6 6" xfId="43367"/>
    <cellStyle name="SAPBEXaggData 5 2 2 6 7" xfId="55247"/>
    <cellStyle name="SAPBEXaggData 5 2 2 7" xfId="3309"/>
    <cellStyle name="SAPBEXaggData 5 2 2 7 2" xfId="4831"/>
    <cellStyle name="SAPBEXaggData 5 2 2 7 2 2" xfId="18283"/>
    <cellStyle name="SAPBEXaggData 5 2 2 7 2 2 2" xfId="18284"/>
    <cellStyle name="SAPBEXaggData 5 2 2 7 2 2 3" xfId="55248"/>
    <cellStyle name="SAPBEXaggData 5 2 2 7 2 3" xfId="18285"/>
    <cellStyle name="SAPBEXaggData 5 2 2 7 2 3 2" xfId="18286"/>
    <cellStyle name="SAPBEXaggData 5 2 2 7 2 3 3" xfId="55249"/>
    <cellStyle name="SAPBEXaggData 5 2 2 7 2 4" xfId="18287"/>
    <cellStyle name="SAPBEXaggData 5 2 2 7 2 5" xfId="43368"/>
    <cellStyle name="SAPBEXaggData 5 2 2 7 3" xfId="18288"/>
    <cellStyle name="SAPBEXaggData 5 2 2 7 3 2" xfId="18289"/>
    <cellStyle name="SAPBEXaggData 5 2 2 7 3 3" xfId="55250"/>
    <cellStyle name="SAPBEXaggData 5 2 2 7 4" xfId="18290"/>
    <cellStyle name="SAPBEXaggData 5 2 2 7 4 2" xfId="18291"/>
    <cellStyle name="SAPBEXaggData 5 2 2 7 4 3" xfId="55251"/>
    <cellStyle name="SAPBEXaggData 5 2 2 7 5" xfId="18292"/>
    <cellStyle name="SAPBEXaggData 5 2 2 7 6" xfId="43369"/>
    <cellStyle name="SAPBEXaggData 5 2 2 8" xfId="3419"/>
    <cellStyle name="SAPBEXaggData 5 2 2 8 2" xfId="18293"/>
    <cellStyle name="SAPBEXaggData 5 2 2 8 2 2" xfId="18294"/>
    <cellStyle name="SAPBEXaggData 5 2 2 8 2 3" xfId="55252"/>
    <cellStyle name="SAPBEXaggData 5 2 2 8 3" xfId="18295"/>
    <cellStyle name="SAPBEXaggData 5 2 2 8 3 2" xfId="18296"/>
    <cellStyle name="SAPBEXaggData 5 2 2 8 3 3" xfId="55253"/>
    <cellStyle name="SAPBEXaggData 5 2 2 8 4" xfId="18297"/>
    <cellStyle name="SAPBEXaggData 5 2 2 8 5" xfId="43370"/>
    <cellStyle name="SAPBEXaggData 5 2 2 9" xfId="3644"/>
    <cellStyle name="SAPBEXaggData 5 2 2 9 2" xfId="18298"/>
    <cellStyle name="SAPBEXaggData 5 2 2 9 2 2" xfId="18299"/>
    <cellStyle name="SAPBEXaggData 5 2 2 9 2 3" xfId="55254"/>
    <cellStyle name="SAPBEXaggData 5 2 2 9 3" xfId="18300"/>
    <cellStyle name="SAPBEXaggData 5 2 2 9 3 2" xfId="18301"/>
    <cellStyle name="SAPBEXaggData 5 2 2 9 3 3" xfId="55255"/>
    <cellStyle name="SAPBEXaggData 5 2 2 9 4" xfId="18302"/>
    <cellStyle name="SAPBEXaggData 5 2 2 9 5" xfId="43371"/>
    <cellStyle name="SAPBEXaggData 5 2 3" xfId="836"/>
    <cellStyle name="SAPBEXaggData 5 2 3 10" xfId="4860"/>
    <cellStyle name="SAPBEXaggData 5 2 3 10 2" xfId="18303"/>
    <cellStyle name="SAPBEXaggData 5 2 3 10 2 2" xfId="18304"/>
    <cellStyle name="SAPBEXaggData 5 2 3 10 2 3" xfId="55256"/>
    <cellStyle name="SAPBEXaggData 5 2 3 10 3" xfId="18305"/>
    <cellStyle name="SAPBEXaggData 5 2 3 10 3 2" xfId="18306"/>
    <cellStyle name="SAPBEXaggData 5 2 3 10 3 3" xfId="55257"/>
    <cellStyle name="SAPBEXaggData 5 2 3 10 4" xfId="18307"/>
    <cellStyle name="SAPBEXaggData 5 2 3 10 5" xfId="43372"/>
    <cellStyle name="SAPBEXaggData 5 2 3 11" xfId="18308"/>
    <cellStyle name="SAPBEXaggData 5 2 3 11 2" xfId="18309"/>
    <cellStyle name="SAPBEXaggData 5 2 3 11 3" xfId="55258"/>
    <cellStyle name="SAPBEXaggData 5 2 3 12" xfId="43373"/>
    <cellStyle name="SAPBEXaggData 5 2 3 2" xfId="837"/>
    <cellStyle name="SAPBEXaggData 5 2 3 2 2" xfId="838"/>
    <cellStyle name="SAPBEXaggData 5 2 3 2 2 2" xfId="839"/>
    <cellStyle name="SAPBEXaggData 5 2 3 2 2 2 2" xfId="9554"/>
    <cellStyle name="SAPBEXaggData 5 2 3 2 2 2 2 2" xfId="18310"/>
    <cellStyle name="SAPBEXaggData 5 2 3 2 2 2 2 2 2" xfId="55259"/>
    <cellStyle name="SAPBEXaggData 5 2 3 2 2 2 2 3" xfId="43374"/>
    <cellStyle name="SAPBEXaggData 5 2 3 2 2 2 3" xfId="11007"/>
    <cellStyle name="SAPBEXaggData 5 2 3 2 2 2 3 2" xfId="18311"/>
    <cellStyle name="SAPBEXaggData 5 2 3 2 2 2 3 3" xfId="43375"/>
    <cellStyle name="SAPBEXaggData 5 2 3 2 2 2 4" xfId="12431"/>
    <cellStyle name="SAPBEXaggData 5 2 3 2 2 2 4 2" xfId="18312"/>
    <cellStyle name="SAPBEXaggData 5 2 3 2 2 2 4 3" xfId="43376"/>
    <cellStyle name="SAPBEXaggData 5 2 3 2 2 2 5" xfId="13806"/>
    <cellStyle name="SAPBEXaggData 5 2 3 2 2 2 5 2" xfId="43377"/>
    <cellStyle name="SAPBEXaggData 5 2 3 2 2 2 6" xfId="15156"/>
    <cellStyle name="SAPBEXaggData 5 2 3 2 2 2 7" xfId="7571"/>
    <cellStyle name="SAPBEXaggData 5 2 3 2 2 2 8" xfId="55260"/>
    <cellStyle name="SAPBEXaggData 5 2 3 2 2 2 9" xfId="55261"/>
    <cellStyle name="SAPBEXaggData 5 2 3 2 2 3" xfId="6434"/>
    <cellStyle name="SAPBEXaggData 5 2 3 2 2 3 2" xfId="18313"/>
    <cellStyle name="SAPBEXaggData 5 2 3 2 2 3 2 2" xfId="55262"/>
    <cellStyle name="SAPBEXaggData 5 2 3 2 2 3 3" xfId="43378"/>
    <cellStyle name="SAPBEXaggData 5 2 3 2 2 4" xfId="18314"/>
    <cellStyle name="SAPBEXaggData 5 2 3 2 2 4 2" xfId="18315"/>
    <cellStyle name="SAPBEXaggData 5 2 3 2 2 4 3" xfId="55263"/>
    <cellStyle name="SAPBEXaggData 5 2 3 2 2 5" xfId="18316"/>
    <cellStyle name="SAPBEXaggData 5 2 3 2 2 6" xfId="43379"/>
    <cellStyle name="SAPBEXaggData 5 2 3 2 3" xfId="840"/>
    <cellStyle name="SAPBEXaggData 5 2 3 2 3 2" xfId="8644"/>
    <cellStyle name="SAPBEXaggData 5 2 3 2 3 2 2" xfId="18317"/>
    <cellStyle name="SAPBEXaggData 5 2 3 2 3 2 2 2" xfId="55264"/>
    <cellStyle name="SAPBEXaggData 5 2 3 2 3 2 3" xfId="43380"/>
    <cellStyle name="SAPBEXaggData 5 2 3 2 3 3" xfId="10097"/>
    <cellStyle name="SAPBEXaggData 5 2 3 2 3 3 2" xfId="18318"/>
    <cellStyle name="SAPBEXaggData 5 2 3 2 3 3 3" xfId="43381"/>
    <cellStyle name="SAPBEXaggData 5 2 3 2 3 4" xfId="11521"/>
    <cellStyle name="SAPBEXaggData 5 2 3 2 3 4 2" xfId="18319"/>
    <cellStyle name="SAPBEXaggData 5 2 3 2 3 4 3" xfId="43382"/>
    <cellStyle name="SAPBEXaggData 5 2 3 2 3 5" xfId="12896"/>
    <cellStyle name="SAPBEXaggData 5 2 3 2 3 5 2" xfId="18320"/>
    <cellStyle name="SAPBEXaggData 5 2 3 2 3 5 3" xfId="43383"/>
    <cellStyle name="SAPBEXaggData 5 2 3 2 3 6" xfId="14246"/>
    <cellStyle name="SAPBEXaggData 5 2 3 2 3 6 2" xfId="43384"/>
    <cellStyle name="SAPBEXaggData 5 2 3 2 3 7" xfId="6661"/>
    <cellStyle name="SAPBEXaggData 5 2 3 2 3 8" xfId="55265"/>
    <cellStyle name="SAPBEXaggData 5 2 3 2 3 9" xfId="55266"/>
    <cellStyle name="SAPBEXaggData 5 2 3 2 4" xfId="5534"/>
    <cellStyle name="SAPBEXaggData 5 2 3 2 4 2" xfId="18321"/>
    <cellStyle name="SAPBEXaggData 5 2 3 2 4 2 2" xfId="55267"/>
    <cellStyle name="SAPBEXaggData 5 2 3 2 4 3" xfId="43385"/>
    <cellStyle name="SAPBEXaggData 5 2 3 2 5" xfId="18322"/>
    <cellStyle name="SAPBEXaggData 5 2 3 2 5 2" xfId="18323"/>
    <cellStyle name="SAPBEXaggData 5 2 3 2 5 3" xfId="43386"/>
    <cellStyle name="SAPBEXaggData 5 2 3 2 6" xfId="43387"/>
    <cellStyle name="SAPBEXaggData 5 2 3 3" xfId="841"/>
    <cellStyle name="SAPBEXaggData 5 2 3 3 2" xfId="842"/>
    <cellStyle name="SAPBEXaggData 5 2 3 3 2 2" xfId="8870"/>
    <cellStyle name="SAPBEXaggData 5 2 3 3 2 2 2" xfId="18324"/>
    <cellStyle name="SAPBEXaggData 5 2 3 3 2 2 2 2" xfId="55268"/>
    <cellStyle name="SAPBEXaggData 5 2 3 3 2 2 3" xfId="43388"/>
    <cellStyle name="SAPBEXaggData 5 2 3 3 2 3" xfId="10323"/>
    <cellStyle name="SAPBEXaggData 5 2 3 3 2 3 2" xfId="18325"/>
    <cellStyle name="SAPBEXaggData 5 2 3 3 2 3 2 2" xfId="55269"/>
    <cellStyle name="SAPBEXaggData 5 2 3 3 2 3 3" xfId="43389"/>
    <cellStyle name="SAPBEXaggData 5 2 3 3 2 4" xfId="11747"/>
    <cellStyle name="SAPBEXaggData 5 2 3 3 2 4 2" xfId="18326"/>
    <cellStyle name="SAPBEXaggData 5 2 3 3 2 4 3" xfId="43390"/>
    <cellStyle name="SAPBEXaggData 5 2 3 3 2 5" xfId="13122"/>
    <cellStyle name="SAPBEXaggData 5 2 3 3 2 5 2" xfId="43391"/>
    <cellStyle name="SAPBEXaggData 5 2 3 3 2 6" xfId="14472"/>
    <cellStyle name="SAPBEXaggData 5 2 3 3 2 7" xfId="6887"/>
    <cellStyle name="SAPBEXaggData 5 2 3 3 2 8" xfId="55270"/>
    <cellStyle name="SAPBEXaggData 5 2 3 3 2 9" xfId="55271"/>
    <cellStyle name="SAPBEXaggData 5 2 3 3 3" xfId="5759"/>
    <cellStyle name="SAPBEXaggData 5 2 3 3 3 2" xfId="18327"/>
    <cellStyle name="SAPBEXaggData 5 2 3 3 3 2 2" xfId="55272"/>
    <cellStyle name="SAPBEXaggData 5 2 3 3 3 3" xfId="43392"/>
    <cellStyle name="SAPBEXaggData 5 2 3 3 4" xfId="18328"/>
    <cellStyle name="SAPBEXaggData 5 2 3 3 4 2" xfId="18329"/>
    <cellStyle name="SAPBEXaggData 5 2 3 3 4 3" xfId="55273"/>
    <cellStyle name="SAPBEXaggData 5 2 3 3 5" xfId="18330"/>
    <cellStyle name="SAPBEXaggData 5 2 3 3 6" xfId="43393"/>
    <cellStyle name="SAPBEXaggData 5 2 3 4" xfId="843"/>
    <cellStyle name="SAPBEXaggData 5 2 3 4 10" xfId="55274"/>
    <cellStyle name="SAPBEXaggData 5 2 3 4 11" xfId="55275"/>
    <cellStyle name="SAPBEXaggData 5 2 3 4 2" xfId="844"/>
    <cellStyle name="SAPBEXaggData 5 2 3 4 2 10" xfId="55276"/>
    <cellStyle name="SAPBEXaggData 5 2 3 4 2 2" xfId="7115"/>
    <cellStyle name="SAPBEXaggData 5 2 3 4 2 2 2" xfId="18331"/>
    <cellStyle name="SAPBEXaggData 5 2 3 4 2 2 2 2" xfId="55277"/>
    <cellStyle name="SAPBEXaggData 5 2 3 4 2 2 3" xfId="43394"/>
    <cellStyle name="SAPBEXaggData 5 2 3 4 2 3" xfId="9098"/>
    <cellStyle name="SAPBEXaggData 5 2 3 4 2 3 2" xfId="18332"/>
    <cellStyle name="SAPBEXaggData 5 2 3 4 2 3 2 2" xfId="55278"/>
    <cellStyle name="SAPBEXaggData 5 2 3 4 2 3 3" xfId="43395"/>
    <cellStyle name="SAPBEXaggData 5 2 3 4 2 4" xfId="10551"/>
    <cellStyle name="SAPBEXaggData 5 2 3 4 2 4 2" xfId="18333"/>
    <cellStyle name="SAPBEXaggData 5 2 3 4 2 4 3" xfId="43396"/>
    <cellStyle name="SAPBEXaggData 5 2 3 4 2 5" xfId="11975"/>
    <cellStyle name="SAPBEXaggData 5 2 3 4 2 5 2" xfId="18334"/>
    <cellStyle name="SAPBEXaggData 5 2 3 4 2 5 3" xfId="43397"/>
    <cellStyle name="SAPBEXaggData 5 2 3 4 2 6" xfId="13350"/>
    <cellStyle name="SAPBEXaggData 5 2 3 4 2 6 2" xfId="43398"/>
    <cellStyle name="SAPBEXaggData 5 2 3 4 2 7" xfId="14700"/>
    <cellStyle name="SAPBEXaggData 5 2 3 4 2 8" xfId="43399"/>
    <cellStyle name="SAPBEXaggData 5 2 3 4 2 9" xfId="55279"/>
    <cellStyle name="SAPBEXaggData 5 2 3 4 3" xfId="5987"/>
    <cellStyle name="SAPBEXaggData 5 2 3 4 3 2" xfId="18335"/>
    <cellStyle name="SAPBEXaggData 5 2 3 4 3 2 2" xfId="55280"/>
    <cellStyle name="SAPBEXaggData 5 2 3 4 3 3" xfId="43400"/>
    <cellStyle name="SAPBEXaggData 5 2 3 4 4" xfId="8058"/>
    <cellStyle name="SAPBEXaggData 5 2 3 4 4 2" xfId="18336"/>
    <cellStyle name="SAPBEXaggData 5 2 3 4 4 2 2" xfId="55281"/>
    <cellStyle name="SAPBEXaggData 5 2 3 4 4 3" xfId="43401"/>
    <cellStyle name="SAPBEXaggData 5 2 3 4 5" xfId="5105"/>
    <cellStyle name="SAPBEXaggData 5 2 3 4 5 2" xfId="18337"/>
    <cellStyle name="SAPBEXaggData 5 2 3 4 5 3" xfId="43402"/>
    <cellStyle name="SAPBEXaggData 5 2 3 4 6" xfId="8422"/>
    <cellStyle name="SAPBEXaggData 5 2 3 4 6 2" xfId="18338"/>
    <cellStyle name="SAPBEXaggData 5 2 3 4 6 3" xfId="43403"/>
    <cellStyle name="SAPBEXaggData 5 2 3 4 7" xfId="8371"/>
    <cellStyle name="SAPBEXaggData 5 2 3 4 7 2" xfId="43404"/>
    <cellStyle name="SAPBEXaggData 5 2 3 4 8" xfId="7722"/>
    <cellStyle name="SAPBEXaggData 5 2 3 4 9" xfId="43405"/>
    <cellStyle name="SAPBEXaggData 5 2 3 5" xfId="845"/>
    <cellStyle name="SAPBEXaggData 5 2 3 5 10" xfId="55282"/>
    <cellStyle name="SAPBEXaggData 5 2 3 5 11" xfId="55283"/>
    <cellStyle name="SAPBEXaggData 5 2 3 5 2" xfId="846"/>
    <cellStyle name="SAPBEXaggData 5 2 3 5 2 10" xfId="55284"/>
    <cellStyle name="SAPBEXaggData 5 2 3 5 2 2" xfId="7338"/>
    <cellStyle name="SAPBEXaggData 5 2 3 5 2 2 2" xfId="18339"/>
    <cellStyle name="SAPBEXaggData 5 2 3 5 2 2 2 2" xfId="55285"/>
    <cellStyle name="SAPBEXaggData 5 2 3 5 2 2 3" xfId="43406"/>
    <cellStyle name="SAPBEXaggData 5 2 3 5 2 3" xfId="9321"/>
    <cellStyle name="SAPBEXaggData 5 2 3 5 2 3 2" xfId="18340"/>
    <cellStyle name="SAPBEXaggData 5 2 3 5 2 3 2 2" xfId="55286"/>
    <cellStyle name="SAPBEXaggData 5 2 3 5 2 3 3" xfId="43407"/>
    <cellStyle name="SAPBEXaggData 5 2 3 5 2 4" xfId="10774"/>
    <cellStyle name="SAPBEXaggData 5 2 3 5 2 4 2" xfId="18341"/>
    <cellStyle name="SAPBEXaggData 5 2 3 5 2 4 3" xfId="43408"/>
    <cellStyle name="SAPBEXaggData 5 2 3 5 2 5" xfId="12198"/>
    <cellStyle name="SAPBEXaggData 5 2 3 5 2 5 2" xfId="18342"/>
    <cellStyle name="SAPBEXaggData 5 2 3 5 2 5 3" xfId="43409"/>
    <cellStyle name="SAPBEXaggData 5 2 3 5 2 6" xfId="13573"/>
    <cellStyle name="SAPBEXaggData 5 2 3 5 2 6 2" xfId="18343"/>
    <cellStyle name="SAPBEXaggData 5 2 3 5 2 6 3" xfId="43410"/>
    <cellStyle name="SAPBEXaggData 5 2 3 5 2 7" xfId="14923"/>
    <cellStyle name="SAPBEXaggData 5 2 3 5 2 7 2" xfId="43411"/>
    <cellStyle name="SAPBEXaggData 5 2 3 5 2 8" xfId="3624"/>
    <cellStyle name="SAPBEXaggData 5 2 3 5 2 9" xfId="55287"/>
    <cellStyle name="SAPBEXaggData 5 2 3 5 3" xfId="6210"/>
    <cellStyle name="SAPBEXaggData 5 2 3 5 3 2" xfId="18344"/>
    <cellStyle name="SAPBEXaggData 5 2 3 5 3 2 2" xfId="55288"/>
    <cellStyle name="SAPBEXaggData 5 2 3 5 3 3" xfId="43412"/>
    <cellStyle name="SAPBEXaggData 5 2 3 5 4" xfId="8281"/>
    <cellStyle name="SAPBEXaggData 5 2 3 5 4 2" xfId="18345"/>
    <cellStyle name="SAPBEXaggData 5 2 3 5 4 2 2" xfId="55289"/>
    <cellStyle name="SAPBEXaggData 5 2 3 5 4 3" xfId="43413"/>
    <cellStyle name="SAPBEXaggData 5 2 3 5 5" xfId="9768"/>
    <cellStyle name="SAPBEXaggData 5 2 3 5 5 2" xfId="18346"/>
    <cellStyle name="SAPBEXaggData 5 2 3 5 5 3" xfId="43414"/>
    <cellStyle name="SAPBEXaggData 5 2 3 5 6" xfId="11221"/>
    <cellStyle name="SAPBEXaggData 5 2 3 5 6 2" xfId="18347"/>
    <cellStyle name="SAPBEXaggData 5 2 3 5 6 3" xfId="43415"/>
    <cellStyle name="SAPBEXaggData 5 2 3 5 7" xfId="12647"/>
    <cellStyle name="SAPBEXaggData 5 2 3 5 7 2" xfId="18348"/>
    <cellStyle name="SAPBEXaggData 5 2 3 5 7 3" xfId="43416"/>
    <cellStyle name="SAPBEXaggData 5 2 3 5 8" xfId="14019"/>
    <cellStyle name="SAPBEXaggData 5 2 3 5 8 2" xfId="43417"/>
    <cellStyle name="SAPBEXaggData 5 2 3 5 9" xfId="3851"/>
    <cellStyle name="SAPBEXaggData 5 2 3 6" xfId="4078"/>
    <cellStyle name="SAPBEXaggData 5 2 3 6 2" xfId="3406"/>
    <cellStyle name="SAPBEXaggData 5 2 3 6 2 2" xfId="18349"/>
    <cellStyle name="SAPBEXaggData 5 2 3 6 2 2 2" xfId="18350"/>
    <cellStyle name="SAPBEXaggData 5 2 3 6 2 2 3" xfId="55290"/>
    <cellStyle name="SAPBEXaggData 5 2 3 6 2 3" xfId="18351"/>
    <cellStyle name="SAPBEXaggData 5 2 3 6 2 3 2" xfId="18352"/>
    <cellStyle name="SAPBEXaggData 5 2 3 6 2 3 3" xfId="55291"/>
    <cellStyle name="SAPBEXaggData 5 2 3 6 2 4" xfId="18353"/>
    <cellStyle name="SAPBEXaggData 5 2 3 6 2 5" xfId="43418"/>
    <cellStyle name="SAPBEXaggData 5 2 3 6 3" xfId="18354"/>
    <cellStyle name="SAPBEXaggData 5 2 3 6 3 2" xfId="18355"/>
    <cellStyle name="SAPBEXaggData 5 2 3 6 3 3" xfId="55292"/>
    <cellStyle name="SAPBEXaggData 5 2 3 6 4" xfId="18356"/>
    <cellStyle name="SAPBEXaggData 5 2 3 6 4 2" xfId="18357"/>
    <cellStyle name="SAPBEXaggData 5 2 3 6 4 3" xfId="55293"/>
    <cellStyle name="SAPBEXaggData 5 2 3 6 5" xfId="18358"/>
    <cellStyle name="SAPBEXaggData 5 2 3 6 5 2" xfId="55294"/>
    <cellStyle name="SAPBEXaggData 5 2 3 6 6" xfId="43419"/>
    <cellStyle name="SAPBEXaggData 5 2 3 6 7" xfId="55295"/>
    <cellStyle name="SAPBEXaggData 5 2 3 7" xfId="3293"/>
    <cellStyle name="SAPBEXaggData 5 2 3 7 2" xfId="3386"/>
    <cellStyle name="SAPBEXaggData 5 2 3 7 2 2" xfId="18359"/>
    <cellStyle name="SAPBEXaggData 5 2 3 7 2 2 2" xfId="18360"/>
    <cellStyle name="SAPBEXaggData 5 2 3 7 2 2 3" xfId="55296"/>
    <cellStyle name="SAPBEXaggData 5 2 3 7 2 3" xfId="18361"/>
    <cellStyle name="SAPBEXaggData 5 2 3 7 2 3 2" xfId="18362"/>
    <cellStyle name="SAPBEXaggData 5 2 3 7 2 3 3" xfId="55297"/>
    <cellStyle name="SAPBEXaggData 5 2 3 7 2 4" xfId="18363"/>
    <cellStyle name="SAPBEXaggData 5 2 3 7 2 5" xfId="43420"/>
    <cellStyle name="SAPBEXaggData 5 2 3 7 3" xfId="18364"/>
    <cellStyle name="SAPBEXaggData 5 2 3 7 3 2" xfId="18365"/>
    <cellStyle name="SAPBEXaggData 5 2 3 7 3 3" xfId="55298"/>
    <cellStyle name="SAPBEXaggData 5 2 3 7 4" xfId="18366"/>
    <cellStyle name="SAPBEXaggData 5 2 3 7 4 2" xfId="18367"/>
    <cellStyle name="SAPBEXaggData 5 2 3 7 4 3" xfId="55299"/>
    <cellStyle name="SAPBEXaggData 5 2 3 7 5" xfId="18368"/>
    <cellStyle name="SAPBEXaggData 5 2 3 7 6" xfId="43421"/>
    <cellStyle name="SAPBEXaggData 5 2 3 8" xfId="2950"/>
    <cellStyle name="SAPBEXaggData 5 2 3 8 2" xfId="18369"/>
    <cellStyle name="SAPBEXaggData 5 2 3 8 2 2" xfId="18370"/>
    <cellStyle name="SAPBEXaggData 5 2 3 8 2 3" xfId="55300"/>
    <cellStyle name="SAPBEXaggData 5 2 3 8 3" xfId="18371"/>
    <cellStyle name="SAPBEXaggData 5 2 3 8 3 2" xfId="18372"/>
    <cellStyle name="SAPBEXaggData 5 2 3 8 3 3" xfId="55301"/>
    <cellStyle name="SAPBEXaggData 5 2 3 8 4" xfId="18373"/>
    <cellStyle name="SAPBEXaggData 5 2 3 8 5" xfId="43422"/>
    <cellStyle name="SAPBEXaggData 5 2 3 9" xfId="4482"/>
    <cellStyle name="SAPBEXaggData 5 2 3 9 2" xfId="18374"/>
    <cellStyle name="SAPBEXaggData 5 2 3 9 2 2" xfId="18375"/>
    <cellStyle name="SAPBEXaggData 5 2 3 9 2 3" xfId="55302"/>
    <cellStyle name="SAPBEXaggData 5 2 3 9 3" xfId="18376"/>
    <cellStyle name="SAPBEXaggData 5 2 3 9 3 2" xfId="18377"/>
    <cellStyle name="SAPBEXaggData 5 2 3 9 3 3" xfId="55303"/>
    <cellStyle name="SAPBEXaggData 5 2 3 9 4" xfId="18378"/>
    <cellStyle name="SAPBEXaggData 5 2 3 9 5" xfId="43423"/>
    <cellStyle name="SAPBEXaggData 5 2 4" xfId="847"/>
    <cellStyle name="SAPBEXaggData 5 2 4 2" xfId="848"/>
    <cellStyle name="SAPBEXaggData 5 2 4 2 2" xfId="849"/>
    <cellStyle name="SAPBEXaggData 5 2 4 2 2 2" xfId="9404"/>
    <cellStyle name="SAPBEXaggData 5 2 4 2 2 2 2" xfId="18379"/>
    <cellStyle name="SAPBEXaggData 5 2 4 2 2 2 2 2" xfId="55304"/>
    <cellStyle name="SAPBEXaggData 5 2 4 2 2 2 3" xfId="43424"/>
    <cellStyle name="SAPBEXaggData 5 2 4 2 2 3" xfId="10857"/>
    <cellStyle name="SAPBEXaggData 5 2 4 2 2 3 2" xfId="18380"/>
    <cellStyle name="SAPBEXaggData 5 2 4 2 2 3 3" xfId="43425"/>
    <cellStyle name="SAPBEXaggData 5 2 4 2 2 4" xfId="12281"/>
    <cellStyle name="SAPBEXaggData 5 2 4 2 2 4 2" xfId="18381"/>
    <cellStyle name="SAPBEXaggData 5 2 4 2 2 4 3" xfId="43426"/>
    <cellStyle name="SAPBEXaggData 5 2 4 2 2 5" xfId="13656"/>
    <cellStyle name="SAPBEXaggData 5 2 4 2 2 5 2" xfId="43427"/>
    <cellStyle name="SAPBEXaggData 5 2 4 2 2 6" xfId="15006"/>
    <cellStyle name="SAPBEXaggData 5 2 4 2 2 7" xfId="7421"/>
    <cellStyle name="SAPBEXaggData 5 2 4 2 2 8" xfId="55305"/>
    <cellStyle name="SAPBEXaggData 5 2 4 2 2 9" xfId="55306"/>
    <cellStyle name="SAPBEXaggData 5 2 4 2 3" xfId="6284"/>
    <cellStyle name="SAPBEXaggData 5 2 4 2 3 2" xfId="18382"/>
    <cellStyle name="SAPBEXaggData 5 2 4 2 3 2 2" xfId="55307"/>
    <cellStyle name="SAPBEXaggData 5 2 4 2 3 3" xfId="43428"/>
    <cellStyle name="SAPBEXaggData 5 2 4 2 4" xfId="18383"/>
    <cellStyle name="SAPBEXaggData 5 2 4 2 4 2" xfId="18384"/>
    <cellStyle name="SAPBEXaggData 5 2 4 2 4 3" xfId="55308"/>
    <cellStyle name="SAPBEXaggData 5 2 4 2 5" xfId="18385"/>
    <cellStyle name="SAPBEXaggData 5 2 4 2 6" xfId="43429"/>
    <cellStyle name="SAPBEXaggData 5 2 4 3" xfId="850"/>
    <cellStyle name="SAPBEXaggData 5 2 4 3 2" xfId="8491"/>
    <cellStyle name="SAPBEXaggData 5 2 4 3 2 2" xfId="18386"/>
    <cellStyle name="SAPBEXaggData 5 2 4 3 2 2 2" xfId="55309"/>
    <cellStyle name="SAPBEXaggData 5 2 4 3 2 3" xfId="43430"/>
    <cellStyle name="SAPBEXaggData 5 2 4 3 3" xfId="9944"/>
    <cellStyle name="SAPBEXaggData 5 2 4 3 3 2" xfId="18387"/>
    <cellStyle name="SAPBEXaggData 5 2 4 3 3 3" xfId="43431"/>
    <cellStyle name="SAPBEXaggData 5 2 4 3 4" xfId="11368"/>
    <cellStyle name="SAPBEXaggData 5 2 4 3 4 2" xfId="18388"/>
    <cellStyle name="SAPBEXaggData 5 2 4 3 4 3" xfId="43432"/>
    <cellStyle name="SAPBEXaggData 5 2 4 3 5" xfId="12743"/>
    <cellStyle name="SAPBEXaggData 5 2 4 3 5 2" xfId="18389"/>
    <cellStyle name="SAPBEXaggData 5 2 4 3 5 3" xfId="43433"/>
    <cellStyle name="SAPBEXaggData 5 2 4 3 6" xfId="14093"/>
    <cellStyle name="SAPBEXaggData 5 2 4 3 6 2" xfId="43434"/>
    <cellStyle name="SAPBEXaggData 5 2 4 3 7" xfId="6508"/>
    <cellStyle name="SAPBEXaggData 5 2 4 3 8" xfId="55310"/>
    <cellStyle name="SAPBEXaggData 5 2 4 3 9" xfId="55311"/>
    <cellStyle name="SAPBEXaggData 5 2 4 4" xfId="5382"/>
    <cellStyle name="SAPBEXaggData 5 2 4 4 2" xfId="18390"/>
    <cellStyle name="SAPBEXaggData 5 2 4 4 2 2" xfId="55312"/>
    <cellStyle name="SAPBEXaggData 5 2 4 4 3" xfId="43435"/>
    <cellStyle name="SAPBEXaggData 5 2 4 5" xfId="18391"/>
    <cellStyle name="SAPBEXaggData 5 2 4 5 2" xfId="18392"/>
    <cellStyle name="SAPBEXaggData 5 2 4 5 3" xfId="43436"/>
    <cellStyle name="SAPBEXaggData 5 2 4 6" xfId="43437"/>
    <cellStyle name="SAPBEXaggData 5 2 5" xfId="851"/>
    <cellStyle name="SAPBEXaggData 5 2 5 2" xfId="852"/>
    <cellStyle name="SAPBEXaggData 5 2 5 2 2" xfId="8716"/>
    <cellStyle name="SAPBEXaggData 5 2 5 2 2 2" xfId="18393"/>
    <cellStyle name="SAPBEXaggData 5 2 5 2 2 2 2" xfId="55313"/>
    <cellStyle name="SAPBEXaggData 5 2 5 2 2 3" xfId="43438"/>
    <cellStyle name="SAPBEXaggData 5 2 5 2 3" xfId="10169"/>
    <cellStyle name="SAPBEXaggData 5 2 5 2 3 2" xfId="18394"/>
    <cellStyle name="SAPBEXaggData 5 2 5 2 3 2 2" xfId="55314"/>
    <cellStyle name="SAPBEXaggData 5 2 5 2 3 3" xfId="43439"/>
    <cellStyle name="SAPBEXaggData 5 2 5 2 4" xfId="11593"/>
    <cellStyle name="SAPBEXaggData 5 2 5 2 4 2" xfId="18395"/>
    <cellStyle name="SAPBEXaggData 5 2 5 2 4 3" xfId="43440"/>
    <cellStyle name="SAPBEXaggData 5 2 5 2 5" xfId="12968"/>
    <cellStyle name="SAPBEXaggData 5 2 5 2 5 2" xfId="43441"/>
    <cellStyle name="SAPBEXaggData 5 2 5 2 6" xfId="14318"/>
    <cellStyle name="SAPBEXaggData 5 2 5 2 7" xfId="6733"/>
    <cellStyle name="SAPBEXaggData 5 2 5 2 8" xfId="55315"/>
    <cellStyle name="SAPBEXaggData 5 2 5 2 9" xfId="55316"/>
    <cellStyle name="SAPBEXaggData 5 2 5 3" xfId="5606"/>
    <cellStyle name="SAPBEXaggData 5 2 5 3 2" xfId="18396"/>
    <cellStyle name="SAPBEXaggData 5 2 5 3 2 2" xfId="55317"/>
    <cellStyle name="SAPBEXaggData 5 2 5 3 3" xfId="43442"/>
    <cellStyle name="SAPBEXaggData 5 2 5 4" xfId="18397"/>
    <cellStyle name="SAPBEXaggData 5 2 5 4 2" xfId="18398"/>
    <cellStyle name="SAPBEXaggData 5 2 5 4 3" xfId="55318"/>
    <cellStyle name="SAPBEXaggData 5 2 5 5" xfId="18399"/>
    <cellStyle name="SAPBEXaggData 5 2 5 6" xfId="43443"/>
    <cellStyle name="SAPBEXaggData 5 2 6" xfId="853"/>
    <cellStyle name="SAPBEXaggData 5 2 6 10" xfId="55319"/>
    <cellStyle name="SAPBEXaggData 5 2 6 11" xfId="55320"/>
    <cellStyle name="SAPBEXaggData 5 2 6 2" xfId="854"/>
    <cellStyle name="SAPBEXaggData 5 2 6 2 10" xfId="55321"/>
    <cellStyle name="SAPBEXaggData 5 2 6 2 2" xfId="6963"/>
    <cellStyle name="SAPBEXaggData 5 2 6 2 2 2" xfId="18400"/>
    <cellStyle name="SAPBEXaggData 5 2 6 2 2 2 2" xfId="55322"/>
    <cellStyle name="SAPBEXaggData 5 2 6 2 2 3" xfId="43444"/>
    <cellStyle name="SAPBEXaggData 5 2 6 2 3" xfId="8946"/>
    <cellStyle name="SAPBEXaggData 5 2 6 2 3 2" xfId="18401"/>
    <cellStyle name="SAPBEXaggData 5 2 6 2 3 2 2" xfId="55323"/>
    <cellStyle name="SAPBEXaggData 5 2 6 2 3 3" xfId="43445"/>
    <cellStyle name="SAPBEXaggData 5 2 6 2 4" xfId="10399"/>
    <cellStyle name="SAPBEXaggData 5 2 6 2 4 2" xfId="18402"/>
    <cellStyle name="SAPBEXaggData 5 2 6 2 4 3" xfId="43446"/>
    <cellStyle name="SAPBEXaggData 5 2 6 2 5" xfId="11823"/>
    <cellStyle name="SAPBEXaggData 5 2 6 2 5 2" xfId="18403"/>
    <cellStyle name="SAPBEXaggData 5 2 6 2 5 3" xfId="43447"/>
    <cellStyle name="SAPBEXaggData 5 2 6 2 6" xfId="13198"/>
    <cellStyle name="SAPBEXaggData 5 2 6 2 6 2" xfId="43448"/>
    <cellStyle name="SAPBEXaggData 5 2 6 2 7" xfId="14548"/>
    <cellStyle name="SAPBEXaggData 5 2 6 2 8" xfId="43449"/>
    <cellStyle name="SAPBEXaggData 5 2 6 2 9" xfId="55324"/>
    <cellStyle name="SAPBEXaggData 5 2 6 3" xfId="5835"/>
    <cellStyle name="SAPBEXaggData 5 2 6 3 2" xfId="18404"/>
    <cellStyle name="SAPBEXaggData 5 2 6 3 2 2" xfId="55325"/>
    <cellStyle name="SAPBEXaggData 5 2 6 3 3" xfId="43450"/>
    <cellStyle name="SAPBEXaggData 5 2 6 4" xfId="7906"/>
    <cellStyle name="SAPBEXaggData 5 2 6 4 2" xfId="18405"/>
    <cellStyle name="SAPBEXaggData 5 2 6 4 2 2" xfId="55326"/>
    <cellStyle name="SAPBEXaggData 5 2 6 4 3" xfId="43451"/>
    <cellStyle name="SAPBEXaggData 5 2 6 5" xfId="9609"/>
    <cellStyle name="SAPBEXaggData 5 2 6 5 2" xfId="18406"/>
    <cellStyle name="SAPBEXaggData 5 2 6 5 3" xfId="43452"/>
    <cellStyle name="SAPBEXaggData 5 2 6 6" xfId="11062"/>
    <cellStyle name="SAPBEXaggData 5 2 6 6 2" xfId="18407"/>
    <cellStyle name="SAPBEXaggData 5 2 6 6 3" xfId="43453"/>
    <cellStyle name="SAPBEXaggData 5 2 6 7" xfId="11343"/>
    <cellStyle name="SAPBEXaggData 5 2 6 7 2" xfId="43454"/>
    <cellStyle name="SAPBEXaggData 5 2 6 8" xfId="5325"/>
    <cellStyle name="SAPBEXaggData 5 2 6 9" xfId="43455"/>
    <cellStyle name="SAPBEXaggData 5 2 7" xfId="855"/>
    <cellStyle name="SAPBEXaggData 5 2 7 10" xfId="55327"/>
    <cellStyle name="SAPBEXaggData 5 2 7 11" xfId="55328"/>
    <cellStyle name="SAPBEXaggData 5 2 7 2" xfId="856"/>
    <cellStyle name="SAPBEXaggData 5 2 7 2 10" xfId="55329"/>
    <cellStyle name="SAPBEXaggData 5 2 7 2 2" xfId="7188"/>
    <cellStyle name="SAPBEXaggData 5 2 7 2 2 2" xfId="18408"/>
    <cellStyle name="SAPBEXaggData 5 2 7 2 2 2 2" xfId="55330"/>
    <cellStyle name="SAPBEXaggData 5 2 7 2 2 3" xfId="43456"/>
    <cellStyle name="SAPBEXaggData 5 2 7 2 3" xfId="9171"/>
    <cellStyle name="SAPBEXaggData 5 2 7 2 3 2" xfId="18409"/>
    <cellStyle name="SAPBEXaggData 5 2 7 2 3 2 2" xfId="55331"/>
    <cellStyle name="SAPBEXaggData 5 2 7 2 3 3" xfId="43457"/>
    <cellStyle name="SAPBEXaggData 5 2 7 2 4" xfId="10624"/>
    <cellStyle name="SAPBEXaggData 5 2 7 2 4 2" xfId="18410"/>
    <cellStyle name="SAPBEXaggData 5 2 7 2 4 3" xfId="43458"/>
    <cellStyle name="SAPBEXaggData 5 2 7 2 5" xfId="12048"/>
    <cellStyle name="SAPBEXaggData 5 2 7 2 5 2" xfId="18411"/>
    <cellStyle name="SAPBEXaggData 5 2 7 2 5 3" xfId="43459"/>
    <cellStyle name="SAPBEXaggData 5 2 7 2 6" xfId="13423"/>
    <cellStyle name="SAPBEXaggData 5 2 7 2 6 2" xfId="18412"/>
    <cellStyle name="SAPBEXaggData 5 2 7 2 6 3" xfId="43460"/>
    <cellStyle name="SAPBEXaggData 5 2 7 2 7" xfId="14773"/>
    <cellStyle name="SAPBEXaggData 5 2 7 2 7 2" xfId="43461"/>
    <cellStyle name="SAPBEXaggData 5 2 7 2 8" xfId="3664"/>
    <cellStyle name="SAPBEXaggData 5 2 7 2 9" xfId="55332"/>
    <cellStyle name="SAPBEXaggData 5 2 7 3" xfId="6060"/>
    <cellStyle name="SAPBEXaggData 5 2 7 3 2" xfId="18413"/>
    <cellStyle name="SAPBEXaggData 5 2 7 3 2 2" xfId="55333"/>
    <cellStyle name="SAPBEXaggData 5 2 7 3 3" xfId="43462"/>
    <cellStyle name="SAPBEXaggData 5 2 7 4" xfId="8131"/>
    <cellStyle name="SAPBEXaggData 5 2 7 4 2" xfId="18414"/>
    <cellStyle name="SAPBEXaggData 5 2 7 4 2 2" xfId="55334"/>
    <cellStyle name="SAPBEXaggData 5 2 7 4 3" xfId="43463"/>
    <cellStyle name="SAPBEXaggData 5 2 7 5" xfId="9618"/>
    <cellStyle name="SAPBEXaggData 5 2 7 5 2" xfId="18415"/>
    <cellStyle name="SAPBEXaggData 5 2 7 5 3" xfId="43464"/>
    <cellStyle name="SAPBEXaggData 5 2 7 6" xfId="11071"/>
    <cellStyle name="SAPBEXaggData 5 2 7 6 2" xfId="18416"/>
    <cellStyle name="SAPBEXaggData 5 2 7 6 3" xfId="43465"/>
    <cellStyle name="SAPBEXaggData 5 2 7 7" xfId="12497"/>
    <cellStyle name="SAPBEXaggData 5 2 7 7 2" xfId="18417"/>
    <cellStyle name="SAPBEXaggData 5 2 7 7 3" xfId="43466"/>
    <cellStyle name="SAPBEXaggData 5 2 7 8" xfId="13869"/>
    <cellStyle name="SAPBEXaggData 5 2 7 8 2" xfId="43467"/>
    <cellStyle name="SAPBEXaggData 5 2 7 9" xfId="3697"/>
    <cellStyle name="SAPBEXaggData 5 2 8" xfId="3924"/>
    <cellStyle name="SAPBEXaggData 5 2 8 2" xfId="3355"/>
    <cellStyle name="SAPBEXaggData 5 2 8 2 2" xfId="18418"/>
    <cellStyle name="SAPBEXaggData 5 2 8 2 2 2" xfId="18419"/>
    <cellStyle name="SAPBEXaggData 5 2 8 2 2 3" xfId="55335"/>
    <cellStyle name="SAPBEXaggData 5 2 8 2 3" xfId="18420"/>
    <cellStyle name="SAPBEXaggData 5 2 8 2 3 2" xfId="18421"/>
    <cellStyle name="SAPBEXaggData 5 2 8 2 3 3" xfId="55336"/>
    <cellStyle name="SAPBEXaggData 5 2 8 2 4" xfId="18422"/>
    <cellStyle name="SAPBEXaggData 5 2 8 2 5" xfId="43468"/>
    <cellStyle name="SAPBEXaggData 5 2 8 3" xfId="18423"/>
    <cellStyle name="SAPBEXaggData 5 2 8 3 2" xfId="18424"/>
    <cellStyle name="SAPBEXaggData 5 2 8 3 3" xfId="55337"/>
    <cellStyle name="SAPBEXaggData 5 2 8 4" xfId="18425"/>
    <cellStyle name="SAPBEXaggData 5 2 8 4 2" xfId="18426"/>
    <cellStyle name="SAPBEXaggData 5 2 8 4 3" xfId="55338"/>
    <cellStyle name="SAPBEXaggData 5 2 8 5" xfId="18427"/>
    <cellStyle name="SAPBEXaggData 5 2 8 5 2" xfId="55339"/>
    <cellStyle name="SAPBEXaggData 5 2 8 6" xfId="43469"/>
    <cellStyle name="SAPBEXaggData 5 2 8 7" xfId="55340"/>
    <cellStyle name="SAPBEXaggData 5 2 9" xfId="3266"/>
    <cellStyle name="SAPBEXaggData 5 2 9 2" xfId="4688"/>
    <cellStyle name="SAPBEXaggData 5 2 9 2 2" xfId="18428"/>
    <cellStyle name="SAPBEXaggData 5 2 9 2 2 2" xfId="18429"/>
    <cellStyle name="SAPBEXaggData 5 2 9 2 2 3" xfId="55341"/>
    <cellStyle name="SAPBEXaggData 5 2 9 2 3" xfId="18430"/>
    <cellStyle name="SAPBEXaggData 5 2 9 2 3 2" xfId="18431"/>
    <cellStyle name="SAPBEXaggData 5 2 9 2 3 3" xfId="55342"/>
    <cellStyle name="SAPBEXaggData 5 2 9 2 4" xfId="18432"/>
    <cellStyle name="SAPBEXaggData 5 2 9 2 5" xfId="43470"/>
    <cellStyle name="SAPBEXaggData 5 2 9 3" xfId="18433"/>
    <cellStyle name="SAPBEXaggData 5 2 9 3 2" xfId="18434"/>
    <cellStyle name="SAPBEXaggData 5 2 9 3 3" xfId="55343"/>
    <cellStyle name="SAPBEXaggData 5 2 9 4" xfId="18435"/>
    <cellStyle name="SAPBEXaggData 5 2 9 4 2" xfId="18436"/>
    <cellStyle name="SAPBEXaggData 5 2 9 4 3" xfId="55344"/>
    <cellStyle name="SAPBEXaggData 5 2 9 5" xfId="18437"/>
    <cellStyle name="SAPBEXaggData 5 2 9 6" xfId="43471"/>
    <cellStyle name="SAPBEXaggData 5 3" xfId="18438"/>
    <cellStyle name="SAPBEXaggData 5 3 2" xfId="18439"/>
    <cellStyle name="SAPBEXaggData 5 3 3" xfId="43472"/>
    <cellStyle name="SAPBEXaggData 5 4" xfId="43473"/>
    <cellStyle name="SAPBEXaggData 6" xfId="191"/>
    <cellStyle name="SAPBEXaggData 6 2" xfId="857"/>
    <cellStyle name="SAPBEXaggData 6 2 10" xfId="4585"/>
    <cellStyle name="SAPBEXaggData 6 2 10 2" xfId="18440"/>
    <cellStyle name="SAPBEXaggData 6 2 10 2 2" xfId="18441"/>
    <cellStyle name="SAPBEXaggData 6 2 10 2 3" xfId="55345"/>
    <cellStyle name="SAPBEXaggData 6 2 10 3" xfId="18442"/>
    <cellStyle name="SAPBEXaggData 6 2 10 3 2" xfId="18443"/>
    <cellStyle name="SAPBEXaggData 6 2 10 3 3" xfId="55346"/>
    <cellStyle name="SAPBEXaggData 6 2 10 4" xfId="18444"/>
    <cellStyle name="SAPBEXaggData 6 2 10 5" xfId="43474"/>
    <cellStyle name="SAPBEXaggData 6 2 11" xfId="3014"/>
    <cellStyle name="SAPBEXaggData 6 2 11 2" xfId="18445"/>
    <cellStyle name="SAPBEXaggData 6 2 11 2 2" xfId="18446"/>
    <cellStyle name="SAPBEXaggData 6 2 11 2 3" xfId="55347"/>
    <cellStyle name="SAPBEXaggData 6 2 11 3" xfId="18447"/>
    <cellStyle name="SAPBEXaggData 6 2 11 3 2" xfId="18448"/>
    <cellStyle name="SAPBEXaggData 6 2 11 3 3" xfId="55348"/>
    <cellStyle name="SAPBEXaggData 6 2 11 4" xfId="18449"/>
    <cellStyle name="SAPBEXaggData 6 2 11 5" xfId="43475"/>
    <cellStyle name="SAPBEXaggData 6 2 12" xfId="4760"/>
    <cellStyle name="SAPBEXaggData 6 2 12 2" xfId="18450"/>
    <cellStyle name="SAPBEXaggData 6 2 12 2 2" xfId="18451"/>
    <cellStyle name="SAPBEXaggData 6 2 12 2 3" xfId="55349"/>
    <cellStyle name="SAPBEXaggData 6 2 12 3" xfId="18452"/>
    <cellStyle name="SAPBEXaggData 6 2 12 3 2" xfId="18453"/>
    <cellStyle name="SAPBEXaggData 6 2 12 3 3" xfId="55350"/>
    <cellStyle name="SAPBEXaggData 6 2 12 4" xfId="18454"/>
    <cellStyle name="SAPBEXaggData 6 2 12 5" xfId="43476"/>
    <cellStyle name="SAPBEXaggData 6 2 13" xfId="18455"/>
    <cellStyle name="SAPBEXaggData 6 2 13 2" xfId="18456"/>
    <cellStyle name="SAPBEXaggData 6 2 13 3" xfId="55351"/>
    <cellStyle name="SAPBEXaggData 6 2 14" xfId="43477"/>
    <cellStyle name="SAPBEXaggData 6 2 2" xfId="858"/>
    <cellStyle name="SAPBEXaggData 6 2 2 10" xfId="4748"/>
    <cellStyle name="SAPBEXaggData 6 2 2 10 2" xfId="18457"/>
    <cellStyle name="SAPBEXaggData 6 2 2 10 2 2" xfId="18458"/>
    <cellStyle name="SAPBEXaggData 6 2 2 10 2 3" xfId="55352"/>
    <cellStyle name="SAPBEXaggData 6 2 2 10 3" xfId="18459"/>
    <cellStyle name="SAPBEXaggData 6 2 2 10 3 2" xfId="18460"/>
    <cellStyle name="SAPBEXaggData 6 2 2 10 3 3" xfId="55353"/>
    <cellStyle name="SAPBEXaggData 6 2 2 10 4" xfId="18461"/>
    <cellStyle name="SAPBEXaggData 6 2 2 10 5" xfId="43478"/>
    <cellStyle name="SAPBEXaggData 6 2 2 11" xfId="18462"/>
    <cellStyle name="SAPBEXaggData 6 2 2 11 2" xfId="18463"/>
    <cellStyle name="SAPBEXaggData 6 2 2 11 3" xfId="55354"/>
    <cellStyle name="SAPBEXaggData 6 2 2 12" xfId="43479"/>
    <cellStyle name="SAPBEXaggData 6 2 2 2" xfId="859"/>
    <cellStyle name="SAPBEXaggData 6 2 2 2 2" xfId="860"/>
    <cellStyle name="SAPBEXaggData 6 2 2 2 2 2" xfId="861"/>
    <cellStyle name="SAPBEXaggData 6 2 2 2 2 2 2" xfId="9485"/>
    <cellStyle name="SAPBEXaggData 6 2 2 2 2 2 2 2" xfId="18464"/>
    <cellStyle name="SAPBEXaggData 6 2 2 2 2 2 2 2 2" xfId="55355"/>
    <cellStyle name="SAPBEXaggData 6 2 2 2 2 2 2 3" xfId="43480"/>
    <cellStyle name="SAPBEXaggData 6 2 2 2 2 2 3" xfId="10938"/>
    <cellStyle name="SAPBEXaggData 6 2 2 2 2 2 3 2" xfId="18465"/>
    <cellStyle name="SAPBEXaggData 6 2 2 2 2 2 3 3" xfId="43481"/>
    <cellStyle name="SAPBEXaggData 6 2 2 2 2 2 4" xfId="12362"/>
    <cellStyle name="SAPBEXaggData 6 2 2 2 2 2 4 2" xfId="18466"/>
    <cellStyle name="SAPBEXaggData 6 2 2 2 2 2 4 3" xfId="43482"/>
    <cellStyle name="SAPBEXaggData 6 2 2 2 2 2 5" xfId="13737"/>
    <cellStyle name="SAPBEXaggData 6 2 2 2 2 2 5 2" xfId="43483"/>
    <cellStyle name="SAPBEXaggData 6 2 2 2 2 2 6" xfId="15087"/>
    <cellStyle name="SAPBEXaggData 6 2 2 2 2 2 7" xfId="7502"/>
    <cellStyle name="SAPBEXaggData 6 2 2 2 2 2 8" xfId="55356"/>
    <cellStyle name="SAPBEXaggData 6 2 2 2 2 2 9" xfId="55357"/>
    <cellStyle name="SAPBEXaggData 6 2 2 2 2 3" xfId="6365"/>
    <cellStyle name="SAPBEXaggData 6 2 2 2 2 3 2" xfId="18467"/>
    <cellStyle name="SAPBEXaggData 6 2 2 2 2 3 2 2" xfId="55358"/>
    <cellStyle name="SAPBEXaggData 6 2 2 2 2 3 3" xfId="43484"/>
    <cellStyle name="SAPBEXaggData 6 2 2 2 2 4" xfId="18468"/>
    <cellStyle name="SAPBEXaggData 6 2 2 2 2 4 2" xfId="18469"/>
    <cellStyle name="SAPBEXaggData 6 2 2 2 2 4 3" xfId="55359"/>
    <cellStyle name="SAPBEXaggData 6 2 2 2 2 5" xfId="18470"/>
    <cellStyle name="SAPBEXaggData 6 2 2 2 2 6" xfId="43485"/>
    <cellStyle name="SAPBEXaggData 6 2 2 2 3" xfId="862"/>
    <cellStyle name="SAPBEXaggData 6 2 2 2 3 2" xfId="8573"/>
    <cellStyle name="SAPBEXaggData 6 2 2 2 3 2 2" xfId="18471"/>
    <cellStyle name="SAPBEXaggData 6 2 2 2 3 2 2 2" xfId="55360"/>
    <cellStyle name="SAPBEXaggData 6 2 2 2 3 2 3" xfId="43486"/>
    <cellStyle name="SAPBEXaggData 6 2 2 2 3 3" xfId="10026"/>
    <cellStyle name="SAPBEXaggData 6 2 2 2 3 3 2" xfId="18472"/>
    <cellStyle name="SAPBEXaggData 6 2 2 2 3 3 3" xfId="43487"/>
    <cellStyle name="SAPBEXaggData 6 2 2 2 3 4" xfId="11450"/>
    <cellStyle name="SAPBEXaggData 6 2 2 2 3 4 2" xfId="18473"/>
    <cellStyle name="SAPBEXaggData 6 2 2 2 3 4 3" xfId="43488"/>
    <cellStyle name="SAPBEXaggData 6 2 2 2 3 5" xfId="12825"/>
    <cellStyle name="SAPBEXaggData 6 2 2 2 3 5 2" xfId="18474"/>
    <cellStyle name="SAPBEXaggData 6 2 2 2 3 5 3" xfId="43489"/>
    <cellStyle name="SAPBEXaggData 6 2 2 2 3 6" xfId="14175"/>
    <cellStyle name="SAPBEXaggData 6 2 2 2 3 6 2" xfId="43490"/>
    <cellStyle name="SAPBEXaggData 6 2 2 2 3 7" xfId="6590"/>
    <cellStyle name="SAPBEXaggData 6 2 2 2 3 8" xfId="55361"/>
    <cellStyle name="SAPBEXaggData 6 2 2 2 3 9" xfId="55362"/>
    <cellStyle name="SAPBEXaggData 6 2 2 2 4" xfId="5463"/>
    <cellStyle name="SAPBEXaggData 6 2 2 2 4 2" xfId="18475"/>
    <cellStyle name="SAPBEXaggData 6 2 2 2 4 2 2" xfId="55363"/>
    <cellStyle name="SAPBEXaggData 6 2 2 2 4 3" xfId="43491"/>
    <cellStyle name="SAPBEXaggData 6 2 2 2 5" xfId="18476"/>
    <cellStyle name="SAPBEXaggData 6 2 2 2 5 2" xfId="18477"/>
    <cellStyle name="SAPBEXaggData 6 2 2 2 5 3" xfId="43492"/>
    <cellStyle name="SAPBEXaggData 6 2 2 2 6" xfId="43493"/>
    <cellStyle name="SAPBEXaggData 6 2 2 3" xfId="863"/>
    <cellStyle name="SAPBEXaggData 6 2 2 3 2" xfId="864"/>
    <cellStyle name="SAPBEXaggData 6 2 2 3 2 2" xfId="8799"/>
    <cellStyle name="SAPBEXaggData 6 2 2 3 2 2 2" xfId="18478"/>
    <cellStyle name="SAPBEXaggData 6 2 2 3 2 2 2 2" xfId="55364"/>
    <cellStyle name="SAPBEXaggData 6 2 2 3 2 2 3" xfId="43494"/>
    <cellStyle name="SAPBEXaggData 6 2 2 3 2 3" xfId="10252"/>
    <cellStyle name="SAPBEXaggData 6 2 2 3 2 3 2" xfId="18479"/>
    <cellStyle name="SAPBEXaggData 6 2 2 3 2 3 2 2" xfId="55365"/>
    <cellStyle name="SAPBEXaggData 6 2 2 3 2 3 3" xfId="43495"/>
    <cellStyle name="SAPBEXaggData 6 2 2 3 2 4" xfId="11676"/>
    <cellStyle name="SAPBEXaggData 6 2 2 3 2 4 2" xfId="18480"/>
    <cellStyle name="SAPBEXaggData 6 2 2 3 2 4 3" xfId="43496"/>
    <cellStyle name="SAPBEXaggData 6 2 2 3 2 5" xfId="13051"/>
    <cellStyle name="SAPBEXaggData 6 2 2 3 2 5 2" xfId="43497"/>
    <cellStyle name="SAPBEXaggData 6 2 2 3 2 6" xfId="14401"/>
    <cellStyle name="SAPBEXaggData 6 2 2 3 2 7" xfId="6816"/>
    <cellStyle name="SAPBEXaggData 6 2 2 3 2 8" xfId="55366"/>
    <cellStyle name="SAPBEXaggData 6 2 2 3 2 9" xfId="55367"/>
    <cellStyle name="SAPBEXaggData 6 2 2 3 3" xfId="5689"/>
    <cellStyle name="SAPBEXaggData 6 2 2 3 3 2" xfId="18481"/>
    <cellStyle name="SAPBEXaggData 6 2 2 3 3 2 2" xfId="55368"/>
    <cellStyle name="SAPBEXaggData 6 2 2 3 3 3" xfId="43498"/>
    <cellStyle name="SAPBEXaggData 6 2 2 3 4" xfId="18482"/>
    <cellStyle name="SAPBEXaggData 6 2 2 3 4 2" xfId="18483"/>
    <cellStyle name="SAPBEXaggData 6 2 2 3 4 3" xfId="55369"/>
    <cellStyle name="SAPBEXaggData 6 2 2 3 5" xfId="18484"/>
    <cellStyle name="SAPBEXaggData 6 2 2 3 6" xfId="43499"/>
    <cellStyle name="SAPBEXaggData 6 2 2 4" xfId="865"/>
    <cellStyle name="SAPBEXaggData 6 2 2 4 10" xfId="55370"/>
    <cellStyle name="SAPBEXaggData 6 2 2 4 11" xfId="55371"/>
    <cellStyle name="SAPBEXaggData 6 2 2 4 2" xfId="866"/>
    <cellStyle name="SAPBEXaggData 6 2 2 4 2 10" xfId="55372"/>
    <cellStyle name="SAPBEXaggData 6 2 2 4 2 2" xfId="7045"/>
    <cellStyle name="SAPBEXaggData 6 2 2 4 2 2 2" xfId="18485"/>
    <cellStyle name="SAPBEXaggData 6 2 2 4 2 2 2 2" xfId="55373"/>
    <cellStyle name="SAPBEXaggData 6 2 2 4 2 2 3" xfId="43500"/>
    <cellStyle name="SAPBEXaggData 6 2 2 4 2 3" xfId="9028"/>
    <cellStyle name="SAPBEXaggData 6 2 2 4 2 3 2" xfId="18486"/>
    <cellStyle name="SAPBEXaggData 6 2 2 4 2 3 2 2" xfId="55374"/>
    <cellStyle name="SAPBEXaggData 6 2 2 4 2 3 3" xfId="43501"/>
    <cellStyle name="SAPBEXaggData 6 2 2 4 2 4" xfId="10481"/>
    <cellStyle name="SAPBEXaggData 6 2 2 4 2 4 2" xfId="18487"/>
    <cellStyle name="SAPBEXaggData 6 2 2 4 2 4 3" xfId="43502"/>
    <cellStyle name="SAPBEXaggData 6 2 2 4 2 5" xfId="11905"/>
    <cellStyle name="SAPBEXaggData 6 2 2 4 2 5 2" xfId="18488"/>
    <cellStyle name="SAPBEXaggData 6 2 2 4 2 5 3" xfId="43503"/>
    <cellStyle name="SAPBEXaggData 6 2 2 4 2 6" xfId="13280"/>
    <cellStyle name="SAPBEXaggData 6 2 2 4 2 6 2" xfId="43504"/>
    <cellStyle name="SAPBEXaggData 6 2 2 4 2 7" xfId="14630"/>
    <cellStyle name="SAPBEXaggData 6 2 2 4 2 8" xfId="43505"/>
    <cellStyle name="SAPBEXaggData 6 2 2 4 2 9" xfId="55375"/>
    <cellStyle name="SAPBEXaggData 6 2 2 4 3" xfId="5917"/>
    <cellStyle name="SAPBEXaggData 6 2 2 4 3 2" xfId="18489"/>
    <cellStyle name="SAPBEXaggData 6 2 2 4 3 2 2" xfId="55376"/>
    <cellStyle name="SAPBEXaggData 6 2 2 4 3 3" xfId="43506"/>
    <cellStyle name="SAPBEXaggData 6 2 2 4 4" xfId="7988"/>
    <cellStyle name="SAPBEXaggData 6 2 2 4 4 2" xfId="18490"/>
    <cellStyle name="SAPBEXaggData 6 2 2 4 4 2 2" xfId="55377"/>
    <cellStyle name="SAPBEXaggData 6 2 2 4 4 3" xfId="43507"/>
    <cellStyle name="SAPBEXaggData 6 2 2 4 5" xfId="5323"/>
    <cellStyle name="SAPBEXaggData 6 2 2 4 5 2" xfId="18491"/>
    <cellStyle name="SAPBEXaggData 6 2 2 4 5 3" xfId="43508"/>
    <cellStyle name="SAPBEXaggData 6 2 2 4 6" xfId="7800"/>
    <cellStyle name="SAPBEXaggData 6 2 2 4 6 2" xfId="18492"/>
    <cellStyle name="SAPBEXaggData 6 2 2 4 6 3" xfId="43509"/>
    <cellStyle name="SAPBEXaggData 6 2 2 4 7" xfId="9845"/>
    <cellStyle name="SAPBEXaggData 6 2 2 4 7 2" xfId="43510"/>
    <cellStyle name="SAPBEXaggData 6 2 2 4 8" xfId="4980"/>
    <cellStyle name="SAPBEXaggData 6 2 2 4 9" xfId="43511"/>
    <cellStyle name="SAPBEXaggData 6 2 2 5" xfId="867"/>
    <cellStyle name="SAPBEXaggData 6 2 2 5 10" xfId="55378"/>
    <cellStyle name="SAPBEXaggData 6 2 2 5 11" xfId="55379"/>
    <cellStyle name="SAPBEXaggData 6 2 2 5 2" xfId="868"/>
    <cellStyle name="SAPBEXaggData 6 2 2 5 2 10" xfId="55380"/>
    <cellStyle name="SAPBEXaggData 6 2 2 5 2 2" xfId="7269"/>
    <cellStyle name="SAPBEXaggData 6 2 2 5 2 2 2" xfId="18493"/>
    <cellStyle name="SAPBEXaggData 6 2 2 5 2 2 2 2" xfId="55381"/>
    <cellStyle name="SAPBEXaggData 6 2 2 5 2 2 3" xfId="43512"/>
    <cellStyle name="SAPBEXaggData 6 2 2 5 2 3" xfId="9252"/>
    <cellStyle name="SAPBEXaggData 6 2 2 5 2 3 2" xfId="18494"/>
    <cellStyle name="SAPBEXaggData 6 2 2 5 2 3 2 2" xfId="55382"/>
    <cellStyle name="SAPBEXaggData 6 2 2 5 2 3 3" xfId="43513"/>
    <cellStyle name="SAPBEXaggData 6 2 2 5 2 4" xfId="10705"/>
    <cellStyle name="SAPBEXaggData 6 2 2 5 2 4 2" xfId="18495"/>
    <cellStyle name="SAPBEXaggData 6 2 2 5 2 4 3" xfId="43514"/>
    <cellStyle name="SAPBEXaggData 6 2 2 5 2 5" xfId="12129"/>
    <cellStyle name="SAPBEXaggData 6 2 2 5 2 5 2" xfId="18496"/>
    <cellStyle name="SAPBEXaggData 6 2 2 5 2 5 3" xfId="43515"/>
    <cellStyle name="SAPBEXaggData 6 2 2 5 2 6" xfId="13504"/>
    <cellStyle name="SAPBEXaggData 6 2 2 5 2 6 2" xfId="18497"/>
    <cellStyle name="SAPBEXaggData 6 2 2 5 2 6 3" xfId="43516"/>
    <cellStyle name="SAPBEXaggData 6 2 2 5 2 7" xfId="14854"/>
    <cellStyle name="SAPBEXaggData 6 2 2 5 2 7 2" xfId="43517"/>
    <cellStyle name="SAPBEXaggData 6 2 2 5 2 8" xfId="4620"/>
    <cellStyle name="SAPBEXaggData 6 2 2 5 2 9" xfId="55383"/>
    <cellStyle name="SAPBEXaggData 6 2 2 5 3" xfId="6141"/>
    <cellStyle name="SAPBEXaggData 6 2 2 5 3 2" xfId="18498"/>
    <cellStyle name="SAPBEXaggData 6 2 2 5 3 2 2" xfId="55384"/>
    <cellStyle name="SAPBEXaggData 6 2 2 5 3 3" xfId="43518"/>
    <cellStyle name="SAPBEXaggData 6 2 2 5 4" xfId="8212"/>
    <cellStyle name="SAPBEXaggData 6 2 2 5 4 2" xfId="18499"/>
    <cellStyle name="SAPBEXaggData 6 2 2 5 4 2 2" xfId="55385"/>
    <cellStyle name="SAPBEXaggData 6 2 2 5 4 3" xfId="43519"/>
    <cellStyle name="SAPBEXaggData 6 2 2 5 5" xfId="9699"/>
    <cellStyle name="SAPBEXaggData 6 2 2 5 5 2" xfId="18500"/>
    <cellStyle name="SAPBEXaggData 6 2 2 5 5 3" xfId="43520"/>
    <cellStyle name="SAPBEXaggData 6 2 2 5 6" xfId="11152"/>
    <cellStyle name="SAPBEXaggData 6 2 2 5 6 2" xfId="18501"/>
    <cellStyle name="SAPBEXaggData 6 2 2 5 6 3" xfId="43521"/>
    <cellStyle name="SAPBEXaggData 6 2 2 5 7" xfId="12578"/>
    <cellStyle name="SAPBEXaggData 6 2 2 5 7 2" xfId="18502"/>
    <cellStyle name="SAPBEXaggData 6 2 2 5 7 3" xfId="43522"/>
    <cellStyle name="SAPBEXaggData 6 2 2 5 8" xfId="13950"/>
    <cellStyle name="SAPBEXaggData 6 2 2 5 8 2" xfId="43523"/>
    <cellStyle name="SAPBEXaggData 6 2 2 5 9" xfId="3780"/>
    <cellStyle name="SAPBEXaggData 6 2 2 6" xfId="4007"/>
    <cellStyle name="SAPBEXaggData 6 2 2 6 2" xfId="4638"/>
    <cellStyle name="SAPBEXaggData 6 2 2 6 2 2" xfId="18503"/>
    <cellStyle name="SAPBEXaggData 6 2 2 6 2 2 2" xfId="18504"/>
    <cellStyle name="SAPBEXaggData 6 2 2 6 2 2 3" xfId="55386"/>
    <cellStyle name="SAPBEXaggData 6 2 2 6 2 3" xfId="18505"/>
    <cellStyle name="SAPBEXaggData 6 2 2 6 2 3 2" xfId="18506"/>
    <cellStyle name="SAPBEXaggData 6 2 2 6 2 3 3" xfId="55387"/>
    <cellStyle name="SAPBEXaggData 6 2 2 6 2 4" xfId="18507"/>
    <cellStyle name="SAPBEXaggData 6 2 2 6 2 5" xfId="43524"/>
    <cellStyle name="SAPBEXaggData 6 2 2 6 3" xfId="18508"/>
    <cellStyle name="SAPBEXaggData 6 2 2 6 3 2" xfId="18509"/>
    <cellStyle name="SAPBEXaggData 6 2 2 6 3 3" xfId="55388"/>
    <cellStyle name="SAPBEXaggData 6 2 2 6 4" xfId="18510"/>
    <cellStyle name="SAPBEXaggData 6 2 2 6 4 2" xfId="18511"/>
    <cellStyle name="SAPBEXaggData 6 2 2 6 4 3" xfId="55389"/>
    <cellStyle name="SAPBEXaggData 6 2 2 6 5" xfId="18512"/>
    <cellStyle name="SAPBEXaggData 6 2 2 6 5 2" xfId="55390"/>
    <cellStyle name="SAPBEXaggData 6 2 2 6 6" xfId="43525"/>
    <cellStyle name="SAPBEXaggData 6 2 2 6 7" xfId="55391"/>
    <cellStyle name="SAPBEXaggData 6 2 2 7" xfId="3306"/>
    <cellStyle name="SAPBEXaggData 6 2 2 7 2" xfId="4301"/>
    <cellStyle name="SAPBEXaggData 6 2 2 7 2 2" xfId="18513"/>
    <cellStyle name="SAPBEXaggData 6 2 2 7 2 2 2" xfId="18514"/>
    <cellStyle name="SAPBEXaggData 6 2 2 7 2 2 3" xfId="55392"/>
    <cellStyle name="SAPBEXaggData 6 2 2 7 2 3" xfId="18515"/>
    <cellStyle name="SAPBEXaggData 6 2 2 7 2 3 2" xfId="18516"/>
    <cellStyle name="SAPBEXaggData 6 2 2 7 2 3 3" xfId="55393"/>
    <cellStyle name="SAPBEXaggData 6 2 2 7 2 4" xfId="18517"/>
    <cellStyle name="SAPBEXaggData 6 2 2 7 2 5" xfId="43526"/>
    <cellStyle name="SAPBEXaggData 6 2 2 7 3" xfId="18518"/>
    <cellStyle name="SAPBEXaggData 6 2 2 7 3 2" xfId="18519"/>
    <cellStyle name="SAPBEXaggData 6 2 2 7 3 3" xfId="55394"/>
    <cellStyle name="SAPBEXaggData 6 2 2 7 4" xfId="18520"/>
    <cellStyle name="SAPBEXaggData 6 2 2 7 4 2" xfId="18521"/>
    <cellStyle name="SAPBEXaggData 6 2 2 7 4 3" xfId="55395"/>
    <cellStyle name="SAPBEXaggData 6 2 2 7 5" xfId="18522"/>
    <cellStyle name="SAPBEXaggData 6 2 2 7 6" xfId="43527"/>
    <cellStyle name="SAPBEXaggData 6 2 2 8" xfId="4489"/>
    <cellStyle name="SAPBEXaggData 6 2 2 8 2" xfId="18523"/>
    <cellStyle name="SAPBEXaggData 6 2 2 8 2 2" xfId="18524"/>
    <cellStyle name="SAPBEXaggData 6 2 2 8 2 3" xfId="55396"/>
    <cellStyle name="SAPBEXaggData 6 2 2 8 3" xfId="18525"/>
    <cellStyle name="SAPBEXaggData 6 2 2 8 3 2" xfId="18526"/>
    <cellStyle name="SAPBEXaggData 6 2 2 8 3 3" xfId="55397"/>
    <cellStyle name="SAPBEXaggData 6 2 2 8 4" xfId="18527"/>
    <cellStyle name="SAPBEXaggData 6 2 2 8 5" xfId="43528"/>
    <cellStyle name="SAPBEXaggData 6 2 2 9" xfId="4784"/>
    <cellStyle name="SAPBEXaggData 6 2 2 9 2" xfId="18528"/>
    <cellStyle name="SAPBEXaggData 6 2 2 9 2 2" xfId="18529"/>
    <cellStyle name="SAPBEXaggData 6 2 2 9 2 3" xfId="55398"/>
    <cellStyle name="SAPBEXaggData 6 2 2 9 3" xfId="18530"/>
    <cellStyle name="SAPBEXaggData 6 2 2 9 3 2" xfId="18531"/>
    <cellStyle name="SAPBEXaggData 6 2 2 9 3 3" xfId="55399"/>
    <cellStyle name="SAPBEXaggData 6 2 2 9 4" xfId="18532"/>
    <cellStyle name="SAPBEXaggData 6 2 2 9 5" xfId="43529"/>
    <cellStyle name="SAPBEXaggData 6 2 3" xfId="869"/>
    <cellStyle name="SAPBEXaggData 6 2 3 10" xfId="4890"/>
    <cellStyle name="SAPBEXaggData 6 2 3 10 2" xfId="18533"/>
    <cellStyle name="SAPBEXaggData 6 2 3 10 2 2" xfId="18534"/>
    <cellStyle name="SAPBEXaggData 6 2 3 10 2 3" xfId="55400"/>
    <cellStyle name="SAPBEXaggData 6 2 3 10 3" xfId="18535"/>
    <cellStyle name="SAPBEXaggData 6 2 3 10 3 2" xfId="18536"/>
    <cellStyle name="SAPBEXaggData 6 2 3 10 3 3" xfId="55401"/>
    <cellStyle name="SAPBEXaggData 6 2 3 10 4" xfId="18537"/>
    <cellStyle name="SAPBEXaggData 6 2 3 10 5" xfId="43530"/>
    <cellStyle name="SAPBEXaggData 6 2 3 11" xfId="18538"/>
    <cellStyle name="SAPBEXaggData 6 2 3 11 2" xfId="18539"/>
    <cellStyle name="SAPBEXaggData 6 2 3 11 3" xfId="55402"/>
    <cellStyle name="SAPBEXaggData 6 2 3 12" xfId="43531"/>
    <cellStyle name="SAPBEXaggData 6 2 3 2" xfId="870"/>
    <cellStyle name="SAPBEXaggData 6 2 3 2 2" xfId="871"/>
    <cellStyle name="SAPBEXaggData 6 2 3 2 2 2" xfId="872"/>
    <cellStyle name="SAPBEXaggData 6 2 3 2 2 2 2" xfId="9559"/>
    <cellStyle name="SAPBEXaggData 6 2 3 2 2 2 2 2" xfId="18540"/>
    <cellStyle name="SAPBEXaggData 6 2 3 2 2 2 2 2 2" xfId="55403"/>
    <cellStyle name="SAPBEXaggData 6 2 3 2 2 2 2 3" xfId="43532"/>
    <cellStyle name="SAPBEXaggData 6 2 3 2 2 2 3" xfId="11012"/>
    <cellStyle name="SAPBEXaggData 6 2 3 2 2 2 3 2" xfId="18541"/>
    <cellStyle name="SAPBEXaggData 6 2 3 2 2 2 3 3" xfId="43533"/>
    <cellStyle name="SAPBEXaggData 6 2 3 2 2 2 4" xfId="12436"/>
    <cellStyle name="SAPBEXaggData 6 2 3 2 2 2 4 2" xfId="18542"/>
    <cellStyle name="SAPBEXaggData 6 2 3 2 2 2 4 3" xfId="43534"/>
    <cellStyle name="SAPBEXaggData 6 2 3 2 2 2 5" xfId="13811"/>
    <cellStyle name="SAPBEXaggData 6 2 3 2 2 2 5 2" xfId="43535"/>
    <cellStyle name="SAPBEXaggData 6 2 3 2 2 2 6" xfId="15161"/>
    <cellStyle name="SAPBEXaggData 6 2 3 2 2 2 7" xfId="7576"/>
    <cellStyle name="SAPBEXaggData 6 2 3 2 2 2 8" xfId="55404"/>
    <cellStyle name="SAPBEXaggData 6 2 3 2 2 2 9" xfId="55405"/>
    <cellStyle name="SAPBEXaggData 6 2 3 2 2 3" xfId="6439"/>
    <cellStyle name="SAPBEXaggData 6 2 3 2 2 3 2" xfId="18543"/>
    <cellStyle name="SAPBEXaggData 6 2 3 2 2 3 2 2" xfId="55406"/>
    <cellStyle name="SAPBEXaggData 6 2 3 2 2 3 3" xfId="43536"/>
    <cellStyle name="SAPBEXaggData 6 2 3 2 2 4" xfId="18544"/>
    <cellStyle name="SAPBEXaggData 6 2 3 2 2 4 2" xfId="18545"/>
    <cellStyle name="SAPBEXaggData 6 2 3 2 2 4 3" xfId="55407"/>
    <cellStyle name="SAPBEXaggData 6 2 3 2 2 5" xfId="18546"/>
    <cellStyle name="SAPBEXaggData 6 2 3 2 2 6" xfId="43537"/>
    <cellStyle name="SAPBEXaggData 6 2 3 2 3" xfId="873"/>
    <cellStyle name="SAPBEXaggData 6 2 3 2 3 2" xfId="8649"/>
    <cellStyle name="SAPBEXaggData 6 2 3 2 3 2 2" xfId="18547"/>
    <cellStyle name="SAPBEXaggData 6 2 3 2 3 2 2 2" xfId="55408"/>
    <cellStyle name="SAPBEXaggData 6 2 3 2 3 2 3" xfId="43538"/>
    <cellStyle name="SAPBEXaggData 6 2 3 2 3 3" xfId="10102"/>
    <cellStyle name="SAPBEXaggData 6 2 3 2 3 3 2" xfId="18548"/>
    <cellStyle name="SAPBEXaggData 6 2 3 2 3 3 3" xfId="43539"/>
    <cellStyle name="SAPBEXaggData 6 2 3 2 3 4" xfId="11526"/>
    <cellStyle name="SAPBEXaggData 6 2 3 2 3 4 2" xfId="18549"/>
    <cellStyle name="SAPBEXaggData 6 2 3 2 3 4 3" xfId="43540"/>
    <cellStyle name="SAPBEXaggData 6 2 3 2 3 5" xfId="12901"/>
    <cellStyle name="SAPBEXaggData 6 2 3 2 3 5 2" xfId="18550"/>
    <cellStyle name="SAPBEXaggData 6 2 3 2 3 5 3" xfId="43541"/>
    <cellStyle name="SAPBEXaggData 6 2 3 2 3 6" xfId="14251"/>
    <cellStyle name="SAPBEXaggData 6 2 3 2 3 6 2" xfId="43542"/>
    <cellStyle name="SAPBEXaggData 6 2 3 2 3 7" xfId="6666"/>
    <cellStyle name="SAPBEXaggData 6 2 3 2 3 8" xfId="55409"/>
    <cellStyle name="SAPBEXaggData 6 2 3 2 3 9" xfId="55410"/>
    <cellStyle name="SAPBEXaggData 6 2 3 2 4" xfId="5539"/>
    <cellStyle name="SAPBEXaggData 6 2 3 2 4 2" xfId="18551"/>
    <cellStyle name="SAPBEXaggData 6 2 3 2 4 2 2" xfId="55411"/>
    <cellStyle name="SAPBEXaggData 6 2 3 2 4 3" xfId="43543"/>
    <cellStyle name="SAPBEXaggData 6 2 3 2 5" xfId="18552"/>
    <cellStyle name="SAPBEXaggData 6 2 3 2 5 2" xfId="18553"/>
    <cellStyle name="SAPBEXaggData 6 2 3 2 5 3" xfId="43544"/>
    <cellStyle name="SAPBEXaggData 6 2 3 2 6" xfId="43545"/>
    <cellStyle name="SAPBEXaggData 6 2 3 3" xfId="874"/>
    <cellStyle name="SAPBEXaggData 6 2 3 3 2" xfId="875"/>
    <cellStyle name="SAPBEXaggData 6 2 3 3 2 2" xfId="8875"/>
    <cellStyle name="SAPBEXaggData 6 2 3 3 2 2 2" xfId="18554"/>
    <cellStyle name="SAPBEXaggData 6 2 3 3 2 2 2 2" xfId="55412"/>
    <cellStyle name="SAPBEXaggData 6 2 3 3 2 2 3" xfId="43546"/>
    <cellStyle name="SAPBEXaggData 6 2 3 3 2 3" xfId="10328"/>
    <cellStyle name="SAPBEXaggData 6 2 3 3 2 3 2" xfId="18555"/>
    <cellStyle name="SAPBEXaggData 6 2 3 3 2 3 2 2" xfId="55413"/>
    <cellStyle name="SAPBEXaggData 6 2 3 3 2 3 3" xfId="43547"/>
    <cellStyle name="SAPBEXaggData 6 2 3 3 2 4" xfId="11752"/>
    <cellStyle name="SAPBEXaggData 6 2 3 3 2 4 2" xfId="18556"/>
    <cellStyle name="SAPBEXaggData 6 2 3 3 2 4 3" xfId="43548"/>
    <cellStyle name="SAPBEXaggData 6 2 3 3 2 5" xfId="13127"/>
    <cellStyle name="SAPBEXaggData 6 2 3 3 2 5 2" xfId="43549"/>
    <cellStyle name="SAPBEXaggData 6 2 3 3 2 6" xfId="14477"/>
    <cellStyle name="SAPBEXaggData 6 2 3 3 2 7" xfId="6892"/>
    <cellStyle name="SAPBEXaggData 6 2 3 3 2 8" xfId="55414"/>
    <cellStyle name="SAPBEXaggData 6 2 3 3 2 9" xfId="55415"/>
    <cellStyle name="SAPBEXaggData 6 2 3 3 3" xfId="5764"/>
    <cellStyle name="SAPBEXaggData 6 2 3 3 3 2" xfId="18557"/>
    <cellStyle name="SAPBEXaggData 6 2 3 3 3 2 2" xfId="55416"/>
    <cellStyle name="SAPBEXaggData 6 2 3 3 3 3" xfId="43550"/>
    <cellStyle name="SAPBEXaggData 6 2 3 3 4" xfId="18558"/>
    <cellStyle name="SAPBEXaggData 6 2 3 3 4 2" xfId="18559"/>
    <cellStyle name="SAPBEXaggData 6 2 3 3 4 3" xfId="55417"/>
    <cellStyle name="SAPBEXaggData 6 2 3 3 5" xfId="18560"/>
    <cellStyle name="SAPBEXaggData 6 2 3 3 6" xfId="43551"/>
    <cellStyle name="SAPBEXaggData 6 2 3 4" xfId="876"/>
    <cellStyle name="SAPBEXaggData 6 2 3 4 10" xfId="55418"/>
    <cellStyle name="SAPBEXaggData 6 2 3 4 11" xfId="55419"/>
    <cellStyle name="SAPBEXaggData 6 2 3 4 2" xfId="877"/>
    <cellStyle name="SAPBEXaggData 6 2 3 4 2 10" xfId="55420"/>
    <cellStyle name="SAPBEXaggData 6 2 3 4 2 2" xfId="7120"/>
    <cellStyle name="SAPBEXaggData 6 2 3 4 2 2 2" xfId="18561"/>
    <cellStyle name="SAPBEXaggData 6 2 3 4 2 2 2 2" xfId="55421"/>
    <cellStyle name="SAPBEXaggData 6 2 3 4 2 2 3" xfId="43552"/>
    <cellStyle name="SAPBEXaggData 6 2 3 4 2 3" xfId="9103"/>
    <cellStyle name="SAPBEXaggData 6 2 3 4 2 3 2" xfId="18562"/>
    <cellStyle name="SAPBEXaggData 6 2 3 4 2 3 2 2" xfId="55422"/>
    <cellStyle name="SAPBEXaggData 6 2 3 4 2 3 3" xfId="43553"/>
    <cellStyle name="SAPBEXaggData 6 2 3 4 2 4" xfId="10556"/>
    <cellStyle name="SAPBEXaggData 6 2 3 4 2 4 2" xfId="18563"/>
    <cellStyle name="SAPBEXaggData 6 2 3 4 2 4 3" xfId="43554"/>
    <cellStyle name="SAPBEXaggData 6 2 3 4 2 5" xfId="11980"/>
    <cellStyle name="SAPBEXaggData 6 2 3 4 2 5 2" xfId="18564"/>
    <cellStyle name="SAPBEXaggData 6 2 3 4 2 5 3" xfId="43555"/>
    <cellStyle name="SAPBEXaggData 6 2 3 4 2 6" xfId="13355"/>
    <cellStyle name="SAPBEXaggData 6 2 3 4 2 6 2" xfId="43556"/>
    <cellStyle name="SAPBEXaggData 6 2 3 4 2 7" xfId="14705"/>
    <cellStyle name="SAPBEXaggData 6 2 3 4 2 8" xfId="43557"/>
    <cellStyle name="SAPBEXaggData 6 2 3 4 2 9" xfId="55423"/>
    <cellStyle name="SAPBEXaggData 6 2 3 4 3" xfId="5992"/>
    <cellStyle name="SAPBEXaggData 6 2 3 4 3 2" xfId="18565"/>
    <cellStyle name="SAPBEXaggData 6 2 3 4 3 2 2" xfId="55424"/>
    <cellStyle name="SAPBEXaggData 6 2 3 4 3 3" xfId="43558"/>
    <cellStyle name="SAPBEXaggData 6 2 3 4 4" xfId="8063"/>
    <cellStyle name="SAPBEXaggData 6 2 3 4 4 2" xfId="18566"/>
    <cellStyle name="SAPBEXaggData 6 2 3 4 4 2 2" xfId="55425"/>
    <cellStyle name="SAPBEXaggData 6 2 3 4 4 3" xfId="43559"/>
    <cellStyle name="SAPBEXaggData 6 2 3 4 5" xfId="5106"/>
    <cellStyle name="SAPBEXaggData 6 2 3 4 5 2" xfId="18567"/>
    <cellStyle name="SAPBEXaggData 6 2 3 4 5 3" xfId="43560"/>
    <cellStyle name="SAPBEXaggData 6 2 3 4 6" xfId="7770"/>
    <cellStyle name="SAPBEXaggData 6 2 3 4 6 2" xfId="18568"/>
    <cellStyle name="SAPBEXaggData 6 2 3 4 6 3" xfId="43561"/>
    <cellStyle name="SAPBEXaggData 6 2 3 4 7" xfId="7674"/>
    <cellStyle name="SAPBEXaggData 6 2 3 4 7 2" xfId="43562"/>
    <cellStyle name="SAPBEXaggData 6 2 3 4 8" xfId="9905"/>
    <cellStyle name="SAPBEXaggData 6 2 3 4 9" xfId="43563"/>
    <cellStyle name="SAPBEXaggData 6 2 3 5" xfId="878"/>
    <cellStyle name="SAPBEXaggData 6 2 3 5 10" xfId="55426"/>
    <cellStyle name="SAPBEXaggData 6 2 3 5 11" xfId="55427"/>
    <cellStyle name="SAPBEXaggData 6 2 3 5 2" xfId="879"/>
    <cellStyle name="SAPBEXaggData 6 2 3 5 2 10" xfId="55428"/>
    <cellStyle name="SAPBEXaggData 6 2 3 5 2 2" xfId="7343"/>
    <cellStyle name="SAPBEXaggData 6 2 3 5 2 2 2" xfId="18569"/>
    <cellStyle name="SAPBEXaggData 6 2 3 5 2 2 2 2" xfId="55429"/>
    <cellStyle name="SAPBEXaggData 6 2 3 5 2 2 3" xfId="43564"/>
    <cellStyle name="SAPBEXaggData 6 2 3 5 2 3" xfId="9326"/>
    <cellStyle name="SAPBEXaggData 6 2 3 5 2 3 2" xfId="18570"/>
    <cellStyle name="SAPBEXaggData 6 2 3 5 2 3 2 2" xfId="55430"/>
    <cellStyle name="SAPBEXaggData 6 2 3 5 2 3 3" xfId="43565"/>
    <cellStyle name="SAPBEXaggData 6 2 3 5 2 4" xfId="10779"/>
    <cellStyle name="SAPBEXaggData 6 2 3 5 2 4 2" xfId="18571"/>
    <cellStyle name="SAPBEXaggData 6 2 3 5 2 4 3" xfId="43566"/>
    <cellStyle name="SAPBEXaggData 6 2 3 5 2 5" xfId="12203"/>
    <cellStyle name="SAPBEXaggData 6 2 3 5 2 5 2" xfId="18572"/>
    <cellStyle name="SAPBEXaggData 6 2 3 5 2 5 3" xfId="43567"/>
    <cellStyle name="SAPBEXaggData 6 2 3 5 2 6" xfId="13578"/>
    <cellStyle name="SAPBEXaggData 6 2 3 5 2 6 2" xfId="18573"/>
    <cellStyle name="SAPBEXaggData 6 2 3 5 2 6 3" xfId="43568"/>
    <cellStyle name="SAPBEXaggData 6 2 3 5 2 7" xfId="14928"/>
    <cellStyle name="SAPBEXaggData 6 2 3 5 2 7 2" xfId="43569"/>
    <cellStyle name="SAPBEXaggData 6 2 3 5 2 8" xfId="4323"/>
    <cellStyle name="SAPBEXaggData 6 2 3 5 2 9" xfId="55431"/>
    <cellStyle name="SAPBEXaggData 6 2 3 5 3" xfId="6215"/>
    <cellStyle name="SAPBEXaggData 6 2 3 5 3 2" xfId="18574"/>
    <cellStyle name="SAPBEXaggData 6 2 3 5 3 2 2" xfId="55432"/>
    <cellStyle name="SAPBEXaggData 6 2 3 5 3 3" xfId="43570"/>
    <cellStyle name="SAPBEXaggData 6 2 3 5 4" xfId="8286"/>
    <cellStyle name="SAPBEXaggData 6 2 3 5 4 2" xfId="18575"/>
    <cellStyle name="SAPBEXaggData 6 2 3 5 4 2 2" xfId="55433"/>
    <cellStyle name="SAPBEXaggData 6 2 3 5 4 3" xfId="43571"/>
    <cellStyle name="SAPBEXaggData 6 2 3 5 5" xfId="9773"/>
    <cellStyle name="SAPBEXaggData 6 2 3 5 5 2" xfId="18576"/>
    <cellStyle name="SAPBEXaggData 6 2 3 5 5 3" xfId="43572"/>
    <cellStyle name="SAPBEXaggData 6 2 3 5 6" xfId="11226"/>
    <cellStyle name="SAPBEXaggData 6 2 3 5 6 2" xfId="18577"/>
    <cellStyle name="SAPBEXaggData 6 2 3 5 6 3" xfId="43573"/>
    <cellStyle name="SAPBEXaggData 6 2 3 5 7" xfId="12652"/>
    <cellStyle name="SAPBEXaggData 6 2 3 5 7 2" xfId="18578"/>
    <cellStyle name="SAPBEXaggData 6 2 3 5 7 3" xfId="43574"/>
    <cellStyle name="SAPBEXaggData 6 2 3 5 8" xfId="14024"/>
    <cellStyle name="SAPBEXaggData 6 2 3 5 8 2" xfId="43575"/>
    <cellStyle name="SAPBEXaggData 6 2 3 5 9" xfId="3856"/>
    <cellStyle name="SAPBEXaggData 6 2 3 6" xfId="4083"/>
    <cellStyle name="SAPBEXaggData 6 2 3 6 2" xfId="3072"/>
    <cellStyle name="SAPBEXaggData 6 2 3 6 2 2" xfId="18579"/>
    <cellStyle name="SAPBEXaggData 6 2 3 6 2 2 2" xfId="18580"/>
    <cellStyle name="SAPBEXaggData 6 2 3 6 2 2 3" xfId="55434"/>
    <cellStyle name="SAPBEXaggData 6 2 3 6 2 3" xfId="18581"/>
    <cellStyle name="SAPBEXaggData 6 2 3 6 2 3 2" xfId="18582"/>
    <cellStyle name="SAPBEXaggData 6 2 3 6 2 3 3" xfId="55435"/>
    <cellStyle name="SAPBEXaggData 6 2 3 6 2 4" xfId="18583"/>
    <cellStyle name="SAPBEXaggData 6 2 3 6 2 5" xfId="43576"/>
    <cellStyle name="SAPBEXaggData 6 2 3 6 3" xfId="18584"/>
    <cellStyle name="SAPBEXaggData 6 2 3 6 3 2" xfId="18585"/>
    <cellStyle name="SAPBEXaggData 6 2 3 6 3 3" xfId="55436"/>
    <cellStyle name="SAPBEXaggData 6 2 3 6 4" xfId="18586"/>
    <cellStyle name="SAPBEXaggData 6 2 3 6 4 2" xfId="18587"/>
    <cellStyle name="SAPBEXaggData 6 2 3 6 4 3" xfId="55437"/>
    <cellStyle name="SAPBEXaggData 6 2 3 6 5" xfId="18588"/>
    <cellStyle name="SAPBEXaggData 6 2 3 6 5 2" xfId="55438"/>
    <cellStyle name="SAPBEXaggData 6 2 3 6 6" xfId="43577"/>
    <cellStyle name="SAPBEXaggData 6 2 3 6 7" xfId="55439"/>
    <cellStyle name="SAPBEXaggData 6 2 3 7" xfId="3290"/>
    <cellStyle name="SAPBEXaggData 6 2 3 7 2" xfId="4401"/>
    <cellStyle name="SAPBEXaggData 6 2 3 7 2 2" xfId="18589"/>
    <cellStyle name="SAPBEXaggData 6 2 3 7 2 2 2" xfId="18590"/>
    <cellStyle name="SAPBEXaggData 6 2 3 7 2 2 3" xfId="55440"/>
    <cellStyle name="SAPBEXaggData 6 2 3 7 2 3" xfId="18591"/>
    <cellStyle name="SAPBEXaggData 6 2 3 7 2 3 2" xfId="18592"/>
    <cellStyle name="SAPBEXaggData 6 2 3 7 2 3 3" xfId="55441"/>
    <cellStyle name="SAPBEXaggData 6 2 3 7 2 4" xfId="18593"/>
    <cellStyle name="SAPBEXaggData 6 2 3 7 2 5" xfId="43578"/>
    <cellStyle name="SAPBEXaggData 6 2 3 7 3" xfId="18594"/>
    <cellStyle name="SAPBEXaggData 6 2 3 7 3 2" xfId="18595"/>
    <cellStyle name="SAPBEXaggData 6 2 3 7 3 3" xfId="55442"/>
    <cellStyle name="SAPBEXaggData 6 2 3 7 4" xfId="18596"/>
    <cellStyle name="SAPBEXaggData 6 2 3 7 4 2" xfId="18597"/>
    <cellStyle name="SAPBEXaggData 6 2 3 7 4 3" xfId="55443"/>
    <cellStyle name="SAPBEXaggData 6 2 3 7 5" xfId="18598"/>
    <cellStyle name="SAPBEXaggData 6 2 3 7 6" xfId="43579"/>
    <cellStyle name="SAPBEXaggData 6 2 3 8" xfId="3133"/>
    <cellStyle name="SAPBEXaggData 6 2 3 8 2" xfId="18599"/>
    <cellStyle name="SAPBEXaggData 6 2 3 8 2 2" xfId="18600"/>
    <cellStyle name="SAPBEXaggData 6 2 3 8 2 3" xfId="55444"/>
    <cellStyle name="SAPBEXaggData 6 2 3 8 3" xfId="18601"/>
    <cellStyle name="SAPBEXaggData 6 2 3 8 3 2" xfId="18602"/>
    <cellStyle name="SAPBEXaggData 6 2 3 8 3 3" xfId="55445"/>
    <cellStyle name="SAPBEXaggData 6 2 3 8 4" xfId="18603"/>
    <cellStyle name="SAPBEXaggData 6 2 3 8 5" xfId="43580"/>
    <cellStyle name="SAPBEXaggData 6 2 3 9" xfId="4432"/>
    <cellStyle name="SAPBEXaggData 6 2 3 9 2" xfId="18604"/>
    <cellStyle name="SAPBEXaggData 6 2 3 9 2 2" xfId="18605"/>
    <cellStyle name="SAPBEXaggData 6 2 3 9 2 3" xfId="55446"/>
    <cellStyle name="SAPBEXaggData 6 2 3 9 3" xfId="18606"/>
    <cellStyle name="SAPBEXaggData 6 2 3 9 3 2" xfId="18607"/>
    <cellStyle name="SAPBEXaggData 6 2 3 9 3 3" xfId="55447"/>
    <cellStyle name="SAPBEXaggData 6 2 3 9 4" xfId="18608"/>
    <cellStyle name="SAPBEXaggData 6 2 3 9 5" xfId="43581"/>
    <cellStyle name="SAPBEXaggData 6 2 4" xfId="880"/>
    <cellStyle name="SAPBEXaggData 6 2 4 2" xfId="881"/>
    <cellStyle name="SAPBEXaggData 6 2 4 2 2" xfId="882"/>
    <cellStyle name="SAPBEXaggData 6 2 4 2 2 2" xfId="9409"/>
    <cellStyle name="SAPBEXaggData 6 2 4 2 2 2 2" xfId="18609"/>
    <cellStyle name="SAPBEXaggData 6 2 4 2 2 2 2 2" xfId="55448"/>
    <cellStyle name="SAPBEXaggData 6 2 4 2 2 2 3" xfId="43582"/>
    <cellStyle name="SAPBEXaggData 6 2 4 2 2 3" xfId="10862"/>
    <cellStyle name="SAPBEXaggData 6 2 4 2 2 3 2" xfId="18610"/>
    <cellStyle name="SAPBEXaggData 6 2 4 2 2 3 3" xfId="43583"/>
    <cellStyle name="SAPBEXaggData 6 2 4 2 2 4" xfId="12286"/>
    <cellStyle name="SAPBEXaggData 6 2 4 2 2 4 2" xfId="18611"/>
    <cellStyle name="SAPBEXaggData 6 2 4 2 2 4 3" xfId="43584"/>
    <cellStyle name="SAPBEXaggData 6 2 4 2 2 5" xfId="13661"/>
    <cellStyle name="SAPBEXaggData 6 2 4 2 2 5 2" xfId="43585"/>
    <cellStyle name="SAPBEXaggData 6 2 4 2 2 6" xfId="15011"/>
    <cellStyle name="SAPBEXaggData 6 2 4 2 2 7" xfId="7426"/>
    <cellStyle name="SAPBEXaggData 6 2 4 2 2 8" xfId="55449"/>
    <cellStyle name="SAPBEXaggData 6 2 4 2 2 9" xfId="55450"/>
    <cellStyle name="SAPBEXaggData 6 2 4 2 3" xfId="6289"/>
    <cellStyle name="SAPBEXaggData 6 2 4 2 3 2" xfId="18612"/>
    <cellStyle name="SAPBEXaggData 6 2 4 2 3 2 2" xfId="55451"/>
    <cellStyle name="SAPBEXaggData 6 2 4 2 3 3" xfId="43586"/>
    <cellStyle name="SAPBEXaggData 6 2 4 2 4" xfId="18613"/>
    <cellStyle name="SAPBEXaggData 6 2 4 2 4 2" xfId="18614"/>
    <cellStyle name="SAPBEXaggData 6 2 4 2 4 3" xfId="55452"/>
    <cellStyle name="SAPBEXaggData 6 2 4 2 5" xfId="18615"/>
    <cellStyle name="SAPBEXaggData 6 2 4 2 6" xfId="43587"/>
    <cellStyle name="SAPBEXaggData 6 2 4 3" xfId="883"/>
    <cellStyle name="SAPBEXaggData 6 2 4 3 2" xfId="8496"/>
    <cellStyle name="SAPBEXaggData 6 2 4 3 2 2" xfId="18616"/>
    <cellStyle name="SAPBEXaggData 6 2 4 3 2 2 2" xfId="55453"/>
    <cellStyle name="SAPBEXaggData 6 2 4 3 2 3" xfId="43588"/>
    <cellStyle name="SAPBEXaggData 6 2 4 3 3" xfId="9949"/>
    <cellStyle name="SAPBEXaggData 6 2 4 3 3 2" xfId="18617"/>
    <cellStyle name="SAPBEXaggData 6 2 4 3 3 3" xfId="43589"/>
    <cellStyle name="SAPBEXaggData 6 2 4 3 4" xfId="11373"/>
    <cellStyle name="SAPBEXaggData 6 2 4 3 4 2" xfId="18618"/>
    <cellStyle name="SAPBEXaggData 6 2 4 3 4 3" xfId="43590"/>
    <cellStyle name="SAPBEXaggData 6 2 4 3 5" xfId="12748"/>
    <cellStyle name="SAPBEXaggData 6 2 4 3 5 2" xfId="18619"/>
    <cellStyle name="SAPBEXaggData 6 2 4 3 5 3" xfId="43591"/>
    <cellStyle name="SAPBEXaggData 6 2 4 3 6" xfId="14098"/>
    <cellStyle name="SAPBEXaggData 6 2 4 3 6 2" xfId="43592"/>
    <cellStyle name="SAPBEXaggData 6 2 4 3 7" xfId="6513"/>
    <cellStyle name="SAPBEXaggData 6 2 4 3 8" xfId="55454"/>
    <cellStyle name="SAPBEXaggData 6 2 4 3 9" xfId="55455"/>
    <cellStyle name="SAPBEXaggData 6 2 4 4" xfId="5387"/>
    <cellStyle name="SAPBEXaggData 6 2 4 4 2" xfId="18620"/>
    <cellStyle name="SAPBEXaggData 6 2 4 4 2 2" xfId="55456"/>
    <cellStyle name="SAPBEXaggData 6 2 4 4 3" xfId="43593"/>
    <cellStyle name="SAPBEXaggData 6 2 4 5" xfId="18621"/>
    <cellStyle name="SAPBEXaggData 6 2 4 5 2" xfId="18622"/>
    <cellStyle name="SAPBEXaggData 6 2 4 5 3" xfId="43594"/>
    <cellStyle name="SAPBEXaggData 6 2 4 6" xfId="43595"/>
    <cellStyle name="SAPBEXaggData 6 2 5" xfId="884"/>
    <cellStyle name="SAPBEXaggData 6 2 5 2" xfId="885"/>
    <cellStyle name="SAPBEXaggData 6 2 5 2 2" xfId="8721"/>
    <cellStyle name="SAPBEXaggData 6 2 5 2 2 2" xfId="18623"/>
    <cellStyle name="SAPBEXaggData 6 2 5 2 2 2 2" xfId="55457"/>
    <cellStyle name="SAPBEXaggData 6 2 5 2 2 3" xfId="43596"/>
    <cellStyle name="SAPBEXaggData 6 2 5 2 3" xfId="10174"/>
    <cellStyle name="SAPBEXaggData 6 2 5 2 3 2" xfId="18624"/>
    <cellStyle name="SAPBEXaggData 6 2 5 2 3 2 2" xfId="55458"/>
    <cellStyle name="SAPBEXaggData 6 2 5 2 3 3" xfId="43597"/>
    <cellStyle name="SAPBEXaggData 6 2 5 2 4" xfId="11598"/>
    <cellStyle name="SAPBEXaggData 6 2 5 2 4 2" xfId="18625"/>
    <cellStyle name="SAPBEXaggData 6 2 5 2 4 3" xfId="43598"/>
    <cellStyle name="SAPBEXaggData 6 2 5 2 5" xfId="12973"/>
    <cellStyle name="SAPBEXaggData 6 2 5 2 5 2" xfId="43599"/>
    <cellStyle name="SAPBEXaggData 6 2 5 2 6" xfId="14323"/>
    <cellStyle name="SAPBEXaggData 6 2 5 2 7" xfId="6738"/>
    <cellStyle name="SAPBEXaggData 6 2 5 2 8" xfId="55459"/>
    <cellStyle name="SAPBEXaggData 6 2 5 2 9" xfId="55460"/>
    <cellStyle name="SAPBEXaggData 6 2 5 3" xfId="5611"/>
    <cellStyle name="SAPBEXaggData 6 2 5 3 2" xfId="18626"/>
    <cellStyle name="SAPBEXaggData 6 2 5 3 2 2" xfId="55461"/>
    <cellStyle name="SAPBEXaggData 6 2 5 3 3" xfId="43600"/>
    <cellStyle name="SAPBEXaggData 6 2 5 4" xfId="18627"/>
    <cellStyle name="SAPBEXaggData 6 2 5 4 2" xfId="18628"/>
    <cellStyle name="SAPBEXaggData 6 2 5 4 3" xfId="55462"/>
    <cellStyle name="SAPBEXaggData 6 2 5 5" xfId="18629"/>
    <cellStyle name="SAPBEXaggData 6 2 5 6" xfId="43601"/>
    <cellStyle name="SAPBEXaggData 6 2 6" xfId="886"/>
    <cellStyle name="SAPBEXaggData 6 2 6 10" xfId="55463"/>
    <cellStyle name="SAPBEXaggData 6 2 6 11" xfId="55464"/>
    <cellStyle name="SAPBEXaggData 6 2 6 2" xfId="887"/>
    <cellStyle name="SAPBEXaggData 6 2 6 2 10" xfId="55465"/>
    <cellStyle name="SAPBEXaggData 6 2 6 2 2" xfId="6968"/>
    <cellStyle name="SAPBEXaggData 6 2 6 2 2 2" xfId="18630"/>
    <cellStyle name="SAPBEXaggData 6 2 6 2 2 2 2" xfId="55466"/>
    <cellStyle name="SAPBEXaggData 6 2 6 2 2 3" xfId="43602"/>
    <cellStyle name="SAPBEXaggData 6 2 6 2 3" xfId="8951"/>
    <cellStyle name="SAPBEXaggData 6 2 6 2 3 2" xfId="18631"/>
    <cellStyle name="SAPBEXaggData 6 2 6 2 3 2 2" xfId="55467"/>
    <cellStyle name="SAPBEXaggData 6 2 6 2 3 3" xfId="43603"/>
    <cellStyle name="SAPBEXaggData 6 2 6 2 4" xfId="10404"/>
    <cellStyle name="SAPBEXaggData 6 2 6 2 4 2" xfId="18632"/>
    <cellStyle name="SAPBEXaggData 6 2 6 2 4 3" xfId="43604"/>
    <cellStyle name="SAPBEXaggData 6 2 6 2 5" xfId="11828"/>
    <cellStyle name="SAPBEXaggData 6 2 6 2 5 2" xfId="18633"/>
    <cellStyle name="SAPBEXaggData 6 2 6 2 5 3" xfId="43605"/>
    <cellStyle name="SAPBEXaggData 6 2 6 2 6" xfId="13203"/>
    <cellStyle name="SAPBEXaggData 6 2 6 2 6 2" xfId="43606"/>
    <cellStyle name="SAPBEXaggData 6 2 6 2 7" xfId="14553"/>
    <cellStyle name="SAPBEXaggData 6 2 6 2 8" xfId="43607"/>
    <cellStyle name="SAPBEXaggData 6 2 6 2 9" xfId="55468"/>
    <cellStyle name="SAPBEXaggData 6 2 6 3" xfId="5840"/>
    <cellStyle name="SAPBEXaggData 6 2 6 3 2" xfId="18634"/>
    <cellStyle name="SAPBEXaggData 6 2 6 3 2 2" xfId="55469"/>
    <cellStyle name="SAPBEXaggData 6 2 6 3 3" xfId="43608"/>
    <cellStyle name="SAPBEXaggData 6 2 6 4" xfId="7911"/>
    <cellStyle name="SAPBEXaggData 6 2 6 4 2" xfId="18635"/>
    <cellStyle name="SAPBEXaggData 6 2 6 4 2 2" xfId="55470"/>
    <cellStyle name="SAPBEXaggData 6 2 6 4 3" xfId="43609"/>
    <cellStyle name="SAPBEXaggData 6 2 6 5" xfId="8467"/>
    <cellStyle name="SAPBEXaggData 6 2 6 5 2" xfId="18636"/>
    <cellStyle name="SAPBEXaggData 6 2 6 5 3" xfId="43610"/>
    <cellStyle name="SAPBEXaggData 6 2 6 6" xfId="9920"/>
    <cellStyle name="SAPBEXaggData 6 2 6 6 2" xfId="18637"/>
    <cellStyle name="SAPBEXaggData 6 2 6 6 3" xfId="43611"/>
    <cellStyle name="SAPBEXaggData 6 2 6 7" xfId="7773"/>
    <cellStyle name="SAPBEXaggData 6 2 6 7 2" xfId="43612"/>
    <cellStyle name="SAPBEXaggData 6 2 6 8" xfId="8414"/>
    <cellStyle name="SAPBEXaggData 6 2 6 9" xfId="43613"/>
    <cellStyle name="SAPBEXaggData 6 2 7" xfId="888"/>
    <cellStyle name="SAPBEXaggData 6 2 7 10" xfId="55471"/>
    <cellStyle name="SAPBEXaggData 6 2 7 11" xfId="55472"/>
    <cellStyle name="SAPBEXaggData 6 2 7 2" xfId="889"/>
    <cellStyle name="SAPBEXaggData 6 2 7 2 10" xfId="55473"/>
    <cellStyle name="SAPBEXaggData 6 2 7 2 2" xfId="7193"/>
    <cellStyle name="SAPBEXaggData 6 2 7 2 2 2" xfId="18638"/>
    <cellStyle name="SAPBEXaggData 6 2 7 2 2 2 2" xfId="55474"/>
    <cellStyle name="SAPBEXaggData 6 2 7 2 2 3" xfId="43614"/>
    <cellStyle name="SAPBEXaggData 6 2 7 2 3" xfId="9176"/>
    <cellStyle name="SAPBEXaggData 6 2 7 2 3 2" xfId="18639"/>
    <cellStyle name="SAPBEXaggData 6 2 7 2 3 2 2" xfId="55475"/>
    <cellStyle name="SAPBEXaggData 6 2 7 2 3 3" xfId="43615"/>
    <cellStyle name="SAPBEXaggData 6 2 7 2 4" xfId="10629"/>
    <cellStyle name="SAPBEXaggData 6 2 7 2 4 2" xfId="18640"/>
    <cellStyle name="SAPBEXaggData 6 2 7 2 4 3" xfId="43616"/>
    <cellStyle name="SAPBEXaggData 6 2 7 2 5" xfId="12053"/>
    <cellStyle name="SAPBEXaggData 6 2 7 2 5 2" xfId="18641"/>
    <cellStyle name="SAPBEXaggData 6 2 7 2 5 3" xfId="43617"/>
    <cellStyle name="SAPBEXaggData 6 2 7 2 6" xfId="13428"/>
    <cellStyle name="SAPBEXaggData 6 2 7 2 6 2" xfId="18642"/>
    <cellStyle name="SAPBEXaggData 6 2 7 2 6 3" xfId="43618"/>
    <cellStyle name="SAPBEXaggData 6 2 7 2 7" xfId="14778"/>
    <cellStyle name="SAPBEXaggData 6 2 7 2 7 2" xfId="43619"/>
    <cellStyle name="SAPBEXaggData 6 2 7 2 8" xfId="4442"/>
    <cellStyle name="SAPBEXaggData 6 2 7 2 9" xfId="55476"/>
    <cellStyle name="SAPBEXaggData 6 2 7 3" xfId="6065"/>
    <cellStyle name="SAPBEXaggData 6 2 7 3 2" xfId="18643"/>
    <cellStyle name="SAPBEXaggData 6 2 7 3 2 2" xfId="55477"/>
    <cellStyle name="SAPBEXaggData 6 2 7 3 3" xfId="43620"/>
    <cellStyle name="SAPBEXaggData 6 2 7 4" xfId="8136"/>
    <cellStyle name="SAPBEXaggData 6 2 7 4 2" xfId="18644"/>
    <cellStyle name="SAPBEXaggData 6 2 7 4 2 2" xfId="55478"/>
    <cellStyle name="SAPBEXaggData 6 2 7 4 3" xfId="43621"/>
    <cellStyle name="SAPBEXaggData 6 2 7 5" xfId="9623"/>
    <cellStyle name="SAPBEXaggData 6 2 7 5 2" xfId="18645"/>
    <cellStyle name="SAPBEXaggData 6 2 7 5 3" xfId="43622"/>
    <cellStyle name="SAPBEXaggData 6 2 7 6" xfId="11076"/>
    <cellStyle name="SAPBEXaggData 6 2 7 6 2" xfId="18646"/>
    <cellStyle name="SAPBEXaggData 6 2 7 6 3" xfId="43623"/>
    <cellStyle name="SAPBEXaggData 6 2 7 7" xfId="12502"/>
    <cellStyle name="SAPBEXaggData 6 2 7 7 2" xfId="18647"/>
    <cellStyle name="SAPBEXaggData 6 2 7 7 3" xfId="43624"/>
    <cellStyle name="SAPBEXaggData 6 2 7 8" xfId="13874"/>
    <cellStyle name="SAPBEXaggData 6 2 7 8 2" xfId="43625"/>
    <cellStyle name="SAPBEXaggData 6 2 7 9" xfId="3702"/>
    <cellStyle name="SAPBEXaggData 6 2 8" xfId="3929"/>
    <cellStyle name="SAPBEXaggData 6 2 8 2" xfId="4743"/>
    <cellStyle name="SAPBEXaggData 6 2 8 2 2" xfId="18648"/>
    <cellStyle name="SAPBEXaggData 6 2 8 2 2 2" xfId="18649"/>
    <cellStyle name="SAPBEXaggData 6 2 8 2 2 3" xfId="55479"/>
    <cellStyle name="SAPBEXaggData 6 2 8 2 3" xfId="18650"/>
    <cellStyle name="SAPBEXaggData 6 2 8 2 3 2" xfId="18651"/>
    <cellStyle name="SAPBEXaggData 6 2 8 2 3 3" xfId="55480"/>
    <cellStyle name="SAPBEXaggData 6 2 8 2 4" xfId="18652"/>
    <cellStyle name="SAPBEXaggData 6 2 8 2 5" xfId="43626"/>
    <cellStyle name="SAPBEXaggData 6 2 8 3" xfId="18653"/>
    <cellStyle name="SAPBEXaggData 6 2 8 3 2" xfId="18654"/>
    <cellStyle name="SAPBEXaggData 6 2 8 3 3" xfId="55481"/>
    <cellStyle name="SAPBEXaggData 6 2 8 4" xfId="18655"/>
    <cellStyle name="SAPBEXaggData 6 2 8 4 2" xfId="18656"/>
    <cellStyle name="SAPBEXaggData 6 2 8 4 3" xfId="55482"/>
    <cellStyle name="SAPBEXaggData 6 2 8 5" xfId="18657"/>
    <cellStyle name="SAPBEXaggData 6 2 8 5 2" xfId="55483"/>
    <cellStyle name="SAPBEXaggData 6 2 8 6" xfId="43627"/>
    <cellStyle name="SAPBEXaggData 6 2 8 7" xfId="55484"/>
    <cellStyle name="SAPBEXaggData 6 2 9" xfId="3263"/>
    <cellStyle name="SAPBEXaggData 6 2 9 2" xfId="2932"/>
    <cellStyle name="SAPBEXaggData 6 2 9 2 2" xfId="18658"/>
    <cellStyle name="SAPBEXaggData 6 2 9 2 2 2" xfId="18659"/>
    <cellStyle name="SAPBEXaggData 6 2 9 2 2 3" xfId="55485"/>
    <cellStyle name="SAPBEXaggData 6 2 9 2 3" xfId="18660"/>
    <cellStyle name="SAPBEXaggData 6 2 9 2 3 2" xfId="18661"/>
    <cellStyle name="SAPBEXaggData 6 2 9 2 3 3" xfId="55486"/>
    <cellStyle name="SAPBEXaggData 6 2 9 2 4" xfId="18662"/>
    <cellStyle name="SAPBEXaggData 6 2 9 2 5" xfId="43628"/>
    <cellStyle name="SAPBEXaggData 6 2 9 3" xfId="18663"/>
    <cellStyle name="SAPBEXaggData 6 2 9 3 2" xfId="18664"/>
    <cellStyle name="SAPBEXaggData 6 2 9 3 3" xfId="55487"/>
    <cellStyle name="SAPBEXaggData 6 2 9 4" xfId="18665"/>
    <cellStyle name="SAPBEXaggData 6 2 9 4 2" xfId="18666"/>
    <cellStyle name="SAPBEXaggData 6 2 9 4 3" xfId="55488"/>
    <cellStyle name="SAPBEXaggData 6 2 9 5" xfId="18667"/>
    <cellStyle name="SAPBEXaggData 6 2 9 6" xfId="43629"/>
    <cellStyle name="SAPBEXaggData 6 3" xfId="18668"/>
    <cellStyle name="SAPBEXaggData 6 3 2" xfId="18669"/>
    <cellStyle name="SAPBEXaggData 6 3 3" xfId="43630"/>
    <cellStyle name="SAPBEXaggData 6 4" xfId="43631"/>
    <cellStyle name="SAPBEXaggData 7" xfId="192"/>
    <cellStyle name="SAPBEXaggData 7 2" xfId="890"/>
    <cellStyle name="SAPBEXaggData 7 2 10" xfId="4817"/>
    <cellStyle name="SAPBEXaggData 7 2 10 2" xfId="18670"/>
    <cellStyle name="SAPBEXaggData 7 2 10 2 2" xfId="18671"/>
    <cellStyle name="SAPBEXaggData 7 2 10 2 3" xfId="55489"/>
    <cellStyle name="SAPBEXaggData 7 2 10 3" xfId="18672"/>
    <cellStyle name="SAPBEXaggData 7 2 10 3 2" xfId="18673"/>
    <cellStyle name="SAPBEXaggData 7 2 10 3 3" xfId="55490"/>
    <cellStyle name="SAPBEXaggData 7 2 10 4" xfId="18674"/>
    <cellStyle name="SAPBEXaggData 7 2 10 5" xfId="43632"/>
    <cellStyle name="SAPBEXaggData 7 2 11" xfId="3028"/>
    <cellStyle name="SAPBEXaggData 7 2 11 2" xfId="18675"/>
    <cellStyle name="SAPBEXaggData 7 2 11 2 2" xfId="18676"/>
    <cellStyle name="SAPBEXaggData 7 2 11 2 3" xfId="55491"/>
    <cellStyle name="SAPBEXaggData 7 2 11 3" xfId="18677"/>
    <cellStyle name="SAPBEXaggData 7 2 11 3 2" xfId="18678"/>
    <cellStyle name="SAPBEXaggData 7 2 11 3 3" xfId="55492"/>
    <cellStyle name="SAPBEXaggData 7 2 11 4" xfId="18679"/>
    <cellStyle name="SAPBEXaggData 7 2 11 5" xfId="43633"/>
    <cellStyle name="SAPBEXaggData 7 2 12" xfId="3056"/>
    <cellStyle name="SAPBEXaggData 7 2 12 2" xfId="18680"/>
    <cellStyle name="SAPBEXaggData 7 2 12 2 2" xfId="18681"/>
    <cellStyle name="SAPBEXaggData 7 2 12 2 3" xfId="55493"/>
    <cellStyle name="SAPBEXaggData 7 2 12 3" xfId="18682"/>
    <cellStyle name="SAPBEXaggData 7 2 12 3 2" xfId="18683"/>
    <cellStyle name="SAPBEXaggData 7 2 12 3 3" xfId="55494"/>
    <cellStyle name="SAPBEXaggData 7 2 12 4" xfId="18684"/>
    <cellStyle name="SAPBEXaggData 7 2 12 5" xfId="43634"/>
    <cellStyle name="SAPBEXaggData 7 2 13" xfId="18685"/>
    <cellStyle name="SAPBEXaggData 7 2 13 2" xfId="18686"/>
    <cellStyle name="SAPBEXaggData 7 2 13 3" xfId="55495"/>
    <cellStyle name="SAPBEXaggData 7 2 14" xfId="43635"/>
    <cellStyle name="SAPBEXaggData 7 2 2" xfId="891"/>
    <cellStyle name="SAPBEXaggData 7 2 2 10" xfId="3034"/>
    <cellStyle name="SAPBEXaggData 7 2 2 10 2" xfId="18687"/>
    <cellStyle name="SAPBEXaggData 7 2 2 10 2 2" xfId="18688"/>
    <cellStyle name="SAPBEXaggData 7 2 2 10 2 3" xfId="55496"/>
    <cellStyle name="SAPBEXaggData 7 2 2 10 3" xfId="18689"/>
    <cellStyle name="SAPBEXaggData 7 2 2 10 3 2" xfId="18690"/>
    <cellStyle name="SAPBEXaggData 7 2 2 10 3 3" xfId="55497"/>
    <cellStyle name="SAPBEXaggData 7 2 2 10 4" xfId="18691"/>
    <cellStyle name="SAPBEXaggData 7 2 2 10 5" xfId="43636"/>
    <cellStyle name="SAPBEXaggData 7 2 2 11" xfId="18692"/>
    <cellStyle name="SAPBEXaggData 7 2 2 11 2" xfId="18693"/>
    <cellStyle name="SAPBEXaggData 7 2 2 11 3" xfId="55498"/>
    <cellStyle name="SAPBEXaggData 7 2 2 12" xfId="43637"/>
    <cellStyle name="SAPBEXaggData 7 2 2 2" xfId="892"/>
    <cellStyle name="SAPBEXaggData 7 2 2 2 2" xfId="893"/>
    <cellStyle name="SAPBEXaggData 7 2 2 2 2 2" xfId="894"/>
    <cellStyle name="SAPBEXaggData 7 2 2 2 2 2 2" xfId="9491"/>
    <cellStyle name="SAPBEXaggData 7 2 2 2 2 2 2 2" xfId="18694"/>
    <cellStyle name="SAPBEXaggData 7 2 2 2 2 2 2 2 2" xfId="55499"/>
    <cellStyle name="SAPBEXaggData 7 2 2 2 2 2 2 3" xfId="43638"/>
    <cellStyle name="SAPBEXaggData 7 2 2 2 2 2 3" xfId="10944"/>
    <cellStyle name="SAPBEXaggData 7 2 2 2 2 2 3 2" xfId="18695"/>
    <cellStyle name="SAPBEXaggData 7 2 2 2 2 2 3 3" xfId="43639"/>
    <cellStyle name="SAPBEXaggData 7 2 2 2 2 2 4" xfId="12368"/>
    <cellStyle name="SAPBEXaggData 7 2 2 2 2 2 4 2" xfId="18696"/>
    <cellStyle name="SAPBEXaggData 7 2 2 2 2 2 4 3" xfId="43640"/>
    <cellStyle name="SAPBEXaggData 7 2 2 2 2 2 5" xfId="13743"/>
    <cellStyle name="SAPBEXaggData 7 2 2 2 2 2 5 2" xfId="43641"/>
    <cellStyle name="SAPBEXaggData 7 2 2 2 2 2 6" xfId="15093"/>
    <cellStyle name="SAPBEXaggData 7 2 2 2 2 2 7" xfId="7508"/>
    <cellStyle name="SAPBEXaggData 7 2 2 2 2 2 8" xfId="55500"/>
    <cellStyle name="SAPBEXaggData 7 2 2 2 2 2 9" xfId="55501"/>
    <cellStyle name="SAPBEXaggData 7 2 2 2 2 3" xfId="6371"/>
    <cellStyle name="SAPBEXaggData 7 2 2 2 2 3 2" xfId="18697"/>
    <cellStyle name="SAPBEXaggData 7 2 2 2 2 3 2 2" xfId="55502"/>
    <cellStyle name="SAPBEXaggData 7 2 2 2 2 3 3" xfId="43642"/>
    <cellStyle name="SAPBEXaggData 7 2 2 2 2 4" xfId="18698"/>
    <cellStyle name="SAPBEXaggData 7 2 2 2 2 4 2" xfId="18699"/>
    <cellStyle name="SAPBEXaggData 7 2 2 2 2 4 3" xfId="55503"/>
    <cellStyle name="SAPBEXaggData 7 2 2 2 2 5" xfId="18700"/>
    <cellStyle name="SAPBEXaggData 7 2 2 2 2 6" xfId="43643"/>
    <cellStyle name="SAPBEXaggData 7 2 2 2 3" xfId="895"/>
    <cellStyle name="SAPBEXaggData 7 2 2 2 3 2" xfId="8579"/>
    <cellStyle name="SAPBEXaggData 7 2 2 2 3 2 2" xfId="18701"/>
    <cellStyle name="SAPBEXaggData 7 2 2 2 3 2 2 2" xfId="55504"/>
    <cellStyle name="SAPBEXaggData 7 2 2 2 3 2 3" xfId="43644"/>
    <cellStyle name="SAPBEXaggData 7 2 2 2 3 3" xfId="10032"/>
    <cellStyle name="SAPBEXaggData 7 2 2 2 3 3 2" xfId="18702"/>
    <cellStyle name="SAPBEXaggData 7 2 2 2 3 3 3" xfId="43645"/>
    <cellStyle name="SAPBEXaggData 7 2 2 2 3 4" xfId="11456"/>
    <cellStyle name="SAPBEXaggData 7 2 2 2 3 4 2" xfId="18703"/>
    <cellStyle name="SAPBEXaggData 7 2 2 2 3 4 3" xfId="43646"/>
    <cellStyle name="SAPBEXaggData 7 2 2 2 3 5" xfId="12831"/>
    <cellStyle name="SAPBEXaggData 7 2 2 2 3 5 2" xfId="18704"/>
    <cellStyle name="SAPBEXaggData 7 2 2 2 3 5 3" xfId="43647"/>
    <cellStyle name="SAPBEXaggData 7 2 2 2 3 6" xfId="14181"/>
    <cellStyle name="SAPBEXaggData 7 2 2 2 3 6 2" xfId="43648"/>
    <cellStyle name="SAPBEXaggData 7 2 2 2 3 7" xfId="6596"/>
    <cellStyle name="SAPBEXaggData 7 2 2 2 3 8" xfId="55505"/>
    <cellStyle name="SAPBEXaggData 7 2 2 2 3 9" xfId="55506"/>
    <cellStyle name="SAPBEXaggData 7 2 2 2 4" xfId="5469"/>
    <cellStyle name="SAPBEXaggData 7 2 2 2 4 2" xfId="18705"/>
    <cellStyle name="SAPBEXaggData 7 2 2 2 4 2 2" xfId="55507"/>
    <cellStyle name="SAPBEXaggData 7 2 2 2 4 3" xfId="43649"/>
    <cellStyle name="SAPBEXaggData 7 2 2 2 5" xfId="18706"/>
    <cellStyle name="SAPBEXaggData 7 2 2 2 5 2" xfId="18707"/>
    <cellStyle name="SAPBEXaggData 7 2 2 2 5 3" xfId="43650"/>
    <cellStyle name="SAPBEXaggData 7 2 2 2 6" xfId="43651"/>
    <cellStyle name="SAPBEXaggData 7 2 2 3" xfId="896"/>
    <cellStyle name="SAPBEXaggData 7 2 2 3 2" xfId="897"/>
    <cellStyle name="SAPBEXaggData 7 2 2 3 2 2" xfId="8805"/>
    <cellStyle name="SAPBEXaggData 7 2 2 3 2 2 2" xfId="18708"/>
    <cellStyle name="SAPBEXaggData 7 2 2 3 2 2 2 2" xfId="55508"/>
    <cellStyle name="SAPBEXaggData 7 2 2 3 2 2 3" xfId="43652"/>
    <cellStyle name="SAPBEXaggData 7 2 2 3 2 3" xfId="10258"/>
    <cellStyle name="SAPBEXaggData 7 2 2 3 2 3 2" xfId="18709"/>
    <cellStyle name="SAPBEXaggData 7 2 2 3 2 3 2 2" xfId="55509"/>
    <cellStyle name="SAPBEXaggData 7 2 2 3 2 3 3" xfId="43653"/>
    <cellStyle name="SAPBEXaggData 7 2 2 3 2 4" xfId="11682"/>
    <cellStyle name="SAPBEXaggData 7 2 2 3 2 4 2" xfId="18710"/>
    <cellStyle name="SAPBEXaggData 7 2 2 3 2 4 3" xfId="43654"/>
    <cellStyle name="SAPBEXaggData 7 2 2 3 2 5" xfId="13057"/>
    <cellStyle name="SAPBEXaggData 7 2 2 3 2 5 2" xfId="43655"/>
    <cellStyle name="SAPBEXaggData 7 2 2 3 2 6" xfId="14407"/>
    <cellStyle name="SAPBEXaggData 7 2 2 3 2 7" xfId="6822"/>
    <cellStyle name="SAPBEXaggData 7 2 2 3 2 8" xfId="55510"/>
    <cellStyle name="SAPBEXaggData 7 2 2 3 2 9" xfId="55511"/>
    <cellStyle name="SAPBEXaggData 7 2 2 3 3" xfId="5695"/>
    <cellStyle name="SAPBEXaggData 7 2 2 3 3 2" xfId="18711"/>
    <cellStyle name="SAPBEXaggData 7 2 2 3 3 2 2" xfId="55512"/>
    <cellStyle name="SAPBEXaggData 7 2 2 3 3 3" xfId="43656"/>
    <cellStyle name="SAPBEXaggData 7 2 2 3 4" xfId="18712"/>
    <cellStyle name="SAPBEXaggData 7 2 2 3 4 2" xfId="18713"/>
    <cellStyle name="SAPBEXaggData 7 2 2 3 4 3" xfId="55513"/>
    <cellStyle name="SAPBEXaggData 7 2 2 3 5" xfId="18714"/>
    <cellStyle name="SAPBEXaggData 7 2 2 3 6" xfId="43657"/>
    <cellStyle name="SAPBEXaggData 7 2 2 4" xfId="898"/>
    <cellStyle name="SAPBEXaggData 7 2 2 4 10" xfId="55514"/>
    <cellStyle name="SAPBEXaggData 7 2 2 4 11" xfId="55515"/>
    <cellStyle name="SAPBEXaggData 7 2 2 4 2" xfId="899"/>
    <cellStyle name="SAPBEXaggData 7 2 2 4 2 10" xfId="55516"/>
    <cellStyle name="SAPBEXaggData 7 2 2 4 2 2" xfId="7051"/>
    <cellStyle name="SAPBEXaggData 7 2 2 4 2 2 2" xfId="18715"/>
    <cellStyle name="SAPBEXaggData 7 2 2 4 2 2 2 2" xfId="55517"/>
    <cellStyle name="SAPBEXaggData 7 2 2 4 2 2 3" xfId="43658"/>
    <cellStyle name="SAPBEXaggData 7 2 2 4 2 3" xfId="9034"/>
    <cellStyle name="SAPBEXaggData 7 2 2 4 2 3 2" xfId="18716"/>
    <cellStyle name="SAPBEXaggData 7 2 2 4 2 3 2 2" xfId="55518"/>
    <cellStyle name="SAPBEXaggData 7 2 2 4 2 3 3" xfId="43659"/>
    <cellStyle name="SAPBEXaggData 7 2 2 4 2 4" xfId="10487"/>
    <cellStyle name="SAPBEXaggData 7 2 2 4 2 4 2" xfId="18717"/>
    <cellStyle name="SAPBEXaggData 7 2 2 4 2 4 3" xfId="43660"/>
    <cellStyle name="SAPBEXaggData 7 2 2 4 2 5" xfId="11911"/>
    <cellStyle name="SAPBEXaggData 7 2 2 4 2 5 2" xfId="18718"/>
    <cellStyle name="SAPBEXaggData 7 2 2 4 2 5 3" xfId="43661"/>
    <cellStyle name="SAPBEXaggData 7 2 2 4 2 6" xfId="13286"/>
    <cellStyle name="SAPBEXaggData 7 2 2 4 2 6 2" xfId="43662"/>
    <cellStyle name="SAPBEXaggData 7 2 2 4 2 7" xfId="14636"/>
    <cellStyle name="SAPBEXaggData 7 2 2 4 2 8" xfId="43663"/>
    <cellStyle name="SAPBEXaggData 7 2 2 4 2 9" xfId="55519"/>
    <cellStyle name="SAPBEXaggData 7 2 2 4 3" xfId="5923"/>
    <cellStyle name="SAPBEXaggData 7 2 2 4 3 2" xfId="18719"/>
    <cellStyle name="SAPBEXaggData 7 2 2 4 3 2 2" xfId="55520"/>
    <cellStyle name="SAPBEXaggData 7 2 2 4 3 3" xfId="43664"/>
    <cellStyle name="SAPBEXaggData 7 2 2 4 4" xfId="7994"/>
    <cellStyle name="SAPBEXaggData 7 2 2 4 4 2" xfId="18720"/>
    <cellStyle name="SAPBEXaggData 7 2 2 4 4 2 2" xfId="55521"/>
    <cellStyle name="SAPBEXaggData 7 2 2 4 4 3" xfId="43665"/>
    <cellStyle name="SAPBEXaggData 7 2 2 4 5" xfId="5301"/>
    <cellStyle name="SAPBEXaggData 7 2 2 4 5 2" xfId="18721"/>
    <cellStyle name="SAPBEXaggData 7 2 2 4 5 3" xfId="43666"/>
    <cellStyle name="SAPBEXaggData 7 2 2 4 6" xfId="5317"/>
    <cellStyle name="SAPBEXaggData 7 2 2 4 6 2" xfId="18722"/>
    <cellStyle name="SAPBEXaggData 7 2 2 4 6 3" xfId="43667"/>
    <cellStyle name="SAPBEXaggData 7 2 2 4 7" xfId="9879"/>
    <cellStyle name="SAPBEXaggData 7 2 2 4 7 2" xfId="43668"/>
    <cellStyle name="SAPBEXaggData 7 2 2 4 8" xfId="9868"/>
    <cellStyle name="SAPBEXaggData 7 2 2 4 9" xfId="43669"/>
    <cellStyle name="SAPBEXaggData 7 2 2 5" xfId="900"/>
    <cellStyle name="SAPBEXaggData 7 2 2 5 10" xfId="55522"/>
    <cellStyle name="SAPBEXaggData 7 2 2 5 11" xfId="55523"/>
    <cellStyle name="SAPBEXaggData 7 2 2 5 2" xfId="901"/>
    <cellStyle name="SAPBEXaggData 7 2 2 5 2 10" xfId="55524"/>
    <cellStyle name="SAPBEXaggData 7 2 2 5 2 2" xfId="7275"/>
    <cellStyle name="SAPBEXaggData 7 2 2 5 2 2 2" xfId="18723"/>
    <cellStyle name="SAPBEXaggData 7 2 2 5 2 2 2 2" xfId="55525"/>
    <cellStyle name="SAPBEXaggData 7 2 2 5 2 2 3" xfId="43670"/>
    <cellStyle name="SAPBEXaggData 7 2 2 5 2 3" xfId="9258"/>
    <cellStyle name="SAPBEXaggData 7 2 2 5 2 3 2" xfId="18724"/>
    <cellStyle name="SAPBEXaggData 7 2 2 5 2 3 2 2" xfId="55526"/>
    <cellStyle name="SAPBEXaggData 7 2 2 5 2 3 3" xfId="43671"/>
    <cellStyle name="SAPBEXaggData 7 2 2 5 2 4" xfId="10711"/>
    <cellStyle name="SAPBEXaggData 7 2 2 5 2 4 2" xfId="18725"/>
    <cellStyle name="SAPBEXaggData 7 2 2 5 2 4 3" xfId="43672"/>
    <cellStyle name="SAPBEXaggData 7 2 2 5 2 5" xfId="12135"/>
    <cellStyle name="SAPBEXaggData 7 2 2 5 2 5 2" xfId="18726"/>
    <cellStyle name="SAPBEXaggData 7 2 2 5 2 5 3" xfId="43673"/>
    <cellStyle name="SAPBEXaggData 7 2 2 5 2 6" xfId="13510"/>
    <cellStyle name="SAPBEXaggData 7 2 2 5 2 6 2" xfId="18727"/>
    <cellStyle name="SAPBEXaggData 7 2 2 5 2 6 3" xfId="43674"/>
    <cellStyle name="SAPBEXaggData 7 2 2 5 2 7" xfId="14860"/>
    <cellStyle name="SAPBEXaggData 7 2 2 5 2 7 2" xfId="43675"/>
    <cellStyle name="SAPBEXaggData 7 2 2 5 2 8" xfId="4646"/>
    <cellStyle name="SAPBEXaggData 7 2 2 5 2 9" xfId="55527"/>
    <cellStyle name="SAPBEXaggData 7 2 2 5 3" xfId="6147"/>
    <cellStyle name="SAPBEXaggData 7 2 2 5 3 2" xfId="18728"/>
    <cellStyle name="SAPBEXaggData 7 2 2 5 3 2 2" xfId="55528"/>
    <cellStyle name="SAPBEXaggData 7 2 2 5 3 3" xfId="43676"/>
    <cellStyle name="SAPBEXaggData 7 2 2 5 4" xfId="8218"/>
    <cellStyle name="SAPBEXaggData 7 2 2 5 4 2" xfId="18729"/>
    <cellStyle name="SAPBEXaggData 7 2 2 5 4 2 2" xfId="55529"/>
    <cellStyle name="SAPBEXaggData 7 2 2 5 4 3" xfId="43677"/>
    <cellStyle name="SAPBEXaggData 7 2 2 5 5" xfId="9705"/>
    <cellStyle name="SAPBEXaggData 7 2 2 5 5 2" xfId="18730"/>
    <cellStyle name="SAPBEXaggData 7 2 2 5 5 3" xfId="43678"/>
    <cellStyle name="SAPBEXaggData 7 2 2 5 6" xfId="11158"/>
    <cellStyle name="SAPBEXaggData 7 2 2 5 6 2" xfId="18731"/>
    <cellStyle name="SAPBEXaggData 7 2 2 5 6 3" xfId="43679"/>
    <cellStyle name="SAPBEXaggData 7 2 2 5 7" xfId="12584"/>
    <cellStyle name="SAPBEXaggData 7 2 2 5 7 2" xfId="18732"/>
    <cellStyle name="SAPBEXaggData 7 2 2 5 7 3" xfId="43680"/>
    <cellStyle name="SAPBEXaggData 7 2 2 5 8" xfId="13956"/>
    <cellStyle name="SAPBEXaggData 7 2 2 5 8 2" xfId="43681"/>
    <cellStyle name="SAPBEXaggData 7 2 2 5 9" xfId="3786"/>
    <cellStyle name="SAPBEXaggData 7 2 2 6" xfId="4013"/>
    <cellStyle name="SAPBEXaggData 7 2 2 6 2" xfId="3608"/>
    <cellStyle name="SAPBEXaggData 7 2 2 6 2 2" xfId="18733"/>
    <cellStyle name="SAPBEXaggData 7 2 2 6 2 2 2" xfId="18734"/>
    <cellStyle name="SAPBEXaggData 7 2 2 6 2 2 3" xfId="55530"/>
    <cellStyle name="SAPBEXaggData 7 2 2 6 2 3" xfId="18735"/>
    <cellStyle name="SAPBEXaggData 7 2 2 6 2 3 2" xfId="18736"/>
    <cellStyle name="SAPBEXaggData 7 2 2 6 2 3 3" xfId="55531"/>
    <cellStyle name="SAPBEXaggData 7 2 2 6 2 4" xfId="18737"/>
    <cellStyle name="SAPBEXaggData 7 2 2 6 2 5" xfId="43682"/>
    <cellStyle name="SAPBEXaggData 7 2 2 6 3" xfId="18738"/>
    <cellStyle name="SAPBEXaggData 7 2 2 6 3 2" xfId="18739"/>
    <cellStyle name="SAPBEXaggData 7 2 2 6 3 3" xfId="55532"/>
    <cellStyle name="SAPBEXaggData 7 2 2 6 4" xfId="18740"/>
    <cellStyle name="SAPBEXaggData 7 2 2 6 4 2" xfId="18741"/>
    <cellStyle name="SAPBEXaggData 7 2 2 6 4 3" xfId="55533"/>
    <cellStyle name="SAPBEXaggData 7 2 2 6 5" xfId="18742"/>
    <cellStyle name="SAPBEXaggData 7 2 2 6 5 2" xfId="55534"/>
    <cellStyle name="SAPBEXaggData 7 2 2 6 6" xfId="43683"/>
    <cellStyle name="SAPBEXaggData 7 2 2 6 7" xfId="55535"/>
    <cellStyle name="SAPBEXaggData 7 2 2 7" xfId="3233"/>
    <cellStyle name="SAPBEXaggData 7 2 2 7 2" xfId="3123"/>
    <cellStyle name="SAPBEXaggData 7 2 2 7 2 2" xfId="18743"/>
    <cellStyle name="SAPBEXaggData 7 2 2 7 2 2 2" xfId="18744"/>
    <cellStyle name="SAPBEXaggData 7 2 2 7 2 2 3" xfId="55536"/>
    <cellStyle name="SAPBEXaggData 7 2 2 7 2 3" xfId="18745"/>
    <cellStyle name="SAPBEXaggData 7 2 2 7 2 3 2" xfId="18746"/>
    <cellStyle name="SAPBEXaggData 7 2 2 7 2 3 3" xfId="55537"/>
    <cellStyle name="SAPBEXaggData 7 2 2 7 2 4" xfId="18747"/>
    <cellStyle name="SAPBEXaggData 7 2 2 7 2 5" xfId="43684"/>
    <cellStyle name="SAPBEXaggData 7 2 2 7 3" xfId="18748"/>
    <cellStyle name="SAPBEXaggData 7 2 2 7 3 2" xfId="18749"/>
    <cellStyle name="SAPBEXaggData 7 2 2 7 3 3" xfId="55538"/>
    <cellStyle name="SAPBEXaggData 7 2 2 7 4" xfId="18750"/>
    <cellStyle name="SAPBEXaggData 7 2 2 7 4 2" xfId="18751"/>
    <cellStyle name="SAPBEXaggData 7 2 2 7 4 3" xfId="55539"/>
    <cellStyle name="SAPBEXaggData 7 2 2 7 5" xfId="18752"/>
    <cellStyle name="SAPBEXaggData 7 2 2 7 6" xfId="43685"/>
    <cellStyle name="SAPBEXaggData 7 2 2 8" xfId="4392"/>
    <cellStyle name="SAPBEXaggData 7 2 2 8 2" xfId="18753"/>
    <cellStyle name="SAPBEXaggData 7 2 2 8 2 2" xfId="18754"/>
    <cellStyle name="SAPBEXaggData 7 2 2 8 2 3" xfId="55540"/>
    <cellStyle name="SAPBEXaggData 7 2 2 8 3" xfId="18755"/>
    <cellStyle name="SAPBEXaggData 7 2 2 8 3 2" xfId="18756"/>
    <cellStyle name="SAPBEXaggData 7 2 2 8 3 3" xfId="55541"/>
    <cellStyle name="SAPBEXaggData 7 2 2 8 4" xfId="18757"/>
    <cellStyle name="SAPBEXaggData 7 2 2 8 5" xfId="43686"/>
    <cellStyle name="SAPBEXaggData 7 2 2 9" xfId="3555"/>
    <cellStyle name="SAPBEXaggData 7 2 2 9 2" xfId="18758"/>
    <cellStyle name="SAPBEXaggData 7 2 2 9 2 2" xfId="18759"/>
    <cellStyle name="SAPBEXaggData 7 2 2 9 2 3" xfId="55542"/>
    <cellStyle name="SAPBEXaggData 7 2 2 9 3" xfId="18760"/>
    <cellStyle name="SAPBEXaggData 7 2 2 9 3 2" xfId="18761"/>
    <cellStyle name="SAPBEXaggData 7 2 2 9 3 3" xfId="55543"/>
    <cellStyle name="SAPBEXaggData 7 2 2 9 4" xfId="18762"/>
    <cellStyle name="SAPBEXaggData 7 2 2 9 5" xfId="43687"/>
    <cellStyle name="SAPBEXaggData 7 2 3" xfId="902"/>
    <cellStyle name="SAPBEXaggData 7 2 3 10" xfId="4896"/>
    <cellStyle name="SAPBEXaggData 7 2 3 10 2" xfId="18763"/>
    <cellStyle name="SAPBEXaggData 7 2 3 10 2 2" xfId="18764"/>
    <cellStyle name="SAPBEXaggData 7 2 3 10 2 3" xfId="55544"/>
    <cellStyle name="SAPBEXaggData 7 2 3 10 3" xfId="18765"/>
    <cellStyle name="SAPBEXaggData 7 2 3 10 3 2" xfId="18766"/>
    <cellStyle name="SAPBEXaggData 7 2 3 10 3 3" xfId="55545"/>
    <cellStyle name="SAPBEXaggData 7 2 3 10 4" xfId="18767"/>
    <cellStyle name="SAPBEXaggData 7 2 3 10 5" xfId="43688"/>
    <cellStyle name="SAPBEXaggData 7 2 3 11" xfId="18768"/>
    <cellStyle name="SAPBEXaggData 7 2 3 11 2" xfId="18769"/>
    <cellStyle name="SAPBEXaggData 7 2 3 11 3" xfId="55546"/>
    <cellStyle name="SAPBEXaggData 7 2 3 12" xfId="43689"/>
    <cellStyle name="SAPBEXaggData 7 2 3 2" xfId="903"/>
    <cellStyle name="SAPBEXaggData 7 2 3 2 2" xfId="904"/>
    <cellStyle name="SAPBEXaggData 7 2 3 2 2 2" xfId="905"/>
    <cellStyle name="SAPBEXaggData 7 2 3 2 2 2 2" xfId="9565"/>
    <cellStyle name="SAPBEXaggData 7 2 3 2 2 2 2 2" xfId="18770"/>
    <cellStyle name="SAPBEXaggData 7 2 3 2 2 2 2 2 2" xfId="55547"/>
    <cellStyle name="SAPBEXaggData 7 2 3 2 2 2 2 3" xfId="43690"/>
    <cellStyle name="SAPBEXaggData 7 2 3 2 2 2 3" xfId="11018"/>
    <cellStyle name="SAPBEXaggData 7 2 3 2 2 2 3 2" xfId="18771"/>
    <cellStyle name="SAPBEXaggData 7 2 3 2 2 2 3 3" xfId="43691"/>
    <cellStyle name="SAPBEXaggData 7 2 3 2 2 2 4" xfId="12442"/>
    <cellStyle name="SAPBEXaggData 7 2 3 2 2 2 4 2" xfId="18772"/>
    <cellStyle name="SAPBEXaggData 7 2 3 2 2 2 4 3" xfId="43692"/>
    <cellStyle name="SAPBEXaggData 7 2 3 2 2 2 5" xfId="13817"/>
    <cellStyle name="SAPBEXaggData 7 2 3 2 2 2 5 2" xfId="43693"/>
    <cellStyle name="SAPBEXaggData 7 2 3 2 2 2 6" xfId="15167"/>
    <cellStyle name="SAPBEXaggData 7 2 3 2 2 2 7" xfId="7582"/>
    <cellStyle name="SAPBEXaggData 7 2 3 2 2 2 8" xfId="55548"/>
    <cellStyle name="SAPBEXaggData 7 2 3 2 2 2 9" xfId="55549"/>
    <cellStyle name="SAPBEXaggData 7 2 3 2 2 3" xfId="6445"/>
    <cellStyle name="SAPBEXaggData 7 2 3 2 2 3 2" xfId="18773"/>
    <cellStyle name="SAPBEXaggData 7 2 3 2 2 3 2 2" xfId="55550"/>
    <cellStyle name="SAPBEXaggData 7 2 3 2 2 3 3" xfId="43694"/>
    <cellStyle name="SAPBEXaggData 7 2 3 2 2 4" xfId="18774"/>
    <cellStyle name="SAPBEXaggData 7 2 3 2 2 4 2" xfId="18775"/>
    <cellStyle name="SAPBEXaggData 7 2 3 2 2 4 3" xfId="55551"/>
    <cellStyle name="SAPBEXaggData 7 2 3 2 2 5" xfId="18776"/>
    <cellStyle name="SAPBEXaggData 7 2 3 2 2 6" xfId="43695"/>
    <cellStyle name="SAPBEXaggData 7 2 3 2 3" xfId="906"/>
    <cellStyle name="SAPBEXaggData 7 2 3 2 3 2" xfId="8655"/>
    <cellStyle name="SAPBEXaggData 7 2 3 2 3 2 2" xfId="18777"/>
    <cellStyle name="SAPBEXaggData 7 2 3 2 3 2 2 2" xfId="55552"/>
    <cellStyle name="SAPBEXaggData 7 2 3 2 3 2 3" xfId="43696"/>
    <cellStyle name="SAPBEXaggData 7 2 3 2 3 3" xfId="10108"/>
    <cellStyle name="SAPBEXaggData 7 2 3 2 3 3 2" xfId="18778"/>
    <cellStyle name="SAPBEXaggData 7 2 3 2 3 3 3" xfId="43697"/>
    <cellStyle name="SAPBEXaggData 7 2 3 2 3 4" xfId="11532"/>
    <cellStyle name="SAPBEXaggData 7 2 3 2 3 4 2" xfId="18779"/>
    <cellStyle name="SAPBEXaggData 7 2 3 2 3 4 3" xfId="43698"/>
    <cellStyle name="SAPBEXaggData 7 2 3 2 3 5" xfId="12907"/>
    <cellStyle name="SAPBEXaggData 7 2 3 2 3 5 2" xfId="18780"/>
    <cellStyle name="SAPBEXaggData 7 2 3 2 3 5 3" xfId="43699"/>
    <cellStyle name="SAPBEXaggData 7 2 3 2 3 6" xfId="14257"/>
    <cellStyle name="SAPBEXaggData 7 2 3 2 3 6 2" xfId="43700"/>
    <cellStyle name="SAPBEXaggData 7 2 3 2 3 7" xfId="6672"/>
    <cellStyle name="SAPBEXaggData 7 2 3 2 3 8" xfId="55553"/>
    <cellStyle name="SAPBEXaggData 7 2 3 2 3 9" xfId="55554"/>
    <cellStyle name="SAPBEXaggData 7 2 3 2 4" xfId="5545"/>
    <cellStyle name="SAPBEXaggData 7 2 3 2 4 2" xfId="18781"/>
    <cellStyle name="SAPBEXaggData 7 2 3 2 4 2 2" xfId="55555"/>
    <cellStyle name="SAPBEXaggData 7 2 3 2 4 3" xfId="43701"/>
    <cellStyle name="SAPBEXaggData 7 2 3 2 5" xfId="18782"/>
    <cellStyle name="SAPBEXaggData 7 2 3 2 5 2" xfId="18783"/>
    <cellStyle name="SAPBEXaggData 7 2 3 2 5 3" xfId="43702"/>
    <cellStyle name="SAPBEXaggData 7 2 3 2 6" xfId="43703"/>
    <cellStyle name="SAPBEXaggData 7 2 3 3" xfId="907"/>
    <cellStyle name="SAPBEXaggData 7 2 3 3 2" xfId="908"/>
    <cellStyle name="SAPBEXaggData 7 2 3 3 2 2" xfId="8881"/>
    <cellStyle name="SAPBEXaggData 7 2 3 3 2 2 2" xfId="18784"/>
    <cellStyle name="SAPBEXaggData 7 2 3 3 2 2 2 2" xfId="55556"/>
    <cellStyle name="SAPBEXaggData 7 2 3 3 2 2 3" xfId="43704"/>
    <cellStyle name="SAPBEXaggData 7 2 3 3 2 3" xfId="10334"/>
    <cellStyle name="SAPBEXaggData 7 2 3 3 2 3 2" xfId="18785"/>
    <cellStyle name="SAPBEXaggData 7 2 3 3 2 3 2 2" xfId="55557"/>
    <cellStyle name="SAPBEXaggData 7 2 3 3 2 3 3" xfId="43705"/>
    <cellStyle name="SAPBEXaggData 7 2 3 3 2 4" xfId="11758"/>
    <cellStyle name="SAPBEXaggData 7 2 3 3 2 4 2" xfId="18786"/>
    <cellStyle name="SAPBEXaggData 7 2 3 3 2 4 3" xfId="43706"/>
    <cellStyle name="SAPBEXaggData 7 2 3 3 2 5" xfId="13133"/>
    <cellStyle name="SAPBEXaggData 7 2 3 3 2 5 2" xfId="43707"/>
    <cellStyle name="SAPBEXaggData 7 2 3 3 2 6" xfId="14483"/>
    <cellStyle name="SAPBEXaggData 7 2 3 3 2 7" xfId="6898"/>
    <cellStyle name="SAPBEXaggData 7 2 3 3 2 8" xfId="55558"/>
    <cellStyle name="SAPBEXaggData 7 2 3 3 2 9" xfId="55559"/>
    <cellStyle name="SAPBEXaggData 7 2 3 3 3" xfId="5770"/>
    <cellStyle name="SAPBEXaggData 7 2 3 3 3 2" xfId="18787"/>
    <cellStyle name="SAPBEXaggData 7 2 3 3 3 2 2" xfId="55560"/>
    <cellStyle name="SAPBEXaggData 7 2 3 3 3 3" xfId="43708"/>
    <cellStyle name="SAPBEXaggData 7 2 3 3 4" xfId="18788"/>
    <cellStyle name="SAPBEXaggData 7 2 3 3 4 2" xfId="18789"/>
    <cellStyle name="SAPBEXaggData 7 2 3 3 4 3" xfId="55561"/>
    <cellStyle name="SAPBEXaggData 7 2 3 3 5" xfId="18790"/>
    <cellStyle name="SAPBEXaggData 7 2 3 3 6" xfId="43709"/>
    <cellStyle name="SAPBEXaggData 7 2 3 4" xfId="909"/>
    <cellStyle name="SAPBEXaggData 7 2 3 4 10" xfId="55562"/>
    <cellStyle name="SAPBEXaggData 7 2 3 4 11" xfId="55563"/>
    <cellStyle name="SAPBEXaggData 7 2 3 4 2" xfId="910"/>
    <cellStyle name="SAPBEXaggData 7 2 3 4 2 10" xfId="55564"/>
    <cellStyle name="SAPBEXaggData 7 2 3 4 2 2" xfId="7126"/>
    <cellStyle name="SAPBEXaggData 7 2 3 4 2 2 2" xfId="18791"/>
    <cellStyle name="SAPBEXaggData 7 2 3 4 2 2 2 2" xfId="55565"/>
    <cellStyle name="SAPBEXaggData 7 2 3 4 2 2 3" xfId="43710"/>
    <cellStyle name="SAPBEXaggData 7 2 3 4 2 3" xfId="9109"/>
    <cellStyle name="SAPBEXaggData 7 2 3 4 2 3 2" xfId="18792"/>
    <cellStyle name="SAPBEXaggData 7 2 3 4 2 3 2 2" xfId="55566"/>
    <cellStyle name="SAPBEXaggData 7 2 3 4 2 3 3" xfId="43711"/>
    <cellStyle name="SAPBEXaggData 7 2 3 4 2 4" xfId="10562"/>
    <cellStyle name="SAPBEXaggData 7 2 3 4 2 4 2" xfId="18793"/>
    <cellStyle name="SAPBEXaggData 7 2 3 4 2 4 3" xfId="43712"/>
    <cellStyle name="SAPBEXaggData 7 2 3 4 2 5" xfId="11986"/>
    <cellStyle name="SAPBEXaggData 7 2 3 4 2 5 2" xfId="18794"/>
    <cellStyle name="SAPBEXaggData 7 2 3 4 2 5 3" xfId="43713"/>
    <cellStyle name="SAPBEXaggData 7 2 3 4 2 6" xfId="13361"/>
    <cellStyle name="SAPBEXaggData 7 2 3 4 2 6 2" xfId="43714"/>
    <cellStyle name="SAPBEXaggData 7 2 3 4 2 7" xfId="14711"/>
    <cellStyle name="SAPBEXaggData 7 2 3 4 2 8" xfId="43715"/>
    <cellStyle name="SAPBEXaggData 7 2 3 4 2 9" xfId="55567"/>
    <cellStyle name="SAPBEXaggData 7 2 3 4 3" xfId="5998"/>
    <cellStyle name="SAPBEXaggData 7 2 3 4 3 2" xfId="18795"/>
    <cellStyle name="SAPBEXaggData 7 2 3 4 3 2 2" xfId="55568"/>
    <cellStyle name="SAPBEXaggData 7 2 3 4 3 3" xfId="43716"/>
    <cellStyle name="SAPBEXaggData 7 2 3 4 4" xfId="8069"/>
    <cellStyle name="SAPBEXaggData 7 2 3 4 4 2" xfId="18796"/>
    <cellStyle name="SAPBEXaggData 7 2 3 4 4 2 2" xfId="55569"/>
    <cellStyle name="SAPBEXaggData 7 2 3 4 4 3" xfId="43717"/>
    <cellStyle name="SAPBEXaggData 7 2 3 4 5" xfId="5178"/>
    <cellStyle name="SAPBEXaggData 7 2 3 4 5 2" xfId="18797"/>
    <cellStyle name="SAPBEXaggData 7 2 3 4 5 3" xfId="43718"/>
    <cellStyle name="SAPBEXaggData 7 2 3 4 6" xfId="5183"/>
    <cellStyle name="SAPBEXaggData 7 2 3 4 6 2" xfId="18798"/>
    <cellStyle name="SAPBEXaggData 7 2 3 4 6 3" xfId="43719"/>
    <cellStyle name="SAPBEXaggData 7 2 3 4 7" xfId="7826"/>
    <cellStyle name="SAPBEXaggData 7 2 3 4 7 2" xfId="43720"/>
    <cellStyle name="SAPBEXaggData 7 2 3 4 8" xfId="11300"/>
    <cellStyle name="SAPBEXaggData 7 2 3 4 9" xfId="43721"/>
    <cellStyle name="SAPBEXaggData 7 2 3 5" xfId="911"/>
    <cellStyle name="SAPBEXaggData 7 2 3 5 10" xfId="55570"/>
    <cellStyle name="SAPBEXaggData 7 2 3 5 11" xfId="55571"/>
    <cellStyle name="SAPBEXaggData 7 2 3 5 2" xfId="912"/>
    <cellStyle name="SAPBEXaggData 7 2 3 5 2 10" xfId="55572"/>
    <cellStyle name="SAPBEXaggData 7 2 3 5 2 2" xfId="7349"/>
    <cellStyle name="SAPBEXaggData 7 2 3 5 2 2 2" xfId="18799"/>
    <cellStyle name="SAPBEXaggData 7 2 3 5 2 2 2 2" xfId="55573"/>
    <cellStyle name="SAPBEXaggData 7 2 3 5 2 2 3" xfId="43722"/>
    <cellStyle name="SAPBEXaggData 7 2 3 5 2 3" xfId="9332"/>
    <cellStyle name="SAPBEXaggData 7 2 3 5 2 3 2" xfId="18800"/>
    <cellStyle name="SAPBEXaggData 7 2 3 5 2 3 2 2" xfId="55574"/>
    <cellStyle name="SAPBEXaggData 7 2 3 5 2 3 3" xfId="43723"/>
    <cellStyle name="SAPBEXaggData 7 2 3 5 2 4" xfId="10785"/>
    <cellStyle name="SAPBEXaggData 7 2 3 5 2 4 2" xfId="18801"/>
    <cellStyle name="SAPBEXaggData 7 2 3 5 2 4 3" xfId="43724"/>
    <cellStyle name="SAPBEXaggData 7 2 3 5 2 5" xfId="12209"/>
    <cellStyle name="SAPBEXaggData 7 2 3 5 2 5 2" xfId="18802"/>
    <cellStyle name="SAPBEXaggData 7 2 3 5 2 5 3" xfId="43725"/>
    <cellStyle name="SAPBEXaggData 7 2 3 5 2 6" xfId="13584"/>
    <cellStyle name="SAPBEXaggData 7 2 3 5 2 6 2" xfId="18803"/>
    <cellStyle name="SAPBEXaggData 7 2 3 5 2 6 3" xfId="43726"/>
    <cellStyle name="SAPBEXaggData 7 2 3 5 2 7" xfId="14934"/>
    <cellStyle name="SAPBEXaggData 7 2 3 5 2 7 2" xfId="43727"/>
    <cellStyle name="SAPBEXaggData 7 2 3 5 2 8" xfId="4422"/>
    <cellStyle name="SAPBEXaggData 7 2 3 5 2 9" xfId="55575"/>
    <cellStyle name="SAPBEXaggData 7 2 3 5 3" xfId="6221"/>
    <cellStyle name="SAPBEXaggData 7 2 3 5 3 2" xfId="18804"/>
    <cellStyle name="SAPBEXaggData 7 2 3 5 3 2 2" xfId="55576"/>
    <cellStyle name="SAPBEXaggData 7 2 3 5 3 3" xfId="43728"/>
    <cellStyle name="SAPBEXaggData 7 2 3 5 4" xfId="8292"/>
    <cellStyle name="SAPBEXaggData 7 2 3 5 4 2" xfId="18805"/>
    <cellStyle name="SAPBEXaggData 7 2 3 5 4 2 2" xfId="55577"/>
    <cellStyle name="SAPBEXaggData 7 2 3 5 4 3" xfId="43729"/>
    <cellStyle name="SAPBEXaggData 7 2 3 5 5" xfId="9779"/>
    <cellStyle name="SAPBEXaggData 7 2 3 5 5 2" xfId="18806"/>
    <cellStyle name="SAPBEXaggData 7 2 3 5 5 3" xfId="43730"/>
    <cellStyle name="SAPBEXaggData 7 2 3 5 6" xfId="11232"/>
    <cellStyle name="SAPBEXaggData 7 2 3 5 6 2" xfId="18807"/>
    <cellStyle name="SAPBEXaggData 7 2 3 5 6 3" xfId="43731"/>
    <cellStyle name="SAPBEXaggData 7 2 3 5 7" xfId="12658"/>
    <cellStyle name="SAPBEXaggData 7 2 3 5 7 2" xfId="18808"/>
    <cellStyle name="SAPBEXaggData 7 2 3 5 7 3" xfId="43732"/>
    <cellStyle name="SAPBEXaggData 7 2 3 5 8" xfId="14030"/>
    <cellStyle name="SAPBEXaggData 7 2 3 5 8 2" xfId="43733"/>
    <cellStyle name="SAPBEXaggData 7 2 3 5 9" xfId="3862"/>
    <cellStyle name="SAPBEXaggData 7 2 3 6" xfId="4089"/>
    <cellStyle name="SAPBEXaggData 7 2 3 6 2" xfId="2946"/>
    <cellStyle name="SAPBEXaggData 7 2 3 6 2 2" xfId="18809"/>
    <cellStyle name="SAPBEXaggData 7 2 3 6 2 2 2" xfId="18810"/>
    <cellStyle name="SAPBEXaggData 7 2 3 6 2 2 3" xfId="55578"/>
    <cellStyle name="SAPBEXaggData 7 2 3 6 2 3" xfId="18811"/>
    <cellStyle name="SAPBEXaggData 7 2 3 6 2 3 2" xfId="18812"/>
    <cellStyle name="SAPBEXaggData 7 2 3 6 2 3 3" xfId="55579"/>
    <cellStyle name="SAPBEXaggData 7 2 3 6 2 4" xfId="18813"/>
    <cellStyle name="SAPBEXaggData 7 2 3 6 2 5" xfId="43734"/>
    <cellStyle name="SAPBEXaggData 7 2 3 6 3" xfId="18814"/>
    <cellStyle name="SAPBEXaggData 7 2 3 6 3 2" xfId="18815"/>
    <cellStyle name="SAPBEXaggData 7 2 3 6 3 3" xfId="55580"/>
    <cellStyle name="SAPBEXaggData 7 2 3 6 4" xfId="18816"/>
    <cellStyle name="SAPBEXaggData 7 2 3 6 4 2" xfId="18817"/>
    <cellStyle name="SAPBEXaggData 7 2 3 6 4 3" xfId="55581"/>
    <cellStyle name="SAPBEXaggData 7 2 3 6 5" xfId="18818"/>
    <cellStyle name="SAPBEXaggData 7 2 3 6 5 2" xfId="55582"/>
    <cellStyle name="SAPBEXaggData 7 2 3 6 6" xfId="43735"/>
    <cellStyle name="SAPBEXaggData 7 2 3 6 7" xfId="55583"/>
    <cellStyle name="SAPBEXaggData 7 2 3 7" xfId="3107"/>
    <cellStyle name="SAPBEXaggData 7 2 3 7 2" xfId="3486"/>
    <cellStyle name="SAPBEXaggData 7 2 3 7 2 2" xfId="18819"/>
    <cellStyle name="SAPBEXaggData 7 2 3 7 2 2 2" xfId="18820"/>
    <cellStyle name="SAPBEXaggData 7 2 3 7 2 2 3" xfId="55584"/>
    <cellStyle name="SAPBEXaggData 7 2 3 7 2 3" xfId="18821"/>
    <cellStyle name="SAPBEXaggData 7 2 3 7 2 3 2" xfId="18822"/>
    <cellStyle name="SAPBEXaggData 7 2 3 7 2 3 3" xfId="55585"/>
    <cellStyle name="SAPBEXaggData 7 2 3 7 2 4" xfId="18823"/>
    <cellStyle name="SAPBEXaggData 7 2 3 7 2 5" xfId="43736"/>
    <cellStyle name="SAPBEXaggData 7 2 3 7 3" xfId="18824"/>
    <cellStyle name="SAPBEXaggData 7 2 3 7 3 2" xfId="18825"/>
    <cellStyle name="SAPBEXaggData 7 2 3 7 3 3" xfId="55586"/>
    <cellStyle name="SAPBEXaggData 7 2 3 7 4" xfId="18826"/>
    <cellStyle name="SAPBEXaggData 7 2 3 7 4 2" xfId="18827"/>
    <cellStyle name="SAPBEXaggData 7 2 3 7 4 3" xfId="55587"/>
    <cellStyle name="SAPBEXaggData 7 2 3 7 5" xfId="18828"/>
    <cellStyle name="SAPBEXaggData 7 2 3 7 6" xfId="43737"/>
    <cellStyle name="SAPBEXaggData 7 2 3 8" xfId="3543"/>
    <cellStyle name="SAPBEXaggData 7 2 3 8 2" xfId="18829"/>
    <cellStyle name="SAPBEXaggData 7 2 3 8 2 2" xfId="18830"/>
    <cellStyle name="SAPBEXaggData 7 2 3 8 2 3" xfId="55588"/>
    <cellStyle name="SAPBEXaggData 7 2 3 8 3" xfId="18831"/>
    <cellStyle name="SAPBEXaggData 7 2 3 8 3 2" xfId="18832"/>
    <cellStyle name="SAPBEXaggData 7 2 3 8 3 3" xfId="55589"/>
    <cellStyle name="SAPBEXaggData 7 2 3 8 4" xfId="18833"/>
    <cellStyle name="SAPBEXaggData 7 2 3 8 5" xfId="43738"/>
    <cellStyle name="SAPBEXaggData 7 2 3 9" xfId="3588"/>
    <cellStyle name="SAPBEXaggData 7 2 3 9 2" xfId="18834"/>
    <cellStyle name="SAPBEXaggData 7 2 3 9 2 2" xfId="18835"/>
    <cellStyle name="SAPBEXaggData 7 2 3 9 2 3" xfId="55590"/>
    <cellStyle name="SAPBEXaggData 7 2 3 9 3" xfId="18836"/>
    <cellStyle name="SAPBEXaggData 7 2 3 9 3 2" xfId="18837"/>
    <cellStyle name="SAPBEXaggData 7 2 3 9 3 3" xfId="55591"/>
    <cellStyle name="SAPBEXaggData 7 2 3 9 4" xfId="18838"/>
    <cellStyle name="SAPBEXaggData 7 2 3 9 5" xfId="43739"/>
    <cellStyle name="SAPBEXaggData 7 2 4" xfId="913"/>
    <cellStyle name="SAPBEXaggData 7 2 4 2" xfId="914"/>
    <cellStyle name="SAPBEXaggData 7 2 4 2 2" xfId="915"/>
    <cellStyle name="SAPBEXaggData 7 2 4 2 2 2" xfId="9415"/>
    <cellStyle name="SAPBEXaggData 7 2 4 2 2 2 2" xfId="18839"/>
    <cellStyle name="SAPBEXaggData 7 2 4 2 2 2 2 2" xfId="55592"/>
    <cellStyle name="SAPBEXaggData 7 2 4 2 2 2 3" xfId="43740"/>
    <cellStyle name="SAPBEXaggData 7 2 4 2 2 3" xfId="10868"/>
    <cellStyle name="SAPBEXaggData 7 2 4 2 2 3 2" xfId="18840"/>
    <cellStyle name="SAPBEXaggData 7 2 4 2 2 3 3" xfId="43741"/>
    <cellStyle name="SAPBEXaggData 7 2 4 2 2 4" xfId="12292"/>
    <cellStyle name="SAPBEXaggData 7 2 4 2 2 4 2" xfId="18841"/>
    <cellStyle name="SAPBEXaggData 7 2 4 2 2 4 3" xfId="43742"/>
    <cellStyle name="SAPBEXaggData 7 2 4 2 2 5" xfId="13667"/>
    <cellStyle name="SAPBEXaggData 7 2 4 2 2 5 2" xfId="43743"/>
    <cellStyle name="SAPBEXaggData 7 2 4 2 2 6" xfId="15017"/>
    <cellStyle name="SAPBEXaggData 7 2 4 2 2 7" xfId="7432"/>
    <cellStyle name="SAPBEXaggData 7 2 4 2 2 8" xfId="55593"/>
    <cellStyle name="SAPBEXaggData 7 2 4 2 2 9" xfId="55594"/>
    <cellStyle name="SAPBEXaggData 7 2 4 2 3" xfId="6295"/>
    <cellStyle name="SAPBEXaggData 7 2 4 2 3 2" xfId="18842"/>
    <cellStyle name="SAPBEXaggData 7 2 4 2 3 2 2" xfId="55595"/>
    <cellStyle name="SAPBEXaggData 7 2 4 2 3 3" xfId="43744"/>
    <cellStyle name="SAPBEXaggData 7 2 4 2 4" xfId="18843"/>
    <cellStyle name="SAPBEXaggData 7 2 4 2 4 2" xfId="18844"/>
    <cellStyle name="SAPBEXaggData 7 2 4 2 4 3" xfId="55596"/>
    <cellStyle name="SAPBEXaggData 7 2 4 2 5" xfId="18845"/>
    <cellStyle name="SAPBEXaggData 7 2 4 2 6" xfId="43745"/>
    <cellStyle name="SAPBEXaggData 7 2 4 3" xfId="916"/>
    <cellStyle name="SAPBEXaggData 7 2 4 3 2" xfId="8502"/>
    <cellStyle name="SAPBEXaggData 7 2 4 3 2 2" xfId="18846"/>
    <cellStyle name="SAPBEXaggData 7 2 4 3 2 2 2" xfId="55597"/>
    <cellStyle name="SAPBEXaggData 7 2 4 3 2 3" xfId="43746"/>
    <cellStyle name="SAPBEXaggData 7 2 4 3 3" xfId="9955"/>
    <cellStyle name="SAPBEXaggData 7 2 4 3 3 2" xfId="18847"/>
    <cellStyle name="SAPBEXaggData 7 2 4 3 3 3" xfId="43747"/>
    <cellStyle name="SAPBEXaggData 7 2 4 3 4" xfId="11379"/>
    <cellStyle name="SAPBEXaggData 7 2 4 3 4 2" xfId="18848"/>
    <cellStyle name="SAPBEXaggData 7 2 4 3 4 3" xfId="43748"/>
    <cellStyle name="SAPBEXaggData 7 2 4 3 5" xfId="12754"/>
    <cellStyle name="SAPBEXaggData 7 2 4 3 5 2" xfId="18849"/>
    <cellStyle name="SAPBEXaggData 7 2 4 3 5 3" xfId="43749"/>
    <cellStyle name="SAPBEXaggData 7 2 4 3 6" xfId="14104"/>
    <cellStyle name="SAPBEXaggData 7 2 4 3 6 2" xfId="43750"/>
    <cellStyle name="SAPBEXaggData 7 2 4 3 7" xfId="6519"/>
    <cellStyle name="SAPBEXaggData 7 2 4 3 8" xfId="55598"/>
    <cellStyle name="SAPBEXaggData 7 2 4 3 9" xfId="55599"/>
    <cellStyle name="SAPBEXaggData 7 2 4 4" xfId="5393"/>
    <cellStyle name="SAPBEXaggData 7 2 4 4 2" xfId="18850"/>
    <cellStyle name="SAPBEXaggData 7 2 4 4 2 2" xfId="55600"/>
    <cellStyle name="SAPBEXaggData 7 2 4 4 3" xfId="43751"/>
    <cellStyle name="SAPBEXaggData 7 2 4 5" xfId="18851"/>
    <cellStyle name="SAPBEXaggData 7 2 4 5 2" xfId="18852"/>
    <cellStyle name="SAPBEXaggData 7 2 4 5 3" xfId="43752"/>
    <cellStyle name="SAPBEXaggData 7 2 4 6" xfId="43753"/>
    <cellStyle name="SAPBEXaggData 7 2 5" xfId="917"/>
    <cellStyle name="SAPBEXaggData 7 2 5 2" xfId="918"/>
    <cellStyle name="SAPBEXaggData 7 2 5 2 2" xfId="8727"/>
    <cellStyle name="SAPBEXaggData 7 2 5 2 2 2" xfId="18853"/>
    <cellStyle name="SAPBEXaggData 7 2 5 2 2 2 2" xfId="55601"/>
    <cellStyle name="SAPBEXaggData 7 2 5 2 2 3" xfId="43754"/>
    <cellStyle name="SAPBEXaggData 7 2 5 2 3" xfId="10180"/>
    <cellStyle name="SAPBEXaggData 7 2 5 2 3 2" xfId="18854"/>
    <cellStyle name="SAPBEXaggData 7 2 5 2 3 2 2" xfId="55602"/>
    <cellStyle name="SAPBEXaggData 7 2 5 2 3 3" xfId="43755"/>
    <cellStyle name="SAPBEXaggData 7 2 5 2 4" xfId="11604"/>
    <cellStyle name="SAPBEXaggData 7 2 5 2 4 2" xfId="18855"/>
    <cellStyle name="SAPBEXaggData 7 2 5 2 4 3" xfId="43756"/>
    <cellStyle name="SAPBEXaggData 7 2 5 2 5" xfId="12979"/>
    <cellStyle name="SAPBEXaggData 7 2 5 2 5 2" xfId="43757"/>
    <cellStyle name="SAPBEXaggData 7 2 5 2 6" xfId="14329"/>
    <cellStyle name="SAPBEXaggData 7 2 5 2 7" xfId="6744"/>
    <cellStyle name="SAPBEXaggData 7 2 5 2 8" xfId="55603"/>
    <cellStyle name="SAPBEXaggData 7 2 5 2 9" xfId="55604"/>
    <cellStyle name="SAPBEXaggData 7 2 5 3" xfId="5617"/>
    <cellStyle name="SAPBEXaggData 7 2 5 3 2" xfId="18856"/>
    <cellStyle name="SAPBEXaggData 7 2 5 3 2 2" xfId="55605"/>
    <cellStyle name="SAPBEXaggData 7 2 5 3 3" xfId="43758"/>
    <cellStyle name="SAPBEXaggData 7 2 5 4" xfId="18857"/>
    <cellStyle name="SAPBEXaggData 7 2 5 4 2" xfId="18858"/>
    <cellStyle name="SAPBEXaggData 7 2 5 4 3" xfId="55606"/>
    <cellStyle name="SAPBEXaggData 7 2 5 5" xfId="18859"/>
    <cellStyle name="SAPBEXaggData 7 2 5 6" xfId="43759"/>
    <cellStyle name="SAPBEXaggData 7 2 6" xfId="919"/>
    <cellStyle name="SAPBEXaggData 7 2 6 10" xfId="55607"/>
    <cellStyle name="SAPBEXaggData 7 2 6 11" xfId="55608"/>
    <cellStyle name="SAPBEXaggData 7 2 6 2" xfId="920"/>
    <cellStyle name="SAPBEXaggData 7 2 6 2 10" xfId="55609"/>
    <cellStyle name="SAPBEXaggData 7 2 6 2 2" xfId="6974"/>
    <cellStyle name="SAPBEXaggData 7 2 6 2 2 2" xfId="18860"/>
    <cellStyle name="SAPBEXaggData 7 2 6 2 2 2 2" xfId="55610"/>
    <cellStyle name="SAPBEXaggData 7 2 6 2 2 3" xfId="43760"/>
    <cellStyle name="SAPBEXaggData 7 2 6 2 3" xfId="8957"/>
    <cellStyle name="SAPBEXaggData 7 2 6 2 3 2" xfId="18861"/>
    <cellStyle name="SAPBEXaggData 7 2 6 2 3 2 2" xfId="55611"/>
    <cellStyle name="SAPBEXaggData 7 2 6 2 3 3" xfId="43761"/>
    <cellStyle name="SAPBEXaggData 7 2 6 2 4" xfId="10410"/>
    <cellStyle name="SAPBEXaggData 7 2 6 2 4 2" xfId="18862"/>
    <cellStyle name="SAPBEXaggData 7 2 6 2 4 3" xfId="43762"/>
    <cellStyle name="SAPBEXaggData 7 2 6 2 5" xfId="11834"/>
    <cellStyle name="SAPBEXaggData 7 2 6 2 5 2" xfId="18863"/>
    <cellStyle name="SAPBEXaggData 7 2 6 2 5 3" xfId="43763"/>
    <cellStyle name="SAPBEXaggData 7 2 6 2 6" xfId="13209"/>
    <cellStyle name="SAPBEXaggData 7 2 6 2 6 2" xfId="43764"/>
    <cellStyle name="SAPBEXaggData 7 2 6 2 7" xfId="14559"/>
    <cellStyle name="SAPBEXaggData 7 2 6 2 8" xfId="43765"/>
    <cellStyle name="SAPBEXaggData 7 2 6 2 9" xfId="55612"/>
    <cellStyle name="SAPBEXaggData 7 2 6 3" xfId="5846"/>
    <cellStyle name="SAPBEXaggData 7 2 6 3 2" xfId="18864"/>
    <cellStyle name="SAPBEXaggData 7 2 6 3 2 2" xfId="55613"/>
    <cellStyle name="SAPBEXaggData 7 2 6 3 3" xfId="43766"/>
    <cellStyle name="SAPBEXaggData 7 2 6 4" xfId="7917"/>
    <cellStyle name="SAPBEXaggData 7 2 6 4 2" xfId="18865"/>
    <cellStyle name="SAPBEXaggData 7 2 6 4 2 2" xfId="55614"/>
    <cellStyle name="SAPBEXaggData 7 2 6 4 3" xfId="43767"/>
    <cellStyle name="SAPBEXaggData 7 2 6 5" xfId="5137"/>
    <cellStyle name="SAPBEXaggData 7 2 6 5 2" xfId="18866"/>
    <cellStyle name="SAPBEXaggData 7 2 6 5 3" xfId="43768"/>
    <cellStyle name="SAPBEXaggData 7 2 6 6" xfId="5269"/>
    <cellStyle name="SAPBEXaggData 7 2 6 6 2" xfId="18867"/>
    <cellStyle name="SAPBEXaggData 7 2 6 6 3" xfId="43769"/>
    <cellStyle name="SAPBEXaggData 7 2 6 7" xfId="4991"/>
    <cellStyle name="SAPBEXaggData 7 2 6 7 2" xfId="43770"/>
    <cellStyle name="SAPBEXaggData 7 2 6 8" xfId="4998"/>
    <cellStyle name="SAPBEXaggData 7 2 6 9" xfId="43771"/>
    <cellStyle name="SAPBEXaggData 7 2 7" xfId="921"/>
    <cellStyle name="SAPBEXaggData 7 2 7 10" xfId="55615"/>
    <cellStyle name="SAPBEXaggData 7 2 7 11" xfId="55616"/>
    <cellStyle name="SAPBEXaggData 7 2 7 2" xfId="922"/>
    <cellStyle name="SAPBEXaggData 7 2 7 2 10" xfId="55617"/>
    <cellStyle name="SAPBEXaggData 7 2 7 2 2" xfId="7199"/>
    <cellStyle name="SAPBEXaggData 7 2 7 2 2 2" xfId="18868"/>
    <cellStyle name="SAPBEXaggData 7 2 7 2 2 2 2" xfId="55618"/>
    <cellStyle name="SAPBEXaggData 7 2 7 2 2 3" xfId="43772"/>
    <cellStyle name="SAPBEXaggData 7 2 7 2 3" xfId="9182"/>
    <cellStyle name="SAPBEXaggData 7 2 7 2 3 2" xfId="18869"/>
    <cellStyle name="SAPBEXaggData 7 2 7 2 3 2 2" xfId="55619"/>
    <cellStyle name="SAPBEXaggData 7 2 7 2 3 3" xfId="43773"/>
    <cellStyle name="SAPBEXaggData 7 2 7 2 4" xfId="10635"/>
    <cellStyle name="SAPBEXaggData 7 2 7 2 4 2" xfId="18870"/>
    <cellStyle name="SAPBEXaggData 7 2 7 2 4 3" xfId="43774"/>
    <cellStyle name="SAPBEXaggData 7 2 7 2 5" xfId="12059"/>
    <cellStyle name="SAPBEXaggData 7 2 7 2 5 2" xfId="18871"/>
    <cellStyle name="SAPBEXaggData 7 2 7 2 5 3" xfId="43775"/>
    <cellStyle name="SAPBEXaggData 7 2 7 2 6" xfId="13434"/>
    <cellStyle name="SAPBEXaggData 7 2 7 2 6 2" xfId="18872"/>
    <cellStyle name="SAPBEXaggData 7 2 7 2 6 3" xfId="43776"/>
    <cellStyle name="SAPBEXaggData 7 2 7 2 7" xfId="14784"/>
    <cellStyle name="SAPBEXaggData 7 2 7 2 7 2" xfId="43777"/>
    <cellStyle name="SAPBEXaggData 7 2 7 2 8" xfId="4537"/>
    <cellStyle name="SAPBEXaggData 7 2 7 2 9" xfId="55620"/>
    <cellStyle name="SAPBEXaggData 7 2 7 3" xfId="6071"/>
    <cellStyle name="SAPBEXaggData 7 2 7 3 2" xfId="18873"/>
    <cellStyle name="SAPBEXaggData 7 2 7 3 2 2" xfId="55621"/>
    <cellStyle name="SAPBEXaggData 7 2 7 3 3" xfId="43778"/>
    <cellStyle name="SAPBEXaggData 7 2 7 4" xfId="8142"/>
    <cellStyle name="SAPBEXaggData 7 2 7 4 2" xfId="18874"/>
    <cellStyle name="SAPBEXaggData 7 2 7 4 2 2" xfId="55622"/>
    <cellStyle name="SAPBEXaggData 7 2 7 4 3" xfId="43779"/>
    <cellStyle name="SAPBEXaggData 7 2 7 5" xfId="9629"/>
    <cellStyle name="SAPBEXaggData 7 2 7 5 2" xfId="18875"/>
    <cellStyle name="SAPBEXaggData 7 2 7 5 3" xfId="43780"/>
    <cellStyle name="SAPBEXaggData 7 2 7 6" xfId="11082"/>
    <cellStyle name="SAPBEXaggData 7 2 7 6 2" xfId="18876"/>
    <cellStyle name="SAPBEXaggData 7 2 7 6 3" xfId="43781"/>
    <cellStyle name="SAPBEXaggData 7 2 7 7" xfId="12508"/>
    <cellStyle name="SAPBEXaggData 7 2 7 7 2" xfId="18877"/>
    <cellStyle name="SAPBEXaggData 7 2 7 7 3" xfId="43782"/>
    <cellStyle name="SAPBEXaggData 7 2 7 8" xfId="13880"/>
    <cellStyle name="SAPBEXaggData 7 2 7 8 2" xfId="43783"/>
    <cellStyle name="SAPBEXaggData 7 2 7 9" xfId="3708"/>
    <cellStyle name="SAPBEXaggData 7 2 8" xfId="3935"/>
    <cellStyle name="SAPBEXaggData 7 2 8 2" xfId="2962"/>
    <cellStyle name="SAPBEXaggData 7 2 8 2 2" xfId="18878"/>
    <cellStyle name="SAPBEXaggData 7 2 8 2 2 2" xfId="18879"/>
    <cellStyle name="SAPBEXaggData 7 2 8 2 2 3" xfId="55623"/>
    <cellStyle name="SAPBEXaggData 7 2 8 2 3" xfId="18880"/>
    <cellStyle name="SAPBEXaggData 7 2 8 2 3 2" xfId="18881"/>
    <cellStyle name="SAPBEXaggData 7 2 8 2 3 3" xfId="55624"/>
    <cellStyle name="SAPBEXaggData 7 2 8 2 4" xfId="18882"/>
    <cellStyle name="SAPBEXaggData 7 2 8 2 5" xfId="43784"/>
    <cellStyle name="SAPBEXaggData 7 2 8 3" xfId="18883"/>
    <cellStyle name="SAPBEXaggData 7 2 8 3 2" xfId="18884"/>
    <cellStyle name="SAPBEXaggData 7 2 8 3 3" xfId="55625"/>
    <cellStyle name="SAPBEXaggData 7 2 8 4" xfId="18885"/>
    <cellStyle name="SAPBEXaggData 7 2 8 4 2" xfId="18886"/>
    <cellStyle name="SAPBEXaggData 7 2 8 4 3" xfId="55626"/>
    <cellStyle name="SAPBEXaggData 7 2 8 5" xfId="18887"/>
    <cellStyle name="SAPBEXaggData 7 2 8 5 2" xfId="55627"/>
    <cellStyle name="SAPBEXaggData 7 2 8 6" xfId="43785"/>
    <cellStyle name="SAPBEXaggData 7 2 8 7" xfId="55628"/>
    <cellStyle name="SAPBEXaggData 7 2 9" xfId="3503"/>
    <cellStyle name="SAPBEXaggData 7 2 9 2" xfId="4204"/>
    <cellStyle name="SAPBEXaggData 7 2 9 2 2" xfId="18888"/>
    <cellStyle name="SAPBEXaggData 7 2 9 2 2 2" xfId="18889"/>
    <cellStyle name="SAPBEXaggData 7 2 9 2 2 3" xfId="55629"/>
    <cellStyle name="SAPBEXaggData 7 2 9 2 3" xfId="18890"/>
    <cellStyle name="SAPBEXaggData 7 2 9 2 3 2" xfId="18891"/>
    <cellStyle name="SAPBEXaggData 7 2 9 2 3 3" xfId="55630"/>
    <cellStyle name="SAPBEXaggData 7 2 9 2 4" xfId="18892"/>
    <cellStyle name="SAPBEXaggData 7 2 9 2 5" xfId="43786"/>
    <cellStyle name="SAPBEXaggData 7 2 9 3" xfId="18893"/>
    <cellStyle name="SAPBEXaggData 7 2 9 3 2" xfId="18894"/>
    <cellStyle name="SAPBEXaggData 7 2 9 3 3" xfId="55631"/>
    <cellStyle name="SAPBEXaggData 7 2 9 4" xfId="18895"/>
    <cellStyle name="SAPBEXaggData 7 2 9 4 2" xfId="18896"/>
    <cellStyle name="SAPBEXaggData 7 2 9 4 3" xfId="55632"/>
    <cellStyle name="SAPBEXaggData 7 2 9 5" xfId="18897"/>
    <cellStyle name="SAPBEXaggData 7 2 9 6" xfId="43787"/>
    <cellStyle name="SAPBEXaggData 7 3" xfId="18898"/>
    <cellStyle name="SAPBEXaggData 7 3 2" xfId="18899"/>
    <cellStyle name="SAPBEXaggData 7 3 3" xfId="43788"/>
    <cellStyle name="SAPBEXaggData 7 4" xfId="43789"/>
    <cellStyle name="SAPBEXaggData 8" xfId="193"/>
    <cellStyle name="SAPBEXaggData 8 2" xfId="923"/>
    <cellStyle name="SAPBEXaggData 8 2 10" xfId="4510"/>
    <cellStyle name="SAPBEXaggData 8 2 10 2" xfId="18900"/>
    <cellStyle name="SAPBEXaggData 8 2 10 2 2" xfId="18901"/>
    <cellStyle name="SAPBEXaggData 8 2 10 2 3" xfId="55633"/>
    <cellStyle name="SAPBEXaggData 8 2 10 3" xfId="18902"/>
    <cellStyle name="SAPBEXaggData 8 2 10 3 2" xfId="18903"/>
    <cellStyle name="SAPBEXaggData 8 2 10 3 3" xfId="55634"/>
    <cellStyle name="SAPBEXaggData 8 2 10 4" xfId="18904"/>
    <cellStyle name="SAPBEXaggData 8 2 10 5" xfId="43790"/>
    <cellStyle name="SAPBEXaggData 8 2 11" xfId="4338"/>
    <cellStyle name="SAPBEXaggData 8 2 11 2" xfId="18905"/>
    <cellStyle name="SAPBEXaggData 8 2 11 2 2" xfId="18906"/>
    <cellStyle name="SAPBEXaggData 8 2 11 2 3" xfId="55635"/>
    <cellStyle name="SAPBEXaggData 8 2 11 3" xfId="18907"/>
    <cellStyle name="SAPBEXaggData 8 2 11 3 2" xfId="18908"/>
    <cellStyle name="SAPBEXaggData 8 2 11 3 3" xfId="55636"/>
    <cellStyle name="SAPBEXaggData 8 2 11 4" xfId="18909"/>
    <cellStyle name="SAPBEXaggData 8 2 11 5" xfId="43791"/>
    <cellStyle name="SAPBEXaggData 8 2 12" xfId="3119"/>
    <cellStyle name="SAPBEXaggData 8 2 12 2" xfId="18910"/>
    <cellStyle name="SAPBEXaggData 8 2 12 2 2" xfId="18911"/>
    <cellStyle name="SAPBEXaggData 8 2 12 2 3" xfId="55637"/>
    <cellStyle name="SAPBEXaggData 8 2 12 3" xfId="18912"/>
    <cellStyle name="SAPBEXaggData 8 2 12 3 2" xfId="18913"/>
    <cellStyle name="SAPBEXaggData 8 2 12 3 3" xfId="55638"/>
    <cellStyle name="SAPBEXaggData 8 2 12 4" xfId="18914"/>
    <cellStyle name="SAPBEXaggData 8 2 12 5" xfId="43792"/>
    <cellStyle name="SAPBEXaggData 8 2 13" xfId="18915"/>
    <cellStyle name="SAPBEXaggData 8 2 13 2" xfId="18916"/>
    <cellStyle name="SAPBEXaggData 8 2 13 3" xfId="55639"/>
    <cellStyle name="SAPBEXaggData 8 2 14" xfId="43793"/>
    <cellStyle name="SAPBEXaggData 8 2 2" xfId="924"/>
    <cellStyle name="SAPBEXaggData 8 2 2 10" xfId="3324"/>
    <cellStyle name="SAPBEXaggData 8 2 2 10 2" xfId="18917"/>
    <cellStyle name="SAPBEXaggData 8 2 2 10 2 2" xfId="18918"/>
    <cellStyle name="SAPBEXaggData 8 2 2 10 2 3" xfId="55640"/>
    <cellStyle name="SAPBEXaggData 8 2 2 10 3" xfId="18919"/>
    <cellStyle name="SAPBEXaggData 8 2 2 10 3 2" xfId="18920"/>
    <cellStyle name="SAPBEXaggData 8 2 2 10 3 3" xfId="55641"/>
    <cellStyle name="SAPBEXaggData 8 2 2 10 4" xfId="18921"/>
    <cellStyle name="SAPBEXaggData 8 2 2 10 5" xfId="43794"/>
    <cellStyle name="SAPBEXaggData 8 2 2 11" xfId="18922"/>
    <cellStyle name="SAPBEXaggData 8 2 2 11 2" xfId="18923"/>
    <cellStyle name="SAPBEXaggData 8 2 2 11 3" xfId="55642"/>
    <cellStyle name="SAPBEXaggData 8 2 2 12" xfId="43795"/>
    <cellStyle name="SAPBEXaggData 8 2 2 2" xfId="925"/>
    <cellStyle name="SAPBEXaggData 8 2 2 2 2" xfId="926"/>
    <cellStyle name="SAPBEXaggData 8 2 2 2 2 2" xfId="927"/>
    <cellStyle name="SAPBEXaggData 8 2 2 2 2 2 2" xfId="9496"/>
    <cellStyle name="SAPBEXaggData 8 2 2 2 2 2 2 2" xfId="18924"/>
    <cellStyle name="SAPBEXaggData 8 2 2 2 2 2 2 2 2" xfId="55643"/>
    <cellStyle name="SAPBEXaggData 8 2 2 2 2 2 2 3" xfId="43796"/>
    <cellStyle name="SAPBEXaggData 8 2 2 2 2 2 3" xfId="10949"/>
    <cellStyle name="SAPBEXaggData 8 2 2 2 2 2 3 2" xfId="18925"/>
    <cellStyle name="SAPBEXaggData 8 2 2 2 2 2 3 3" xfId="43797"/>
    <cellStyle name="SAPBEXaggData 8 2 2 2 2 2 4" xfId="12373"/>
    <cellStyle name="SAPBEXaggData 8 2 2 2 2 2 4 2" xfId="18926"/>
    <cellStyle name="SAPBEXaggData 8 2 2 2 2 2 4 3" xfId="43798"/>
    <cellStyle name="SAPBEXaggData 8 2 2 2 2 2 5" xfId="13748"/>
    <cellStyle name="SAPBEXaggData 8 2 2 2 2 2 5 2" xfId="43799"/>
    <cellStyle name="SAPBEXaggData 8 2 2 2 2 2 6" xfId="15098"/>
    <cellStyle name="SAPBEXaggData 8 2 2 2 2 2 7" xfId="7513"/>
    <cellStyle name="SAPBEXaggData 8 2 2 2 2 2 8" xfId="55644"/>
    <cellStyle name="SAPBEXaggData 8 2 2 2 2 2 9" xfId="55645"/>
    <cellStyle name="SAPBEXaggData 8 2 2 2 2 3" xfId="6376"/>
    <cellStyle name="SAPBEXaggData 8 2 2 2 2 3 2" xfId="18927"/>
    <cellStyle name="SAPBEXaggData 8 2 2 2 2 3 2 2" xfId="55646"/>
    <cellStyle name="SAPBEXaggData 8 2 2 2 2 3 3" xfId="43800"/>
    <cellStyle name="SAPBEXaggData 8 2 2 2 2 4" xfId="18928"/>
    <cellStyle name="SAPBEXaggData 8 2 2 2 2 4 2" xfId="18929"/>
    <cellStyle name="SAPBEXaggData 8 2 2 2 2 4 3" xfId="55647"/>
    <cellStyle name="SAPBEXaggData 8 2 2 2 2 5" xfId="18930"/>
    <cellStyle name="SAPBEXaggData 8 2 2 2 2 6" xfId="43801"/>
    <cellStyle name="SAPBEXaggData 8 2 2 2 3" xfId="928"/>
    <cellStyle name="SAPBEXaggData 8 2 2 2 3 2" xfId="8584"/>
    <cellStyle name="SAPBEXaggData 8 2 2 2 3 2 2" xfId="18931"/>
    <cellStyle name="SAPBEXaggData 8 2 2 2 3 2 2 2" xfId="55648"/>
    <cellStyle name="SAPBEXaggData 8 2 2 2 3 2 3" xfId="43802"/>
    <cellStyle name="SAPBEXaggData 8 2 2 2 3 3" xfId="10037"/>
    <cellStyle name="SAPBEXaggData 8 2 2 2 3 3 2" xfId="18932"/>
    <cellStyle name="SAPBEXaggData 8 2 2 2 3 3 3" xfId="43803"/>
    <cellStyle name="SAPBEXaggData 8 2 2 2 3 4" xfId="11461"/>
    <cellStyle name="SAPBEXaggData 8 2 2 2 3 4 2" xfId="18933"/>
    <cellStyle name="SAPBEXaggData 8 2 2 2 3 4 3" xfId="43804"/>
    <cellStyle name="SAPBEXaggData 8 2 2 2 3 5" xfId="12836"/>
    <cellStyle name="SAPBEXaggData 8 2 2 2 3 5 2" xfId="18934"/>
    <cellStyle name="SAPBEXaggData 8 2 2 2 3 5 3" xfId="43805"/>
    <cellStyle name="SAPBEXaggData 8 2 2 2 3 6" xfId="14186"/>
    <cellStyle name="SAPBEXaggData 8 2 2 2 3 6 2" xfId="43806"/>
    <cellStyle name="SAPBEXaggData 8 2 2 2 3 7" xfId="6601"/>
    <cellStyle name="SAPBEXaggData 8 2 2 2 3 8" xfId="55649"/>
    <cellStyle name="SAPBEXaggData 8 2 2 2 3 9" xfId="55650"/>
    <cellStyle name="SAPBEXaggData 8 2 2 2 4" xfId="5474"/>
    <cellStyle name="SAPBEXaggData 8 2 2 2 4 2" xfId="18935"/>
    <cellStyle name="SAPBEXaggData 8 2 2 2 4 2 2" xfId="55651"/>
    <cellStyle name="SAPBEXaggData 8 2 2 2 4 3" xfId="43807"/>
    <cellStyle name="SAPBEXaggData 8 2 2 2 5" xfId="18936"/>
    <cellStyle name="SAPBEXaggData 8 2 2 2 5 2" xfId="18937"/>
    <cellStyle name="SAPBEXaggData 8 2 2 2 5 3" xfId="43808"/>
    <cellStyle name="SAPBEXaggData 8 2 2 2 6" xfId="43809"/>
    <cellStyle name="SAPBEXaggData 8 2 2 3" xfId="929"/>
    <cellStyle name="SAPBEXaggData 8 2 2 3 2" xfId="930"/>
    <cellStyle name="SAPBEXaggData 8 2 2 3 2 2" xfId="8810"/>
    <cellStyle name="SAPBEXaggData 8 2 2 3 2 2 2" xfId="18938"/>
    <cellStyle name="SAPBEXaggData 8 2 2 3 2 2 2 2" xfId="55652"/>
    <cellStyle name="SAPBEXaggData 8 2 2 3 2 2 3" xfId="43810"/>
    <cellStyle name="SAPBEXaggData 8 2 2 3 2 3" xfId="10263"/>
    <cellStyle name="SAPBEXaggData 8 2 2 3 2 3 2" xfId="18939"/>
    <cellStyle name="SAPBEXaggData 8 2 2 3 2 3 2 2" xfId="55653"/>
    <cellStyle name="SAPBEXaggData 8 2 2 3 2 3 3" xfId="43811"/>
    <cellStyle name="SAPBEXaggData 8 2 2 3 2 4" xfId="11687"/>
    <cellStyle name="SAPBEXaggData 8 2 2 3 2 4 2" xfId="18940"/>
    <cellStyle name="SAPBEXaggData 8 2 2 3 2 4 3" xfId="43812"/>
    <cellStyle name="SAPBEXaggData 8 2 2 3 2 5" xfId="13062"/>
    <cellStyle name="SAPBEXaggData 8 2 2 3 2 5 2" xfId="43813"/>
    <cellStyle name="SAPBEXaggData 8 2 2 3 2 6" xfId="14412"/>
    <cellStyle name="SAPBEXaggData 8 2 2 3 2 7" xfId="6827"/>
    <cellStyle name="SAPBEXaggData 8 2 2 3 2 8" xfId="55654"/>
    <cellStyle name="SAPBEXaggData 8 2 2 3 2 9" xfId="55655"/>
    <cellStyle name="SAPBEXaggData 8 2 2 3 3" xfId="5700"/>
    <cellStyle name="SAPBEXaggData 8 2 2 3 3 2" xfId="18941"/>
    <cellStyle name="SAPBEXaggData 8 2 2 3 3 2 2" xfId="55656"/>
    <cellStyle name="SAPBEXaggData 8 2 2 3 3 3" xfId="43814"/>
    <cellStyle name="SAPBEXaggData 8 2 2 3 4" xfId="18942"/>
    <cellStyle name="SAPBEXaggData 8 2 2 3 4 2" xfId="18943"/>
    <cellStyle name="SAPBEXaggData 8 2 2 3 4 3" xfId="55657"/>
    <cellStyle name="SAPBEXaggData 8 2 2 3 5" xfId="18944"/>
    <cellStyle name="SAPBEXaggData 8 2 2 3 6" xfId="43815"/>
    <cellStyle name="SAPBEXaggData 8 2 2 4" xfId="931"/>
    <cellStyle name="SAPBEXaggData 8 2 2 4 10" xfId="55658"/>
    <cellStyle name="SAPBEXaggData 8 2 2 4 11" xfId="55659"/>
    <cellStyle name="SAPBEXaggData 8 2 2 4 2" xfId="932"/>
    <cellStyle name="SAPBEXaggData 8 2 2 4 2 10" xfId="55660"/>
    <cellStyle name="SAPBEXaggData 8 2 2 4 2 2" xfId="7056"/>
    <cellStyle name="SAPBEXaggData 8 2 2 4 2 2 2" xfId="18945"/>
    <cellStyle name="SAPBEXaggData 8 2 2 4 2 2 2 2" xfId="55661"/>
    <cellStyle name="SAPBEXaggData 8 2 2 4 2 2 3" xfId="43816"/>
    <cellStyle name="SAPBEXaggData 8 2 2 4 2 3" xfId="9039"/>
    <cellStyle name="SAPBEXaggData 8 2 2 4 2 3 2" xfId="18946"/>
    <cellStyle name="SAPBEXaggData 8 2 2 4 2 3 2 2" xfId="55662"/>
    <cellStyle name="SAPBEXaggData 8 2 2 4 2 3 3" xfId="43817"/>
    <cellStyle name="SAPBEXaggData 8 2 2 4 2 4" xfId="10492"/>
    <cellStyle name="SAPBEXaggData 8 2 2 4 2 4 2" xfId="18947"/>
    <cellStyle name="SAPBEXaggData 8 2 2 4 2 4 3" xfId="43818"/>
    <cellStyle name="SAPBEXaggData 8 2 2 4 2 5" xfId="11916"/>
    <cellStyle name="SAPBEXaggData 8 2 2 4 2 5 2" xfId="18948"/>
    <cellStyle name="SAPBEXaggData 8 2 2 4 2 5 3" xfId="43819"/>
    <cellStyle name="SAPBEXaggData 8 2 2 4 2 6" xfId="13291"/>
    <cellStyle name="SAPBEXaggData 8 2 2 4 2 6 2" xfId="43820"/>
    <cellStyle name="SAPBEXaggData 8 2 2 4 2 7" xfId="14641"/>
    <cellStyle name="SAPBEXaggData 8 2 2 4 2 8" xfId="43821"/>
    <cellStyle name="SAPBEXaggData 8 2 2 4 2 9" xfId="55663"/>
    <cellStyle name="SAPBEXaggData 8 2 2 4 3" xfId="5928"/>
    <cellStyle name="SAPBEXaggData 8 2 2 4 3 2" xfId="18949"/>
    <cellStyle name="SAPBEXaggData 8 2 2 4 3 2 2" xfId="55664"/>
    <cellStyle name="SAPBEXaggData 8 2 2 4 3 3" xfId="43822"/>
    <cellStyle name="SAPBEXaggData 8 2 2 4 4" xfId="7999"/>
    <cellStyle name="SAPBEXaggData 8 2 2 4 4 2" xfId="18950"/>
    <cellStyle name="SAPBEXaggData 8 2 2 4 4 2 2" xfId="55665"/>
    <cellStyle name="SAPBEXaggData 8 2 2 4 4 3" xfId="43823"/>
    <cellStyle name="SAPBEXaggData 8 2 2 4 5" xfId="5249"/>
    <cellStyle name="SAPBEXaggData 8 2 2 4 5 2" xfId="18951"/>
    <cellStyle name="SAPBEXaggData 8 2 2 4 5 3" xfId="43824"/>
    <cellStyle name="SAPBEXaggData 8 2 2 4 6" xfId="7835"/>
    <cellStyle name="SAPBEXaggData 8 2 2 4 6 2" xfId="18952"/>
    <cellStyle name="SAPBEXaggData 8 2 2 4 6 3" xfId="43825"/>
    <cellStyle name="SAPBEXaggData 8 2 2 4 7" xfId="11278"/>
    <cellStyle name="SAPBEXaggData 8 2 2 4 7 2" xfId="43826"/>
    <cellStyle name="SAPBEXaggData 8 2 2 4 8" xfId="12705"/>
    <cellStyle name="SAPBEXaggData 8 2 2 4 9" xfId="43827"/>
    <cellStyle name="SAPBEXaggData 8 2 2 5" xfId="933"/>
    <cellStyle name="SAPBEXaggData 8 2 2 5 10" xfId="55666"/>
    <cellStyle name="SAPBEXaggData 8 2 2 5 11" xfId="55667"/>
    <cellStyle name="SAPBEXaggData 8 2 2 5 2" xfId="934"/>
    <cellStyle name="SAPBEXaggData 8 2 2 5 2 10" xfId="55668"/>
    <cellStyle name="SAPBEXaggData 8 2 2 5 2 2" xfId="7280"/>
    <cellStyle name="SAPBEXaggData 8 2 2 5 2 2 2" xfId="18953"/>
    <cellStyle name="SAPBEXaggData 8 2 2 5 2 2 2 2" xfId="55669"/>
    <cellStyle name="SAPBEXaggData 8 2 2 5 2 2 3" xfId="43828"/>
    <cellStyle name="SAPBEXaggData 8 2 2 5 2 3" xfId="9263"/>
    <cellStyle name="SAPBEXaggData 8 2 2 5 2 3 2" xfId="18954"/>
    <cellStyle name="SAPBEXaggData 8 2 2 5 2 3 2 2" xfId="55670"/>
    <cellStyle name="SAPBEXaggData 8 2 2 5 2 3 3" xfId="43829"/>
    <cellStyle name="SAPBEXaggData 8 2 2 5 2 4" xfId="10716"/>
    <cellStyle name="SAPBEXaggData 8 2 2 5 2 4 2" xfId="18955"/>
    <cellStyle name="SAPBEXaggData 8 2 2 5 2 4 3" xfId="43830"/>
    <cellStyle name="SAPBEXaggData 8 2 2 5 2 5" xfId="12140"/>
    <cellStyle name="SAPBEXaggData 8 2 2 5 2 5 2" xfId="18956"/>
    <cellStyle name="SAPBEXaggData 8 2 2 5 2 5 3" xfId="43831"/>
    <cellStyle name="SAPBEXaggData 8 2 2 5 2 6" xfId="13515"/>
    <cellStyle name="SAPBEXaggData 8 2 2 5 2 6 2" xfId="18957"/>
    <cellStyle name="SAPBEXaggData 8 2 2 5 2 6 3" xfId="43832"/>
    <cellStyle name="SAPBEXaggData 8 2 2 5 2 7" xfId="14865"/>
    <cellStyle name="SAPBEXaggData 8 2 2 5 2 7 2" xfId="43833"/>
    <cellStyle name="SAPBEXaggData 8 2 2 5 2 8" xfId="4189"/>
    <cellStyle name="SAPBEXaggData 8 2 2 5 2 9" xfId="55671"/>
    <cellStyle name="SAPBEXaggData 8 2 2 5 3" xfId="6152"/>
    <cellStyle name="SAPBEXaggData 8 2 2 5 3 2" xfId="18958"/>
    <cellStyle name="SAPBEXaggData 8 2 2 5 3 2 2" xfId="55672"/>
    <cellStyle name="SAPBEXaggData 8 2 2 5 3 3" xfId="43834"/>
    <cellStyle name="SAPBEXaggData 8 2 2 5 4" xfId="8223"/>
    <cellStyle name="SAPBEXaggData 8 2 2 5 4 2" xfId="18959"/>
    <cellStyle name="SAPBEXaggData 8 2 2 5 4 2 2" xfId="55673"/>
    <cellStyle name="SAPBEXaggData 8 2 2 5 4 3" xfId="43835"/>
    <cellStyle name="SAPBEXaggData 8 2 2 5 5" xfId="9710"/>
    <cellStyle name="SAPBEXaggData 8 2 2 5 5 2" xfId="18960"/>
    <cellStyle name="SAPBEXaggData 8 2 2 5 5 3" xfId="43836"/>
    <cellStyle name="SAPBEXaggData 8 2 2 5 6" xfId="11163"/>
    <cellStyle name="SAPBEXaggData 8 2 2 5 6 2" xfId="18961"/>
    <cellStyle name="SAPBEXaggData 8 2 2 5 6 3" xfId="43837"/>
    <cellStyle name="SAPBEXaggData 8 2 2 5 7" xfId="12589"/>
    <cellStyle name="SAPBEXaggData 8 2 2 5 7 2" xfId="18962"/>
    <cellStyle name="SAPBEXaggData 8 2 2 5 7 3" xfId="43838"/>
    <cellStyle name="SAPBEXaggData 8 2 2 5 8" xfId="13961"/>
    <cellStyle name="SAPBEXaggData 8 2 2 5 8 2" xfId="43839"/>
    <cellStyle name="SAPBEXaggData 8 2 2 5 9" xfId="3791"/>
    <cellStyle name="SAPBEXaggData 8 2 2 6" xfId="4018"/>
    <cellStyle name="SAPBEXaggData 8 2 2 6 2" xfId="3372"/>
    <cellStyle name="SAPBEXaggData 8 2 2 6 2 2" xfId="18963"/>
    <cellStyle name="SAPBEXaggData 8 2 2 6 2 2 2" xfId="18964"/>
    <cellStyle name="SAPBEXaggData 8 2 2 6 2 2 3" xfId="55674"/>
    <cellStyle name="SAPBEXaggData 8 2 2 6 2 3" xfId="18965"/>
    <cellStyle name="SAPBEXaggData 8 2 2 6 2 3 2" xfId="18966"/>
    <cellStyle name="SAPBEXaggData 8 2 2 6 2 3 3" xfId="55675"/>
    <cellStyle name="SAPBEXaggData 8 2 2 6 2 4" xfId="18967"/>
    <cellStyle name="SAPBEXaggData 8 2 2 6 2 5" xfId="43840"/>
    <cellStyle name="SAPBEXaggData 8 2 2 6 3" xfId="18968"/>
    <cellStyle name="SAPBEXaggData 8 2 2 6 3 2" xfId="18969"/>
    <cellStyle name="SAPBEXaggData 8 2 2 6 3 3" xfId="55676"/>
    <cellStyle name="SAPBEXaggData 8 2 2 6 4" xfId="18970"/>
    <cellStyle name="SAPBEXaggData 8 2 2 6 4 2" xfId="18971"/>
    <cellStyle name="SAPBEXaggData 8 2 2 6 4 3" xfId="55677"/>
    <cellStyle name="SAPBEXaggData 8 2 2 6 5" xfId="18972"/>
    <cellStyle name="SAPBEXaggData 8 2 2 6 5 2" xfId="55678"/>
    <cellStyle name="SAPBEXaggData 8 2 2 6 6" xfId="43841"/>
    <cellStyle name="SAPBEXaggData 8 2 2 6 7" xfId="55679"/>
    <cellStyle name="SAPBEXaggData 8 2 2 7" xfId="3274"/>
    <cellStyle name="SAPBEXaggData 8 2 2 7 2" xfId="4501"/>
    <cellStyle name="SAPBEXaggData 8 2 2 7 2 2" xfId="18973"/>
    <cellStyle name="SAPBEXaggData 8 2 2 7 2 2 2" xfId="18974"/>
    <cellStyle name="SAPBEXaggData 8 2 2 7 2 2 3" xfId="55680"/>
    <cellStyle name="SAPBEXaggData 8 2 2 7 2 3" xfId="18975"/>
    <cellStyle name="SAPBEXaggData 8 2 2 7 2 3 2" xfId="18976"/>
    <cellStyle name="SAPBEXaggData 8 2 2 7 2 3 3" xfId="55681"/>
    <cellStyle name="SAPBEXaggData 8 2 2 7 2 4" xfId="18977"/>
    <cellStyle name="SAPBEXaggData 8 2 2 7 2 5" xfId="43842"/>
    <cellStyle name="SAPBEXaggData 8 2 2 7 3" xfId="18978"/>
    <cellStyle name="SAPBEXaggData 8 2 2 7 3 2" xfId="18979"/>
    <cellStyle name="SAPBEXaggData 8 2 2 7 3 3" xfId="55682"/>
    <cellStyle name="SAPBEXaggData 8 2 2 7 4" xfId="18980"/>
    <cellStyle name="SAPBEXaggData 8 2 2 7 4 2" xfId="18981"/>
    <cellStyle name="SAPBEXaggData 8 2 2 7 4 3" xfId="55683"/>
    <cellStyle name="SAPBEXaggData 8 2 2 7 5" xfId="18982"/>
    <cellStyle name="SAPBEXaggData 8 2 2 7 6" xfId="43843"/>
    <cellStyle name="SAPBEXaggData 8 2 2 8" xfId="2911"/>
    <cellStyle name="SAPBEXaggData 8 2 2 8 2" xfId="18983"/>
    <cellStyle name="SAPBEXaggData 8 2 2 8 2 2" xfId="18984"/>
    <cellStyle name="SAPBEXaggData 8 2 2 8 2 3" xfId="55684"/>
    <cellStyle name="SAPBEXaggData 8 2 2 8 3" xfId="18985"/>
    <cellStyle name="SAPBEXaggData 8 2 2 8 3 2" xfId="18986"/>
    <cellStyle name="SAPBEXaggData 8 2 2 8 3 3" xfId="55685"/>
    <cellStyle name="SAPBEXaggData 8 2 2 8 4" xfId="18987"/>
    <cellStyle name="SAPBEXaggData 8 2 2 8 5" xfId="43844"/>
    <cellStyle name="SAPBEXaggData 8 2 2 9" xfId="3402"/>
    <cellStyle name="SAPBEXaggData 8 2 2 9 2" xfId="18988"/>
    <cellStyle name="SAPBEXaggData 8 2 2 9 2 2" xfId="18989"/>
    <cellStyle name="SAPBEXaggData 8 2 2 9 2 3" xfId="55686"/>
    <cellStyle name="SAPBEXaggData 8 2 2 9 3" xfId="18990"/>
    <cellStyle name="SAPBEXaggData 8 2 2 9 3 2" xfId="18991"/>
    <cellStyle name="SAPBEXaggData 8 2 2 9 3 3" xfId="55687"/>
    <cellStyle name="SAPBEXaggData 8 2 2 9 4" xfId="18992"/>
    <cellStyle name="SAPBEXaggData 8 2 2 9 5" xfId="43845"/>
    <cellStyle name="SAPBEXaggData 8 2 3" xfId="935"/>
    <cellStyle name="SAPBEXaggData 8 2 3 10" xfId="4901"/>
    <cellStyle name="SAPBEXaggData 8 2 3 10 2" xfId="18993"/>
    <cellStyle name="SAPBEXaggData 8 2 3 10 2 2" xfId="18994"/>
    <cellStyle name="SAPBEXaggData 8 2 3 10 2 3" xfId="55688"/>
    <cellStyle name="SAPBEXaggData 8 2 3 10 3" xfId="18995"/>
    <cellStyle name="SAPBEXaggData 8 2 3 10 3 2" xfId="18996"/>
    <cellStyle name="SAPBEXaggData 8 2 3 10 3 3" xfId="55689"/>
    <cellStyle name="SAPBEXaggData 8 2 3 10 4" xfId="18997"/>
    <cellStyle name="SAPBEXaggData 8 2 3 10 5" xfId="43846"/>
    <cellStyle name="SAPBEXaggData 8 2 3 11" xfId="18998"/>
    <cellStyle name="SAPBEXaggData 8 2 3 11 2" xfId="18999"/>
    <cellStyle name="SAPBEXaggData 8 2 3 11 3" xfId="55690"/>
    <cellStyle name="SAPBEXaggData 8 2 3 12" xfId="43847"/>
    <cellStyle name="SAPBEXaggData 8 2 3 2" xfId="936"/>
    <cellStyle name="SAPBEXaggData 8 2 3 2 2" xfId="937"/>
    <cellStyle name="SAPBEXaggData 8 2 3 2 2 2" xfId="938"/>
    <cellStyle name="SAPBEXaggData 8 2 3 2 2 2 2" xfId="9570"/>
    <cellStyle name="SAPBEXaggData 8 2 3 2 2 2 2 2" xfId="19000"/>
    <cellStyle name="SAPBEXaggData 8 2 3 2 2 2 2 2 2" xfId="55691"/>
    <cellStyle name="SAPBEXaggData 8 2 3 2 2 2 2 3" xfId="43848"/>
    <cellStyle name="SAPBEXaggData 8 2 3 2 2 2 3" xfId="11023"/>
    <cellStyle name="SAPBEXaggData 8 2 3 2 2 2 3 2" xfId="19001"/>
    <cellStyle name="SAPBEXaggData 8 2 3 2 2 2 3 3" xfId="43849"/>
    <cellStyle name="SAPBEXaggData 8 2 3 2 2 2 4" xfId="12447"/>
    <cellStyle name="SAPBEXaggData 8 2 3 2 2 2 4 2" xfId="19002"/>
    <cellStyle name="SAPBEXaggData 8 2 3 2 2 2 4 3" xfId="43850"/>
    <cellStyle name="SAPBEXaggData 8 2 3 2 2 2 5" xfId="13822"/>
    <cellStyle name="SAPBEXaggData 8 2 3 2 2 2 5 2" xfId="43851"/>
    <cellStyle name="SAPBEXaggData 8 2 3 2 2 2 6" xfId="15172"/>
    <cellStyle name="SAPBEXaggData 8 2 3 2 2 2 7" xfId="7587"/>
    <cellStyle name="SAPBEXaggData 8 2 3 2 2 2 8" xfId="55692"/>
    <cellStyle name="SAPBEXaggData 8 2 3 2 2 2 9" xfId="55693"/>
    <cellStyle name="SAPBEXaggData 8 2 3 2 2 3" xfId="6450"/>
    <cellStyle name="SAPBEXaggData 8 2 3 2 2 3 2" xfId="19003"/>
    <cellStyle name="SAPBEXaggData 8 2 3 2 2 3 2 2" xfId="55694"/>
    <cellStyle name="SAPBEXaggData 8 2 3 2 2 3 3" xfId="43852"/>
    <cellStyle name="SAPBEXaggData 8 2 3 2 2 4" xfId="19004"/>
    <cellStyle name="SAPBEXaggData 8 2 3 2 2 4 2" xfId="19005"/>
    <cellStyle name="SAPBEXaggData 8 2 3 2 2 4 3" xfId="55695"/>
    <cellStyle name="SAPBEXaggData 8 2 3 2 2 5" xfId="19006"/>
    <cellStyle name="SAPBEXaggData 8 2 3 2 2 6" xfId="43853"/>
    <cellStyle name="SAPBEXaggData 8 2 3 2 3" xfId="939"/>
    <cellStyle name="SAPBEXaggData 8 2 3 2 3 2" xfId="8660"/>
    <cellStyle name="SAPBEXaggData 8 2 3 2 3 2 2" xfId="19007"/>
    <cellStyle name="SAPBEXaggData 8 2 3 2 3 2 2 2" xfId="55696"/>
    <cellStyle name="SAPBEXaggData 8 2 3 2 3 2 3" xfId="43854"/>
    <cellStyle name="SAPBEXaggData 8 2 3 2 3 3" xfId="10113"/>
    <cellStyle name="SAPBEXaggData 8 2 3 2 3 3 2" xfId="19008"/>
    <cellStyle name="SAPBEXaggData 8 2 3 2 3 3 3" xfId="43855"/>
    <cellStyle name="SAPBEXaggData 8 2 3 2 3 4" xfId="11537"/>
    <cellStyle name="SAPBEXaggData 8 2 3 2 3 4 2" xfId="19009"/>
    <cellStyle name="SAPBEXaggData 8 2 3 2 3 4 3" xfId="43856"/>
    <cellStyle name="SAPBEXaggData 8 2 3 2 3 5" xfId="12912"/>
    <cellStyle name="SAPBEXaggData 8 2 3 2 3 5 2" xfId="19010"/>
    <cellStyle name="SAPBEXaggData 8 2 3 2 3 5 3" xfId="43857"/>
    <cellStyle name="SAPBEXaggData 8 2 3 2 3 6" xfId="14262"/>
    <cellStyle name="SAPBEXaggData 8 2 3 2 3 6 2" xfId="43858"/>
    <cellStyle name="SAPBEXaggData 8 2 3 2 3 7" xfId="6677"/>
    <cellStyle name="SAPBEXaggData 8 2 3 2 3 8" xfId="55697"/>
    <cellStyle name="SAPBEXaggData 8 2 3 2 3 9" xfId="55698"/>
    <cellStyle name="SAPBEXaggData 8 2 3 2 4" xfId="5550"/>
    <cellStyle name="SAPBEXaggData 8 2 3 2 4 2" xfId="19011"/>
    <cellStyle name="SAPBEXaggData 8 2 3 2 4 2 2" xfId="55699"/>
    <cellStyle name="SAPBEXaggData 8 2 3 2 4 3" xfId="43859"/>
    <cellStyle name="SAPBEXaggData 8 2 3 2 5" xfId="19012"/>
    <cellStyle name="SAPBEXaggData 8 2 3 2 5 2" xfId="19013"/>
    <cellStyle name="SAPBEXaggData 8 2 3 2 5 3" xfId="43860"/>
    <cellStyle name="SAPBEXaggData 8 2 3 2 6" xfId="43861"/>
    <cellStyle name="SAPBEXaggData 8 2 3 3" xfId="940"/>
    <cellStyle name="SAPBEXaggData 8 2 3 3 2" xfId="941"/>
    <cellStyle name="SAPBEXaggData 8 2 3 3 2 2" xfId="8886"/>
    <cellStyle name="SAPBEXaggData 8 2 3 3 2 2 2" xfId="19014"/>
    <cellStyle name="SAPBEXaggData 8 2 3 3 2 2 2 2" xfId="55700"/>
    <cellStyle name="SAPBEXaggData 8 2 3 3 2 2 3" xfId="43862"/>
    <cellStyle name="SAPBEXaggData 8 2 3 3 2 3" xfId="10339"/>
    <cellStyle name="SAPBEXaggData 8 2 3 3 2 3 2" xfId="19015"/>
    <cellStyle name="SAPBEXaggData 8 2 3 3 2 3 2 2" xfId="55701"/>
    <cellStyle name="SAPBEXaggData 8 2 3 3 2 3 3" xfId="43863"/>
    <cellStyle name="SAPBEXaggData 8 2 3 3 2 4" xfId="11763"/>
    <cellStyle name="SAPBEXaggData 8 2 3 3 2 4 2" xfId="19016"/>
    <cellStyle name="SAPBEXaggData 8 2 3 3 2 4 3" xfId="43864"/>
    <cellStyle name="SAPBEXaggData 8 2 3 3 2 5" xfId="13138"/>
    <cellStyle name="SAPBEXaggData 8 2 3 3 2 5 2" xfId="43865"/>
    <cellStyle name="SAPBEXaggData 8 2 3 3 2 6" xfId="14488"/>
    <cellStyle name="SAPBEXaggData 8 2 3 3 2 7" xfId="6903"/>
    <cellStyle name="SAPBEXaggData 8 2 3 3 2 8" xfId="55702"/>
    <cellStyle name="SAPBEXaggData 8 2 3 3 2 9" xfId="55703"/>
    <cellStyle name="SAPBEXaggData 8 2 3 3 3" xfId="5775"/>
    <cellStyle name="SAPBEXaggData 8 2 3 3 3 2" xfId="19017"/>
    <cellStyle name="SAPBEXaggData 8 2 3 3 3 2 2" xfId="55704"/>
    <cellStyle name="SAPBEXaggData 8 2 3 3 3 3" xfId="43866"/>
    <cellStyle name="SAPBEXaggData 8 2 3 3 4" xfId="19018"/>
    <cellStyle name="SAPBEXaggData 8 2 3 3 4 2" xfId="19019"/>
    <cellStyle name="SAPBEXaggData 8 2 3 3 4 3" xfId="55705"/>
    <cellStyle name="SAPBEXaggData 8 2 3 3 5" xfId="19020"/>
    <cellStyle name="SAPBEXaggData 8 2 3 3 6" xfId="43867"/>
    <cellStyle name="SAPBEXaggData 8 2 3 4" xfId="942"/>
    <cellStyle name="SAPBEXaggData 8 2 3 4 10" xfId="55706"/>
    <cellStyle name="SAPBEXaggData 8 2 3 4 11" xfId="55707"/>
    <cellStyle name="SAPBEXaggData 8 2 3 4 2" xfId="943"/>
    <cellStyle name="SAPBEXaggData 8 2 3 4 2 10" xfId="55708"/>
    <cellStyle name="SAPBEXaggData 8 2 3 4 2 2" xfId="7131"/>
    <cellStyle name="SAPBEXaggData 8 2 3 4 2 2 2" xfId="19021"/>
    <cellStyle name="SAPBEXaggData 8 2 3 4 2 2 2 2" xfId="55709"/>
    <cellStyle name="SAPBEXaggData 8 2 3 4 2 2 3" xfId="43868"/>
    <cellStyle name="SAPBEXaggData 8 2 3 4 2 3" xfId="9114"/>
    <cellStyle name="SAPBEXaggData 8 2 3 4 2 3 2" xfId="19022"/>
    <cellStyle name="SAPBEXaggData 8 2 3 4 2 3 2 2" xfId="55710"/>
    <cellStyle name="SAPBEXaggData 8 2 3 4 2 3 3" xfId="43869"/>
    <cellStyle name="SAPBEXaggData 8 2 3 4 2 4" xfId="10567"/>
    <cellStyle name="SAPBEXaggData 8 2 3 4 2 4 2" xfId="19023"/>
    <cellStyle name="SAPBEXaggData 8 2 3 4 2 4 3" xfId="43870"/>
    <cellStyle name="SAPBEXaggData 8 2 3 4 2 5" xfId="11991"/>
    <cellStyle name="SAPBEXaggData 8 2 3 4 2 5 2" xfId="19024"/>
    <cellStyle name="SAPBEXaggData 8 2 3 4 2 5 3" xfId="43871"/>
    <cellStyle name="SAPBEXaggData 8 2 3 4 2 6" xfId="13366"/>
    <cellStyle name="SAPBEXaggData 8 2 3 4 2 6 2" xfId="43872"/>
    <cellStyle name="SAPBEXaggData 8 2 3 4 2 7" xfId="14716"/>
    <cellStyle name="SAPBEXaggData 8 2 3 4 2 8" xfId="43873"/>
    <cellStyle name="SAPBEXaggData 8 2 3 4 2 9" xfId="55711"/>
    <cellStyle name="SAPBEXaggData 8 2 3 4 3" xfId="6003"/>
    <cellStyle name="SAPBEXaggData 8 2 3 4 3 2" xfId="19025"/>
    <cellStyle name="SAPBEXaggData 8 2 3 4 3 2 2" xfId="55712"/>
    <cellStyle name="SAPBEXaggData 8 2 3 4 3 3" xfId="43874"/>
    <cellStyle name="SAPBEXaggData 8 2 3 4 4" xfId="8074"/>
    <cellStyle name="SAPBEXaggData 8 2 3 4 4 2" xfId="19026"/>
    <cellStyle name="SAPBEXaggData 8 2 3 4 4 2 2" xfId="55713"/>
    <cellStyle name="SAPBEXaggData 8 2 3 4 4 3" xfId="43875"/>
    <cellStyle name="SAPBEXaggData 8 2 3 4 5" xfId="4951"/>
    <cellStyle name="SAPBEXaggData 8 2 3 4 5 2" xfId="19027"/>
    <cellStyle name="SAPBEXaggData 8 2 3 4 5 3" xfId="43876"/>
    <cellStyle name="SAPBEXaggData 8 2 3 4 6" xfId="8418"/>
    <cellStyle name="SAPBEXaggData 8 2 3 4 6 2" xfId="19028"/>
    <cellStyle name="SAPBEXaggData 8 2 3 4 6 3" xfId="43877"/>
    <cellStyle name="SAPBEXaggData 8 2 3 4 7" xfId="5000"/>
    <cellStyle name="SAPBEXaggData 8 2 3 4 7 2" xfId="43878"/>
    <cellStyle name="SAPBEXaggData 8 2 3 4 8" xfId="7878"/>
    <cellStyle name="SAPBEXaggData 8 2 3 4 9" xfId="43879"/>
    <cellStyle name="SAPBEXaggData 8 2 3 5" xfId="944"/>
    <cellStyle name="SAPBEXaggData 8 2 3 5 10" xfId="55714"/>
    <cellStyle name="SAPBEXaggData 8 2 3 5 11" xfId="55715"/>
    <cellStyle name="SAPBEXaggData 8 2 3 5 2" xfId="945"/>
    <cellStyle name="SAPBEXaggData 8 2 3 5 2 10" xfId="55716"/>
    <cellStyle name="SAPBEXaggData 8 2 3 5 2 2" xfId="7354"/>
    <cellStyle name="SAPBEXaggData 8 2 3 5 2 2 2" xfId="19029"/>
    <cellStyle name="SAPBEXaggData 8 2 3 5 2 2 2 2" xfId="55717"/>
    <cellStyle name="SAPBEXaggData 8 2 3 5 2 2 3" xfId="43880"/>
    <cellStyle name="SAPBEXaggData 8 2 3 5 2 3" xfId="9337"/>
    <cellStyle name="SAPBEXaggData 8 2 3 5 2 3 2" xfId="19030"/>
    <cellStyle name="SAPBEXaggData 8 2 3 5 2 3 2 2" xfId="55718"/>
    <cellStyle name="SAPBEXaggData 8 2 3 5 2 3 3" xfId="43881"/>
    <cellStyle name="SAPBEXaggData 8 2 3 5 2 4" xfId="10790"/>
    <cellStyle name="SAPBEXaggData 8 2 3 5 2 4 2" xfId="19031"/>
    <cellStyle name="SAPBEXaggData 8 2 3 5 2 4 3" xfId="43882"/>
    <cellStyle name="SAPBEXaggData 8 2 3 5 2 5" xfId="12214"/>
    <cellStyle name="SAPBEXaggData 8 2 3 5 2 5 2" xfId="19032"/>
    <cellStyle name="SAPBEXaggData 8 2 3 5 2 5 3" xfId="43883"/>
    <cellStyle name="SAPBEXaggData 8 2 3 5 2 6" xfId="13589"/>
    <cellStyle name="SAPBEXaggData 8 2 3 5 2 6 2" xfId="19033"/>
    <cellStyle name="SAPBEXaggData 8 2 3 5 2 6 3" xfId="43884"/>
    <cellStyle name="SAPBEXaggData 8 2 3 5 2 7" xfId="14939"/>
    <cellStyle name="SAPBEXaggData 8 2 3 5 2 7 2" xfId="43885"/>
    <cellStyle name="SAPBEXaggData 8 2 3 5 2 8" xfId="4655"/>
    <cellStyle name="SAPBEXaggData 8 2 3 5 2 9" xfId="55719"/>
    <cellStyle name="SAPBEXaggData 8 2 3 5 3" xfId="6226"/>
    <cellStyle name="SAPBEXaggData 8 2 3 5 3 2" xfId="19034"/>
    <cellStyle name="SAPBEXaggData 8 2 3 5 3 2 2" xfId="55720"/>
    <cellStyle name="SAPBEXaggData 8 2 3 5 3 3" xfId="43886"/>
    <cellStyle name="SAPBEXaggData 8 2 3 5 4" xfId="8297"/>
    <cellStyle name="SAPBEXaggData 8 2 3 5 4 2" xfId="19035"/>
    <cellStyle name="SAPBEXaggData 8 2 3 5 4 2 2" xfId="55721"/>
    <cellStyle name="SAPBEXaggData 8 2 3 5 4 3" xfId="43887"/>
    <cellStyle name="SAPBEXaggData 8 2 3 5 5" xfId="9784"/>
    <cellStyle name="SAPBEXaggData 8 2 3 5 5 2" xfId="19036"/>
    <cellStyle name="SAPBEXaggData 8 2 3 5 5 3" xfId="43888"/>
    <cellStyle name="SAPBEXaggData 8 2 3 5 6" xfId="11237"/>
    <cellStyle name="SAPBEXaggData 8 2 3 5 6 2" xfId="19037"/>
    <cellStyle name="SAPBEXaggData 8 2 3 5 6 3" xfId="43889"/>
    <cellStyle name="SAPBEXaggData 8 2 3 5 7" xfId="12663"/>
    <cellStyle name="SAPBEXaggData 8 2 3 5 7 2" xfId="19038"/>
    <cellStyle name="SAPBEXaggData 8 2 3 5 7 3" xfId="43890"/>
    <cellStyle name="SAPBEXaggData 8 2 3 5 8" xfId="14035"/>
    <cellStyle name="SAPBEXaggData 8 2 3 5 8 2" xfId="43891"/>
    <cellStyle name="SAPBEXaggData 8 2 3 5 9" xfId="3867"/>
    <cellStyle name="SAPBEXaggData 8 2 3 6" xfId="4094"/>
    <cellStyle name="SAPBEXaggData 8 2 3 6 2" xfId="4389"/>
    <cellStyle name="SAPBEXaggData 8 2 3 6 2 2" xfId="19039"/>
    <cellStyle name="SAPBEXaggData 8 2 3 6 2 2 2" xfId="19040"/>
    <cellStyle name="SAPBEXaggData 8 2 3 6 2 2 3" xfId="55722"/>
    <cellStyle name="SAPBEXaggData 8 2 3 6 2 3" xfId="19041"/>
    <cellStyle name="SAPBEXaggData 8 2 3 6 2 3 2" xfId="19042"/>
    <cellStyle name="SAPBEXaggData 8 2 3 6 2 3 3" xfId="55723"/>
    <cellStyle name="SAPBEXaggData 8 2 3 6 2 4" xfId="19043"/>
    <cellStyle name="SAPBEXaggData 8 2 3 6 2 5" xfId="43892"/>
    <cellStyle name="SAPBEXaggData 8 2 3 6 3" xfId="19044"/>
    <cellStyle name="SAPBEXaggData 8 2 3 6 3 2" xfId="19045"/>
    <cellStyle name="SAPBEXaggData 8 2 3 6 3 3" xfId="55724"/>
    <cellStyle name="SAPBEXaggData 8 2 3 6 4" xfId="19046"/>
    <cellStyle name="SAPBEXaggData 8 2 3 6 4 2" xfId="19047"/>
    <cellStyle name="SAPBEXaggData 8 2 3 6 4 3" xfId="55725"/>
    <cellStyle name="SAPBEXaggData 8 2 3 6 5" xfId="19048"/>
    <cellStyle name="SAPBEXaggData 8 2 3 6 5 2" xfId="55726"/>
    <cellStyle name="SAPBEXaggData 8 2 3 6 6" xfId="43893"/>
    <cellStyle name="SAPBEXaggData 8 2 3 6 7" xfId="55727"/>
    <cellStyle name="SAPBEXaggData 8 2 3 7" xfId="3188"/>
    <cellStyle name="SAPBEXaggData 8 2 3 7 2" xfId="2913"/>
    <cellStyle name="SAPBEXaggData 8 2 3 7 2 2" xfId="19049"/>
    <cellStyle name="SAPBEXaggData 8 2 3 7 2 2 2" xfId="19050"/>
    <cellStyle name="SAPBEXaggData 8 2 3 7 2 2 3" xfId="55728"/>
    <cellStyle name="SAPBEXaggData 8 2 3 7 2 3" xfId="19051"/>
    <cellStyle name="SAPBEXaggData 8 2 3 7 2 3 2" xfId="19052"/>
    <cellStyle name="SAPBEXaggData 8 2 3 7 2 3 3" xfId="55729"/>
    <cellStyle name="SAPBEXaggData 8 2 3 7 2 4" xfId="19053"/>
    <cellStyle name="SAPBEXaggData 8 2 3 7 2 5" xfId="43894"/>
    <cellStyle name="SAPBEXaggData 8 2 3 7 3" xfId="19054"/>
    <cellStyle name="SAPBEXaggData 8 2 3 7 3 2" xfId="19055"/>
    <cellStyle name="SAPBEXaggData 8 2 3 7 3 3" xfId="55730"/>
    <cellStyle name="SAPBEXaggData 8 2 3 7 4" xfId="19056"/>
    <cellStyle name="SAPBEXaggData 8 2 3 7 4 2" xfId="19057"/>
    <cellStyle name="SAPBEXaggData 8 2 3 7 4 3" xfId="55731"/>
    <cellStyle name="SAPBEXaggData 8 2 3 7 5" xfId="19058"/>
    <cellStyle name="SAPBEXaggData 8 2 3 7 6" xfId="43895"/>
    <cellStyle name="SAPBEXaggData 8 2 3 8" xfId="3440"/>
    <cellStyle name="SAPBEXaggData 8 2 3 8 2" xfId="19059"/>
    <cellStyle name="SAPBEXaggData 8 2 3 8 2 2" xfId="19060"/>
    <cellStyle name="SAPBEXaggData 8 2 3 8 2 3" xfId="55732"/>
    <cellStyle name="SAPBEXaggData 8 2 3 8 3" xfId="19061"/>
    <cellStyle name="SAPBEXaggData 8 2 3 8 3 2" xfId="19062"/>
    <cellStyle name="SAPBEXaggData 8 2 3 8 3 3" xfId="55733"/>
    <cellStyle name="SAPBEXaggData 8 2 3 8 4" xfId="19063"/>
    <cellStyle name="SAPBEXaggData 8 2 3 8 5" xfId="43896"/>
    <cellStyle name="SAPBEXaggData 8 2 3 9" xfId="4267"/>
    <cellStyle name="SAPBEXaggData 8 2 3 9 2" xfId="19064"/>
    <cellStyle name="SAPBEXaggData 8 2 3 9 2 2" xfId="19065"/>
    <cellStyle name="SAPBEXaggData 8 2 3 9 2 3" xfId="55734"/>
    <cellStyle name="SAPBEXaggData 8 2 3 9 3" xfId="19066"/>
    <cellStyle name="SAPBEXaggData 8 2 3 9 3 2" xfId="19067"/>
    <cellStyle name="SAPBEXaggData 8 2 3 9 3 3" xfId="55735"/>
    <cellStyle name="SAPBEXaggData 8 2 3 9 4" xfId="19068"/>
    <cellStyle name="SAPBEXaggData 8 2 3 9 5" xfId="43897"/>
    <cellStyle name="SAPBEXaggData 8 2 4" xfId="946"/>
    <cellStyle name="SAPBEXaggData 8 2 4 2" xfId="947"/>
    <cellStyle name="SAPBEXaggData 8 2 4 2 2" xfId="948"/>
    <cellStyle name="SAPBEXaggData 8 2 4 2 2 2" xfId="9420"/>
    <cellStyle name="SAPBEXaggData 8 2 4 2 2 2 2" xfId="19069"/>
    <cellStyle name="SAPBEXaggData 8 2 4 2 2 2 2 2" xfId="55736"/>
    <cellStyle name="SAPBEXaggData 8 2 4 2 2 2 3" xfId="43898"/>
    <cellStyle name="SAPBEXaggData 8 2 4 2 2 3" xfId="10873"/>
    <cellStyle name="SAPBEXaggData 8 2 4 2 2 3 2" xfId="19070"/>
    <cellStyle name="SAPBEXaggData 8 2 4 2 2 3 3" xfId="43899"/>
    <cellStyle name="SAPBEXaggData 8 2 4 2 2 4" xfId="12297"/>
    <cellStyle name="SAPBEXaggData 8 2 4 2 2 4 2" xfId="19071"/>
    <cellStyle name="SAPBEXaggData 8 2 4 2 2 4 3" xfId="43900"/>
    <cellStyle name="SAPBEXaggData 8 2 4 2 2 5" xfId="13672"/>
    <cellStyle name="SAPBEXaggData 8 2 4 2 2 5 2" xfId="43901"/>
    <cellStyle name="SAPBEXaggData 8 2 4 2 2 6" xfId="15022"/>
    <cellStyle name="SAPBEXaggData 8 2 4 2 2 7" xfId="7437"/>
    <cellStyle name="SAPBEXaggData 8 2 4 2 2 8" xfId="55737"/>
    <cellStyle name="SAPBEXaggData 8 2 4 2 2 9" xfId="55738"/>
    <cellStyle name="SAPBEXaggData 8 2 4 2 3" xfId="6300"/>
    <cellStyle name="SAPBEXaggData 8 2 4 2 3 2" xfId="19072"/>
    <cellStyle name="SAPBEXaggData 8 2 4 2 3 2 2" xfId="55739"/>
    <cellStyle name="SAPBEXaggData 8 2 4 2 3 3" xfId="43902"/>
    <cellStyle name="SAPBEXaggData 8 2 4 2 4" xfId="19073"/>
    <cellStyle name="SAPBEXaggData 8 2 4 2 4 2" xfId="19074"/>
    <cellStyle name="SAPBEXaggData 8 2 4 2 4 3" xfId="55740"/>
    <cellStyle name="SAPBEXaggData 8 2 4 2 5" xfId="19075"/>
    <cellStyle name="SAPBEXaggData 8 2 4 2 6" xfId="43903"/>
    <cellStyle name="SAPBEXaggData 8 2 4 3" xfId="949"/>
    <cellStyle name="SAPBEXaggData 8 2 4 3 2" xfId="8507"/>
    <cellStyle name="SAPBEXaggData 8 2 4 3 2 2" xfId="19076"/>
    <cellStyle name="SAPBEXaggData 8 2 4 3 2 2 2" xfId="55741"/>
    <cellStyle name="SAPBEXaggData 8 2 4 3 2 3" xfId="43904"/>
    <cellStyle name="SAPBEXaggData 8 2 4 3 3" xfId="9960"/>
    <cellStyle name="SAPBEXaggData 8 2 4 3 3 2" xfId="19077"/>
    <cellStyle name="SAPBEXaggData 8 2 4 3 3 3" xfId="43905"/>
    <cellStyle name="SAPBEXaggData 8 2 4 3 4" xfId="11384"/>
    <cellStyle name="SAPBEXaggData 8 2 4 3 4 2" xfId="19078"/>
    <cellStyle name="SAPBEXaggData 8 2 4 3 4 3" xfId="43906"/>
    <cellStyle name="SAPBEXaggData 8 2 4 3 5" xfId="12759"/>
    <cellStyle name="SAPBEXaggData 8 2 4 3 5 2" xfId="19079"/>
    <cellStyle name="SAPBEXaggData 8 2 4 3 5 3" xfId="43907"/>
    <cellStyle name="SAPBEXaggData 8 2 4 3 6" xfId="14109"/>
    <cellStyle name="SAPBEXaggData 8 2 4 3 6 2" xfId="43908"/>
    <cellStyle name="SAPBEXaggData 8 2 4 3 7" xfId="6524"/>
    <cellStyle name="SAPBEXaggData 8 2 4 3 8" xfId="55742"/>
    <cellStyle name="SAPBEXaggData 8 2 4 3 9" xfId="55743"/>
    <cellStyle name="SAPBEXaggData 8 2 4 4" xfId="5398"/>
    <cellStyle name="SAPBEXaggData 8 2 4 4 2" xfId="19080"/>
    <cellStyle name="SAPBEXaggData 8 2 4 4 2 2" xfId="55744"/>
    <cellStyle name="SAPBEXaggData 8 2 4 4 3" xfId="43909"/>
    <cellStyle name="SAPBEXaggData 8 2 4 5" xfId="19081"/>
    <cellStyle name="SAPBEXaggData 8 2 4 5 2" xfId="19082"/>
    <cellStyle name="SAPBEXaggData 8 2 4 5 3" xfId="43910"/>
    <cellStyle name="SAPBEXaggData 8 2 4 6" xfId="43911"/>
    <cellStyle name="SAPBEXaggData 8 2 5" xfId="950"/>
    <cellStyle name="SAPBEXaggData 8 2 5 2" xfId="951"/>
    <cellStyle name="SAPBEXaggData 8 2 5 2 2" xfId="8732"/>
    <cellStyle name="SAPBEXaggData 8 2 5 2 2 2" xfId="19083"/>
    <cellStyle name="SAPBEXaggData 8 2 5 2 2 2 2" xfId="55745"/>
    <cellStyle name="SAPBEXaggData 8 2 5 2 2 3" xfId="43912"/>
    <cellStyle name="SAPBEXaggData 8 2 5 2 3" xfId="10185"/>
    <cellStyle name="SAPBEXaggData 8 2 5 2 3 2" xfId="19084"/>
    <cellStyle name="SAPBEXaggData 8 2 5 2 3 2 2" xfId="55746"/>
    <cellStyle name="SAPBEXaggData 8 2 5 2 3 3" xfId="43913"/>
    <cellStyle name="SAPBEXaggData 8 2 5 2 4" xfId="11609"/>
    <cellStyle name="SAPBEXaggData 8 2 5 2 4 2" xfId="19085"/>
    <cellStyle name="SAPBEXaggData 8 2 5 2 4 3" xfId="43914"/>
    <cellStyle name="SAPBEXaggData 8 2 5 2 5" xfId="12984"/>
    <cellStyle name="SAPBEXaggData 8 2 5 2 5 2" xfId="43915"/>
    <cellStyle name="SAPBEXaggData 8 2 5 2 6" xfId="14334"/>
    <cellStyle name="SAPBEXaggData 8 2 5 2 7" xfId="6749"/>
    <cellStyle name="SAPBEXaggData 8 2 5 2 8" xfId="55747"/>
    <cellStyle name="SAPBEXaggData 8 2 5 2 9" xfId="55748"/>
    <cellStyle name="SAPBEXaggData 8 2 5 3" xfId="5622"/>
    <cellStyle name="SAPBEXaggData 8 2 5 3 2" xfId="19086"/>
    <cellStyle name="SAPBEXaggData 8 2 5 3 2 2" xfId="55749"/>
    <cellStyle name="SAPBEXaggData 8 2 5 3 3" xfId="43916"/>
    <cellStyle name="SAPBEXaggData 8 2 5 4" xfId="19087"/>
    <cellStyle name="SAPBEXaggData 8 2 5 4 2" xfId="19088"/>
    <cellStyle name="SAPBEXaggData 8 2 5 4 3" xfId="55750"/>
    <cellStyle name="SAPBEXaggData 8 2 5 5" xfId="19089"/>
    <cellStyle name="SAPBEXaggData 8 2 5 6" xfId="43917"/>
    <cellStyle name="SAPBEXaggData 8 2 6" xfId="952"/>
    <cellStyle name="SAPBEXaggData 8 2 6 10" xfId="55751"/>
    <cellStyle name="SAPBEXaggData 8 2 6 11" xfId="55752"/>
    <cellStyle name="SAPBEXaggData 8 2 6 2" xfId="953"/>
    <cellStyle name="SAPBEXaggData 8 2 6 2 10" xfId="55753"/>
    <cellStyle name="SAPBEXaggData 8 2 6 2 2" xfId="6979"/>
    <cellStyle name="SAPBEXaggData 8 2 6 2 2 2" xfId="19090"/>
    <cellStyle name="SAPBEXaggData 8 2 6 2 2 2 2" xfId="55754"/>
    <cellStyle name="SAPBEXaggData 8 2 6 2 2 3" xfId="43918"/>
    <cellStyle name="SAPBEXaggData 8 2 6 2 3" xfId="8962"/>
    <cellStyle name="SAPBEXaggData 8 2 6 2 3 2" xfId="19091"/>
    <cellStyle name="SAPBEXaggData 8 2 6 2 3 2 2" xfId="55755"/>
    <cellStyle name="SAPBEXaggData 8 2 6 2 3 3" xfId="43919"/>
    <cellStyle name="SAPBEXaggData 8 2 6 2 4" xfId="10415"/>
    <cellStyle name="SAPBEXaggData 8 2 6 2 4 2" xfId="19092"/>
    <cellStyle name="SAPBEXaggData 8 2 6 2 4 3" xfId="43920"/>
    <cellStyle name="SAPBEXaggData 8 2 6 2 5" xfId="11839"/>
    <cellStyle name="SAPBEXaggData 8 2 6 2 5 2" xfId="19093"/>
    <cellStyle name="SAPBEXaggData 8 2 6 2 5 3" xfId="43921"/>
    <cellStyle name="SAPBEXaggData 8 2 6 2 6" xfId="13214"/>
    <cellStyle name="SAPBEXaggData 8 2 6 2 6 2" xfId="43922"/>
    <cellStyle name="SAPBEXaggData 8 2 6 2 7" xfId="14564"/>
    <cellStyle name="SAPBEXaggData 8 2 6 2 8" xfId="43923"/>
    <cellStyle name="SAPBEXaggData 8 2 6 2 9" xfId="55756"/>
    <cellStyle name="SAPBEXaggData 8 2 6 3" xfId="5851"/>
    <cellStyle name="SAPBEXaggData 8 2 6 3 2" xfId="19094"/>
    <cellStyle name="SAPBEXaggData 8 2 6 3 2 2" xfId="55757"/>
    <cellStyle name="SAPBEXaggData 8 2 6 3 3" xfId="43924"/>
    <cellStyle name="SAPBEXaggData 8 2 6 4" xfId="7922"/>
    <cellStyle name="SAPBEXaggData 8 2 6 4 2" xfId="19095"/>
    <cellStyle name="SAPBEXaggData 8 2 6 4 2 2" xfId="55758"/>
    <cellStyle name="SAPBEXaggData 8 2 6 4 3" xfId="43925"/>
    <cellStyle name="SAPBEXaggData 8 2 6 5" xfId="5254"/>
    <cellStyle name="SAPBEXaggData 8 2 6 5 2" xfId="19096"/>
    <cellStyle name="SAPBEXaggData 8 2 6 5 3" xfId="43926"/>
    <cellStyle name="SAPBEXaggData 8 2 6 6" xfId="7856"/>
    <cellStyle name="SAPBEXaggData 8 2 6 6 2" xfId="19097"/>
    <cellStyle name="SAPBEXaggData 8 2 6 6 3" xfId="43927"/>
    <cellStyle name="SAPBEXaggData 8 2 6 7" xfId="7683"/>
    <cellStyle name="SAPBEXaggData 8 2 6 7 2" xfId="43928"/>
    <cellStyle name="SAPBEXaggData 8 2 6 8" xfId="8410"/>
    <cellStyle name="SAPBEXaggData 8 2 6 9" xfId="43929"/>
    <cellStyle name="SAPBEXaggData 8 2 7" xfId="954"/>
    <cellStyle name="SAPBEXaggData 8 2 7 10" xfId="55759"/>
    <cellStyle name="SAPBEXaggData 8 2 7 11" xfId="55760"/>
    <cellStyle name="SAPBEXaggData 8 2 7 2" xfId="955"/>
    <cellStyle name="SAPBEXaggData 8 2 7 2 10" xfId="55761"/>
    <cellStyle name="SAPBEXaggData 8 2 7 2 2" xfId="7204"/>
    <cellStyle name="SAPBEXaggData 8 2 7 2 2 2" xfId="19098"/>
    <cellStyle name="SAPBEXaggData 8 2 7 2 2 2 2" xfId="55762"/>
    <cellStyle name="SAPBEXaggData 8 2 7 2 2 3" xfId="43930"/>
    <cellStyle name="SAPBEXaggData 8 2 7 2 3" xfId="9187"/>
    <cellStyle name="SAPBEXaggData 8 2 7 2 3 2" xfId="19099"/>
    <cellStyle name="SAPBEXaggData 8 2 7 2 3 2 2" xfId="55763"/>
    <cellStyle name="SAPBEXaggData 8 2 7 2 3 3" xfId="43931"/>
    <cellStyle name="SAPBEXaggData 8 2 7 2 4" xfId="10640"/>
    <cellStyle name="SAPBEXaggData 8 2 7 2 4 2" xfId="19100"/>
    <cellStyle name="SAPBEXaggData 8 2 7 2 4 3" xfId="43932"/>
    <cellStyle name="SAPBEXaggData 8 2 7 2 5" xfId="12064"/>
    <cellStyle name="SAPBEXaggData 8 2 7 2 5 2" xfId="19101"/>
    <cellStyle name="SAPBEXaggData 8 2 7 2 5 3" xfId="43933"/>
    <cellStyle name="SAPBEXaggData 8 2 7 2 6" xfId="13439"/>
    <cellStyle name="SAPBEXaggData 8 2 7 2 6 2" xfId="19102"/>
    <cellStyle name="SAPBEXaggData 8 2 7 2 6 3" xfId="43934"/>
    <cellStyle name="SAPBEXaggData 8 2 7 2 7" xfId="14789"/>
    <cellStyle name="SAPBEXaggData 8 2 7 2 7 2" xfId="43935"/>
    <cellStyle name="SAPBEXaggData 8 2 7 2 8" xfId="4775"/>
    <cellStyle name="SAPBEXaggData 8 2 7 2 9" xfId="55764"/>
    <cellStyle name="SAPBEXaggData 8 2 7 3" xfId="6076"/>
    <cellStyle name="SAPBEXaggData 8 2 7 3 2" xfId="19103"/>
    <cellStyle name="SAPBEXaggData 8 2 7 3 2 2" xfId="55765"/>
    <cellStyle name="SAPBEXaggData 8 2 7 3 3" xfId="43936"/>
    <cellStyle name="SAPBEXaggData 8 2 7 4" xfId="8147"/>
    <cellStyle name="SAPBEXaggData 8 2 7 4 2" xfId="19104"/>
    <cellStyle name="SAPBEXaggData 8 2 7 4 2 2" xfId="55766"/>
    <cellStyle name="SAPBEXaggData 8 2 7 4 3" xfId="43937"/>
    <cellStyle name="SAPBEXaggData 8 2 7 5" xfId="9634"/>
    <cellStyle name="SAPBEXaggData 8 2 7 5 2" xfId="19105"/>
    <cellStyle name="SAPBEXaggData 8 2 7 5 3" xfId="43938"/>
    <cellStyle name="SAPBEXaggData 8 2 7 6" xfId="11087"/>
    <cellStyle name="SAPBEXaggData 8 2 7 6 2" xfId="19106"/>
    <cellStyle name="SAPBEXaggData 8 2 7 6 3" xfId="43939"/>
    <cellStyle name="SAPBEXaggData 8 2 7 7" xfId="12513"/>
    <cellStyle name="SAPBEXaggData 8 2 7 7 2" xfId="19107"/>
    <cellStyle name="SAPBEXaggData 8 2 7 7 3" xfId="43940"/>
    <cellStyle name="SAPBEXaggData 8 2 7 8" xfId="13885"/>
    <cellStyle name="SAPBEXaggData 8 2 7 8 2" xfId="43941"/>
    <cellStyle name="SAPBEXaggData 8 2 7 9" xfId="3713"/>
    <cellStyle name="SAPBEXaggData 8 2 8" xfId="3940"/>
    <cellStyle name="SAPBEXaggData 8 2 8 2" xfId="4552"/>
    <cellStyle name="SAPBEXaggData 8 2 8 2 2" xfId="19108"/>
    <cellStyle name="SAPBEXaggData 8 2 8 2 2 2" xfId="19109"/>
    <cellStyle name="SAPBEXaggData 8 2 8 2 2 3" xfId="55767"/>
    <cellStyle name="SAPBEXaggData 8 2 8 2 3" xfId="19110"/>
    <cellStyle name="SAPBEXaggData 8 2 8 2 3 2" xfId="19111"/>
    <cellStyle name="SAPBEXaggData 8 2 8 2 3 3" xfId="55768"/>
    <cellStyle name="SAPBEXaggData 8 2 8 2 4" xfId="19112"/>
    <cellStyle name="SAPBEXaggData 8 2 8 2 5" xfId="43942"/>
    <cellStyle name="SAPBEXaggData 8 2 8 3" xfId="19113"/>
    <cellStyle name="SAPBEXaggData 8 2 8 3 2" xfId="19114"/>
    <cellStyle name="SAPBEXaggData 8 2 8 3 3" xfId="55769"/>
    <cellStyle name="SAPBEXaggData 8 2 8 4" xfId="19115"/>
    <cellStyle name="SAPBEXaggData 8 2 8 4 2" xfId="19116"/>
    <cellStyle name="SAPBEXaggData 8 2 8 4 3" xfId="55770"/>
    <cellStyle name="SAPBEXaggData 8 2 8 5" xfId="19117"/>
    <cellStyle name="SAPBEXaggData 8 2 8 5 2" xfId="55771"/>
    <cellStyle name="SAPBEXaggData 8 2 8 6" xfId="43943"/>
    <cellStyle name="SAPBEXaggData 8 2 8 7" xfId="55772"/>
    <cellStyle name="SAPBEXaggData 8 2 9" xfId="3260"/>
    <cellStyle name="SAPBEXaggData 8 2 9 2" xfId="4588"/>
    <cellStyle name="SAPBEXaggData 8 2 9 2 2" xfId="19118"/>
    <cellStyle name="SAPBEXaggData 8 2 9 2 2 2" xfId="19119"/>
    <cellStyle name="SAPBEXaggData 8 2 9 2 2 3" xfId="55773"/>
    <cellStyle name="SAPBEXaggData 8 2 9 2 3" xfId="19120"/>
    <cellStyle name="SAPBEXaggData 8 2 9 2 3 2" xfId="19121"/>
    <cellStyle name="SAPBEXaggData 8 2 9 2 3 3" xfId="55774"/>
    <cellStyle name="SAPBEXaggData 8 2 9 2 4" xfId="19122"/>
    <cellStyle name="SAPBEXaggData 8 2 9 2 5" xfId="43944"/>
    <cellStyle name="SAPBEXaggData 8 2 9 3" xfId="19123"/>
    <cellStyle name="SAPBEXaggData 8 2 9 3 2" xfId="19124"/>
    <cellStyle name="SAPBEXaggData 8 2 9 3 3" xfId="55775"/>
    <cellStyle name="SAPBEXaggData 8 2 9 4" xfId="19125"/>
    <cellStyle name="SAPBEXaggData 8 2 9 4 2" xfId="19126"/>
    <cellStyle name="SAPBEXaggData 8 2 9 4 3" xfId="55776"/>
    <cellStyle name="SAPBEXaggData 8 2 9 5" xfId="19127"/>
    <cellStyle name="SAPBEXaggData 8 2 9 6" xfId="43945"/>
    <cellStyle name="SAPBEXaggData 8 3" xfId="19128"/>
    <cellStyle name="SAPBEXaggData 8 3 2" xfId="19129"/>
    <cellStyle name="SAPBEXaggData 8 3 3" xfId="43946"/>
    <cellStyle name="SAPBEXaggData 8 4" xfId="43947"/>
    <cellStyle name="SAPBEXaggData 9" xfId="194"/>
    <cellStyle name="SAPBEXaggData 9 2" xfId="956"/>
    <cellStyle name="SAPBEXaggData 9 2 10" xfId="2936"/>
    <cellStyle name="SAPBEXaggData 9 2 10 2" xfId="19130"/>
    <cellStyle name="SAPBEXaggData 9 2 10 2 2" xfId="19131"/>
    <cellStyle name="SAPBEXaggData 9 2 10 2 3" xfId="55777"/>
    <cellStyle name="SAPBEXaggData 9 2 10 3" xfId="19132"/>
    <cellStyle name="SAPBEXaggData 9 2 10 3 2" xfId="19133"/>
    <cellStyle name="SAPBEXaggData 9 2 10 3 3" xfId="55778"/>
    <cellStyle name="SAPBEXaggData 9 2 10 4" xfId="19134"/>
    <cellStyle name="SAPBEXaggData 9 2 10 5" xfId="43948"/>
    <cellStyle name="SAPBEXaggData 9 2 11" xfId="4441"/>
    <cellStyle name="SAPBEXaggData 9 2 11 2" xfId="19135"/>
    <cellStyle name="SAPBEXaggData 9 2 11 2 2" xfId="19136"/>
    <cellStyle name="SAPBEXaggData 9 2 11 2 3" xfId="55779"/>
    <cellStyle name="SAPBEXaggData 9 2 11 3" xfId="19137"/>
    <cellStyle name="SAPBEXaggData 9 2 11 3 2" xfId="19138"/>
    <cellStyle name="SAPBEXaggData 9 2 11 3 3" xfId="55780"/>
    <cellStyle name="SAPBEXaggData 9 2 11 4" xfId="19139"/>
    <cellStyle name="SAPBEXaggData 9 2 11 5" xfId="43949"/>
    <cellStyle name="SAPBEXaggData 9 2 12" xfId="3358"/>
    <cellStyle name="SAPBEXaggData 9 2 12 2" xfId="19140"/>
    <cellStyle name="SAPBEXaggData 9 2 12 2 2" xfId="19141"/>
    <cellStyle name="SAPBEXaggData 9 2 12 2 3" xfId="55781"/>
    <cellStyle name="SAPBEXaggData 9 2 12 3" xfId="19142"/>
    <cellStyle name="SAPBEXaggData 9 2 12 3 2" xfId="19143"/>
    <cellStyle name="SAPBEXaggData 9 2 12 3 3" xfId="55782"/>
    <cellStyle name="SAPBEXaggData 9 2 12 4" xfId="19144"/>
    <cellStyle name="SAPBEXaggData 9 2 12 5" xfId="43950"/>
    <cellStyle name="SAPBEXaggData 9 2 13" xfId="19145"/>
    <cellStyle name="SAPBEXaggData 9 2 13 2" xfId="19146"/>
    <cellStyle name="SAPBEXaggData 9 2 13 3" xfId="55783"/>
    <cellStyle name="SAPBEXaggData 9 2 14" xfId="43951"/>
    <cellStyle name="SAPBEXaggData 9 2 2" xfId="957"/>
    <cellStyle name="SAPBEXaggData 9 2 2 10" xfId="4340"/>
    <cellStyle name="SAPBEXaggData 9 2 2 10 2" xfId="19147"/>
    <cellStyle name="SAPBEXaggData 9 2 2 10 2 2" xfId="19148"/>
    <cellStyle name="SAPBEXaggData 9 2 2 10 2 3" xfId="55784"/>
    <cellStyle name="SAPBEXaggData 9 2 2 10 3" xfId="19149"/>
    <cellStyle name="SAPBEXaggData 9 2 2 10 3 2" xfId="19150"/>
    <cellStyle name="SAPBEXaggData 9 2 2 10 3 3" xfId="55785"/>
    <cellStyle name="SAPBEXaggData 9 2 2 10 4" xfId="19151"/>
    <cellStyle name="SAPBEXaggData 9 2 2 10 5" xfId="43952"/>
    <cellStyle name="SAPBEXaggData 9 2 2 11" xfId="19152"/>
    <cellStyle name="SAPBEXaggData 9 2 2 11 2" xfId="19153"/>
    <cellStyle name="SAPBEXaggData 9 2 2 11 3" xfId="55786"/>
    <cellStyle name="SAPBEXaggData 9 2 2 12" xfId="43953"/>
    <cellStyle name="SAPBEXaggData 9 2 2 2" xfId="958"/>
    <cellStyle name="SAPBEXaggData 9 2 2 2 2" xfId="959"/>
    <cellStyle name="SAPBEXaggData 9 2 2 2 2 2" xfId="960"/>
    <cellStyle name="SAPBEXaggData 9 2 2 2 2 2 2" xfId="9502"/>
    <cellStyle name="SAPBEXaggData 9 2 2 2 2 2 2 2" xfId="19154"/>
    <cellStyle name="SAPBEXaggData 9 2 2 2 2 2 2 2 2" xfId="55787"/>
    <cellStyle name="SAPBEXaggData 9 2 2 2 2 2 2 3" xfId="43954"/>
    <cellStyle name="SAPBEXaggData 9 2 2 2 2 2 3" xfId="10955"/>
    <cellStyle name="SAPBEXaggData 9 2 2 2 2 2 3 2" xfId="19155"/>
    <cellStyle name="SAPBEXaggData 9 2 2 2 2 2 3 3" xfId="43955"/>
    <cellStyle name="SAPBEXaggData 9 2 2 2 2 2 4" xfId="12379"/>
    <cellStyle name="SAPBEXaggData 9 2 2 2 2 2 4 2" xfId="19156"/>
    <cellStyle name="SAPBEXaggData 9 2 2 2 2 2 4 3" xfId="43956"/>
    <cellStyle name="SAPBEXaggData 9 2 2 2 2 2 5" xfId="13754"/>
    <cellStyle name="SAPBEXaggData 9 2 2 2 2 2 5 2" xfId="43957"/>
    <cellStyle name="SAPBEXaggData 9 2 2 2 2 2 6" xfId="15104"/>
    <cellStyle name="SAPBEXaggData 9 2 2 2 2 2 7" xfId="7519"/>
    <cellStyle name="SAPBEXaggData 9 2 2 2 2 2 8" xfId="55788"/>
    <cellStyle name="SAPBEXaggData 9 2 2 2 2 2 9" xfId="55789"/>
    <cellStyle name="SAPBEXaggData 9 2 2 2 2 3" xfId="6382"/>
    <cellStyle name="SAPBEXaggData 9 2 2 2 2 3 2" xfId="19157"/>
    <cellStyle name="SAPBEXaggData 9 2 2 2 2 3 2 2" xfId="55790"/>
    <cellStyle name="SAPBEXaggData 9 2 2 2 2 3 3" xfId="43958"/>
    <cellStyle name="SAPBEXaggData 9 2 2 2 2 4" xfId="19158"/>
    <cellStyle name="SAPBEXaggData 9 2 2 2 2 4 2" xfId="19159"/>
    <cellStyle name="SAPBEXaggData 9 2 2 2 2 4 3" xfId="55791"/>
    <cellStyle name="SAPBEXaggData 9 2 2 2 2 5" xfId="19160"/>
    <cellStyle name="SAPBEXaggData 9 2 2 2 2 6" xfId="43959"/>
    <cellStyle name="SAPBEXaggData 9 2 2 2 3" xfId="961"/>
    <cellStyle name="SAPBEXaggData 9 2 2 2 3 2" xfId="8591"/>
    <cellStyle name="SAPBEXaggData 9 2 2 2 3 2 2" xfId="19161"/>
    <cellStyle name="SAPBEXaggData 9 2 2 2 3 2 2 2" xfId="55792"/>
    <cellStyle name="SAPBEXaggData 9 2 2 2 3 2 3" xfId="43960"/>
    <cellStyle name="SAPBEXaggData 9 2 2 2 3 3" xfId="10044"/>
    <cellStyle name="SAPBEXaggData 9 2 2 2 3 3 2" xfId="19162"/>
    <cellStyle name="SAPBEXaggData 9 2 2 2 3 3 3" xfId="43961"/>
    <cellStyle name="SAPBEXaggData 9 2 2 2 3 4" xfId="11468"/>
    <cellStyle name="SAPBEXaggData 9 2 2 2 3 4 2" xfId="19163"/>
    <cellStyle name="SAPBEXaggData 9 2 2 2 3 4 3" xfId="43962"/>
    <cellStyle name="SAPBEXaggData 9 2 2 2 3 5" xfId="12843"/>
    <cellStyle name="SAPBEXaggData 9 2 2 2 3 5 2" xfId="19164"/>
    <cellStyle name="SAPBEXaggData 9 2 2 2 3 5 3" xfId="43963"/>
    <cellStyle name="SAPBEXaggData 9 2 2 2 3 6" xfId="14193"/>
    <cellStyle name="SAPBEXaggData 9 2 2 2 3 6 2" xfId="43964"/>
    <cellStyle name="SAPBEXaggData 9 2 2 2 3 7" xfId="6608"/>
    <cellStyle name="SAPBEXaggData 9 2 2 2 3 8" xfId="55793"/>
    <cellStyle name="SAPBEXaggData 9 2 2 2 3 9" xfId="55794"/>
    <cellStyle name="SAPBEXaggData 9 2 2 2 4" xfId="5481"/>
    <cellStyle name="SAPBEXaggData 9 2 2 2 4 2" xfId="19165"/>
    <cellStyle name="SAPBEXaggData 9 2 2 2 4 2 2" xfId="55795"/>
    <cellStyle name="SAPBEXaggData 9 2 2 2 4 3" xfId="43965"/>
    <cellStyle name="SAPBEXaggData 9 2 2 2 5" xfId="19166"/>
    <cellStyle name="SAPBEXaggData 9 2 2 2 5 2" xfId="19167"/>
    <cellStyle name="SAPBEXaggData 9 2 2 2 5 3" xfId="43966"/>
    <cellStyle name="SAPBEXaggData 9 2 2 2 6" xfId="43967"/>
    <cellStyle name="SAPBEXaggData 9 2 2 3" xfId="962"/>
    <cellStyle name="SAPBEXaggData 9 2 2 3 2" xfId="963"/>
    <cellStyle name="SAPBEXaggData 9 2 2 3 2 2" xfId="8817"/>
    <cellStyle name="SAPBEXaggData 9 2 2 3 2 2 2" xfId="19168"/>
    <cellStyle name="SAPBEXaggData 9 2 2 3 2 2 2 2" xfId="55796"/>
    <cellStyle name="SAPBEXaggData 9 2 2 3 2 2 3" xfId="43968"/>
    <cellStyle name="SAPBEXaggData 9 2 2 3 2 3" xfId="10270"/>
    <cellStyle name="SAPBEXaggData 9 2 2 3 2 3 2" xfId="19169"/>
    <cellStyle name="SAPBEXaggData 9 2 2 3 2 3 2 2" xfId="55797"/>
    <cellStyle name="SAPBEXaggData 9 2 2 3 2 3 3" xfId="43969"/>
    <cellStyle name="SAPBEXaggData 9 2 2 3 2 4" xfId="11694"/>
    <cellStyle name="SAPBEXaggData 9 2 2 3 2 4 2" xfId="19170"/>
    <cellStyle name="SAPBEXaggData 9 2 2 3 2 4 3" xfId="43970"/>
    <cellStyle name="SAPBEXaggData 9 2 2 3 2 5" xfId="13069"/>
    <cellStyle name="SAPBEXaggData 9 2 2 3 2 5 2" xfId="43971"/>
    <cellStyle name="SAPBEXaggData 9 2 2 3 2 6" xfId="14419"/>
    <cellStyle name="SAPBEXaggData 9 2 2 3 2 7" xfId="6834"/>
    <cellStyle name="SAPBEXaggData 9 2 2 3 2 8" xfId="55798"/>
    <cellStyle name="SAPBEXaggData 9 2 2 3 2 9" xfId="55799"/>
    <cellStyle name="SAPBEXaggData 9 2 2 3 3" xfId="5706"/>
    <cellStyle name="SAPBEXaggData 9 2 2 3 3 2" xfId="19171"/>
    <cellStyle name="SAPBEXaggData 9 2 2 3 3 2 2" xfId="55800"/>
    <cellStyle name="SAPBEXaggData 9 2 2 3 3 3" xfId="43972"/>
    <cellStyle name="SAPBEXaggData 9 2 2 3 4" xfId="19172"/>
    <cellStyle name="SAPBEXaggData 9 2 2 3 4 2" xfId="19173"/>
    <cellStyle name="SAPBEXaggData 9 2 2 3 4 3" xfId="55801"/>
    <cellStyle name="SAPBEXaggData 9 2 2 3 5" xfId="19174"/>
    <cellStyle name="SAPBEXaggData 9 2 2 3 6" xfId="43973"/>
    <cellStyle name="SAPBEXaggData 9 2 2 4" xfId="964"/>
    <cellStyle name="SAPBEXaggData 9 2 2 4 10" xfId="55802"/>
    <cellStyle name="SAPBEXaggData 9 2 2 4 11" xfId="55803"/>
    <cellStyle name="SAPBEXaggData 9 2 2 4 2" xfId="965"/>
    <cellStyle name="SAPBEXaggData 9 2 2 4 2 10" xfId="55804"/>
    <cellStyle name="SAPBEXaggData 9 2 2 4 2 2" xfId="7062"/>
    <cellStyle name="SAPBEXaggData 9 2 2 4 2 2 2" xfId="19175"/>
    <cellStyle name="SAPBEXaggData 9 2 2 4 2 2 2 2" xfId="55805"/>
    <cellStyle name="SAPBEXaggData 9 2 2 4 2 2 3" xfId="43974"/>
    <cellStyle name="SAPBEXaggData 9 2 2 4 2 3" xfId="9045"/>
    <cellStyle name="SAPBEXaggData 9 2 2 4 2 3 2" xfId="19176"/>
    <cellStyle name="SAPBEXaggData 9 2 2 4 2 3 2 2" xfId="55806"/>
    <cellStyle name="SAPBEXaggData 9 2 2 4 2 3 3" xfId="43975"/>
    <cellStyle name="SAPBEXaggData 9 2 2 4 2 4" xfId="10498"/>
    <cellStyle name="SAPBEXaggData 9 2 2 4 2 4 2" xfId="19177"/>
    <cellStyle name="SAPBEXaggData 9 2 2 4 2 4 3" xfId="43976"/>
    <cellStyle name="SAPBEXaggData 9 2 2 4 2 5" xfId="11922"/>
    <cellStyle name="SAPBEXaggData 9 2 2 4 2 5 2" xfId="19178"/>
    <cellStyle name="SAPBEXaggData 9 2 2 4 2 5 3" xfId="43977"/>
    <cellStyle name="SAPBEXaggData 9 2 2 4 2 6" xfId="13297"/>
    <cellStyle name="SAPBEXaggData 9 2 2 4 2 6 2" xfId="43978"/>
    <cellStyle name="SAPBEXaggData 9 2 2 4 2 7" xfId="14647"/>
    <cellStyle name="SAPBEXaggData 9 2 2 4 2 8" xfId="43979"/>
    <cellStyle name="SAPBEXaggData 9 2 2 4 2 9" xfId="55807"/>
    <cellStyle name="SAPBEXaggData 9 2 2 4 3" xfId="5934"/>
    <cellStyle name="SAPBEXaggData 9 2 2 4 3 2" xfId="19179"/>
    <cellStyle name="SAPBEXaggData 9 2 2 4 3 2 2" xfId="55808"/>
    <cellStyle name="SAPBEXaggData 9 2 2 4 3 3" xfId="43980"/>
    <cellStyle name="SAPBEXaggData 9 2 2 4 4" xfId="8005"/>
    <cellStyle name="SAPBEXaggData 9 2 2 4 4 2" xfId="19180"/>
    <cellStyle name="SAPBEXaggData 9 2 2 4 4 2 2" xfId="55809"/>
    <cellStyle name="SAPBEXaggData 9 2 2 4 4 3" xfId="43981"/>
    <cellStyle name="SAPBEXaggData 9 2 2 4 5" xfId="8465"/>
    <cellStyle name="SAPBEXaggData 9 2 2 4 5 2" xfId="19181"/>
    <cellStyle name="SAPBEXaggData 9 2 2 4 5 3" xfId="43982"/>
    <cellStyle name="SAPBEXaggData 9 2 2 4 6" xfId="9918"/>
    <cellStyle name="SAPBEXaggData 9 2 2 4 6 2" xfId="19182"/>
    <cellStyle name="SAPBEXaggData 9 2 2 4 6 3" xfId="43983"/>
    <cellStyle name="SAPBEXaggData 9 2 2 4 7" xfId="11275"/>
    <cellStyle name="SAPBEXaggData 9 2 2 4 7 2" xfId="43984"/>
    <cellStyle name="SAPBEXaggData 9 2 2 4 8" xfId="12700"/>
    <cellStyle name="SAPBEXaggData 9 2 2 4 9" xfId="43985"/>
    <cellStyle name="SAPBEXaggData 9 2 2 5" xfId="966"/>
    <cellStyle name="SAPBEXaggData 9 2 2 5 10" xfId="55810"/>
    <cellStyle name="SAPBEXaggData 9 2 2 5 11" xfId="55811"/>
    <cellStyle name="SAPBEXaggData 9 2 2 5 2" xfId="967"/>
    <cellStyle name="SAPBEXaggData 9 2 2 5 2 10" xfId="55812"/>
    <cellStyle name="SAPBEXaggData 9 2 2 5 2 2" xfId="7286"/>
    <cellStyle name="SAPBEXaggData 9 2 2 5 2 2 2" xfId="19183"/>
    <cellStyle name="SAPBEXaggData 9 2 2 5 2 2 2 2" xfId="55813"/>
    <cellStyle name="SAPBEXaggData 9 2 2 5 2 2 3" xfId="43986"/>
    <cellStyle name="SAPBEXaggData 9 2 2 5 2 3" xfId="9269"/>
    <cellStyle name="SAPBEXaggData 9 2 2 5 2 3 2" xfId="19184"/>
    <cellStyle name="SAPBEXaggData 9 2 2 5 2 3 2 2" xfId="55814"/>
    <cellStyle name="SAPBEXaggData 9 2 2 5 2 3 3" xfId="43987"/>
    <cellStyle name="SAPBEXaggData 9 2 2 5 2 4" xfId="10722"/>
    <cellStyle name="SAPBEXaggData 9 2 2 5 2 4 2" xfId="19185"/>
    <cellStyle name="SAPBEXaggData 9 2 2 5 2 4 3" xfId="43988"/>
    <cellStyle name="SAPBEXaggData 9 2 2 5 2 5" xfId="12146"/>
    <cellStyle name="SAPBEXaggData 9 2 2 5 2 5 2" xfId="19186"/>
    <cellStyle name="SAPBEXaggData 9 2 2 5 2 5 3" xfId="43989"/>
    <cellStyle name="SAPBEXaggData 9 2 2 5 2 6" xfId="13521"/>
    <cellStyle name="SAPBEXaggData 9 2 2 5 2 6 2" xfId="19187"/>
    <cellStyle name="SAPBEXaggData 9 2 2 5 2 6 3" xfId="43990"/>
    <cellStyle name="SAPBEXaggData 9 2 2 5 2 7" xfId="14871"/>
    <cellStyle name="SAPBEXaggData 9 2 2 5 2 7 2" xfId="43991"/>
    <cellStyle name="SAPBEXaggData 9 2 2 5 2 8" xfId="2951"/>
    <cellStyle name="SAPBEXaggData 9 2 2 5 2 9" xfId="55815"/>
    <cellStyle name="SAPBEXaggData 9 2 2 5 3" xfId="6158"/>
    <cellStyle name="SAPBEXaggData 9 2 2 5 3 2" xfId="19188"/>
    <cellStyle name="SAPBEXaggData 9 2 2 5 3 2 2" xfId="55816"/>
    <cellStyle name="SAPBEXaggData 9 2 2 5 3 3" xfId="43992"/>
    <cellStyle name="SAPBEXaggData 9 2 2 5 4" xfId="8229"/>
    <cellStyle name="SAPBEXaggData 9 2 2 5 4 2" xfId="19189"/>
    <cellStyle name="SAPBEXaggData 9 2 2 5 4 2 2" xfId="55817"/>
    <cellStyle name="SAPBEXaggData 9 2 2 5 4 3" xfId="43993"/>
    <cellStyle name="SAPBEXaggData 9 2 2 5 5" xfId="9716"/>
    <cellStyle name="SAPBEXaggData 9 2 2 5 5 2" xfId="19190"/>
    <cellStyle name="SAPBEXaggData 9 2 2 5 5 3" xfId="43994"/>
    <cellStyle name="SAPBEXaggData 9 2 2 5 6" xfId="11169"/>
    <cellStyle name="SAPBEXaggData 9 2 2 5 6 2" xfId="19191"/>
    <cellStyle name="SAPBEXaggData 9 2 2 5 6 3" xfId="43995"/>
    <cellStyle name="SAPBEXaggData 9 2 2 5 7" xfId="12595"/>
    <cellStyle name="SAPBEXaggData 9 2 2 5 7 2" xfId="19192"/>
    <cellStyle name="SAPBEXaggData 9 2 2 5 7 3" xfId="43996"/>
    <cellStyle name="SAPBEXaggData 9 2 2 5 8" xfId="13967"/>
    <cellStyle name="SAPBEXaggData 9 2 2 5 8 2" xfId="43997"/>
    <cellStyle name="SAPBEXaggData 9 2 2 5 9" xfId="3798"/>
    <cellStyle name="SAPBEXaggData 9 2 2 6" xfId="4025"/>
    <cellStyle name="SAPBEXaggData 9 2 2 6 2" xfId="3376"/>
    <cellStyle name="SAPBEXaggData 9 2 2 6 2 2" xfId="19193"/>
    <cellStyle name="SAPBEXaggData 9 2 2 6 2 2 2" xfId="19194"/>
    <cellStyle name="SAPBEXaggData 9 2 2 6 2 2 3" xfId="55818"/>
    <cellStyle name="SAPBEXaggData 9 2 2 6 2 3" xfId="19195"/>
    <cellStyle name="SAPBEXaggData 9 2 2 6 2 3 2" xfId="19196"/>
    <cellStyle name="SAPBEXaggData 9 2 2 6 2 3 3" xfId="55819"/>
    <cellStyle name="SAPBEXaggData 9 2 2 6 2 4" xfId="19197"/>
    <cellStyle name="SAPBEXaggData 9 2 2 6 2 5" xfId="43998"/>
    <cellStyle name="SAPBEXaggData 9 2 2 6 3" xfId="19198"/>
    <cellStyle name="SAPBEXaggData 9 2 2 6 3 2" xfId="19199"/>
    <cellStyle name="SAPBEXaggData 9 2 2 6 3 3" xfId="55820"/>
    <cellStyle name="SAPBEXaggData 9 2 2 6 4" xfId="19200"/>
    <cellStyle name="SAPBEXaggData 9 2 2 6 4 2" xfId="19201"/>
    <cellStyle name="SAPBEXaggData 9 2 2 6 4 3" xfId="55821"/>
    <cellStyle name="SAPBEXaggData 9 2 2 6 5" xfId="19202"/>
    <cellStyle name="SAPBEXaggData 9 2 2 6 5 2" xfId="55822"/>
    <cellStyle name="SAPBEXaggData 9 2 2 6 6" xfId="43999"/>
    <cellStyle name="SAPBEXaggData 9 2 2 6 7" xfId="55823"/>
    <cellStyle name="SAPBEXaggData 9 2 2 7" xfId="3224"/>
    <cellStyle name="SAPBEXaggData 9 2 2 7 2" xfId="4414"/>
    <cellStyle name="SAPBEXaggData 9 2 2 7 2 2" xfId="19203"/>
    <cellStyle name="SAPBEXaggData 9 2 2 7 2 2 2" xfId="19204"/>
    <cellStyle name="SAPBEXaggData 9 2 2 7 2 2 3" xfId="55824"/>
    <cellStyle name="SAPBEXaggData 9 2 2 7 2 3" xfId="19205"/>
    <cellStyle name="SAPBEXaggData 9 2 2 7 2 3 2" xfId="19206"/>
    <cellStyle name="SAPBEXaggData 9 2 2 7 2 3 3" xfId="55825"/>
    <cellStyle name="SAPBEXaggData 9 2 2 7 2 4" xfId="19207"/>
    <cellStyle name="SAPBEXaggData 9 2 2 7 2 5" xfId="44000"/>
    <cellStyle name="SAPBEXaggData 9 2 2 7 3" xfId="19208"/>
    <cellStyle name="SAPBEXaggData 9 2 2 7 3 2" xfId="19209"/>
    <cellStyle name="SAPBEXaggData 9 2 2 7 3 3" xfId="55826"/>
    <cellStyle name="SAPBEXaggData 9 2 2 7 4" xfId="19210"/>
    <cellStyle name="SAPBEXaggData 9 2 2 7 4 2" xfId="19211"/>
    <cellStyle name="SAPBEXaggData 9 2 2 7 4 3" xfId="55827"/>
    <cellStyle name="SAPBEXaggData 9 2 2 7 5" xfId="19212"/>
    <cellStyle name="SAPBEXaggData 9 2 2 7 6" xfId="44001"/>
    <cellStyle name="SAPBEXaggData 9 2 2 8" xfId="4628"/>
    <cellStyle name="SAPBEXaggData 9 2 2 8 2" xfId="19213"/>
    <cellStyle name="SAPBEXaggData 9 2 2 8 2 2" xfId="19214"/>
    <cellStyle name="SAPBEXaggData 9 2 2 8 2 3" xfId="55828"/>
    <cellStyle name="SAPBEXaggData 9 2 2 8 3" xfId="19215"/>
    <cellStyle name="SAPBEXaggData 9 2 2 8 3 2" xfId="19216"/>
    <cellStyle name="SAPBEXaggData 9 2 2 8 3 3" xfId="55829"/>
    <cellStyle name="SAPBEXaggData 9 2 2 8 4" xfId="19217"/>
    <cellStyle name="SAPBEXaggData 9 2 2 8 5" xfId="44002"/>
    <cellStyle name="SAPBEXaggData 9 2 2 9" xfId="3004"/>
    <cellStyle name="SAPBEXaggData 9 2 2 9 2" xfId="19218"/>
    <cellStyle name="SAPBEXaggData 9 2 2 9 2 2" xfId="19219"/>
    <cellStyle name="SAPBEXaggData 9 2 2 9 2 3" xfId="55830"/>
    <cellStyle name="SAPBEXaggData 9 2 2 9 3" xfId="19220"/>
    <cellStyle name="SAPBEXaggData 9 2 2 9 3 2" xfId="19221"/>
    <cellStyle name="SAPBEXaggData 9 2 2 9 3 3" xfId="55831"/>
    <cellStyle name="SAPBEXaggData 9 2 2 9 4" xfId="19222"/>
    <cellStyle name="SAPBEXaggData 9 2 2 9 5" xfId="44003"/>
    <cellStyle name="SAPBEXaggData 9 2 3" xfId="968"/>
    <cellStyle name="SAPBEXaggData 9 2 3 10" xfId="4907"/>
    <cellStyle name="SAPBEXaggData 9 2 3 10 2" xfId="19223"/>
    <cellStyle name="SAPBEXaggData 9 2 3 10 2 2" xfId="19224"/>
    <cellStyle name="SAPBEXaggData 9 2 3 10 2 3" xfId="55832"/>
    <cellStyle name="SAPBEXaggData 9 2 3 10 3" xfId="19225"/>
    <cellStyle name="SAPBEXaggData 9 2 3 10 3 2" xfId="19226"/>
    <cellStyle name="SAPBEXaggData 9 2 3 10 3 3" xfId="55833"/>
    <cellStyle name="SAPBEXaggData 9 2 3 10 4" xfId="19227"/>
    <cellStyle name="SAPBEXaggData 9 2 3 10 5" xfId="44004"/>
    <cellStyle name="SAPBEXaggData 9 2 3 11" xfId="19228"/>
    <cellStyle name="SAPBEXaggData 9 2 3 11 2" xfId="19229"/>
    <cellStyle name="SAPBEXaggData 9 2 3 11 3" xfId="55834"/>
    <cellStyle name="SAPBEXaggData 9 2 3 12" xfId="44005"/>
    <cellStyle name="SAPBEXaggData 9 2 3 2" xfId="969"/>
    <cellStyle name="SAPBEXaggData 9 2 3 2 2" xfId="970"/>
    <cellStyle name="SAPBEXaggData 9 2 3 2 2 2" xfId="971"/>
    <cellStyle name="SAPBEXaggData 9 2 3 2 2 2 2" xfId="9576"/>
    <cellStyle name="SAPBEXaggData 9 2 3 2 2 2 2 2" xfId="19230"/>
    <cellStyle name="SAPBEXaggData 9 2 3 2 2 2 2 2 2" xfId="55835"/>
    <cellStyle name="SAPBEXaggData 9 2 3 2 2 2 2 3" xfId="44006"/>
    <cellStyle name="SAPBEXaggData 9 2 3 2 2 2 3" xfId="11029"/>
    <cellStyle name="SAPBEXaggData 9 2 3 2 2 2 3 2" xfId="19231"/>
    <cellStyle name="SAPBEXaggData 9 2 3 2 2 2 3 3" xfId="44007"/>
    <cellStyle name="SAPBEXaggData 9 2 3 2 2 2 4" xfId="12453"/>
    <cellStyle name="SAPBEXaggData 9 2 3 2 2 2 4 2" xfId="19232"/>
    <cellStyle name="SAPBEXaggData 9 2 3 2 2 2 4 3" xfId="44008"/>
    <cellStyle name="SAPBEXaggData 9 2 3 2 2 2 5" xfId="13828"/>
    <cellStyle name="SAPBEXaggData 9 2 3 2 2 2 5 2" xfId="44009"/>
    <cellStyle name="SAPBEXaggData 9 2 3 2 2 2 6" xfId="15178"/>
    <cellStyle name="SAPBEXaggData 9 2 3 2 2 2 7" xfId="7593"/>
    <cellStyle name="SAPBEXaggData 9 2 3 2 2 2 8" xfId="55836"/>
    <cellStyle name="SAPBEXaggData 9 2 3 2 2 2 9" xfId="55837"/>
    <cellStyle name="SAPBEXaggData 9 2 3 2 2 3" xfId="6456"/>
    <cellStyle name="SAPBEXaggData 9 2 3 2 2 3 2" xfId="19233"/>
    <cellStyle name="SAPBEXaggData 9 2 3 2 2 3 2 2" xfId="55838"/>
    <cellStyle name="SAPBEXaggData 9 2 3 2 2 3 3" xfId="44010"/>
    <cellStyle name="SAPBEXaggData 9 2 3 2 2 4" xfId="19234"/>
    <cellStyle name="SAPBEXaggData 9 2 3 2 2 4 2" xfId="19235"/>
    <cellStyle name="SAPBEXaggData 9 2 3 2 2 4 3" xfId="55839"/>
    <cellStyle name="SAPBEXaggData 9 2 3 2 2 5" xfId="19236"/>
    <cellStyle name="SAPBEXaggData 9 2 3 2 2 6" xfId="44011"/>
    <cellStyle name="SAPBEXaggData 9 2 3 2 3" xfId="972"/>
    <cellStyle name="SAPBEXaggData 9 2 3 2 3 2" xfId="8666"/>
    <cellStyle name="SAPBEXaggData 9 2 3 2 3 2 2" xfId="19237"/>
    <cellStyle name="SAPBEXaggData 9 2 3 2 3 2 2 2" xfId="55840"/>
    <cellStyle name="SAPBEXaggData 9 2 3 2 3 2 3" xfId="44012"/>
    <cellStyle name="SAPBEXaggData 9 2 3 2 3 3" xfId="10119"/>
    <cellStyle name="SAPBEXaggData 9 2 3 2 3 3 2" xfId="19238"/>
    <cellStyle name="SAPBEXaggData 9 2 3 2 3 3 3" xfId="44013"/>
    <cellStyle name="SAPBEXaggData 9 2 3 2 3 4" xfId="11543"/>
    <cellStyle name="SAPBEXaggData 9 2 3 2 3 4 2" xfId="19239"/>
    <cellStyle name="SAPBEXaggData 9 2 3 2 3 4 3" xfId="44014"/>
    <cellStyle name="SAPBEXaggData 9 2 3 2 3 5" xfId="12918"/>
    <cellStyle name="SAPBEXaggData 9 2 3 2 3 5 2" xfId="19240"/>
    <cellStyle name="SAPBEXaggData 9 2 3 2 3 5 3" xfId="44015"/>
    <cellStyle name="SAPBEXaggData 9 2 3 2 3 6" xfId="14268"/>
    <cellStyle name="SAPBEXaggData 9 2 3 2 3 6 2" xfId="44016"/>
    <cellStyle name="SAPBEXaggData 9 2 3 2 3 7" xfId="6683"/>
    <cellStyle name="SAPBEXaggData 9 2 3 2 3 8" xfId="55841"/>
    <cellStyle name="SAPBEXaggData 9 2 3 2 3 9" xfId="55842"/>
    <cellStyle name="SAPBEXaggData 9 2 3 2 4" xfId="5556"/>
    <cellStyle name="SAPBEXaggData 9 2 3 2 4 2" xfId="19241"/>
    <cellStyle name="SAPBEXaggData 9 2 3 2 4 2 2" xfId="55843"/>
    <cellStyle name="SAPBEXaggData 9 2 3 2 4 3" xfId="44017"/>
    <cellStyle name="SAPBEXaggData 9 2 3 2 5" xfId="19242"/>
    <cellStyle name="SAPBEXaggData 9 2 3 2 5 2" xfId="19243"/>
    <cellStyle name="SAPBEXaggData 9 2 3 2 5 3" xfId="44018"/>
    <cellStyle name="SAPBEXaggData 9 2 3 2 6" xfId="44019"/>
    <cellStyle name="SAPBEXaggData 9 2 3 3" xfId="973"/>
    <cellStyle name="SAPBEXaggData 9 2 3 3 2" xfId="974"/>
    <cellStyle name="SAPBEXaggData 9 2 3 3 2 2" xfId="8893"/>
    <cellStyle name="SAPBEXaggData 9 2 3 3 2 2 2" xfId="19244"/>
    <cellStyle name="SAPBEXaggData 9 2 3 3 2 2 2 2" xfId="55844"/>
    <cellStyle name="SAPBEXaggData 9 2 3 3 2 2 3" xfId="44020"/>
    <cellStyle name="SAPBEXaggData 9 2 3 3 2 3" xfId="10346"/>
    <cellStyle name="SAPBEXaggData 9 2 3 3 2 3 2" xfId="19245"/>
    <cellStyle name="SAPBEXaggData 9 2 3 3 2 3 2 2" xfId="55845"/>
    <cellStyle name="SAPBEXaggData 9 2 3 3 2 3 3" xfId="44021"/>
    <cellStyle name="SAPBEXaggData 9 2 3 3 2 4" xfId="11770"/>
    <cellStyle name="SAPBEXaggData 9 2 3 3 2 4 2" xfId="19246"/>
    <cellStyle name="SAPBEXaggData 9 2 3 3 2 4 3" xfId="44022"/>
    <cellStyle name="SAPBEXaggData 9 2 3 3 2 5" xfId="13145"/>
    <cellStyle name="SAPBEXaggData 9 2 3 3 2 5 2" xfId="44023"/>
    <cellStyle name="SAPBEXaggData 9 2 3 3 2 6" xfId="14495"/>
    <cellStyle name="SAPBEXaggData 9 2 3 3 2 7" xfId="6910"/>
    <cellStyle name="SAPBEXaggData 9 2 3 3 2 8" xfId="55846"/>
    <cellStyle name="SAPBEXaggData 9 2 3 3 2 9" xfId="55847"/>
    <cellStyle name="SAPBEXaggData 9 2 3 3 3" xfId="5782"/>
    <cellStyle name="SAPBEXaggData 9 2 3 3 3 2" xfId="19247"/>
    <cellStyle name="SAPBEXaggData 9 2 3 3 3 2 2" xfId="55848"/>
    <cellStyle name="SAPBEXaggData 9 2 3 3 3 3" xfId="44024"/>
    <cellStyle name="SAPBEXaggData 9 2 3 3 4" xfId="19248"/>
    <cellStyle name="SAPBEXaggData 9 2 3 3 4 2" xfId="19249"/>
    <cellStyle name="SAPBEXaggData 9 2 3 3 4 3" xfId="55849"/>
    <cellStyle name="SAPBEXaggData 9 2 3 3 5" xfId="19250"/>
    <cellStyle name="SAPBEXaggData 9 2 3 3 6" xfId="44025"/>
    <cellStyle name="SAPBEXaggData 9 2 3 4" xfId="975"/>
    <cellStyle name="SAPBEXaggData 9 2 3 4 10" xfId="55850"/>
    <cellStyle name="SAPBEXaggData 9 2 3 4 11" xfId="55851"/>
    <cellStyle name="SAPBEXaggData 9 2 3 4 2" xfId="976"/>
    <cellStyle name="SAPBEXaggData 9 2 3 4 2 10" xfId="55852"/>
    <cellStyle name="SAPBEXaggData 9 2 3 4 2 2" xfId="7137"/>
    <cellStyle name="SAPBEXaggData 9 2 3 4 2 2 2" xfId="19251"/>
    <cellStyle name="SAPBEXaggData 9 2 3 4 2 2 2 2" xfId="55853"/>
    <cellStyle name="SAPBEXaggData 9 2 3 4 2 2 3" xfId="44026"/>
    <cellStyle name="SAPBEXaggData 9 2 3 4 2 3" xfId="9120"/>
    <cellStyle name="SAPBEXaggData 9 2 3 4 2 3 2" xfId="19252"/>
    <cellStyle name="SAPBEXaggData 9 2 3 4 2 3 2 2" xfId="55854"/>
    <cellStyle name="SAPBEXaggData 9 2 3 4 2 3 3" xfId="44027"/>
    <cellStyle name="SAPBEXaggData 9 2 3 4 2 4" xfId="10573"/>
    <cellStyle name="SAPBEXaggData 9 2 3 4 2 4 2" xfId="19253"/>
    <cellStyle name="SAPBEXaggData 9 2 3 4 2 4 3" xfId="44028"/>
    <cellStyle name="SAPBEXaggData 9 2 3 4 2 5" xfId="11997"/>
    <cellStyle name="SAPBEXaggData 9 2 3 4 2 5 2" xfId="19254"/>
    <cellStyle name="SAPBEXaggData 9 2 3 4 2 5 3" xfId="44029"/>
    <cellStyle name="SAPBEXaggData 9 2 3 4 2 6" xfId="13372"/>
    <cellStyle name="SAPBEXaggData 9 2 3 4 2 6 2" xfId="44030"/>
    <cellStyle name="SAPBEXaggData 9 2 3 4 2 7" xfId="14722"/>
    <cellStyle name="SAPBEXaggData 9 2 3 4 2 8" xfId="44031"/>
    <cellStyle name="SAPBEXaggData 9 2 3 4 2 9" xfId="55855"/>
    <cellStyle name="SAPBEXaggData 9 2 3 4 3" xfId="6009"/>
    <cellStyle name="SAPBEXaggData 9 2 3 4 3 2" xfId="19255"/>
    <cellStyle name="SAPBEXaggData 9 2 3 4 3 2 2" xfId="55856"/>
    <cellStyle name="SAPBEXaggData 9 2 3 4 3 3" xfId="44032"/>
    <cellStyle name="SAPBEXaggData 9 2 3 4 4" xfId="8080"/>
    <cellStyle name="SAPBEXaggData 9 2 3 4 4 2" xfId="19256"/>
    <cellStyle name="SAPBEXaggData 9 2 3 4 4 2 2" xfId="55857"/>
    <cellStyle name="SAPBEXaggData 9 2 3 4 4 3" xfId="44033"/>
    <cellStyle name="SAPBEXaggData 9 2 3 4 5" xfId="4953"/>
    <cellStyle name="SAPBEXaggData 9 2 3 4 5 2" xfId="19257"/>
    <cellStyle name="SAPBEXaggData 9 2 3 4 5 3" xfId="44034"/>
    <cellStyle name="SAPBEXaggData 9 2 3 4 6" xfId="8461"/>
    <cellStyle name="SAPBEXaggData 9 2 3 4 6 2" xfId="19258"/>
    <cellStyle name="SAPBEXaggData 9 2 3 4 6 3" xfId="44035"/>
    <cellStyle name="SAPBEXaggData 9 2 3 4 7" xfId="7670"/>
    <cellStyle name="SAPBEXaggData 9 2 3 4 7 2" xfId="44036"/>
    <cellStyle name="SAPBEXaggData 9 2 3 4 8" xfId="7810"/>
    <cellStyle name="SAPBEXaggData 9 2 3 4 9" xfId="44037"/>
    <cellStyle name="SAPBEXaggData 9 2 3 5" xfId="977"/>
    <cellStyle name="SAPBEXaggData 9 2 3 5 10" xfId="55858"/>
    <cellStyle name="SAPBEXaggData 9 2 3 5 11" xfId="55859"/>
    <cellStyle name="SAPBEXaggData 9 2 3 5 2" xfId="978"/>
    <cellStyle name="SAPBEXaggData 9 2 3 5 2 10" xfId="55860"/>
    <cellStyle name="SAPBEXaggData 9 2 3 5 2 2" xfId="7360"/>
    <cellStyle name="SAPBEXaggData 9 2 3 5 2 2 2" xfId="19259"/>
    <cellStyle name="SAPBEXaggData 9 2 3 5 2 2 2 2" xfId="55861"/>
    <cellStyle name="SAPBEXaggData 9 2 3 5 2 2 3" xfId="44038"/>
    <cellStyle name="SAPBEXaggData 9 2 3 5 2 3" xfId="9343"/>
    <cellStyle name="SAPBEXaggData 9 2 3 5 2 3 2" xfId="19260"/>
    <cellStyle name="SAPBEXaggData 9 2 3 5 2 3 2 2" xfId="55862"/>
    <cellStyle name="SAPBEXaggData 9 2 3 5 2 3 3" xfId="44039"/>
    <cellStyle name="SAPBEXaggData 9 2 3 5 2 4" xfId="10796"/>
    <cellStyle name="SAPBEXaggData 9 2 3 5 2 4 2" xfId="19261"/>
    <cellStyle name="SAPBEXaggData 9 2 3 5 2 4 3" xfId="44040"/>
    <cellStyle name="SAPBEXaggData 9 2 3 5 2 5" xfId="12220"/>
    <cellStyle name="SAPBEXaggData 9 2 3 5 2 5 2" xfId="19262"/>
    <cellStyle name="SAPBEXaggData 9 2 3 5 2 5 3" xfId="44041"/>
    <cellStyle name="SAPBEXaggData 9 2 3 5 2 6" xfId="13595"/>
    <cellStyle name="SAPBEXaggData 9 2 3 5 2 6 2" xfId="19263"/>
    <cellStyle name="SAPBEXaggData 9 2 3 5 2 6 3" xfId="44042"/>
    <cellStyle name="SAPBEXaggData 9 2 3 5 2 7" xfId="14945"/>
    <cellStyle name="SAPBEXaggData 9 2 3 5 2 7 2" xfId="44043"/>
    <cellStyle name="SAPBEXaggData 9 2 3 5 2 8" xfId="3539"/>
    <cellStyle name="SAPBEXaggData 9 2 3 5 2 9" xfId="55863"/>
    <cellStyle name="SAPBEXaggData 9 2 3 5 3" xfId="6232"/>
    <cellStyle name="SAPBEXaggData 9 2 3 5 3 2" xfId="19264"/>
    <cellStyle name="SAPBEXaggData 9 2 3 5 3 2 2" xfId="55864"/>
    <cellStyle name="SAPBEXaggData 9 2 3 5 3 3" xfId="44044"/>
    <cellStyle name="SAPBEXaggData 9 2 3 5 4" xfId="8303"/>
    <cellStyle name="SAPBEXaggData 9 2 3 5 4 2" xfId="19265"/>
    <cellStyle name="SAPBEXaggData 9 2 3 5 4 2 2" xfId="55865"/>
    <cellStyle name="SAPBEXaggData 9 2 3 5 4 3" xfId="44045"/>
    <cellStyle name="SAPBEXaggData 9 2 3 5 5" xfId="9790"/>
    <cellStyle name="SAPBEXaggData 9 2 3 5 5 2" xfId="19266"/>
    <cellStyle name="SAPBEXaggData 9 2 3 5 5 3" xfId="44046"/>
    <cellStyle name="SAPBEXaggData 9 2 3 5 6" xfId="11243"/>
    <cellStyle name="SAPBEXaggData 9 2 3 5 6 2" xfId="19267"/>
    <cellStyle name="SAPBEXaggData 9 2 3 5 6 3" xfId="44047"/>
    <cellStyle name="SAPBEXaggData 9 2 3 5 7" xfId="12669"/>
    <cellStyle name="SAPBEXaggData 9 2 3 5 7 2" xfId="19268"/>
    <cellStyle name="SAPBEXaggData 9 2 3 5 7 3" xfId="44048"/>
    <cellStyle name="SAPBEXaggData 9 2 3 5 8" xfId="14041"/>
    <cellStyle name="SAPBEXaggData 9 2 3 5 8 2" xfId="44049"/>
    <cellStyle name="SAPBEXaggData 9 2 3 5 9" xfId="3874"/>
    <cellStyle name="SAPBEXaggData 9 2 3 6" xfId="4101"/>
    <cellStyle name="SAPBEXaggData 9 2 3 6 2" xfId="4339"/>
    <cellStyle name="SAPBEXaggData 9 2 3 6 2 2" xfId="19269"/>
    <cellStyle name="SAPBEXaggData 9 2 3 6 2 2 2" xfId="19270"/>
    <cellStyle name="SAPBEXaggData 9 2 3 6 2 2 3" xfId="55866"/>
    <cellStyle name="SAPBEXaggData 9 2 3 6 2 3" xfId="19271"/>
    <cellStyle name="SAPBEXaggData 9 2 3 6 2 3 2" xfId="19272"/>
    <cellStyle name="SAPBEXaggData 9 2 3 6 2 3 3" xfId="55867"/>
    <cellStyle name="SAPBEXaggData 9 2 3 6 2 4" xfId="19273"/>
    <cellStyle name="SAPBEXaggData 9 2 3 6 2 5" xfId="44050"/>
    <cellStyle name="SAPBEXaggData 9 2 3 6 3" xfId="19274"/>
    <cellStyle name="SAPBEXaggData 9 2 3 6 3 2" xfId="19275"/>
    <cellStyle name="SAPBEXaggData 9 2 3 6 3 3" xfId="55868"/>
    <cellStyle name="SAPBEXaggData 9 2 3 6 4" xfId="19276"/>
    <cellStyle name="SAPBEXaggData 9 2 3 6 4 2" xfId="19277"/>
    <cellStyle name="SAPBEXaggData 9 2 3 6 4 3" xfId="55869"/>
    <cellStyle name="SAPBEXaggData 9 2 3 6 5" xfId="19278"/>
    <cellStyle name="SAPBEXaggData 9 2 3 6 5 2" xfId="55870"/>
    <cellStyle name="SAPBEXaggData 9 2 3 6 6" xfId="44051"/>
    <cellStyle name="SAPBEXaggData 9 2 3 6 7" xfId="55871"/>
    <cellStyle name="SAPBEXaggData 9 2 3 7" xfId="3184"/>
    <cellStyle name="SAPBEXaggData 9 2 3 7 2" xfId="4654"/>
    <cellStyle name="SAPBEXaggData 9 2 3 7 2 2" xfId="19279"/>
    <cellStyle name="SAPBEXaggData 9 2 3 7 2 2 2" xfId="19280"/>
    <cellStyle name="SAPBEXaggData 9 2 3 7 2 2 3" xfId="55872"/>
    <cellStyle name="SAPBEXaggData 9 2 3 7 2 3" xfId="19281"/>
    <cellStyle name="SAPBEXaggData 9 2 3 7 2 3 2" xfId="19282"/>
    <cellStyle name="SAPBEXaggData 9 2 3 7 2 3 3" xfId="55873"/>
    <cellStyle name="SAPBEXaggData 9 2 3 7 2 4" xfId="19283"/>
    <cellStyle name="SAPBEXaggData 9 2 3 7 2 5" xfId="44052"/>
    <cellStyle name="SAPBEXaggData 9 2 3 7 3" xfId="19284"/>
    <cellStyle name="SAPBEXaggData 9 2 3 7 3 2" xfId="19285"/>
    <cellStyle name="SAPBEXaggData 9 2 3 7 3 3" xfId="55874"/>
    <cellStyle name="SAPBEXaggData 9 2 3 7 4" xfId="19286"/>
    <cellStyle name="SAPBEXaggData 9 2 3 7 4 2" xfId="19287"/>
    <cellStyle name="SAPBEXaggData 9 2 3 7 4 3" xfId="55875"/>
    <cellStyle name="SAPBEXaggData 9 2 3 7 5" xfId="19288"/>
    <cellStyle name="SAPBEXaggData 9 2 3 7 6" xfId="44053"/>
    <cellStyle name="SAPBEXaggData 9 2 3 8" xfId="4737"/>
    <cellStyle name="SAPBEXaggData 9 2 3 8 2" xfId="19289"/>
    <cellStyle name="SAPBEXaggData 9 2 3 8 2 2" xfId="19290"/>
    <cellStyle name="SAPBEXaggData 9 2 3 8 2 3" xfId="55876"/>
    <cellStyle name="SAPBEXaggData 9 2 3 8 3" xfId="19291"/>
    <cellStyle name="SAPBEXaggData 9 2 3 8 3 2" xfId="19292"/>
    <cellStyle name="SAPBEXaggData 9 2 3 8 3 3" xfId="55877"/>
    <cellStyle name="SAPBEXaggData 9 2 3 8 4" xfId="19293"/>
    <cellStyle name="SAPBEXaggData 9 2 3 8 5" xfId="44054"/>
    <cellStyle name="SAPBEXaggData 9 2 3 9" xfId="4813"/>
    <cellStyle name="SAPBEXaggData 9 2 3 9 2" xfId="19294"/>
    <cellStyle name="SAPBEXaggData 9 2 3 9 2 2" xfId="19295"/>
    <cellStyle name="SAPBEXaggData 9 2 3 9 2 3" xfId="55878"/>
    <cellStyle name="SAPBEXaggData 9 2 3 9 3" xfId="19296"/>
    <cellStyle name="SAPBEXaggData 9 2 3 9 3 2" xfId="19297"/>
    <cellStyle name="SAPBEXaggData 9 2 3 9 3 3" xfId="55879"/>
    <cellStyle name="SAPBEXaggData 9 2 3 9 4" xfId="19298"/>
    <cellStyle name="SAPBEXaggData 9 2 3 9 5" xfId="44055"/>
    <cellStyle name="SAPBEXaggData 9 2 4" xfId="979"/>
    <cellStyle name="SAPBEXaggData 9 2 4 2" xfId="980"/>
    <cellStyle name="SAPBEXaggData 9 2 4 2 2" xfId="981"/>
    <cellStyle name="SAPBEXaggData 9 2 4 2 2 2" xfId="9427"/>
    <cellStyle name="SAPBEXaggData 9 2 4 2 2 2 2" xfId="19299"/>
    <cellStyle name="SAPBEXaggData 9 2 4 2 2 2 2 2" xfId="55880"/>
    <cellStyle name="SAPBEXaggData 9 2 4 2 2 2 3" xfId="44056"/>
    <cellStyle name="SAPBEXaggData 9 2 4 2 2 3" xfId="10880"/>
    <cellStyle name="SAPBEXaggData 9 2 4 2 2 3 2" xfId="19300"/>
    <cellStyle name="SAPBEXaggData 9 2 4 2 2 3 3" xfId="44057"/>
    <cellStyle name="SAPBEXaggData 9 2 4 2 2 4" xfId="12304"/>
    <cellStyle name="SAPBEXaggData 9 2 4 2 2 4 2" xfId="19301"/>
    <cellStyle name="SAPBEXaggData 9 2 4 2 2 4 3" xfId="44058"/>
    <cellStyle name="SAPBEXaggData 9 2 4 2 2 5" xfId="13679"/>
    <cellStyle name="SAPBEXaggData 9 2 4 2 2 5 2" xfId="44059"/>
    <cellStyle name="SAPBEXaggData 9 2 4 2 2 6" xfId="15029"/>
    <cellStyle name="SAPBEXaggData 9 2 4 2 2 7" xfId="7444"/>
    <cellStyle name="SAPBEXaggData 9 2 4 2 2 8" xfId="55881"/>
    <cellStyle name="SAPBEXaggData 9 2 4 2 2 9" xfId="55882"/>
    <cellStyle name="SAPBEXaggData 9 2 4 2 3" xfId="6307"/>
    <cellStyle name="SAPBEXaggData 9 2 4 2 3 2" xfId="19302"/>
    <cellStyle name="SAPBEXaggData 9 2 4 2 3 2 2" xfId="55883"/>
    <cellStyle name="SAPBEXaggData 9 2 4 2 3 3" xfId="44060"/>
    <cellStyle name="SAPBEXaggData 9 2 4 2 4" xfId="19303"/>
    <cellStyle name="SAPBEXaggData 9 2 4 2 4 2" xfId="19304"/>
    <cellStyle name="SAPBEXaggData 9 2 4 2 4 3" xfId="55884"/>
    <cellStyle name="SAPBEXaggData 9 2 4 2 5" xfId="19305"/>
    <cellStyle name="SAPBEXaggData 9 2 4 2 6" xfId="44061"/>
    <cellStyle name="SAPBEXaggData 9 2 4 3" xfId="982"/>
    <cellStyle name="SAPBEXaggData 9 2 4 3 2" xfId="8514"/>
    <cellStyle name="SAPBEXaggData 9 2 4 3 2 2" xfId="19306"/>
    <cellStyle name="SAPBEXaggData 9 2 4 3 2 2 2" xfId="55885"/>
    <cellStyle name="SAPBEXaggData 9 2 4 3 2 3" xfId="44062"/>
    <cellStyle name="SAPBEXaggData 9 2 4 3 3" xfId="9967"/>
    <cellStyle name="SAPBEXaggData 9 2 4 3 3 2" xfId="19307"/>
    <cellStyle name="SAPBEXaggData 9 2 4 3 3 3" xfId="44063"/>
    <cellStyle name="SAPBEXaggData 9 2 4 3 4" xfId="11391"/>
    <cellStyle name="SAPBEXaggData 9 2 4 3 4 2" xfId="19308"/>
    <cellStyle name="SAPBEXaggData 9 2 4 3 4 3" xfId="44064"/>
    <cellStyle name="SAPBEXaggData 9 2 4 3 5" xfId="12766"/>
    <cellStyle name="SAPBEXaggData 9 2 4 3 5 2" xfId="19309"/>
    <cellStyle name="SAPBEXaggData 9 2 4 3 5 3" xfId="44065"/>
    <cellStyle name="SAPBEXaggData 9 2 4 3 6" xfId="14116"/>
    <cellStyle name="SAPBEXaggData 9 2 4 3 6 2" xfId="44066"/>
    <cellStyle name="SAPBEXaggData 9 2 4 3 7" xfId="6531"/>
    <cellStyle name="SAPBEXaggData 9 2 4 3 8" xfId="55886"/>
    <cellStyle name="SAPBEXaggData 9 2 4 3 9" xfId="55887"/>
    <cellStyle name="SAPBEXaggData 9 2 4 4" xfId="5405"/>
    <cellStyle name="SAPBEXaggData 9 2 4 4 2" xfId="19310"/>
    <cellStyle name="SAPBEXaggData 9 2 4 4 2 2" xfId="55888"/>
    <cellStyle name="SAPBEXaggData 9 2 4 4 3" xfId="44067"/>
    <cellStyle name="SAPBEXaggData 9 2 4 5" xfId="19311"/>
    <cellStyle name="SAPBEXaggData 9 2 4 5 2" xfId="19312"/>
    <cellStyle name="SAPBEXaggData 9 2 4 5 3" xfId="44068"/>
    <cellStyle name="SAPBEXaggData 9 2 4 6" xfId="44069"/>
    <cellStyle name="SAPBEXaggData 9 2 5" xfId="983"/>
    <cellStyle name="SAPBEXaggData 9 2 5 2" xfId="984"/>
    <cellStyle name="SAPBEXaggData 9 2 5 2 2" xfId="8739"/>
    <cellStyle name="SAPBEXaggData 9 2 5 2 2 2" xfId="19313"/>
    <cellStyle name="SAPBEXaggData 9 2 5 2 2 2 2" xfId="55889"/>
    <cellStyle name="SAPBEXaggData 9 2 5 2 2 3" xfId="44070"/>
    <cellStyle name="SAPBEXaggData 9 2 5 2 3" xfId="10192"/>
    <cellStyle name="SAPBEXaggData 9 2 5 2 3 2" xfId="19314"/>
    <cellStyle name="SAPBEXaggData 9 2 5 2 3 2 2" xfId="55890"/>
    <cellStyle name="SAPBEXaggData 9 2 5 2 3 3" xfId="44071"/>
    <cellStyle name="SAPBEXaggData 9 2 5 2 4" xfId="11616"/>
    <cellStyle name="SAPBEXaggData 9 2 5 2 4 2" xfId="19315"/>
    <cellStyle name="SAPBEXaggData 9 2 5 2 4 3" xfId="44072"/>
    <cellStyle name="SAPBEXaggData 9 2 5 2 5" xfId="12991"/>
    <cellStyle name="SAPBEXaggData 9 2 5 2 5 2" xfId="44073"/>
    <cellStyle name="SAPBEXaggData 9 2 5 2 6" xfId="14341"/>
    <cellStyle name="SAPBEXaggData 9 2 5 2 7" xfId="6756"/>
    <cellStyle name="SAPBEXaggData 9 2 5 2 8" xfId="55891"/>
    <cellStyle name="SAPBEXaggData 9 2 5 2 9" xfId="55892"/>
    <cellStyle name="SAPBEXaggData 9 2 5 3" xfId="5629"/>
    <cellStyle name="SAPBEXaggData 9 2 5 3 2" xfId="19316"/>
    <cellStyle name="SAPBEXaggData 9 2 5 3 2 2" xfId="55893"/>
    <cellStyle name="SAPBEXaggData 9 2 5 3 3" xfId="44074"/>
    <cellStyle name="SAPBEXaggData 9 2 5 4" xfId="19317"/>
    <cellStyle name="SAPBEXaggData 9 2 5 4 2" xfId="19318"/>
    <cellStyle name="SAPBEXaggData 9 2 5 4 3" xfId="55894"/>
    <cellStyle name="SAPBEXaggData 9 2 5 5" xfId="19319"/>
    <cellStyle name="SAPBEXaggData 9 2 5 6" xfId="44075"/>
    <cellStyle name="SAPBEXaggData 9 2 6" xfId="985"/>
    <cellStyle name="SAPBEXaggData 9 2 6 10" xfId="55895"/>
    <cellStyle name="SAPBEXaggData 9 2 6 11" xfId="55896"/>
    <cellStyle name="SAPBEXaggData 9 2 6 2" xfId="986"/>
    <cellStyle name="SAPBEXaggData 9 2 6 2 10" xfId="55897"/>
    <cellStyle name="SAPBEXaggData 9 2 6 2 2" xfId="6986"/>
    <cellStyle name="SAPBEXaggData 9 2 6 2 2 2" xfId="19320"/>
    <cellStyle name="SAPBEXaggData 9 2 6 2 2 2 2" xfId="55898"/>
    <cellStyle name="SAPBEXaggData 9 2 6 2 2 3" xfId="44076"/>
    <cellStyle name="SAPBEXaggData 9 2 6 2 3" xfId="8969"/>
    <cellStyle name="SAPBEXaggData 9 2 6 2 3 2" xfId="19321"/>
    <cellStyle name="SAPBEXaggData 9 2 6 2 3 2 2" xfId="55899"/>
    <cellStyle name="SAPBEXaggData 9 2 6 2 3 3" xfId="44077"/>
    <cellStyle name="SAPBEXaggData 9 2 6 2 4" xfId="10422"/>
    <cellStyle name="SAPBEXaggData 9 2 6 2 4 2" xfId="19322"/>
    <cellStyle name="SAPBEXaggData 9 2 6 2 4 3" xfId="44078"/>
    <cellStyle name="SAPBEXaggData 9 2 6 2 5" xfId="11846"/>
    <cellStyle name="SAPBEXaggData 9 2 6 2 5 2" xfId="19323"/>
    <cellStyle name="SAPBEXaggData 9 2 6 2 5 3" xfId="44079"/>
    <cellStyle name="SAPBEXaggData 9 2 6 2 6" xfId="13221"/>
    <cellStyle name="SAPBEXaggData 9 2 6 2 6 2" xfId="44080"/>
    <cellStyle name="SAPBEXaggData 9 2 6 2 7" xfId="14571"/>
    <cellStyle name="SAPBEXaggData 9 2 6 2 8" xfId="44081"/>
    <cellStyle name="SAPBEXaggData 9 2 6 2 9" xfId="55900"/>
    <cellStyle name="SAPBEXaggData 9 2 6 3" xfId="5858"/>
    <cellStyle name="SAPBEXaggData 9 2 6 3 2" xfId="19324"/>
    <cellStyle name="SAPBEXaggData 9 2 6 3 2 2" xfId="55901"/>
    <cellStyle name="SAPBEXaggData 9 2 6 3 3" xfId="44082"/>
    <cellStyle name="SAPBEXaggData 9 2 6 4" xfId="7929"/>
    <cellStyle name="SAPBEXaggData 9 2 6 4 2" xfId="19325"/>
    <cellStyle name="SAPBEXaggData 9 2 6 4 2 2" xfId="55902"/>
    <cellStyle name="SAPBEXaggData 9 2 6 4 3" xfId="44083"/>
    <cellStyle name="SAPBEXaggData 9 2 6 5" xfId="8360"/>
    <cellStyle name="SAPBEXaggData 9 2 6 5 2" xfId="19326"/>
    <cellStyle name="SAPBEXaggData 9 2 6 5 3" xfId="44084"/>
    <cellStyle name="SAPBEXaggData 9 2 6 6" xfId="9842"/>
    <cellStyle name="SAPBEXaggData 9 2 6 6 2" xfId="19327"/>
    <cellStyle name="SAPBEXaggData 9 2 6 6 3" xfId="44085"/>
    <cellStyle name="SAPBEXaggData 9 2 6 7" xfId="7814"/>
    <cellStyle name="SAPBEXaggData 9 2 6 7 2" xfId="44086"/>
    <cellStyle name="SAPBEXaggData 9 2 6 8" xfId="11289"/>
    <cellStyle name="SAPBEXaggData 9 2 6 9" xfId="44087"/>
    <cellStyle name="SAPBEXaggData 9 2 7" xfId="987"/>
    <cellStyle name="SAPBEXaggData 9 2 7 10" xfId="55903"/>
    <cellStyle name="SAPBEXaggData 9 2 7 11" xfId="55904"/>
    <cellStyle name="SAPBEXaggData 9 2 7 2" xfId="988"/>
    <cellStyle name="SAPBEXaggData 9 2 7 2 10" xfId="55905"/>
    <cellStyle name="SAPBEXaggData 9 2 7 2 2" xfId="7211"/>
    <cellStyle name="SAPBEXaggData 9 2 7 2 2 2" xfId="19328"/>
    <cellStyle name="SAPBEXaggData 9 2 7 2 2 2 2" xfId="55906"/>
    <cellStyle name="SAPBEXaggData 9 2 7 2 2 3" xfId="44088"/>
    <cellStyle name="SAPBEXaggData 9 2 7 2 3" xfId="9194"/>
    <cellStyle name="SAPBEXaggData 9 2 7 2 3 2" xfId="19329"/>
    <cellStyle name="SAPBEXaggData 9 2 7 2 3 2 2" xfId="55907"/>
    <cellStyle name="SAPBEXaggData 9 2 7 2 3 3" xfId="44089"/>
    <cellStyle name="SAPBEXaggData 9 2 7 2 4" xfId="10647"/>
    <cellStyle name="SAPBEXaggData 9 2 7 2 4 2" xfId="19330"/>
    <cellStyle name="SAPBEXaggData 9 2 7 2 4 3" xfId="44090"/>
    <cellStyle name="SAPBEXaggData 9 2 7 2 5" xfId="12071"/>
    <cellStyle name="SAPBEXaggData 9 2 7 2 5 2" xfId="19331"/>
    <cellStyle name="SAPBEXaggData 9 2 7 2 5 3" xfId="44091"/>
    <cellStyle name="SAPBEXaggData 9 2 7 2 6" xfId="13446"/>
    <cellStyle name="SAPBEXaggData 9 2 7 2 6 2" xfId="19332"/>
    <cellStyle name="SAPBEXaggData 9 2 7 2 6 3" xfId="44092"/>
    <cellStyle name="SAPBEXaggData 9 2 7 2 7" xfId="14796"/>
    <cellStyle name="SAPBEXaggData 9 2 7 2 7 2" xfId="44093"/>
    <cellStyle name="SAPBEXaggData 9 2 7 2 8" xfId="3132"/>
    <cellStyle name="SAPBEXaggData 9 2 7 2 9" xfId="55908"/>
    <cellStyle name="SAPBEXaggData 9 2 7 3" xfId="6083"/>
    <cellStyle name="SAPBEXaggData 9 2 7 3 2" xfId="19333"/>
    <cellStyle name="SAPBEXaggData 9 2 7 3 2 2" xfId="55909"/>
    <cellStyle name="SAPBEXaggData 9 2 7 3 3" xfId="44094"/>
    <cellStyle name="SAPBEXaggData 9 2 7 4" xfId="8154"/>
    <cellStyle name="SAPBEXaggData 9 2 7 4 2" xfId="19334"/>
    <cellStyle name="SAPBEXaggData 9 2 7 4 2 2" xfId="55910"/>
    <cellStyle name="SAPBEXaggData 9 2 7 4 3" xfId="44095"/>
    <cellStyle name="SAPBEXaggData 9 2 7 5" xfId="9641"/>
    <cellStyle name="SAPBEXaggData 9 2 7 5 2" xfId="19335"/>
    <cellStyle name="SAPBEXaggData 9 2 7 5 3" xfId="44096"/>
    <cellStyle name="SAPBEXaggData 9 2 7 6" xfId="11094"/>
    <cellStyle name="SAPBEXaggData 9 2 7 6 2" xfId="19336"/>
    <cellStyle name="SAPBEXaggData 9 2 7 6 3" xfId="44097"/>
    <cellStyle name="SAPBEXaggData 9 2 7 7" xfId="12520"/>
    <cellStyle name="SAPBEXaggData 9 2 7 7 2" xfId="19337"/>
    <cellStyle name="SAPBEXaggData 9 2 7 7 3" xfId="44098"/>
    <cellStyle name="SAPBEXaggData 9 2 7 8" xfId="13892"/>
    <cellStyle name="SAPBEXaggData 9 2 7 8 2" xfId="44099"/>
    <cellStyle name="SAPBEXaggData 9 2 7 9" xfId="3720"/>
    <cellStyle name="SAPBEXaggData 9 2 8" xfId="3947"/>
    <cellStyle name="SAPBEXaggData 9 2 8 2" xfId="4845"/>
    <cellStyle name="SAPBEXaggData 9 2 8 2 2" xfId="19338"/>
    <cellStyle name="SAPBEXaggData 9 2 8 2 2 2" xfId="19339"/>
    <cellStyle name="SAPBEXaggData 9 2 8 2 2 3" xfId="55911"/>
    <cellStyle name="SAPBEXaggData 9 2 8 2 3" xfId="19340"/>
    <cellStyle name="SAPBEXaggData 9 2 8 2 3 2" xfId="19341"/>
    <cellStyle name="SAPBEXaggData 9 2 8 2 3 3" xfId="55912"/>
    <cellStyle name="SAPBEXaggData 9 2 8 2 4" xfId="19342"/>
    <cellStyle name="SAPBEXaggData 9 2 8 2 5" xfId="44100"/>
    <cellStyle name="SAPBEXaggData 9 2 8 3" xfId="19343"/>
    <cellStyle name="SAPBEXaggData 9 2 8 3 2" xfId="19344"/>
    <cellStyle name="SAPBEXaggData 9 2 8 3 3" xfId="55913"/>
    <cellStyle name="SAPBEXaggData 9 2 8 4" xfId="19345"/>
    <cellStyle name="SAPBEXaggData 9 2 8 4 2" xfId="19346"/>
    <cellStyle name="SAPBEXaggData 9 2 8 4 3" xfId="55914"/>
    <cellStyle name="SAPBEXaggData 9 2 8 5" xfId="19347"/>
    <cellStyle name="SAPBEXaggData 9 2 8 5 2" xfId="55915"/>
    <cellStyle name="SAPBEXaggData 9 2 8 6" xfId="44101"/>
    <cellStyle name="SAPBEXaggData 9 2 8 7" xfId="55916"/>
    <cellStyle name="SAPBEXaggData 9 2 9" xfId="3258"/>
    <cellStyle name="SAPBEXaggData 9 2 9 2" xfId="3662"/>
    <cellStyle name="SAPBEXaggData 9 2 9 2 2" xfId="19348"/>
    <cellStyle name="SAPBEXaggData 9 2 9 2 2 2" xfId="19349"/>
    <cellStyle name="SAPBEXaggData 9 2 9 2 2 3" xfId="55917"/>
    <cellStyle name="SAPBEXaggData 9 2 9 2 3" xfId="19350"/>
    <cellStyle name="SAPBEXaggData 9 2 9 2 3 2" xfId="19351"/>
    <cellStyle name="SAPBEXaggData 9 2 9 2 3 3" xfId="55918"/>
    <cellStyle name="SAPBEXaggData 9 2 9 2 4" xfId="19352"/>
    <cellStyle name="SAPBEXaggData 9 2 9 2 5" xfId="44102"/>
    <cellStyle name="SAPBEXaggData 9 2 9 3" xfId="19353"/>
    <cellStyle name="SAPBEXaggData 9 2 9 3 2" xfId="19354"/>
    <cellStyle name="SAPBEXaggData 9 2 9 3 3" xfId="55919"/>
    <cellStyle name="SAPBEXaggData 9 2 9 4" xfId="19355"/>
    <cellStyle name="SAPBEXaggData 9 2 9 4 2" xfId="19356"/>
    <cellStyle name="SAPBEXaggData 9 2 9 4 3" xfId="55920"/>
    <cellStyle name="SAPBEXaggData 9 2 9 5" xfId="19357"/>
    <cellStyle name="SAPBEXaggData 9 2 9 6" xfId="44103"/>
    <cellStyle name="SAPBEXaggData 9 3" xfId="19358"/>
    <cellStyle name="SAPBEXaggData 9 3 2" xfId="19359"/>
    <cellStyle name="SAPBEXaggData 9 3 3" xfId="44104"/>
    <cellStyle name="SAPBEXaggData 9 4" xfId="44105"/>
    <cellStyle name="SAPBEXaggDataEmph" xfId="53251"/>
    <cellStyle name="SAPBEXaggDataEmph 2" xfId="53272"/>
    <cellStyle name="SAPBEXaggDataEmph 2 2" xfId="53310"/>
    <cellStyle name="SAPBEXaggDataEmph 3" xfId="53306"/>
    <cellStyle name="SAPBEXaggItem" xfId="195"/>
    <cellStyle name="SAPBEXaggItem 10" xfId="196"/>
    <cellStyle name="SAPBEXaggItem 10 2" xfId="989"/>
    <cellStyle name="SAPBEXaggItem 10 2 10" xfId="4274"/>
    <cellStyle name="SAPBEXaggItem 10 2 10 2" xfId="19360"/>
    <cellStyle name="SAPBEXaggItem 10 2 10 2 2" xfId="19361"/>
    <cellStyle name="SAPBEXaggItem 10 2 10 2 3" xfId="55921"/>
    <cellStyle name="SAPBEXaggItem 10 2 10 3" xfId="19362"/>
    <cellStyle name="SAPBEXaggItem 10 2 10 3 2" xfId="19363"/>
    <cellStyle name="SAPBEXaggItem 10 2 10 3 3" xfId="55922"/>
    <cellStyle name="SAPBEXaggItem 10 2 10 4" xfId="19364"/>
    <cellStyle name="SAPBEXaggItem 10 2 10 5" xfId="44106"/>
    <cellStyle name="SAPBEXaggItem 10 2 11" xfId="4387"/>
    <cellStyle name="SAPBEXaggItem 10 2 11 2" xfId="19365"/>
    <cellStyle name="SAPBEXaggItem 10 2 11 2 2" xfId="19366"/>
    <cellStyle name="SAPBEXaggItem 10 2 11 2 3" xfId="55923"/>
    <cellStyle name="SAPBEXaggItem 10 2 11 3" xfId="19367"/>
    <cellStyle name="SAPBEXaggItem 10 2 11 3 2" xfId="19368"/>
    <cellStyle name="SAPBEXaggItem 10 2 11 3 3" xfId="55924"/>
    <cellStyle name="SAPBEXaggItem 10 2 11 4" xfId="19369"/>
    <cellStyle name="SAPBEXaggItem 10 2 11 5" xfId="44107"/>
    <cellStyle name="SAPBEXaggItem 10 2 12" xfId="3626"/>
    <cellStyle name="SAPBEXaggItem 10 2 12 2" xfId="19370"/>
    <cellStyle name="SAPBEXaggItem 10 2 12 2 2" xfId="19371"/>
    <cellStyle name="SAPBEXaggItem 10 2 12 2 3" xfId="55925"/>
    <cellStyle name="SAPBEXaggItem 10 2 12 3" xfId="19372"/>
    <cellStyle name="SAPBEXaggItem 10 2 12 3 2" xfId="19373"/>
    <cellStyle name="SAPBEXaggItem 10 2 12 3 3" xfId="55926"/>
    <cellStyle name="SAPBEXaggItem 10 2 12 4" xfId="19374"/>
    <cellStyle name="SAPBEXaggItem 10 2 12 5" xfId="44108"/>
    <cellStyle name="SAPBEXaggItem 10 2 13" xfId="19375"/>
    <cellStyle name="SAPBEXaggItem 10 2 13 2" xfId="19376"/>
    <cellStyle name="SAPBEXaggItem 10 2 13 3" xfId="55927"/>
    <cellStyle name="SAPBEXaggItem 10 2 14" xfId="44109"/>
    <cellStyle name="SAPBEXaggItem 10 2 2" xfId="990"/>
    <cellStyle name="SAPBEXaggItem 10 2 2 10" xfId="4247"/>
    <cellStyle name="SAPBEXaggItem 10 2 2 10 2" xfId="19377"/>
    <cellStyle name="SAPBEXaggItem 10 2 2 10 2 2" xfId="19378"/>
    <cellStyle name="SAPBEXaggItem 10 2 2 10 2 3" xfId="55928"/>
    <cellStyle name="SAPBEXaggItem 10 2 2 10 3" xfId="19379"/>
    <cellStyle name="SAPBEXaggItem 10 2 2 10 3 2" xfId="19380"/>
    <cellStyle name="SAPBEXaggItem 10 2 2 10 3 3" xfId="55929"/>
    <cellStyle name="SAPBEXaggItem 10 2 2 10 4" xfId="19381"/>
    <cellStyle name="SAPBEXaggItem 10 2 2 10 5" xfId="44110"/>
    <cellStyle name="SAPBEXaggItem 10 2 2 11" xfId="19382"/>
    <cellStyle name="SAPBEXaggItem 10 2 2 11 2" xfId="19383"/>
    <cellStyle name="SAPBEXaggItem 10 2 2 11 3" xfId="55930"/>
    <cellStyle name="SAPBEXaggItem 10 2 2 12" xfId="44111"/>
    <cellStyle name="SAPBEXaggItem 10 2 2 2" xfId="991"/>
    <cellStyle name="SAPBEXaggItem 10 2 2 2 2" xfId="992"/>
    <cellStyle name="SAPBEXaggItem 10 2 2 2 2 2" xfId="993"/>
    <cellStyle name="SAPBEXaggItem 10 2 2 2 2 2 2" xfId="9508"/>
    <cellStyle name="SAPBEXaggItem 10 2 2 2 2 2 2 2" xfId="19384"/>
    <cellStyle name="SAPBEXaggItem 10 2 2 2 2 2 2 2 2" xfId="55931"/>
    <cellStyle name="SAPBEXaggItem 10 2 2 2 2 2 2 3" xfId="44112"/>
    <cellStyle name="SAPBEXaggItem 10 2 2 2 2 2 3" xfId="10961"/>
    <cellStyle name="SAPBEXaggItem 10 2 2 2 2 2 3 2" xfId="19385"/>
    <cellStyle name="SAPBEXaggItem 10 2 2 2 2 2 3 3" xfId="44113"/>
    <cellStyle name="SAPBEXaggItem 10 2 2 2 2 2 4" xfId="12385"/>
    <cellStyle name="SAPBEXaggItem 10 2 2 2 2 2 4 2" xfId="19386"/>
    <cellStyle name="SAPBEXaggItem 10 2 2 2 2 2 4 3" xfId="44114"/>
    <cellStyle name="SAPBEXaggItem 10 2 2 2 2 2 5" xfId="13760"/>
    <cellStyle name="SAPBEXaggItem 10 2 2 2 2 2 5 2" xfId="44115"/>
    <cellStyle name="SAPBEXaggItem 10 2 2 2 2 2 6" xfId="15110"/>
    <cellStyle name="SAPBEXaggItem 10 2 2 2 2 2 7" xfId="7525"/>
    <cellStyle name="SAPBEXaggItem 10 2 2 2 2 2 8" xfId="55932"/>
    <cellStyle name="SAPBEXaggItem 10 2 2 2 2 2 9" xfId="55933"/>
    <cellStyle name="SAPBEXaggItem 10 2 2 2 2 3" xfId="6388"/>
    <cellStyle name="SAPBEXaggItem 10 2 2 2 2 3 2" xfId="19387"/>
    <cellStyle name="SAPBEXaggItem 10 2 2 2 2 3 2 2" xfId="55934"/>
    <cellStyle name="SAPBEXaggItem 10 2 2 2 2 3 3" xfId="44116"/>
    <cellStyle name="SAPBEXaggItem 10 2 2 2 2 4" xfId="19388"/>
    <cellStyle name="SAPBEXaggItem 10 2 2 2 2 4 2" xfId="19389"/>
    <cellStyle name="SAPBEXaggItem 10 2 2 2 2 4 3" xfId="55935"/>
    <cellStyle name="SAPBEXaggItem 10 2 2 2 2 5" xfId="19390"/>
    <cellStyle name="SAPBEXaggItem 10 2 2 2 2 6" xfId="44117"/>
    <cellStyle name="SAPBEXaggItem 10 2 2 2 3" xfId="994"/>
    <cellStyle name="SAPBEXaggItem 10 2 2 2 3 2" xfId="8597"/>
    <cellStyle name="SAPBEXaggItem 10 2 2 2 3 2 2" xfId="19391"/>
    <cellStyle name="SAPBEXaggItem 10 2 2 2 3 2 2 2" xfId="55936"/>
    <cellStyle name="SAPBEXaggItem 10 2 2 2 3 2 3" xfId="44118"/>
    <cellStyle name="SAPBEXaggItem 10 2 2 2 3 3" xfId="10050"/>
    <cellStyle name="SAPBEXaggItem 10 2 2 2 3 3 2" xfId="19392"/>
    <cellStyle name="SAPBEXaggItem 10 2 2 2 3 3 3" xfId="44119"/>
    <cellStyle name="SAPBEXaggItem 10 2 2 2 3 4" xfId="11474"/>
    <cellStyle name="SAPBEXaggItem 10 2 2 2 3 4 2" xfId="19393"/>
    <cellStyle name="SAPBEXaggItem 10 2 2 2 3 4 3" xfId="44120"/>
    <cellStyle name="SAPBEXaggItem 10 2 2 2 3 5" xfId="12849"/>
    <cellStyle name="SAPBEXaggItem 10 2 2 2 3 5 2" xfId="19394"/>
    <cellStyle name="SAPBEXaggItem 10 2 2 2 3 5 3" xfId="44121"/>
    <cellStyle name="SAPBEXaggItem 10 2 2 2 3 6" xfId="14199"/>
    <cellStyle name="SAPBEXaggItem 10 2 2 2 3 6 2" xfId="44122"/>
    <cellStyle name="SAPBEXaggItem 10 2 2 2 3 7" xfId="6614"/>
    <cellStyle name="SAPBEXaggItem 10 2 2 2 3 8" xfId="55937"/>
    <cellStyle name="SAPBEXaggItem 10 2 2 2 3 9" xfId="55938"/>
    <cellStyle name="SAPBEXaggItem 10 2 2 2 4" xfId="5487"/>
    <cellStyle name="SAPBEXaggItem 10 2 2 2 4 2" xfId="19395"/>
    <cellStyle name="SAPBEXaggItem 10 2 2 2 4 2 2" xfId="55939"/>
    <cellStyle name="SAPBEXaggItem 10 2 2 2 4 3" xfId="44123"/>
    <cellStyle name="SAPBEXaggItem 10 2 2 2 5" xfId="19396"/>
    <cellStyle name="SAPBEXaggItem 10 2 2 2 5 2" xfId="19397"/>
    <cellStyle name="SAPBEXaggItem 10 2 2 2 5 3" xfId="44124"/>
    <cellStyle name="SAPBEXaggItem 10 2 2 2 6" xfId="44125"/>
    <cellStyle name="SAPBEXaggItem 10 2 2 3" xfId="995"/>
    <cellStyle name="SAPBEXaggItem 10 2 2 3 2" xfId="996"/>
    <cellStyle name="SAPBEXaggItem 10 2 2 3 2 2" xfId="8823"/>
    <cellStyle name="SAPBEXaggItem 10 2 2 3 2 2 2" xfId="19398"/>
    <cellStyle name="SAPBEXaggItem 10 2 2 3 2 2 2 2" xfId="55940"/>
    <cellStyle name="SAPBEXaggItem 10 2 2 3 2 2 3" xfId="44126"/>
    <cellStyle name="SAPBEXaggItem 10 2 2 3 2 3" xfId="10276"/>
    <cellStyle name="SAPBEXaggItem 10 2 2 3 2 3 2" xfId="19399"/>
    <cellStyle name="SAPBEXaggItem 10 2 2 3 2 3 2 2" xfId="55941"/>
    <cellStyle name="SAPBEXaggItem 10 2 2 3 2 3 3" xfId="44127"/>
    <cellStyle name="SAPBEXaggItem 10 2 2 3 2 4" xfId="11700"/>
    <cellStyle name="SAPBEXaggItem 10 2 2 3 2 4 2" xfId="19400"/>
    <cellStyle name="SAPBEXaggItem 10 2 2 3 2 4 3" xfId="44128"/>
    <cellStyle name="SAPBEXaggItem 10 2 2 3 2 5" xfId="13075"/>
    <cellStyle name="SAPBEXaggItem 10 2 2 3 2 5 2" xfId="44129"/>
    <cellStyle name="SAPBEXaggItem 10 2 2 3 2 6" xfId="14425"/>
    <cellStyle name="SAPBEXaggItem 10 2 2 3 2 7" xfId="6840"/>
    <cellStyle name="SAPBEXaggItem 10 2 2 3 2 8" xfId="55942"/>
    <cellStyle name="SAPBEXaggItem 10 2 2 3 2 9" xfId="55943"/>
    <cellStyle name="SAPBEXaggItem 10 2 2 3 3" xfId="5712"/>
    <cellStyle name="SAPBEXaggItem 10 2 2 3 3 2" xfId="19401"/>
    <cellStyle name="SAPBEXaggItem 10 2 2 3 3 2 2" xfId="55944"/>
    <cellStyle name="SAPBEXaggItem 10 2 2 3 3 3" xfId="44130"/>
    <cellStyle name="SAPBEXaggItem 10 2 2 3 4" xfId="19402"/>
    <cellStyle name="SAPBEXaggItem 10 2 2 3 4 2" xfId="19403"/>
    <cellStyle name="SAPBEXaggItem 10 2 2 3 4 3" xfId="55945"/>
    <cellStyle name="SAPBEXaggItem 10 2 2 3 5" xfId="19404"/>
    <cellStyle name="SAPBEXaggItem 10 2 2 3 6" xfId="44131"/>
    <cellStyle name="SAPBEXaggItem 10 2 2 4" xfId="997"/>
    <cellStyle name="SAPBEXaggItem 10 2 2 4 10" xfId="55946"/>
    <cellStyle name="SAPBEXaggItem 10 2 2 4 11" xfId="55947"/>
    <cellStyle name="SAPBEXaggItem 10 2 2 4 2" xfId="998"/>
    <cellStyle name="SAPBEXaggItem 10 2 2 4 2 10" xfId="55948"/>
    <cellStyle name="SAPBEXaggItem 10 2 2 4 2 2" xfId="7068"/>
    <cellStyle name="SAPBEXaggItem 10 2 2 4 2 2 2" xfId="19405"/>
    <cellStyle name="SAPBEXaggItem 10 2 2 4 2 2 2 2" xfId="55949"/>
    <cellStyle name="SAPBEXaggItem 10 2 2 4 2 2 3" xfId="44132"/>
    <cellStyle name="SAPBEXaggItem 10 2 2 4 2 3" xfId="9051"/>
    <cellStyle name="SAPBEXaggItem 10 2 2 4 2 3 2" xfId="19406"/>
    <cellStyle name="SAPBEXaggItem 10 2 2 4 2 3 2 2" xfId="55950"/>
    <cellStyle name="SAPBEXaggItem 10 2 2 4 2 3 3" xfId="44133"/>
    <cellStyle name="SAPBEXaggItem 10 2 2 4 2 4" xfId="10504"/>
    <cellStyle name="SAPBEXaggItem 10 2 2 4 2 4 2" xfId="19407"/>
    <cellStyle name="SAPBEXaggItem 10 2 2 4 2 4 3" xfId="44134"/>
    <cellStyle name="SAPBEXaggItem 10 2 2 4 2 5" xfId="11928"/>
    <cellStyle name="SAPBEXaggItem 10 2 2 4 2 5 2" xfId="19408"/>
    <cellStyle name="SAPBEXaggItem 10 2 2 4 2 5 3" xfId="44135"/>
    <cellStyle name="SAPBEXaggItem 10 2 2 4 2 6" xfId="13303"/>
    <cellStyle name="SAPBEXaggItem 10 2 2 4 2 6 2" xfId="44136"/>
    <cellStyle name="SAPBEXaggItem 10 2 2 4 2 7" xfId="14653"/>
    <cellStyle name="SAPBEXaggItem 10 2 2 4 2 8" xfId="44137"/>
    <cellStyle name="SAPBEXaggItem 10 2 2 4 2 9" xfId="55951"/>
    <cellStyle name="SAPBEXaggItem 10 2 2 4 3" xfId="5940"/>
    <cellStyle name="SAPBEXaggItem 10 2 2 4 3 2" xfId="19409"/>
    <cellStyle name="SAPBEXaggItem 10 2 2 4 3 2 2" xfId="55952"/>
    <cellStyle name="SAPBEXaggItem 10 2 2 4 3 3" xfId="44138"/>
    <cellStyle name="SAPBEXaggItem 10 2 2 4 4" xfId="8011"/>
    <cellStyle name="SAPBEXaggItem 10 2 2 4 4 2" xfId="19410"/>
    <cellStyle name="SAPBEXaggItem 10 2 2 4 4 2 2" xfId="55953"/>
    <cellStyle name="SAPBEXaggItem 10 2 2 4 4 3" xfId="44139"/>
    <cellStyle name="SAPBEXaggItem 10 2 2 4 5" xfId="5099"/>
    <cellStyle name="SAPBEXaggItem 10 2 2 4 5 2" xfId="19411"/>
    <cellStyle name="SAPBEXaggItem 10 2 2 4 5 3" xfId="44140"/>
    <cellStyle name="SAPBEXaggItem 10 2 2 4 6" xfId="7754"/>
    <cellStyle name="SAPBEXaggItem 10 2 2 4 6 2" xfId="19412"/>
    <cellStyle name="SAPBEXaggItem 10 2 2 4 6 3" xfId="44141"/>
    <cellStyle name="SAPBEXaggItem 10 2 2 4 7" xfId="7701"/>
    <cellStyle name="SAPBEXaggItem 10 2 2 4 7 2" xfId="44142"/>
    <cellStyle name="SAPBEXaggItem 10 2 2 4 8" xfId="11312"/>
    <cellStyle name="SAPBEXaggItem 10 2 2 4 9" xfId="44143"/>
    <cellStyle name="SAPBEXaggItem 10 2 2 5" xfId="999"/>
    <cellStyle name="SAPBEXaggItem 10 2 2 5 10" xfId="55954"/>
    <cellStyle name="SAPBEXaggItem 10 2 2 5 11" xfId="55955"/>
    <cellStyle name="SAPBEXaggItem 10 2 2 5 2" xfId="1000"/>
    <cellStyle name="SAPBEXaggItem 10 2 2 5 2 10" xfId="55956"/>
    <cellStyle name="SAPBEXaggItem 10 2 2 5 2 2" xfId="7292"/>
    <cellStyle name="SAPBEXaggItem 10 2 2 5 2 2 2" xfId="19413"/>
    <cellStyle name="SAPBEXaggItem 10 2 2 5 2 2 2 2" xfId="55957"/>
    <cellStyle name="SAPBEXaggItem 10 2 2 5 2 2 3" xfId="44144"/>
    <cellStyle name="SAPBEXaggItem 10 2 2 5 2 3" xfId="9275"/>
    <cellStyle name="SAPBEXaggItem 10 2 2 5 2 3 2" xfId="19414"/>
    <cellStyle name="SAPBEXaggItem 10 2 2 5 2 3 2 2" xfId="55958"/>
    <cellStyle name="SAPBEXaggItem 10 2 2 5 2 3 3" xfId="44145"/>
    <cellStyle name="SAPBEXaggItem 10 2 2 5 2 4" xfId="10728"/>
    <cellStyle name="SAPBEXaggItem 10 2 2 5 2 4 2" xfId="19415"/>
    <cellStyle name="SAPBEXaggItem 10 2 2 5 2 4 3" xfId="44146"/>
    <cellStyle name="SAPBEXaggItem 10 2 2 5 2 5" xfId="12152"/>
    <cellStyle name="SAPBEXaggItem 10 2 2 5 2 5 2" xfId="19416"/>
    <cellStyle name="SAPBEXaggItem 10 2 2 5 2 5 3" xfId="44147"/>
    <cellStyle name="SAPBEXaggItem 10 2 2 5 2 6" xfId="13527"/>
    <cellStyle name="SAPBEXaggItem 10 2 2 5 2 6 2" xfId="19417"/>
    <cellStyle name="SAPBEXaggItem 10 2 2 5 2 6 3" xfId="44148"/>
    <cellStyle name="SAPBEXaggItem 10 2 2 5 2 7" xfId="14877"/>
    <cellStyle name="SAPBEXaggItem 10 2 2 5 2 7 2" xfId="44149"/>
    <cellStyle name="SAPBEXaggItem 10 2 2 5 2 8" xfId="4239"/>
    <cellStyle name="SAPBEXaggItem 10 2 2 5 2 9" xfId="55959"/>
    <cellStyle name="SAPBEXaggItem 10 2 2 5 3" xfId="6164"/>
    <cellStyle name="SAPBEXaggItem 10 2 2 5 3 2" xfId="19418"/>
    <cellStyle name="SAPBEXaggItem 10 2 2 5 3 2 2" xfId="55960"/>
    <cellStyle name="SAPBEXaggItem 10 2 2 5 3 3" xfId="44150"/>
    <cellStyle name="SAPBEXaggItem 10 2 2 5 4" xfId="8235"/>
    <cellStyle name="SAPBEXaggItem 10 2 2 5 4 2" xfId="19419"/>
    <cellStyle name="SAPBEXaggItem 10 2 2 5 4 2 2" xfId="55961"/>
    <cellStyle name="SAPBEXaggItem 10 2 2 5 4 3" xfId="44151"/>
    <cellStyle name="SAPBEXaggItem 10 2 2 5 5" xfId="9722"/>
    <cellStyle name="SAPBEXaggItem 10 2 2 5 5 2" xfId="19420"/>
    <cellStyle name="SAPBEXaggItem 10 2 2 5 5 3" xfId="44152"/>
    <cellStyle name="SAPBEXaggItem 10 2 2 5 6" xfId="11175"/>
    <cellStyle name="SAPBEXaggItem 10 2 2 5 6 2" xfId="19421"/>
    <cellStyle name="SAPBEXaggItem 10 2 2 5 6 3" xfId="44153"/>
    <cellStyle name="SAPBEXaggItem 10 2 2 5 7" xfId="12601"/>
    <cellStyle name="SAPBEXaggItem 10 2 2 5 7 2" xfId="19422"/>
    <cellStyle name="SAPBEXaggItem 10 2 2 5 7 3" xfId="44154"/>
    <cellStyle name="SAPBEXaggItem 10 2 2 5 8" xfId="13973"/>
    <cellStyle name="SAPBEXaggItem 10 2 2 5 8 2" xfId="44155"/>
    <cellStyle name="SAPBEXaggItem 10 2 2 5 9" xfId="3804"/>
    <cellStyle name="SAPBEXaggItem 10 2 2 6" xfId="4031"/>
    <cellStyle name="SAPBEXaggItem 10 2 2 6 2" xfId="3323"/>
    <cellStyle name="SAPBEXaggItem 10 2 2 6 2 2" xfId="19423"/>
    <cellStyle name="SAPBEXaggItem 10 2 2 6 2 2 2" xfId="19424"/>
    <cellStyle name="SAPBEXaggItem 10 2 2 6 2 2 3" xfId="55962"/>
    <cellStyle name="SAPBEXaggItem 10 2 2 6 2 3" xfId="19425"/>
    <cellStyle name="SAPBEXaggItem 10 2 2 6 2 3 2" xfId="19426"/>
    <cellStyle name="SAPBEXaggItem 10 2 2 6 2 3 3" xfId="55963"/>
    <cellStyle name="SAPBEXaggItem 10 2 2 6 2 4" xfId="19427"/>
    <cellStyle name="SAPBEXaggItem 10 2 2 6 2 5" xfId="44156"/>
    <cellStyle name="SAPBEXaggItem 10 2 2 6 3" xfId="19428"/>
    <cellStyle name="SAPBEXaggItem 10 2 2 6 3 2" xfId="19429"/>
    <cellStyle name="SAPBEXaggItem 10 2 2 6 3 3" xfId="55964"/>
    <cellStyle name="SAPBEXaggItem 10 2 2 6 4" xfId="19430"/>
    <cellStyle name="SAPBEXaggItem 10 2 2 6 4 2" xfId="19431"/>
    <cellStyle name="SAPBEXaggItem 10 2 2 6 4 3" xfId="55965"/>
    <cellStyle name="SAPBEXaggItem 10 2 2 6 5" xfId="19432"/>
    <cellStyle name="SAPBEXaggItem 10 2 2 6 5 2" xfId="55966"/>
    <cellStyle name="SAPBEXaggItem 10 2 2 6 6" xfId="44157"/>
    <cellStyle name="SAPBEXaggItem 10 2 2 6 7" xfId="55967"/>
    <cellStyle name="SAPBEXaggItem 10 2 2 7" xfId="3218"/>
    <cellStyle name="SAPBEXaggItem 10 2 2 7 2" xfId="4315"/>
    <cellStyle name="SAPBEXaggItem 10 2 2 7 2 2" xfId="19433"/>
    <cellStyle name="SAPBEXaggItem 10 2 2 7 2 2 2" xfId="19434"/>
    <cellStyle name="SAPBEXaggItem 10 2 2 7 2 2 3" xfId="55968"/>
    <cellStyle name="SAPBEXaggItem 10 2 2 7 2 3" xfId="19435"/>
    <cellStyle name="SAPBEXaggItem 10 2 2 7 2 3 2" xfId="19436"/>
    <cellStyle name="SAPBEXaggItem 10 2 2 7 2 3 3" xfId="55969"/>
    <cellStyle name="SAPBEXaggItem 10 2 2 7 2 4" xfId="19437"/>
    <cellStyle name="SAPBEXaggItem 10 2 2 7 2 5" xfId="44158"/>
    <cellStyle name="SAPBEXaggItem 10 2 2 7 3" xfId="19438"/>
    <cellStyle name="SAPBEXaggItem 10 2 2 7 3 2" xfId="19439"/>
    <cellStyle name="SAPBEXaggItem 10 2 2 7 3 3" xfId="55970"/>
    <cellStyle name="SAPBEXaggItem 10 2 2 7 4" xfId="19440"/>
    <cellStyle name="SAPBEXaggItem 10 2 2 7 4 2" xfId="19441"/>
    <cellStyle name="SAPBEXaggItem 10 2 2 7 4 3" xfId="55971"/>
    <cellStyle name="SAPBEXaggItem 10 2 2 7 5" xfId="19442"/>
    <cellStyle name="SAPBEXaggItem 10 2 2 7 6" xfId="44159"/>
    <cellStyle name="SAPBEXaggItem 10 2 2 8" xfId="4870"/>
    <cellStyle name="SAPBEXaggItem 10 2 2 8 2" xfId="19443"/>
    <cellStyle name="SAPBEXaggItem 10 2 2 8 2 2" xfId="19444"/>
    <cellStyle name="SAPBEXaggItem 10 2 2 8 2 3" xfId="55972"/>
    <cellStyle name="SAPBEXaggItem 10 2 2 8 3" xfId="19445"/>
    <cellStyle name="SAPBEXaggItem 10 2 2 8 3 2" xfId="19446"/>
    <cellStyle name="SAPBEXaggItem 10 2 2 8 3 3" xfId="55973"/>
    <cellStyle name="SAPBEXaggItem 10 2 2 8 4" xfId="19447"/>
    <cellStyle name="SAPBEXaggItem 10 2 2 8 5" xfId="44160"/>
    <cellStyle name="SAPBEXaggItem 10 2 2 9" xfId="4287"/>
    <cellStyle name="SAPBEXaggItem 10 2 2 9 2" xfId="19448"/>
    <cellStyle name="SAPBEXaggItem 10 2 2 9 2 2" xfId="19449"/>
    <cellStyle name="SAPBEXaggItem 10 2 2 9 2 3" xfId="55974"/>
    <cellStyle name="SAPBEXaggItem 10 2 2 9 3" xfId="19450"/>
    <cellStyle name="SAPBEXaggItem 10 2 2 9 3 2" xfId="19451"/>
    <cellStyle name="SAPBEXaggItem 10 2 2 9 3 3" xfId="55975"/>
    <cellStyle name="SAPBEXaggItem 10 2 2 9 4" xfId="19452"/>
    <cellStyle name="SAPBEXaggItem 10 2 2 9 5" xfId="44161"/>
    <cellStyle name="SAPBEXaggItem 10 2 3" xfId="1001"/>
    <cellStyle name="SAPBEXaggItem 10 2 3 10" xfId="4913"/>
    <cellStyle name="SAPBEXaggItem 10 2 3 10 2" xfId="19453"/>
    <cellStyle name="SAPBEXaggItem 10 2 3 10 2 2" xfId="19454"/>
    <cellStyle name="SAPBEXaggItem 10 2 3 10 2 3" xfId="55976"/>
    <cellStyle name="SAPBEXaggItem 10 2 3 10 3" xfId="19455"/>
    <cellStyle name="SAPBEXaggItem 10 2 3 10 3 2" xfId="19456"/>
    <cellStyle name="SAPBEXaggItem 10 2 3 10 3 3" xfId="55977"/>
    <cellStyle name="SAPBEXaggItem 10 2 3 10 4" xfId="19457"/>
    <cellStyle name="SAPBEXaggItem 10 2 3 10 5" xfId="44162"/>
    <cellStyle name="SAPBEXaggItem 10 2 3 11" xfId="19458"/>
    <cellStyle name="SAPBEXaggItem 10 2 3 11 2" xfId="19459"/>
    <cellStyle name="SAPBEXaggItem 10 2 3 11 3" xfId="55978"/>
    <cellStyle name="SAPBEXaggItem 10 2 3 12" xfId="44163"/>
    <cellStyle name="SAPBEXaggItem 10 2 3 2" xfId="1002"/>
    <cellStyle name="SAPBEXaggItem 10 2 3 2 2" xfId="1003"/>
    <cellStyle name="SAPBEXaggItem 10 2 3 2 2 2" xfId="1004"/>
    <cellStyle name="SAPBEXaggItem 10 2 3 2 2 2 2" xfId="9582"/>
    <cellStyle name="SAPBEXaggItem 10 2 3 2 2 2 2 2" xfId="19460"/>
    <cellStyle name="SAPBEXaggItem 10 2 3 2 2 2 2 2 2" xfId="55979"/>
    <cellStyle name="SAPBEXaggItem 10 2 3 2 2 2 2 3" xfId="44164"/>
    <cellStyle name="SAPBEXaggItem 10 2 3 2 2 2 3" xfId="11035"/>
    <cellStyle name="SAPBEXaggItem 10 2 3 2 2 2 3 2" xfId="19461"/>
    <cellStyle name="SAPBEXaggItem 10 2 3 2 2 2 3 3" xfId="44165"/>
    <cellStyle name="SAPBEXaggItem 10 2 3 2 2 2 4" xfId="12459"/>
    <cellStyle name="SAPBEXaggItem 10 2 3 2 2 2 4 2" xfId="19462"/>
    <cellStyle name="SAPBEXaggItem 10 2 3 2 2 2 4 3" xfId="44166"/>
    <cellStyle name="SAPBEXaggItem 10 2 3 2 2 2 5" xfId="13834"/>
    <cellStyle name="SAPBEXaggItem 10 2 3 2 2 2 5 2" xfId="44167"/>
    <cellStyle name="SAPBEXaggItem 10 2 3 2 2 2 6" xfId="15184"/>
    <cellStyle name="SAPBEXaggItem 10 2 3 2 2 2 7" xfId="7599"/>
    <cellStyle name="SAPBEXaggItem 10 2 3 2 2 2 8" xfId="55980"/>
    <cellStyle name="SAPBEXaggItem 10 2 3 2 2 2 9" xfId="55981"/>
    <cellStyle name="SAPBEXaggItem 10 2 3 2 2 3" xfId="6462"/>
    <cellStyle name="SAPBEXaggItem 10 2 3 2 2 3 2" xfId="19463"/>
    <cellStyle name="SAPBEXaggItem 10 2 3 2 2 3 2 2" xfId="55982"/>
    <cellStyle name="SAPBEXaggItem 10 2 3 2 2 3 3" xfId="44168"/>
    <cellStyle name="SAPBEXaggItem 10 2 3 2 2 4" xfId="19464"/>
    <cellStyle name="SAPBEXaggItem 10 2 3 2 2 4 2" xfId="19465"/>
    <cellStyle name="SAPBEXaggItem 10 2 3 2 2 4 3" xfId="55983"/>
    <cellStyle name="SAPBEXaggItem 10 2 3 2 2 5" xfId="19466"/>
    <cellStyle name="SAPBEXaggItem 10 2 3 2 2 6" xfId="44169"/>
    <cellStyle name="SAPBEXaggItem 10 2 3 2 3" xfId="1005"/>
    <cellStyle name="SAPBEXaggItem 10 2 3 2 3 2" xfId="8672"/>
    <cellStyle name="SAPBEXaggItem 10 2 3 2 3 2 2" xfId="19467"/>
    <cellStyle name="SAPBEXaggItem 10 2 3 2 3 2 2 2" xfId="55984"/>
    <cellStyle name="SAPBEXaggItem 10 2 3 2 3 2 3" xfId="44170"/>
    <cellStyle name="SAPBEXaggItem 10 2 3 2 3 3" xfId="10125"/>
    <cellStyle name="SAPBEXaggItem 10 2 3 2 3 3 2" xfId="19468"/>
    <cellStyle name="SAPBEXaggItem 10 2 3 2 3 3 3" xfId="44171"/>
    <cellStyle name="SAPBEXaggItem 10 2 3 2 3 4" xfId="11549"/>
    <cellStyle name="SAPBEXaggItem 10 2 3 2 3 4 2" xfId="19469"/>
    <cellStyle name="SAPBEXaggItem 10 2 3 2 3 4 3" xfId="44172"/>
    <cellStyle name="SAPBEXaggItem 10 2 3 2 3 5" xfId="12924"/>
    <cellStyle name="SAPBEXaggItem 10 2 3 2 3 5 2" xfId="19470"/>
    <cellStyle name="SAPBEXaggItem 10 2 3 2 3 5 3" xfId="44173"/>
    <cellStyle name="SAPBEXaggItem 10 2 3 2 3 6" xfId="14274"/>
    <cellStyle name="SAPBEXaggItem 10 2 3 2 3 6 2" xfId="44174"/>
    <cellStyle name="SAPBEXaggItem 10 2 3 2 3 7" xfId="6689"/>
    <cellStyle name="SAPBEXaggItem 10 2 3 2 3 8" xfId="55985"/>
    <cellStyle name="SAPBEXaggItem 10 2 3 2 3 9" xfId="55986"/>
    <cellStyle name="SAPBEXaggItem 10 2 3 2 4" xfId="5562"/>
    <cellStyle name="SAPBEXaggItem 10 2 3 2 4 2" xfId="19471"/>
    <cellStyle name="SAPBEXaggItem 10 2 3 2 4 2 2" xfId="55987"/>
    <cellStyle name="SAPBEXaggItem 10 2 3 2 4 3" xfId="44175"/>
    <cellStyle name="SAPBEXaggItem 10 2 3 2 5" xfId="19472"/>
    <cellStyle name="SAPBEXaggItem 10 2 3 2 5 2" xfId="19473"/>
    <cellStyle name="SAPBEXaggItem 10 2 3 2 5 3" xfId="44176"/>
    <cellStyle name="SAPBEXaggItem 10 2 3 2 6" xfId="44177"/>
    <cellStyle name="SAPBEXaggItem 10 2 3 3" xfId="1006"/>
    <cellStyle name="SAPBEXaggItem 10 2 3 3 2" xfId="1007"/>
    <cellStyle name="SAPBEXaggItem 10 2 3 3 2 2" xfId="8899"/>
    <cellStyle name="SAPBEXaggItem 10 2 3 3 2 2 2" xfId="19474"/>
    <cellStyle name="SAPBEXaggItem 10 2 3 3 2 2 2 2" xfId="55988"/>
    <cellStyle name="SAPBEXaggItem 10 2 3 3 2 2 3" xfId="44178"/>
    <cellStyle name="SAPBEXaggItem 10 2 3 3 2 3" xfId="10352"/>
    <cellStyle name="SAPBEXaggItem 10 2 3 3 2 3 2" xfId="19475"/>
    <cellStyle name="SAPBEXaggItem 10 2 3 3 2 3 2 2" xfId="55989"/>
    <cellStyle name="SAPBEXaggItem 10 2 3 3 2 3 3" xfId="44179"/>
    <cellStyle name="SAPBEXaggItem 10 2 3 3 2 4" xfId="11776"/>
    <cellStyle name="SAPBEXaggItem 10 2 3 3 2 4 2" xfId="19476"/>
    <cellStyle name="SAPBEXaggItem 10 2 3 3 2 4 3" xfId="44180"/>
    <cellStyle name="SAPBEXaggItem 10 2 3 3 2 5" xfId="13151"/>
    <cellStyle name="SAPBEXaggItem 10 2 3 3 2 5 2" xfId="44181"/>
    <cellStyle name="SAPBEXaggItem 10 2 3 3 2 6" xfId="14501"/>
    <cellStyle name="SAPBEXaggItem 10 2 3 3 2 7" xfId="6916"/>
    <cellStyle name="SAPBEXaggItem 10 2 3 3 2 8" xfId="55990"/>
    <cellStyle name="SAPBEXaggItem 10 2 3 3 2 9" xfId="55991"/>
    <cellStyle name="SAPBEXaggItem 10 2 3 3 3" xfId="5788"/>
    <cellStyle name="SAPBEXaggItem 10 2 3 3 3 2" xfId="19477"/>
    <cellStyle name="SAPBEXaggItem 10 2 3 3 3 2 2" xfId="55992"/>
    <cellStyle name="SAPBEXaggItem 10 2 3 3 3 3" xfId="44182"/>
    <cellStyle name="SAPBEXaggItem 10 2 3 3 4" xfId="19478"/>
    <cellStyle name="SAPBEXaggItem 10 2 3 3 4 2" xfId="19479"/>
    <cellStyle name="SAPBEXaggItem 10 2 3 3 4 3" xfId="55993"/>
    <cellStyle name="SAPBEXaggItem 10 2 3 3 5" xfId="19480"/>
    <cellStyle name="SAPBEXaggItem 10 2 3 3 6" xfId="44183"/>
    <cellStyle name="SAPBEXaggItem 10 2 3 4" xfId="1008"/>
    <cellStyle name="SAPBEXaggItem 10 2 3 4 10" xfId="55994"/>
    <cellStyle name="SAPBEXaggItem 10 2 3 4 11" xfId="55995"/>
    <cellStyle name="SAPBEXaggItem 10 2 3 4 2" xfId="1009"/>
    <cellStyle name="SAPBEXaggItem 10 2 3 4 2 10" xfId="55996"/>
    <cellStyle name="SAPBEXaggItem 10 2 3 4 2 2" xfId="7143"/>
    <cellStyle name="SAPBEXaggItem 10 2 3 4 2 2 2" xfId="19481"/>
    <cellStyle name="SAPBEXaggItem 10 2 3 4 2 2 2 2" xfId="55997"/>
    <cellStyle name="SAPBEXaggItem 10 2 3 4 2 2 3" xfId="44184"/>
    <cellStyle name="SAPBEXaggItem 10 2 3 4 2 3" xfId="9126"/>
    <cellStyle name="SAPBEXaggItem 10 2 3 4 2 3 2" xfId="19482"/>
    <cellStyle name="SAPBEXaggItem 10 2 3 4 2 3 2 2" xfId="55998"/>
    <cellStyle name="SAPBEXaggItem 10 2 3 4 2 3 3" xfId="44185"/>
    <cellStyle name="SAPBEXaggItem 10 2 3 4 2 4" xfId="10579"/>
    <cellStyle name="SAPBEXaggItem 10 2 3 4 2 4 2" xfId="19483"/>
    <cellStyle name="SAPBEXaggItem 10 2 3 4 2 4 3" xfId="44186"/>
    <cellStyle name="SAPBEXaggItem 10 2 3 4 2 5" xfId="12003"/>
    <cellStyle name="SAPBEXaggItem 10 2 3 4 2 5 2" xfId="19484"/>
    <cellStyle name="SAPBEXaggItem 10 2 3 4 2 5 3" xfId="44187"/>
    <cellStyle name="SAPBEXaggItem 10 2 3 4 2 6" xfId="13378"/>
    <cellStyle name="SAPBEXaggItem 10 2 3 4 2 6 2" xfId="44188"/>
    <cellStyle name="SAPBEXaggItem 10 2 3 4 2 7" xfId="14728"/>
    <cellStyle name="SAPBEXaggItem 10 2 3 4 2 8" xfId="44189"/>
    <cellStyle name="SAPBEXaggItem 10 2 3 4 2 9" xfId="55999"/>
    <cellStyle name="SAPBEXaggItem 10 2 3 4 3" xfId="6015"/>
    <cellStyle name="SAPBEXaggItem 10 2 3 4 3 2" xfId="19485"/>
    <cellStyle name="SAPBEXaggItem 10 2 3 4 3 2 2" xfId="56000"/>
    <cellStyle name="SAPBEXaggItem 10 2 3 4 3 3" xfId="44190"/>
    <cellStyle name="SAPBEXaggItem 10 2 3 4 4" xfId="8086"/>
    <cellStyle name="SAPBEXaggItem 10 2 3 4 4 2" xfId="19486"/>
    <cellStyle name="SAPBEXaggItem 10 2 3 4 4 2 2" xfId="56001"/>
    <cellStyle name="SAPBEXaggItem 10 2 3 4 4 3" xfId="44191"/>
    <cellStyle name="SAPBEXaggItem 10 2 3 4 5" xfId="4955"/>
    <cellStyle name="SAPBEXaggItem 10 2 3 4 5 2" xfId="19487"/>
    <cellStyle name="SAPBEXaggItem 10 2 3 4 5 3" xfId="44192"/>
    <cellStyle name="SAPBEXaggItem 10 2 3 4 6" xfId="7806"/>
    <cellStyle name="SAPBEXaggItem 10 2 3 4 6 2" xfId="19488"/>
    <cellStyle name="SAPBEXaggItem 10 2 3 4 6 3" xfId="44193"/>
    <cellStyle name="SAPBEXaggItem 10 2 3 4 7" xfId="7681"/>
    <cellStyle name="SAPBEXaggItem 10 2 3 4 7 2" xfId="44194"/>
    <cellStyle name="SAPBEXaggItem 10 2 3 4 8" xfId="5073"/>
    <cellStyle name="SAPBEXaggItem 10 2 3 4 9" xfId="44195"/>
    <cellStyle name="SAPBEXaggItem 10 2 3 5" xfId="1010"/>
    <cellStyle name="SAPBEXaggItem 10 2 3 5 10" xfId="56002"/>
    <cellStyle name="SAPBEXaggItem 10 2 3 5 11" xfId="56003"/>
    <cellStyle name="SAPBEXaggItem 10 2 3 5 2" xfId="1011"/>
    <cellStyle name="SAPBEXaggItem 10 2 3 5 2 10" xfId="56004"/>
    <cellStyle name="SAPBEXaggItem 10 2 3 5 2 2" xfId="7366"/>
    <cellStyle name="SAPBEXaggItem 10 2 3 5 2 2 2" xfId="19489"/>
    <cellStyle name="SAPBEXaggItem 10 2 3 5 2 2 2 2" xfId="56005"/>
    <cellStyle name="SAPBEXaggItem 10 2 3 5 2 2 3" xfId="44196"/>
    <cellStyle name="SAPBEXaggItem 10 2 3 5 2 3" xfId="9349"/>
    <cellStyle name="SAPBEXaggItem 10 2 3 5 2 3 2" xfId="19490"/>
    <cellStyle name="SAPBEXaggItem 10 2 3 5 2 3 2 2" xfId="56006"/>
    <cellStyle name="SAPBEXaggItem 10 2 3 5 2 3 3" xfId="44197"/>
    <cellStyle name="SAPBEXaggItem 10 2 3 5 2 4" xfId="10802"/>
    <cellStyle name="SAPBEXaggItem 10 2 3 5 2 4 2" xfId="19491"/>
    <cellStyle name="SAPBEXaggItem 10 2 3 5 2 4 3" xfId="44198"/>
    <cellStyle name="SAPBEXaggItem 10 2 3 5 2 5" xfId="12226"/>
    <cellStyle name="SAPBEXaggItem 10 2 3 5 2 5 2" xfId="19492"/>
    <cellStyle name="SAPBEXaggItem 10 2 3 5 2 5 3" xfId="44199"/>
    <cellStyle name="SAPBEXaggItem 10 2 3 5 2 6" xfId="13601"/>
    <cellStyle name="SAPBEXaggItem 10 2 3 5 2 6 2" xfId="19493"/>
    <cellStyle name="SAPBEXaggItem 10 2 3 5 2 6 3" xfId="44200"/>
    <cellStyle name="SAPBEXaggItem 10 2 3 5 2 7" xfId="14951"/>
    <cellStyle name="SAPBEXaggItem 10 2 3 5 2 7 2" xfId="44201"/>
    <cellStyle name="SAPBEXaggItem 10 2 3 5 2 8" xfId="3040"/>
    <cellStyle name="SAPBEXaggItem 10 2 3 5 2 9" xfId="56007"/>
    <cellStyle name="SAPBEXaggItem 10 2 3 5 3" xfId="6238"/>
    <cellStyle name="SAPBEXaggItem 10 2 3 5 3 2" xfId="19494"/>
    <cellStyle name="SAPBEXaggItem 10 2 3 5 3 2 2" xfId="56008"/>
    <cellStyle name="SAPBEXaggItem 10 2 3 5 3 3" xfId="44202"/>
    <cellStyle name="SAPBEXaggItem 10 2 3 5 4" xfId="8309"/>
    <cellStyle name="SAPBEXaggItem 10 2 3 5 4 2" xfId="19495"/>
    <cellStyle name="SAPBEXaggItem 10 2 3 5 4 2 2" xfId="56009"/>
    <cellStyle name="SAPBEXaggItem 10 2 3 5 4 3" xfId="44203"/>
    <cellStyle name="SAPBEXaggItem 10 2 3 5 5" xfId="9796"/>
    <cellStyle name="SAPBEXaggItem 10 2 3 5 5 2" xfId="19496"/>
    <cellStyle name="SAPBEXaggItem 10 2 3 5 5 3" xfId="44204"/>
    <cellStyle name="SAPBEXaggItem 10 2 3 5 6" xfId="11249"/>
    <cellStyle name="SAPBEXaggItem 10 2 3 5 6 2" xfId="19497"/>
    <cellStyle name="SAPBEXaggItem 10 2 3 5 6 3" xfId="44205"/>
    <cellStyle name="SAPBEXaggItem 10 2 3 5 7" xfId="12675"/>
    <cellStyle name="SAPBEXaggItem 10 2 3 5 7 2" xfId="19498"/>
    <cellStyle name="SAPBEXaggItem 10 2 3 5 7 3" xfId="44206"/>
    <cellStyle name="SAPBEXaggItem 10 2 3 5 8" xfId="14047"/>
    <cellStyle name="SAPBEXaggItem 10 2 3 5 8 2" xfId="44207"/>
    <cellStyle name="SAPBEXaggItem 10 2 3 5 9" xfId="3880"/>
    <cellStyle name="SAPBEXaggItem 10 2 3 6" xfId="4107"/>
    <cellStyle name="SAPBEXaggItem 10 2 3 6 2" xfId="3591"/>
    <cellStyle name="SAPBEXaggItem 10 2 3 6 2 2" xfId="19499"/>
    <cellStyle name="SAPBEXaggItem 10 2 3 6 2 2 2" xfId="19500"/>
    <cellStyle name="SAPBEXaggItem 10 2 3 6 2 2 3" xfId="56010"/>
    <cellStyle name="SAPBEXaggItem 10 2 3 6 2 3" xfId="19501"/>
    <cellStyle name="SAPBEXaggItem 10 2 3 6 2 3 2" xfId="19502"/>
    <cellStyle name="SAPBEXaggItem 10 2 3 6 2 3 3" xfId="56011"/>
    <cellStyle name="SAPBEXaggItem 10 2 3 6 2 4" xfId="19503"/>
    <cellStyle name="SAPBEXaggItem 10 2 3 6 2 5" xfId="44208"/>
    <cellStyle name="SAPBEXaggItem 10 2 3 6 3" xfId="19504"/>
    <cellStyle name="SAPBEXaggItem 10 2 3 6 3 2" xfId="19505"/>
    <cellStyle name="SAPBEXaggItem 10 2 3 6 3 3" xfId="56012"/>
    <cellStyle name="SAPBEXaggItem 10 2 3 6 4" xfId="19506"/>
    <cellStyle name="SAPBEXaggItem 10 2 3 6 4 2" xfId="19507"/>
    <cellStyle name="SAPBEXaggItem 10 2 3 6 4 3" xfId="56013"/>
    <cellStyle name="SAPBEXaggItem 10 2 3 6 5" xfId="19508"/>
    <cellStyle name="SAPBEXaggItem 10 2 3 6 5 2" xfId="56014"/>
    <cellStyle name="SAPBEXaggItem 10 2 3 6 6" xfId="44209"/>
    <cellStyle name="SAPBEXaggItem 10 2 3 6 7" xfId="56015"/>
    <cellStyle name="SAPBEXaggItem 10 2 3 7" xfId="3182"/>
    <cellStyle name="SAPBEXaggItem 10 2 3 7 2" xfId="3362"/>
    <cellStyle name="SAPBEXaggItem 10 2 3 7 2 2" xfId="19509"/>
    <cellStyle name="SAPBEXaggItem 10 2 3 7 2 2 2" xfId="19510"/>
    <cellStyle name="SAPBEXaggItem 10 2 3 7 2 2 3" xfId="56016"/>
    <cellStyle name="SAPBEXaggItem 10 2 3 7 2 3" xfId="19511"/>
    <cellStyle name="SAPBEXaggItem 10 2 3 7 2 3 2" xfId="19512"/>
    <cellStyle name="SAPBEXaggItem 10 2 3 7 2 3 3" xfId="56017"/>
    <cellStyle name="SAPBEXaggItem 10 2 3 7 2 4" xfId="19513"/>
    <cellStyle name="SAPBEXaggItem 10 2 3 7 2 5" xfId="44210"/>
    <cellStyle name="SAPBEXaggItem 10 2 3 7 3" xfId="19514"/>
    <cellStyle name="SAPBEXaggItem 10 2 3 7 3 2" xfId="19515"/>
    <cellStyle name="SAPBEXaggItem 10 2 3 7 3 3" xfId="56018"/>
    <cellStyle name="SAPBEXaggItem 10 2 3 7 4" xfId="19516"/>
    <cellStyle name="SAPBEXaggItem 10 2 3 7 4 2" xfId="19517"/>
    <cellStyle name="SAPBEXaggItem 10 2 3 7 4 3" xfId="56019"/>
    <cellStyle name="SAPBEXaggItem 10 2 3 7 5" xfId="19518"/>
    <cellStyle name="SAPBEXaggItem 10 2 3 7 6" xfId="44211"/>
    <cellStyle name="SAPBEXaggItem 10 2 3 8" xfId="4505"/>
    <cellStyle name="SAPBEXaggItem 10 2 3 8 2" xfId="19519"/>
    <cellStyle name="SAPBEXaggItem 10 2 3 8 2 2" xfId="19520"/>
    <cellStyle name="SAPBEXaggItem 10 2 3 8 2 3" xfId="56020"/>
    <cellStyle name="SAPBEXaggItem 10 2 3 8 3" xfId="19521"/>
    <cellStyle name="SAPBEXaggItem 10 2 3 8 3 2" xfId="19522"/>
    <cellStyle name="SAPBEXaggItem 10 2 3 8 3 3" xfId="56021"/>
    <cellStyle name="SAPBEXaggItem 10 2 3 8 4" xfId="19523"/>
    <cellStyle name="SAPBEXaggItem 10 2 3 8 5" xfId="44212"/>
    <cellStyle name="SAPBEXaggItem 10 2 3 9" xfId="3418"/>
    <cellStyle name="SAPBEXaggItem 10 2 3 9 2" xfId="19524"/>
    <cellStyle name="SAPBEXaggItem 10 2 3 9 2 2" xfId="19525"/>
    <cellStyle name="SAPBEXaggItem 10 2 3 9 2 3" xfId="56022"/>
    <cellStyle name="SAPBEXaggItem 10 2 3 9 3" xfId="19526"/>
    <cellStyle name="SAPBEXaggItem 10 2 3 9 3 2" xfId="19527"/>
    <cellStyle name="SAPBEXaggItem 10 2 3 9 3 3" xfId="56023"/>
    <cellStyle name="SAPBEXaggItem 10 2 3 9 4" xfId="19528"/>
    <cellStyle name="SAPBEXaggItem 10 2 3 9 5" xfId="44213"/>
    <cellStyle name="SAPBEXaggItem 10 2 4" xfId="1012"/>
    <cellStyle name="SAPBEXaggItem 10 2 4 2" xfId="1013"/>
    <cellStyle name="SAPBEXaggItem 10 2 4 2 2" xfId="1014"/>
    <cellStyle name="SAPBEXaggItem 10 2 4 2 2 2" xfId="9433"/>
    <cellStyle name="SAPBEXaggItem 10 2 4 2 2 2 2" xfId="19529"/>
    <cellStyle name="SAPBEXaggItem 10 2 4 2 2 2 2 2" xfId="56024"/>
    <cellStyle name="SAPBEXaggItem 10 2 4 2 2 2 3" xfId="44214"/>
    <cellStyle name="SAPBEXaggItem 10 2 4 2 2 3" xfId="10886"/>
    <cellStyle name="SAPBEXaggItem 10 2 4 2 2 3 2" xfId="19530"/>
    <cellStyle name="SAPBEXaggItem 10 2 4 2 2 3 3" xfId="44215"/>
    <cellStyle name="SAPBEXaggItem 10 2 4 2 2 4" xfId="12310"/>
    <cellStyle name="SAPBEXaggItem 10 2 4 2 2 4 2" xfId="19531"/>
    <cellStyle name="SAPBEXaggItem 10 2 4 2 2 4 3" xfId="44216"/>
    <cellStyle name="SAPBEXaggItem 10 2 4 2 2 5" xfId="13685"/>
    <cellStyle name="SAPBEXaggItem 10 2 4 2 2 5 2" xfId="44217"/>
    <cellStyle name="SAPBEXaggItem 10 2 4 2 2 6" xfId="15035"/>
    <cellStyle name="SAPBEXaggItem 10 2 4 2 2 7" xfId="7450"/>
    <cellStyle name="SAPBEXaggItem 10 2 4 2 2 8" xfId="56025"/>
    <cellStyle name="SAPBEXaggItem 10 2 4 2 2 9" xfId="56026"/>
    <cellStyle name="SAPBEXaggItem 10 2 4 2 3" xfId="6313"/>
    <cellStyle name="SAPBEXaggItem 10 2 4 2 3 2" xfId="19532"/>
    <cellStyle name="SAPBEXaggItem 10 2 4 2 3 2 2" xfId="56027"/>
    <cellStyle name="SAPBEXaggItem 10 2 4 2 3 3" xfId="44218"/>
    <cellStyle name="SAPBEXaggItem 10 2 4 2 4" xfId="19533"/>
    <cellStyle name="SAPBEXaggItem 10 2 4 2 4 2" xfId="19534"/>
    <cellStyle name="SAPBEXaggItem 10 2 4 2 4 3" xfId="56028"/>
    <cellStyle name="SAPBEXaggItem 10 2 4 2 5" xfId="19535"/>
    <cellStyle name="SAPBEXaggItem 10 2 4 2 6" xfId="44219"/>
    <cellStyle name="SAPBEXaggItem 10 2 4 3" xfId="1015"/>
    <cellStyle name="SAPBEXaggItem 10 2 4 3 2" xfId="8520"/>
    <cellStyle name="SAPBEXaggItem 10 2 4 3 2 2" xfId="19536"/>
    <cellStyle name="SAPBEXaggItem 10 2 4 3 2 2 2" xfId="56029"/>
    <cellStyle name="SAPBEXaggItem 10 2 4 3 2 3" xfId="44220"/>
    <cellStyle name="SAPBEXaggItem 10 2 4 3 3" xfId="9973"/>
    <cellStyle name="SAPBEXaggItem 10 2 4 3 3 2" xfId="19537"/>
    <cellStyle name="SAPBEXaggItem 10 2 4 3 3 3" xfId="44221"/>
    <cellStyle name="SAPBEXaggItem 10 2 4 3 4" xfId="11397"/>
    <cellStyle name="SAPBEXaggItem 10 2 4 3 4 2" xfId="19538"/>
    <cellStyle name="SAPBEXaggItem 10 2 4 3 4 3" xfId="44222"/>
    <cellStyle name="SAPBEXaggItem 10 2 4 3 5" xfId="12772"/>
    <cellStyle name="SAPBEXaggItem 10 2 4 3 5 2" xfId="19539"/>
    <cellStyle name="SAPBEXaggItem 10 2 4 3 5 3" xfId="44223"/>
    <cellStyle name="SAPBEXaggItem 10 2 4 3 6" xfId="14122"/>
    <cellStyle name="SAPBEXaggItem 10 2 4 3 6 2" xfId="44224"/>
    <cellStyle name="SAPBEXaggItem 10 2 4 3 7" xfId="6537"/>
    <cellStyle name="SAPBEXaggItem 10 2 4 3 8" xfId="56030"/>
    <cellStyle name="SAPBEXaggItem 10 2 4 3 9" xfId="56031"/>
    <cellStyle name="SAPBEXaggItem 10 2 4 4" xfId="5411"/>
    <cellStyle name="SAPBEXaggItem 10 2 4 4 2" xfId="19540"/>
    <cellStyle name="SAPBEXaggItem 10 2 4 4 2 2" xfId="56032"/>
    <cellStyle name="SAPBEXaggItem 10 2 4 4 3" xfId="44225"/>
    <cellStyle name="SAPBEXaggItem 10 2 4 5" xfId="19541"/>
    <cellStyle name="SAPBEXaggItem 10 2 4 5 2" xfId="19542"/>
    <cellStyle name="SAPBEXaggItem 10 2 4 5 3" xfId="44226"/>
    <cellStyle name="SAPBEXaggItem 10 2 4 6" xfId="44227"/>
    <cellStyle name="SAPBEXaggItem 10 2 5" xfId="1016"/>
    <cellStyle name="SAPBEXaggItem 10 2 5 2" xfId="1017"/>
    <cellStyle name="SAPBEXaggItem 10 2 5 2 2" xfId="8745"/>
    <cellStyle name="SAPBEXaggItem 10 2 5 2 2 2" xfId="19543"/>
    <cellStyle name="SAPBEXaggItem 10 2 5 2 2 2 2" xfId="56033"/>
    <cellStyle name="SAPBEXaggItem 10 2 5 2 2 3" xfId="44228"/>
    <cellStyle name="SAPBEXaggItem 10 2 5 2 3" xfId="10198"/>
    <cellStyle name="SAPBEXaggItem 10 2 5 2 3 2" xfId="19544"/>
    <cellStyle name="SAPBEXaggItem 10 2 5 2 3 2 2" xfId="56034"/>
    <cellStyle name="SAPBEXaggItem 10 2 5 2 3 3" xfId="44229"/>
    <cellStyle name="SAPBEXaggItem 10 2 5 2 4" xfId="11622"/>
    <cellStyle name="SAPBEXaggItem 10 2 5 2 4 2" xfId="19545"/>
    <cellStyle name="SAPBEXaggItem 10 2 5 2 4 3" xfId="44230"/>
    <cellStyle name="SAPBEXaggItem 10 2 5 2 5" xfId="12997"/>
    <cellStyle name="SAPBEXaggItem 10 2 5 2 5 2" xfId="44231"/>
    <cellStyle name="SAPBEXaggItem 10 2 5 2 6" xfId="14347"/>
    <cellStyle name="SAPBEXaggItem 10 2 5 2 7" xfId="6762"/>
    <cellStyle name="SAPBEXaggItem 10 2 5 2 8" xfId="56035"/>
    <cellStyle name="SAPBEXaggItem 10 2 5 2 9" xfId="56036"/>
    <cellStyle name="SAPBEXaggItem 10 2 5 3" xfId="5635"/>
    <cellStyle name="SAPBEXaggItem 10 2 5 3 2" xfId="19546"/>
    <cellStyle name="SAPBEXaggItem 10 2 5 3 2 2" xfId="56037"/>
    <cellStyle name="SAPBEXaggItem 10 2 5 3 3" xfId="44232"/>
    <cellStyle name="SAPBEXaggItem 10 2 5 4" xfId="19547"/>
    <cellStyle name="SAPBEXaggItem 10 2 5 4 2" xfId="19548"/>
    <cellStyle name="SAPBEXaggItem 10 2 5 4 3" xfId="56038"/>
    <cellStyle name="SAPBEXaggItem 10 2 5 5" xfId="19549"/>
    <cellStyle name="SAPBEXaggItem 10 2 5 6" xfId="44233"/>
    <cellStyle name="SAPBEXaggItem 10 2 6" xfId="1018"/>
    <cellStyle name="SAPBEXaggItem 10 2 6 10" xfId="56039"/>
    <cellStyle name="SAPBEXaggItem 10 2 6 11" xfId="56040"/>
    <cellStyle name="SAPBEXaggItem 10 2 6 2" xfId="1019"/>
    <cellStyle name="SAPBEXaggItem 10 2 6 2 10" xfId="56041"/>
    <cellStyle name="SAPBEXaggItem 10 2 6 2 2" xfId="6992"/>
    <cellStyle name="SAPBEXaggItem 10 2 6 2 2 2" xfId="19550"/>
    <cellStyle name="SAPBEXaggItem 10 2 6 2 2 2 2" xfId="56042"/>
    <cellStyle name="SAPBEXaggItem 10 2 6 2 2 3" xfId="44234"/>
    <cellStyle name="SAPBEXaggItem 10 2 6 2 3" xfId="8975"/>
    <cellStyle name="SAPBEXaggItem 10 2 6 2 3 2" xfId="19551"/>
    <cellStyle name="SAPBEXaggItem 10 2 6 2 3 2 2" xfId="56043"/>
    <cellStyle name="SAPBEXaggItem 10 2 6 2 3 3" xfId="44235"/>
    <cellStyle name="SAPBEXaggItem 10 2 6 2 4" xfId="10428"/>
    <cellStyle name="SAPBEXaggItem 10 2 6 2 4 2" xfId="19552"/>
    <cellStyle name="SAPBEXaggItem 10 2 6 2 4 3" xfId="44236"/>
    <cellStyle name="SAPBEXaggItem 10 2 6 2 5" xfId="11852"/>
    <cellStyle name="SAPBEXaggItem 10 2 6 2 5 2" xfId="19553"/>
    <cellStyle name="SAPBEXaggItem 10 2 6 2 5 3" xfId="44237"/>
    <cellStyle name="SAPBEXaggItem 10 2 6 2 6" xfId="13227"/>
    <cellStyle name="SAPBEXaggItem 10 2 6 2 6 2" xfId="44238"/>
    <cellStyle name="SAPBEXaggItem 10 2 6 2 7" xfId="14577"/>
    <cellStyle name="SAPBEXaggItem 10 2 6 2 8" xfId="44239"/>
    <cellStyle name="SAPBEXaggItem 10 2 6 2 9" xfId="56044"/>
    <cellStyle name="SAPBEXaggItem 10 2 6 3" xfId="5864"/>
    <cellStyle name="SAPBEXaggItem 10 2 6 3 2" xfId="19554"/>
    <cellStyle name="SAPBEXaggItem 10 2 6 3 2 2" xfId="56045"/>
    <cellStyle name="SAPBEXaggItem 10 2 6 3 3" xfId="44240"/>
    <cellStyle name="SAPBEXaggItem 10 2 6 4" xfId="7935"/>
    <cellStyle name="SAPBEXaggItem 10 2 6 4 2" xfId="19555"/>
    <cellStyle name="SAPBEXaggItem 10 2 6 4 2 2" xfId="56046"/>
    <cellStyle name="SAPBEXaggItem 10 2 6 4 3" xfId="44241"/>
    <cellStyle name="SAPBEXaggItem 10 2 6 5" xfId="7825"/>
    <cellStyle name="SAPBEXaggItem 10 2 6 5 2" xfId="19556"/>
    <cellStyle name="SAPBEXaggItem 10 2 6 5 3" xfId="44242"/>
    <cellStyle name="SAPBEXaggItem 10 2 6 6" xfId="7801"/>
    <cellStyle name="SAPBEXaggItem 10 2 6 6 2" xfId="19557"/>
    <cellStyle name="SAPBEXaggItem 10 2 6 6 3" xfId="44243"/>
    <cellStyle name="SAPBEXaggItem 10 2 6 7" xfId="5015"/>
    <cellStyle name="SAPBEXaggItem 10 2 6 7 2" xfId="44244"/>
    <cellStyle name="SAPBEXaggItem 10 2 6 8" xfId="11290"/>
    <cellStyle name="SAPBEXaggItem 10 2 6 9" xfId="44245"/>
    <cellStyle name="SAPBEXaggItem 10 2 7" xfId="1020"/>
    <cellStyle name="SAPBEXaggItem 10 2 7 10" xfId="56047"/>
    <cellStyle name="SAPBEXaggItem 10 2 7 11" xfId="56048"/>
    <cellStyle name="SAPBEXaggItem 10 2 7 2" xfId="1021"/>
    <cellStyle name="SAPBEXaggItem 10 2 7 2 10" xfId="56049"/>
    <cellStyle name="SAPBEXaggItem 10 2 7 2 2" xfId="7217"/>
    <cellStyle name="SAPBEXaggItem 10 2 7 2 2 2" xfId="19558"/>
    <cellStyle name="SAPBEXaggItem 10 2 7 2 2 2 2" xfId="56050"/>
    <cellStyle name="SAPBEXaggItem 10 2 7 2 2 3" xfId="44246"/>
    <cellStyle name="SAPBEXaggItem 10 2 7 2 3" xfId="9200"/>
    <cellStyle name="SAPBEXaggItem 10 2 7 2 3 2" xfId="19559"/>
    <cellStyle name="SAPBEXaggItem 10 2 7 2 3 2 2" xfId="56051"/>
    <cellStyle name="SAPBEXaggItem 10 2 7 2 3 3" xfId="44247"/>
    <cellStyle name="SAPBEXaggItem 10 2 7 2 4" xfId="10653"/>
    <cellStyle name="SAPBEXaggItem 10 2 7 2 4 2" xfId="19560"/>
    <cellStyle name="SAPBEXaggItem 10 2 7 2 4 3" xfId="44248"/>
    <cellStyle name="SAPBEXaggItem 10 2 7 2 5" xfId="12077"/>
    <cellStyle name="SAPBEXaggItem 10 2 7 2 5 2" xfId="19561"/>
    <cellStyle name="SAPBEXaggItem 10 2 7 2 5 3" xfId="44249"/>
    <cellStyle name="SAPBEXaggItem 10 2 7 2 6" xfId="13452"/>
    <cellStyle name="SAPBEXaggItem 10 2 7 2 6 2" xfId="19562"/>
    <cellStyle name="SAPBEXaggItem 10 2 7 2 6 3" xfId="44250"/>
    <cellStyle name="SAPBEXaggItem 10 2 7 2 7" xfId="14802"/>
    <cellStyle name="SAPBEXaggItem 10 2 7 2 7 2" xfId="44251"/>
    <cellStyle name="SAPBEXaggItem 10 2 7 2 8" xfId="2943"/>
    <cellStyle name="SAPBEXaggItem 10 2 7 2 9" xfId="56052"/>
    <cellStyle name="SAPBEXaggItem 10 2 7 3" xfId="6089"/>
    <cellStyle name="SAPBEXaggItem 10 2 7 3 2" xfId="19563"/>
    <cellStyle name="SAPBEXaggItem 10 2 7 3 2 2" xfId="56053"/>
    <cellStyle name="SAPBEXaggItem 10 2 7 3 3" xfId="44252"/>
    <cellStyle name="SAPBEXaggItem 10 2 7 4" xfId="8160"/>
    <cellStyle name="SAPBEXaggItem 10 2 7 4 2" xfId="19564"/>
    <cellStyle name="SAPBEXaggItem 10 2 7 4 2 2" xfId="56054"/>
    <cellStyle name="SAPBEXaggItem 10 2 7 4 3" xfId="44253"/>
    <cellStyle name="SAPBEXaggItem 10 2 7 5" xfId="9647"/>
    <cellStyle name="SAPBEXaggItem 10 2 7 5 2" xfId="19565"/>
    <cellStyle name="SAPBEXaggItem 10 2 7 5 3" xfId="44254"/>
    <cellStyle name="SAPBEXaggItem 10 2 7 6" xfId="11100"/>
    <cellStyle name="SAPBEXaggItem 10 2 7 6 2" xfId="19566"/>
    <cellStyle name="SAPBEXaggItem 10 2 7 6 3" xfId="44255"/>
    <cellStyle name="SAPBEXaggItem 10 2 7 7" xfId="12526"/>
    <cellStyle name="SAPBEXaggItem 10 2 7 7 2" xfId="19567"/>
    <cellStyle name="SAPBEXaggItem 10 2 7 7 3" xfId="44256"/>
    <cellStyle name="SAPBEXaggItem 10 2 7 8" xfId="13898"/>
    <cellStyle name="SAPBEXaggItem 10 2 7 8 2" xfId="44257"/>
    <cellStyle name="SAPBEXaggItem 10 2 7 9" xfId="3726"/>
    <cellStyle name="SAPBEXaggItem 10 2 8" xfId="3953"/>
    <cellStyle name="SAPBEXaggItem 10 2 8 2" xfId="3030"/>
    <cellStyle name="SAPBEXaggItem 10 2 8 2 2" xfId="19568"/>
    <cellStyle name="SAPBEXaggItem 10 2 8 2 2 2" xfId="19569"/>
    <cellStyle name="SAPBEXaggItem 10 2 8 2 2 3" xfId="56055"/>
    <cellStyle name="SAPBEXaggItem 10 2 8 2 3" xfId="19570"/>
    <cellStyle name="SAPBEXaggItem 10 2 8 2 3 2" xfId="19571"/>
    <cellStyle name="SAPBEXaggItem 10 2 8 2 3 3" xfId="56056"/>
    <cellStyle name="SAPBEXaggItem 10 2 8 2 4" xfId="19572"/>
    <cellStyle name="SAPBEXaggItem 10 2 8 2 5" xfId="44258"/>
    <cellStyle name="SAPBEXaggItem 10 2 8 3" xfId="19573"/>
    <cellStyle name="SAPBEXaggItem 10 2 8 3 2" xfId="19574"/>
    <cellStyle name="SAPBEXaggItem 10 2 8 3 3" xfId="56057"/>
    <cellStyle name="SAPBEXaggItem 10 2 8 4" xfId="19575"/>
    <cellStyle name="SAPBEXaggItem 10 2 8 4 2" xfId="19576"/>
    <cellStyle name="SAPBEXaggItem 10 2 8 4 3" xfId="56058"/>
    <cellStyle name="SAPBEXaggItem 10 2 8 5" xfId="19577"/>
    <cellStyle name="SAPBEXaggItem 10 2 8 5 2" xfId="56059"/>
    <cellStyle name="SAPBEXaggItem 10 2 8 6" xfId="44259"/>
    <cellStyle name="SAPBEXaggItem 10 2 8 7" xfId="56060"/>
    <cellStyle name="SAPBEXaggItem 10 2 9" xfId="3256"/>
    <cellStyle name="SAPBEXaggItem 10 2 9 2" xfId="3658"/>
    <cellStyle name="SAPBEXaggItem 10 2 9 2 2" xfId="19578"/>
    <cellStyle name="SAPBEXaggItem 10 2 9 2 2 2" xfId="19579"/>
    <cellStyle name="SAPBEXaggItem 10 2 9 2 2 3" xfId="56061"/>
    <cellStyle name="SAPBEXaggItem 10 2 9 2 3" xfId="19580"/>
    <cellStyle name="SAPBEXaggItem 10 2 9 2 3 2" xfId="19581"/>
    <cellStyle name="SAPBEXaggItem 10 2 9 2 3 3" xfId="56062"/>
    <cellStyle name="SAPBEXaggItem 10 2 9 2 4" xfId="19582"/>
    <cellStyle name="SAPBEXaggItem 10 2 9 2 5" xfId="44260"/>
    <cellStyle name="SAPBEXaggItem 10 2 9 3" xfId="19583"/>
    <cellStyle name="SAPBEXaggItem 10 2 9 3 2" xfId="19584"/>
    <cellStyle name="SAPBEXaggItem 10 2 9 3 3" xfId="56063"/>
    <cellStyle name="SAPBEXaggItem 10 2 9 4" xfId="19585"/>
    <cellStyle name="SAPBEXaggItem 10 2 9 4 2" xfId="19586"/>
    <cellStyle name="SAPBEXaggItem 10 2 9 4 3" xfId="56064"/>
    <cellStyle name="SAPBEXaggItem 10 2 9 5" xfId="19587"/>
    <cellStyle name="SAPBEXaggItem 10 2 9 6" xfId="44261"/>
    <cellStyle name="SAPBEXaggItem 10 3" xfId="19588"/>
    <cellStyle name="SAPBEXaggItem 10 3 2" xfId="19589"/>
    <cellStyle name="SAPBEXaggItem 10 3 3" xfId="44262"/>
    <cellStyle name="SAPBEXaggItem 10 4" xfId="44263"/>
    <cellStyle name="SAPBEXaggItem 11" xfId="197"/>
    <cellStyle name="SAPBEXaggItem 11 2" xfId="1022"/>
    <cellStyle name="SAPBEXaggItem 11 2 10" xfId="3527"/>
    <cellStyle name="SAPBEXaggItem 11 2 10 2" xfId="19590"/>
    <cellStyle name="SAPBEXaggItem 11 2 10 2 2" xfId="19591"/>
    <cellStyle name="SAPBEXaggItem 11 2 10 2 3" xfId="56065"/>
    <cellStyle name="SAPBEXaggItem 11 2 10 3" xfId="19592"/>
    <cellStyle name="SAPBEXaggItem 11 2 10 3 2" xfId="19593"/>
    <cellStyle name="SAPBEXaggItem 11 2 10 3 3" xfId="56066"/>
    <cellStyle name="SAPBEXaggItem 11 2 10 4" xfId="19594"/>
    <cellStyle name="SAPBEXaggItem 11 2 10 5" xfId="44264"/>
    <cellStyle name="SAPBEXaggItem 11 2 11" xfId="3007"/>
    <cellStyle name="SAPBEXaggItem 11 2 11 2" xfId="19595"/>
    <cellStyle name="SAPBEXaggItem 11 2 11 2 2" xfId="19596"/>
    <cellStyle name="SAPBEXaggItem 11 2 11 2 3" xfId="56067"/>
    <cellStyle name="SAPBEXaggItem 11 2 11 3" xfId="19597"/>
    <cellStyle name="SAPBEXaggItem 11 2 11 3 2" xfId="19598"/>
    <cellStyle name="SAPBEXaggItem 11 2 11 3 3" xfId="56068"/>
    <cellStyle name="SAPBEXaggItem 11 2 11 4" xfId="19599"/>
    <cellStyle name="SAPBEXaggItem 11 2 11 5" xfId="44265"/>
    <cellStyle name="SAPBEXaggItem 11 2 12" xfId="4366"/>
    <cellStyle name="SAPBEXaggItem 11 2 12 2" xfId="19600"/>
    <cellStyle name="SAPBEXaggItem 11 2 12 2 2" xfId="19601"/>
    <cellStyle name="SAPBEXaggItem 11 2 12 2 3" xfId="56069"/>
    <cellStyle name="SAPBEXaggItem 11 2 12 3" xfId="19602"/>
    <cellStyle name="SAPBEXaggItem 11 2 12 3 2" xfId="19603"/>
    <cellStyle name="SAPBEXaggItem 11 2 12 3 3" xfId="56070"/>
    <cellStyle name="SAPBEXaggItem 11 2 12 4" xfId="19604"/>
    <cellStyle name="SAPBEXaggItem 11 2 12 5" xfId="44266"/>
    <cellStyle name="SAPBEXaggItem 11 2 13" xfId="19605"/>
    <cellStyle name="SAPBEXaggItem 11 2 13 2" xfId="19606"/>
    <cellStyle name="SAPBEXaggItem 11 2 13 3" xfId="56071"/>
    <cellStyle name="SAPBEXaggItem 11 2 14" xfId="44267"/>
    <cellStyle name="SAPBEXaggItem 11 2 2" xfId="1023"/>
    <cellStyle name="SAPBEXaggItem 11 2 2 10" xfId="3557"/>
    <cellStyle name="SAPBEXaggItem 11 2 2 10 2" xfId="19607"/>
    <cellStyle name="SAPBEXaggItem 11 2 2 10 2 2" xfId="19608"/>
    <cellStyle name="SAPBEXaggItem 11 2 2 10 2 3" xfId="56072"/>
    <cellStyle name="SAPBEXaggItem 11 2 2 10 3" xfId="19609"/>
    <cellStyle name="SAPBEXaggItem 11 2 2 10 3 2" xfId="19610"/>
    <cellStyle name="SAPBEXaggItem 11 2 2 10 3 3" xfId="56073"/>
    <cellStyle name="SAPBEXaggItem 11 2 2 10 4" xfId="19611"/>
    <cellStyle name="SAPBEXaggItem 11 2 2 10 5" xfId="44268"/>
    <cellStyle name="SAPBEXaggItem 11 2 2 11" xfId="19612"/>
    <cellStyle name="SAPBEXaggItem 11 2 2 11 2" xfId="19613"/>
    <cellStyle name="SAPBEXaggItem 11 2 2 11 3" xfId="56074"/>
    <cellStyle name="SAPBEXaggItem 11 2 2 12" xfId="44269"/>
    <cellStyle name="SAPBEXaggItem 11 2 2 2" xfId="1024"/>
    <cellStyle name="SAPBEXaggItem 11 2 2 2 2" xfId="1025"/>
    <cellStyle name="SAPBEXaggItem 11 2 2 2 2 2" xfId="1026"/>
    <cellStyle name="SAPBEXaggItem 11 2 2 2 2 2 2" xfId="9513"/>
    <cellStyle name="SAPBEXaggItem 11 2 2 2 2 2 2 2" xfId="19614"/>
    <cellStyle name="SAPBEXaggItem 11 2 2 2 2 2 2 2 2" xfId="56075"/>
    <cellStyle name="SAPBEXaggItem 11 2 2 2 2 2 2 3" xfId="44270"/>
    <cellStyle name="SAPBEXaggItem 11 2 2 2 2 2 3" xfId="10966"/>
    <cellStyle name="SAPBEXaggItem 11 2 2 2 2 2 3 2" xfId="19615"/>
    <cellStyle name="SAPBEXaggItem 11 2 2 2 2 2 3 3" xfId="44271"/>
    <cellStyle name="SAPBEXaggItem 11 2 2 2 2 2 4" xfId="12390"/>
    <cellStyle name="SAPBEXaggItem 11 2 2 2 2 2 4 2" xfId="19616"/>
    <cellStyle name="SAPBEXaggItem 11 2 2 2 2 2 4 3" xfId="44272"/>
    <cellStyle name="SAPBEXaggItem 11 2 2 2 2 2 5" xfId="13765"/>
    <cellStyle name="SAPBEXaggItem 11 2 2 2 2 2 5 2" xfId="44273"/>
    <cellStyle name="SAPBEXaggItem 11 2 2 2 2 2 6" xfId="15115"/>
    <cellStyle name="SAPBEXaggItem 11 2 2 2 2 2 7" xfId="7530"/>
    <cellStyle name="SAPBEXaggItem 11 2 2 2 2 2 8" xfId="56076"/>
    <cellStyle name="SAPBEXaggItem 11 2 2 2 2 2 9" xfId="56077"/>
    <cellStyle name="SAPBEXaggItem 11 2 2 2 2 3" xfId="6393"/>
    <cellStyle name="SAPBEXaggItem 11 2 2 2 2 3 2" xfId="19617"/>
    <cellStyle name="SAPBEXaggItem 11 2 2 2 2 3 2 2" xfId="56078"/>
    <cellStyle name="SAPBEXaggItem 11 2 2 2 2 3 3" xfId="44274"/>
    <cellStyle name="SAPBEXaggItem 11 2 2 2 2 4" xfId="19618"/>
    <cellStyle name="SAPBEXaggItem 11 2 2 2 2 4 2" xfId="19619"/>
    <cellStyle name="SAPBEXaggItem 11 2 2 2 2 4 3" xfId="56079"/>
    <cellStyle name="SAPBEXaggItem 11 2 2 2 2 5" xfId="19620"/>
    <cellStyle name="SAPBEXaggItem 11 2 2 2 2 6" xfId="44275"/>
    <cellStyle name="SAPBEXaggItem 11 2 2 2 3" xfId="1027"/>
    <cellStyle name="SAPBEXaggItem 11 2 2 2 3 2" xfId="8602"/>
    <cellStyle name="SAPBEXaggItem 11 2 2 2 3 2 2" xfId="19621"/>
    <cellStyle name="SAPBEXaggItem 11 2 2 2 3 2 2 2" xfId="56080"/>
    <cellStyle name="SAPBEXaggItem 11 2 2 2 3 2 3" xfId="44276"/>
    <cellStyle name="SAPBEXaggItem 11 2 2 2 3 3" xfId="10055"/>
    <cellStyle name="SAPBEXaggItem 11 2 2 2 3 3 2" xfId="19622"/>
    <cellStyle name="SAPBEXaggItem 11 2 2 2 3 3 3" xfId="44277"/>
    <cellStyle name="SAPBEXaggItem 11 2 2 2 3 4" xfId="11479"/>
    <cellStyle name="SAPBEXaggItem 11 2 2 2 3 4 2" xfId="19623"/>
    <cellStyle name="SAPBEXaggItem 11 2 2 2 3 4 3" xfId="44278"/>
    <cellStyle name="SAPBEXaggItem 11 2 2 2 3 5" xfId="12854"/>
    <cellStyle name="SAPBEXaggItem 11 2 2 2 3 5 2" xfId="19624"/>
    <cellStyle name="SAPBEXaggItem 11 2 2 2 3 5 3" xfId="44279"/>
    <cellStyle name="SAPBEXaggItem 11 2 2 2 3 6" xfId="14204"/>
    <cellStyle name="SAPBEXaggItem 11 2 2 2 3 6 2" xfId="44280"/>
    <cellStyle name="SAPBEXaggItem 11 2 2 2 3 7" xfId="6619"/>
    <cellStyle name="SAPBEXaggItem 11 2 2 2 3 8" xfId="56081"/>
    <cellStyle name="SAPBEXaggItem 11 2 2 2 3 9" xfId="56082"/>
    <cellStyle name="SAPBEXaggItem 11 2 2 2 4" xfId="5492"/>
    <cellStyle name="SAPBEXaggItem 11 2 2 2 4 2" xfId="19625"/>
    <cellStyle name="SAPBEXaggItem 11 2 2 2 4 2 2" xfId="56083"/>
    <cellStyle name="SAPBEXaggItem 11 2 2 2 4 3" xfId="44281"/>
    <cellStyle name="SAPBEXaggItem 11 2 2 2 5" xfId="19626"/>
    <cellStyle name="SAPBEXaggItem 11 2 2 2 5 2" xfId="19627"/>
    <cellStyle name="SAPBEXaggItem 11 2 2 2 5 3" xfId="44282"/>
    <cellStyle name="SAPBEXaggItem 11 2 2 2 6" xfId="44283"/>
    <cellStyle name="SAPBEXaggItem 11 2 2 3" xfId="1028"/>
    <cellStyle name="SAPBEXaggItem 11 2 2 3 2" xfId="1029"/>
    <cellStyle name="SAPBEXaggItem 11 2 2 3 2 2" xfId="8828"/>
    <cellStyle name="SAPBEXaggItem 11 2 2 3 2 2 2" xfId="19628"/>
    <cellStyle name="SAPBEXaggItem 11 2 2 3 2 2 2 2" xfId="56084"/>
    <cellStyle name="SAPBEXaggItem 11 2 2 3 2 2 3" xfId="44284"/>
    <cellStyle name="SAPBEXaggItem 11 2 2 3 2 3" xfId="10281"/>
    <cellStyle name="SAPBEXaggItem 11 2 2 3 2 3 2" xfId="19629"/>
    <cellStyle name="SAPBEXaggItem 11 2 2 3 2 3 2 2" xfId="56085"/>
    <cellStyle name="SAPBEXaggItem 11 2 2 3 2 3 3" xfId="44285"/>
    <cellStyle name="SAPBEXaggItem 11 2 2 3 2 4" xfId="11705"/>
    <cellStyle name="SAPBEXaggItem 11 2 2 3 2 4 2" xfId="19630"/>
    <cellStyle name="SAPBEXaggItem 11 2 2 3 2 4 3" xfId="44286"/>
    <cellStyle name="SAPBEXaggItem 11 2 2 3 2 5" xfId="13080"/>
    <cellStyle name="SAPBEXaggItem 11 2 2 3 2 5 2" xfId="44287"/>
    <cellStyle name="SAPBEXaggItem 11 2 2 3 2 6" xfId="14430"/>
    <cellStyle name="SAPBEXaggItem 11 2 2 3 2 7" xfId="6845"/>
    <cellStyle name="SAPBEXaggItem 11 2 2 3 2 8" xfId="56086"/>
    <cellStyle name="SAPBEXaggItem 11 2 2 3 2 9" xfId="56087"/>
    <cellStyle name="SAPBEXaggItem 11 2 2 3 3" xfId="5717"/>
    <cellStyle name="SAPBEXaggItem 11 2 2 3 3 2" xfId="19631"/>
    <cellStyle name="SAPBEXaggItem 11 2 2 3 3 2 2" xfId="56088"/>
    <cellStyle name="SAPBEXaggItem 11 2 2 3 3 3" xfId="44288"/>
    <cellStyle name="SAPBEXaggItem 11 2 2 3 4" xfId="19632"/>
    <cellStyle name="SAPBEXaggItem 11 2 2 3 4 2" xfId="19633"/>
    <cellStyle name="SAPBEXaggItem 11 2 2 3 4 3" xfId="56089"/>
    <cellStyle name="SAPBEXaggItem 11 2 2 3 5" xfId="19634"/>
    <cellStyle name="SAPBEXaggItem 11 2 2 3 6" xfId="44289"/>
    <cellStyle name="SAPBEXaggItem 11 2 2 4" xfId="1030"/>
    <cellStyle name="SAPBEXaggItem 11 2 2 4 10" xfId="56090"/>
    <cellStyle name="SAPBEXaggItem 11 2 2 4 11" xfId="56091"/>
    <cellStyle name="SAPBEXaggItem 11 2 2 4 2" xfId="1031"/>
    <cellStyle name="SAPBEXaggItem 11 2 2 4 2 10" xfId="56092"/>
    <cellStyle name="SAPBEXaggItem 11 2 2 4 2 2" xfId="7073"/>
    <cellStyle name="SAPBEXaggItem 11 2 2 4 2 2 2" xfId="19635"/>
    <cellStyle name="SAPBEXaggItem 11 2 2 4 2 2 2 2" xfId="56093"/>
    <cellStyle name="SAPBEXaggItem 11 2 2 4 2 2 3" xfId="44290"/>
    <cellStyle name="SAPBEXaggItem 11 2 2 4 2 3" xfId="9056"/>
    <cellStyle name="SAPBEXaggItem 11 2 2 4 2 3 2" xfId="19636"/>
    <cellStyle name="SAPBEXaggItem 11 2 2 4 2 3 2 2" xfId="56094"/>
    <cellStyle name="SAPBEXaggItem 11 2 2 4 2 3 3" xfId="44291"/>
    <cellStyle name="SAPBEXaggItem 11 2 2 4 2 4" xfId="10509"/>
    <cellStyle name="SAPBEXaggItem 11 2 2 4 2 4 2" xfId="19637"/>
    <cellStyle name="SAPBEXaggItem 11 2 2 4 2 4 3" xfId="44292"/>
    <cellStyle name="SAPBEXaggItem 11 2 2 4 2 5" xfId="11933"/>
    <cellStyle name="SAPBEXaggItem 11 2 2 4 2 5 2" xfId="19638"/>
    <cellStyle name="SAPBEXaggItem 11 2 2 4 2 5 3" xfId="44293"/>
    <cellStyle name="SAPBEXaggItem 11 2 2 4 2 6" xfId="13308"/>
    <cellStyle name="SAPBEXaggItem 11 2 2 4 2 6 2" xfId="44294"/>
    <cellStyle name="SAPBEXaggItem 11 2 2 4 2 7" xfId="14658"/>
    <cellStyle name="SAPBEXaggItem 11 2 2 4 2 8" xfId="44295"/>
    <cellStyle name="SAPBEXaggItem 11 2 2 4 2 9" xfId="56095"/>
    <cellStyle name="SAPBEXaggItem 11 2 2 4 3" xfId="5945"/>
    <cellStyle name="SAPBEXaggItem 11 2 2 4 3 2" xfId="19639"/>
    <cellStyle name="SAPBEXaggItem 11 2 2 4 3 2 2" xfId="56096"/>
    <cellStyle name="SAPBEXaggItem 11 2 2 4 3 3" xfId="44296"/>
    <cellStyle name="SAPBEXaggItem 11 2 2 4 4" xfId="8016"/>
    <cellStyle name="SAPBEXaggItem 11 2 2 4 4 2" xfId="19640"/>
    <cellStyle name="SAPBEXaggItem 11 2 2 4 4 2 2" xfId="56097"/>
    <cellStyle name="SAPBEXaggItem 11 2 2 4 4 3" xfId="44297"/>
    <cellStyle name="SAPBEXaggItem 11 2 2 4 5" xfId="5252"/>
    <cellStyle name="SAPBEXaggItem 11 2 2 4 5 2" xfId="19641"/>
    <cellStyle name="SAPBEXaggItem 11 2 2 4 5 3" xfId="44298"/>
    <cellStyle name="SAPBEXaggItem 11 2 2 4 6" xfId="7868"/>
    <cellStyle name="SAPBEXaggItem 11 2 2 4 6 2" xfId="19642"/>
    <cellStyle name="SAPBEXaggItem 11 2 2 4 6 3" xfId="44299"/>
    <cellStyle name="SAPBEXaggItem 11 2 2 4 7" xfId="9847"/>
    <cellStyle name="SAPBEXaggItem 11 2 2 4 7 2" xfId="44300"/>
    <cellStyle name="SAPBEXaggItem 11 2 2 4 8" xfId="7663"/>
    <cellStyle name="SAPBEXaggItem 11 2 2 4 9" xfId="44301"/>
    <cellStyle name="SAPBEXaggItem 11 2 2 5" xfId="1032"/>
    <cellStyle name="SAPBEXaggItem 11 2 2 5 10" xfId="56098"/>
    <cellStyle name="SAPBEXaggItem 11 2 2 5 11" xfId="56099"/>
    <cellStyle name="SAPBEXaggItem 11 2 2 5 2" xfId="1033"/>
    <cellStyle name="SAPBEXaggItem 11 2 2 5 2 10" xfId="56100"/>
    <cellStyle name="SAPBEXaggItem 11 2 2 5 2 2" xfId="7297"/>
    <cellStyle name="SAPBEXaggItem 11 2 2 5 2 2 2" xfId="19643"/>
    <cellStyle name="SAPBEXaggItem 11 2 2 5 2 2 2 2" xfId="56101"/>
    <cellStyle name="SAPBEXaggItem 11 2 2 5 2 2 3" xfId="44302"/>
    <cellStyle name="SAPBEXaggItem 11 2 2 5 2 3" xfId="9280"/>
    <cellStyle name="SAPBEXaggItem 11 2 2 5 2 3 2" xfId="19644"/>
    <cellStyle name="SAPBEXaggItem 11 2 2 5 2 3 2 2" xfId="56102"/>
    <cellStyle name="SAPBEXaggItem 11 2 2 5 2 3 3" xfId="44303"/>
    <cellStyle name="SAPBEXaggItem 11 2 2 5 2 4" xfId="10733"/>
    <cellStyle name="SAPBEXaggItem 11 2 2 5 2 4 2" xfId="19645"/>
    <cellStyle name="SAPBEXaggItem 11 2 2 5 2 4 3" xfId="44304"/>
    <cellStyle name="SAPBEXaggItem 11 2 2 5 2 5" xfId="12157"/>
    <cellStyle name="SAPBEXaggItem 11 2 2 5 2 5 2" xfId="19646"/>
    <cellStyle name="SAPBEXaggItem 11 2 2 5 2 5 3" xfId="44305"/>
    <cellStyle name="SAPBEXaggItem 11 2 2 5 2 6" xfId="13532"/>
    <cellStyle name="SAPBEXaggItem 11 2 2 5 2 6 2" xfId="19647"/>
    <cellStyle name="SAPBEXaggItem 11 2 2 5 2 6 3" xfId="44306"/>
    <cellStyle name="SAPBEXaggItem 11 2 2 5 2 7" xfId="14882"/>
    <cellStyle name="SAPBEXaggItem 11 2 2 5 2 7 2" xfId="44307"/>
    <cellStyle name="SAPBEXaggItem 11 2 2 5 2 8" xfId="4757"/>
    <cellStyle name="SAPBEXaggItem 11 2 2 5 2 9" xfId="56103"/>
    <cellStyle name="SAPBEXaggItem 11 2 2 5 3" xfId="6169"/>
    <cellStyle name="SAPBEXaggItem 11 2 2 5 3 2" xfId="19648"/>
    <cellStyle name="SAPBEXaggItem 11 2 2 5 3 2 2" xfId="56104"/>
    <cellStyle name="SAPBEXaggItem 11 2 2 5 3 3" xfId="44308"/>
    <cellStyle name="SAPBEXaggItem 11 2 2 5 4" xfId="8240"/>
    <cellStyle name="SAPBEXaggItem 11 2 2 5 4 2" xfId="19649"/>
    <cellStyle name="SAPBEXaggItem 11 2 2 5 4 2 2" xfId="56105"/>
    <cellStyle name="SAPBEXaggItem 11 2 2 5 4 3" xfId="44309"/>
    <cellStyle name="SAPBEXaggItem 11 2 2 5 5" xfId="9727"/>
    <cellStyle name="SAPBEXaggItem 11 2 2 5 5 2" xfId="19650"/>
    <cellStyle name="SAPBEXaggItem 11 2 2 5 5 3" xfId="44310"/>
    <cellStyle name="SAPBEXaggItem 11 2 2 5 6" xfId="11180"/>
    <cellStyle name="SAPBEXaggItem 11 2 2 5 6 2" xfId="19651"/>
    <cellStyle name="SAPBEXaggItem 11 2 2 5 6 3" xfId="44311"/>
    <cellStyle name="SAPBEXaggItem 11 2 2 5 7" xfId="12606"/>
    <cellStyle name="SAPBEXaggItem 11 2 2 5 7 2" xfId="19652"/>
    <cellStyle name="SAPBEXaggItem 11 2 2 5 7 3" xfId="44312"/>
    <cellStyle name="SAPBEXaggItem 11 2 2 5 8" xfId="13978"/>
    <cellStyle name="SAPBEXaggItem 11 2 2 5 8 2" xfId="44313"/>
    <cellStyle name="SAPBEXaggItem 11 2 2 5 9" xfId="3809"/>
    <cellStyle name="SAPBEXaggItem 11 2 2 6" xfId="4036"/>
    <cellStyle name="SAPBEXaggItem 11 2 2 6 2" xfId="3444"/>
    <cellStyle name="SAPBEXaggItem 11 2 2 6 2 2" xfId="19653"/>
    <cellStyle name="SAPBEXaggItem 11 2 2 6 2 2 2" xfId="19654"/>
    <cellStyle name="SAPBEXaggItem 11 2 2 6 2 2 3" xfId="56106"/>
    <cellStyle name="SAPBEXaggItem 11 2 2 6 2 3" xfId="19655"/>
    <cellStyle name="SAPBEXaggItem 11 2 2 6 2 3 2" xfId="19656"/>
    <cellStyle name="SAPBEXaggItem 11 2 2 6 2 3 3" xfId="56107"/>
    <cellStyle name="SAPBEXaggItem 11 2 2 6 2 4" xfId="19657"/>
    <cellStyle name="SAPBEXaggItem 11 2 2 6 2 5" xfId="44314"/>
    <cellStyle name="SAPBEXaggItem 11 2 2 6 3" xfId="19658"/>
    <cellStyle name="SAPBEXaggItem 11 2 2 6 3 2" xfId="19659"/>
    <cellStyle name="SAPBEXaggItem 11 2 2 6 3 3" xfId="56108"/>
    <cellStyle name="SAPBEXaggItem 11 2 2 6 4" xfId="19660"/>
    <cellStyle name="SAPBEXaggItem 11 2 2 6 4 2" xfId="19661"/>
    <cellStyle name="SAPBEXaggItem 11 2 2 6 4 3" xfId="56109"/>
    <cellStyle name="SAPBEXaggItem 11 2 2 6 5" xfId="19662"/>
    <cellStyle name="SAPBEXaggItem 11 2 2 6 5 2" xfId="56110"/>
    <cellStyle name="SAPBEXaggItem 11 2 2 6 6" xfId="44315"/>
    <cellStyle name="SAPBEXaggItem 11 2 2 6 7" xfId="56111"/>
    <cellStyle name="SAPBEXaggItem 11 2 2 7" xfId="3272"/>
    <cellStyle name="SAPBEXaggItem 11 2 2 7 2" xfId="4785"/>
    <cellStyle name="SAPBEXaggItem 11 2 2 7 2 2" xfId="19663"/>
    <cellStyle name="SAPBEXaggItem 11 2 2 7 2 2 2" xfId="19664"/>
    <cellStyle name="SAPBEXaggItem 11 2 2 7 2 2 3" xfId="56112"/>
    <cellStyle name="SAPBEXaggItem 11 2 2 7 2 3" xfId="19665"/>
    <cellStyle name="SAPBEXaggItem 11 2 2 7 2 3 2" xfId="19666"/>
    <cellStyle name="SAPBEXaggItem 11 2 2 7 2 3 3" xfId="56113"/>
    <cellStyle name="SAPBEXaggItem 11 2 2 7 2 4" xfId="19667"/>
    <cellStyle name="SAPBEXaggItem 11 2 2 7 2 5" xfId="44316"/>
    <cellStyle name="SAPBEXaggItem 11 2 2 7 3" xfId="19668"/>
    <cellStyle name="SAPBEXaggItem 11 2 2 7 3 2" xfId="19669"/>
    <cellStyle name="SAPBEXaggItem 11 2 2 7 3 3" xfId="56114"/>
    <cellStyle name="SAPBEXaggItem 11 2 2 7 4" xfId="19670"/>
    <cellStyle name="SAPBEXaggItem 11 2 2 7 4 2" xfId="19671"/>
    <cellStyle name="SAPBEXaggItem 11 2 2 7 4 3" xfId="56115"/>
    <cellStyle name="SAPBEXaggItem 11 2 2 7 5" xfId="19672"/>
    <cellStyle name="SAPBEXaggItem 11 2 2 7 6" xfId="44317"/>
    <cellStyle name="SAPBEXaggItem 11 2 2 8" xfId="4836"/>
    <cellStyle name="SAPBEXaggItem 11 2 2 8 2" xfId="19673"/>
    <cellStyle name="SAPBEXaggItem 11 2 2 8 2 2" xfId="19674"/>
    <cellStyle name="SAPBEXaggItem 11 2 2 8 2 3" xfId="56116"/>
    <cellStyle name="SAPBEXaggItem 11 2 2 8 3" xfId="19675"/>
    <cellStyle name="SAPBEXaggItem 11 2 2 8 3 2" xfId="19676"/>
    <cellStyle name="SAPBEXaggItem 11 2 2 8 3 3" xfId="56117"/>
    <cellStyle name="SAPBEXaggItem 11 2 2 8 4" xfId="19677"/>
    <cellStyle name="SAPBEXaggItem 11 2 2 8 5" xfId="44318"/>
    <cellStyle name="SAPBEXaggItem 11 2 2 9" xfId="3012"/>
    <cellStyle name="SAPBEXaggItem 11 2 2 9 2" xfId="19678"/>
    <cellStyle name="SAPBEXaggItem 11 2 2 9 2 2" xfId="19679"/>
    <cellStyle name="SAPBEXaggItem 11 2 2 9 2 3" xfId="56118"/>
    <cellStyle name="SAPBEXaggItem 11 2 2 9 3" xfId="19680"/>
    <cellStyle name="SAPBEXaggItem 11 2 2 9 3 2" xfId="19681"/>
    <cellStyle name="SAPBEXaggItem 11 2 2 9 3 3" xfId="56119"/>
    <cellStyle name="SAPBEXaggItem 11 2 2 9 4" xfId="19682"/>
    <cellStyle name="SAPBEXaggItem 11 2 2 9 5" xfId="44319"/>
    <cellStyle name="SAPBEXaggItem 11 2 3" xfId="1034"/>
    <cellStyle name="SAPBEXaggItem 11 2 3 10" xfId="4918"/>
    <cellStyle name="SAPBEXaggItem 11 2 3 10 2" xfId="19683"/>
    <cellStyle name="SAPBEXaggItem 11 2 3 10 2 2" xfId="19684"/>
    <cellStyle name="SAPBEXaggItem 11 2 3 10 2 3" xfId="56120"/>
    <cellStyle name="SAPBEXaggItem 11 2 3 10 3" xfId="19685"/>
    <cellStyle name="SAPBEXaggItem 11 2 3 10 3 2" xfId="19686"/>
    <cellStyle name="SAPBEXaggItem 11 2 3 10 3 3" xfId="56121"/>
    <cellStyle name="SAPBEXaggItem 11 2 3 10 4" xfId="19687"/>
    <cellStyle name="SAPBEXaggItem 11 2 3 10 5" xfId="44320"/>
    <cellStyle name="SAPBEXaggItem 11 2 3 11" xfId="19688"/>
    <cellStyle name="SAPBEXaggItem 11 2 3 11 2" xfId="19689"/>
    <cellStyle name="SAPBEXaggItem 11 2 3 11 3" xfId="56122"/>
    <cellStyle name="SAPBEXaggItem 11 2 3 12" xfId="44321"/>
    <cellStyle name="SAPBEXaggItem 11 2 3 2" xfId="1035"/>
    <cellStyle name="SAPBEXaggItem 11 2 3 2 2" xfId="1036"/>
    <cellStyle name="SAPBEXaggItem 11 2 3 2 2 2" xfId="1037"/>
    <cellStyle name="SAPBEXaggItem 11 2 3 2 2 2 2" xfId="9587"/>
    <cellStyle name="SAPBEXaggItem 11 2 3 2 2 2 2 2" xfId="19690"/>
    <cellStyle name="SAPBEXaggItem 11 2 3 2 2 2 2 2 2" xfId="56123"/>
    <cellStyle name="SAPBEXaggItem 11 2 3 2 2 2 2 3" xfId="44322"/>
    <cellStyle name="SAPBEXaggItem 11 2 3 2 2 2 3" xfId="11040"/>
    <cellStyle name="SAPBEXaggItem 11 2 3 2 2 2 3 2" xfId="19691"/>
    <cellStyle name="SAPBEXaggItem 11 2 3 2 2 2 3 3" xfId="44323"/>
    <cellStyle name="SAPBEXaggItem 11 2 3 2 2 2 4" xfId="12464"/>
    <cellStyle name="SAPBEXaggItem 11 2 3 2 2 2 4 2" xfId="19692"/>
    <cellStyle name="SAPBEXaggItem 11 2 3 2 2 2 4 3" xfId="44324"/>
    <cellStyle name="SAPBEXaggItem 11 2 3 2 2 2 5" xfId="13839"/>
    <cellStyle name="SAPBEXaggItem 11 2 3 2 2 2 5 2" xfId="44325"/>
    <cellStyle name="SAPBEXaggItem 11 2 3 2 2 2 6" xfId="15189"/>
    <cellStyle name="SAPBEXaggItem 11 2 3 2 2 2 7" xfId="7604"/>
    <cellStyle name="SAPBEXaggItem 11 2 3 2 2 2 8" xfId="56124"/>
    <cellStyle name="SAPBEXaggItem 11 2 3 2 2 2 9" xfId="56125"/>
    <cellStyle name="SAPBEXaggItem 11 2 3 2 2 3" xfId="6467"/>
    <cellStyle name="SAPBEXaggItem 11 2 3 2 2 3 2" xfId="19693"/>
    <cellStyle name="SAPBEXaggItem 11 2 3 2 2 3 2 2" xfId="56126"/>
    <cellStyle name="SAPBEXaggItem 11 2 3 2 2 3 3" xfId="44326"/>
    <cellStyle name="SAPBEXaggItem 11 2 3 2 2 4" xfId="19694"/>
    <cellStyle name="SAPBEXaggItem 11 2 3 2 2 4 2" xfId="19695"/>
    <cellStyle name="SAPBEXaggItem 11 2 3 2 2 4 3" xfId="56127"/>
    <cellStyle name="SAPBEXaggItem 11 2 3 2 2 5" xfId="19696"/>
    <cellStyle name="SAPBEXaggItem 11 2 3 2 2 6" xfId="44327"/>
    <cellStyle name="SAPBEXaggItem 11 2 3 2 3" xfId="1038"/>
    <cellStyle name="SAPBEXaggItem 11 2 3 2 3 2" xfId="8677"/>
    <cellStyle name="SAPBEXaggItem 11 2 3 2 3 2 2" xfId="19697"/>
    <cellStyle name="SAPBEXaggItem 11 2 3 2 3 2 2 2" xfId="56128"/>
    <cellStyle name="SAPBEXaggItem 11 2 3 2 3 2 3" xfId="44328"/>
    <cellStyle name="SAPBEXaggItem 11 2 3 2 3 3" xfId="10130"/>
    <cellStyle name="SAPBEXaggItem 11 2 3 2 3 3 2" xfId="19698"/>
    <cellStyle name="SAPBEXaggItem 11 2 3 2 3 3 3" xfId="44329"/>
    <cellStyle name="SAPBEXaggItem 11 2 3 2 3 4" xfId="11554"/>
    <cellStyle name="SAPBEXaggItem 11 2 3 2 3 4 2" xfId="19699"/>
    <cellStyle name="SAPBEXaggItem 11 2 3 2 3 4 3" xfId="44330"/>
    <cellStyle name="SAPBEXaggItem 11 2 3 2 3 5" xfId="12929"/>
    <cellStyle name="SAPBEXaggItem 11 2 3 2 3 5 2" xfId="19700"/>
    <cellStyle name="SAPBEXaggItem 11 2 3 2 3 5 3" xfId="44331"/>
    <cellStyle name="SAPBEXaggItem 11 2 3 2 3 6" xfId="14279"/>
    <cellStyle name="SAPBEXaggItem 11 2 3 2 3 6 2" xfId="44332"/>
    <cellStyle name="SAPBEXaggItem 11 2 3 2 3 7" xfId="6694"/>
    <cellStyle name="SAPBEXaggItem 11 2 3 2 3 8" xfId="56129"/>
    <cellStyle name="SAPBEXaggItem 11 2 3 2 3 9" xfId="56130"/>
    <cellStyle name="SAPBEXaggItem 11 2 3 2 4" xfId="5567"/>
    <cellStyle name="SAPBEXaggItem 11 2 3 2 4 2" xfId="19701"/>
    <cellStyle name="SAPBEXaggItem 11 2 3 2 4 2 2" xfId="56131"/>
    <cellStyle name="SAPBEXaggItem 11 2 3 2 4 3" xfId="44333"/>
    <cellStyle name="SAPBEXaggItem 11 2 3 2 5" xfId="19702"/>
    <cellStyle name="SAPBEXaggItem 11 2 3 2 5 2" xfId="19703"/>
    <cellStyle name="SAPBEXaggItem 11 2 3 2 5 3" xfId="44334"/>
    <cellStyle name="SAPBEXaggItem 11 2 3 2 6" xfId="44335"/>
    <cellStyle name="SAPBEXaggItem 11 2 3 3" xfId="1039"/>
    <cellStyle name="SAPBEXaggItem 11 2 3 3 2" xfId="1040"/>
    <cellStyle name="SAPBEXaggItem 11 2 3 3 2 2" xfId="8904"/>
    <cellStyle name="SAPBEXaggItem 11 2 3 3 2 2 2" xfId="19704"/>
    <cellStyle name="SAPBEXaggItem 11 2 3 3 2 2 2 2" xfId="56132"/>
    <cellStyle name="SAPBEXaggItem 11 2 3 3 2 2 3" xfId="44336"/>
    <cellStyle name="SAPBEXaggItem 11 2 3 3 2 3" xfId="10357"/>
    <cellStyle name="SAPBEXaggItem 11 2 3 3 2 3 2" xfId="19705"/>
    <cellStyle name="SAPBEXaggItem 11 2 3 3 2 3 2 2" xfId="56133"/>
    <cellStyle name="SAPBEXaggItem 11 2 3 3 2 3 3" xfId="44337"/>
    <cellStyle name="SAPBEXaggItem 11 2 3 3 2 4" xfId="11781"/>
    <cellStyle name="SAPBEXaggItem 11 2 3 3 2 4 2" xfId="19706"/>
    <cellStyle name="SAPBEXaggItem 11 2 3 3 2 4 3" xfId="44338"/>
    <cellStyle name="SAPBEXaggItem 11 2 3 3 2 5" xfId="13156"/>
    <cellStyle name="SAPBEXaggItem 11 2 3 3 2 5 2" xfId="44339"/>
    <cellStyle name="SAPBEXaggItem 11 2 3 3 2 6" xfId="14506"/>
    <cellStyle name="SAPBEXaggItem 11 2 3 3 2 7" xfId="6921"/>
    <cellStyle name="SAPBEXaggItem 11 2 3 3 2 8" xfId="56134"/>
    <cellStyle name="SAPBEXaggItem 11 2 3 3 2 9" xfId="56135"/>
    <cellStyle name="SAPBEXaggItem 11 2 3 3 3" xfId="5793"/>
    <cellStyle name="SAPBEXaggItem 11 2 3 3 3 2" xfId="19707"/>
    <cellStyle name="SAPBEXaggItem 11 2 3 3 3 2 2" xfId="56136"/>
    <cellStyle name="SAPBEXaggItem 11 2 3 3 3 3" xfId="44340"/>
    <cellStyle name="SAPBEXaggItem 11 2 3 3 4" xfId="19708"/>
    <cellStyle name="SAPBEXaggItem 11 2 3 3 4 2" xfId="19709"/>
    <cellStyle name="SAPBEXaggItem 11 2 3 3 4 3" xfId="56137"/>
    <cellStyle name="SAPBEXaggItem 11 2 3 3 5" xfId="19710"/>
    <cellStyle name="SAPBEXaggItem 11 2 3 3 6" xfId="44341"/>
    <cellStyle name="SAPBEXaggItem 11 2 3 4" xfId="1041"/>
    <cellStyle name="SAPBEXaggItem 11 2 3 4 10" xfId="56138"/>
    <cellStyle name="SAPBEXaggItem 11 2 3 4 11" xfId="56139"/>
    <cellStyle name="SAPBEXaggItem 11 2 3 4 2" xfId="1042"/>
    <cellStyle name="SAPBEXaggItem 11 2 3 4 2 10" xfId="56140"/>
    <cellStyle name="SAPBEXaggItem 11 2 3 4 2 2" xfId="7148"/>
    <cellStyle name="SAPBEXaggItem 11 2 3 4 2 2 2" xfId="19711"/>
    <cellStyle name="SAPBEXaggItem 11 2 3 4 2 2 2 2" xfId="56141"/>
    <cellStyle name="SAPBEXaggItem 11 2 3 4 2 2 3" xfId="44342"/>
    <cellStyle name="SAPBEXaggItem 11 2 3 4 2 3" xfId="9131"/>
    <cellStyle name="SAPBEXaggItem 11 2 3 4 2 3 2" xfId="19712"/>
    <cellStyle name="SAPBEXaggItem 11 2 3 4 2 3 2 2" xfId="56142"/>
    <cellStyle name="SAPBEXaggItem 11 2 3 4 2 3 3" xfId="44343"/>
    <cellStyle name="SAPBEXaggItem 11 2 3 4 2 4" xfId="10584"/>
    <cellStyle name="SAPBEXaggItem 11 2 3 4 2 4 2" xfId="19713"/>
    <cellStyle name="SAPBEXaggItem 11 2 3 4 2 4 3" xfId="44344"/>
    <cellStyle name="SAPBEXaggItem 11 2 3 4 2 5" xfId="12008"/>
    <cellStyle name="SAPBEXaggItem 11 2 3 4 2 5 2" xfId="19714"/>
    <cellStyle name="SAPBEXaggItem 11 2 3 4 2 5 3" xfId="44345"/>
    <cellStyle name="SAPBEXaggItem 11 2 3 4 2 6" xfId="13383"/>
    <cellStyle name="SAPBEXaggItem 11 2 3 4 2 6 2" xfId="44346"/>
    <cellStyle name="SAPBEXaggItem 11 2 3 4 2 7" xfId="14733"/>
    <cellStyle name="SAPBEXaggItem 11 2 3 4 2 8" xfId="44347"/>
    <cellStyle name="SAPBEXaggItem 11 2 3 4 2 9" xfId="56143"/>
    <cellStyle name="SAPBEXaggItem 11 2 3 4 3" xfId="6020"/>
    <cellStyle name="SAPBEXaggItem 11 2 3 4 3 2" xfId="19715"/>
    <cellStyle name="SAPBEXaggItem 11 2 3 4 3 2 2" xfId="56144"/>
    <cellStyle name="SAPBEXaggItem 11 2 3 4 3 3" xfId="44348"/>
    <cellStyle name="SAPBEXaggItem 11 2 3 4 4" xfId="8091"/>
    <cellStyle name="SAPBEXaggItem 11 2 3 4 4 2" xfId="19716"/>
    <cellStyle name="SAPBEXaggItem 11 2 3 4 4 2 2" xfId="56145"/>
    <cellStyle name="SAPBEXaggItem 11 2 3 4 4 3" xfId="44349"/>
    <cellStyle name="SAPBEXaggItem 11 2 3 4 5" xfId="5116"/>
    <cellStyle name="SAPBEXaggItem 11 2 3 4 5 2" xfId="19717"/>
    <cellStyle name="SAPBEXaggItem 11 2 3 4 5 3" xfId="44350"/>
    <cellStyle name="SAPBEXaggItem 11 2 3 4 6" xfId="5222"/>
    <cellStyle name="SAPBEXaggItem 11 2 3 4 6 2" xfId="19718"/>
    <cellStyle name="SAPBEXaggItem 11 2 3 4 6 3" xfId="44351"/>
    <cellStyle name="SAPBEXaggItem 11 2 3 4 7" xfId="7707"/>
    <cellStyle name="SAPBEXaggItem 11 2 3 4 7 2" xfId="44352"/>
    <cellStyle name="SAPBEXaggItem 11 2 3 4 8" xfId="11318"/>
    <cellStyle name="SAPBEXaggItem 11 2 3 4 9" xfId="44353"/>
    <cellStyle name="SAPBEXaggItem 11 2 3 5" xfId="1043"/>
    <cellStyle name="SAPBEXaggItem 11 2 3 5 10" xfId="56146"/>
    <cellStyle name="SAPBEXaggItem 11 2 3 5 11" xfId="56147"/>
    <cellStyle name="SAPBEXaggItem 11 2 3 5 2" xfId="1044"/>
    <cellStyle name="SAPBEXaggItem 11 2 3 5 2 10" xfId="56148"/>
    <cellStyle name="SAPBEXaggItem 11 2 3 5 2 2" xfId="7371"/>
    <cellStyle name="SAPBEXaggItem 11 2 3 5 2 2 2" xfId="19719"/>
    <cellStyle name="SAPBEXaggItem 11 2 3 5 2 2 2 2" xfId="56149"/>
    <cellStyle name="SAPBEXaggItem 11 2 3 5 2 2 3" xfId="44354"/>
    <cellStyle name="SAPBEXaggItem 11 2 3 5 2 3" xfId="9354"/>
    <cellStyle name="SAPBEXaggItem 11 2 3 5 2 3 2" xfId="19720"/>
    <cellStyle name="SAPBEXaggItem 11 2 3 5 2 3 2 2" xfId="56150"/>
    <cellStyle name="SAPBEXaggItem 11 2 3 5 2 3 3" xfId="44355"/>
    <cellStyle name="SAPBEXaggItem 11 2 3 5 2 4" xfId="10807"/>
    <cellStyle name="SAPBEXaggItem 11 2 3 5 2 4 2" xfId="19721"/>
    <cellStyle name="SAPBEXaggItem 11 2 3 5 2 4 3" xfId="44356"/>
    <cellStyle name="SAPBEXaggItem 11 2 3 5 2 5" xfId="12231"/>
    <cellStyle name="SAPBEXaggItem 11 2 3 5 2 5 2" xfId="19722"/>
    <cellStyle name="SAPBEXaggItem 11 2 3 5 2 5 3" xfId="44357"/>
    <cellStyle name="SAPBEXaggItem 11 2 3 5 2 6" xfId="13606"/>
    <cellStyle name="SAPBEXaggItem 11 2 3 5 2 6 2" xfId="19723"/>
    <cellStyle name="SAPBEXaggItem 11 2 3 5 2 6 3" xfId="44358"/>
    <cellStyle name="SAPBEXaggItem 11 2 3 5 2 7" xfId="14956"/>
    <cellStyle name="SAPBEXaggItem 11 2 3 5 2 7 2" xfId="44359"/>
    <cellStyle name="SAPBEXaggItem 11 2 3 5 2 8" xfId="4278"/>
    <cellStyle name="SAPBEXaggItem 11 2 3 5 2 9" xfId="56151"/>
    <cellStyle name="SAPBEXaggItem 11 2 3 5 3" xfId="6243"/>
    <cellStyle name="SAPBEXaggItem 11 2 3 5 3 2" xfId="19724"/>
    <cellStyle name="SAPBEXaggItem 11 2 3 5 3 2 2" xfId="56152"/>
    <cellStyle name="SAPBEXaggItem 11 2 3 5 3 3" xfId="44360"/>
    <cellStyle name="SAPBEXaggItem 11 2 3 5 4" xfId="8314"/>
    <cellStyle name="SAPBEXaggItem 11 2 3 5 4 2" xfId="19725"/>
    <cellStyle name="SAPBEXaggItem 11 2 3 5 4 2 2" xfId="56153"/>
    <cellStyle name="SAPBEXaggItem 11 2 3 5 4 3" xfId="44361"/>
    <cellStyle name="SAPBEXaggItem 11 2 3 5 5" xfId="9801"/>
    <cellStyle name="SAPBEXaggItem 11 2 3 5 5 2" xfId="19726"/>
    <cellStyle name="SAPBEXaggItem 11 2 3 5 5 3" xfId="44362"/>
    <cellStyle name="SAPBEXaggItem 11 2 3 5 6" xfId="11254"/>
    <cellStyle name="SAPBEXaggItem 11 2 3 5 6 2" xfId="19727"/>
    <cellStyle name="SAPBEXaggItem 11 2 3 5 6 3" xfId="44363"/>
    <cellStyle name="SAPBEXaggItem 11 2 3 5 7" xfId="12680"/>
    <cellStyle name="SAPBEXaggItem 11 2 3 5 7 2" xfId="19728"/>
    <cellStyle name="SAPBEXaggItem 11 2 3 5 7 3" xfId="44364"/>
    <cellStyle name="SAPBEXaggItem 11 2 3 5 8" xfId="14052"/>
    <cellStyle name="SAPBEXaggItem 11 2 3 5 8 2" xfId="44365"/>
    <cellStyle name="SAPBEXaggItem 11 2 3 5 9" xfId="3885"/>
    <cellStyle name="SAPBEXaggItem 11 2 3 6" xfId="4112"/>
    <cellStyle name="SAPBEXaggItem 11 2 3 6 2" xfId="3356"/>
    <cellStyle name="SAPBEXaggItem 11 2 3 6 2 2" xfId="19729"/>
    <cellStyle name="SAPBEXaggItem 11 2 3 6 2 2 2" xfId="19730"/>
    <cellStyle name="SAPBEXaggItem 11 2 3 6 2 2 3" xfId="56154"/>
    <cellStyle name="SAPBEXaggItem 11 2 3 6 2 3" xfId="19731"/>
    <cellStyle name="SAPBEXaggItem 11 2 3 6 2 3 2" xfId="19732"/>
    <cellStyle name="SAPBEXaggItem 11 2 3 6 2 3 3" xfId="56155"/>
    <cellStyle name="SAPBEXaggItem 11 2 3 6 2 4" xfId="19733"/>
    <cellStyle name="SAPBEXaggItem 11 2 3 6 2 5" xfId="44366"/>
    <cellStyle name="SAPBEXaggItem 11 2 3 6 3" xfId="19734"/>
    <cellStyle name="SAPBEXaggItem 11 2 3 6 3 2" xfId="19735"/>
    <cellStyle name="SAPBEXaggItem 11 2 3 6 3 3" xfId="56156"/>
    <cellStyle name="SAPBEXaggItem 11 2 3 6 4" xfId="19736"/>
    <cellStyle name="SAPBEXaggItem 11 2 3 6 4 2" xfId="19737"/>
    <cellStyle name="SAPBEXaggItem 11 2 3 6 4 3" xfId="56157"/>
    <cellStyle name="SAPBEXaggItem 11 2 3 6 5" xfId="19738"/>
    <cellStyle name="SAPBEXaggItem 11 2 3 6 5 2" xfId="56158"/>
    <cellStyle name="SAPBEXaggItem 11 2 3 6 6" xfId="44367"/>
    <cellStyle name="SAPBEXaggItem 11 2 3 6 7" xfId="56159"/>
    <cellStyle name="SAPBEXaggItem 11 2 3 7" xfId="3178"/>
    <cellStyle name="SAPBEXaggItem 11 2 3 7 2" xfId="4560"/>
    <cellStyle name="SAPBEXaggItem 11 2 3 7 2 2" xfId="19739"/>
    <cellStyle name="SAPBEXaggItem 11 2 3 7 2 2 2" xfId="19740"/>
    <cellStyle name="SAPBEXaggItem 11 2 3 7 2 2 3" xfId="56160"/>
    <cellStyle name="SAPBEXaggItem 11 2 3 7 2 3" xfId="19741"/>
    <cellStyle name="SAPBEXaggItem 11 2 3 7 2 3 2" xfId="19742"/>
    <cellStyle name="SAPBEXaggItem 11 2 3 7 2 3 3" xfId="56161"/>
    <cellStyle name="SAPBEXaggItem 11 2 3 7 2 4" xfId="19743"/>
    <cellStyle name="SAPBEXaggItem 11 2 3 7 2 5" xfId="44368"/>
    <cellStyle name="SAPBEXaggItem 11 2 3 7 3" xfId="19744"/>
    <cellStyle name="SAPBEXaggItem 11 2 3 7 3 2" xfId="19745"/>
    <cellStyle name="SAPBEXaggItem 11 2 3 7 3 3" xfId="56162"/>
    <cellStyle name="SAPBEXaggItem 11 2 3 7 4" xfId="19746"/>
    <cellStyle name="SAPBEXaggItem 11 2 3 7 4 2" xfId="19747"/>
    <cellStyle name="SAPBEXaggItem 11 2 3 7 4 3" xfId="56163"/>
    <cellStyle name="SAPBEXaggItem 11 2 3 7 5" xfId="19748"/>
    <cellStyle name="SAPBEXaggItem 11 2 3 7 6" xfId="44369"/>
    <cellStyle name="SAPBEXaggItem 11 2 3 8" xfId="3443"/>
    <cellStyle name="SAPBEXaggItem 11 2 3 8 2" xfId="19749"/>
    <cellStyle name="SAPBEXaggItem 11 2 3 8 2 2" xfId="19750"/>
    <cellStyle name="SAPBEXaggItem 11 2 3 8 2 3" xfId="56164"/>
    <cellStyle name="SAPBEXaggItem 11 2 3 8 3" xfId="19751"/>
    <cellStyle name="SAPBEXaggItem 11 2 3 8 3 2" xfId="19752"/>
    <cellStyle name="SAPBEXaggItem 11 2 3 8 3 3" xfId="56165"/>
    <cellStyle name="SAPBEXaggItem 11 2 3 8 4" xfId="19753"/>
    <cellStyle name="SAPBEXaggItem 11 2 3 8 5" xfId="44370"/>
    <cellStyle name="SAPBEXaggItem 11 2 3 9" xfId="4790"/>
    <cellStyle name="SAPBEXaggItem 11 2 3 9 2" xfId="19754"/>
    <cellStyle name="SAPBEXaggItem 11 2 3 9 2 2" xfId="19755"/>
    <cellStyle name="SAPBEXaggItem 11 2 3 9 2 3" xfId="56166"/>
    <cellStyle name="SAPBEXaggItem 11 2 3 9 3" xfId="19756"/>
    <cellStyle name="SAPBEXaggItem 11 2 3 9 3 2" xfId="19757"/>
    <cellStyle name="SAPBEXaggItem 11 2 3 9 3 3" xfId="56167"/>
    <cellStyle name="SAPBEXaggItem 11 2 3 9 4" xfId="19758"/>
    <cellStyle name="SAPBEXaggItem 11 2 3 9 5" xfId="44371"/>
    <cellStyle name="SAPBEXaggItem 11 2 4" xfId="1045"/>
    <cellStyle name="SAPBEXaggItem 11 2 4 2" xfId="1046"/>
    <cellStyle name="SAPBEXaggItem 11 2 4 2 2" xfId="1047"/>
    <cellStyle name="SAPBEXaggItem 11 2 4 2 2 2" xfId="9438"/>
    <cellStyle name="SAPBEXaggItem 11 2 4 2 2 2 2" xfId="19759"/>
    <cellStyle name="SAPBEXaggItem 11 2 4 2 2 2 2 2" xfId="56168"/>
    <cellStyle name="SAPBEXaggItem 11 2 4 2 2 2 3" xfId="44372"/>
    <cellStyle name="SAPBEXaggItem 11 2 4 2 2 3" xfId="10891"/>
    <cellStyle name="SAPBEXaggItem 11 2 4 2 2 3 2" xfId="19760"/>
    <cellStyle name="SAPBEXaggItem 11 2 4 2 2 3 3" xfId="44373"/>
    <cellStyle name="SAPBEXaggItem 11 2 4 2 2 4" xfId="12315"/>
    <cellStyle name="SAPBEXaggItem 11 2 4 2 2 4 2" xfId="19761"/>
    <cellStyle name="SAPBEXaggItem 11 2 4 2 2 4 3" xfId="44374"/>
    <cellStyle name="SAPBEXaggItem 11 2 4 2 2 5" xfId="13690"/>
    <cellStyle name="SAPBEXaggItem 11 2 4 2 2 5 2" xfId="44375"/>
    <cellStyle name="SAPBEXaggItem 11 2 4 2 2 6" xfId="15040"/>
    <cellStyle name="SAPBEXaggItem 11 2 4 2 2 7" xfId="7455"/>
    <cellStyle name="SAPBEXaggItem 11 2 4 2 2 8" xfId="56169"/>
    <cellStyle name="SAPBEXaggItem 11 2 4 2 2 9" xfId="56170"/>
    <cellStyle name="SAPBEXaggItem 11 2 4 2 3" xfId="6318"/>
    <cellStyle name="SAPBEXaggItem 11 2 4 2 3 2" xfId="19762"/>
    <cellStyle name="SAPBEXaggItem 11 2 4 2 3 2 2" xfId="56171"/>
    <cellStyle name="SAPBEXaggItem 11 2 4 2 3 3" xfId="44376"/>
    <cellStyle name="SAPBEXaggItem 11 2 4 2 4" xfId="19763"/>
    <cellStyle name="SAPBEXaggItem 11 2 4 2 4 2" xfId="19764"/>
    <cellStyle name="SAPBEXaggItem 11 2 4 2 4 3" xfId="56172"/>
    <cellStyle name="SAPBEXaggItem 11 2 4 2 5" xfId="19765"/>
    <cellStyle name="SAPBEXaggItem 11 2 4 2 6" xfId="44377"/>
    <cellStyle name="SAPBEXaggItem 11 2 4 3" xfId="1048"/>
    <cellStyle name="SAPBEXaggItem 11 2 4 3 2" xfId="8525"/>
    <cellStyle name="SAPBEXaggItem 11 2 4 3 2 2" xfId="19766"/>
    <cellStyle name="SAPBEXaggItem 11 2 4 3 2 2 2" xfId="56173"/>
    <cellStyle name="SAPBEXaggItem 11 2 4 3 2 3" xfId="44378"/>
    <cellStyle name="SAPBEXaggItem 11 2 4 3 3" xfId="9978"/>
    <cellStyle name="SAPBEXaggItem 11 2 4 3 3 2" xfId="19767"/>
    <cellStyle name="SAPBEXaggItem 11 2 4 3 3 3" xfId="44379"/>
    <cellStyle name="SAPBEXaggItem 11 2 4 3 4" xfId="11402"/>
    <cellStyle name="SAPBEXaggItem 11 2 4 3 4 2" xfId="19768"/>
    <cellStyle name="SAPBEXaggItem 11 2 4 3 4 3" xfId="44380"/>
    <cellStyle name="SAPBEXaggItem 11 2 4 3 5" xfId="12777"/>
    <cellStyle name="SAPBEXaggItem 11 2 4 3 5 2" xfId="19769"/>
    <cellStyle name="SAPBEXaggItem 11 2 4 3 5 3" xfId="44381"/>
    <cellStyle name="SAPBEXaggItem 11 2 4 3 6" xfId="14127"/>
    <cellStyle name="SAPBEXaggItem 11 2 4 3 6 2" xfId="44382"/>
    <cellStyle name="SAPBEXaggItem 11 2 4 3 7" xfId="6542"/>
    <cellStyle name="SAPBEXaggItem 11 2 4 3 8" xfId="56174"/>
    <cellStyle name="SAPBEXaggItem 11 2 4 3 9" xfId="56175"/>
    <cellStyle name="SAPBEXaggItem 11 2 4 4" xfId="5416"/>
    <cellStyle name="SAPBEXaggItem 11 2 4 4 2" xfId="19770"/>
    <cellStyle name="SAPBEXaggItem 11 2 4 4 2 2" xfId="56176"/>
    <cellStyle name="SAPBEXaggItem 11 2 4 4 3" xfId="44383"/>
    <cellStyle name="SAPBEXaggItem 11 2 4 5" xfId="19771"/>
    <cellStyle name="SAPBEXaggItem 11 2 4 5 2" xfId="19772"/>
    <cellStyle name="SAPBEXaggItem 11 2 4 5 3" xfId="44384"/>
    <cellStyle name="SAPBEXaggItem 11 2 4 6" xfId="44385"/>
    <cellStyle name="SAPBEXaggItem 11 2 5" xfId="1049"/>
    <cellStyle name="SAPBEXaggItem 11 2 5 2" xfId="1050"/>
    <cellStyle name="SAPBEXaggItem 11 2 5 2 2" xfId="8750"/>
    <cellStyle name="SAPBEXaggItem 11 2 5 2 2 2" xfId="19773"/>
    <cellStyle name="SAPBEXaggItem 11 2 5 2 2 2 2" xfId="56177"/>
    <cellStyle name="SAPBEXaggItem 11 2 5 2 2 3" xfId="44386"/>
    <cellStyle name="SAPBEXaggItem 11 2 5 2 3" xfId="10203"/>
    <cellStyle name="SAPBEXaggItem 11 2 5 2 3 2" xfId="19774"/>
    <cellStyle name="SAPBEXaggItem 11 2 5 2 3 2 2" xfId="56178"/>
    <cellStyle name="SAPBEXaggItem 11 2 5 2 3 3" xfId="44387"/>
    <cellStyle name="SAPBEXaggItem 11 2 5 2 4" xfId="11627"/>
    <cellStyle name="SAPBEXaggItem 11 2 5 2 4 2" xfId="19775"/>
    <cellStyle name="SAPBEXaggItem 11 2 5 2 4 3" xfId="44388"/>
    <cellStyle name="SAPBEXaggItem 11 2 5 2 5" xfId="13002"/>
    <cellStyle name="SAPBEXaggItem 11 2 5 2 5 2" xfId="44389"/>
    <cellStyle name="SAPBEXaggItem 11 2 5 2 6" xfId="14352"/>
    <cellStyle name="SAPBEXaggItem 11 2 5 2 7" xfId="6767"/>
    <cellStyle name="SAPBEXaggItem 11 2 5 2 8" xfId="56179"/>
    <cellStyle name="SAPBEXaggItem 11 2 5 2 9" xfId="56180"/>
    <cellStyle name="SAPBEXaggItem 11 2 5 3" xfId="5640"/>
    <cellStyle name="SAPBEXaggItem 11 2 5 3 2" xfId="19776"/>
    <cellStyle name="SAPBEXaggItem 11 2 5 3 2 2" xfId="56181"/>
    <cellStyle name="SAPBEXaggItem 11 2 5 3 3" xfId="44390"/>
    <cellStyle name="SAPBEXaggItem 11 2 5 4" xfId="19777"/>
    <cellStyle name="SAPBEXaggItem 11 2 5 4 2" xfId="19778"/>
    <cellStyle name="SAPBEXaggItem 11 2 5 4 3" xfId="56182"/>
    <cellStyle name="SAPBEXaggItem 11 2 5 5" xfId="19779"/>
    <cellStyle name="SAPBEXaggItem 11 2 5 6" xfId="44391"/>
    <cellStyle name="SAPBEXaggItem 11 2 6" xfId="1051"/>
    <cellStyle name="SAPBEXaggItem 11 2 6 10" xfId="56183"/>
    <cellStyle name="SAPBEXaggItem 11 2 6 11" xfId="56184"/>
    <cellStyle name="SAPBEXaggItem 11 2 6 2" xfId="1052"/>
    <cellStyle name="SAPBEXaggItem 11 2 6 2 10" xfId="56185"/>
    <cellStyle name="SAPBEXaggItem 11 2 6 2 2" xfId="6997"/>
    <cellStyle name="SAPBEXaggItem 11 2 6 2 2 2" xfId="19780"/>
    <cellStyle name="SAPBEXaggItem 11 2 6 2 2 2 2" xfId="56186"/>
    <cellStyle name="SAPBEXaggItem 11 2 6 2 2 3" xfId="44392"/>
    <cellStyle name="SAPBEXaggItem 11 2 6 2 3" xfId="8980"/>
    <cellStyle name="SAPBEXaggItem 11 2 6 2 3 2" xfId="19781"/>
    <cellStyle name="SAPBEXaggItem 11 2 6 2 3 2 2" xfId="56187"/>
    <cellStyle name="SAPBEXaggItem 11 2 6 2 3 3" xfId="44393"/>
    <cellStyle name="SAPBEXaggItem 11 2 6 2 4" xfId="10433"/>
    <cellStyle name="SAPBEXaggItem 11 2 6 2 4 2" xfId="19782"/>
    <cellStyle name="SAPBEXaggItem 11 2 6 2 4 3" xfId="44394"/>
    <cellStyle name="SAPBEXaggItem 11 2 6 2 5" xfId="11857"/>
    <cellStyle name="SAPBEXaggItem 11 2 6 2 5 2" xfId="19783"/>
    <cellStyle name="SAPBEXaggItem 11 2 6 2 5 3" xfId="44395"/>
    <cellStyle name="SAPBEXaggItem 11 2 6 2 6" xfId="13232"/>
    <cellStyle name="SAPBEXaggItem 11 2 6 2 6 2" xfId="44396"/>
    <cellStyle name="SAPBEXaggItem 11 2 6 2 7" xfId="14582"/>
    <cellStyle name="SAPBEXaggItem 11 2 6 2 8" xfId="44397"/>
    <cellStyle name="SAPBEXaggItem 11 2 6 2 9" xfId="56188"/>
    <cellStyle name="SAPBEXaggItem 11 2 6 3" xfId="5869"/>
    <cellStyle name="SAPBEXaggItem 11 2 6 3 2" xfId="19784"/>
    <cellStyle name="SAPBEXaggItem 11 2 6 3 2 2" xfId="56189"/>
    <cellStyle name="SAPBEXaggItem 11 2 6 3 3" xfId="44398"/>
    <cellStyle name="SAPBEXaggItem 11 2 6 4" xfId="7940"/>
    <cellStyle name="SAPBEXaggItem 11 2 6 4 2" xfId="19785"/>
    <cellStyle name="SAPBEXaggItem 11 2 6 4 2 2" xfId="56190"/>
    <cellStyle name="SAPBEXaggItem 11 2 6 4 3" xfId="44399"/>
    <cellStyle name="SAPBEXaggItem 11 2 6 5" xfId="5087"/>
    <cellStyle name="SAPBEXaggItem 11 2 6 5 2" xfId="19786"/>
    <cellStyle name="SAPBEXaggItem 11 2 6 5 3" xfId="44400"/>
    <cellStyle name="SAPBEXaggItem 11 2 6 6" xfId="5035"/>
    <cellStyle name="SAPBEXaggItem 11 2 6 6 2" xfId="19787"/>
    <cellStyle name="SAPBEXaggItem 11 2 6 6 3" xfId="44401"/>
    <cellStyle name="SAPBEXaggItem 11 2 6 7" xfId="5218"/>
    <cellStyle name="SAPBEXaggItem 11 2 6 7 2" xfId="44402"/>
    <cellStyle name="SAPBEXaggItem 11 2 6 8" xfId="4983"/>
    <cellStyle name="SAPBEXaggItem 11 2 6 9" xfId="44403"/>
    <cellStyle name="SAPBEXaggItem 11 2 7" xfId="1053"/>
    <cellStyle name="SAPBEXaggItem 11 2 7 10" xfId="56191"/>
    <cellStyle name="SAPBEXaggItem 11 2 7 11" xfId="56192"/>
    <cellStyle name="SAPBEXaggItem 11 2 7 2" xfId="1054"/>
    <cellStyle name="SAPBEXaggItem 11 2 7 2 10" xfId="56193"/>
    <cellStyle name="SAPBEXaggItem 11 2 7 2 2" xfId="7222"/>
    <cellStyle name="SAPBEXaggItem 11 2 7 2 2 2" xfId="19788"/>
    <cellStyle name="SAPBEXaggItem 11 2 7 2 2 2 2" xfId="56194"/>
    <cellStyle name="SAPBEXaggItem 11 2 7 2 2 3" xfId="44404"/>
    <cellStyle name="SAPBEXaggItem 11 2 7 2 3" xfId="9205"/>
    <cellStyle name="SAPBEXaggItem 11 2 7 2 3 2" xfId="19789"/>
    <cellStyle name="SAPBEXaggItem 11 2 7 2 3 2 2" xfId="56195"/>
    <cellStyle name="SAPBEXaggItem 11 2 7 2 3 3" xfId="44405"/>
    <cellStyle name="SAPBEXaggItem 11 2 7 2 4" xfId="10658"/>
    <cellStyle name="SAPBEXaggItem 11 2 7 2 4 2" xfId="19790"/>
    <cellStyle name="SAPBEXaggItem 11 2 7 2 4 3" xfId="44406"/>
    <cellStyle name="SAPBEXaggItem 11 2 7 2 5" xfId="12082"/>
    <cellStyle name="SAPBEXaggItem 11 2 7 2 5 2" xfId="19791"/>
    <cellStyle name="SAPBEXaggItem 11 2 7 2 5 3" xfId="44407"/>
    <cellStyle name="SAPBEXaggItem 11 2 7 2 6" xfId="13457"/>
    <cellStyle name="SAPBEXaggItem 11 2 7 2 6 2" xfId="19792"/>
    <cellStyle name="SAPBEXaggItem 11 2 7 2 6 3" xfId="44408"/>
    <cellStyle name="SAPBEXaggItem 11 2 7 2 7" xfId="14807"/>
    <cellStyle name="SAPBEXaggItem 11 2 7 2 7 2" xfId="44409"/>
    <cellStyle name="SAPBEXaggItem 11 2 7 2 8" xfId="4393"/>
    <cellStyle name="SAPBEXaggItem 11 2 7 2 9" xfId="56196"/>
    <cellStyle name="SAPBEXaggItem 11 2 7 3" xfId="6094"/>
    <cellStyle name="SAPBEXaggItem 11 2 7 3 2" xfId="19793"/>
    <cellStyle name="SAPBEXaggItem 11 2 7 3 2 2" xfId="56197"/>
    <cellStyle name="SAPBEXaggItem 11 2 7 3 3" xfId="44410"/>
    <cellStyle name="SAPBEXaggItem 11 2 7 4" xfId="8165"/>
    <cellStyle name="SAPBEXaggItem 11 2 7 4 2" xfId="19794"/>
    <cellStyle name="SAPBEXaggItem 11 2 7 4 2 2" xfId="56198"/>
    <cellStyle name="SAPBEXaggItem 11 2 7 4 3" xfId="44411"/>
    <cellStyle name="SAPBEXaggItem 11 2 7 5" xfId="9652"/>
    <cellStyle name="SAPBEXaggItem 11 2 7 5 2" xfId="19795"/>
    <cellStyle name="SAPBEXaggItem 11 2 7 5 3" xfId="44412"/>
    <cellStyle name="SAPBEXaggItem 11 2 7 6" xfId="11105"/>
    <cellStyle name="SAPBEXaggItem 11 2 7 6 2" xfId="19796"/>
    <cellStyle name="SAPBEXaggItem 11 2 7 6 3" xfId="44413"/>
    <cellStyle name="SAPBEXaggItem 11 2 7 7" xfId="12531"/>
    <cellStyle name="SAPBEXaggItem 11 2 7 7 2" xfId="19797"/>
    <cellStyle name="SAPBEXaggItem 11 2 7 7 3" xfId="44414"/>
    <cellStyle name="SAPBEXaggItem 11 2 7 8" xfId="13903"/>
    <cellStyle name="SAPBEXaggItem 11 2 7 8 2" xfId="44415"/>
    <cellStyle name="SAPBEXaggItem 11 2 7 9" xfId="3731"/>
    <cellStyle name="SAPBEXaggItem 11 2 8" xfId="3958"/>
    <cellStyle name="SAPBEXaggItem 11 2 8 2" xfId="4220"/>
    <cellStyle name="SAPBEXaggItem 11 2 8 2 2" xfId="19798"/>
    <cellStyle name="SAPBEXaggItem 11 2 8 2 2 2" xfId="19799"/>
    <cellStyle name="SAPBEXaggItem 11 2 8 2 2 3" xfId="56199"/>
    <cellStyle name="SAPBEXaggItem 11 2 8 2 3" xfId="19800"/>
    <cellStyle name="SAPBEXaggItem 11 2 8 2 3 2" xfId="19801"/>
    <cellStyle name="SAPBEXaggItem 11 2 8 2 3 3" xfId="56200"/>
    <cellStyle name="SAPBEXaggItem 11 2 8 2 4" xfId="19802"/>
    <cellStyle name="SAPBEXaggItem 11 2 8 2 5" xfId="44416"/>
    <cellStyle name="SAPBEXaggItem 11 2 8 3" xfId="19803"/>
    <cellStyle name="SAPBEXaggItem 11 2 8 3 2" xfId="19804"/>
    <cellStyle name="SAPBEXaggItem 11 2 8 3 3" xfId="56201"/>
    <cellStyle name="SAPBEXaggItem 11 2 8 4" xfId="19805"/>
    <cellStyle name="SAPBEXaggItem 11 2 8 4 2" xfId="19806"/>
    <cellStyle name="SAPBEXaggItem 11 2 8 4 3" xfId="56202"/>
    <cellStyle name="SAPBEXaggItem 11 2 8 5" xfId="19807"/>
    <cellStyle name="SAPBEXaggItem 11 2 8 5 2" xfId="56203"/>
    <cellStyle name="SAPBEXaggItem 11 2 8 6" xfId="44417"/>
    <cellStyle name="SAPBEXaggItem 11 2 8 7" xfId="56204"/>
    <cellStyle name="SAPBEXaggItem 11 2 9" xfId="4157"/>
    <cellStyle name="SAPBEXaggItem 11 2 9 2" xfId="3100"/>
    <cellStyle name="SAPBEXaggItem 11 2 9 2 2" xfId="19808"/>
    <cellStyle name="SAPBEXaggItem 11 2 9 2 2 2" xfId="19809"/>
    <cellStyle name="SAPBEXaggItem 11 2 9 2 2 3" xfId="56205"/>
    <cellStyle name="SAPBEXaggItem 11 2 9 2 3" xfId="19810"/>
    <cellStyle name="SAPBEXaggItem 11 2 9 2 3 2" xfId="19811"/>
    <cellStyle name="SAPBEXaggItem 11 2 9 2 3 3" xfId="56206"/>
    <cellStyle name="SAPBEXaggItem 11 2 9 2 4" xfId="19812"/>
    <cellStyle name="SAPBEXaggItem 11 2 9 2 5" xfId="44418"/>
    <cellStyle name="SAPBEXaggItem 11 2 9 3" xfId="19813"/>
    <cellStyle name="SAPBEXaggItem 11 2 9 3 2" xfId="19814"/>
    <cellStyle name="SAPBEXaggItem 11 2 9 3 3" xfId="56207"/>
    <cellStyle name="SAPBEXaggItem 11 2 9 4" xfId="19815"/>
    <cellStyle name="SAPBEXaggItem 11 2 9 4 2" xfId="19816"/>
    <cellStyle name="SAPBEXaggItem 11 2 9 4 3" xfId="56208"/>
    <cellStyle name="SAPBEXaggItem 11 2 9 5" xfId="19817"/>
    <cellStyle name="SAPBEXaggItem 11 2 9 6" xfId="44419"/>
    <cellStyle name="SAPBEXaggItem 11 3" xfId="19818"/>
    <cellStyle name="SAPBEXaggItem 11 3 2" xfId="19819"/>
    <cellStyle name="SAPBEXaggItem 11 3 3" xfId="44420"/>
    <cellStyle name="SAPBEXaggItem 11 4" xfId="44421"/>
    <cellStyle name="SAPBEXaggItem 12" xfId="198"/>
    <cellStyle name="SAPBEXaggItem 12 2" xfId="1055"/>
    <cellStyle name="SAPBEXaggItem 12 2 10" xfId="4191"/>
    <cellStyle name="SAPBEXaggItem 12 2 10 2" xfId="19820"/>
    <cellStyle name="SAPBEXaggItem 12 2 10 2 2" xfId="19821"/>
    <cellStyle name="SAPBEXaggItem 12 2 10 2 3" xfId="56209"/>
    <cellStyle name="SAPBEXaggItem 12 2 10 3" xfId="19822"/>
    <cellStyle name="SAPBEXaggItem 12 2 10 3 2" xfId="19823"/>
    <cellStyle name="SAPBEXaggItem 12 2 10 3 3" xfId="56210"/>
    <cellStyle name="SAPBEXaggItem 12 2 10 4" xfId="19824"/>
    <cellStyle name="SAPBEXaggItem 12 2 10 5" xfId="44422"/>
    <cellStyle name="SAPBEXaggItem 12 2 11" xfId="3031"/>
    <cellStyle name="SAPBEXaggItem 12 2 11 2" xfId="19825"/>
    <cellStyle name="SAPBEXaggItem 12 2 11 2 2" xfId="19826"/>
    <cellStyle name="SAPBEXaggItem 12 2 11 2 3" xfId="56211"/>
    <cellStyle name="SAPBEXaggItem 12 2 11 3" xfId="19827"/>
    <cellStyle name="SAPBEXaggItem 12 2 11 3 2" xfId="19828"/>
    <cellStyle name="SAPBEXaggItem 12 2 11 3 3" xfId="56212"/>
    <cellStyle name="SAPBEXaggItem 12 2 11 4" xfId="19829"/>
    <cellStyle name="SAPBEXaggItem 12 2 11 5" xfId="44423"/>
    <cellStyle name="SAPBEXaggItem 12 2 12" xfId="4795"/>
    <cellStyle name="SAPBEXaggItem 12 2 12 2" xfId="19830"/>
    <cellStyle name="SAPBEXaggItem 12 2 12 2 2" xfId="19831"/>
    <cellStyle name="SAPBEXaggItem 12 2 12 2 3" xfId="56213"/>
    <cellStyle name="SAPBEXaggItem 12 2 12 3" xfId="19832"/>
    <cellStyle name="SAPBEXaggItem 12 2 12 3 2" xfId="19833"/>
    <cellStyle name="SAPBEXaggItem 12 2 12 3 3" xfId="56214"/>
    <cellStyle name="SAPBEXaggItem 12 2 12 4" xfId="19834"/>
    <cellStyle name="SAPBEXaggItem 12 2 12 5" xfId="44424"/>
    <cellStyle name="SAPBEXaggItem 12 2 13" xfId="19835"/>
    <cellStyle name="SAPBEXaggItem 12 2 13 2" xfId="19836"/>
    <cellStyle name="SAPBEXaggItem 12 2 13 3" xfId="56215"/>
    <cellStyle name="SAPBEXaggItem 12 2 14" xfId="44425"/>
    <cellStyle name="SAPBEXaggItem 12 2 2" xfId="1056"/>
    <cellStyle name="SAPBEXaggItem 12 2 2 10" xfId="4720"/>
    <cellStyle name="SAPBEXaggItem 12 2 2 10 2" xfId="19837"/>
    <cellStyle name="SAPBEXaggItem 12 2 2 10 2 2" xfId="19838"/>
    <cellStyle name="SAPBEXaggItem 12 2 2 10 2 3" xfId="56216"/>
    <cellStyle name="SAPBEXaggItem 12 2 2 10 3" xfId="19839"/>
    <cellStyle name="SAPBEXaggItem 12 2 2 10 3 2" xfId="19840"/>
    <cellStyle name="SAPBEXaggItem 12 2 2 10 3 3" xfId="56217"/>
    <cellStyle name="SAPBEXaggItem 12 2 2 10 4" xfId="19841"/>
    <cellStyle name="SAPBEXaggItem 12 2 2 10 5" xfId="44426"/>
    <cellStyle name="SAPBEXaggItem 12 2 2 11" xfId="19842"/>
    <cellStyle name="SAPBEXaggItem 12 2 2 11 2" xfId="19843"/>
    <cellStyle name="SAPBEXaggItem 12 2 2 11 3" xfId="56218"/>
    <cellStyle name="SAPBEXaggItem 12 2 2 12" xfId="44427"/>
    <cellStyle name="SAPBEXaggItem 12 2 2 2" xfId="1057"/>
    <cellStyle name="SAPBEXaggItem 12 2 2 2 2" xfId="1058"/>
    <cellStyle name="SAPBEXaggItem 12 2 2 2 2 2" xfId="1059"/>
    <cellStyle name="SAPBEXaggItem 12 2 2 2 2 2 2" xfId="9518"/>
    <cellStyle name="SAPBEXaggItem 12 2 2 2 2 2 2 2" xfId="19844"/>
    <cellStyle name="SAPBEXaggItem 12 2 2 2 2 2 2 2 2" xfId="56219"/>
    <cellStyle name="SAPBEXaggItem 12 2 2 2 2 2 2 3" xfId="44428"/>
    <cellStyle name="SAPBEXaggItem 12 2 2 2 2 2 3" xfId="10971"/>
    <cellStyle name="SAPBEXaggItem 12 2 2 2 2 2 3 2" xfId="19845"/>
    <cellStyle name="SAPBEXaggItem 12 2 2 2 2 2 3 3" xfId="44429"/>
    <cellStyle name="SAPBEXaggItem 12 2 2 2 2 2 4" xfId="12395"/>
    <cellStyle name="SAPBEXaggItem 12 2 2 2 2 2 4 2" xfId="19846"/>
    <cellStyle name="SAPBEXaggItem 12 2 2 2 2 2 4 3" xfId="44430"/>
    <cellStyle name="SAPBEXaggItem 12 2 2 2 2 2 5" xfId="13770"/>
    <cellStyle name="SAPBEXaggItem 12 2 2 2 2 2 5 2" xfId="44431"/>
    <cellStyle name="SAPBEXaggItem 12 2 2 2 2 2 6" xfId="15120"/>
    <cellStyle name="SAPBEXaggItem 12 2 2 2 2 2 7" xfId="7535"/>
    <cellStyle name="SAPBEXaggItem 12 2 2 2 2 2 8" xfId="56220"/>
    <cellStyle name="SAPBEXaggItem 12 2 2 2 2 2 9" xfId="56221"/>
    <cellStyle name="SAPBEXaggItem 12 2 2 2 2 3" xfId="6398"/>
    <cellStyle name="SAPBEXaggItem 12 2 2 2 2 3 2" xfId="19847"/>
    <cellStyle name="SAPBEXaggItem 12 2 2 2 2 3 2 2" xfId="56222"/>
    <cellStyle name="SAPBEXaggItem 12 2 2 2 2 3 3" xfId="44432"/>
    <cellStyle name="SAPBEXaggItem 12 2 2 2 2 4" xfId="19848"/>
    <cellStyle name="SAPBEXaggItem 12 2 2 2 2 4 2" xfId="19849"/>
    <cellStyle name="SAPBEXaggItem 12 2 2 2 2 4 3" xfId="56223"/>
    <cellStyle name="SAPBEXaggItem 12 2 2 2 2 5" xfId="19850"/>
    <cellStyle name="SAPBEXaggItem 12 2 2 2 2 6" xfId="44433"/>
    <cellStyle name="SAPBEXaggItem 12 2 2 2 3" xfId="1060"/>
    <cellStyle name="SAPBEXaggItem 12 2 2 2 3 2" xfId="8607"/>
    <cellStyle name="SAPBEXaggItem 12 2 2 2 3 2 2" xfId="19851"/>
    <cellStyle name="SAPBEXaggItem 12 2 2 2 3 2 2 2" xfId="56224"/>
    <cellStyle name="SAPBEXaggItem 12 2 2 2 3 2 3" xfId="44434"/>
    <cellStyle name="SAPBEXaggItem 12 2 2 2 3 3" xfId="10060"/>
    <cellStyle name="SAPBEXaggItem 12 2 2 2 3 3 2" xfId="19852"/>
    <cellStyle name="SAPBEXaggItem 12 2 2 2 3 3 3" xfId="44435"/>
    <cellStyle name="SAPBEXaggItem 12 2 2 2 3 4" xfId="11484"/>
    <cellStyle name="SAPBEXaggItem 12 2 2 2 3 4 2" xfId="19853"/>
    <cellStyle name="SAPBEXaggItem 12 2 2 2 3 4 3" xfId="44436"/>
    <cellStyle name="SAPBEXaggItem 12 2 2 2 3 5" xfId="12859"/>
    <cellStyle name="SAPBEXaggItem 12 2 2 2 3 5 2" xfId="19854"/>
    <cellStyle name="SAPBEXaggItem 12 2 2 2 3 5 3" xfId="44437"/>
    <cellStyle name="SAPBEXaggItem 12 2 2 2 3 6" xfId="14209"/>
    <cellStyle name="SAPBEXaggItem 12 2 2 2 3 6 2" xfId="44438"/>
    <cellStyle name="SAPBEXaggItem 12 2 2 2 3 7" xfId="6624"/>
    <cellStyle name="SAPBEXaggItem 12 2 2 2 3 8" xfId="56225"/>
    <cellStyle name="SAPBEXaggItem 12 2 2 2 3 9" xfId="56226"/>
    <cellStyle name="SAPBEXaggItem 12 2 2 2 4" xfId="5497"/>
    <cellStyle name="SAPBEXaggItem 12 2 2 2 4 2" xfId="19855"/>
    <cellStyle name="SAPBEXaggItem 12 2 2 2 4 2 2" xfId="56227"/>
    <cellStyle name="SAPBEXaggItem 12 2 2 2 4 3" xfId="44439"/>
    <cellStyle name="SAPBEXaggItem 12 2 2 2 5" xfId="19856"/>
    <cellStyle name="SAPBEXaggItem 12 2 2 2 5 2" xfId="19857"/>
    <cellStyle name="SAPBEXaggItem 12 2 2 2 5 3" xfId="44440"/>
    <cellStyle name="SAPBEXaggItem 12 2 2 2 6" xfId="44441"/>
    <cellStyle name="SAPBEXaggItem 12 2 2 3" xfId="1061"/>
    <cellStyle name="SAPBEXaggItem 12 2 2 3 2" xfId="1062"/>
    <cellStyle name="SAPBEXaggItem 12 2 2 3 2 2" xfId="8833"/>
    <cellStyle name="SAPBEXaggItem 12 2 2 3 2 2 2" xfId="19858"/>
    <cellStyle name="SAPBEXaggItem 12 2 2 3 2 2 2 2" xfId="56228"/>
    <cellStyle name="SAPBEXaggItem 12 2 2 3 2 2 3" xfId="44442"/>
    <cellStyle name="SAPBEXaggItem 12 2 2 3 2 3" xfId="10286"/>
    <cellStyle name="SAPBEXaggItem 12 2 2 3 2 3 2" xfId="19859"/>
    <cellStyle name="SAPBEXaggItem 12 2 2 3 2 3 2 2" xfId="56229"/>
    <cellStyle name="SAPBEXaggItem 12 2 2 3 2 3 3" xfId="44443"/>
    <cellStyle name="SAPBEXaggItem 12 2 2 3 2 4" xfId="11710"/>
    <cellStyle name="SAPBEXaggItem 12 2 2 3 2 4 2" xfId="19860"/>
    <cellStyle name="SAPBEXaggItem 12 2 2 3 2 4 3" xfId="44444"/>
    <cellStyle name="SAPBEXaggItem 12 2 2 3 2 5" xfId="13085"/>
    <cellStyle name="SAPBEXaggItem 12 2 2 3 2 5 2" xfId="44445"/>
    <cellStyle name="SAPBEXaggItem 12 2 2 3 2 6" xfId="14435"/>
    <cellStyle name="SAPBEXaggItem 12 2 2 3 2 7" xfId="6850"/>
    <cellStyle name="SAPBEXaggItem 12 2 2 3 2 8" xfId="56230"/>
    <cellStyle name="SAPBEXaggItem 12 2 2 3 2 9" xfId="56231"/>
    <cellStyle name="SAPBEXaggItem 12 2 2 3 3" xfId="5722"/>
    <cellStyle name="SAPBEXaggItem 12 2 2 3 3 2" xfId="19861"/>
    <cellStyle name="SAPBEXaggItem 12 2 2 3 3 2 2" xfId="56232"/>
    <cellStyle name="SAPBEXaggItem 12 2 2 3 3 3" xfId="44446"/>
    <cellStyle name="SAPBEXaggItem 12 2 2 3 4" xfId="19862"/>
    <cellStyle name="SAPBEXaggItem 12 2 2 3 4 2" xfId="19863"/>
    <cellStyle name="SAPBEXaggItem 12 2 2 3 4 3" xfId="56233"/>
    <cellStyle name="SAPBEXaggItem 12 2 2 3 5" xfId="19864"/>
    <cellStyle name="SAPBEXaggItem 12 2 2 3 6" xfId="44447"/>
    <cellStyle name="SAPBEXaggItem 12 2 2 4" xfId="1063"/>
    <cellStyle name="SAPBEXaggItem 12 2 2 4 10" xfId="56234"/>
    <cellStyle name="SAPBEXaggItem 12 2 2 4 11" xfId="56235"/>
    <cellStyle name="SAPBEXaggItem 12 2 2 4 2" xfId="1064"/>
    <cellStyle name="SAPBEXaggItem 12 2 2 4 2 10" xfId="56236"/>
    <cellStyle name="SAPBEXaggItem 12 2 2 4 2 2" xfId="7078"/>
    <cellStyle name="SAPBEXaggItem 12 2 2 4 2 2 2" xfId="19865"/>
    <cellStyle name="SAPBEXaggItem 12 2 2 4 2 2 2 2" xfId="56237"/>
    <cellStyle name="SAPBEXaggItem 12 2 2 4 2 2 3" xfId="44448"/>
    <cellStyle name="SAPBEXaggItem 12 2 2 4 2 3" xfId="9061"/>
    <cellStyle name="SAPBEXaggItem 12 2 2 4 2 3 2" xfId="19866"/>
    <cellStyle name="SAPBEXaggItem 12 2 2 4 2 3 2 2" xfId="56238"/>
    <cellStyle name="SAPBEXaggItem 12 2 2 4 2 3 3" xfId="44449"/>
    <cellStyle name="SAPBEXaggItem 12 2 2 4 2 4" xfId="10514"/>
    <cellStyle name="SAPBEXaggItem 12 2 2 4 2 4 2" xfId="19867"/>
    <cellStyle name="SAPBEXaggItem 12 2 2 4 2 4 3" xfId="44450"/>
    <cellStyle name="SAPBEXaggItem 12 2 2 4 2 5" xfId="11938"/>
    <cellStyle name="SAPBEXaggItem 12 2 2 4 2 5 2" xfId="19868"/>
    <cellStyle name="SAPBEXaggItem 12 2 2 4 2 5 3" xfId="44451"/>
    <cellStyle name="SAPBEXaggItem 12 2 2 4 2 6" xfId="13313"/>
    <cellStyle name="SAPBEXaggItem 12 2 2 4 2 6 2" xfId="44452"/>
    <cellStyle name="SAPBEXaggItem 12 2 2 4 2 7" xfId="14663"/>
    <cellStyle name="SAPBEXaggItem 12 2 2 4 2 8" xfId="44453"/>
    <cellStyle name="SAPBEXaggItem 12 2 2 4 2 9" xfId="56239"/>
    <cellStyle name="SAPBEXaggItem 12 2 2 4 3" xfId="5950"/>
    <cellStyle name="SAPBEXaggItem 12 2 2 4 3 2" xfId="19869"/>
    <cellStyle name="SAPBEXaggItem 12 2 2 4 3 2 2" xfId="56240"/>
    <cellStyle name="SAPBEXaggItem 12 2 2 4 3 3" xfId="44454"/>
    <cellStyle name="SAPBEXaggItem 12 2 2 4 4" xfId="8021"/>
    <cellStyle name="SAPBEXaggItem 12 2 2 4 4 2" xfId="19870"/>
    <cellStyle name="SAPBEXaggItem 12 2 2 4 4 2 2" xfId="56241"/>
    <cellStyle name="SAPBEXaggItem 12 2 2 4 4 3" xfId="44455"/>
    <cellStyle name="SAPBEXaggItem 12 2 2 4 5" xfId="5314"/>
    <cellStyle name="SAPBEXaggItem 12 2 2 4 5 2" xfId="19871"/>
    <cellStyle name="SAPBEXaggItem 12 2 2 4 5 3" xfId="44456"/>
    <cellStyle name="SAPBEXaggItem 12 2 2 4 6" xfId="5027"/>
    <cellStyle name="SAPBEXaggItem 12 2 2 4 6 2" xfId="19872"/>
    <cellStyle name="SAPBEXaggItem 12 2 2 4 6 3" xfId="44457"/>
    <cellStyle name="SAPBEXaggItem 12 2 2 4 7" xfId="7652"/>
    <cellStyle name="SAPBEXaggItem 12 2 2 4 7 2" xfId="44458"/>
    <cellStyle name="SAPBEXaggItem 12 2 2 4 8" xfId="11296"/>
    <cellStyle name="SAPBEXaggItem 12 2 2 4 9" xfId="44459"/>
    <cellStyle name="SAPBEXaggItem 12 2 2 5" xfId="1065"/>
    <cellStyle name="SAPBEXaggItem 12 2 2 5 10" xfId="56242"/>
    <cellStyle name="SAPBEXaggItem 12 2 2 5 11" xfId="56243"/>
    <cellStyle name="SAPBEXaggItem 12 2 2 5 2" xfId="1066"/>
    <cellStyle name="SAPBEXaggItem 12 2 2 5 2 10" xfId="56244"/>
    <cellStyle name="SAPBEXaggItem 12 2 2 5 2 2" xfId="7302"/>
    <cellStyle name="SAPBEXaggItem 12 2 2 5 2 2 2" xfId="19873"/>
    <cellStyle name="SAPBEXaggItem 12 2 2 5 2 2 2 2" xfId="56245"/>
    <cellStyle name="SAPBEXaggItem 12 2 2 5 2 2 3" xfId="44460"/>
    <cellStyle name="SAPBEXaggItem 12 2 2 5 2 3" xfId="9285"/>
    <cellStyle name="SAPBEXaggItem 12 2 2 5 2 3 2" xfId="19874"/>
    <cellStyle name="SAPBEXaggItem 12 2 2 5 2 3 2 2" xfId="56246"/>
    <cellStyle name="SAPBEXaggItem 12 2 2 5 2 3 3" xfId="44461"/>
    <cellStyle name="SAPBEXaggItem 12 2 2 5 2 4" xfId="10738"/>
    <cellStyle name="SAPBEXaggItem 12 2 2 5 2 4 2" xfId="19875"/>
    <cellStyle name="SAPBEXaggItem 12 2 2 5 2 4 3" xfId="44462"/>
    <cellStyle name="SAPBEXaggItem 12 2 2 5 2 5" xfId="12162"/>
    <cellStyle name="SAPBEXaggItem 12 2 2 5 2 5 2" xfId="19876"/>
    <cellStyle name="SAPBEXaggItem 12 2 2 5 2 5 3" xfId="44463"/>
    <cellStyle name="SAPBEXaggItem 12 2 2 5 2 6" xfId="13537"/>
    <cellStyle name="SAPBEXaggItem 12 2 2 5 2 6 2" xfId="19877"/>
    <cellStyle name="SAPBEXaggItem 12 2 2 5 2 6 3" xfId="44464"/>
    <cellStyle name="SAPBEXaggItem 12 2 2 5 2 7" xfId="14887"/>
    <cellStyle name="SAPBEXaggItem 12 2 2 5 2 7 2" xfId="44465"/>
    <cellStyle name="SAPBEXaggItem 12 2 2 5 2 8" xfId="3659"/>
    <cellStyle name="SAPBEXaggItem 12 2 2 5 2 9" xfId="56247"/>
    <cellStyle name="SAPBEXaggItem 12 2 2 5 3" xfId="6174"/>
    <cellStyle name="SAPBEXaggItem 12 2 2 5 3 2" xfId="19878"/>
    <cellStyle name="SAPBEXaggItem 12 2 2 5 3 2 2" xfId="56248"/>
    <cellStyle name="SAPBEXaggItem 12 2 2 5 3 3" xfId="44466"/>
    <cellStyle name="SAPBEXaggItem 12 2 2 5 4" xfId="8245"/>
    <cellStyle name="SAPBEXaggItem 12 2 2 5 4 2" xfId="19879"/>
    <cellStyle name="SAPBEXaggItem 12 2 2 5 4 2 2" xfId="56249"/>
    <cellStyle name="SAPBEXaggItem 12 2 2 5 4 3" xfId="44467"/>
    <cellStyle name="SAPBEXaggItem 12 2 2 5 5" xfId="9732"/>
    <cellStyle name="SAPBEXaggItem 12 2 2 5 5 2" xfId="19880"/>
    <cellStyle name="SAPBEXaggItem 12 2 2 5 5 3" xfId="44468"/>
    <cellStyle name="SAPBEXaggItem 12 2 2 5 6" xfId="11185"/>
    <cellStyle name="SAPBEXaggItem 12 2 2 5 6 2" xfId="19881"/>
    <cellStyle name="SAPBEXaggItem 12 2 2 5 6 3" xfId="44469"/>
    <cellStyle name="SAPBEXaggItem 12 2 2 5 7" xfId="12611"/>
    <cellStyle name="SAPBEXaggItem 12 2 2 5 7 2" xfId="19882"/>
    <cellStyle name="SAPBEXaggItem 12 2 2 5 7 3" xfId="44470"/>
    <cellStyle name="SAPBEXaggItem 12 2 2 5 8" xfId="13983"/>
    <cellStyle name="SAPBEXaggItem 12 2 2 5 8 2" xfId="44471"/>
    <cellStyle name="SAPBEXaggItem 12 2 2 5 9" xfId="3814"/>
    <cellStyle name="SAPBEXaggItem 12 2 2 6" xfId="4041"/>
    <cellStyle name="SAPBEXaggItem 12 2 2 6 2" xfId="3388"/>
    <cellStyle name="SAPBEXaggItem 12 2 2 6 2 2" xfId="19883"/>
    <cellStyle name="SAPBEXaggItem 12 2 2 6 2 2 2" xfId="19884"/>
    <cellStyle name="SAPBEXaggItem 12 2 2 6 2 2 3" xfId="56250"/>
    <cellStyle name="SAPBEXaggItem 12 2 2 6 2 3" xfId="19885"/>
    <cellStyle name="SAPBEXaggItem 12 2 2 6 2 3 2" xfId="19886"/>
    <cellStyle name="SAPBEXaggItem 12 2 2 6 2 3 3" xfId="56251"/>
    <cellStyle name="SAPBEXaggItem 12 2 2 6 2 4" xfId="19887"/>
    <cellStyle name="SAPBEXaggItem 12 2 2 6 2 5" xfId="44472"/>
    <cellStyle name="SAPBEXaggItem 12 2 2 6 3" xfId="19888"/>
    <cellStyle name="SAPBEXaggItem 12 2 2 6 3 2" xfId="19889"/>
    <cellStyle name="SAPBEXaggItem 12 2 2 6 3 3" xfId="56252"/>
    <cellStyle name="SAPBEXaggItem 12 2 2 6 4" xfId="19890"/>
    <cellStyle name="SAPBEXaggItem 12 2 2 6 4 2" xfId="19891"/>
    <cellStyle name="SAPBEXaggItem 12 2 2 6 4 3" xfId="56253"/>
    <cellStyle name="SAPBEXaggItem 12 2 2 6 5" xfId="19892"/>
    <cellStyle name="SAPBEXaggItem 12 2 2 6 5 2" xfId="56254"/>
    <cellStyle name="SAPBEXaggItem 12 2 2 6 6" xfId="44473"/>
    <cellStyle name="SAPBEXaggItem 12 2 2 6 7" xfId="56255"/>
    <cellStyle name="SAPBEXaggItem 12 2 2 7" xfId="3214"/>
    <cellStyle name="SAPBEXaggItem 12 2 2 7 2" xfId="3032"/>
    <cellStyle name="SAPBEXaggItem 12 2 2 7 2 2" xfId="19893"/>
    <cellStyle name="SAPBEXaggItem 12 2 2 7 2 2 2" xfId="19894"/>
    <cellStyle name="SAPBEXaggItem 12 2 2 7 2 2 3" xfId="56256"/>
    <cellStyle name="SAPBEXaggItem 12 2 2 7 2 3" xfId="19895"/>
    <cellStyle name="SAPBEXaggItem 12 2 2 7 2 3 2" xfId="19896"/>
    <cellStyle name="SAPBEXaggItem 12 2 2 7 2 3 3" xfId="56257"/>
    <cellStyle name="SAPBEXaggItem 12 2 2 7 2 4" xfId="19897"/>
    <cellStyle name="SAPBEXaggItem 12 2 2 7 2 5" xfId="44474"/>
    <cellStyle name="SAPBEXaggItem 12 2 2 7 3" xfId="19898"/>
    <cellStyle name="SAPBEXaggItem 12 2 2 7 3 2" xfId="19899"/>
    <cellStyle name="SAPBEXaggItem 12 2 2 7 3 3" xfId="56258"/>
    <cellStyle name="SAPBEXaggItem 12 2 2 7 4" xfId="19900"/>
    <cellStyle name="SAPBEXaggItem 12 2 2 7 4 2" xfId="19901"/>
    <cellStyle name="SAPBEXaggItem 12 2 2 7 4 3" xfId="56259"/>
    <cellStyle name="SAPBEXaggItem 12 2 2 7 5" xfId="19902"/>
    <cellStyle name="SAPBEXaggItem 12 2 2 7 6" xfId="44475"/>
    <cellStyle name="SAPBEXaggItem 12 2 2 8" xfId="4175"/>
    <cellStyle name="SAPBEXaggItem 12 2 2 8 2" xfId="19903"/>
    <cellStyle name="SAPBEXaggItem 12 2 2 8 2 2" xfId="19904"/>
    <cellStyle name="SAPBEXaggItem 12 2 2 8 2 3" xfId="56260"/>
    <cellStyle name="SAPBEXaggItem 12 2 2 8 3" xfId="19905"/>
    <cellStyle name="SAPBEXaggItem 12 2 2 8 3 2" xfId="19906"/>
    <cellStyle name="SAPBEXaggItem 12 2 2 8 3 3" xfId="56261"/>
    <cellStyle name="SAPBEXaggItem 12 2 2 8 4" xfId="19907"/>
    <cellStyle name="SAPBEXaggItem 12 2 2 8 5" xfId="44476"/>
    <cellStyle name="SAPBEXaggItem 12 2 2 9" xfId="4450"/>
    <cellStyle name="SAPBEXaggItem 12 2 2 9 2" xfId="19908"/>
    <cellStyle name="SAPBEXaggItem 12 2 2 9 2 2" xfId="19909"/>
    <cellStyle name="SAPBEXaggItem 12 2 2 9 2 3" xfId="56262"/>
    <cellStyle name="SAPBEXaggItem 12 2 2 9 3" xfId="19910"/>
    <cellStyle name="SAPBEXaggItem 12 2 2 9 3 2" xfId="19911"/>
    <cellStyle name="SAPBEXaggItem 12 2 2 9 3 3" xfId="56263"/>
    <cellStyle name="SAPBEXaggItem 12 2 2 9 4" xfId="19912"/>
    <cellStyle name="SAPBEXaggItem 12 2 2 9 5" xfId="44477"/>
    <cellStyle name="SAPBEXaggItem 12 2 3" xfId="1067"/>
    <cellStyle name="SAPBEXaggItem 12 2 3 10" xfId="4923"/>
    <cellStyle name="SAPBEXaggItem 12 2 3 10 2" xfId="19913"/>
    <cellStyle name="SAPBEXaggItem 12 2 3 10 2 2" xfId="19914"/>
    <cellStyle name="SAPBEXaggItem 12 2 3 10 2 3" xfId="56264"/>
    <cellStyle name="SAPBEXaggItem 12 2 3 10 3" xfId="19915"/>
    <cellStyle name="SAPBEXaggItem 12 2 3 10 3 2" xfId="19916"/>
    <cellStyle name="SAPBEXaggItem 12 2 3 10 3 3" xfId="56265"/>
    <cellStyle name="SAPBEXaggItem 12 2 3 10 4" xfId="19917"/>
    <cellStyle name="SAPBEXaggItem 12 2 3 10 5" xfId="44478"/>
    <cellStyle name="SAPBEXaggItem 12 2 3 11" xfId="19918"/>
    <cellStyle name="SAPBEXaggItem 12 2 3 11 2" xfId="19919"/>
    <cellStyle name="SAPBEXaggItem 12 2 3 11 3" xfId="56266"/>
    <cellStyle name="SAPBEXaggItem 12 2 3 12" xfId="44479"/>
    <cellStyle name="SAPBEXaggItem 12 2 3 2" xfId="1068"/>
    <cellStyle name="SAPBEXaggItem 12 2 3 2 2" xfId="1069"/>
    <cellStyle name="SAPBEXaggItem 12 2 3 2 2 2" xfId="1070"/>
    <cellStyle name="SAPBEXaggItem 12 2 3 2 2 2 2" xfId="9592"/>
    <cellStyle name="SAPBEXaggItem 12 2 3 2 2 2 2 2" xfId="19920"/>
    <cellStyle name="SAPBEXaggItem 12 2 3 2 2 2 2 2 2" xfId="56267"/>
    <cellStyle name="SAPBEXaggItem 12 2 3 2 2 2 2 3" xfId="44480"/>
    <cellStyle name="SAPBEXaggItem 12 2 3 2 2 2 3" xfId="11045"/>
    <cellStyle name="SAPBEXaggItem 12 2 3 2 2 2 3 2" xfId="19921"/>
    <cellStyle name="SAPBEXaggItem 12 2 3 2 2 2 3 3" xfId="44481"/>
    <cellStyle name="SAPBEXaggItem 12 2 3 2 2 2 4" xfId="12469"/>
    <cellStyle name="SAPBEXaggItem 12 2 3 2 2 2 4 2" xfId="19922"/>
    <cellStyle name="SAPBEXaggItem 12 2 3 2 2 2 4 3" xfId="44482"/>
    <cellStyle name="SAPBEXaggItem 12 2 3 2 2 2 5" xfId="13844"/>
    <cellStyle name="SAPBEXaggItem 12 2 3 2 2 2 5 2" xfId="44483"/>
    <cellStyle name="SAPBEXaggItem 12 2 3 2 2 2 6" xfId="15194"/>
    <cellStyle name="SAPBEXaggItem 12 2 3 2 2 2 7" xfId="7609"/>
    <cellStyle name="SAPBEXaggItem 12 2 3 2 2 2 8" xfId="56268"/>
    <cellStyle name="SAPBEXaggItem 12 2 3 2 2 2 9" xfId="56269"/>
    <cellStyle name="SAPBEXaggItem 12 2 3 2 2 3" xfId="6472"/>
    <cellStyle name="SAPBEXaggItem 12 2 3 2 2 3 2" xfId="19923"/>
    <cellStyle name="SAPBEXaggItem 12 2 3 2 2 3 2 2" xfId="56270"/>
    <cellStyle name="SAPBEXaggItem 12 2 3 2 2 3 3" xfId="44484"/>
    <cellStyle name="SAPBEXaggItem 12 2 3 2 2 4" xfId="19924"/>
    <cellStyle name="SAPBEXaggItem 12 2 3 2 2 4 2" xfId="19925"/>
    <cellStyle name="SAPBEXaggItem 12 2 3 2 2 4 3" xfId="56271"/>
    <cellStyle name="SAPBEXaggItem 12 2 3 2 2 5" xfId="19926"/>
    <cellStyle name="SAPBEXaggItem 12 2 3 2 2 6" xfId="44485"/>
    <cellStyle name="SAPBEXaggItem 12 2 3 2 3" xfId="1071"/>
    <cellStyle name="SAPBEXaggItem 12 2 3 2 3 2" xfId="8682"/>
    <cellStyle name="SAPBEXaggItem 12 2 3 2 3 2 2" xfId="19927"/>
    <cellStyle name="SAPBEXaggItem 12 2 3 2 3 2 2 2" xfId="56272"/>
    <cellStyle name="SAPBEXaggItem 12 2 3 2 3 2 3" xfId="44486"/>
    <cellStyle name="SAPBEXaggItem 12 2 3 2 3 3" xfId="10135"/>
    <cellStyle name="SAPBEXaggItem 12 2 3 2 3 3 2" xfId="19928"/>
    <cellStyle name="SAPBEXaggItem 12 2 3 2 3 3 3" xfId="44487"/>
    <cellStyle name="SAPBEXaggItem 12 2 3 2 3 4" xfId="11559"/>
    <cellStyle name="SAPBEXaggItem 12 2 3 2 3 4 2" xfId="19929"/>
    <cellStyle name="SAPBEXaggItem 12 2 3 2 3 4 3" xfId="44488"/>
    <cellStyle name="SAPBEXaggItem 12 2 3 2 3 5" xfId="12934"/>
    <cellStyle name="SAPBEXaggItem 12 2 3 2 3 5 2" xfId="19930"/>
    <cellStyle name="SAPBEXaggItem 12 2 3 2 3 5 3" xfId="44489"/>
    <cellStyle name="SAPBEXaggItem 12 2 3 2 3 6" xfId="14284"/>
    <cellStyle name="SAPBEXaggItem 12 2 3 2 3 6 2" xfId="44490"/>
    <cellStyle name="SAPBEXaggItem 12 2 3 2 3 7" xfId="6699"/>
    <cellStyle name="SAPBEXaggItem 12 2 3 2 3 8" xfId="56273"/>
    <cellStyle name="SAPBEXaggItem 12 2 3 2 3 9" xfId="56274"/>
    <cellStyle name="SAPBEXaggItem 12 2 3 2 4" xfId="5572"/>
    <cellStyle name="SAPBEXaggItem 12 2 3 2 4 2" xfId="19931"/>
    <cellStyle name="SAPBEXaggItem 12 2 3 2 4 2 2" xfId="56275"/>
    <cellStyle name="SAPBEXaggItem 12 2 3 2 4 3" xfId="44491"/>
    <cellStyle name="SAPBEXaggItem 12 2 3 2 5" xfId="19932"/>
    <cellStyle name="SAPBEXaggItem 12 2 3 2 5 2" xfId="19933"/>
    <cellStyle name="SAPBEXaggItem 12 2 3 2 5 3" xfId="44492"/>
    <cellStyle name="SAPBEXaggItem 12 2 3 2 6" xfId="44493"/>
    <cellStyle name="SAPBEXaggItem 12 2 3 3" xfId="1072"/>
    <cellStyle name="SAPBEXaggItem 12 2 3 3 2" xfId="1073"/>
    <cellStyle name="SAPBEXaggItem 12 2 3 3 2 2" xfId="8909"/>
    <cellStyle name="SAPBEXaggItem 12 2 3 3 2 2 2" xfId="19934"/>
    <cellStyle name="SAPBEXaggItem 12 2 3 3 2 2 2 2" xfId="56276"/>
    <cellStyle name="SAPBEXaggItem 12 2 3 3 2 2 3" xfId="44494"/>
    <cellStyle name="SAPBEXaggItem 12 2 3 3 2 3" xfId="10362"/>
    <cellStyle name="SAPBEXaggItem 12 2 3 3 2 3 2" xfId="19935"/>
    <cellStyle name="SAPBEXaggItem 12 2 3 3 2 3 2 2" xfId="56277"/>
    <cellStyle name="SAPBEXaggItem 12 2 3 3 2 3 3" xfId="44495"/>
    <cellStyle name="SAPBEXaggItem 12 2 3 3 2 4" xfId="11786"/>
    <cellStyle name="SAPBEXaggItem 12 2 3 3 2 4 2" xfId="19936"/>
    <cellStyle name="SAPBEXaggItem 12 2 3 3 2 4 3" xfId="44496"/>
    <cellStyle name="SAPBEXaggItem 12 2 3 3 2 5" xfId="13161"/>
    <cellStyle name="SAPBEXaggItem 12 2 3 3 2 5 2" xfId="44497"/>
    <cellStyle name="SAPBEXaggItem 12 2 3 3 2 6" xfId="14511"/>
    <cellStyle name="SAPBEXaggItem 12 2 3 3 2 7" xfId="6926"/>
    <cellStyle name="SAPBEXaggItem 12 2 3 3 2 8" xfId="56278"/>
    <cellStyle name="SAPBEXaggItem 12 2 3 3 2 9" xfId="56279"/>
    <cellStyle name="SAPBEXaggItem 12 2 3 3 3" xfId="5798"/>
    <cellStyle name="SAPBEXaggItem 12 2 3 3 3 2" xfId="19937"/>
    <cellStyle name="SAPBEXaggItem 12 2 3 3 3 2 2" xfId="56280"/>
    <cellStyle name="SAPBEXaggItem 12 2 3 3 3 3" xfId="44498"/>
    <cellStyle name="SAPBEXaggItem 12 2 3 3 4" xfId="19938"/>
    <cellStyle name="SAPBEXaggItem 12 2 3 3 4 2" xfId="19939"/>
    <cellStyle name="SAPBEXaggItem 12 2 3 3 4 3" xfId="56281"/>
    <cellStyle name="SAPBEXaggItem 12 2 3 3 5" xfId="19940"/>
    <cellStyle name="SAPBEXaggItem 12 2 3 3 6" xfId="44499"/>
    <cellStyle name="SAPBEXaggItem 12 2 3 4" xfId="1074"/>
    <cellStyle name="SAPBEXaggItem 12 2 3 4 10" xfId="56282"/>
    <cellStyle name="SAPBEXaggItem 12 2 3 4 11" xfId="56283"/>
    <cellStyle name="SAPBEXaggItem 12 2 3 4 2" xfId="1075"/>
    <cellStyle name="SAPBEXaggItem 12 2 3 4 2 10" xfId="56284"/>
    <cellStyle name="SAPBEXaggItem 12 2 3 4 2 2" xfId="7153"/>
    <cellStyle name="SAPBEXaggItem 12 2 3 4 2 2 2" xfId="19941"/>
    <cellStyle name="SAPBEXaggItem 12 2 3 4 2 2 2 2" xfId="56285"/>
    <cellStyle name="SAPBEXaggItem 12 2 3 4 2 2 3" xfId="44500"/>
    <cellStyle name="SAPBEXaggItem 12 2 3 4 2 3" xfId="9136"/>
    <cellStyle name="SAPBEXaggItem 12 2 3 4 2 3 2" xfId="19942"/>
    <cellStyle name="SAPBEXaggItem 12 2 3 4 2 3 2 2" xfId="56286"/>
    <cellStyle name="SAPBEXaggItem 12 2 3 4 2 3 3" xfId="44501"/>
    <cellStyle name="SAPBEXaggItem 12 2 3 4 2 4" xfId="10589"/>
    <cellStyle name="SAPBEXaggItem 12 2 3 4 2 4 2" xfId="19943"/>
    <cellStyle name="SAPBEXaggItem 12 2 3 4 2 4 3" xfId="44502"/>
    <cellStyle name="SAPBEXaggItem 12 2 3 4 2 5" xfId="12013"/>
    <cellStyle name="SAPBEXaggItem 12 2 3 4 2 5 2" xfId="19944"/>
    <cellStyle name="SAPBEXaggItem 12 2 3 4 2 5 3" xfId="44503"/>
    <cellStyle name="SAPBEXaggItem 12 2 3 4 2 6" xfId="13388"/>
    <cellStyle name="SAPBEXaggItem 12 2 3 4 2 6 2" xfId="44504"/>
    <cellStyle name="SAPBEXaggItem 12 2 3 4 2 7" xfId="14738"/>
    <cellStyle name="SAPBEXaggItem 12 2 3 4 2 8" xfId="44505"/>
    <cellStyle name="SAPBEXaggItem 12 2 3 4 2 9" xfId="56287"/>
    <cellStyle name="SAPBEXaggItem 12 2 3 4 3" xfId="6025"/>
    <cellStyle name="SAPBEXaggItem 12 2 3 4 3 2" xfId="19945"/>
    <cellStyle name="SAPBEXaggItem 12 2 3 4 3 2 2" xfId="56288"/>
    <cellStyle name="SAPBEXaggItem 12 2 3 4 3 3" xfId="44506"/>
    <cellStyle name="SAPBEXaggItem 12 2 3 4 4" xfId="8096"/>
    <cellStyle name="SAPBEXaggItem 12 2 3 4 4 2" xfId="19946"/>
    <cellStyle name="SAPBEXaggItem 12 2 3 4 4 2 2" xfId="56289"/>
    <cellStyle name="SAPBEXaggItem 12 2 3 4 4 3" xfId="44507"/>
    <cellStyle name="SAPBEXaggItem 12 2 3 4 5" xfId="5335"/>
    <cellStyle name="SAPBEXaggItem 12 2 3 4 5 2" xfId="19947"/>
    <cellStyle name="SAPBEXaggItem 12 2 3 4 5 3" xfId="44508"/>
    <cellStyle name="SAPBEXaggItem 12 2 3 4 6" xfId="7847"/>
    <cellStyle name="SAPBEXaggItem 12 2 3 4 6 2" xfId="19948"/>
    <cellStyle name="SAPBEXaggItem 12 2 3 4 6 3" xfId="44509"/>
    <cellStyle name="SAPBEXaggItem 12 2 3 4 7" xfId="5082"/>
    <cellStyle name="SAPBEXaggItem 12 2 3 4 7 2" xfId="44510"/>
    <cellStyle name="SAPBEXaggItem 12 2 3 4 8" xfId="9870"/>
    <cellStyle name="SAPBEXaggItem 12 2 3 4 9" xfId="44511"/>
    <cellStyle name="SAPBEXaggItem 12 2 3 5" xfId="1076"/>
    <cellStyle name="SAPBEXaggItem 12 2 3 5 10" xfId="56290"/>
    <cellStyle name="SAPBEXaggItem 12 2 3 5 11" xfId="56291"/>
    <cellStyle name="SAPBEXaggItem 12 2 3 5 2" xfId="1077"/>
    <cellStyle name="SAPBEXaggItem 12 2 3 5 2 10" xfId="56292"/>
    <cellStyle name="SAPBEXaggItem 12 2 3 5 2 2" xfId="7376"/>
    <cellStyle name="SAPBEXaggItem 12 2 3 5 2 2 2" xfId="19949"/>
    <cellStyle name="SAPBEXaggItem 12 2 3 5 2 2 2 2" xfId="56293"/>
    <cellStyle name="SAPBEXaggItem 12 2 3 5 2 2 3" xfId="44512"/>
    <cellStyle name="SAPBEXaggItem 12 2 3 5 2 3" xfId="9359"/>
    <cellStyle name="SAPBEXaggItem 12 2 3 5 2 3 2" xfId="19950"/>
    <cellStyle name="SAPBEXaggItem 12 2 3 5 2 3 2 2" xfId="56294"/>
    <cellStyle name="SAPBEXaggItem 12 2 3 5 2 3 3" xfId="44513"/>
    <cellStyle name="SAPBEXaggItem 12 2 3 5 2 4" xfId="10812"/>
    <cellStyle name="SAPBEXaggItem 12 2 3 5 2 4 2" xfId="19951"/>
    <cellStyle name="SAPBEXaggItem 12 2 3 5 2 4 3" xfId="44514"/>
    <cellStyle name="SAPBEXaggItem 12 2 3 5 2 5" xfId="12236"/>
    <cellStyle name="SAPBEXaggItem 12 2 3 5 2 5 2" xfId="19952"/>
    <cellStyle name="SAPBEXaggItem 12 2 3 5 2 5 3" xfId="44515"/>
    <cellStyle name="SAPBEXaggItem 12 2 3 5 2 6" xfId="13611"/>
    <cellStyle name="SAPBEXaggItem 12 2 3 5 2 6 2" xfId="19953"/>
    <cellStyle name="SAPBEXaggItem 12 2 3 5 2 6 3" xfId="44516"/>
    <cellStyle name="SAPBEXaggItem 12 2 3 5 2 7" xfId="14961"/>
    <cellStyle name="SAPBEXaggItem 12 2 3 5 2 7 2" xfId="44517"/>
    <cellStyle name="SAPBEXaggItem 12 2 3 5 2 8" xfId="4514"/>
    <cellStyle name="SAPBEXaggItem 12 2 3 5 2 9" xfId="56295"/>
    <cellStyle name="SAPBEXaggItem 12 2 3 5 3" xfId="6248"/>
    <cellStyle name="SAPBEXaggItem 12 2 3 5 3 2" xfId="19954"/>
    <cellStyle name="SAPBEXaggItem 12 2 3 5 3 2 2" xfId="56296"/>
    <cellStyle name="SAPBEXaggItem 12 2 3 5 3 3" xfId="44518"/>
    <cellStyle name="SAPBEXaggItem 12 2 3 5 4" xfId="8319"/>
    <cellStyle name="SAPBEXaggItem 12 2 3 5 4 2" xfId="19955"/>
    <cellStyle name="SAPBEXaggItem 12 2 3 5 4 2 2" xfId="56297"/>
    <cellStyle name="SAPBEXaggItem 12 2 3 5 4 3" xfId="44519"/>
    <cellStyle name="SAPBEXaggItem 12 2 3 5 5" xfId="9806"/>
    <cellStyle name="SAPBEXaggItem 12 2 3 5 5 2" xfId="19956"/>
    <cellStyle name="SAPBEXaggItem 12 2 3 5 5 3" xfId="44520"/>
    <cellStyle name="SAPBEXaggItem 12 2 3 5 6" xfId="11259"/>
    <cellStyle name="SAPBEXaggItem 12 2 3 5 6 2" xfId="19957"/>
    <cellStyle name="SAPBEXaggItem 12 2 3 5 6 3" xfId="44521"/>
    <cellStyle name="SAPBEXaggItem 12 2 3 5 7" xfId="12685"/>
    <cellStyle name="SAPBEXaggItem 12 2 3 5 7 2" xfId="19958"/>
    <cellStyle name="SAPBEXaggItem 12 2 3 5 7 3" xfId="44522"/>
    <cellStyle name="SAPBEXaggItem 12 2 3 5 8" xfId="14057"/>
    <cellStyle name="SAPBEXaggItem 12 2 3 5 8 2" xfId="44523"/>
    <cellStyle name="SAPBEXaggItem 12 2 3 5 9" xfId="3890"/>
    <cellStyle name="SAPBEXaggItem 12 2 3 6" xfId="4117"/>
    <cellStyle name="SAPBEXaggItem 12 2 3 6 2" xfId="3538"/>
    <cellStyle name="SAPBEXaggItem 12 2 3 6 2 2" xfId="19959"/>
    <cellStyle name="SAPBEXaggItem 12 2 3 6 2 2 2" xfId="19960"/>
    <cellStyle name="SAPBEXaggItem 12 2 3 6 2 2 3" xfId="56298"/>
    <cellStyle name="SAPBEXaggItem 12 2 3 6 2 3" xfId="19961"/>
    <cellStyle name="SAPBEXaggItem 12 2 3 6 2 3 2" xfId="19962"/>
    <cellStyle name="SAPBEXaggItem 12 2 3 6 2 3 3" xfId="56299"/>
    <cellStyle name="SAPBEXaggItem 12 2 3 6 2 4" xfId="19963"/>
    <cellStyle name="SAPBEXaggItem 12 2 3 6 2 5" xfId="44524"/>
    <cellStyle name="SAPBEXaggItem 12 2 3 6 3" xfId="19964"/>
    <cellStyle name="SAPBEXaggItem 12 2 3 6 3 2" xfId="19965"/>
    <cellStyle name="SAPBEXaggItem 12 2 3 6 3 3" xfId="56300"/>
    <cellStyle name="SAPBEXaggItem 12 2 3 6 4" xfId="19966"/>
    <cellStyle name="SAPBEXaggItem 12 2 3 6 4 2" xfId="19967"/>
    <cellStyle name="SAPBEXaggItem 12 2 3 6 4 3" xfId="56301"/>
    <cellStyle name="SAPBEXaggItem 12 2 3 6 5" xfId="19968"/>
    <cellStyle name="SAPBEXaggItem 12 2 3 6 5 2" xfId="56302"/>
    <cellStyle name="SAPBEXaggItem 12 2 3 6 6" xfId="44525"/>
    <cellStyle name="SAPBEXaggItem 12 2 3 6 7" xfId="56303"/>
    <cellStyle name="SAPBEXaggItem 12 2 3 7" xfId="3173"/>
    <cellStyle name="SAPBEXaggItem 12 2 3 7 2" xfId="4322"/>
    <cellStyle name="SAPBEXaggItem 12 2 3 7 2 2" xfId="19969"/>
    <cellStyle name="SAPBEXaggItem 12 2 3 7 2 2 2" xfId="19970"/>
    <cellStyle name="SAPBEXaggItem 12 2 3 7 2 2 3" xfId="56304"/>
    <cellStyle name="SAPBEXaggItem 12 2 3 7 2 3" xfId="19971"/>
    <cellStyle name="SAPBEXaggItem 12 2 3 7 2 3 2" xfId="19972"/>
    <cellStyle name="SAPBEXaggItem 12 2 3 7 2 3 3" xfId="56305"/>
    <cellStyle name="SAPBEXaggItem 12 2 3 7 2 4" xfId="19973"/>
    <cellStyle name="SAPBEXaggItem 12 2 3 7 2 5" xfId="44526"/>
    <cellStyle name="SAPBEXaggItem 12 2 3 7 3" xfId="19974"/>
    <cellStyle name="SAPBEXaggItem 12 2 3 7 3 2" xfId="19975"/>
    <cellStyle name="SAPBEXaggItem 12 2 3 7 3 3" xfId="56306"/>
    <cellStyle name="SAPBEXaggItem 12 2 3 7 4" xfId="19976"/>
    <cellStyle name="SAPBEXaggItem 12 2 3 7 4 2" xfId="19977"/>
    <cellStyle name="SAPBEXaggItem 12 2 3 7 4 3" xfId="56307"/>
    <cellStyle name="SAPBEXaggItem 12 2 3 7 5" xfId="19978"/>
    <cellStyle name="SAPBEXaggItem 12 2 3 7 6" xfId="44527"/>
    <cellStyle name="SAPBEXaggItem 12 2 3 8" xfId="4196"/>
    <cellStyle name="SAPBEXaggItem 12 2 3 8 2" xfId="19979"/>
    <cellStyle name="SAPBEXaggItem 12 2 3 8 2 2" xfId="19980"/>
    <cellStyle name="SAPBEXaggItem 12 2 3 8 2 3" xfId="56308"/>
    <cellStyle name="SAPBEXaggItem 12 2 3 8 3" xfId="19981"/>
    <cellStyle name="SAPBEXaggItem 12 2 3 8 3 2" xfId="19982"/>
    <cellStyle name="SAPBEXaggItem 12 2 3 8 3 3" xfId="56309"/>
    <cellStyle name="SAPBEXaggItem 12 2 3 8 4" xfId="19983"/>
    <cellStyle name="SAPBEXaggItem 12 2 3 8 5" xfId="44528"/>
    <cellStyle name="SAPBEXaggItem 12 2 3 9" xfId="3614"/>
    <cellStyle name="SAPBEXaggItem 12 2 3 9 2" xfId="19984"/>
    <cellStyle name="SAPBEXaggItem 12 2 3 9 2 2" xfId="19985"/>
    <cellStyle name="SAPBEXaggItem 12 2 3 9 2 3" xfId="56310"/>
    <cellStyle name="SAPBEXaggItem 12 2 3 9 3" xfId="19986"/>
    <cellStyle name="SAPBEXaggItem 12 2 3 9 3 2" xfId="19987"/>
    <cellStyle name="SAPBEXaggItem 12 2 3 9 3 3" xfId="56311"/>
    <cellStyle name="SAPBEXaggItem 12 2 3 9 4" xfId="19988"/>
    <cellStyle name="SAPBEXaggItem 12 2 3 9 5" xfId="44529"/>
    <cellStyle name="SAPBEXaggItem 12 2 4" xfId="1078"/>
    <cellStyle name="SAPBEXaggItem 12 2 4 2" xfId="1079"/>
    <cellStyle name="SAPBEXaggItem 12 2 4 2 2" xfId="1080"/>
    <cellStyle name="SAPBEXaggItem 12 2 4 2 2 2" xfId="9443"/>
    <cellStyle name="SAPBEXaggItem 12 2 4 2 2 2 2" xfId="19989"/>
    <cellStyle name="SAPBEXaggItem 12 2 4 2 2 2 2 2" xfId="56312"/>
    <cellStyle name="SAPBEXaggItem 12 2 4 2 2 2 3" xfId="44530"/>
    <cellStyle name="SAPBEXaggItem 12 2 4 2 2 3" xfId="10896"/>
    <cellStyle name="SAPBEXaggItem 12 2 4 2 2 3 2" xfId="19990"/>
    <cellStyle name="SAPBEXaggItem 12 2 4 2 2 3 3" xfId="44531"/>
    <cellStyle name="SAPBEXaggItem 12 2 4 2 2 4" xfId="12320"/>
    <cellStyle name="SAPBEXaggItem 12 2 4 2 2 4 2" xfId="19991"/>
    <cellStyle name="SAPBEXaggItem 12 2 4 2 2 4 3" xfId="44532"/>
    <cellStyle name="SAPBEXaggItem 12 2 4 2 2 5" xfId="13695"/>
    <cellStyle name="SAPBEXaggItem 12 2 4 2 2 5 2" xfId="44533"/>
    <cellStyle name="SAPBEXaggItem 12 2 4 2 2 6" xfId="15045"/>
    <cellStyle name="SAPBEXaggItem 12 2 4 2 2 7" xfId="7460"/>
    <cellStyle name="SAPBEXaggItem 12 2 4 2 2 8" xfId="56313"/>
    <cellStyle name="SAPBEXaggItem 12 2 4 2 2 9" xfId="56314"/>
    <cellStyle name="SAPBEXaggItem 12 2 4 2 3" xfId="6323"/>
    <cellStyle name="SAPBEXaggItem 12 2 4 2 3 2" xfId="19992"/>
    <cellStyle name="SAPBEXaggItem 12 2 4 2 3 2 2" xfId="56315"/>
    <cellStyle name="SAPBEXaggItem 12 2 4 2 3 3" xfId="44534"/>
    <cellStyle name="SAPBEXaggItem 12 2 4 2 4" xfId="19993"/>
    <cellStyle name="SAPBEXaggItem 12 2 4 2 4 2" xfId="19994"/>
    <cellStyle name="SAPBEXaggItem 12 2 4 2 4 3" xfId="56316"/>
    <cellStyle name="SAPBEXaggItem 12 2 4 2 5" xfId="19995"/>
    <cellStyle name="SAPBEXaggItem 12 2 4 2 6" xfId="44535"/>
    <cellStyle name="SAPBEXaggItem 12 2 4 3" xfId="1081"/>
    <cellStyle name="SAPBEXaggItem 12 2 4 3 2" xfId="8530"/>
    <cellStyle name="SAPBEXaggItem 12 2 4 3 2 2" xfId="19996"/>
    <cellStyle name="SAPBEXaggItem 12 2 4 3 2 2 2" xfId="56317"/>
    <cellStyle name="SAPBEXaggItem 12 2 4 3 2 3" xfId="44536"/>
    <cellStyle name="SAPBEXaggItem 12 2 4 3 3" xfId="9983"/>
    <cellStyle name="SAPBEXaggItem 12 2 4 3 3 2" xfId="19997"/>
    <cellStyle name="SAPBEXaggItem 12 2 4 3 3 3" xfId="44537"/>
    <cellStyle name="SAPBEXaggItem 12 2 4 3 4" xfId="11407"/>
    <cellStyle name="SAPBEXaggItem 12 2 4 3 4 2" xfId="19998"/>
    <cellStyle name="SAPBEXaggItem 12 2 4 3 4 3" xfId="44538"/>
    <cellStyle name="SAPBEXaggItem 12 2 4 3 5" xfId="12782"/>
    <cellStyle name="SAPBEXaggItem 12 2 4 3 5 2" xfId="19999"/>
    <cellStyle name="SAPBEXaggItem 12 2 4 3 5 3" xfId="44539"/>
    <cellStyle name="SAPBEXaggItem 12 2 4 3 6" xfId="14132"/>
    <cellStyle name="SAPBEXaggItem 12 2 4 3 6 2" xfId="44540"/>
    <cellStyle name="SAPBEXaggItem 12 2 4 3 7" xfId="6547"/>
    <cellStyle name="SAPBEXaggItem 12 2 4 3 8" xfId="56318"/>
    <cellStyle name="SAPBEXaggItem 12 2 4 3 9" xfId="56319"/>
    <cellStyle name="SAPBEXaggItem 12 2 4 4" xfId="5421"/>
    <cellStyle name="SAPBEXaggItem 12 2 4 4 2" xfId="20000"/>
    <cellStyle name="SAPBEXaggItem 12 2 4 4 2 2" xfId="56320"/>
    <cellStyle name="SAPBEXaggItem 12 2 4 4 3" xfId="44541"/>
    <cellStyle name="SAPBEXaggItem 12 2 4 5" xfId="20001"/>
    <cellStyle name="SAPBEXaggItem 12 2 4 5 2" xfId="20002"/>
    <cellStyle name="SAPBEXaggItem 12 2 4 5 3" xfId="44542"/>
    <cellStyle name="SAPBEXaggItem 12 2 4 6" xfId="44543"/>
    <cellStyle name="SAPBEXaggItem 12 2 5" xfId="1082"/>
    <cellStyle name="SAPBEXaggItem 12 2 5 2" xfId="1083"/>
    <cellStyle name="SAPBEXaggItem 12 2 5 2 2" xfId="8755"/>
    <cellStyle name="SAPBEXaggItem 12 2 5 2 2 2" xfId="20003"/>
    <cellStyle name="SAPBEXaggItem 12 2 5 2 2 2 2" xfId="56321"/>
    <cellStyle name="SAPBEXaggItem 12 2 5 2 2 3" xfId="44544"/>
    <cellStyle name="SAPBEXaggItem 12 2 5 2 3" xfId="10208"/>
    <cellStyle name="SAPBEXaggItem 12 2 5 2 3 2" xfId="20004"/>
    <cellStyle name="SAPBEXaggItem 12 2 5 2 3 2 2" xfId="56322"/>
    <cellStyle name="SAPBEXaggItem 12 2 5 2 3 3" xfId="44545"/>
    <cellStyle name="SAPBEXaggItem 12 2 5 2 4" xfId="11632"/>
    <cellStyle name="SAPBEXaggItem 12 2 5 2 4 2" xfId="20005"/>
    <cellStyle name="SAPBEXaggItem 12 2 5 2 4 3" xfId="44546"/>
    <cellStyle name="SAPBEXaggItem 12 2 5 2 5" xfId="13007"/>
    <cellStyle name="SAPBEXaggItem 12 2 5 2 5 2" xfId="44547"/>
    <cellStyle name="SAPBEXaggItem 12 2 5 2 6" xfId="14357"/>
    <cellStyle name="SAPBEXaggItem 12 2 5 2 7" xfId="6772"/>
    <cellStyle name="SAPBEXaggItem 12 2 5 2 8" xfId="56323"/>
    <cellStyle name="SAPBEXaggItem 12 2 5 2 9" xfId="56324"/>
    <cellStyle name="SAPBEXaggItem 12 2 5 3" xfId="5645"/>
    <cellStyle name="SAPBEXaggItem 12 2 5 3 2" xfId="20006"/>
    <cellStyle name="SAPBEXaggItem 12 2 5 3 2 2" xfId="56325"/>
    <cellStyle name="SAPBEXaggItem 12 2 5 3 3" xfId="44548"/>
    <cellStyle name="SAPBEXaggItem 12 2 5 4" xfId="20007"/>
    <cellStyle name="SAPBEXaggItem 12 2 5 4 2" xfId="20008"/>
    <cellStyle name="SAPBEXaggItem 12 2 5 4 3" xfId="56326"/>
    <cellStyle name="SAPBEXaggItem 12 2 5 5" xfId="20009"/>
    <cellStyle name="SAPBEXaggItem 12 2 5 6" xfId="44549"/>
    <cellStyle name="SAPBEXaggItem 12 2 6" xfId="1084"/>
    <cellStyle name="SAPBEXaggItem 12 2 6 10" xfId="56327"/>
    <cellStyle name="SAPBEXaggItem 12 2 6 11" xfId="56328"/>
    <cellStyle name="SAPBEXaggItem 12 2 6 2" xfId="1085"/>
    <cellStyle name="SAPBEXaggItem 12 2 6 2 10" xfId="56329"/>
    <cellStyle name="SAPBEXaggItem 12 2 6 2 2" xfId="7002"/>
    <cellStyle name="SAPBEXaggItem 12 2 6 2 2 2" xfId="20010"/>
    <cellStyle name="SAPBEXaggItem 12 2 6 2 2 2 2" xfId="56330"/>
    <cellStyle name="SAPBEXaggItem 12 2 6 2 2 3" xfId="44550"/>
    <cellStyle name="SAPBEXaggItem 12 2 6 2 3" xfId="8985"/>
    <cellStyle name="SAPBEXaggItem 12 2 6 2 3 2" xfId="20011"/>
    <cellStyle name="SAPBEXaggItem 12 2 6 2 3 2 2" xfId="56331"/>
    <cellStyle name="SAPBEXaggItem 12 2 6 2 3 3" xfId="44551"/>
    <cellStyle name="SAPBEXaggItem 12 2 6 2 4" xfId="10438"/>
    <cellStyle name="SAPBEXaggItem 12 2 6 2 4 2" xfId="20012"/>
    <cellStyle name="SAPBEXaggItem 12 2 6 2 4 3" xfId="44552"/>
    <cellStyle name="SAPBEXaggItem 12 2 6 2 5" xfId="11862"/>
    <cellStyle name="SAPBEXaggItem 12 2 6 2 5 2" xfId="20013"/>
    <cellStyle name="SAPBEXaggItem 12 2 6 2 5 3" xfId="44553"/>
    <cellStyle name="SAPBEXaggItem 12 2 6 2 6" xfId="13237"/>
    <cellStyle name="SAPBEXaggItem 12 2 6 2 6 2" xfId="44554"/>
    <cellStyle name="SAPBEXaggItem 12 2 6 2 7" xfId="14587"/>
    <cellStyle name="SAPBEXaggItem 12 2 6 2 8" xfId="44555"/>
    <cellStyle name="SAPBEXaggItem 12 2 6 2 9" xfId="56332"/>
    <cellStyle name="SAPBEXaggItem 12 2 6 3" xfId="5874"/>
    <cellStyle name="SAPBEXaggItem 12 2 6 3 2" xfId="20014"/>
    <cellStyle name="SAPBEXaggItem 12 2 6 3 2 2" xfId="56333"/>
    <cellStyle name="SAPBEXaggItem 12 2 6 3 3" xfId="44556"/>
    <cellStyle name="SAPBEXaggItem 12 2 6 4" xfId="7945"/>
    <cellStyle name="SAPBEXaggItem 12 2 6 4 2" xfId="20015"/>
    <cellStyle name="SAPBEXaggItem 12 2 6 4 2 2" xfId="56334"/>
    <cellStyle name="SAPBEXaggItem 12 2 6 4 3" xfId="44557"/>
    <cellStyle name="SAPBEXaggItem 12 2 6 5" xfId="5088"/>
    <cellStyle name="SAPBEXaggItem 12 2 6 5 2" xfId="20016"/>
    <cellStyle name="SAPBEXaggItem 12 2 6 5 3" xfId="44558"/>
    <cellStyle name="SAPBEXaggItem 12 2 6 6" xfId="7824"/>
    <cellStyle name="SAPBEXaggItem 12 2 6 6 2" xfId="20017"/>
    <cellStyle name="SAPBEXaggItem 12 2 6 6 3" xfId="44559"/>
    <cellStyle name="SAPBEXaggItem 12 2 6 7" xfId="8449"/>
    <cellStyle name="SAPBEXaggItem 12 2 6 7 2" xfId="44560"/>
    <cellStyle name="SAPBEXaggItem 12 2 6 8" xfId="8406"/>
    <cellStyle name="SAPBEXaggItem 12 2 6 9" xfId="44561"/>
    <cellStyle name="SAPBEXaggItem 12 2 7" xfId="1086"/>
    <cellStyle name="SAPBEXaggItem 12 2 7 10" xfId="56335"/>
    <cellStyle name="SAPBEXaggItem 12 2 7 11" xfId="56336"/>
    <cellStyle name="SAPBEXaggItem 12 2 7 2" xfId="1087"/>
    <cellStyle name="SAPBEXaggItem 12 2 7 2 10" xfId="56337"/>
    <cellStyle name="SAPBEXaggItem 12 2 7 2 2" xfId="7227"/>
    <cellStyle name="SAPBEXaggItem 12 2 7 2 2 2" xfId="20018"/>
    <cellStyle name="SAPBEXaggItem 12 2 7 2 2 2 2" xfId="56338"/>
    <cellStyle name="SAPBEXaggItem 12 2 7 2 2 3" xfId="44562"/>
    <cellStyle name="SAPBEXaggItem 12 2 7 2 3" xfId="9210"/>
    <cellStyle name="SAPBEXaggItem 12 2 7 2 3 2" xfId="20019"/>
    <cellStyle name="SAPBEXaggItem 12 2 7 2 3 2 2" xfId="56339"/>
    <cellStyle name="SAPBEXaggItem 12 2 7 2 3 3" xfId="44563"/>
    <cellStyle name="SAPBEXaggItem 12 2 7 2 4" xfId="10663"/>
    <cellStyle name="SAPBEXaggItem 12 2 7 2 4 2" xfId="20020"/>
    <cellStyle name="SAPBEXaggItem 12 2 7 2 4 3" xfId="44564"/>
    <cellStyle name="SAPBEXaggItem 12 2 7 2 5" xfId="12087"/>
    <cellStyle name="SAPBEXaggItem 12 2 7 2 5 2" xfId="20021"/>
    <cellStyle name="SAPBEXaggItem 12 2 7 2 5 3" xfId="44565"/>
    <cellStyle name="SAPBEXaggItem 12 2 7 2 6" xfId="13462"/>
    <cellStyle name="SAPBEXaggItem 12 2 7 2 6 2" xfId="20022"/>
    <cellStyle name="SAPBEXaggItem 12 2 7 2 6 3" xfId="44566"/>
    <cellStyle name="SAPBEXaggItem 12 2 7 2 7" xfId="14812"/>
    <cellStyle name="SAPBEXaggItem 12 2 7 2 7 2" xfId="44567"/>
    <cellStyle name="SAPBEXaggItem 12 2 7 2 8" xfId="4627"/>
    <cellStyle name="SAPBEXaggItem 12 2 7 2 9" xfId="56340"/>
    <cellStyle name="SAPBEXaggItem 12 2 7 3" xfId="6099"/>
    <cellStyle name="SAPBEXaggItem 12 2 7 3 2" xfId="20023"/>
    <cellStyle name="SAPBEXaggItem 12 2 7 3 2 2" xfId="56341"/>
    <cellStyle name="SAPBEXaggItem 12 2 7 3 3" xfId="44568"/>
    <cellStyle name="SAPBEXaggItem 12 2 7 4" xfId="8170"/>
    <cellStyle name="SAPBEXaggItem 12 2 7 4 2" xfId="20024"/>
    <cellStyle name="SAPBEXaggItem 12 2 7 4 2 2" xfId="56342"/>
    <cellStyle name="SAPBEXaggItem 12 2 7 4 3" xfId="44569"/>
    <cellStyle name="SAPBEXaggItem 12 2 7 5" xfId="9657"/>
    <cellStyle name="SAPBEXaggItem 12 2 7 5 2" xfId="20025"/>
    <cellStyle name="SAPBEXaggItem 12 2 7 5 3" xfId="44570"/>
    <cellStyle name="SAPBEXaggItem 12 2 7 6" xfId="11110"/>
    <cellStyle name="SAPBEXaggItem 12 2 7 6 2" xfId="20026"/>
    <cellStyle name="SAPBEXaggItem 12 2 7 6 3" xfId="44571"/>
    <cellStyle name="SAPBEXaggItem 12 2 7 7" xfId="12536"/>
    <cellStyle name="SAPBEXaggItem 12 2 7 7 2" xfId="20027"/>
    <cellStyle name="SAPBEXaggItem 12 2 7 7 3" xfId="44572"/>
    <cellStyle name="SAPBEXaggItem 12 2 7 8" xfId="13908"/>
    <cellStyle name="SAPBEXaggItem 12 2 7 8 2" xfId="44573"/>
    <cellStyle name="SAPBEXaggItem 12 2 7 9" xfId="3736"/>
    <cellStyle name="SAPBEXaggItem 12 2 8" xfId="3963"/>
    <cellStyle name="SAPBEXaggItem 12 2 8 2" xfId="3061"/>
    <cellStyle name="SAPBEXaggItem 12 2 8 2 2" xfId="20028"/>
    <cellStyle name="SAPBEXaggItem 12 2 8 2 2 2" xfId="20029"/>
    <cellStyle name="SAPBEXaggItem 12 2 8 2 2 3" xfId="56343"/>
    <cellStyle name="SAPBEXaggItem 12 2 8 2 3" xfId="20030"/>
    <cellStyle name="SAPBEXaggItem 12 2 8 2 3 2" xfId="20031"/>
    <cellStyle name="SAPBEXaggItem 12 2 8 2 3 3" xfId="56344"/>
    <cellStyle name="SAPBEXaggItem 12 2 8 2 4" xfId="20032"/>
    <cellStyle name="SAPBEXaggItem 12 2 8 2 5" xfId="44574"/>
    <cellStyle name="SAPBEXaggItem 12 2 8 3" xfId="20033"/>
    <cellStyle name="SAPBEXaggItem 12 2 8 3 2" xfId="20034"/>
    <cellStyle name="SAPBEXaggItem 12 2 8 3 3" xfId="56345"/>
    <cellStyle name="SAPBEXaggItem 12 2 8 4" xfId="20035"/>
    <cellStyle name="SAPBEXaggItem 12 2 8 4 2" xfId="20036"/>
    <cellStyle name="SAPBEXaggItem 12 2 8 4 3" xfId="56346"/>
    <cellStyle name="SAPBEXaggItem 12 2 8 5" xfId="20037"/>
    <cellStyle name="SAPBEXaggItem 12 2 8 5 2" xfId="56347"/>
    <cellStyle name="SAPBEXaggItem 12 2 8 6" xfId="44575"/>
    <cellStyle name="SAPBEXaggItem 12 2 8 7" xfId="56348"/>
    <cellStyle name="SAPBEXaggItem 12 2 9" xfId="4147"/>
    <cellStyle name="SAPBEXaggItem 12 2 9 2" xfId="3090"/>
    <cellStyle name="SAPBEXaggItem 12 2 9 2 2" xfId="20038"/>
    <cellStyle name="SAPBEXaggItem 12 2 9 2 2 2" xfId="20039"/>
    <cellStyle name="SAPBEXaggItem 12 2 9 2 2 3" xfId="56349"/>
    <cellStyle name="SAPBEXaggItem 12 2 9 2 3" xfId="20040"/>
    <cellStyle name="SAPBEXaggItem 12 2 9 2 3 2" xfId="20041"/>
    <cellStyle name="SAPBEXaggItem 12 2 9 2 3 3" xfId="56350"/>
    <cellStyle name="SAPBEXaggItem 12 2 9 2 4" xfId="20042"/>
    <cellStyle name="SAPBEXaggItem 12 2 9 2 5" xfId="44576"/>
    <cellStyle name="SAPBEXaggItem 12 2 9 3" xfId="20043"/>
    <cellStyle name="SAPBEXaggItem 12 2 9 3 2" xfId="20044"/>
    <cellStyle name="SAPBEXaggItem 12 2 9 3 3" xfId="56351"/>
    <cellStyle name="SAPBEXaggItem 12 2 9 4" xfId="20045"/>
    <cellStyle name="SAPBEXaggItem 12 2 9 4 2" xfId="20046"/>
    <cellStyle name="SAPBEXaggItem 12 2 9 4 3" xfId="56352"/>
    <cellStyle name="SAPBEXaggItem 12 2 9 5" xfId="20047"/>
    <cellStyle name="SAPBEXaggItem 12 2 9 6" xfId="44577"/>
    <cellStyle name="SAPBEXaggItem 12 3" xfId="20048"/>
    <cellStyle name="SAPBEXaggItem 12 3 2" xfId="20049"/>
    <cellStyle name="SAPBEXaggItem 12 3 3" xfId="44578"/>
    <cellStyle name="SAPBEXaggItem 12 4" xfId="44579"/>
    <cellStyle name="SAPBEXaggItem 13" xfId="199"/>
    <cellStyle name="SAPBEXaggItem 13 2" xfId="1088"/>
    <cellStyle name="SAPBEXaggItem 13 2 10" xfId="4293"/>
    <cellStyle name="SAPBEXaggItem 13 2 10 2" xfId="20050"/>
    <cellStyle name="SAPBEXaggItem 13 2 10 2 2" xfId="20051"/>
    <cellStyle name="SAPBEXaggItem 13 2 10 2 3" xfId="56353"/>
    <cellStyle name="SAPBEXaggItem 13 2 10 3" xfId="20052"/>
    <cellStyle name="SAPBEXaggItem 13 2 10 3 2" xfId="20053"/>
    <cellStyle name="SAPBEXaggItem 13 2 10 3 3" xfId="56354"/>
    <cellStyle name="SAPBEXaggItem 13 2 10 4" xfId="20054"/>
    <cellStyle name="SAPBEXaggItem 13 2 10 5" xfId="44580"/>
    <cellStyle name="SAPBEXaggItem 13 2 11" xfId="2948"/>
    <cellStyle name="SAPBEXaggItem 13 2 11 2" xfId="20055"/>
    <cellStyle name="SAPBEXaggItem 13 2 11 2 2" xfId="20056"/>
    <cellStyle name="SAPBEXaggItem 13 2 11 2 3" xfId="56355"/>
    <cellStyle name="SAPBEXaggItem 13 2 11 3" xfId="20057"/>
    <cellStyle name="SAPBEXaggItem 13 2 11 3 2" xfId="20058"/>
    <cellStyle name="SAPBEXaggItem 13 2 11 3 3" xfId="56356"/>
    <cellStyle name="SAPBEXaggItem 13 2 11 4" xfId="20059"/>
    <cellStyle name="SAPBEXaggItem 13 2 11 5" xfId="44581"/>
    <cellStyle name="SAPBEXaggItem 13 2 12" xfId="4696"/>
    <cellStyle name="SAPBEXaggItem 13 2 12 2" xfId="20060"/>
    <cellStyle name="SAPBEXaggItem 13 2 12 2 2" xfId="20061"/>
    <cellStyle name="SAPBEXaggItem 13 2 12 2 3" xfId="56357"/>
    <cellStyle name="SAPBEXaggItem 13 2 12 3" xfId="20062"/>
    <cellStyle name="SAPBEXaggItem 13 2 12 3 2" xfId="20063"/>
    <cellStyle name="SAPBEXaggItem 13 2 12 3 3" xfId="56358"/>
    <cellStyle name="SAPBEXaggItem 13 2 12 4" xfId="20064"/>
    <cellStyle name="SAPBEXaggItem 13 2 12 5" xfId="44582"/>
    <cellStyle name="SAPBEXaggItem 13 2 13" xfId="20065"/>
    <cellStyle name="SAPBEXaggItem 13 2 13 2" xfId="20066"/>
    <cellStyle name="SAPBEXaggItem 13 2 13 3" xfId="56359"/>
    <cellStyle name="SAPBEXaggItem 13 2 14" xfId="44583"/>
    <cellStyle name="SAPBEXaggItem 13 2 2" xfId="1089"/>
    <cellStyle name="SAPBEXaggItem 13 2 2 10" xfId="3589"/>
    <cellStyle name="SAPBEXaggItem 13 2 2 10 2" xfId="20067"/>
    <cellStyle name="SAPBEXaggItem 13 2 2 10 2 2" xfId="20068"/>
    <cellStyle name="SAPBEXaggItem 13 2 2 10 2 3" xfId="56360"/>
    <cellStyle name="SAPBEXaggItem 13 2 2 10 3" xfId="20069"/>
    <cellStyle name="SAPBEXaggItem 13 2 2 10 3 2" xfId="20070"/>
    <cellStyle name="SAPBEXaggItem 13 2 2 10 3 3" xfId="56361"/>
    <cellStyle name="SAPBEXaggItem 13 2 2 10 4" xfId="20071"/>
    <cellStyle name="SAPBEXaggItem 13 2 2 10 5" xfId="44584"/>
    <cellStyle name="SAPBEXaggItem 13 2 2 11" xfId="20072"/>
    <cellStyle name="SAPBEXaggItem 13 2 2 11 2" xfId="20073"/>
    <cellStyle name="SAPBEXaggItem 13 2 2 11 3" xfId="56362"/>
    <cellStyle name="SAPBEXaggItem 13 2 2 12" xfId="44585"/>
    <cellStyle name="SAPBEXaggItem 13 2 2 2" xfId="1090"/>
    <cellStyle name="SAPBEXaggItem 13 2 2 2 2" xfId="1091"/>
    <cellStyle name="SAPBEXaggItem 13 2 2 2 2 2" xfId="1092"/>
    <cellStyle name="SAPBEXaggItem 13 2 2 2 2 2 2" xfId="9523"/>
    <cellStyle name="SAPBEXaggItem 13 2 2 2 2 2 2 2" xfId="20074"/>
    <cellStyle name="SAPBEXaggItem 13 2 2 2 2 2 2 2 2" xfId="56363"/>
    <cellStyle name="SAPBEXaggItem 13 2 2 2 2 2 2 3" xfId="44586"/>
    <cellStyle name="SAPBEXaggItem 13 2 2 2 2 2 3" xfId="10976"/>
    <cellStyle name="SAPBEXaggItem 13 2 2 2 2 2 3 2" xfId="20075"/>
    <cellStyle name="SAPBEXaggItem 13 2 2 2 2 2 3 3" xfId="44587"/>
    <cellStyle name="SAPBEXaggItem 13 2 2 2 2 2 4" xfId="12400"/>
    <cellStyle name="SAPBEXaggItem 13 2 2 2 2 2 4 2" xfId="20076"/>
    <cellStyle name="SAPBEXaggItem 13 2 2 2 2 2 4 3" xfId="44588"/>
    <cellStyle name="SAPBEXaggItem 13 2 2 2 2 2 5" xfId="13775"/>
    <cellStyle name="SAPBEXaggItem 13 2 2 2 2 2 5 2" xfId="44589"/>
    <cellStyle name="SAPBEXaggItem 13 2 2 2 2 2 6" xfId="15125"/>
    <cellStyle name="SAPBEXaggItem 13 2 2 2 2 2 7" xfId="7540"/>
    <cellStyle name="SAPBEXaggItem 13 2 2 2 2 2 8" xfId="56364"/>
    <cellStyle name="SAPBEXaggItem 13 2 2 2 2 2 9" xfId="56365"/>
    <cellStyle name="SAPBEXaggItem 13 2 2 2 2 3" xfId="6403"/>
    <cellStyle name="SAPBEXaggItem 13 2 2 2 2 3 2" xfId="20077"/>
    <cellStyle name="SAPBEXaggItem 13 2 2 2 2 3 2 2" xfId="56366"/>
    <cellStyle name="SAPBEXaggItem 13 2 2 2 2 3 3" xfId="44590"/>
    <cellStyle name="SAPBEXaggItem 13 2 2 2 2 4" xfId="20078"/>
    <cellStyle name="SAPBEXaggItem 13 2 2 2 2 4 2" xfId="20079"/>
    <cellStyle name="SAPBEXaggItem 13 2 2 2 2 4 3" xfId="56367"/>
    <cellStyle name="SAPBEXaggItem 13 2 2 2 2 5" xfId="20080"/>
    <cellStyle name="SAPBEXaggItem 13 2 2 2 2 6" xfId="44591"/>
    <cellStyle name="SAPBEXaggItem 13 2 2 2 3" xfId="1093"/>
    <cellStyle name="SAPBEXaggItem 13 2 2 2 3 2" xfId="8613"/>
    <cellStyle name="SAPBEXaggItem 13 2 2 2 3 2 2" xfId="20081"/>
    <cellStyle name="SAPBEXaggItem 13 2 2 2 3 2 2 2" xfId="56368"/>
    <cellStyle name="SAPBEXaggItem 13 2 2 2 3 2 3" xfId="44592"/>
    <cellStyle name="SAPBEXaggItem 13 2 2 2 3 3" xfId="10066"/>
    <cellStyle name="SAPBEXaggItem 13 2 2 2 3 3 2" xfId="20082"/>
    <cellStyle name="SAPBEXaggItem 13 2 2 2 3 3 3" xfId="44593"/>
    <cellStyle name="SAPBEXaggItem 13 2 2 2 3 4" xfId="11490"/>
    <cellStyle name="SAPBEXaggItem 13 2 2 2 3 4 2" xfId="20083"/>
    <cellStyle name="SAPBEXaggItem 13 2 2 2 3 4 3" xfId="44594"/>
    <cellStyle name="SAPBEXaggItem 13 2 2 2 3 5" xfId="12865"/>
    <cellStyle name="SAPBEXaggItem 13 2 2 2 3 5 2" xfId="20084"/>
    <cellStyle name="SAPBEXaggItem 13 2 2 2 3 5 3" xfId="44595"/>
    <cellStyle name="SAPBEXaggItem 13 2 2 2 3 6" xfId="14215"/>
    <cellStyle name="SAPBEXaggItem 13 2 2 2 3 6 2" xfId="44596"/>
    <cellStyle name="SAPBEXaggItem 13 2 2 2 3 7" xfId="6630"/>
    <cellStyle name="SAPBEXaggItem 13 2 2 2 3 8" xfId="56369"/>
    <cellStyle name="SAPBEXaggItem 13 2 2 2 3 9" xfId="56370"/>
    <cellStyle name="SAPBEXaggItem 13 2 2 2 4" xfId="5503"/>
    <cellStyle name="SAPBEXaggItem 13 2 2 2 4 2" xfId="20085"/>
    <cellStyle name="SAPBEXaggItem 13 2 2 2 4 2 2" xfId="56371"/>
    <cellStyle name="SAPBEXaggItem 13 2 2 2 4 3" xfId="44597"/>
    <cellStyle name="SAPBEXaggItem 13 2 2 2 5" xfId="20086"/>
    <cellStyle name="SAPBEXaggItem 13 2 2 2 5 2" xfId="20087"/>
    <cellStyle name="SAPBEXaggItem 13 2 2 2 5 3" xfId="44598"/>
    <cellStyle name="SAPBEXaggItem 13 2 2 2 6" xfId="44599"/>
    <cellStyle name="SAPBEXaggItem 13 2 2 3" xfId="1094"/>
    <cellStyle name="SAPBEXaggItem 13 2 2 3 2" xfId="1095"/>
    <cellStyle name="SAPBEXaggItem 13 2 2 3 2 2" xfId="8839"/>
    <cellStyle name="SAPBEXaggItem 13 2 2 3 2 2 2" xfId="20088"/>
    <cellStyle name="SAPBEXaggItem 13 2 2 3 2 2 2 2" xfId="56372"/>
    <cellStyle name="SAPBEXaggItem 13 2 2 3 2 2 3" xfId="44600"/>
    <cellStyle name="SAPBEXaggItem 13 2 2 3 2 3" xfId="10292"/>
    <cellStyle name="SAPBEXaggItem 13 2 2 3 2 3 2" xfId="20089"/>
    <cellStyle name="SAPBEXaggItem 13 2 2 3 2 3 2 2" xfId="56373"/>
    <cellStyle name="SAPBEXaggItem 13 2 2 3 2 3 3" xfId="44601"/>
    <cellStyle name="SAPBEXaggItem 13 2 2 3 2 4" xfId="11716"/>
    <cellStyle name="SAPBEXaggItem 13 2 2 3 2 4 2" xfId="20090"/>
    <cellStyle name="SAPBEXaggItem 13 2 2 3 2 4 3" xfId="44602"/>
    <cellStyle name="SAPBEXaggItem 13 2 2 3 2 5" xfId="13091"/>
    <cellStyle name="SAPBEXaggItem 13 2 2 3 2 5 2" xfId="44603"/>
    <cellStyle name="SAPBEXaggItem 13 2 2 3 2 6" xfId="14441"/>
    <cellStyle name="SAPBEXaggItem 13 2 2 3 2 7" xfId="6856"/>
    <cellStyle name="SAPBEXaggItem 13 2 2 3 2 8" xfId="56374"/>
    <cellStyle name="SAPBEXaggItem 13 2 2 3 2 9" xfId="56375"/>
    <cellStyle name="SAPBEXaggItem 13 2 2 3 3" xfId="5728"/>
    <cellStyle name="SAPBEXaggItem 13 2 2 3 3 2" xfId="20091"/>
    <cellStyle name="SAPBEXaggItem 13 2 2 3 3 2 2" xfId="56376"/>
    <cellStyle name="SAPBEXaggItem 13 2 2 3 3 3" xfId="44604"/>
    <cellStyle name="SAPBEXaggItem 13 2 2 3 4" xfId="20092"/>
    <cellStyle name="SAPBEXaggItem 13 2 2 3 4 2" xfId="20093"/>
    <cellStyle name="SAPBEXaggItem 13 2 2 3 4 3" xfId="56377"/>
    <cellStyle name="SAPBEXaggItem 13 2 2 3 5" xfId="20094"/>
    <cellStyle name="SAPBEXaggItem 13 2 2 3 6" xfId="44605"/>
    <cellStyle name="SAPBEXaggItem 13 2 2 4" xfId="1096"/>
    <cellStyle name="SAPBEXaggItem 13 2 2 4 10" xfId="56378"/>
    <cellStyle name="SAPBEXaggItem 13 2 2 4 11" xfId="56379"/>
    <cellStyle name="SAPBEXaggItem 13 2 2 4 2" xfId="1097"/>
    <cellStyle name="SAPBEXaggItem 13 2 2 4 2 10" xfId="56380"/>
    <cellStyle name="SAPBEXaggItem 13 2 2 4 2 2" xfId="7084"/>
    <cellStyle name="SAPBEXaggItem 13 2 2 4 2 2 2" xfId="20095"/>
    <cellStyle name="SAPBEXaggItem 13 2 2 4 2 2 2 2" xfId="56381"/>
    <cellStyle name="SAPBEXaggItem 13 2 2 4 2 2 3" xfId="44606"/>
    <cellStyle name="SAPBEXaggItem 13 2 2 4 2 3" xfId="9067"/>
    <cellStyle name="SAPBEXaggItem 13 2 2 4 2 3 2" xfId="20096"/>
    <cellStyle name="SAPBEXaggItem 13 2 2 4 2 3 2 2" xfId="56382"/>
    <cellStyle name="SAPBEXaggItem 13 2 2 4 2 3 3" xfId="44607"/>
    <cellStyle name="SAPBEXaggItem 13 2 2 4 2 4" xfId="10520"/>
    <cellStyle name="SAPBEXaggItem 13 2 2 4 2 4 2" xfId="20097"/>
    <cellStyle name="SAPBEXaggItem 13 2 2 4 2 4 3" xfId="44608"/>
    <cellStyle name="SAPBEXaggItem 13 2 2 4 2 5" xfId="11944"/>
    <cellStyle name="SAPBEXaggItem 13 2 2 4 2 5 2" xfId="20098"/>
    <cellStyle name="SAPBEXaggItem 13 2 2 4 2 5 3" xfId="44609"/>
    <cellStyle name="SAPBEXaggItem 13 2 2 4 2 6" xfId="13319"/>
    <cellStyle name="SAPBEXaggItem 13 2 2 4 2 6 2" xfId="44610"/>
    <cellStyle name="SAPBEXaggItem 13 2 2 4 2 7" xfId="14669"/>
    <cellStyle name="SAPBEXaggItem 13 2 2 4 2 8" xfId="44611"/>
    <cellStyle name="SAPBEXaggItem 13 2 2 4 2 9" xfId="56383"/>
    <cellStyle name="SAPBEXaggItem 13 2 2 4 3" xfId="5956"/>
    <cellStyle name="SAPBEXaggItem 13 2 2 4 3 2" xfId="20099"/>
    <cellStyle name="SAPBEXaggItem 13 2 2 4 3 2 2" xfId="56384"/>
    <cellStyle name="SAPBEXaggItem 13 2 2 4 3 3" xfId="44612"/>
    <cellStyle name="SAPBEXaggItem 13 2 2 4 4" xfId="8027"/>
    <cellStyle name="SAPBEXaggItem 13 2 2 4 4 2" xfId="20100"/>
    <cellStyle name="SAPBEXaggItem 13 2 2 4 4 2 2" xfId="56385"/>
    <cellStyle name="SAPBEXaggItem 13 2 2 4 4 3" xfId="44613"/>
    <cellStyle name="SAPBEXaggItem 13 2 2 4 5" xfId="5210"/>
    <cellStyle name="SAPBEXaggItem 13 2 2 4 5 2" xfId="20101"/>
    <cellStyle name="SAPBEXaggItem 13 2 2 4 5 3" xfId="44614"/>
    <cellStyle name="SAPBEXaggItem 13 2 2 4 6" xfId="7755"/>
    <cellStyle name="SAPBEXaggItem 13 2 2 4 6 2" xfId="20102"/>
    <cellStyle name="SAPBEXaggItem 13 2 2 4 6 3" xfId="44615"/>
    <cellStyle name="SAPBEXaggItem 13 2 2 4 7" xfId="9908"/>
    <cellStyle name="SAPBEXaggItem 13 2 2 4 7 2" xfId="44616"/>
    <cellStyle name="SAPBEXaggItem 13 2 2 4 8" xfId="11313"/>
    <cellStyle name="SAPBEXaggItem 13 2 2 4 9" xfId="44617"/>
    <cellStyle name="SAPBEXaggItem 13 2 2 5" xfId="1098"/>
    <cellStyle name="SAPBEXaggItem 13 2 2 5 10" xfId="56386"/>
    <cellStyle name="SAPBEXaggItem 13 2 2 5 11" xfId="56387"/>
    <cellStyle name="SAPBEXaggItem 13 2 2 5 2" xfId="1099"/>
    <cellStyle name="SAPBEXaggItem 13 2 2 5 2 10" xfId="56388"/>
    <cellStyle name="SAPBEXaggItem 13 2 2 5 2 2" xfId="7307"/>
    <cellStyle name="SAPBEXaggItem 13 2 2 5 2 2 2" xfId="20103"/>
    <cellStyle name="SAPBEXaggItem 13 2 2 5 2 2 2 2" xfId="56389"/>
    <cellStyle name="SAPBEXaggItem 13 2 2 5 2 2 3" xfId="44618"/>
    <cellStyle name="SAPBEXaggItem 13 2 2 5 2 3" xfId="9290"/>
    <cellStyle name="SAPBEXaggItem 13 2 2 5 2 3 2" xfId="20104"/>
    <cellStyle name="SAPBEXaggItem 13 2 2 5 2 3 2 2" xfId="56390"/>
    <cellStyle name="SAPBEXaggItem 13 2 2 5 2 3 3" xfId="44619"/>
    <cellStyle name="SAPBEXaggItem 13 2 2 5 2 4" xfId="10743"/>
    <cellStyle name="SAPBEXaggItem 13 2 2 5 2 4 2" xfId="20105"/>
    <cellStyle name="SAPBEXaggItem 13 2 2 5 2 4 3" xfId="44620"/>
    <cellStyle name="SAPBEXaggItem 13 2 2 5 2 5" xfId="12167"/>
    <cellStyle name="SAPBEXaggItem 13 2 2 5 2 5 2" xfId="20106"/>
    <cellStyle name="SAPBEXaggItem 13 2 2 5 2 5 3" xfId="44621"/>
    <cellStyle name="SAPBEXaggItem 13 2 2 5 2 6" xfId="13542"/>
    <cellStyle name="SAPBEXaggItem 13 2 2 5 2 6 2" xfId="20107"/>
    <cellStyle name="SAPBEXaggItem 13 2 2 5 2 6 3" xfId="44622"/>
    <cellStyle name="SAPBEXaggItem 13 2 2 5 2 7" xfId="14892"/>
    <cellStyle name="SAPBEXaggItem 13 2 2 5 2 7 2" xfId="44623"/>
    <cellStyle name="SAPBEXaggItem 13 2 2 5 2 8" xfId="2953"/>
    <cellStyle name="SAPBEXaggItem 13 2 2 5 2 9" xfId="56391"/>
    <cellStyle name="SAPBEXaggItem 13 2 2 5 3" xfId="6179"/>
    <cellStyle name="SAPBEXaggItem 13 2 2 5 3 2" xfId="20108"/>
    <cellStyle name="SAPBEXaggItem 13 2 2 5 3 2 2" xfId="56392"/>
    <cellStyle name="SAPBEXaggItem 13 2 2 5 3 3" xfId="44624"/>
    <cellStyle name="SAPBEXaggItem 13 2 2 5 4" xfId="8250"/>
    <cellStyle name="SAPBEXaggItem 13 2 2 5 4 2" xfId="20109"/>
    <cellStyle name="SAPBEXaggItem 13 2 2 5 4 2 2" xfId="56393"/>
    <cellStyle name="SAPBEXaggItem 13 2 2 5 4 3" xfId="44625"/>
    <cellStyle name="SAPBEXaggItem 13 2 2 5 5" xfId="9737"/>
    <cellStyle name="SAPBEXaggItem 13 2 2 5 5 2" xfId="20110"/>
    <cellStyle name="SAPBEXaggItem 13 2 2 5 5 3" xfId="44626"/>
    <cellStyle name="SAPBEXaggItem 13 2 2 5 6" xfId="11190"/>
    <cellStyle name="SAPBEXaggItem 13 2 2 5 6 2" xfId="20111"/>
    <cellStyle name="SAPBEXaggItem 13 2 2 5 6 3" xfId="44627"/>
    <cellStyle name="SAPBEXaggItem 13 2 2 5 7" xfId="12616"/>
    <cellStyle name="SAPBEXaggItem 13 2 2 5 7 2" xfId="20112"/>
    <cellStyle name="SAPBEXaggItem 13 2 2 5 7 3" xfId="44628"/>
    <cellStyle name="SAPBEXaggItem 13 2 2 5 8" xfId="13988"/>
    <cellStyle name="SAPBEXaggItem 13 2 2 5 8 2" xfId="44629"/>
    <cellStyle name="SAPBEXaggItem 13 2 2 5 9" xfId="3820"/>
    <cellStyle name="SAPBEXaggItem 13 2 2 6" xfId="4047"/>
    <cellStyle name="SAPBEXaggItem 13 2 2 6 2" xfId="3332"/>
    <cellStyle name="SAPBEXaggItem 13 2 2 6 2 2" xfId="20113"/>
    <cellStyle name="SAPBEXaggItem 13 2 2 6 2 2 2" xfId="20114"/>
    <cellStyle name="SAPBEXaggItem 13 2 2 6 2 2 3" xfId="56394"/>
    <cellStyle name="SAPBEXaggItem 13 2 2 6 2 3" xfId="20115"/>
    <cellStyle name="SAPBEXaggItem 13 2 2 6 2 3 2" xfId="20116"/>
    <cellStyle name="SAPBEXaggItem 13 2 2 6 2 3 3" xfId="56395"/>
    <cellStyle name="SAPBEXaggItem 13 2 2 6 2 4" xfId="20117"/>
    <cellStyle name="SAPBEXaggItem 13 2 2 6 2 5" xfId="44630"/>
    <cellStyle name="SAPBEXaggItem 13 2 2 6 3" xfId="20118"/>
    <cellStyle name="SAPBEXaggItem 13 2 2 6 3 2" xfId="20119"/>
    <cellStyle name="SAPBEXaggItem 13 2 2 6 3 3" xfId="56396"/>
    <cellStyle name="SAPBEXaggItem 13 2 2 6 4" xfId="20120"/>
    <cellStyle name="SAPBEXaggItem 13 2 2 6 4 2" xfId="20121"/>
    <cellStyle name="SAPBEXaggItem 13 2 2 6 4 3" xfId="56397"/>
    <cellStyle name="SAPBEXaggItem 13 2 2 6 5" xfId="20122"/>
    <cellStyle name="SAPBEXaggItem 13 2 2 6 5 2" xfId="56398"/>
    <cellStyle name="SAPBEXaggItem 13 2 2 6 6" xfId="44631"/>
    <cellStyle name="SAPBEXaggItem 13 2 2 6 7" xfId="56399"/>
    <cellStyle name="SAPBEXaggItem 13 2 2 7" xfId="3209"/>
    <cellStyle name="SAPBEXaggItem 13 2 2 7 2" xfId="4368"/>
    <cellStyle name="SAPBEXaggItem 13 2 2 7 2 2" xfId="20123"/>
    <cellStyle name="SAPBEXaggItem 13 2 2 7 2 2 2" xfId="20124"/>
    <cellStyle name="SAPBEXaggItem 13 2 2 7 2 2 3" xfId="56400"/>
    <cellStyle name="SAPBEXaggItem 13 2 2 7 2 3" xfId="20125"/>
    <cellStyle name="SAPBEXaggItem 13 2 2 7 2 3 2" xfId="20126"/>
    <cellStyle name="SAPBEXaggItem 13 2 2 7 2 3 3" xfId="56401"/>
    <cellStyle name="SAPBEXaggItem 13 2 2 7 2 4" xfId="20127"/>
    <cellStyle name="SAPBEXaggItem 13 2 2 7 2 5" xfId="44632"/>
    <cellStyle name="SAPBEXaggItem 13 2 2 7 3" xfId="20128"/>
    <cellStyle name="SAPBEXaggItem 13 2 2 7 3 2" xfId="20129"/>
    <cellStyle name="SAPBEXaggItem 13 2 2 7 3 3" xfId="56402"/>
    <cellStyle name="SAPBEXaggItem 13 2 2 7 4" xfId="20130"/>
    <cellStyle name="SAPBEXaggItem 13 2 2 7 4 2" xfId="20131"/>
    <cellStyle name="SAPBEXaggItem 13 2 2 7 4 3" xfId="56403"/>
    <cellStyle name="SAPBEXaggItem 13 2 2 7 5" xfId="20132"/>
    <cellStyle name="SAPBEXaggItem 13 2 2 7 6" xfId="44633"/>
    <cellStyle name="SAPBEXaggItem 13 2 2 8" xfId="4716"/>
    <cellStyle name="SAPBEXaggItem 13 2 2 8 2" xfId="20133"/>
    <cellStyle name="SAPBEXaggItem 13 2 2 8 2 2" xfId="20134"/>
    <cellStyle name="SAPBEXaggItem 13 2 2 8 2 3" xfId="56404"/>
    <cellStyle name="SAPBEXaggItem 13 2 2 8 3" xfId="20135"/>
    <cellStyle name="SAPBEXaggItem 13 2 2 8 3 2" xfId="20136"/>
    <cellStyle name="SAPBEXaggItem 13 2 2 8 3 3" xfId="56405"/>
    <cellStyle name="SAPBEXaggItem 13 2 2 8 4" xfId="20137"/>
    <cellStyle name="SAPBEXaggItem 13 2 2 8 5" xfId="44634"/>
    <cellStyle name="SAPBEXaggItem 13 2 2 9" xfId="4216"/>
    <cellStyle name="SAPBEXaggItem 13 2 2 9 2" xfId="20138"/>
    <cellStyle name="SAPBEXaggItem 13 2 2 9 2 2" xfId="20139"/>
    <cellStyle name="SAPBEXaggItem 13 2 2 9 2 3" xfId="56406"/>
    <cellStyle name="SAPBEXaggItem 13 2 2 9 3" xfId="20140"/>
    <cellStyle name="SAPBEXaggItem 13 2 2 9 3 2" xfId="20141"/>
    <cellStyle name="SAPBEXaggItem 13 2 2 9 3 3" xfId="56407"/>
    <cellStyle name="SAPBEXaggItem 13 2 2 9 4" xfId="20142"/>
    <cellStyle name="SAPBEXaggItem 13 2 2 9 5" xfId="44635"/>
    <cellStyle name="SAPBEXaggItem 13 2 3" xfId="1100"/>
    <cellStyle name="SAPBEXaggItem 13 2 3 10" xfId="4929"/>
    <cellStyle name="SAPBEXaggItem 13 2 3 10 2" xfId="20143"/>
    <cellStyle name="SAPBEXaggItem 13 2 3 10 2 2" xfId="20144"/>
    <cellStyle name="SAPBEXaggItem 13 2 3 10 2 3" xfId="56408"/>
    <cellStyle name="SAPBEXaggItem 13 2 3 10 3" xfId="20145"/>
    <cellStyle name="SAPBEXaggItem 13 2 3 10 3 2" xfId="20146"/>
    <cellStyle name="SAPBEXaggItem 13 2 3 10 3 3" xfId="56409"/>
    <cellStyle name="SAPBEXaggItem 13 2 3 10 4" xfId="20147"/>
    <cellStyle name="SAPBEXaggItem 13 2 3 10 5" xfId="44636"/>
    <cellStyle name="SAPBEXaggItem 13 2 3 11" xfId="20148"/>
    <cellStyle name="SAPBEXaggItem 13 2 3 11 2" xfId="20149"/>
    <cellStyle name="SAPBEXaggItem 13 2 3 11 3" xfId="56410"/>
    <cellStyle name="SAPBEXaggItem 13 2 3 12" xfId="44637"/>
    <cellStyle name="SAPBEXaggItem 13 2 3 2" xfId="1101"/>
    <cellStyle name="SAPBEXaggItem 13 2 3 2 2" xfId="1102"/>
    <cellStyle name="SAPBEXaggItem 13 2 3 2 2 2" xfId="1103"/>
    <cellStyle name="SAPBEXaggItem 13 2 3 2 2 2 2" xfId="9597"/>
    <cellStyle name="SAPBEXaggItem 13 2 3 2 2 2 2 2" xfId="20150"/>
    <cellStyle name="SAPBEXaggItem 13 2 3 2 2 2 2 2 2" xfId="56411"/>
    <cellStyle name="SAPBEXaggItem 13 2 3 2 2 2 2 3" xfId="44638"/>
    <cellStyle name="SAPBEXaggItem 13 2 3 2 2 2 3" xfId="11050"/>
    <cellStyle name="SAPBEXaggItem 13 2 3 2 2 2 3 2" xfId="20151"/>
    <cellStyle name="SAPBEXaggItem 13 2 3 2 2 2 3 3" xfId="44639"/>
    <cellStyle name="SAPBEXaggItem 13 2 3 2 2 2 4" xfId="12474"/>
    <cellStyle name="SAPBEXaggItem 13 2 3 2 2 2 4 2" xfId="20152"/>
    <cellStyle name="SAPBEXaggItem 13 2 3 2 2 2 4 3" xfId="44640"/>
    <cellStyle name="SAPBEXaggItem 13 2 3 2 2 2 5" xfId="13849"/>
    <cellStyle name="SAPBEXaggItem 13 2 3 2 2 2 5 2" xfId="44641"/>
    <cellStyle name="SAPBEXaggItem 13 2 3 2 2 2 6" xfId="15199"/>
    <cellStyle name="SAPBEXaggItem 13 2 3 2 2 2 7" xfId="7614"/>
    <cellStyle name="SAPBEXaggItem 13 2 3 2 2 2 8" xfId="56412"/>
    <cellStyle name="SAPBEXaggItem 13 2 3 2 2 2 9" xfId="56413"/>
    <cellStyle name="SAPBEXaggItem 13 2 3 2 2 3" xfId="6477"/>
    <cellStyle name="SAPBEXaggItem 13 2 3 2 2 3 2" xfId="20153"/>
    <cellStyle name="SAPBEXaggItem 13 2 3 2 2 3 2 2" xfId="56414"/>
    <cellStyle name="SAPBEXaggItem 13 2 3 2 2 3 3" xfId="44642"/>
    <cellStyle name="SAPBEXaggItem 13 2 3 2 2 4" xfId="20154"/>
    <cellStyle name="SAPBEXaggItem 13 2 3 2 2 4 2" xfId="20155"/>
    <cellStyle name="SAPBEXaggItem 13 2 3 2 2 4 3" xfId="56415"/>
    <cellStyle name="SAPBEXaggItem 13 2 3 2 2 5" xfId="20156"/>
    <cellStyle name="SAPBEXaggItem 13 2 3 2 2 6" xfId="44643"/>
    <cellStyle name="SAPBEXaggItem 13 2 3 2 3" xfId="1104"/>
    <cellStyle name="SAPBEXaggItem 13 2 3 2 3 2" xfId="8687"/>
    <cellStyle name="SAPBEXaggItem 13 2 3 2 3 2 2" xfId="20157"/>
    <cellStyle name="SAPBEXaggItem 13 2 3 2 3 2 2 2" xfId="56416"/>
    <cellStyle name="SAPBEXaggItem 13 2 3 2 3 2 3" xfId="44644"/>
    <cellStyle name="SAPBEXaggItem 13 2 3 2 3 3" xfId="10140"/>
    <cellStyle name="SAPBEXaggItem 13 2 3 2 3 3 2" xfId="20158"/>
    <cellStyle name="SAPBEXaggItem 13 2 3 2 3 3 3" xfId="44645"/>
    <cellStyle name="SAPBEXaggItem 13 2 3 2 3 4" xfId="11564"/>
    <cellStyle name="SAPBEXaggItem 13 2 3 2 3 4 2" xfId="20159"/>
    <cellStyle name="SAPBEXaggItem 13 2 3 2 3 4 3" xfId="44646"/>
    <cellStyle name="SAPBEXaggItem 13 2 3 2 3 5" xfId="12939"/>
    <cellStyle name="SAPBEXaggItem 13 2 3 2 3 5 2" xfId="20160"/>
    <cellStyle name="SAPBEXaggItem 13 2 3 2 3 5 3" xfId="44647"/>
    <cellStyle name="SAPBEXaggItem 13 2 3 2 3 6" xfId="14289"/>
    <cellStyle name="SAPBEXaggItem 13 2 3 2 3 6 2" xfId="44648"/>
    <cellStyle name="SAPBEXaggItem 13 2 3 2 3 7" xfId="6704"/>
    <cellStyle name="SAPBEXaggItem 13 2 3 2 3 8" xfId="56417"/>
    <cellStyle name="SAPBEXaggItem 13 2 3 2 3 9" xfId="56418"/>
    <cellStyle name="SAPBEXaggItem 13 2 3 2 4" xfId="5577"/>
    <cellStyle name="SAPBEXaggItem 13 2 3 2 4 2" xfId="20161"/>
    <cellStyle name="SAPBEXaggItem 13 2 3 2 4 2 2" xfId="56419"/>
    <cellStyle name="SAPBEXaggItem 13 2 3 2 4 3" xfId="44649"/>
    <cellStyle name="SAPBEXaggItem 13 2 3 2 5" xfId="20162"/>
    <cellStyle name="SAPBEXaggItem 13 2 3 2 5 2" xfId="20163"/>
    <cellStyle name="SAPBEXaggItem 13 2 3 2 5 3" xfId="44650"/>
    <cellStyle name="SAPBEXaggItem 13 2 3 2 6" xfId="44651"/>
    <cellStyle name="SAPBEXaggItem 13 2 3 3" xfId="1105"/>
    <cellStyle name="SAPBEXaggItem 13 2 3 3 2" xfId="1106"/>
    <cellStyle name="SAPBEXaggItem 13 2 3 3 2 2" xfId="8915"/>
    <cellStyle name="SAPBEXaggItem 13 2 3 3 2 2 2" xfId="20164"/>
    <cellStyle name="SAPBEXaggItem 13 2 3 3 2 2 2 2" xfId="56420"/>
    <cellStyle name="SAPBEXaggItem 13 2 3 3 2 2 3" xfId="44652"/>
    <cellStyle name="SAPBEXaggItem 13 2 3 3 2 3" xfId="10368"/>
    <cellStyle name="SAPBEXaggItem 13 2 3 3 2 3 2" xfId="20165"/>
    <cellStyle name="SAPBEXaggItem 13 2 3 3 2 3 2 2" xfId="56421"/>
    <cellStyle name="SAPBEXaggItem 13 2 3 3 2 3 3" xfId="44653"/>
    <cellStyle name="SAPBEXaggItem 13 2 3 3 2 4" xfId="11792"/>
    <cellStyle name="SAPBEXaggItem 13 2 3 3 2 4 2" xfId="20166"/>
    <cellStyle name="SAPBEXaggItem 13 2 3 3 2 4 3" xfId="44654"/>
    <cellStyle name="SAPBEXaggItem 13 2 3 3 2 5" xfId="13167"/>
    <cellStyle name="SAPBEXaggItem 13 2 3 3 2 5 2" xfId="44655"/>
    <cellStyle name="SAPBEXaggItem 13 2 3 3 2 6" xfId="14517"/>
    <cellStyle name="SAPBEXaggItem 13 2 3 3 2 7" xfId="6932"/>
    <cellStyle name="SAPBEXaggItem 13 2 3 3 2 8" xfId="56422"/>
    <cellStyle name="SAPBEXaggItem 13 2 3 3 2 9" xfId="56423"/>
    <cellStyle name="SAPBEXaggItem 13 2 3 3 3" xfId="5804"/>
    <cellStyle name="SAPBEXaggItem 13 2 3 3 3 2" xfId="20167"/>
    <cellStyle name="SAPBEXaggItem 13 2 3 3 3 2 2" xfId="56424"/>
    <cellStyle name="SAPBEXaggItem 13 2 3 3 3 3" xfId="44656"/>
    <cellStyle name="SAPBEXaggItem 13 2 3 3 4" xfId="20168"/>
    <cellStyle name="SAPBEXaggItem 13 2 3 3 4 2" xfId="20169"/>
    <cellStyle name="SAPBEXaggItem 13 2 3 3 4 3" xfId="56425"/>
    <cellStyle name="SAPBEXaggItem 13 2 3 3 5" xfId="20170"/>
    <cellStyle name="SAPBEXaggItem 13 2 3 3 6" xfId="44657"/>
    <cellStyle name="SAPBEXaggItem 13 2 3 4" xfId="1107"/>
    <cellStyle name="SAPBEXaggItem 13 2 3 4 10" xfId="56426"/>
    <cellStyle name="SAPBEXaggItem 13 2 3 4 11" xfId="56427"/>
    <cellStyle name="SAPBEXaggItem 13 2 3 4 2" xfId="1108"/>
    <cellStyle name="SAPBEXaggItem 13 2 3 4 2 10" xfId="56428"/>
    <cellStyle name="SAPBEXaggItem 13 2 3 4 2 2" xfId="7159"/>
    <cellStyle name="SAPBEXaggItem 13 2 3 4 2 2 2" xfId="20171"/>
    <cellStyle name="SAPBEXaggItem 13 2 3 4 2 2 2 2" xfId="56429"/>
    <cellStyle name="SAPBEXaggItem 13 2 3 4 2 2 3" xfId="44658"/>
    <cellStyle name="SAPBEXaggItem 13 2 3 4 2 3" xfId="9142"/>
    <cellStyle name="SAPBEXaggItem 13 2 3 4 2 3 2" xfId="20172"/>
    <cellStyle name="SAPBEXaggItem 13 2 3 4 2 3 2 2" xfId="56430"/>
    <cellStyle name="SAPBEXaggItem 13 2 3 4 2 3 3" xfId="44659"/>
    <cellStyle name="SAPBEXaggItem 13 2 3 4 2 4" xfId="10595"/>
    <cellStyle name="SAPBEXaggItem 13 2 3 4 2 4 2" xfId="20173"/>
    <cellStyle name="SAPBEXaggItem 13 2 3 4 2 4 3" xfId="44660"/>
    <cellStyle name="SAPBEXaggItem 13 2 3 4 2 5" xfId="12019"/>
    <cellStyle name="SAPBEXaggItem 13 2 3 4 2 5 2" xfId="20174"/>
    <cellStyle name="SAPBEXaggItem 13 2 3 4 2 5 3" xfId="44661"/>
    <cellStyle name="SAPBEXaggItem 13 2 3 4 2 6" xfId="13394"/>
    <cellStyle name="SAPBEXaggItem 13 2 3 4 2 6 2" xfId="44662"/>
    <cellStyle name="SAPBEXaggItem 13 2 3 4 2 7" xfId="14744"/>
    <cellStyle name="SAPBEXaggItem 13 2 3 4 2 8" xfId="44663"/>
    <cellStyle name="SAPBEXaggItem 13 2 3 4 2 9" xfId="56431"/>
    <cellStyle name="SAPBEXaggItem 13 2 3 4 3" xfId="6031"/>
    <cellStyle name="SAPBEXaggItem 13 2 3 4 3 2" xfId="20175"/>
    <cellStyle name="SAPBEXaggItem 13 2 3 4 3 2 2" xfId="56432"/>
    <cellStyle name="SAPBEXaggItem 13 2 3 4 3 3" xfId="44664"/>
    <cellStyle name="SAPBEXaggItem 13 2 3 4 4" xfId="8102"/>
    <cellStyle name="SAPBEXaggItem 13 2 3 4 4 2" xfId="20176"/>
    <cellStyle name="SAPBEXaggItem 13 2 3 4 4 2 2" xfId="56433"/>
    <cellStyle name="SAPBEXaggItem 13 2 3 4 4 3" xfId="44665"/>
    <cellStyle name="SAPBEXaggItem 13 2 3 4 5" xfId="7623"/>
    <cellStyle name="SAPBEXaggItem 13 2 3 4 5 2" xfId="20177"/>
    <cellStyle name="SAPBEXaggItem 13 2 3 4 5 3" xfId="44666"/>
    <cellStyle name="SAPBEXaggItem 13 2 3 4 6" xfId="7763"/>
    <cellStyle name="SAPBEXaggItem 13 2 3 4 6 2" xfId="20178"/>
    <cellStyle name="SAPBEXaggItem 13 2 3 4 6 3" xfId="44667"/>
    <cellStyle name="SAPBEXaggItem 13 2 3 4 7" xfId="9856"/>
    <cellStyle name="SAPBEXaggItem 13 2 3 4 7 2" xfId="44668"/>
    <cellStyle name="SAPBEXaggItem 13 2 3 4 8" xfId="5163"/>
    <cellStyle name="SAPBEXaggItem 13 2 3 4 9" xfId="44669"/>
    <cellStyle name="SAPBEXaggItem 13 2 3 5" xfId="1109"/>
    <cellStyle name="SAPBEXaggItem 13 2 3 5 10" xfId="56434"/>
    <cellStyle name="SAPBEXaggItem 13 2 3 5 11" xfId="56435"/>
    <cellStyle name="SAPBEXaggItem 13 2 3 5 2" xfId="1110"/>
    <cellStyle name="SAPBEXaggItem 13 2 3 5 2 10" xfId="56436"/>
    <cellStyle name="SAPBEXaggItem 13 2 3 5 2 2" xfId="7381"/>
    <cellStyle name="SAPBEXaggItem 13 2 3 5 2 2 2" xfId="20179"/>
    <cellStyle name="SAPBEXaggItem 13 2 3 5 2 2 2 2" xfId="56437"/>
    <cellStyle name="SAPBEXaggItem 13 2 3 5 2 2 3" xfId="44670"/>
    <cellStyle name="SAPBEXaggItem 13 2 3 5 2 3" xfId="9364"/>
    <cellStyle name="SAPBEXaggItem 13 2 3 5 2 3 2" xfId="20180"/>
    <cellStyle name="SAPBEXaggItem 13 2 3 5 2 3 2 2" xfId="56438"/>
    <cellStyle name="SAPBEXaggItem 13 2 3 5 2 3 3" xfId="44671"/>
    <cellStyle name="SAPBEXaggItem 13 2 3 5 2 4" xfId="10817"/>
    <cellStyle name="SAPBEXaggItem 13 2 3 5 2 4 2" xfId="20181"/>
    <cellStyle name="SAPBEXaggItem 13 2 3 5 2 4 3" xfId="44672"/>
    <cellStyle name="SAPBEXaggItem 13 2 3 5 2 5" xfId="12241"/>
    <cellStyle name="SAPBEXaggItem 13 2 3 5 2 5 2" xfId="20182"/>
    <cellStyle name="SAPBEXaggItem 13 2 3 5 2 5 3" xfId="44673"/>
    <cellStyle name="SAPBEXaggItem 13 2 3 5 2 6" xfId="13616"/>
    <cellStyle name="SAPBEXaggItem 13 2 3 5 2 6 2" xfId="20183"/>
    <cellStyle name="SAPBEXaggItem 13 2 3 5 2 6 3" xfId="44674"/>
    <cellStyle name="SAPBEXaggItem 13 2 3 5 2 7" xfId="14966"/>
    <cellStyle name="SAPBEXaggItem 13 2 3 5 2 7 2" xfId="44675"/>
    <cellStyle name="SAPBEXaggItem 13 2 3 5 2 8" xfId="3335"/>
    <cellStyle name="SAPBEXaggItem 13 2 3 5 2 9" xfId="56439"/>
    <cellStyle name="SAPBEXaggItem 13 2 3 5 3" xfId="6253"/>
    <cellStyle name="SAPBEXaggItem 13 2 3 5 3 2" xfId="20184"/>
    <cellStyle name="SAPBEXaggItem 13 2 3 5 3 2 2" xfId="56440"/>
    <cellStyle name="SAPBEXaggItem 13 2 3 5 3 3" xfId="44676"/>
    <cellStyle name="SAPBEXaggItem 13 2 3 5 4" xfId="8324"/>
    <cellStyle name="SAPBEXaggItem 13 2 3 5 4 2" xfId="20185"/>
    <cellStyle name="SAPBEXaggItem 13 2 3 5 4 2 2" xfId="56441"/>
    <cellStyle name="SAPBEXaggItem 13 2 3 5 4 3" xfId="44677"/>
    <cellStyle name="SAPBEXaggItem 13 2 3 5 5" xfId="9811"/>
    <cellStyle name="SAPBEXaggItem 13 2 3 5 5 2" xfId="20186"/>
    <cellStyle name="SAPBEXaggItem 13 2 3 5 5 3" xfId="44678"/>
    <cellStyle name="SAPBEXaggItem 13 2 3 5 6" xfId="11264"/>
    <cellStyle name="SAPBEXaggItem 13 2 3 5 6 2" xfId="20187"/>
    <cellStyle name="SAPBEXaggItem 13 2 3 5 6 3" xfId="44679"/>
    <cellStyle name="SAPBEXaggItem 13 2 3 5 7" xfId="12690"/>
    <cellStyle name="SAPBEXaggItem 13 2 3 5 7 2" xfId="20188"/>
    <cellStyle name="SAPBEXaggItem 13 2 3 5 7 3" xfId="44680"/>
    <cellStyle name="SAPBEXaggItem 13 2 3 5 8" xfId="14062"/>
    <cellStyle name="SAPBEXaggItem 13 2 3 5 8 2" xfId="44681"/>
    <cellStyle name="SAPBEXaggItem 13 2 3 5 9" xfId="3896"/>
    <cellStyle name="SAPBEXaggItem 13 2 3 6" xfId="4123"/>
    <cellStyle name="SAPBEXaggItem 13 2 3 6 2" xfId="3652"/>
    <cellStyle name="SAPBEXaggItem 13 2 3 6 2 2" xfId="20189"/>
    <cellStyle name="SAPBEXaggItem 13 2 3 6 2 2 2" xfId="20190"/>
    <cellStyle name="SAPBEXaggItem 13 2 3 6 2 2 3" xfId="56442"/>
    <cellStyle name="SAPBEXaggItem 13 2 3 6 2 3" xfId="20191"/>
    <cellStyle name="SAPBEXaggItem 13 2 3 6 2 3 2" xfId="20192"/>
    <cellStyle name="SAPBEXaggItem 13 2 3 6 2 3 3" xfId="56443"/>
    <cellStyle name="SAPBEXaggItem 13 2 3 6 2 4" xfId="20193"/>
    <cellStyle name="SAPBEXaggItem 13 2 3 6 2 5" xfId="44682"/>
    <cellStyle name="SAPBEXaggItem 13 2 3 6 3" xfId="20194"/>
    <cellStyle name="SAPBEXaggItem 13 2 3 6 3 2" xfId="20195"/>
    <cellStyle name="SAPBEXaggItem 13 2 3 6 3 3" xfId="56444"/>
    <cellStyle name="SAPBEXaggItem 13 2 3 6 4" xfId="20196"/>
    <cellStyle name="SAPBEXaggItem 13 2 3 6 4 2" xfId="20197"/>
    <cellStyle name="SAPBEXaggItem 13 2 3 6 4 3" xfId="56445"/>
    <cellStyle name="SAPBEXaggItem 13 2 3 6 5" xfId="20198"/>
    <cellStyle name="SAPBEXaggItem 13 2 3 6 5 2" xfId="56446"/>
    <cellStyle name="SAPBEXaggItem 13 2 3 6 6" xfId="44683"/>
    <cellStyle name="SAPBEXaggItem 13 2 3 6 7" xfId="56447"/>
    <cellStyle name="SAPBEXaggItem 13 2 3 7" xfId="3280"/>
    <cellStyle name="SAPBEXaggItem 13 2 3 7 2" xfId="3428"/>
    <cellStyle name="SAPBEXaggItem 13 2 3 7 2 2" xfId="20199"/>
    <cellStyle name="SAPBEXaggItem 13 2 3 7 2 2 2" xfId="20200"/>
    <cellStyle name="SAPBEXaggItem 13 2 3 7 2 2 3" xfId="56448"/>
    <cellStyle name="SAPBEXaggItem 13 2 3 7 2 3" xfId="20201"/>
    <cellStyle name="SAPBEXaggItem 13 2 3 7 2 3 2" xfId="20202"/>
    <cellStyle name="SAPBEXaggItem 13 2 3 7 2 3 3" xfId="56449"/>
    <cellStyle name="SAPBEXaggItem 13 2 3 7 2 4" xfId="20203"/>
    <cellStyle name="SAPBEXaggItem 13 2 3 7 2 5" xfId="44684"/>
    <cellStyle name="SAPBEXaggItem 13 2 3 7 3" xfId="20204"/>
    <cellStyle name="SAPBEXaggItem 13 2 3 7 3 2" xfId="20205"/>
    <cellStyle name="SAPBEXaggItem 13 2 3 7 3 3" xfId="56450"/>
    <cellStyle name="SAPBEXaggItem 13 2 3 7 4" xfId="20206"/>
    <cellStyle name="SAPBEXaggItem 13 2 3 7 4 2" xfId="20207"/>
    <cellStyle name="SAPBEXaggItem 13 2 3 7 4 3" xfId="56451"/>
    <cellStyle name="SAPBEXaggItem 13 2 3 7 5" xfId="20208"/>
    <cellStyle name="SAPBEXaggItem 13 2 3 7 6" xfId="44685"/>
    <cellStyle name="SAPBEXaggItem 13 2 3 8" xfId="4630"/>
    <cellStyle name="SAPBEXaggItem 13 2 3 8 2" xfId="20209"/>
    <cellStyle name="SAPBEXaggItem 13 2 3 8 2 2" xfId="20210"/>
    <cellStyle name="SAPBEXaggItem 13 2 3 8 2 3" xfId="56452"/>
    <cellStyle name="SAPBEXaggItem 13 2 3 8 3" xfId="20211"/>
    <cellStyle name="SAPBEXaggItem 13 2 3 8 3 2" xfId="20212"/>
    <cellStyle name="SAPBEXaggItem 13 2 3 8 3 3" xfId="56453"/>
    <cellStyle name="SAPBEXaggItem 13 2 3 8 4" xfId="20213"/>
    <cellStyle name="SAPBEXaggItem 13 2 3 8 5" xfId="44686"/>
    <cellStyle name="SAPBEXaggItem 13 2 3 9" xfId="4802"/>
    <cellStyle name="SAPBEXaggItem 13 2 3 9 2" xfId="20214"/>
    <cellStyle name="SAPBEXaggItem 13 2 3 9 2 2" xfId="20215"/>
    <cellStyle name="SAPBEXaggItem 13 2 3 9 2 3" xfId="56454"/>
    <cellStyle name="SAPBEXaggItem 13 2 3 9 3" xfId="20216"/>
    <cellStyle name="SAPBEXaggItem 13 2 3 9 3 2" xfId="20217"/>
    <cellStyle name="SAPBEXaggItem 13 2 3 9 3 3" xfId="56455"/>
    <cellStyle name="SAPBEXaggItem 13 2 3 9 4" xfId="20218"/>
    <cellStyle name="SAPBEXaggItem 13 2 3 9 5" xfId="44687"/>
    <cellStyle name="SAPBEXaggItem 13 2 4" xfId="1111"/>
    <cellStyle name="SAPBEXaggItem 13 2 4 2" xfId="1112"/>
    <cellStyle name="SAPBEXaggItem 13 2 4 2 2" xfId="1113"/>
    <cellStyle name="SAPBEXaggItem 13 2 4 2 2 2" xfId="9449"/>
    <cellStyle name="SAPBEXaggItem 13 2 4 2 2 2 2" xfId="20219"/>
    <cellStyle name="SAPBEXaggItem 13 2 4 2 2 2 2 2" xfId="56456"/>
    <cellStyle name="SAPBEXaggItem 13 2 4 2 2 2 3" xfId="44688"/>
    <cellStyle name="SAPBEXaggItem 13 2 4 2 2 3" xfId="10902"/>
    <cellStyle name="SAPBEXaggItem 13 2 4 2 2 3 2" xfId="20220"/>
    <cellStyle name="SAPBEXaggItem 13 2 4 2 2 3 3" xfId="44689"/>
    <cellStyle name="SAPBEXaggItem 13 2 4 2 2 4" xfId="12326"/>
    <cellStyle name="SAPBEXaggItem 13 2 4 2 2 4 2" xfId="20221"/>
    <cellStyle name="SAPBEXaggItem 13 2 4 2 2 4 3" xfId="44690"/>
    <cellStyle name="SAPBEXaggItem 13 2 4 2 2 5" xfId="13701"/>
    <cellStyle name="SAPBEXaggItem 13 2 4 2 2 5 2" xfId="44691"/>
    <cellStyle name="SAPBEXaggItem 13 2 4 2 2 6" xfId="15051"/>
    <cellStyle name="SAPBEXaggItem 13 2 4 2 2 7" xfId="7466"/>
    <cellStyle name="SAPBEXaggItem 13 2 4 2 2 8" xfId="56457"/>
    <cellStyle name="SAPBEXaggItem 13 2 4 2 2 9" xfId="56458"/>
    <cellStyle name="SAPBEXaggItem 13 2 4 2 3" xfId="6329"/>
    <cellStyle name="SAPBEXaggItem 13 2 4 2 3 2" xfId="20222"/>
    <cellStyle name="SAPBEXaggItem 13 2 4 2 3 2 2" xfId="56459"/>
    <cellStyle name="SAPBEXaggItem 13 2 4 2 3 3" xfId="44692"/>
    <cellStyle name="SAPBEXaggItem 13 2 4 2 4" xfId="20223"/>
    <cellStyle name="SAPBEXaggItem 13 2 4 2 4 2" xfId="20224"/>
    <cellStyle name="SAPBEXaggItem 13 2 4 2 4 3" xfId="56460"/>
    <cellStyle name="SAPBEXaggItem 13 2 4 2 5" xfId="20225"/>
    <cellStyle name="SAPBEXaggItem 13 2 4 2 6" xfId="44693"/>
    <cellStyle name="SAPBEXaggItem 13 2 4 3" xfId="1114"/>
    <cellStyle name="SAPBEXaggItem 13 2 4 3 2" xfId="8536"/>
    <cellStyle name="SAPBEXaggItem 13 2 4 3 2 2" xfId="20226"/>
    <cellStyle name="SAPBEXaggItem 13 2 4 3 2 2 2" xfId="56461"/>
    <cellStyle name="SAPBEXaggItem 13 2 4 3 2 3" xfId="44694"/>
    <cellStyle name="SAPBEXaggItem 13 2 4 3 3" xfId="9989"/>
    <cellStyle name="SAPBEXaggItem 13 2 4 3 3 2" xfId="20227"/>
    <cellStyle name="SAPBEXaggItem 13 2 4 3 3 3" xfId="44695"/>
    <cellStyle name="SAPBEXaggItem 13 2 4 3 4" xfId="11413"/>
    <cellStyle name="SAPBEXaggItem 13 2 4 3 4 2" xfId="20228"/>
    <cellStyle name="SAPBEXaggItem 13 2 4 3 4 3" xfId="44696"/>
    <cellStyle name="SAPBEXaggItem 13 2 4 3 5" xfId="12788"/>
    <cellStyle name="SAPBEXaggItem 13 2 4 3 5 2" xfId="20229"/>
    <cellStyle name="SAPBEXaggItem 13 2 4 3 5 3" xfId="44697"/>
    <cellStyle name="SAPBEXaggItem 13 2 4 3 6" xfId="14138"/>
    <cellStyle name="SAPBEXaggItem 13 2 4 3 6 2" xfId="44698"/>
    <cellStyle name="SAPBEXaggItem 13 2 4 3 7" xfId="6553"/>
    <cellStyle name="SAPBEXaggItem 13 2 4 3 8" xfId="56462"/>
    <cellStyle name="SAPBEXaggItem 13 2 4 3 9" xfId="56463"/>
    <cellStyle name="SAPBEXaggItem 13 2 4 4" xfId="5427"/>
    <cellStyle name="SAPBEXaggItem 13 2 4 4 2" xfId="20230"/>
    <cellStyle name="SAPBEXaggItem 13 2 4 4 2 2" xfId="56464"/>
    <cellStyle name="SAPBEXaggItem 13 2 4 4 3" xfId="44699"/>
    <cellStyle name="SAPBEXaggItem 13 2 4 5" xfId="20231"/>
    <cellStyle name="SAPBEXaggItem 13 2 4 5 2" xfId="20232"/>
    <cellStyle name="SAPBEXaggItem 13 2 4 5 3" xfId="44700"/>
    <cellStyle name="SAPBEXaggItem 13 2 4 6" xfId="44701"/>
    <cellStyle name="SAPBEXaggItem 13 2 5" xfId="1115"/>
    <cellStyle name="SAPBEXaggItem 13 2 5 2" xfId="1116"/>
    <cellStyle name="SAPBEXaggItem 13 2 5 2 2" xfId="8761"/>
    <cellStyle name="SAPBEXaggItem 13 2 5 2 2 2" xfId="20233"/>
    <cellStyle name="SAPBEXaggItem 13 2 5 2 2 2 2" xfId="56465"/>
    <cellStyle name="SAPBEXaggItem 13 2 5 2 2 3" xfId="44702"/>
    <cellStyle name="SAPBEXaggItem 13 2 5 2 3" xfId="10214"/>
    <cellStyle name="SAPBEXaggItem 13 2 5 2 3 2" xfId="20234"/>
    <cellStyle name="SAPBEXaggItem 13 2 5 2 3 2 2" xfId="56466"/>
    <cellStyle name="SAPBEXaggItem 13 2 5 2 3 3" xfId="44703"/>
    <cellStyle name="SAPBEXaggItem 13 2 5 2 4" xfId="11638"/>
    <cellStyle name="SAPBEXaggItem 13 2 5 2 4 2" xfId="20235"/>
    <cellStyle name="SAPBEXaggItem 13 2 5 2 4 3" xfId="44704"/>
    <cellStyle name="SAPBEXaggItem 13 2 5 2 5" xfId="13013"/>
    <cellStyle name="SAPBEXaggItem 13 2 5 2 5 2" xfId="44705"/>
    <cellStyle name="SAPBEXaggItem 13 2 5 2 6" xfId="14363"/>
    <cellStyle name="SAPBEXaggItem 13 2 5 2 7" xfId="6778"/>
    <cellStyle name="SAPBEXaggItem 13 2 5 2 8" xfId="56467"/>
    <cellStyle name="SAPBEXaggItem 13 2 5 2 9" xfId="56468"/>
    <cellStyle name="SAPBEXaggItem 13 2 5 3" xfId="5651"/>
    <cellStyle name="SAPBEXaggItem 13 2 5 3 2" xfId="20236"/>
    <cellStyle name="SAPBEXaggItem 13 2 5 3 2 2" xfId="56469"/>
    <cellStyle name="SAPBEXaggItem 13 2 5 3 3" xfId="44706"/>
    <cellStyle name="SAPBEXaggItem 13 2 5 4" xfId="20237"/>
    <cellStyle name="SAPBEXaggItem 13 2 5 4 2" xfId="20238"/>
    <cellStyle name="SAPBEXaggItem 13 2 5 4 3" xfId="56470"/>
    <cellStyle name="SAPBEXaggItem 13 2 5 5" xfId="20239"/>
    <cellStyle name="SAPBEXaggItem 13 2 5 6" xfId="44707"/>
    <cellStyle name="SAPBEXaggItem 13 2 6" xfId="1117"/>
    <cellStyle name="SAPBEXaggItem 13 2 6 10" xfId="56471"/>
    <cellStyle name="SAPBEXaggItem 13 2 6 11" xfId="56472"/>
    <cellStyle name="SAPBEXaggItem 13 2 6 2" xfId="1118"/>
    <cellStyle name="SAPBEXaggItem 13 2 6 2 10" xfId="56473"/>
    <cellStyle name="SAPBEXaggItem 13 2 6 2 2" xfId="7008"/>
    <cellStyle name="SAPBEXaggItem 13 2 6 2 2 2" xfId="20240"/>
    <cellStyle name="SAPBEXaggItem 13 2 6 2 2 2 2" xfId="56474"/>
    <cellStyle name="SAPBEXaggItem 13 2 6 2 2 3" xfId="44708"/>
    <cellStyle name="SAPBEXaggItem 13 2 6 2 3" xfId="8991"/>
    <cellStyle name="SAPBEXaggItem 13 2 6 2 3 2" xfId="20241"/>
    <cellStyle name="SAPBEXaggItem 13 2 6 2 3 2 2" xfId="56475"/>
    <cellStyle name="SAPBEXaggItem 13 2 6 2 3 3" xfId="44709"/>
    <cellStyle name="SAPBEXaggItem 13 2 6 2 4" xfId="10444"/>
    <cellStyle name="SAPBEXaggItem 13 2 6 2 4 2" xfId="20242"/>
    <cellStyle name="SAPBEXaggItem 13 2 6 2 4 3" xfId="44710"/>
    <cellStyle name="SAPBEXaggItem 13 2 6 2 5" xfId="11868"/>
    <cellStyle name="SAPBEXaggItem 13 2 6 2 5 2" xfId="20243"/>
    <cellStyle name="SAPBEXaggItem 13 2 6 2 5 3" xfId="44711"/>
    <cellStyle name="SAPBEXaggItem 13 2 6 2 6" xfId="13243"/>
    <cellStyle name="SAPBEXaggItem 13 2 6 2 6 2" xfId="44712"/>
    <cellStyle name="SAPBEXaggItem 13 2 6 2 7" xfId="14593"/>
    <cellStyle name="SAPBEXaggItem 13 2 6 2 8" xfId="44713"/>
    <cellStyle name="SAPBEXaggItem 13 2 6 2 9" xfId="56476"/>
    <cellStyle name="SAPBEXaggItem 13 2 6 3" xfId="5880"/>
    <cellStyle name="SAPBEXaggItem 13 2 6 3 2" xfId="20244"/>
    <cellStyle name="SAPBEXaggItem 13 2 6 3 2 2" xfId="56477"/>
    <cellStyle name="SAPBEXaggItem 13 2 6 3 3" xfId="44714"/>
    <cellStyle name="SAPBEXaggItem 13 2 6 4" xfId="7951"/>
    <cellStyle name="SAPBEXaggItem 13 2 6 4 2" xfId="20245"/>
    <cellStyle name="SAPBEXaggItem 13 2 6 4 2 2" xfId="56478"/>
    <cellStyle name="SAPBEXaggItem 13 2 6 4 3" xfId="44715"/>
    <cellStyle name="SAPBEXaggItem 13 2 6 5" xfId="5160"/>
    <cellStyle name="SAPBEXaggItem 13 2 6 5 2" xfId="20246"/>
    <cellStyle name="SAPBEXaggItem 13 2 6 5 3" xfId="44716"/>
    <cellStyle name="SAPBEXaggItem 13 2 6 6" xfId="7671"/>
    <cellStyle name="SAPBEXaggItem 13 2 6 6 2" xfId="20247"/>
    <cellStyle name="SAPBEXaggItem 13 2 6 6 3" xfId="44717"/>
    <cellStyle name="SAPBEXaggItem 13 2 6 7" xfId="5003"/>
    <cellStyle name="SAPBEXaggItem 13 2 6 7 2" xfId="44718"/>
    <cellStyle name="SAPBEXaggItem 13 2 6 8" xfId="11283"/>
    <cellStyle name="SAPBEXaggItem 13 2 6 9" xfId="44719"/>
    <cellStyle name="SAPBEXaggItem 13 2 7" xfId="1119"/>
    <cellStyle name="SAPBEXaggItem 13 2 7 10" xfId="56479"/>
    <cellStyle name="SAPBEXaggItem 13 2 7 11" xfId="56480"/>
    <cellStyle name="SAPBEXaggItem 13 2 7 2" xfId="1120"/>
    <cellStyle name="SAPBEXaggItem 13 2 7 2 10" xfId="56481"/>
    <cellStyle name="SAPBEXaggItem 13 2 7 2 2" xfId="7233"/>
    <cellStyle name="SAPBEXaggItem 13 2 7 2 2 2" xfId="20248"/>
    <cellStyle name="SAPBEXaggItem 13 2 7 2 2 2 2" xfId="56482"/>
    <cellStyle name="SAPBEXaggItem 13 2 7 2 2 3" xfId="44720"/>
    <cellStyle name="SAPBEXaggItem 13 2 7 2 3" xfId="9216"/>
    <cellStyle name="SAPBEXaggItem 13 2 7 2 3 2" xfId="20249"/>
    <cellStyle name="SAPBEXaggItem 13 2 7 2 3 2 2" xfId="56483"/>
    <cellStyle name="SAPBEXaggItem 13 2 7 2 3 3" xfId="44721"/>
    <cellStyle name="SAPBEXaggItem 13 2 7 2 4" xfId="10669"/>
    <cellStyle name="SAPBEXaggItem 13 2 7 2 4 2" xfId="20250"/>
    <cellStyle name="SAPBEXaggItem 13 2 7 2 4 3" xfId="44722"/>
    <cellStyle name="SAPBEXaggItem 13 2 7 2 5" xfId="12093"/>
    <cellStyle name="SAPBEXaggItem 13 2 7 2 5 2" xfId="20251"/>
    <cellStyle name="SAPBEXaggItem 13 2 7 2 5 3" xfId="44723"/>
    <cellStyle name="SAPBEXaggItem 13 2 7 2 6" xfId="13468"/>
    <cellStyle name="SAPBEXaggItem 13 2 7 2 6 2" xfId="20252"/>
    <cellStyle name="SAPBEXaggItem 13 2 7 2 6 3" xfId="44724"/>
    <cellStyle name="SAPBEXaggItem 13 2 7 2 7" xfId="14818"/>
    <cellStyle name="SAPBEXaggItem 13 2 7 2 7 2" xfId="44725"/>
    <cellStyle name="SAPBEXaggItem 13 2 7 2 8" xfId="3331"/>
    <cellStyle name="SAPBEXaggItem 13 2 7 2 9" xfId="56484"/>
    <cellStyle name="SAPBEXaggItem 13 2 7 3" xfId="6105"/>
    <cellStyle name="SAPBEXaggItem 13 2 7 3 2" xfId="20253"/>
    <cellStyle name="SAPBEXaggItem 13 2 7 3 2 2" xfId="56485"/>
    <cellStyle name="SAPBEXaggItem 13 2 7 3 3" xfId="44726"/>
    <cellStyle name="SAPBEXaggItem 13 2 7 4" xfId="8176"/>
    <cellStyle name="SAPBEXaggItem 13 2 7 4 2" xfId="20254"/>
    <cellStyle name="SAPBEXaggItem 13 2 7 4 2 2" xfId="56486"/>
    <cellStyle name="SAPBEXaggItem 13 2 7 4 3" xfId="44727"/>
    <cellStyle name="SAPBEXaggItem 13 2 7 5" xfId="9663"/>
    <cellStyle name="SAPBEXaggItem 13 2 7 5 2" xfId="20255"/>
    <cellStyle name="SAPBEXaggItem 13 2 7 5 3" xfId="44728"/>
    <cellStyle name="SAPBEXaggItem 13 2 7 6" xfId="11116"/>
    <cellStyle name="SAPBEXaggItem 13 2 7 6 2" xfId="20256"/>
    <cellStyle name="SAPBEXaggItem 13 2 7 6 3" xfId="44729"/>
    <cellStyle name="SAPBEXaggItem 13 2 7 7" xfId="12542"/>
    <cellStyle name="SAPBEXaggItem 13 2 7 7 2" xfId="20257"/>
    <cellStyle name="SAPBEXaggItem 13 2 7 7 3" xfId="44730"/>
    <cellStyle name="SAPBEXaggItem 13 2 7 8" xfId="13914"/>
    <cellStyle name="SAPBEXaggItem 13 2 7 8 2" xfId="44731"/>
    <cellStyle name="SAPBEXaggItem 13 2 7 9" xfId="3742"/>
    <cellStyle name="SAPBEXaggItem 13 2 8" xfId="3969"/>
    <cellStyle name="SAPBEXaggItem 13 2 8 2" xfId="3541"/>
    <cellStyle name="SAPBEXaggItem 13 2 8 2 2" xfId="20258"/>
    <cellStyle name="SAPBEXaggItem 13 2 8 2 2 2" xfId="20259"/>
    <cellStyle name="SAPBEXaggItem 13 2 8 2 2 3" xfId="56487"/>
    <cellStyle name="SAPBEXaggItem 13 2 8 2 3" xfId="20260"/>
    <cellStyle name="SAPBEXaggItem 13 2 8 2 3 2" xfId="20261"/>
    <cellStyle name="SAPBEXaggItem 13 2 8 2 3 3" xfId="56488"/>
    <cellStyle name="SAPBEXaggItem 13 2 8 2 4" xfId="20262"/>
    <cellStyle name="SAPBEXaggItem 13 2 8 2 5" xfId="44732"/>
    <cellStyle name="SAPBEXaggItem 13 2 8 3" xfId="20263"/>
    <cellStyle name="SAPBEXaggItem 13 2 8 3 2" xfId="20264"/>
    <cellStyle name="SAPBEXaggItem 13 2 8 3 3" xfId="56489"/>
    <cellStyle name="SAPBEXaggItem 13 2 8 4" xfId="20265"/>
    <cellStyle name="SAPBEXaggItem 13 2 8 4 2" xfId="20266"/>
    <cellStyle name="SAPBEXaggItem 13 2 8 4 3" xfId="56490"/>
    <cellStyle name="SAPBEXaggItem 13 2 8 5" xfId="20267"/>
    <cellStyle name="SAPBEXaggItem 13 2 8 5 2" xfId="56491"/>
    <cellStyle name="SAPBEXaggItem 13 2 8 6" xfId="44733"/>
    <cellStyle name="SAPBEXaggItem 13 2 8 7" xfId="56492"/>
    <cellStyle name="SAPBEXaggItem 13 2 9" xfId="3506"/>
    <cellStyle name="SAPBEXaggItem 13 2 9 2" xfId="4859"/>
    <cellStyle name="SAPBEXaggItem 13 2 9 2 2" xfId="20268"/>
    <cellStyle name="SAPBEXaggItem 13 2 9 2 2 2" xfId="20269"/>
    <cellStyle name="SAPBEXaggItem 13 2 9 2 2 3" xfId="56493"/>
    <cellStyle name="SAPBEXaggItem 13 2 9 2 3" xfId="20270"/>
    <cellStyle name="SAPBEXaggItem 13 2 9 2 3 2" xfId="20271"/>
    <cellStyle name="SAPBEXaggItem 13 2 9 2 3 3" xfId="56494"/>
    <cellStyle name="SAPBEXaggItem 13 2 9 2 4" xfId="20272"/>
    <cellStyle name="SAPBEXaggItem 13 2 9 2 5" xfId="44734"/>
    <cellStyle name="SAPBEXaggItem 13 2 9 3" xfId="20273"/>
    <cellStyle name="SAPBEXaggItem 13 2 9 3 2" xfId="20274"/>
    <cellStyle name="SAPBEXaggItem 13 2 9 3 3" xfId="56495"/>
    <cellStyle name="SAPBEXaggItem 13 2 9 4" xfId="20275"/>
    <cellStyle name="SAPBEXaggItem 13 2 9 4 2" xfId="20276"/>
    <cellStyle name="SAPBEXaggItem 13 2 9 4 3" xfId="56496"/>
    <cellStyle name="SAPBEXaggItem 13 2 9 5" xfId="20277"/>
    <cellStyle name="SAPBEXaggItem 13 2 9 6" xfId="44735"/>
    <cellStyle name="SAPBEXaggItem 13 3" xfId="20278"/>
    <cellStyle name="SAPBEXaggItem 13 3 2" xfId="20279"/>
    <cellStyle name="SAPBEXaggItem 13 3 3" xfId="44736"/>
    <cellStyle name="SAPBEXaggItem 13 4" xfId="44737"/>
    <cellStyle name="SAPBEXaggItem 14" xfId="200"/>
    <cellStyle name="SAPBEXaggItem 14 2" xfId="1121"/>
    <cellStyle name="SAPBEXaggItem 14 2 10" xfId="3321"/>
    <cellStyle name="SAPBEXaggItem 14 2 10 2" xfId="20280"/>
    <cellStyle name="SAPBEXaggItem 14 2 10 2 2" xfId="20281"/>
    <cellStyle name="SAPBEXaggItem 14 2 10 2 3" xfId="56497"/>
    <cellStyle name="SAPBEXaggItem 14 2 10 3" xfId="20282"/>
    <cellStyle name="SAPBEXaggItem 14 2 10 3 2" xfId="20283"/>
    <cellStyle name="SAPBEXaggItem 14 2 10 3 3" xfId="56498"/>
    <cellStyle name="SAPBEXaggItem 14 2 10 4" xfId="20284"/>
    <cellStyle name="SAPBEXaggItem 14 2 10 5" xfId="44738"/>
    <cellStyle name="SAPBEXaggItem 14 2 11" xfId="4797"/>
    <cellStyle name="SAPBEXaggItem 14 2 11 2" xfId="20285"/>
    <cellStyle name="SAPBEXaggItem 14 2 11 2 2" xfId="20286"/>
    <cellStyle name="SAPBEXaggItem 14 2 11 2 3" xfId="56499"/>
    <cellStyle name="SAPBEXaggItem 14 2 11 3" xfId="20287"/>
    <cellStyle name="SAPBEXaggItem 14 2 11 3 2" xfId="20288"/>
    <cellStyle name="SAPBEXaggItem 14 2 11 3 3" xfId="56500"/>
    <cellStyle name="SAPBEXaggItem 14 2 11 4" xfId="20289"/>
    <cellStyle name="SAPBEXaggItem 14 2 11 5" xfId="44739"/>
    <cellStyle name="SAPBEXaggItem 14 2 12" xfId="4460"/>
    <cellStyle name="SAPBEXaggItem 14 2 12 2" xfId="20290"/>
    <cellStyle name="SAPBEXaggItem 14 2 12 2 2" xfId="20291"/>
    <cellStyle name="SAPBEXaggItem 14 2 12 2 3" xfId="56501"/>
    <cellStyle name="SAPBEXaggItem 14 2 12 3" xfId="20292"/>
    <cellStyle name="SAPBEXaggItem 14 2 12 3 2" xfId="20293"/>
    <cellStyle name="SAPBEXaggItem 14 2 12 3 3" xfId="56502"/>
    <cellStyle name="SAPBEXaggItem 14 2 12 4" xfId="20294"/>
    <cellStyle name="SAPBEXaggItem 14 2 12 5" xfId="44740"/>
    <cellStyle name="SAPBEXaggItem 14 2 13" xfId="20295"/>
    <cellStyle name="SAPBEXaggItem 14 2 13 2" xfId="20296"/>
    <cellStyle name="SAPBEXaggItem 14 2 13 3" xfId="56503"/>
    <cellStyle name="SAPBEXaggItem 14 2 14" xfId="44741"/>
    <cellStyle name="SAPBEXaggItem 14 2 2" xfId="1122"/>
    <cellStyle name="SAPBEXaggItem 14 2 2 10" xfId="3528"/>
    <cellStyle name="SAPBEXaggItem 14 2 2 10 2" xfId="20297"/>
    <cellStyle name="SAPBEXaggItem 14 2 2 10 2 2" xfId="20298"/>
    <cellStyle name="SAPBEXaggItem 14 2 2 10 2 3" xfId="56504"/>
    <cellStyle name="SAPBEXaggItem 14 2 2 10 3" xfId="20299"/>
    <cellStyle name="SAPBEXaggItem 14 2 2 10 3 2" xfId="20300"/>
    <cellStyle name="SAPBEXaggItem 14 2 2 10 3 3" xfId="56505"/>
    <cellStyle name="SAPBEXaggItem 14 2 2 10 4" xfId="20301"/>
    <cellStyle name="SAPBEXaggItem 14 2 2 10 5" xfId="44742"/>
    <cellStyle name="SAPBEXaggItem 14 2 2 11" xfId="20302"/>
    <cellStyle name="SAPBEXaggItem 14 2 2 11 2" xfId="20303"/>
    <cellStyle name="SAPBEXaggItem 14 2 2 11 3" xfId="56506"/>
    <cellStyle name="SAPBEXaggItem 14 2 2 12" xfId="44743"/>
    <cellStyle name="SAPBEXaggItem 14 2 2 2" xfId="1123"/>
    <cellStyle name="SAPBEXaggItem 14 2 2 2 2" xfId="1124"/>
    <cellStyle name="SAPBEXaggItem 14 2 2 2 2 2" xfId="1125"/>
    <cellStyle name="SAPBEXaggItem 14 2 2 2 2 2 2" xfId="9528"/>
    <cellStyle name="SAPBEXaggItem 14 2 2 2 2 2 2 2" xfId="20304"/>
    <cellStyle name="SAPBEXaggItem 14 2 2 2 2 2 2 2 2" xfId="56507"/>
    <cellStyle name="SAPBEXaggItem 14 2 2 2 2 2 2 3" xfId="44744"/>
    <cellStyle name="SAPBEXaggItem 14 2 2 2 2 2 3" xfId="10981"/>
    <cellStyle name="SAPBEXaggItem 14 2 2 2 2 2 3 2" xfId="20305"/>
    <cellStyle name="SAPBEXaggItem 14 2 2 2 2 2 3 3" xfId="44745"/>
    <cellStyle name="SAPBEXaggItem 14 2 2 2 2 2 4" xfId="12405"/>
    <cellStyle name="SAPBEXaggItem 14 2 2 2 2 2 4 2" xfId="20306"/>
    <cellStyle name="SAPBEXaggItem 14 2 2 2 2 2 4 3" xfId="44746"/>
    <cellStyle name="SAPBEXaggItem 14 2 2 2 2 2 5" xfId="13780"/>
    <cellStyle name="SAPBEXaggItem 14 2 2 2 2 2 5 2" xfId="44747"/>
    <cellStyle name="SAPBEXaggItem 14 2 2 2 2 2 6" xfId="15130"/>
    <cellStyle name="SAPBEXaggItem 14 2 2 2 2 2 7" xfId="7545"/>
    <cellStyle name="SAPBEXaggItem 14 2 2 2 2 2 8" xfId="56508"/>
    <cellStyle name="SAPBEXaggItem 14 2 2 2 2 2 9" xfId="56509"/>
    <cellStyle name="SAPBEXaggItem 14 2 2 2 2 3" xfId="6408"/>
    <cellStyle name="SAPBEXaggItem 14 2 2 2 2 3 2" xfId="20307"/>
    <cellStyle name="SAPBEXaggItem 14 2 2 2 2 3 2 2" xfId="56510"/>
    <cellStyle name="SAPBEXaggItem 14 2 2 2 2 3 3" xfId="44748"/>
    <cellStyle name="SAPBEXaggItem 14 2 2 2 2 4" xfId="20308"/>
    <cellStyle name="SAPBEXaggItem 14 2 2 2 2 4 2" xfId="20309"/>
    <cellStyle name="SAPBEXaggItem 14 2 2 2 2 4 3" xfId="56511"/>
    <cellStyle name="SAPBEXaggItem 14 2 2 2 2 5" xfId="20310"/>
    <cellStyle name="SAPBEXaggItem 14 2 2 2 2 6" xfId="44749"/>
    <cellStyle name="SAPBEXaggItem 14 2 2 2 3" xfId="1126"/>
    <cellStyle name="SAPBEXaggItem 14 2 2 2 3 2" xfId="8618"/>
    <cellStyle name="SAPBEXaggItem 14 2 2 2 3 2 2" xfId="20311"/>
    <cellStyle name="SAPBEXaggItem 14 2 2 2 3 2 2 2" xfId="56512"/>
    <cellStyle name="SAPBEXaggItem 14 2 2 2 3 2 3" xfId="44750"/>
    <cellStyle name="SAPBEXaggItem 14 2 2 2 3 3" xfId="10071"/>
    <cellStyle name="SAPBEXaggItem 14 2 2 2 3 3 2" xfId="20312"/>
    <cellStyle name="SAPBEXaggItem 14 2 2 2 3 3 3" xfId="44751"/>
    <cellStyle name="SAPBEXaggItem 14 2 2 2 3 4" xfId="11495"/>
    <cellStyle name="SAPBEXaggItem 14 2 2 2 3 4 2" xfId="20313"/>
    <cellStyle name="SAPBEXaggItem 14 2 2 2 3 4 3" xfId="44752"/>
    <cellStyle name="SAPBEXaggItem 14 2 2 2 3 5" xfId="12870"/>
    <cellStyle name="SAPBEXaggItem 14 2 2 2 3 5 2" xfId="20314"/>
    <cellStyle name="SAPBEXaggItem 14 2 2 2 3 5 3" xfId="44753"/>
    <cellStyle name="SAPBEXaggItem 14 2 2 2 3 6" xfId="14220"/>
    <cellStyle name="SAPBEXaggItem 14 2 2 2 3 6 2" xfId="44754"/>
    <cellStyle name="SAPBEXaggItem 14 2 2 2 3 7" xfId="6635"/>
    <cellStyle name="SAPBEXaggItem 14 2 2 2 3 8" xfId="56513"/>
    <cellStyle name="SAPBEXaggItem 14 2 2 2 3 9" xfId="56514"/>
    <cellStyle name="SAPBEXaggItem 14 2 2 2 4" xfId="5508"/>
    <cellStyle name="SAPBEXaggItem 14 2 2 2 4 2" xfId="20315"/>
    <cellStyle name="SAPBEXaggItem 14 2 2 2 4 2 2" xfId="56515"/>
    <cellStyle name="SAPBEXaggItem 14 2 2 2 4 3" xfId="44755"/>
    <cellStyle name="SAPBEXaggItem 14 2 2 2 5" xfId="20316"/>
    <cellStyle name="SAPBEXaggItem 14 2 2 2 5 2" xfId="20317"/>
    <cellStyle name="SAPBEXaggItem 14 2 2 2 5 3" xfId="44756"/>
    <cellStyle name="SAPBEXaggItem 14 2 2 2 6" xfId="44757"/>
    <cellStyle name="SAPBEXaggItem 14 2 2 3" xfId="1127"/>
    <cellStyle name="SAPBEXaggItem 14 2 2 3 2" xfId="1128"/>
    <cellStyle name="SAPBEXaggItem 14 2 2 3 2 2" xfId="8844"/>
    <cellStyle name="SAPBEXaggItem 14 2 2 3 2 2 2" xfId="20318"/>
    <cellStyle name="SAPBEXaggItem 14 2 2 3 2 2 2 2" xfId="56516"/>
    <cellStyle name="SAPBEXaggItem 14 2 2 3 2 2 3" xfId="44758"/>
    <cellStyle name="SAPBEXaggItem 14 2 2 3 2 3" xfId="10297"/>
    <cellStyle name="SAPBEXaggItem 14 2 2 3 2 3 2" xfId="20319"/>
    <cellStyle name="SAPBEXaggItem 14 2 2 3 2 3 2 2" xfId="56517"/>
    <cellStyle name="SAPBEXaggItem 14 2 2 3 2 3 3" xfId="44759"/>
    <cellStyle name="SAPBEXaggItem 14 2 2 3 2 4" xfId="11721"/>
    <cellStyle name="SAPBEXaggItem 14 2 2 3 2 4 2" xfId="20320"/>
    <cellStyle name="SAPBEXaggItem 14 2 2 3 2 4 3" xfId="44760"/>
    <cellStyle name="SAPBEXaggItem 14 2 2 3 2 5" xfId="13096"/>
    <cellStyle name="SAPBEXaggItem 14 2 2 3 2 5 2" xfId="44761"/>
    <cellStyle name="SAPBEXaggItem 14 2 2 3 2 6" xfId="14446"/>
    <cellStyle name="SAPBEXaggItem 14 2 2 3 2 7" xfId="6861"/>
    <cellStyle name="SAPBEXaggItem 14 2 2 3 2 8" xfId="56518"/>
    <cellStyle name="SAPBEXaggItem 14 2 2 3 2 9" xfId="56519"/>
    <cellStyle name="SAPBEXaggItem 14 2 2 3 3" xfId="5733"/>
    <cellStyle name="SAPBEXaggItem 14 2 2 3 3 2" xfId="20321"/>
    <cellStyle name="SAPBEXaggItem 14 2 2 3 3 2 2" xfId="56520"/>
    <cellStyle name="SAPBEXaggItem 14 2 2 3 3 3" xfId="44762"/>
    <cellStyle name="SAPBEXaggItem 14 2 2 3 4" xfId="20322"/>
    <cellStyle name="SAPBEXaggItem 14 2 2 3 4 2" xfId="20323"/>
    <cellStyle name="SAPBEXaggItem 14 2 2 3 4 3" xfId="56521"/>
    <cellStyle name="SAPBEXaggItem 14 2 2 3 5" xfId="20324"/>
    <cellStyle name="SAPBEXaggItem 14 2 2 3 6" xfId="44763"/>
    <cellStyle name="SAPBEXaggItem 14 2 2 4" xfId="1129"/>
    <cellStyle name="SAPBEXaggItem 14 2 2 4 10" xfId="56522"/>
    <cellStyle name="SAPBEXaggItem 14 2 2 4 11" xfId="56523"/>
    <cellStyle name="SAPBEXaggItem 14 2 2 4 2" xfId="1130"/>
    <cellStyle name="SAPBEXaggItem 14 2 2 4 2 10" xfId="56524"/>
    <cellStyle name="SAPBEXaggItem 14 2 2 4 2 2" xfId="7089"/>
    <cellStyle name="SAPBEXaggItem 14 2 2 4 2 2 2" xfId="20325"/>
    <cellStyle name="SAPBEXaggItem 14 2 2 4 2 2 2 2" xfId="56525"/>
    <cellStyle name="SAPBEXaggItem 14 2 2 4 2 2 3" xfId="44764"/>
    <cellStyle name="SAPBEXaggItem 14 2 2 4 2 3" xfId="9072"/>
    <cellStyle name="SAPBEXaggItem 14 2 2 4 2 3 2" xfId="20326"/>
    <cellStyle name="SAPBEXaggItem 14 2 2 4 2 3 2 2" xfId="56526"/>
    <cellStyle name="SAPBEXaggItem 14 2 2 4 2 3 3" xfId="44765"/>
    <cellStyle name="SAPBEXaggItem 14 2 2 4 2 4" xfId="10525"/>
    <cellStyle name="SAPBEXaggItem 14 2 2 4 2 4 2" xfId="20327"/>
    <cellStyle name="SAPBEXaggItem 14 2 2 4 2 4 3" xfId="44766"/>
    <cellStyle name="SAPBEXaggItem 14 2 2 4 2 5" xfId="11949"/>
    <cellStyle name="SAPBEXaggItem 14 2 2 4 2 5 2" xfId="20328"/>
    <cellStyle name="SAPBEXaggItem 14 2 2 4 2 5 3" xfId="44767"/>
    <cellStyle name="SAPBEXaggItem 14 2 2 4 2 6" xfId="13324"/>
    <cellStyle name="SAPBEXaggItem 14 2 2 4 2 6 2" xfId="44768"/>
    <cellStyle name="SAPBEXaggItem 14 2 2 4 2 7" xfId="14674"/>
    <cellStyle name="SAPBEXaggItem 14 2 2 4 2 8" xfId="44769"/>
    <cellStyle name="SAPBEXaggItem 14 2 2 4 2 9" xfId="56527"/>
    <cellStyle name="SAPBEXaggItem 14 2 2 4 3" xfId="5961"/>
    <cellStyle name="SAPBEXaggItem 14 2 2 4 3 2" xfId="20329"/>
    <cellStyle name="SAPBEXaggItem 14 2 2 4 3 2 2" xfId="56528"/>
    <cellStyle name="SAPBEXaggItem 14 2 2 4 3 3" xfId="44770"/>
    <cellStyle name="SAPBEXaggItem 14 2 2 4 4" xfId="8032"/>
    <cellStyle name="SAPBEXaggItem 14 2 2 4 4 2" xfId="20330"/>
    <cellStyle name="SAPBEXaggItem 14 2 2 4 4 2 2" xfId="56529"/>
    <cellStyle name="SAPBEXaggItem 14 2 2 4 4 3" xfId="44771"/>
    <cellStyle name="SAPBEXaggItem 14 2 2 4 5" xfId="8348"/>
    <cellStyle name="SAPBEXaggItem 14 2 2 4 5 2" xfId="20331"/>
    <cellStyle name="SAPBEXaggItem 14 2 2 4 5 3" xfId="44772"/>
    <cellStyle name="SAPBEXaggItem 14 2 2 4 6" xfId="9834"/>
    <cellStyle name="SAPBEXaggItem 14 2 2 4 6 2" xfId="20332"/>
    <cellStyle name="SAPBEXaggItem 14 2 2 4 6 3" xfId="44773"/>
    <cellStyle name="SAPBEXaggItem 14 2 2 4 7" xfId="7767"/>
    <cellStyle name="SAPBEXaggItem 14 2 2 4 7 2" xfId="44774"/>
    <cellStyle name="SAPBEXaggItem 14 2 2 4 8" xfId="11331"/>
    <cellStyle name="SAPBEXaggItem 14 2 2 4 9" xfId="44775"/>
    <cellStyle name="SAPBEXaggItem 14 2 2 5" xfId="1131"/>
    <cellStyle name="SAPBEXaggItem 14 2 2 5 10" xfId="56530"/>
    <cellStyle name="SAPBEXaggItem 14 2 2 5 11" xfId="56531"/>
    <cellStyle name="SAPBEXaggItem 14 2 2 5 2" xfId="1132"/>
    <cellStyle name="SAPBEXaggItem 14 2 2 5 2 10" xfId="56532"/>
    <cellStyle name="SAPBEXaggItem 14 2 2 5 2 2" xfId="7312"/>
    <cellStyle name="SAPBEXaggItem 14 2 2 5 2 2 2" xfId="20333"/>
    <cellStyle name="SAPBEXaggItem 14 2 2 5 2 2 2 2" xfId="56533"/>
    <cellStyle name="SAPBEXaggItem 14 2 2 5 2 2 3" xfId="44776"/>
    <cellStyle name="SAPBEXaggItem 14 2 2 5 2 3" xfId="9295"/>
    <cellStyle name="SAPBEXaggItem 14 2 2 5 2 3 2" xfId="20334"/>
    <cellStyle name="SAPBEXaggItem 14 2 2 5 2 3 2 2" xfId="56534"/>
    <cellStyle name="SAPBEXaggItem 14 2 2 5 2 3 3" xfId="44777"/>
    <cellStyle name="SAPBEXaggItem 14 2 2 5 2 4" xfId="10748"/>
    <cellStyle name="SAPBEXaggItem 14 2 2 5 2 4 2" xfId="20335"/>
    <cellStyle name="SAPBEXaggItem 14 2 2 5 2 4 3" xfId="44778"/>
    <cellStyle name="SAPBEXaggItem 14 2 2 5 2 5" xfId="12172"/>
    <cellStyle name="SAPBEXaggItem 14 2 2 5 2 5 2" xfId="20336"/>
    <cellStyle name="SAPBEXaggItem 14 2 2 5 2 5 3" xfId="44779"/>
    <cellStyle name="SAPBEXaggItem 14 2 2 5 2 6" xfId="13547"/>
    <cellStyle name="SAPBEXaggItem 14 2 2 5 2 6 2" xfId="20337"/>
    <cellStyle name="SAPBEXaggItem 14 2 2 5 2 6 3" xfId="44780"/>
    <cellStyle name="SAPBEXaggItem 14 2 2 5 2 7" xfId="14897"/>
    <cellStyle name="SAPBEXaggItem 14 2 2 5 2 7 2" xfId="44781"/>
    <cellStyle name="SAPBEXaggItem 14 2 2 5 2 8" xfId="4382"/>
    <cellStyle name="SAPBEXaggItem 14 2 2 5 2 9" xfId="56535"/>
    <cellStyle name="SAPBEXaggItem 14 2 2 5 3" xfId="6184"/>
    <cellStyle name="SAPBEXaggItem 14 2 2 5 3 2" xfId="20338"/>
    <cellStyle name="SAPBEXaggItem 14 2 2 5 3 2 2" xfId="56536"/>
    <cellStyle name="SAPBEXaggItem 14 2 2 5 3 3" xfId="44782"/>
    <cellStyle name="SAPBEXaggItem 14 2 2 5 4" xfId="8255"/>
    <cellStyle name="SAPBEXaggItem 14 2 2 5 4 2" xfId="20339"/>
    <cellStyle name="SAPBEXaggItem 14 2 2 5 4 2 2" xfId="56537"/>
    <cellStyle name="SAPBEXaggItem 14 2 2 5 4 3" xfId="44783"/>
    <cellStyle name="SAPBEXaggItem 14 2 2 5 5" xfId="9742"/>
    <cellStyle name="SAPBEXaggItem 14 2 2 5 5 2" xfId="20340"/>
    <cellStyle name="SAPBEXaggItem 14 2 2 5 5 3" xfId="44784"/>
    <cellStyle name="SAPBEXaggItem 14 2 2 5 6" xfId="11195"/>
    <cellStyle name="SAPBEXaggItem 14 2 2 5 6 2" xfId="20341"/>
    <cellStyle name="SAPBEXaggItem 14 2 2 5 6 3" xfId="44785"/>
    <cellStyle name="SAPBEXaggItem 14 2 2 5 7" xfId="12621"/>
    <cellStyle name="SAPBEXaggItem 14 2 2 5 7 2" xfId="20342"/>
    <cellStyle name="SAPBEXaggItem 14 2 2 5 7 3" xfId="44786"/>
    <cellStyle name="SAPBEXaggItem 14 2 2 5 8" xfId="13993"/>
    <cellStyle name="SAPBEXaggItem 14 2 2 5 8 2" xfId="44787"/>
    <cellStyle name="SAPBEXaggItem 14 2 2 5 9" xfId="3825"/>
    <cellStyle name="SAPBEXaggItem 14 2 2 6" xfId="4052"/>
    <cellStyle name="SAPBEXaggItem 14 2 2 6 2" xfId="3571"/>
    <cellStyle name="SAPBEXaggItem 14 2 2 6 2 2" xfId="20343"/>
    <cellStyle name="SAPBEXaggItem 14 2 2 6 2 2 2" xfId="20344"/>
    <cellStyle name="SAPBEXaggItem 14 2 2 6 2 2 3" xfId="56538"/>
    <cellStyle name="SAPBEXaggItem 14 2 2 6 2 3" xfId="20345"/>
    <cellStyle name="SAPBEXaggItem 14 2 2 6 2 3 2" xfId="20346"/>
    <cellStyle name="SAPBEXaggItem 14 2 2 6 2 3 3" xfId="56539"/>
    <cellStyle name="SAPBEXaggItem 14 2 2 6 2 4" xfId="20347"/>
    <cellStyle name="SAPBEXaggItem 14 2 2 6 2 5" xfId="44788"/>
    <cellStyle name="SAPBEXaggItem 14 2 2 6 3" xfId="20348"/>
    <cellStyle name="SAPBEXaggItem 14 2 2 6 3 2" xfId="20349"/>
    <cellStyle name="SAPBEXaggItem 14 2 2 6 3 3" xfId="56540"/>
    <cellStyle name="SAPBEXaggItem 14 2 2 6 4" xfId="20350"/>
    <cellStyle name="SAPBEXaggItem 14 2 2 6 4 2" xfId="20351"/>
    <cellStyle name="SAPBEXaggItem 14 2 2 6 4 3" xfId="56541"/>
    <cellStyle name="SAPBEXaggItem 14 2 2 6 5" xfId="20352"/>
    <cellStyle name="SAPBEXaggItem 14 2 2 6 5 2" xfId="56542"/>
    <cellStyle name="SAPBEXaggItem 14 2 2 6 6" xfId="44789"/>
    <cellStyle name="SAPBEXaggItem 14 2 2 6 7" xfId="56543"/>
    <cellStyle name="SAPBEXaggItem 14 2 2 7" xfId="3303"/>
    <cellStyle name="SAPBEXaggItem 14 2 2 7 2" xfId="4730"/>
    <cellStyle name="SAPBEXaggItem 14 2 2 7 2 2" xfId="20353"/>
    <cellStyle name="SAPBEXaggItem 14 2 2 7 2 2 2" xfId="20354"/>
    <cellStyle name="SAPBEXaggItem 14 2 2 7 2 2 3" xfId="56544"/>
    <cellStyle name="SAPBEXaggItem 14 2 2 7 2 3" xfId="20355"/>
    <cellStyle name="SAPBEXaggItem 14 2 2 7 2 3 2" xfId="20356"/>
    <cellStyle name="SAPBEXaggItem 14 2 2 7 2 3 3" xfId="56545"/>
    <cellStyle name="SAPBEXaggItem 14 2 2 7 2 4" xfId="20357"/>
    <cellStyle name="SAPBEXaggItem 14 2 2 7 2 5" xfId="44790"/>
    <cellStyle name="SAPBEXaggItem 14 2 2 7 3" xfId="20358"/>
    <cellStyle name="SAPBEXaggItem 14 2 2 7 3 2" xfId="20359"/>
    <cellStyle name="SAPBEXaggItem 14 2 2 7 3 3" xfId="56546"/>
    <cellStyle name="SAPBEXaggItem 14 2 2 7 4" xfId="20360"/>
    <cellStyle name="SAPBEXaggItem 14 2 2 7 4 2" xfId="20361"/>
    <cellStyle name="SAPBEXaggItem 14 2 2 7 4 3" xfId="56547"/>
    <cellStyle name="SAPBEXaggItem 14 2 2 7 5" xfId="20362"/>
    <cellStyle name="SAPBEXaggItem 14 2 2 7 6" xfId="44791"/>
    <cellStyle name="SAPBEXaggItem 14 2 2 8" xfId="4758"/>
    <cellStyle name="SAPBEXaggItem 14 2 2 8 2" xfId="20363"/>
    <cellStyle name="SAPBEXaggItem 14 2 2 8 2 2" xfId="20364"/>
    <cellStyle name="SAPBEXaggItem 14 2 2 8 2 3" xfId="56548"/>
    <cellStyle name="SAPBEXaggItem 14 2 2 8 3" xfId="20365"/>
    <cellStyle name="SAPBEXaggItem 14 2 2 8 3 2" xfId="20366"/>
    <cellStyle name="SAPBEXaggItem 14 2 2 8 3 3" xfId="56549"/>
    <cellStyle name="SAPBEXaggItem 14 2 2 8 4" xfId="20367"/>
    <cellStyle name="SAPBEXaggItem 14 2 2 8 5" xfId="44792"/>
    <cellStyle name="SAPBEXaggItem 14 2 2 9" xfId="3429"/>
    <cellStyle name="SAPBEXaggItem 14 2 2 9 2" xfId="20368"/>
    <cellStyle name="SAPBEXaggItem 14 2 2 9 2 2" xfId="20369"/>
    <cellStyle name="SAPBEXaggItem 14 2 2 9 2 3" xfId="56550"/>
    <cellStyle name="SAPBEXaggItem 14 2 2 9 3" xfId="20370"/>
    <cellStyle name="SAPBEXaggItem 14 2 2 9 3 2" xfId="20371"/>
    <cellStyle name="SAPBEXaggItem 14 2 2 9 3 3" xfId="56551"/>
    <cellStyle name="SAPBEXaggItem 14 2 2 9 4" xfId="20372"/>
    <cellStyle name="SAPBEXaggItem 14 2 2 9 5" xfId="44793"/>
    <cellStyle name="SAPBEXaggItem 14 2 3" xfId="1133"/>
    <cellStyle name="SAPBEXaggItem 14 2 3 10" xfId="4934"/>
    <cellStyle name="SAPBEXaggItem 14 2 3 10 2" xfId="20373"/>
    <cellStyle name="SAPBEXaggItem 14 2 3 10 2 2" xfId="20374"/>
    <cellStyle name="SAPBEXaggItem 14 2 3 10 2 3" xfId="56552"/>
    <cellStyle name="SAPBEXaggItem 14 2 3 10 3" xfId="20375"/>
    <cellStyle name="SAPBEXaggItem 14 2 3 10 3 2" xfId="20376"/>
    <cellStyle name="SAPBEXaggItem 14 2 3 10 3 3" xfId="56553"/>
    <cellStyle name="SAPBEXaggItem 14 2 3 10 4" xfId="20377"/>
    <cellStyle name="SAPBEXaggItem 14 2 3 10 5" xfId="44794"/>
    <cellStyle name="SAPBEXaggItem 14 2 3 11" xfId="20378"/>
    <cellStyle name="SAPBEXaggItem 14 2 3 11 2" xfId="20379"/>
    <cellStyle name="SAPBEXaggItem 14 2 3 11 3" xfId="56554"/>
    <cellStyle name="SAPBEXaggItem 14 2 3 12" xfId="44795"/>
    <cellStyle name="SAPBEXaggItem 14 2 3 2" xfId="1134"/>
    <cellStyle name="SAPBEXaggItem 14 2 3 2 2" xfId="1135"/>
    <cellStyle name="SAPBEXaggItem 14 2 3 2 2 2" xfId="1136"/>
    <cellStyle name="SAPBEXaggItem 14 2 3 2 2 2 2" xfId="9602"/>
    <cellStyle name="SAPBEXaggItem 14 2 3 2 2 2 2 2" xfId="20380"/>
    <cellStyle name="SAPBEXaggItem 14 2 3 2 2 2 2 2 2" xfId="56555"/>
    <cellStyle name="SAPBEXaggItem 14 2 3 2 2 2 2 3" xfId="44796"/>
    <cellStyle name="SAPBEXaggItem 14 2 3 2 2 2 3" xfId="11055"/>
    <cellStyle name="SAPBEXaggItem 14 2 3 2 2 2 3 2" xfId="20381"/>
    <cellStyle name="SAPBEXaggItem 14 2 3 2 2 2 3 3" xfId="44797"/>
    <cellStyle name="SAPBEXaggItem 14 2 3 2 2 2 4" xfId="12479"/>
    <cellStyle name="SAPBEXaggItem 14 2 3 2 2 2 4 2" xfId="20382"/>
    <cellStyle name="SAPBEXaggItem 14 2 3 2 2 2 4 3" xfId="44798"/>
    <cellStyle name="SAPBEXaggItem 14 2 3 2 2 2 5" xfId="13854"/>
    <cellStyle name="SAPBEXaggItem 14 2 3 2 2 2 5 2" xfId="44799"/>
    <cellStyle name="SAPBEXaggItem 14 2 3 2 2 2 6" xfId="15204"/>
    <cellStyle name="SAPBEXaggItem 14 2 3 2 2 2 7" xfId="7619"/>
    <cellStyle name="SAPBEXaggItem 14 2 3 2 2 2 8" xfId="56556"/>
    <cellStyle name="SAPBEXaggItem 14 2 3 2 2 2 9" xfId="56557"/>
    <cellStyle name="SAPBEXaggItem 14 2 3 2 2 3" xfId="6482"/>
    <cellStyle name="SAPBEXaggItem 14 2 3 2 2 3 2" xfId="20383"/>
    <cellStyle name="SAPBEXaggItem 14 2 3 2 2 3 2 2" xfId="56558"/>
    <cellStyle name="SAPBEXaggItem 14 2 3 2 2 3 3" xfId="44800"/>
    <cellStyle name="SAPBEXaggItem 14 2 3 2 2 4" xfId="20384"/>
    <cellStyle name="SAPBEXaggItem 14 2 3 2 2 4 2" xfId="20385"/>
    <cellStyle name="SAPBEXaggItem 14 2 3 2 2 4 3" xfId="56559"/>
    <cellStyle name="SAPBEXaggItem 14 2 3 2 2 5" xfId="20386"/>
    <cellStyle name="SAPBEXaggItem 14 2 3 2 2 6" xfId="44801"/>
    <cellStyle name="SAPBEXaggItem 14 2 3 2 3" xfId="1137"/>
    <cellStyle name="SAPBEXaggItem 14 2 3 2 3 2" xfId="8692"/>
    <cellStyle name="SAPBEXaggItem 14 2 3 2 3 2 2" xfId="20387"/>
    <cellStyle name="SAPBEXaggItem 14 2 3 2 3 2 2 2" xfId="56560"/>
    <cellStyle name="SAPBEXaggItem 14 2 3 2 3 2 3" xfId="44802"/>
    <cellStyle name="SAPBEXaggItem 14 2 3 2 3 3" xfId="10145"/>
    <cellStyle name="SAPBEXaggItem 14 2 3 2 3 3 2" xfId="20388"/>
    <cellStyle name="SAPBEXaggItem 14 2 3 2 3 3 3" xfId="44803"/>
    <cellStyle name="SAPBEXaggItem 14 2 3 2 3 4" xfId="11569"/>
    <cellStyle name="SAPBEXaggItem 14 2 3 2 3 4 2" xfId="20389"/>
    <cellStyle name="SAPBEXaggItem 14 2 3 2 3 4 3" xfId="44804"/>
    <cellStyle name="SAPBEXaggItem 14 2 3 2 3 5" xfId="12944"/>
    <cellStyle name="SAPBEXaggItem 14 2 3 2 3 5 2" xfId="20390"/>
    <cellStyle name="SAPBEXaggItem 14 2 3 2 3 5 3" xfId="44805"/>
    <cellStyle name="SAPBEXaggItem 14 2 3 2 3 6" xfId="14294"/>
    <cellStyle name="SAPBEXaggItem 14 2 3 2 3 6 2" xfId="44806"/>
    <cellStyle name="SAPBEXaggItem 14 2 3 2 3 7" xfId="6709"/>
    <cellStyle name="SAPBEXaggItem 14 2 3 2 3 8" xfId="56561"/>
    <cellStyle name="SAPBEXaggItem 14 2 3 2 3 9" xfId="56562"/>
    <cellStyle name="SAPBEXaggItem 14 2 3 2 4" xfId="5582"/>
    <cellStyle name="SAPBEXaggItem 14 2 3 2 4 2" xfId="20391"/>
    <cellStyle name="SAPBEXaggItem 14 2 3 2 4 2 2" xfId="56563"/>
    <cellStyle name="SAPBEXaggItem 14 2 3 2 4 3" xfId="44807"/>
    <cellStyle name="SAPBEXaggItem 14 2 3 2 5" xfId="20392"/>
    <cellStyle name="SAPBEXaggItem 14 2 3 2 5 2" xfId="20393"/>
    <cellStyle name="SAPBEXaggItem 14 2 3 2 5 3" xfId="44808"/>
    <cellStyle name="SAPBEXaggItem 14 2 3 2 6" xfId="44809"/>
    <cellStyle name="SAPBEXaggItem 14 2 3 3" xfId="1138"/>
    <cellStyle name="SAPBEXaggItem 14 2 3 3 2" xfId="1139"/>
    <cellStyle name="SAPBEXaggItem 14 2 3 3 2 2" xfId="8920"/>
    <cellStyle name="SAPBEXaggItem 14 2 3 3 2 2 2" xfId="20394"/>
    <cellStyle name="SAPBEXaggItem 14 2 3 3 2 2 2 2" xfId="56564"/>
    <cellStyle name="SAPBEXaggItem 14 2 3 3 2 2 3" xfId="44810"/>
    <cellStyle name="SAPBEXaggItem 14 2 3 3 2 3" xfId="10373"/>
    <cellStyle name="SAPBEXaggItem 14 2 3 3 2 3 2" xfId="20395"/>
    <cellStyle name="SAPBEXaggItem 14 2 3 3 2 3 2 2" xfId="56565"/>
    <cellStyle name="SAPBEXaggItem 14 2 3 3 2 3 3" xfId="44811"/>
    <cellStyle name="SAPBEXaggItem 14 2 3 3 2 4" xfId="11797"/>
    <cellStyle name="SAPBEXaggItem 14 2 3 3 2 4 2" xfId="20396"/>
    <cellStyle name="SAPBEXaggItem 14 2 3 3 2 4 3" xfId="44812"/>
    <cellStyle name="SAPBEXaggItem 14 2 3 3 2 5" xfId="13172"/>
    <cellStyle name="SAPBEXaggItem 14 2 3 3 2 5 2" xfId="44813"/>
    <cellStyle name="SAPBEXaggItem 14 2 3 3 2 6" xfId="14522"/>
    <cellStyle name="SAPBEXaggItem 14 2 3 3 2 7" xfId="6937"/>
    <cellStyle name="SAPBEXaggItem 14 2 3 3 2 8" xfId="56566"/>
    <cellStyle name="SAPBEXaggItem 14 2 3 3 2 9" xfId="56567"/>
    <cellStyle name="SAPBEXaggItem 14 2 3 3 3" xfId="5809"/>
    <cellStyle name="SAPBEXaggItem 14 2 3 3 3 2" xfId="20397"/>
    <cellStyle name="SAPBEXaggItem 14 2 3 3 3 2 2" xfId="56568"/>
    <cellStyle name="SAPBEXaggItem 14 2 3 3 3 3" xfId="44814"/>
    <cellStyle name="SAPBEXaggItem 14 2 3 3 4" xfId="20398"/>
    <cellStyle name="SAPBEXaggItem 14 2 3 3 4 2" xfId="20399"/>
    <cellStyle name="SAPBEXaggItem 14 2 3 3 4 3" xfId="56569"/>
    <cellStyle name="SAPBEXaggItem 14 2 3 3 5" xfId="20400"/>
    <cellStyle name="SAPBEXaggItem 14 2 3 3 6" xfId="44815"/>
    <cellStyle name="SAPBEXaggItem 14 2 3 4" xfId="1140"/>
    <cellStyle name="SAPBEXaggItem 14 2 3 4 10" xfId="56570"/>
    <cellStyle name="SAPBEXaggItem 14 2 3 4 11" xfId="56571"/>
    <cellStyle name="SAPBEXaggItem 14 2 3 4 2" xfId="1141"/>
    <cellStyle name="SAPBEXaggItem 14 2 3 4 2 10" xfId="56572"/>
    <cellStyle name="SAPBEXaggItem 14 2 3 4 2 2" xfId="7164"/>
    <cellStyle name="SAPBEXaggItem 14 2 3 4 2 2 2" xfId="20401"/>
    <cellStyle name="SAPBEXaggItem 14 2 3 4 2 2 2 2" xfId="56573"/>
    <cellStyle name="SAPBEXaggItem 14 2 3 4 2 2 3" xfId="44816"/>
    <cellStyle name="SAPBEXaggItem 14 2 3 4 2 3" xfId="9147"/>
    <cellStyle name="SAPBEXaggItem 14 2 3 4 2 3 2" xfId="20402"/>
    <cellStyle name="SAPBEXaggItem 14 2 3 4 2 3 2 2" xfId="56574"/>
    <cellStyle name="SAPBEXaggItem 14 2 3 4 2 3 3" xfId="44817"/>
    <cellStyle name="SAPBEXaggItem 14 2 3 4 2 4" xfId="10600"/>
    <cellStyle name="SAPBEXaggItem 14 2 3 4 2 4 2" xfId="20403"/>
    <cellStyle name="SAPBEXaggItem 14 2 3 4 2 4 3" xfId="44818"/>
    <cellStyle name="SAPBEXaggItem 14 2 3 4 2 5" xfId="12024"/>
    <cellStyle name="SAPBEXaggItem 14 2 3 4 2 5 2" xfId="20404"/>
    <cellStyle name="SAPBEXaggItem 14 2 3 4 2 5 3" xfId="44819"/>
    <cellStyle name="SAPBEXaggItem 14 2 3 4 2 6" xfId="13399"/>
    <cellStyle name="SAPBEXaggItem 14 2 3 4 2 6 2" xfId="44820"/>
    <cellStyle name="SAPBEXaggItem 14 2 3 4 2 7" xfId="14749"/>
    <cellStyle name="SAPBEXaggItem 14 2 3 4 2 8" xfId="44821"/>
    <cellStyle name="SAPBEXaggItem 14 2 3 4 2 9" xfId="56575"/>
    <cellStyle name="SAPBEXaggItem 14 2 3 4 3" xfId="6036"/>
    <cellStyle name="SAPBEXaggItem 14 2 3 4 3 2" xfId="20405"/>
    <cellStyle name="SAPBEXaggItem 14 2 3 4 3 2 2" xfId="56576"/>
    <cellStyle name="SAPBEXaggItem 14 2 3 4 3 3" xfId="44822"/>
    <cellStyle name="SAPBEXaggItem 14 2 3 4 4" xfId="8107"/>
    <cellStyle name="SAPBEXaggItem 14 2 3 4 4 2" xfId="20406"/>
    <cellStyle name="SAPBEXaggItem 14 2 3 4 4 2 2" xfId="56577"/>
    <cellStyle name="SAPBEXaggItem 14 2 3 4 4 3" xfId="44823"/>
    <cellStyle name="SAPBEXaggItem 14 2 3 4 5" xfId="5123"/>
    <cellStyle name="SAPBEXaggItem 14 2 3 4 5 2" xfId="20407"/>
    <cellStyle name="SAPBEXaggItem 14 2 3 4 5 3" xfId="44824"/>
    <cellStyle name="SAPBEXaggItem 14 2 3 4 6" xfId="5046"/>
    <cellStyle name="SAPBEXaggItem 14 2 3 4 6 2" xfId="20408"/>
    <cellStyle name="SAPBEXaggItem 14 2 3 4 6 3" xfId="44825"/>
    <cellStyle name="SAPBEXaggItem 14 2 3 4 7" xfId="8376"/>
    <cellStyle name="SAPBEXaggItem 14 2 3 4 7 2" xfId="44826"/>
    <cellStyle name="SAPBEXaggItem 14 2 3 4 8" xfId="8425"/>
    <cellStyle name="SAPBEXaggItem 14 2 3 4 9" xfId="44827"/>
    <cellStyle name="SAPBEXaggItem 14 2 3 5" xfId="1142"/>
    <cellStyle name="SAPBEXaggItem 14 2 3 5 10" xfId="56578"/>
    <cellStyle name="SAPBEXaggItem 14 2 3 5 11" xfId="56579"/>
    <cellStyle name="SAPBEXaggItem 14 2 3 5 2" xfId="1143"/>
    <cellStyle name="SAPBEXaggItem 14 2 3 5 2 10" xfId="56580"/>
    <cellStyle name="SAPBEXaggItem 14 2 3 5 2 2" xfId="7386"/>
    <cellStyle name="SAPBEXaggItem 14 2 3 5 2 2 2" xfId="20409"/>
    <cellStyle name="SAPBEXaggItem 14 2 3 5 2 2 2 2" xfId="56581"/>
    <cellStyle name="SAPBEXaggItem 14 2 3 5 2 2 3" xfId="44828"/>
    <cellStyle name="SAPBEXaggItem 14 2 3 5 2 3" xfId="9369"/>
    <cellStyle name="SAPBEXaggItem 14 2 3 5 2 3 2" xfId="20410"/>
    <cellStyle name="SAPBEXaggItem 14 2 3 5 2 3 2 2" xfId="56582"/>
    <cellStyle name="SAPBEXaggItem 14 2 3 5 2 3 3" xfId="44829"/>
    <cellStyle name="SAPBEXaggItem 14 2 3 5 2 4" xfId="10822"/>
    <cellStyle name="SAPBEXaggItem 14 2 3 5 2 4 2" xfId="20411"/>
    <cellStyle name="SAPBEXaggItem 14 2 3 5 2 4 3" xfId="44830"/>
    <cellStyle name="SAPBEXaggItem 14 2 3 5 2 5" xfId="12246"/>
    <cellStyle name="SAPBEXaggItem 14 2 3 5 2 5 2" xfId="20412"/>
    <cellStyle name="SAPBEXaggItem 14 2 3 5 2 5 3" xfId="44831"/>
    <cellStyle name="SAPBEXaggItem 14 2 3 5 2 6" xfId="13621"/>
    <cellStyle name="SAPBEXaggItem 14 2 3 5 2 6 2" xfId="20413"/>
    <cellStyle name="SAPBEXaggItem 14 2 3 5 2 6 3" xfId="44832"/>
    <cellStyle name="SAPBEXaggItem 14 2 3 5 2 7" xfId="14971"/>
    <cellStyle name="SAPBEXaggItem 14 2 3 5 2 7 2" xfId="44833"/>
    <cellStyle name="SAPBEXaggItem 14 2 3 5 2 8" xfId="3520"/>
    <cellStyle name="SAPBEXaggItem 14 2 3 5 2 9" xfId="56583"/>
    <cellStyle name="SAPBEXaggItem 14 2 3 5 3" xfId="6258"/>
    <cellStyle name="SAPBEXaggItem 14 2 3 5 3 2" xfId="20414"/>
    <cellStyle name="SAPBEXaggItem 14 2 3 5 3 2 2" xfId="56584"/>
    <cellStyle name="SAPBEXaggItem 14 2 3 5 3 3" xfId="44834"/>
    <cellStyle name="SAPBEXaggItem 14 2 3 5 4" xfId="8329"/>
    <cellStyle name="SAPBEXaggItem 14 2 3 5 4 2" xfId="20415"/>
    <cellStyle name="SAPBEXaggItem 14 2 3 5 4 2 2" xfId="56585"/>
    <cellStyle name="SAPBEXaggItem 14 2 3 5 4 3" xfId="44835"/>
    <cellStyle name="SAPBEXaggItem 14 2 3 5 5" xfId="9816"/>
    <cellStyle name="SAPBEXaggItem 14 2 3 5 5 2" xfId="20416"/>
    <cellStyle name="SAPBEXaggItem 14 2 3 5 5 3" xfId="44836"/>
    <cellStyle name="SAPBEXaggItem 14 2 3 5 6" xfId="11269"/>
    <cellStyle name="SAPBEXaggItem 14 2 3 5 6 2" xfId="20417"/>
    <cellStyle name="SAPBEXaggItem 14 2 3 5 6 3" xfId="44837"/>
    <cellStyle name="SAPBEXaggItem 14 2 3 5 7" xfId="12695"/>
    <cellStyle name="SAPBEXaggItem 14 2 3 5 7 2" xfId="20418"/>
    <cellStyle name="SAPBEXaggItem 14 2 3 5 7 3" xfId="44838"/>
    <cellStyle name="SAPBEXaggItem 14 2 3 5 8" xfId="14067"/>
    <cellStyle name="SAPBEXaggItem 14 2 3 5 8 2" xfId="44839"/>
    <cellStyle name="SAPBEXaggItem 14 2 3 5 9" xfId="3901"/>
    <cellStyle name="SAPBEXaggItem 14 2 3 6" xfId="4128"/>
    <cellStyle name="SAPBEXaggItem 14 2 3 6 2" xfId="3564"/>
    <cellStyle name="SAPBEXaggItem 14 2 3 6 2 2" xfId="20419"/>
    <cellStyle name="SAPBEXaggItem 14 2 3 6 2 2 2" xfId="20420"/>
    <cellStyle name="SAPBEXaggItem 14 2 3 6 2 2 3" xfId="56586"/>
    <cellStyle name="SAPBEXaggItem 14 2 3 6 2 3" xfId="20421"/>
    <cellStyle name="SAPBEXaggItem 14 2 3 6 2 3 2" xfId="20422"/>
    <cellStyle name="SAPBEXaggItem 14 2 3 6 2 3 3" xfId="56587"/>
    <cellStyle name="SAPBEXaggItem 14 2 3 6 2 4" xfId="20423"/>
    <cellStyle name="SAPBEXaggItem 14 2 3 6 2 5" xfId="44840"/>
    <cellStyle name="SAPBEXaggItem 14 2 3 6 3" xfId="20424"/>
    <cellStyle name="SAPBEXaggItem 14 2 3 6 3 2" xfId="20425"/>
    <cellStyle name="SAPBEXaggItem 14 2 3 6 3 3" xfId="56588"/>
    <cellStyle name="SAPBEXaggItem 14 2 3 6 4" xfId="20426"/>
    <cellStyle name="SAPBEXaggItem 14 2 3 6 4 2" xfId="20427"/>
    <cellStyle name="SAPBEXaggItem 14 2 3 6 4 3" xfId="56589"/>
    <cellStyle name="SAPBEXaggItem 14 2 3 6 5" xfId="20428"/>
    <cellStyle name="SAPBEXaggItem 14 2 3 6 5 2" xfId="56590"/>
    <cellStyle name="SAPBEXaggItem 14 2 3 6 6" xfId="44841"/>
    <cellStyle name="SAPBEXaggItem 14 2 3 6 7" xfId="56591"/>
    <cellStyle name="SAPBEXaggItem 14 2 3 7" xfId="3166"/>
    <cellStyle name="SAPBEXaggItem 14 2 3 7 2" xfId="2988"/>
    <cellStyle name="SAPBEXaggItem 14 2 3 7 2 2" xfId="20429"/>
    <cellStyle name="SAPBEXaggItem 14 2 3 7 2 2 2" xfId="20430"/>
    <cellStyle name="SAPBEXaggItem 14 2 3 7 2 2 3" xfId="56592"/>
    <cellStyle name="SAPBEXaggItem 14 2 3 7 2 3" xfId="20431"/>
    <cellStyle name="SAPBEXaggItem 14 2 3 7 2 3 2" xfId="20432"/>
    <cellStyle name="SAPBEXaggItem 14 2 3 7 2 3 3" xfId="56593"/>
    <cellStyle name="SAPBEXaggItem 14 2 3 7 2 4" xfId="20433"/>
    <cellStyle name="SAPBEXaggItem 14 2 3 7 2 5" xfId="44842"/>
    <cellStyle name="SAPBEXaggItem 14 2 3 7 3" xfId="20434"/>
    <cellStyle name="SAPBEXaggItem 14 2 3 7 3 2" xfId="20435"/>
    <cellStyle name="SAPBEXaggItem 14 2 3 7 3 3" xfId="56594"/>
    <cellStyle name="SAPBEXaggItem 14 2 3 7 4" xfId="20436"/>
    <cellStyle name="SAPBEXaggItem 14 2 3 7 4 2" xfId="20437"/>
    <cellStyle name="SAPBEXaggItem 14 2 3 7 4 3" xfId="56595"/>
    <cellStyle name="SAPBEXaggItem 14 2 3 7 5" xfId="20438"/>
    <cellStyle name="SAPBEXaggItem 14 2 3 7 6" xfId="44843"/>
    <cellStyle name="SAPBEXaggItem 14 2 3 8" xfId="4225"/>
    <cellStyle name="SAPBEXaggItem 14 2 3 8 2" xfId="20439"/>
    <cellStyle name="SAPBEXaggItem 14 2 3 8 2 2" xfId="20440"/>
    <cellStyle name="SAPBEXaggItem 14 2 3 8 2 3" xfId="56596"/>
    <cellStyle name="SAPBEXaggItem 14 2 3 8 3" xfId="20441"/>
    <cellStyle name="SAPBEXaggItem 14 2 3 8 3 2" xfId="20442"/>
    <cellStyle name="SAPBEXaggItem 14 2 3 8 3 3" xfId="56597"/>
    <cellStyle name="SAPBEXaggItem 14 2 3 8 4" xfId="20443"/>
    <cellStyle name="SAPBEXaggItem 14 2 3 8 5" xfId="44844"/>
    <cellStyle name="SAPBEXaggItem 14 2 3 9" xfId="3310"/>
    <cellStyle name="SAPBEXaggItem 14 2 3 9 2" xfId="20444"/>
    <cellStyle name="SAPBEXaggItem 14 2 3 9 2 2" xfId="20445"/>
    <cellStyle name="SAPBEXaggItem 14 2 3 9 2 3" xfId="56598"/>
    <cellStyle name="SAPBEXaggItem 14 2 3 9 3" xfId="20446"/>
    <cellStyle name="SAPBEXaggItem 14 2 3 9 3 2" xfId="20447"/>
    <cellStyle name="SAPBEXaggItem 14 2 3 9 3 3" xfId="56599"/>
    <cellStyle name="SAPBEXaggItem 14 2 3 9 4" xfId="20448"/>
    <cellStyle name="SAPBEXaggItem 14 2 3 9 5" xfId="44845"/>
    <cellStyle name="SAPBEXaggItem 14 2 4" xfId="1144"/>
    <cellStyle name="SAPBEXaggItem 14 2 4 2" xfId="1145"/>
    <cellStyle name="SAPBEXaggItem 14 2 4 2 2" xfId="1146"/>
    <cellStyle name="SAPBEXaggItem 14 2 4 2 2 2" xfId="9454"/>
    <cellStyle name="SAPBEXaggItem 14 2 4 2 2 2 2" xfId="20449"/>
    <cellStyle name="SAPBEXaggItem 14 2 4 2 2 2 2 2" xfId="56600"/>
    <cellStyle name="SAPBEXaggItem 14 2 4 2 2 2 3" xfId="44846"/>
    <cellStyle name="SAPBEXaggItem 14 2 4 2 2 3" xfId="10907"/>
    <cellStyle name="SAPBEXaggItem 14 2 4 2 2 3 2" xfId="20450"/>
    <cellStyle name="SAPBEXaggItem 14 2 4 2 2 3 3" xfId="44847"/>
    <cellStyle name="SAPBEXaggItem 14 2 4 2 2 4" xfId="12331"/>
    <cellStyle name="SAPBEXaggItem 14 2 4 2 2 4 2" xfId="20451"/>
    <cellStyle name="SAPBEXaggItem 14 2 4 2 2 4 3" xfId="44848"/>
    <cellStyle name="SAPBEXaggItem 14 2 4 2 2 5" xfId="13706"/>
    <cellStyle name="SAPBEXaggItem 14 2 4 2 2 5 2" xfId="44849"/>
    <cellStyle name="SAPBEXaggItem 14 2 4 2 2 6" xfId="15056"/>
    <cellStyle name="SAPBEXaggItem 14 2 4 2 2 7" xfId="7471"/>
    <cellStyle name="SAPBEXaggItem 14 2 4 2 2 8" xfId="56601"/>
    <cellStyle name="SAPBEXaggItem 14 2 4 2 2 9" xfId="56602"/>
    <cellStyle name="SAPBEXaggItem 14 2 4 2 3" xfId="6334"/>
    <cellStyle name="SAPBEXaggItem 14 2 4 2 3 2" xfId="20452"/>
    <cellStyle name="SAPBEXaggItem 14 2 4 2 3 2 2" xfId="56603"/>
    <cellStyle name="SAPBEXaggItem 14 2 4 2 3 3" xfId="44850"/>
    <cellStyle name="SAPBEXaggItem 14 2 4 2 4" xfId="20453"/>
    <cellStyle name="SAPBEXaggItem 14 2 4 2 4 2" xfId="20454"/>
    <cellStyle name="SAPBEXaggItem 14 2 4 2 4 3" xfId="56604"/>
    <cellStyle name="SAPBEXaggItem 14 2 4 2 5" xfId="20455"/>
    <cellStyle name="SAPBEXaggItem 14 2 4 2 6" xfId="44851"/>
    <cellStyle name="SAPBEXaggItem 14 2 4 3" xfId="1147"/>
    <cellStyle name="SAPBEXaggItem 14 2 4 3 2" xfId="8541"/>
    <cellStyle name="SAPBEXaggItem 14 2 4 3 2 2" xfId="20456"/>
    <cellStyle name="SAPBEXaggItem 14 2 4 3 2 2 2" xfId="56605"/>
    <cellStyle name="SAPBEXaggItem 14 2 4 3 2 3" xfId="44852"/>
    <cellStyle name="SAPBEXaggItem 14 2 4 3 3" xfId="9994"/>
    <cellStyle name="SAPBEXaggItem 14 2 4 3 3 2" xfId="20457"/>
    <cellStyle name="SAPBEXaggItem 14 2 4 3 3 3" xfId="44853"/>
    <cellStyle name="SAPBEXaggItem 14 2 4 3 4" xfId="11418"/>
    <cellStyle name="SAPBEXaggItem 14 2 4 3 4 2" xfId="20458"/>
    <cellStyle name="SAPBEXaggItem 14 2 4 3 4 3" xfId="44854"/>
    <cellStyle name="SAPBEXaggItem 14 2 4 3 5" xfId="12793"/>
    <cellStyle name="SAPBEXaggItem 14 2 4 3 5 2" xfId="20459"/>
    <cellStyle name="SAPBEXaggItem 14 2 4 3 5 3" xfId="44855"/>
    <cellStyle name="SAPBEXaggItem 14 2 4 3 6" xfId="14143"/>
    <cellStyle name="SAPBEXaggItem 14 2 4 3 6 2" xfId="44856"/>
    <cellStyle name="SAPBEXaggItem 14 2 4 3 7" xfId="6558"/>
    <cellStyle name="SAPBEXaggItem 14 2 4 3 8" xfId="56606"/>
    <cellStyle name="SAPBEXaggItem 14 2 4 3 9" xfId="56607"/>
    <cellStyle name="SAPBEXaggItem 14 2 4 4" xfId="5432"/>
    <cellStyle name="SAPBEXaggItem 14 2 4 4 2" xfId="20460"/>
    <cellStyle name="SAPBEXaggItem 14 2 4 4 2 2" xfId="56608"/>
    <cellStyle name="SAPBEXaggItem 14 2 4 4 3" xfId="44857"/>
    <cellStyle name="SAPBEXaggItem 14 2 4 5" xfId="20461"/>
    <cellStyle name="SAPBEXaggItem 14 2 4 5 2" xfId="20462"/>
    <cellStyle name="SAPBEXaggItem 14 2 4 5 3" xfId="44858"/>
    <cellStyle name="SAPBEXaggItem 14 2 4 6" xfId="44859"/>
    <cellStyle name="SAPBEXaggItem 14 2 5" xfId="1148"/>
    <cellStyle name="SAPBEXaggItem 14 2 5 2" xfId="1149"/>
    <cellStyle name="SAPBEXaggItem 14 2 5 2 2" xfId="8766"/>
    <cellStyle name="SAPBEXaggItem 14 2 5 2 2 2" xfId="20463"/>
    <cellStyle name="SAPBEXaggItem 14 2 5 2 2 2 2" xfId="56609"/>
    <cellStyle name="SAPBEXaggItem 14 2 5 2 2 3" xfId="44860"/>
    <cellStyle name="SAPBEXaggItem 14 2 5 2 3" xfId="10219"/>
    <cellStyle name="SAPBEXaggItem 14 2 5 2 3 2" xfId="20464"/>
    <cellStyle name="SAPBEXaggItem 14 2 5 2 3 2 2" xfId="56610"/>
    <cellStyle name="SAPBEXaggItem 14 2 5 2 3 3" xfId="44861"/>
    <cellStyle name="SAPBEXaggItem 14 2 5 2 4" xfId="11643"/>
    <cellStyle name="SAPBEXaggItem 14 2 5 2 4 2" xfId="20465"/>
    <cellStyle name="SAPBEXaggItem 14 2 5 2 4 3" xfId="44862"/>
    <cellStyle name="SAPBEXaggItem 14 2 5 2 5" xfId="13018"/>
    <cellStyle name="SAPBEXaggItem 14 2 5 2 5 2" xfId="44863"/>
    <cellStyle name="SAPBEXaggItem 14 2 5 2 6" xfId="14368"/>
    <cellStyle name="SAPBEXaggItem 14 2 5 2 7" xfId="6783"/>
    <cellStyle name="SAPBEXaggItem 14 2 5 2 8" xfId="56611"/>
    <cellStyle name="SAPBEXaggItem 14 2 5 2 9" xfId="56612"/>
    <cellStyle name="SAPBEXaggItem 14 2 5 3" xfId="5656"/>
    <cellStyle name="SAPBEXaggItem 14 2 5 3 2" xfId="20466"/>
    <cellStyle name="SAPBEXaggItem 14 2 5 3 2 2" xfId="56613"/>
    <cellStyle name="SAPBEXaggItem 14 2 5 3 3" xfId="44864"/>
    <cellStyle name="SAPBEXaggItem 14 2 5 4" xfId="20467"/>
    <cellStyle name="SAPBEXaggItem 14 2 5 4 2" xfId="20468"/>
    <cellStyle name="SAPBEXaggItem 14 2 5 4 3" xfId="56614"/>
    <cellStyle name="SAPBEXaggItem 14 2 5 5" xfId="20469"/>
    <cellStyle name="SAPBEXaggItem 14 2 5 6" xfId="44865"/>
    <cellStyle name="SAPBEXaggItem 14 2 6" xfId="1150"/>
    <cellStyle name="SAPBEXaggItem 14 2 6 10" xfId="56615"/>
    <cellStyle name="SAPBEXaggItem 14 2 6 11" xfId="56616"/>
    <cellStyle name="SAPBEXaggItem 14 2 6 2" xfId="1151"/>
    <cellStyle name="SAPBEXaggItem 14 2 6 2 10" xfId="56617"/>
    <cellStyle name="SAPBEXaggItem 14 2 6 2 2" xfId="7013"/>
    <cellStyle name="SAPBEXaggItem 14 2 6 2 2 2" xfId="20470"/>
    <cellStyle name="SAPBEXaggItem 14 2 6 2 2 2 2" xfId="56618"/>
    <cellStyle name="SAPBEXaggItem 14 2 6 2 2 3" xfId="44866"/>
    <cellStyle name="SAPBEXaggItem 14 2 6 2 3" xfId="8996"/>
    <cellStyle name="SAPBEXaggItem 14 2 6 2 3 2" xfId="20471"/>
    <cellStyle name="SAPBEXaggItem 14 2 6 2 3 2 2" xfId="56619"/>
    <cellStyle name="SAPBEXaggItem 14 2 6 2 3 3" xfId="44867"/>
    <cellStyle name="SAPBEXaggItem 14 2 6 2 4" xfId="10449"/>
    <cellStyle name="SAPBEXaggItem 14 2 6 2 4 2" xfId="20472"/>
    <cellStyle name="SAPBEXaggItem 14 2 6 2 4 3" xfId="44868"/>
    <cellStyle name="SAPBEXaggItem 14 2 6 2 5" xfId="11873"/>
    <cellStyle name="SAPBEXaggItem 14 2 6 2 5 2" xfId="20473"/>
    <cellStyle name="SAPBEXaggItem 14 2 6 2 5 3" xfId="44869"/>
    <cellStyle name="SAPBEXaggItem 14 2 6 2 6" xfId="13248"/>
    <cellStyle name="SAPBEXaggItem 14 2 6 2 6 2" xfId="44870"/>
    <cellStyle name="SAPBEXaggItem 14 2 6 2 7" xfId="14598"/>
    <cellStyle name="SAPBEXaggItem 14 2 6 2 8" xfId="44871"/>
    <cellStyle name="SAPBEXaggItem 14 2 6 2 9" xfId="56620"/>
    <cellStyle name="SAPBEXaggItem 14 2 6 3" xfId="5885"/>
    <cellStyle name="SAPBEXaggItem 14 2 6 3 2" xfId="20474"/>
    <cellStyle name="SAPBEXaggItem 14 2 6 3 2 2" xfId="56621"/>
    <cellStyle name="SAPBEXaggItem 14 2 6 3 3" xfId="44872"/>
    <cellStyle name="SAPBEXaggItem 14 2 6 4" xfId="7956"/>
    <cellStyle name="SAPBEXaggItem 14 2 6 4 2" xfId="20475"/>
    <cellStyle name="SAPBEXaggItem 14 2 6 4 2 2" xfId="56622"/>
    <cellStyle name="SAPBEXaggItem 14 2 6 4 3" xfId="44873"/>
    <cellStyle name="SAPBEXaggItem 14 2 6 5" xfId="5165"/>
    <cellStyle name="SAPBEXaggItem 14 2 6 5 2" xfId="20476"/>
    <cellStyle name="SAPBEXaggItem 14 2 6 5 3" xfId="44874"/>
    <cellStyle name="SAPBEXaggItem 14 2 6 6" xfId="5031"/>
    <cellStyle name="SAPBEXaggItem 14 2 6 6 2" xfId="20477"/>
    <cellStyle name="SAPBEXaggItem 14 2 6 6 3" xfId="44875"/>
    <cellStyle name="SAPBEXaggItem 14 2 6 7" xfId="5158"/>
    <cellStyle name="SAPBEXaggItem 14 2 6 7 2" xfId="44876"/>
    <cellStyle name="SAPBEXaggItem 14 2 6 8" xfId="11291"/>
    <cellStyle name="SAPBEXaggItem 14 2 6 9" xfId="44877"/>
    <cellStyle name="SAPBEXaggItem 14 2 7" xfId="1152"/>
    <cellStyle name="SAPBEXaggItem 14 2 7 10" xfId="56623"/>
    <cellStyle name="SAPBEXaggItem 14 2 7 11" xfId="56624"/>
    <cellStyle name="SAPBEXaggItem 14 2 7 2" xfId="1153"/>
    <cellStyle name="SAPBEXaggItem 14 2 7 2 10" xfId="56625"/>
    <cellStyle name="SAPBEXaggItem 14 2 7 2 2" xfId="7238"/>
    <cellStyle name="SAPBEXaggItem 14 2 7 2 2 2" xfId="20478"/>
    <cellStyle name="SAPBEXaggItem 14 2 7 2 2 2 2" xfId="56626"/>
    <cellStyle name="SAPBEXaggItem 14 2 7 2 2 3" xfId="44878"/>
    <cellStyle name="SAPBEXaggItem 14 2 7 2 3" xfId="9221"/>
    <cellStyle name="SAPBEXaggItem 14 2 7 2 3 2" xfId="20479"/>
    <cellStyle name="SAPBEXaggItem 14 2 7 2 3 2 2" xfId="56627"/>
    <cellStyle name="SAPBEXaggItem 14 2 7 2 3 3" xfId="44879"/>
    <cellStyle name="SAPBEXaggItem 14 2 7 2 4" xfId="10674"/>
    <cellStyle name="SAPBEXaggItem 14 2 7 2 4 2" xfId="20480"/>
    <cellStyle name="SAPBEXaggItem 14 2 7 2 4 3" xfId="44880"/>
    <cellStyle name="SAPBEXaggItem 14 2 7 2 5" xfId="12098"/>
    <cellStyle name="SAPBEXaggItem 14 2 7 2 5 2" xfId="20481"/>
    <cellStyle name="SAPBEXaggItem 14 2 7 2 5 3" xfId="44881"/>
    <cellStyle name="SAPBEXaggItem 14 2 7 2 6" xfId="13473"/>
    <cellStyle name="SAPBEXaggItem 14 2 7 2 6 2" xfId="20482"/>
    <cellStyle name="SAPBEXaggItem 14 2 7 2 6 3" xfId="44882"/>
    <cellStyle name="SAPBEXaggItem 14 2 7 2 7" xfId="14823"/>
    <cellStyle name="SAPBEXaggItem 14 2 7 2 7 2" xfId="44883"/>
    <cellStyle name="SAPBEXaggItem 14 2 7 2 8" xfId="4292"/>
    <cellStyle name="SAPBEXaggItem 14 2 7 2 9" xfId="56628"/>
    <cellStyle name="SAPBEXaggItem 14 2 7 3" xfId="6110"/>
    <cellStyle name="SAPBEXaggItem 14 2 7 3 2" xfId="20483"/>
    <cellStyle name="SAPBEXaggItem 14 2 7 3 2 2" xfId="56629"/>
    <cellStyle name="SAPBEXaggItem 14 2 7 3 3" xfId="44884"/>
    <cellStyle name="SAPBEXaggItem 14 2 7 4" xfId="8181"/>
    <cellStyle name="SAPBEXaggItem 14 2 7 4 2" xfId="20484"/>
    <cellStyle name="SAPBEXaggItem 14 2 7 4 2 2" xfId="56630"/>
    <cellStyle name="SAPBEXaggItem 14 2 7 4 3" xfId="44885"/>
    <cellStyle name="SAPBEXaggItem 14 2 7 5" xfId="9668"/>
    <cellStyle name="SAPBEXaggItem 14 2 7 5 2" xfId="20485"/>
    <cellStyle name="SAPBEXaggItem 14 2 7 5 3" xfId="44886"/>
    <cellStyle name="SAPBEXaggItem 14 2 7 6" xfId="11121"/>
    <cellStyle name="SAPBEXaggItem 14 2 7 6 2" xfId="20486"/>
    <cellStyle name="SAPBEXaggItem 14 2 7 6 3" xfId="44887"/>
    <cellStyle name="SAPBEXaggItem 14 2 7 7" xfId="12547"/>
    <cellStyle name="SAPBEXaggItem 14 2 7 7 2" xfId="20487"/>
    <cellStyle name="SAPBEXaggItem 14 2 7 7 3" xfId="44888"/>
    <cellStyle name="SAPBEXaggItem 14 2 7 8" xfId="13919"/>
    <cellStyle name="SAPBEXaggItem 14 2 7 8 2" xfId="44889"/>
    <cellStyle name="SAPBEXaggItem 14 2 7 9" xfId="3747"/>
    <cellStyle name="SAPBEXaggItem 14 2 8" xfId="3974"/>
    <cellStyle name="SAPBEXaggItem 14 2 8 2" xfId="3389"/>
    <cellStyle name="SAPBEXaggItem 14 2 8 2 2" xfId="20488"/>
    <cellStyle name="SAPBEXaggItem 14 2 8 2 2 2" xfId="20489"/>
    <cellStyle name="SAPBEXaggItem 14 2 8 2 2 3" xfId="56631"/>
    <cellStyle name="SAPBEXaggItem 14 2 8 2 3" xfId="20490"/>
    <cellStyle name="SAPBEXaggItem 14 2 8 2 3 2" xfId="20491"/>
    <cellStyle name="SAPBEXaggItem 14 2 8 2 3 3" xfId="56632"/>
    <cellStyle name="SAPBEXaggItem 14 2 8 2 4" xfId="20492"/>
    <cellStyle name="SAPBEXaggItem 14 2 8 2 5" xfId="44890"/>
    <cellStyle name="SAPBEXaggItem 14 2 8 3" xfId="20493"/>
    <cellStyle name="SAPBEXaggItem 14 2 8 3 2" xfId="20494"/>
    <cellStyle name="SAPBEXaggItem 14 2 8 3 3" xfId="56633"/>
    <cellStyle name="SAPBEXaggItem 14 2 8 4" xfId="20495"/>
    <cellStyle name="SAPBEXaggItem 14 2 8 4 2" xfId="20496"/>
    <cellStyle name="SAPBEXaggItem 14 2 8 4 3" xfId="56634"/>
    <cellStyle name="SAPBEXaggItem 14 2 8 5" xfId="20497"/>
    <cellStyle name="SAPBEXaggItem 14 2 8 5 2" xfId="56635"/>
    <cellStyle name="SAPBEXaggItem 14 2 8 6" xfId="44891"/>
    <cellStyle name="SAPBEXaggItem 14 2 8 7" xfId="56636"/>
    <cellStyle name="SAPBEXaggItem 14 2 9" xfId="3559"/>
    <cellStyle name="SAPBEXaggItem 14 2 9 2" xfId="4741"/>
    <cellStyle name="SAPBEXaggItem 14 2 9 2 2" xfId="20498"/>
    <cellStyle name="SAPBEXaggItem 14 2 9 2 2 2" xfId="20499"/>
    <cellStyle name="SAPBEXaggItem 14 2 9 2 2 3" xfId="56637"/>
    <cellStyle name="SAPBEXaggItem 14 2 9 2 3" xfId="20500"/>
    <cellStyle name="SAPBEXaggItem 14 2 9 2 3 2" xfId="20501"/>
    <cellStyle name="SAPBEXaggItem 14 2 9 2 3 3" xfId="56638"/>
    <cellStyle name="SAPBEXaggItem 14 2 9 2 4" xfId="20502"/>
    <cellStyle name="SAPBEXaggItem 14 2 9 2 5" xfId="44892"/>
    <cellStyle name="SAPBEXaggItem 14 2 9 3" xfId="20503"/>
    <cellStyle name="SAPBEXaggItem 14 2 9 3 2" xfId="20504"/>
    <cellStyle name="SAPBEXaggItem 14 2 9 3 3" xfId="56639"/>
    <cellStyle name="SAPBEXaggItem 14 2 9 4" xfId="20505"/>
    <cellStyle name="SAPBEXaggItem 14 2 9 4 2" xfId="20506"/>
    <cellStyle name="SAPBEXaggItem 14 2 9 4 3" xfId="56640"/>
    <cellStyle name="SAPBEXaggItem 14 2 9 5" xfId="20507"/>
    <cellStyle name="SAPBEXaggItem 14 2 9 6" xfId="44893"/>
    <cellStyle name="SAPBEXaggItem 14 3" xfId="20508"/>
    <cellStyle name="SAPBEXaggItem 14 3 2" xfId="20509"/>
    <cellStyle name="SAPBEXaggItem 14 3 3" xfId="44894"/>
    <cellStyle name="SAPBEXaggItem 14 4" xfId="44895"/>
    <cellStyle name="SAPBEXaggItem 15" xfId="1154"/>
    <cellStyle name="SAPBEXaggItem 15 10" xfId="2994"/>
    <cellStyle name="SAPBEXaggItem 15 10 2" xfId="20510"/>
    <cellStyle name="SAPBEXaggItem 15 10 2 2" xfId="20511"/>
    <cellStyle name="SAPBEXaggItem 15 10 2 3" xfId="56641"/>
    <cellStyle name="SAPBEXaggItem 15 10 3" xfId="20512"/>
    <cellStyle name="SAPBEXaggItem 15 10 3 2" xfId="20513"/>
    <cellStyle name="SAPBEXaggItem 15 10 3 3" xfId="56642"/>
    <cellStyle name="SAPBEXaggItem 15 10 4" xfId="20514"/>
    <cellStyle name="SAPBEXaggItem 15 10 5" xfId="44896"/>
    <cellStyle name="SAPBEXaggItem 15 11" xfId="2981"/>
    <cellStyle name="SAPBEXaggItem 15 11 2" xfId="20515"/>
    <cellStyle name="SAPBEXaggItem 15 11 2 2" xfId="20516"/>
    <cellStyle name="SAPBEXaggItem 15 11 2 3" xfId="56643"/>
    <cellStyle name="SAPBEXaggItem 15 11 3" xfId="20517"/>
    <cellStyle name="SAPBEXaggItem 15 11 3 2" xfId="20518"/>
    <cellStyle name="SAPBEXaggItem 15 11 3 3" xfId="56644"/>
    <cellStyle name="SAPBEXaggItem 15 11 4" xfId="20519"/>
    <cellStyle name="SAPBEXaggItem 15 11 5" xfId="44897"/>
    <cellStyle name="SAPBEXaggItem 15 12" xfId="3144"/>
    <cellStyle name="SAPBEXaggItem 15 12 2" xfId="20520"/>
    <cellStyle name="SAPBEXaggItem 15 12 2 2" xfId="20521"/>
    <cellStyle name="SAPBEXaggItem 15 12 2 3" xfId="56645"/>
    <cellStyle name="SAPBEXaggItem 15 12 3" xfId="20522"/>
    <cellStyle name="SAPBEXaggItem 15 12 3 2" xfId="20523"/>
    <cellStyle name="SAPBEXaggItem 15 12 3 3" xfId="56646"/>
    <cellStyle name="SAPBEXaggItem 15 12 4" xfId="20524"/>
    <cellStyle name="SAPBEXaggItem 15 12 5" xfId="44898"/>
    <cellStyle name="SAPBEXaggItem 15 13" xfId="20525"/>
    <cellStyle name="SAPBEXaggItem 15 13 2" xfId="20526"/>
    <cellStyle name="SAPBEXaggItem 15 13 3" xfId="56647"/>
    <cellStyle name="SAPBEXaggItem 15 14" xfId="44899"/>
    <cellStyle name="SAPBEXaggItem 15 2" xfId="1155"/>
    <cellStyle name="SAPBEXaggItem 15 2 10" xfId="3334"/>
    <cellStyle name="SAPBEXaggItem 15 2 10 2" xfId="20527"/>
    <cellStyle name="SAPBEXaggItem 15 2 10 2 2" xfId="20528"/>
    <cellStyle name="SAPBEXaggItem 15 2 10 2 3" xfId="56648"/>
    <cellStyle name="SAPBEXaggItem 15 2 10 3" xfId="20529"/>
    <cellStyle name="SAPBEXaggItem 15 2 10 3 2" xfId="20530"/>
    <cellStyle name="SAPBEXaggItem 15 2 10 3 3" xfId="56649"/>
    <cellStyle name="SAPBEXaggItem 15 2 10 4" xfId="20531"/>
    <cellStyle name="SAPBEXaggItem 15 2 10 5" xfId="44900"/>
    <cellStyle name="SAPBEXaggItem 15 2 11" xfId="20532"/>
    <cellStyle name="SAPBEXaggItem 15 2 11 2" xfId="20533"/>
    <cellStyle name="SAPBEXaggItem 15 2 11 3" xfId="56650"/>
    <cellStyle name="SAPBEXaggItem 15 2 12" xfId="44901"/>
    <cellStyle name="SAPBEXaggItem 15 2 2" xfId="1156"/>
    <cellStyle name="SAPBEXaggItem 15 2 2 2" xfId="1157"/>
    <cellStyle name="SAPBEXaggItem 15 2 2 2 2" xfId="1158"/>
    <cellStyle name="SAPBEXaggItem 15 2 2 2 2 2" xfId="9459"/>
    <cellStyle name="SAPBEXaggItem 15 2 2 2 2 2 2" xfId="20534"/>
    <cellStyle name="SAPBEXaggItem 15 2 2 2 2 2 2 2" xfId="56651"/>
    <cellStyle name="SAPBEXaggItem 15 2 2 2 2 2 3" xfId="44902"/>
    <cellStyle name="SAPBEXaggItem 15 2 2 2 2 3" xfId="10912"/>
    <cellStyle name="SAPBEXaggItem 15 2 2 2 2 3 2" xfId="20535"/>
    <cellStyle name="SAPBEXaggItem 15 2 2 2 2 3 3" xfId="44903"/>
    <cellStyle name="SAPBEXaggItem 15 2 2 2 2 4" xfId="12336"/>
    <cellStyle name="SAPBEXaggItem 15 2 2 2 2 4 2" xfId="20536"/>
    <cellStyle name="SAPBEXaggItem 15 2 2 2 2 4 3" xfId="44904"/>
    <cellStyle name="SAPBEXaggItem 15 2 2 2 2 5" xfId="13711"/>
    <cellStyle name="SAPBEXaggItem 15 2 2 2 2 5 2" xfId="44905"/>
    <cellStyle name="SAPBEXaggItem 15 2 2 2 2 6" xfId="15061"/>
    <cellStyle name="SAPBEXaggItem 15 2 2 2 2 7" xfId="7476"/>
    <cellStyle name="SAPBEXaggItem 15 2 2 2 2 8" xfId="56652"/>
    <cellStyle name="SAPBEXaggItem 15 2 2 2 2 9" xfId="56653"/>
    <cellStyle name="SAPBEXaggItem 15 2 2 2 3" xfId="6339"/>
    <cellStyle name="SAPBEXaggItem 15 2 2 2 3 2" xfId="20537"/>
    <cellStyle name="SAPBEXaggItem 15 2 2 2 3 2 2" xfId="56654"/>
    <cellStyle name="SAPBEXaggItem 15 2 2 2 3 3" xfId="44906"/>
    <cellStyle name="SAPBEXaggItem 15 2 2 2 4" xfId="20538"/>
    <cellStyle name="SAPBEXaggItem 15 2 2 2 4 2" xfId="20539"/>
    <cellStyle name="SAPBEXaggItem 15 2 2 2 4 3" xfId="56655"/>
    <cellStyle name="SAPBEXaggItem 15 2 2 2 5" xfId="20540"/>
    <cellStyle name="SAPBEXaggItem 15 2 2 2 6" xfId="44907"/>
    <cellStyle name="SAPBEXaggItem 15 2 2 3" xfId="1159"/>
    <cellStyle name="SAPBEXaggItem 15 2 2 3 2" xfId="8547"/>
    <cellStyle name="SAPBEXaggItem 15 2 2 3 2 2" xfId="20541"/>
    <cellStyle name="SAPBEXaggItem 15 2 2 3 2 2 2" xfId="56656"/>
    <cellStyle name="SAPBEXaggItem 15 2 2 3 2 3" xfId="44908"/>
    <cellStyle name="SAPBEXaggItem 15 2 2 3 3" xfId="10000"/>
    <cellStyle name="SAPBEXaggItem 15 2 2 3 3 2" xfId="20542"/>
    <cellStyle name="SAPBEXaggItem 15 2 2 3 3 3" xfId="44909"/>
    <cellStyle name="SAPBEXaggItem 15 2 2 3 4" xfId="11424"/>
    <cellStyle name="SAPBEXaggItem 15 2 2 3 4 2" xfId="20543"/>
    <cellStyle name="SAPBEXaggItem 15 2 2 3 4 3" xfId="44910"/>
    <cellStyle name="SAPBEXaggItem 15 2 2 3 5" xfId="12799"/>
    <cellStyle name="SAPBEXaggItem 15 2 2 3 5 2" xfId="20544"/>
    <cellStyle name="SAPBEXaggItem 15 2 2 3 5 3" xfId="44911"/>
    <cellStyle name="SAPBEXaggItem 15 2 2 3 6" xfId="14149"/>
    <cellStyle name="SAPBEXaggItem 15 2 2 3 6 2" xfId="44912"/>
    <cellStyle name="SAPBEXaggItem 15 2 2 3 7" xfId="6564"/>
    <cellStyle name="SAPBEXaggItem 15 2 2 3 8" xfId="56657"/>
    <cellStyle name="SAPBEXaggItem 15 2 2 3 9" xfId="56658"/>
    <cellStyle name="SAPBEXaggItem 15 2 2 4" xfId="5437"/>
    <cellStyle name="SAPBEXaggItem 15 2 2 4 2" xfId="20545"/>
    <cellStyle name="SAPBEXaggItem 15 2 2 4 2 2" xfId="56659"/>
    <cellStyle name="SAPBEXaggItem 15 2 2 4 3" xfId="44913"/>
    <cellStyle name="SAPBEXaggItem 15 2 2 5" xfId="20546"/>
    <cellStyle name="SAPBEXaggItem 15 2 2 5 2" xfId="20547"/>
    <cellStyle name="SAPBEXaggItem 15 2 2 5 3" xfId="44914"/>
    <cellStyle name="SAPBEXaggItem 15 2 2 6" xfId="44915"/>
    <cellStyle name="SAPBEXaggItem 15 2 3" xfId="1160"/>
    <cellStyle name="SAPBEXaggItem 15 2 3 2" xfId="1161"/>
    <cellStyle name="SAPBEXaggItem 15 2 3 2 2" xfId="8773"/>
    <cellStyle name="SAPBEXaggItem 15 2 3 2 2 2" xfId="20548"/>
    <cellStyle name="SAPBEXaggItem 15 2 3 2 2 2 2" xfId="56660"/>
    <cellStyle name="SAPBEXaggItem 15 2 3 2 2 3" xfId="44916"/>
    <cellStyle name="SAPBEXaggItem 15 2 3 2 3" xfId="10226"/>
    <cellStyle name="SAPBEXaggItem 15 2 3 2 3 2" xfId="20549"/>
    <cellStyle name="SAPBEXaggItem 15 2 3 2 3 2 2" xfId="56661"/>
    <cellStyle name="SAPBEXaggItem 15 2 3 2 3 3" xfId="44917"/>
    <cellStyle name="SAPBEXaggItem 15 2 3 2 4" xfId="11650"/>
    <cellStyle name="SAPBEXaggItem 15 2 3 2 4 2" xfId="20550"/>
    <cellStyle name="SAPBEXaggItem 15 2 3 2 4 3" xfId="44918"/>
    <cellStyle name="SAPBEXaggItem 15 2 3 2 5" xfId="13025"/>
    <cellStyle name="SAPBEXaggItem 15 2 3 2 5 2" xfId="44919"/>
    <cellStyle name="SAPBEXaggItem 15 2 3 2 6" xfId="14375"/>
    <cellStyle name="SAPBEXaggItem 15 2 3 2 7" xfId="6790"/>
    <cellStyle name="SAPBEXaggItem 15 2 3 2 8" xfId="56662"/>
    <cellStyle name="SAPBEXaggItem 15 2 3 2 9" xfId="56663"/>
    <cellStyle name="SAPBEXaggItem 15 2 3 3" xfId="5663"/>
    <cellStyle name="SAPBEXaggItem 15 2 3 3 2" xfId="20551"/>
    <cellStyle name="SAPBEXaggItem 15 2 3 3 2 2" xfId="56664"/>
    <cellStyle name="SAPBEXaggItem 15 2 3 3 3" xfId="44920"/>
    <cellStyle name="SAPBEXaggItem 15 2 3 4" xfId="20552"/>
    <cellStyle name="SAPBEXaggItem 15 2 3 4 2" xfId="20553"/>
    <cellStyle name="SAPBEXaggItem 15 2 3 4 3" xfId="56665"/>
    <cellStyle name="SAPBEXaggItem 15 2 3 5" xfId="20554"/>
    <cellStyle name="SAPBEXaggItem 15 2 3 6" xfId="44921"/>
    <cellStyle name="SAPBEXaggItem 15 2 4" xfId="1162"/>
    <cellStyle name="SAPBEXaggItem 15 2 4 10" xfId="56666"/>
    <cellStyle name="SAPBEXaggItem 15 2 4 11" xfId="56667"/>
    <cellStyle name="SAPBEXaggItem 15 2 4 2" xfId="1163"/>
    <cellStyle name="SAPBEXaggItem 15 2 4 2 10" xfId="56668"/>
    <cellStyle name="SAPBEXaggItem 15 2 4 2 2" xfId="7019"/>
    <cellStyle name="SAPBEXaggItem 15 2 4 2 2 2" xfId="20555"/>
    <cellStyle name="SAPBEXaggItem 15 2 4 2 2 2 2" xfId="56669"/>
    <cellStyle name="SAPBEXaggItem 15 2 4 2 2 3" xfId="44922"/>
    <cellStyle name="SAPBEXaggItem 15 2 4 2 3" xfId="9002"/>
    <cellStyle name="SAPBEXaggItem 15 2 4 2 3 2" xfId="20556"/>
    <cellStyle name="SAPBEXaggItem 15 2 4 2 3 2 2" xfId="56670"/>
    <cellStyle name="SAPBEXaggItem 15 2 4 2 3 3" xfId="44923"/>
    <cellStyle name="SAPBEXaggItem 15 2 4 2 4" xfId="10455"/>
    <cellStyle name="SAPBEXaggItem 15 2 4 2 4 2" xfId="20557"/>
    <cellStyle name="SAPBEXaggItem 15 2 4 2 4 3" xfId="44924"/>
    <cellStyle name="SAPBEXaggItem 15 2 4 2 5" xfId="11879"/>
    <cellStyle name="SAPBEXaggItem 15 2 4 2 5 2" xfId="20558"/>
    <cellStyle name="SAPBEXaggItem 15 2 4 2 5 3" xfId="44925"/>
    <cellStyle name="SAPBEXaggItem 15 2 4 2 6" xfId="13254"/>
    <cellStyle name="SAPBEXaggItem 15 2 4 2 6 2" xfId="44926"/>
    <cellStyle name="SAPBEXaggItem 15 2 4 2 7" xfId="14604"/>
    <cellStyle name="SAPBEXaggItem 15 2 4 2 8" xfId="44927"/>
    <cellStyle name="SAPBEXaggItem 15 2 4 2 9" xfId="56671"/>
    <cellStyle name="SAPBEXaggItem 15 2 4 3" xfId="5891"/>
    <cellStyle name="SAPBEXaggItem 15 2 4 3 2" xfId="20559"/>
    <cellStyle name="SAPBEXaggItem 15 2 4 3 2 2" xfId="56672"/>
    <cellStyle name="SAPBEXaggItem 15 2 4 3 3" xfId="44928"/>
    <cellStyle name="SAPBEXaggItem 15 2 4 4" xfId="7962"/>
    <cellStyle name="SAPBEXaggItem 15 2 4 4 2" xfId="20560"/>
    <cellStyle name="SAPBEXaggItem 15 2 4 4 2 2" xfId="56673"/>
    <cellStyle name="SAPBEXaggItem 15 2 4 4 3" xfId="44929"/>
    <cellStyle name="SAPBEXaggItem 15 2 4 5" xfId="4963"/>
    <cellStyle name="SAPBEXaggItem 15 2 4 5 2" xfId="20561"/>
    <cellStyle name="SAPBEXaggItem 15 2 4 5 3" xfId="44930"/>
    <cellStyle name="SAPBEXaggItem 15 2 4 6" xfId="7700"/>
    <cellStyle name="SAPBEXaggItem 15 2 4 6 2" xfId="20562"/>
    <cellStyle name="SAPBEXaggItem 15 2 4 6 3" xfId="44931"/>
    <cellStyle name="SAPBEXaggItem 15 2 4 7" xfId="5219"/>
    <cellStyle name="SAPBEXaggItem 15 2 4 7 2" xfId="44932"/>
    <cellStyle name="SAPBEXaggItem 15 2 4 8" xfId="7658"/>
    <cellStyle name="SAPBEXaggItem 15 2 4 9" xfId="44933"/>
    <cellStyle name="SAPBEXaggItem 15 2 5" xfId="1164"/>
    <cellStyle name="SAPBEXaggItem 15 2 5 10" xfId="56674"/>
    <cellStyle name="SAPBEXaggItem 15 2 5 11" xfId="56675"/>
    <cellStyle name="SAPBEXaggItem 15 2 5 2" xfId="1165"/>
    <cellStyle name="SAPBEXaggItem 15 2 5 2 10" xfId="56676"/>
    <cellStyle name="SAPBEXaggItem 15 2 5 2 2" xfId="7243"/>
    <cellStyle name="SAPBEXaggItem 15 2 5 2 2 2" xfId="20563"/>
    <cellStyle name="SAPBEXaggItem 15 2 5 2 2 2 2" xfId="56677"/>
    <cellStyle name="SAPBEXaggItem 15 2 5 2 2 3" xfId="44934"/>
    <cellStyle name="SAPBEXaggItem 15 2 5 2 3" xfId="9226"/>
    <cellStyle name="SAPBEXaggItem 15 2 5 2 3 2" xfId="20564"/>
    <cellStyle name="SAPBEXaggItem 15 2 5 2 3 2 2" xfId="56678"/>
    <cellStyle name="SAPBEXaggItem 15 2 5 2 3 3" xfId="44935"/>
    <cellStyle name="SAPBEXaggItem 15 2 5 2 4" xfId="10679"/>
    <cellStyle name="SAPBEXaggItem 15 2 5 2 4 2" xfId="20565"/>
    <cellStyle name="SAPBEXaggItem 15 2 5 2 4 3" xfId="44936"/>
    <cellStyle name="SAPBEXaggItem 15 2 5 2 5" xfId="12103"/>
    <cellStyle name="SAPBEXaggItem 15 2 5 2 5 2" xfId="20566"/>
    <cellStyle name="SAPBEXaggItem 15 2 5 2 5 3" xfId="44937"/>
    <cellStyle name="SAPBEXaggItem 15 2 5 2 6" xfId="13478"/>
    <cellStyle name="SAPBEXaggItem 15 2 5 2 6 2" xfId="20567"/>
    <cellStyle name="SAPBEXaggItem 15 2 5 2 6 3" xfId="44938"/>
    <cellStyle name="SAPBEXaggItem 15 2 5 2 7" xfId="14828"/>
    <cellStyle name="SAPBEXaggItem 15 2 5 2 7 2" xfId="44939"/>
    <cellStyle name="SAPBEXaggItem 15 2 5 2 8" xfId="4248"/>
    <cellStyle name="SAPBEXaggItem 15 2 5 2 9" xfId="56679"/>
    <cellStyle name="SAPBEXaggItem 15 2 5 3" xfId="6115"/>
    <cellStyle name="SAPBEXaggItem 15 2 5 3 2" xfId="20568"/>
    <cellStyle name="SAPBEXaggItem 15 2 5 3 2 2" xfId="56680"/>
    <cellStyle name="SAPBEXaggItem 15 2 5 3 3" xfId="44940"/>
    <cellStyle name="SAPBEXaggItem 15 2 5 4" xfId="8186"/>
    <cellStyle name="SAPBEXaggItem 15 2 5 4 2" xfId="20569"/>
    <cellStyle name="SAPBEXaggItem 15 2 5 4 2 2" xfId="56681"/>
    <cellStyle name="SAPBEXaggItem 15 2 5 4 3" xfId="44941"/>
    <cellStyle name="SAPBEXaggItem 15 2 5 5" xfId="9673"/>
    <cellStyle name="SAPBEXaggItem 15 2 5 5 2" xfId="20570"/>
    <cellStyle name="SAPBEXaggItem 15 2 5 5 3" xfId="44942"/>
    <cellStyle name="SAPBEXaggItem 15 2 5 6" xfId="11126"/>
    <cellStyle name="SAPBEXaggItem 15 2 5 6 2" xfId="20571"/>
    <cellStyle name="SAPBEXaggItem 15 2 5 6 3" xfId="44943"/>
    <cellStyle name="SAPBEXaggItem 15 2 5 7" xfId="12552"/>
    <cellStyle name="SAPBEXaggItem 15 2 5 7 2" xfId="20572"/>
    <cellStyle name="SAPBEXaggItem 15 2 5 7 3" xfId="44944"/>
    <cellStyle name="SAPBEXaggItem 15 2 5 8" xfId="13924"/>
    <cellStyle name="SAPBEXaggItem 15 2 5 8 2" xfId="44945"/>
    <cellStyle name="SAPBEXaggItem 15 2 5 9" xfId="3754"/>
    <cellStyle name="SAPBEXaggItem 15 2 6" xfId="3981"/>
    <cellStyle name="SAPBEXaggItem 15 2 6 2" xfId="3064"/>
    <cellStyle name="SAPBEXaggItem 15 2 6 2 2" xfId="20573"/>
    <cellStyle name="SAPBEXaggItem 15 2 6 2 2 2" xfId="20574"/>
    <cellStyle name="SAPBEXaggItem 15 2 6 2 2 3" xfId="56682"/>
    <cellStyle name="SAPBEXaggItem 15 2 6 2 3" xfId="20575"/>
    <cellStyle name="SAPBEXaggItem 15 2 6 2 3 2" xfId="20576"/>
    <cellStyle name="SAPBEXaggItem 15 2 6 2 3 3" xfId="56683"/>
    <cellStyle name="SAPBEXaggItem 15 2 6 2 4" xfId="20577"/>
    <cellStyle name="SAPBEXaggItem 15 2 6 2 5" xfId="44946"/>
    <cellStyle name="SAPBEXaggItem 15 2 6 3" xfId="20578"/>
    <cellStyle name="SAPBEXaggItem 15 2 6 3 2" xfId="20579"/>
    <cellStyle name="SAPBEXaggItem 15 2 6 3 3" xfId="56684"/>
    <cellStyle name="SAPBEXaggItem 15 2 6 4" xfId="20580"/>
    <cellStyle name="SAPBEXaggItem 15 2 6 4 2" xfId="20581"/>
    <cellStyle name="SAPBEXaggItem 15 2 6 4 3" xfId="56685"/>
    <cellStyle name="SAPBEXaggItem 15 2 6 5" xfId="20582"/>
    <cellStyle name="SAPBEXaggItem 15 2 6 5 2" xfId="56686"/>
    <cellStyle name="SAPBEXaggItem 15 2 6 6" xfId="44947"/>
    <cellStyle name="SAPBEXaggItem 15 2 6 7" xfId="56687"/>
    <cellStyle name="SAPBEXaggItem 15 2 7" xfId="3504"/>
    <cellStyle name="SAPBEXaggItem 15 2 7 2" xfId="4201"/>
    <cellStyle name="SAPBEXaggItem 15 2 7 2 2" xfId="20583"/>
    <cellStyle name="SAPBEXaggItem 15 2 7 2 2 2" xfId="20584"/>
    <cellStyle name="SAPBEXaggItem 15 2 7 2 2 3" xfId="56688"/>
    <cellStyle name="SAPBEXaggItem 15 2 7 2 3" xfId="20585"/>
    <cellStyle name="SAPBEXaggItem 15 2 7 2 3 2" xfId="20586"/>
    <cellStyle name="SAPBEXaggItem 15 2 7 2 3 3" xfId="56689"/>
    <cellStyle name="SAPBEXaggItem 15 2 7 2 4" xfId="20587"/>
    <cellStyle name="SAPBEXaggItem 15 2 7 2 5" xfId="44948"/>
    <cellStyle name="SAPBEXaggItem 15 2 7 3" xfId="20588"/>
    <cellStyle name="SAPBEXaggItem 15 2 7 3 2" xfId="20589"/>
    <cellStyle name="SAPBEXaggItem 15 2 7 3 3" xfId="56690"/>
    <cellStyle name="SAPBEXaggItem 15 2 7 4" xfId="20590"/>
    <cellStyle name="SAPBEXaggItem 15 2 7 4 2" xfId="20591"/>
    <cellStyle name="SAPBEXaggItem 15 2 7 4 3" xfId="56691"/>
    <cellStyle name="SAPBEXaggItem 15 2 7 5" xfId="20592"/>
    <cellStyle name="SAPBEXaggItem 15 2 7 6" xfId="44949"/>
    <cellStyle name="SAPBEXaggItem 15 2 8" xfId="4447"/>
    <cellStyle name="SAPBEXaggItem 15 2 8 2" xfId="20593"/>
    <cellStyle name="SAPBEXaggItem 15 2 8 2 2" xfId="20594"/>
    <cellStyle name="SAPBEXaggItem 15 2 8 2 3" xfId="56692"/>
    <cellStyle name="SAPBEXaggItem 15 2 8 3" xfId="20595"/>
    <cellStyle name="SAPBEXaggItem 15 2 8 3 2" xfId="20596"/>
    <cellStyle name="SAPBEXaggItem 15 2 8 3 3" xfId="56693"/>
    <cellStyle name="SAPBEXaggItem 15 2 8 4" xfId="20597"/>
    <cellStyle name="SAPBEXaggItem 15 2 8 5" xfId="44950"/>
    <cellStyle name="SAPBEXaggItem 15 2 9" xfId="4445"/>
    <cellStyle name="SAPBEXaggItem 15 2 9 2" xfId="20598"/>
    <cellStyle name="SAPBEXaggItem 15 2 9 2 2" xfId="20599"/>
    <cellStyle name="SAPBEXaggItem 15 2 9 2 3" xfId="56694"/>
    <cellStyle name="SAPBEXaggItem 15 2 9 3" xfId="20600"/>
    <cellStyle name="SAPBEXaggItem 15 2 9 3 2" xfId="20601"/>
    <cellStyle name="SAPBEXaggItem 15 2 9 3 3" xfId="56695"/>
    <cellStyle name="SAPBEXaggItem 15 2 9 4" xfId="20602"/>
    <cellStyle name="SAPBEXaggItem 15 2 9 5" xfId="44951"/>
    <cellStyle name="SAPBEXaggItem 15 3" xfId="1166"/>
    <cellStyle name="SAPBEXaggItem 15 3 10" xfId="3342"/>
    <cellStyle name="SAPBEXaggItem 15 3 10 2" xfId="20603"/>
    <cellStyle name="SAPBEXaggItem 15 3 10 2 2" xfId="20604"/>
    <cellStyle name="SAPBEXaggItem 15 3 10 2 3" xfId="56696"/>
    <cellStyle name="SAPBEXaggItem 15 3 10 3" xfId="20605"/>
    <cellStyle name="SAPBEXaggItem 15 3 10 3 2" xfId="20606"/>
    <cellStyle name="SAPBEXaggItem 15 3 10 3 3" xfId="56697"/>
    <cellStyle name="SAPBEXaggItem 15 3 10 4" xfId="20607"/>
    <cellStyle name="SAPBEXaggItem 15 3 10 5" xfId="44952"/>
    <cellStyle name="SAPBEXaggItem 15 3 11" xfId="20608"/>
    <cellStyle name="SAPBEXaggItem 15 3 11 2" xfId="20609"/>
    <cellStyle name="SAPBEXaggItem 15 3 11 3" xfId="56698"/>
    <cellStyle name="SAPBEXaggItem 15 3 12" xfId="44953"/>
    <cellStyle name="SAPBEXaggItem 15 3 2" xfId="1167"/>
    <cellStyle name="SAPBEXaggItem 15 3 2 2" xfId="1168"/>
    <cellStyle name="SAPBEXaggItem 15 3 2 2 2" xfId="1169"/>
    <cellStyle name="SAPBEXaggItem 15 3 2 2 2 2" xfId="9533"/>
    <cellStyle name="SAPBEXaggItem 15 3 2 2 2 2 2" xfId="20610"/>
    <cellStyle name="SAPBEXaggItem 15 3 2 2 2 2 2 2" xfId="56699"/>
    <cellStyle name="SAPBEXaggItem 15 3 2 2 2 2 3" xfId="44954"/>
    <cellStyle name="SAPBEXaggItem 15 3 2 2 2 3" xfId="10986"/>
    <cellStyle name="SAPBEXaggItem 15 3 2 2 2 3 2" xfId="20611"/>
    <cellStyle name="SAPBEXaggItem 15 3 2 2 2 3 3" xfId="44955"/>
    <cellStyle name="SAPBEXaggItem 15 3 2 2 2 4" xfId="12410"/>
    <cellStyle name="SAPBEXaggItem 15 3 2 2 2 4 2" xfId="20612"/>
    <cellStyle name="SAPBEXaggItem 15 3 2 2 2 4 3" xfId="44956"/>
    <cellStyle name="SAPBEXaggItem 15 3 2 2 2 5" xfId="13785"/>
    <cellStyle name="SAPBEXaggItem 15 3 2 2 2 5 2" xfId="44957"/>
    <cellStyle name="SAPBEXaggItem 15 3 2 2 2 6" xfId="15135"/>
    <cellStyle name="SAPBEXaggItem 15 3 2 2 2 7" xfId="7550"/>
    <cellStyle name="SAPBEXaggItem 15 3 2 2 2 8" xfId="56700"/>
    <cellStyle name="SAPBEXaggItem 15 3 2 2 2 9" xfId="56701"/>
    <cellStyle name="SAPBEXaggItem 15 3 2 2 3" xfId="6413"/>
    <cellStyle name="SAPBEXaggItem 15 3 2 2 3 2" xfId="20613"/>
    <cellStyle name="SAPBEXaggItem 15 3 2 2 3 2 2" xfId="56702"/>
    <cellStyle name="SAPBEXaggItem 15 3 2 2 3 3" xfId="44958"/>
    <cellStyle name="SAPBEXaggItem 15 3 2 2 4" xfId="20614"/>
    <cellStyle name="SAPBEXaggItem 15 3 2 2 4 2" xfId="20615"/>
    <cellStyle name="SAPBEXaggItem 15 3 2 2 4 3" xfId="56703"/>
    <cellStyle name="SAPBEXaggItem 15 3 2 2 5" xfId="20616"/>
    <cellStyle name="SAPBEXaggItem 15 3 2 2 6" xfId="44959"/>
    <cellStyle name="SAPBEXaggItem 15 3 2 3" xfId="1170"/>
    <cellStyle name="SAPBEXaggItem 15 3 2 3 2" xfId="8623"/>
    <cellStyle name="SAPBEXaggItem 15 3 2 3 2 2" xfId="20617"/>
    <cellStyle name="SAPBEXaggItem 15 3 2 3 2 2 2" xfId="56704"/>
    <cellStyle name="SAPBEXaggItem 15 3 2 3 2 3" xfId="44960"/>
    <cellStyle name="SAPBEXaggItem 15 3 2 3 3" xfId="10076"/>
    <cellStyle name="SAPBEXaggItem 15 3 2 3 3 2" xfId="20618"/>
    <cellStyle name="SAPBEXaggItem 15 3 2 3 3 3" xfId="44961"/>
    <cellStyle name="SAPBEXaggItem 15 3 2 3 4" xfId="11500"/>
    <cellStyle name="SAPBEXaggItem 15 3 2 3 4 2" xfId="20619"/>
    <cellStyle name="SAPBEXaggItem 15 3 2 3 4 3" xfId="44962"/>
    <cellStyle name="SAPBEXaggItem 15 3 2 3 5" xfId="12875"/>
    <cellStyle name="SAPBEXaggItem 15 3 2 3 5 2" xfId="20620"/>
    <cellStyle name="SAPBEXaggItem 15 3 2 3 5 3" xfId="44963"/>
    <cellStyle name="SAPBEXaggItem 15 3 2 3 6" xfId="14225"/>
    <cellStyle name="SAPBEXaggItem 15 3 2 3 6 2" xfId="44964"/>
    <cellStyle name="SAPBEXaggItem 15 3 2 3 7" xfId="6640"/>
    <cellStyle name="SAPBEXaggItem 15 3 2 3 8" xfId="56705"/>
    <cellStyle name="SAPBEXaggItem 15 3 2 3 9" xfId="56706"/>
    <cellStyle name="SAPBEXaggItem 15 3 2 4" xfId="5513"/>
    <cellStyle name="SAPBEXaggItem 15 3 2 4 2" xfId="20621"/>
    <cellStyle name="SAPBEXaggItem 15 3 2 4 2 2" xfId="56707"/>
    <cellStyle name="SAPBEXaggItem 15 3 2 4 3" xfId="44965"/>
    <cellStyle name="SAPBEXaggItem 15 3 2 5" xfId="20622"/>
    <cellStyle name="SAPBEXaggItem 15 3 2 5 2" xfId="20623"/>
    <cellStyle name="SAPBEXaggItem 15 3 2 5 3" xfId="44966"/>
    <cellStyle name="SAPBEXaggItem 15 3 2 6" xfId="44967"/>
    <cellStyle name="SAPBEXaggItem 15 3 3" xfId="1171"/>
    <cellStyle name="SAPBEXaggItem 15 3 3 2" xfId="1172"/>
    <cellStyle name="SAPBEXaggItem 15 3 3 2 2" xfId="8849"/>
    <cellStyle name="SAPBEXaggItem 15 3 3 2 2 2" xfId="20624"/>
    <cellStyle name="SAPBEXaggItem 15 3 3 2 2 2 2" xfId="56708"/>
    <cellStyle name="SAPBEXaggItem 15 3 3 2 2 3" xfId="44968"/>
    <cellStyle name="SAPBEXaggItem 15 3 3 2 3" xfId="10302"/>
    <cellStyle name="SAPBEXaggItem 15 3 3 2 3 2" xfId="20625"/>
    <cellStyle name="SAPBEXaggItem 15 3 3 2 3 2 2" xfId="56709"/>
    <cellStyle name="SAPBEXaggItem 15 3 3 2 3 3" xfId="44969"/>
    <cellStyle name="SAPBEXaggItem 15 3 3 2 4" xfId="11726"/>
    <cellStyle name="SAPBEXaggItem 15 3 3 2 4 2" xfId="20626"/>
    <cellStyle name="SAPBEXaggItem 15 3 3 2 4 3" xfId="44970"/>
    <cellStyle name="SAPBEXaggItem 15 3 3 2 5" xfId="13101"/>
    <cellStyle name="SAPBEXaggItem 15 3 3 2 5 2" xfId="44971"/>
    <cellStyle name="SAPBEXaggItem 15 3 3 2 6" xfId="14451"/>
    <cellStyle name="SAPBEXaggItem 15 3 3 2 7" xfId="6866"/>
    <cellStyle name="SAPBEXaggItem 15 3 3 2 8" xfId="56710"/>
    <cellStyle name="SAPBEXaggItem 15 3 3 2 9" xfId="56711"/>
    <cellStyle name="SAPBEXaggItem 15 3 3 3" xfId="5738"/>
    <cellStyle name="SAPBEXaggItem 15 3 3 3 2" xfId="20627"/>
    <cellStyle name="SAPBEXaggItem 15 3 3 3 2 2" xfId="56712"/>
    <cellStyle name="SAPBEXaggItem 15 3 3 3 3" xfId="44972"/>
    <cellStyle name="SAPBEXaggItem 15 3 3 4" xfId="20628"/>
    <cellStyle name="SAPBEXaggItem 15 3 3 4 2" xfId="20629"/>
    <cellStyle name="SAPBEXaggItem 15 3 3 4 3" xfId="56713"/>
    <cellStyle name="SAPBEXaggItem 15 3 3 5" xfId="20630"/>
    <cellStyle name="SAPBEXaggItem 15 3 3 6" xfId="44973"/>
    <cellStyle name="SAPBEXaggItem 15 3 4" xfId="1173"/>
    <cellStyle name="SAPBEXaggItem 15 3 4 10" xfId="56714"/>
    <cellStyle name="SAPBEXaggItem 15 3 4 11" xfId="56715"/>
    <cellStyle name="SAPBEXaggItem 15 3 4 2" xfId="1174"/>
    <cellStyle name="SAPBEXaggItem 15 3 4 2 10" xfId="56716"/>
    <cellStyle name="SAPBEXaggItem 15 3 4 2 2" xfId="7094"/>
    <cellStyle name="SAPBEXaggItem 15 3 4 2 2 2" xfId="20631"/>
    <cellStyle name="SAPBEXaggItem 15 3 4 2 2 2 2" xfId="56717"/>
    <cellStyle name="SAPBEXaggItem 15 3 4 2 2 3" xfId="44974"/>
    <cellStyle name="SAPBEXaggItem 15 3 4 2 3" xfId="9077"/>
    <cellStyle name="SAPBEXaggItem 15 3 4 2 3 2" xfId="20632"/>
    <cellStyle name="SAPBEXaggItem 15 3 4 2 3 2 2" xfId="56718"/>
    <cellStyle name="SAPBEXaggItem 15 3 4 2 3 3" xfId="44975"/>
    <cellStyle name="SAPBEXaggItem 15 3 4 2 4" xfId="10530"/>
    <cellStyle name="SAPBEXaggItem 15 3 4 2 4 2" xfId="20633"/>
    <cellStyle name="SAPBEXaggItem 15 3 4 2 4 3" xfId="44976"/>
    <cellStyle name="SAPBEXaggItem 15 3 4 2 5" xfId="11954"/>
    <cellStyle name="SAPBEXaggItem 15 3 4 2 5 2" xfId="20634"/>
    <cellStyle name="SAPBEXaggItem 15 3 4 2 5 3" xfId="44977"/>
    <cellStyle name="SAPBEXaggItem 15 3 4 2 6" xfId="13329"/>
    <cellStyle name="SAPBEXaggItem 15 3 4 2 6 2" xfId="44978"/>
    <cellStyle name="SAPBEXaggItem 15 3 4 2 7" xfId="14679"/>
    <cellStyle name="SAPBEXaggItem 15 3 4 2 8" xfId="44979"/>
    <cellStyle name="SAPBEXaggItem 15 3 4 2 9" xfId="56719"/>
    <cellStyle name="SAPBEXaggItem 15 3 4 3" xfId="5966"/>
    <cellStyle name="SAPBEXaggItem 15 3 4 3 2" xfId="20635"/>
    <cellStyle name="SAPBEXaggItem 15 3 4 3 2 2" xfId="56720"/>
    <cellStyle name="SAPBEXaggItem 15 3 4 3 3" xfId="44980"/>
    <cellStyle name="SAPBEXaggItem 15 3 4 4" xfId="8037"/>
    <cellStyle name="SAPBEXaggItem 15 3 4 4 2" xfId="20636"/>
    <cellStyle name="SAPBEXaggItem 15 3 4 4 2 2" xfId="56721"/>
    <cellStyle name="SAPBEXaggItem 15 3 4 4 3" xfId="44981"/>
    <cellStyle name="SAPBEXaggItem 15 3 4 5" xfId="4943"/>
    <cellStyle name="SAPBEXaggItem 15 3 4 5 2" xfId="20637"/>
    <cellStyle name="SAPBEXaggItem 15 3 4 5 3" xfId="44982"/>
    <cellStyle name="SAPBEXaggItem 15 3 4 6" xfId="7678"/>
    <cellStyle name="SAPBEXaggItem 15 3 4 6 2" xfId="20638"/>
    <cellStyle name="SAPBEXaggItem 15 3 4 6 3" xfId="44983"/>
    <cellStyle name="SAPBEXaggItem 15 3 4 7" xfId="11302"/>
    <cellStyle name="SAPBEXaggItem 15 3 4 7 2" xfId="44984"/>
    <cellStyle name="SAPBEXaggItem 15 3 4 8" xfId="7786"/>
    <cellStyle name="SAPBEXaggItem 15 3 4 9" xfId="44985"/>
    <cellStyle name="SAPBEXaggItem 15 3 5" xfId="1175"/>
    <cellStyle name="SAPBEXaggItem 15 3 5 10" xfId="56722"/>
    <cellStyle name="SAPBEXaggItem 15 3 5 11" xfId="56723"/>
    <cellStyle name="SAPBEXaggItem 15 3 5 2" xfId="1176"/>
    <cellStyle name="SAPBEXaggItem 15 3 5 2 10" xfId="56724"/>
    <cellStyle name="SAPBEXaggItem 15 3 5 2 2" xfId="7317"/>
    <cellStyle name="SAPBEXaggItem 15 3 5 2 2 2" xfId="20639"/>
    <cellStyle name="SAPBEXaggItem 15 3 5 2 2 2 2" xfId="56725"/>
    <cellStyle name="SAPBEXaggItem 15 3 5 2 2 3" xfId="44986"/>
    <cellStyle name="SAPBEXaggItem 15 3 5 2 3" xfId="9300"/>
    <cellStyle name="SAPBEXaggItem 15 3 5 2 3 2" xfId="20640"/>
    <cellStyle name="SAPBEXaggItem 15 3 5 2 3 2 2" xfId="56726"/>
    <cellStyle name="SAPBEXaggItem 15 3 5 2 3 3" xfId="44987"/>
    <cellStyle name="SAPBEXaggItem 15 3 5 2 4" xfId="10753"/>
    <cellStyle name="SAPBEXaggItem 15 3 5 2 4 2" xfId="20641"/>
    <cellStyle name="SAPBEXaggItem 15 3 5 2 4 3" xfId="44988"/>
    <cellStyle name="SAPBEXaggItem 15 3 5 2 5" xfId="12177"/>
    <cellStyle name="SAPBEXaggItem 15 3 5 2 5 2" xfId="20642"/>
    <cellStyle name="SAPBEXaggItem 15 3 5 2 5 3" xfId="44989"/>
    <cellStyle name="SAPBEXaggItem 15 3 5 2 6" xfId="13552"/>
    <cellStyle name="SAPBEXaggItem 15 3 5 2 6 2" xfId="20643"/>
    <cellStyle name="SAPBEXaggItem 15 3 5 2 6 3" xfId="44990"/>
    <cellStyle name="SAPBEXaggItem 15 3 5 2 7" xfId="14902"/>
    <cellStyle name="SAPBEXaggItem 15 3 5 2 7 2" xfId="44991"/>
    <cellStyle name="SAPBEXaggItem 15 3 5 2 8" xfId="4885"/>
    <cellStyle name="SAPBEXaggItem 15 3 5 2 9" xfId="56727"/>
    <cellStyle name="SAPBEXaggItem 15 3 5 3" xfId="6189"/>
    <cellStyle name="SAPBEXaggItem 15 3 5 3 2" xfId="20644"/>
    <cellStyle name="SAPBEXaggItem 15 3 5 3 2 2" xfId="56728"/>
    <cellStyle name="SAPBEXaggItem 15 3 5 3 3" xfId="44992"/>
    <cellStyle name="SAPBEXaggItem 15 3 5 4" xfId="8260"/>
    <cellStyle name="SAPBEXaggItem 15 3 5 4 2" xfId="20645"/>
    <cellStyle name="SAPBEXaggItem 15 3 5 4 2 2" xfId="56729"/>
    <cellStyle name="SAPBEXaggItem 15 3 5 4 3" xfId="44993"/>
    <cellStyle name="SAPBEXaggItem 15 3 5 5" xfId="9747"/>
    <cellStyle name="SAPBEXaggItem 15 3 5 5 2" xfId="20646"/>
    <cellStyle name="SAPBEXaggItem 15 3 5 5 3" xfId="44994"/>
    <cellStyle name="SAPBEXaggItem 15 3 5 6" xfId="11200"/>
    <cellStyle name="SAPBEXaggItem 15 3 5 6 2" xfId="20647"/>
    <cellStyle name="SAPBEXaggItem 15 3 5 6 3" xfId="44995"/>
    <cellStyle name="SAPBEXaggItem 15 3 5 7" xfId="12626"/>
    <cellStyle name="SAPBEXaggItem 15 3 5 7 2" xfId="20648"/>
    <cellStyle name="SAPBEXaggItem 15 3 5 7 3" xfId="44996"/>
    <cellStyle name="SAPBEXaggItem 15 3 5 8" xfId="13998"/>
    <cellStyle name="SAPBEXaggItem 15 3 5 8 2" xfId="44997"/>
    <cellStyle name="SAPBEXaggItem 15 3 5 9" xfId="3830"/>
    <cellStyle name="SAPBEXaggItem 15 3 6" xfId="4057"/>
    <cellStyle name="SAPBEXaggItem 15 3 6 2" xfId="3070"/>
    <cellStyle name="SAPBEXaggItem 15 3 6 2 2" xfId="20649"/>
    <cellStyle name="SAPBEXaggItem 15 3 6 2 2 2" xfId="20650"/>
    <cellStyle name="SAPBEXaggItem 15 3 6 2 2 3" xfId="56730"/>
    <cellStyle name="SAPBEXaggItem 15 3 6 2 3" xfId="20651"/>
    <cellStyle name="SAPBEXaggItem 15 3 6 2 3 2" xfId="20652"/>
    <cellStyle name="SAPBEXaggItem 15 3 6 2 3 3" xfId="56731"/>
    <cellStyle name="SAPBEXaggItem 15 3 6 2 4" xfId="20653"/>
    <cellStyle name="SAPBEXaggItem 15 3 6 2 5" xfId="44998"/>
    <cellStyle name="SAPBEXaggItem 15 3 6 3" xfId="20654"/>
    <cellStyle name="SAPBEXaggItem 15 3 6 3 2" xfId="20655"/>
    <cellStyle name="SAPBEXaggItem 15 3 6 3 3" xfId="56732"/>
    <cellStyle name="SAPBEXaggItem 15 3 6 4" xfId="20656"/>
    <cellStyle name="SAPBEXaggItem 15 3 6 4 2" xfId="20657"/>
    <cellStyle name="SAPBEXaggItem 15 3 6 4 3" xfId="56733"/>
    <cellStyle name="SAPBEXaggItem 15 3 6 5" xfId="20658"/>
    <cellStyle name="SAPBEXaggItem 15 3 6 5 2" xfId="56734"/>
    <cellStyle name="SAPBEXaggItem 15 3 6 6" xfId="44999"/>
    <cellStyle name="SAPBEXaggItem 15 3 6 7" xfId="56735"/>
    <cellStyle name="SAPBEXaggItem 15 3 7" xfId="3206"/>
    <cellStyle name="SAPBEXaggItem 15 3 7 2" xfId="4798"/>
    <cellStyle name="SAPBEXaggItem 15 3 7 2 2" xfId="20659"/>
    <cellStyle name="SAPBEXaggItem 15 3 7 2 2 2" xfId="20660"/>
    <cellStyle name="SAPBEXaggItem 15 3 7 2 2 3" xfId="56736"/>
    <cellStyle name="SAPBEXaggItem 15 3 7 2 3" xfId="20661"/>
    <cellStyle name="SAPBEXaggItem 15 3 7 2 3 2" xfId="20662"/>
    <cellStyle name="SAPBEXaggItem 15 3 7 2 3 3" xfId="56737"/>
    <cellStyle name="SAPBEXaggItem 15 3 7 2 4" xfId="20663"/>
    <cellStyle name="SAPBEXaggItem 15 3 7 2 5" xfId="45000"/>
    <cellStyle name="SAPBEXaggItem 15 3 7 3" xfId="20664"/>
    <cellStyle name="SAPBEXaggItem 15 3 7 3 2" xfId="20665"/>
    <cellStyle name="SAPBEXaggItem 15 3 7 3 3" xfId="56738"/>
    <cellStyle name="SAPBEXaggItem 15 3 7 4" xfId="20666"/>
    <cellStyle name="SAPBEXaggItem 15 3 7 4 2" xfId="20667"/>
    <cellStyle name="SAPBEXaggItem 15 3 7 4 3" xfId="56739"/>
    <cellStyle name="SAPBEXaggItem 15 3 7 5" xfId="20668"/>
    <cellStyle name="SAPBEXaggItem 15 3 7 6" xfId="45001"/>
    <cellStyle name="SAPBEXaggItem 15 3 8" xfId="4427"/>
    <cellStyle name="SAPBEXaggItem 15 3 8 2" xfId="20669"/>
    <cellStyle name="SAPBEXaggItem 15 3 8 2 2" xfId="20670"/>
    <cellStyle name="SAPBEXaggItem 15 3 8 2 3" xfId="56740"/>
    <cellStyle name="SAPBEXaggItem 15 3 8 3" xfId="20671"/>
    <cellStyle name="SAPBEXaggItem 15 3 8 3 2" xfId="20672"/>
    <cellStyle name="SAPBEXaggItem 15 3 8 3 3" xfId="56741"/>
    <cellStyle name="SAPBEXaggItem 15 3 8 4" xfId="20673"/>
    <cellStyle name="SAPBEXaggItem 15 3 8 5" xfId="45002"/>
    <cellStyle name="SAPBEXaggItem 15 3 9" xfId="3435"/>
    <cellStyle name="SAPBEXaggItem 15 3 9 2" xfId="20674"/>
    <cellStyle name="SAPBEXaggItem 15 3 9 2 2" xfId="20675"/>
    <cellStyle name="SAPBEXaggItem 15 3 9 2 3" xfId="56742"/>
    <cellStyle name="SAPBEXaggItem 15 3 9 3" xfId="20676"/>
    <cellStyle name="SAPBEXaggItem 15 3 9 3 2" xfId="20677"/>
    <cellStyle name="SAPBEXaggItem 15 3 9 3 3" xfId="56743"/>
    <cellStyle name="SAPBEXaggItem 15 3 9 4" xfId="20678"/>
    <cellStyle name="SAPBEXaggItem 15 3 9 5" xfId="45003"/>
    <cellStyle name="SAPBEXaggItem 15 4" xfId="1177"/>
    <cellStyle name="SAPBEXaggItem 15 4 2" xfId="1178"/>
    <cellStyle name="SAPBEXaggItem 15 4 2 2" xfId="1179"/>
    <cellStyle name="SAPBEXaggItem 15 4 2 2 2" xfId="9383"/>
    <cellStyle name="SAPBEXaggItem 15 4 2 2 2 2" xfId="20679"/>
    <cellStyle name="SAPBEXaggItem 15 4 2 2 2 2 2" xfId="56744"/>
    <cellStyle name="SAPBEXaggItem 15 4 2 2 2 3" xfId="45004"/>
    <cellStyle name="SAPBEXaggItem 15 4 2 2 3" xfId="10836"/>
    <cellStyle name="SAPBEXaggItem 15 4 2 2 3 2" xfId="20680"/>
    <cellStyle name="SAPBEXaggItem 15 4 2 2 3 3" xfId="45005"/>
    <cellStyle name="SAPBEXaggItem 15 4 2 2 4" xfId="12260"/>
    <cellStyle name="SAPBEXaggItem 15 4 2 2 4 2" xfId="20681"/>
    <cellStyle name="SAPBEXaggItem 15 4 2 2 4 3" xfId="45006"/>
    <cellStyle name="SAPBEXaggItem 15 4 2 2 5" xfId="13635"/>
    <cellStyle name="SAPBEXaggItem 15 4 2 2 5 2" xfId="45007"/>
    <cellStyle name="SAPBEXaggItem 15 4 2 2 6" xfId="14985"/>
    <cellStyle name="SAPBEXaggItem 15 4 2 2 7" xfId="7400"/>
    <cellStyle name="SAPBEXaggItem 15 4 2 2 8" xfId="56745"/>
    <cellStyle name="SAPBEXaggItem 15 4 2 2 9" xfId="56746"/>
    <cellStyle name="SAPBEXaggItem 15 4 2 3" xfId="6263"/>
    <cellStyle name="SAPBEXaggItem 15 4 2 3 2" xfId="20682"/>
    <cellStyle name="SAPBEXaggItem 15 4 2 3 2 2" xfId="56747"/>
    <cellStyle name="SAPBEXaggItem 15 4 2 3 3" xfId="45008"/>
    <cellStyle name="SAPBEXaggItem 15 4 2 4" xfId="20683"/>
    <cellStyle name="SAPBEXaggItem 15 4 2 4 2" xfId="20684"/>
    <cellStyle name="SAPBEXaggItem 15 4 2 4 3" xfId="56748"/>
    <cellStyle name="SAPBEXaggItem 15 4 2 5" xfId="20685"/>
    <cellStyle name="SAPBEXaggItem 15 4 2 6" xfId="45009"/>
    <cellStyle name="SAPBEXaggItem 15 4 3" xfId="1180"/>
    <cellStyle name="SAPBEXaggItem 15 4 3 2" xfId="8470"/>
    <cellStyle name="SAPBEXaggItem 15 4 3 2 2" xfId="20686"/>
    <cellStyle name="SAPBEXaggItem 15 4 3 2 2 2" xfId="56749"/>
    <cellStyle name="SAPBEXaggItem 15 4 3 2 3" xfId="45010"/>
    <cellStyle name="SAPBEXaggItem 15 4 3 3" xfId="9923"/>
    <cellStyle name="SAPBEXaggItem 15 4 3 3 2" xfId="20687"/>
    <cellStyle name="SAPBEXaggItem 15 4 3 3 3" xfId="45011"/>
    <cellStyle name="SAPBEXaggItem 15 4 3 4" xfId="11347"/>
    <cellStyle name="SAPBEXaggItem 15 4 3 4 2" xfId="20688"/>
    <cellStyle name="SAPBEXaggItem 15 4 3 4 3" xfId="45012"/>
    <cellStyle name="SAPBEXaggItem 15 4 3 5" xfId="12722"/>
    <cellStyle name="SAPBEXaggItem 15 4 3 5 2" xfId="20689"/>
    <cellStyle name="SAPBEXaggItem 15 4 3 5 3" xfId="45013"/>
    <cellStyle name="SAPBEXaggItem 15 4 3 6" xfId="14072"/>
    <cellStyle name="SAPBEXaggItem 15 4 3 6 2" xfId="45014"/>
    <cellStyle name="SAPBEXaggItem 15 4 3 7" xfId="6487"/>
    <cellStyle name="SAPBEXaggItem 15 4 3 8" xfId="56750"/>
    <cellStyle name="SAPBEXaggItem 15 4 3 9" xfId="56751"/>
    <cellStyle name="SAPBEXaggItem 15 4 4" xfId="5361"/>
    <cellStyle name="SAPBEXaggItem 15 4 4 2" xfId="20690"/>
    <cellStyle name="SAPBEXaggItem 15 4 4 2 2" xfId="56752"/>
    <cellStyle name="SAPBEXaggItem 15 4 4 3" xfId="45015"/>
    <cellStyle name="SAPBEXaggItem 15 4 5" xfId="20691"/>
    <cellStyle name="SAPBEXaggItem 15 4 5 2" xfId="20692"/>
    <cellStyle name="SAPBEXaggItem 15 4 5 3" xfId="45016"/>
    <cellStyle name="SAPBEXaggItem 15 4 6" xfId="45017"/>
    <cellStyle name="SAPBEXaggItem 15 5" xfId="1181"/>
    <cellStyle name="SAPBEXaggItem 15 5 2" xfId="1182"/>
    <cellStyle name="SAPBEXaggItem 15 5 2 2" xfId="7649"/>
    <cellStyle name="SAPBEXaggItem 15 5 2 2 2" xfId="20693"/>
    <cellStyle name="SAPBEXaggItem 15 5 2 2 2 2" xfId="56753"/>
    <cellStyle name="SAPBEXaggItem 15 5 2 2 3" xfId="45018"/>
    <cellStyle name="SAPBEXaggItem 15 5 2 3" xfId="4972"/>
    <cellStyle name="SAPBEXaggItem 15 5 2 3 2" xfId="20694"/>
    <cellStyle name="SAPBEXaggItem 15 5 2 3 2 2" xfId="56754"/>
    <cellStyle name="SAPBEXaggItem 15 5 2 3 3" xfId="45019"/>
    <cellStyle name="SAPBEXaggItem 15 5 2 4" xfId="7660"/>
    <cellStyle name="SAPBEXaggItem 15 5 2 4 2" xfId="20695"/>
    <cellStyle name="SAPBEXaggItem 15 5 2 4 3" xfId="45020"/>
    <cellStyle name="SAPBEXaggItem 15 5 2 5" xfId="11315"/>
    <cellStyle name="SAPBEXaggItem 15 5 2 5 2" xfId="45021"/>
    <cellStyle name="SAPBEXaggItem 15 5 2 6" xfId="5009"/>
    <cellStyle name="SAPBEXaggItem 15 5 2 7" xfId="5358"/>
    <cellStyle name="SAPBEXaggItem 15 5 2 8" xfId="56755"/>
    <cellStyle name="SAPBEXaggItem 15 5 2 9" xfId="56756"/>
    <cellStyle name="SAPBEXaggItem 15 5 3" xfId="5354"/>
    <cellStyle name="SAPBEXaggItem 15 5 3 2" xfId="20696"/>
    <cellStyle name="SAPBEXaggItem 15 5 3 2 2" xfId="56757"/>
    <cellStyle name="SAPBEXaggItem 15 5 3 3" xfId="45022"/>
    <cellStyle name="SAPBEXaggItem 15 5 4" xfId="20697"/>
    <cellStyle name="SAPBEXaggItem 15 5 4 2" xfId="20698"/>
    <cellStyle name="SAPBEXaggItem 15 5 4 3" xfId="56758"/>
    <cellStyle name="SAPBEXaggItem 15 5 5" xfId="20699"/>
    <cellStyle name="SAPBEXaggItem 15 5 6" xfId="45023"/>
    <cellStyle name="SAPBEXaggItem 15 6" xfId="1183"/>
    <cellStyle name="SAPBEXaggItem 15 6 10" xfId="56759"/>
    <cellStyle name="SAPBEXaggItem 15 6 11" xfId="56760"/>
    <cellStyle name="SAPBEXaggItem 15 6 2" xfId="1184"/>
    <cellStyle name="SAPBEXaggItem 15 6 2 10" xfId="56761"/>
    <cellStyle name="SAPBEXaggItem 15 6 2 2" xfId="6942"/>
    <cellStyle name="SAPBEXaggItem 15 6 2 2 2" xfId="20700"/>
    <cellStyle name="SAPBEXaggItem 15 6 2 2 2 2" xfId="56762"/>
    <cellStyle name="SAPBEXaggItem 15 6 2 2 3" xfId="45024"/>
    <cellStyle name="SAPBEXaggItem 15 6 2 3" xfId="8925"/>
    <cellStyle name="SAPBEXaggItem 15 6 2 3 2" xfId="20701"/>
    <cellStyle name="SAPBEXaggItem 15 6 2 3 2 2" xfId="56763"/>
    <cellStyle name="SAPBEXaggItem 15 6 2 3 3" xfId="45025"/>
    <cellStyle name="SAPBEXaggItem 15 6 2 4" xfId="10378"/>
    <cellStyle name="SAPBEXaggItem 15 6 2 4 2" xfId="20702"/>
    <cellStyle name="SAPBEXaggItem 15 6 2 4 3" xfId="45026"/>
    <cellStyle name="SAPBEXaggItem 15 6 2 5" xfId="11802"/>
    <cellStyle name="SAPBEXaggItem 15 6 2 5 2" xfId="20703"/>
    <cellStyle name="SAPBEXaggItem 15 6 2 5 3" xfId="45027"/>
    <cellStyle name="SAPBEXaggItem 15 6 2 6" xfId="13177"/>
    <cellStyle name="SAPBEXaggItem 15 6 2 6 2" xfId="45028"/>
    <cellStyle name="SAPBEXaggItem 15 6 2 7" xfId="14527"/>
    <cellStyle name="SAPBEXaggItem 15 6 2 8" xfId="45029"/>
    <cellStyle name="SAPBEXaggItem 15 6 2 9" xfId="56764"/>
    <cellStyle name="SAPBEXaggItem 15 6 3" xfId="5814"/>
    <cellStyle name="SAPBEXaggItem 15 6 3 2" xfId="20704"/>
    <cellStyle name="SAPBEXaggItem 15 6 3 2 2" xfId="56765"/>
    <cellStyle name="SAPBEXaggItem 15 6 3 3" xfId="45030"/>
    <cellStyle name="SAPBEXaggItem 15 6 4" xfId="7885"/>
    <cellStyle name="SAPBEXaggItem 15 6 4 2" xfId="20705"/>
    <cellStyle name="SAPBEXaggItem 15 6 4 2 2" xfId="56766"/>
    <cellStyle name="SAPBEXaggItem 15 6 4 3" xfId="45031"/>
    <cellStyle name="SAPBEXaggItem 15 6 5" xfId="5083"/>
    <cellStyle name="SAPBEXaggItem 15 6 5 2" xfId="20706"/>
    <cellStyle name="SAPBEXaggItem 15 6 5 3" xfId="45032"/>
    <cellStyle name="SAPBEXaggItem 15 6 6" xfId="8427"/>
    <cellStyle name="SAPBEXaggItem 15 6 6 2" xfId="20707"/>
    <cellStyle name="SAPBEXaggItem 15 6 6 3" xfId="45033"/>
    <cellStyle name="SAPBEXaggItem 15 6 7" xfId="5024"/>
    <cellStyle name="SAPBEXaggItem 15 6 7 2" xfId="45034"/>
    <cellStyle name="SAPBEXaggItem 15 6 8" xfId="9857"/>
    <cellStyle name="SAPBEXaggItem 15 6 9" xfId="45035"/>
    <cellStyle name="SAPBEXaggItem 15 7" xfId="1185"/>
    <cellStyle name="SAPBEXaggItem 15 7 10" xfId="56767"/>
    <cellStyle name="SAPBEXaggItem 15 7 11" xfId="56768"/>
    <cellStyle name="SAPBEXaggItem 15 7 2" xfId="1186"/>
    <cellStyle name="SAPBEXaggItem 15 7 2 10" xfId="56769"/>
    <cellStyle name="SAPBEXaggItem 15 7 2 2" xfId="5355"/>
    <cellStyle name="SAPBEXaggItem 15 7 2 2 2" xfId="20708"/>
    <cellStyle name="SAPBEXaggItem 15 7 2 2 2 2" xfId="56770"/>
    <cellStyle name="SAPBEXaggItem 15 7 2 2 3" xfId="45036"/>
    <cellStyle name="SAPBEXaggItem 15 7 2 3" xfId="7643"/>
    <cellStyle name="SAPBEXaggItem 15 7 2 3 2" xfId="20709"/>
    <cellStyle name="SAPBEXaggItem 15 7 2 3 2 2" xfId="56771"/>
    <cellStyle name="SAPBEXaggItem 15 7 2 3 3" xfId="45037"/>
    <cellStyle name="SAPBEXaggItem 15 7 2 4" xfId="7795"/>
    <cellStyle name="SAPBEXaggItem 15 7 2 4 2" xfId="20710"/>
    <cellStyle name="SAPBEXaggItem 15 7 2 4 3" xfId="45038"/>
    <cellStyle name="SAPBEXaggItem 15 7 2 5" xfId="7659"/>
    <cellStyle name="SAPBEXaggItem 15 7 2 5 2" xfId="20711"/>
    <cellStyle name="SAPBEXaggItem 15 7 2 5 3" xfId="45039"/>
    <cellStyle name="SAPBEXaggItem 15 7 2 6" xfId="7762"/>
    <cellStyle name="SAPBEXaggItem 15 7 2 6 2" xfId="20712"/>
    <cellStyle name="SAPBEXaggItem 15 7 2 6 3" xfId="45040"/>
    <cellStyle name="SAPBEXaggItem 15 7 2 7" xfId="9892"/>
    <cellStyle name="SAPBEXaggItem 15 7 2 7 2" xfId="45041"/>
    <cellStyle name="SAPBEXaggItem 15 7 2 8" xfId="4637"/>
    <cellStyle name="SAPBEXaggItem 15 7 2 9" xfId="56772"/>
    <cellStyle name="SAPBEXaggItem 15 7 3" xfId="5352"/>
    <cellStyle name="SAPBEXaggItem 15 7 3 2" xfId="20713"/>
    <cellStyle name="SAPBEXaggItem 15 7 3 2 2" xfId="56773"/>
    <cellStyle name="SAPBEXaggItem 15 7 3 3" xfId="45042"/>
    <cellStyle name="SAPBEXaggItem 15 7 4" xfId="7641"/>
    <cellStyle name="SAPBEXaggItem 15 7 4 2" xfId="20714"/>
    <cellStyle name="SAPBEXaggItem 15 7 4 2 2" xfId="56774"/>
    <cellStyle name="SAPBEXaggItem 15 7 4 3" xfId="45043"/>
    <cellStyle name="SAPBEXaggItem 15 7 5" xfId="5141"/>
    <cellStyle name="SAPBEXaggItem 15 7 5 2" xfId="20715"/>
    <cellStyle name="SAPBEXaggItem 15 7 5 3" xfId="45044"/>
    <cellStyle name="SAPBEXaggItem 15 7 6" xfId="7720"/>
    <cellStyle name="SAPBEXaggItem 15 7 6 2" xfId="20716"/>
    <cellStyle name="SAPBEXaggItem 15 7 6 3" xfId="45045"/>
    <cellStyle name="SAPBEXaggItem 15 7 7" xfId="7877"/>
    <cellStyle name="SAPBEXaggItem 15 7 7 2" xfId="20717"/>
    <cellStyle name="SAPBEXaggItem 15 7 7 3" xfId="45046"/>
    <cellStyle name="SAPBEXaggItem 15 7 8" xfId="9878"/>
    <cellStyle name="SAPBEXaggItem 15 7 8 2" xfId="45047"/>
    <cellStyle name="SAPBEXaggItem 15 7 9" xfId="3295"/>
    <cellStyle name="SAPBEXaggItem 15 8" xfId="3151"/>
    <cellStyle name="SAPBEXaggItem 15 8 2" xfId="4327"/>
    <cellStyle name="SAPBEXaggItem 15 8 2 2" xfId="20718"/>
    <cellStyle name="SAPBEXaggItem 15 8 2 2 2" xfId="20719"/>
    <cellStyle name="SAPBEXaggItem 15 8 2 2 3" xfId="56775"/>
    <cellStyle name="SAPBEXaggItem 15 8 2 3" xfId="20720"/>
    <cellStyle name="SAPBEXaggItem 15 8 2 3 2" xfId="20721"/>
    <cellStyle name="SAPBEXaggItem 15 8 2 3 3" xfId="56776"/>
    <cellStyle name="SAPBEXaggItem 15 8 2 4" xfId="20722"/>
    <cellStyle name="SAPBEXaggItem 15 8 2 5" xfId="45048"/>
    <cellStyle name="SAPBEXaggItem 15 8 3" xfId="20723"/>
    <cellStyle name="SAPBEXaggItem 15 8 3 2" xfId="20724"/>
    <cellStyle name="SAPBEXaggItem 15 8 3 3" xfId="56777"/>
    <cellStyle name="SAPBEXaggItem 15 8 4" xfId="20725"/>
    <cellStyle name="SAPBEXaggItem 15 8 4 2" xfId="20726"/>
    <cellStyle name="SAPBEXaggItem 15 8 4 3" xfId="56778"/>
    <cellStyle name="SAPBEXaggItem 15 8 5" xfId="20727"/>
    <cellStyle name="SAPBEXaggItem 15 8 5 2" xfId="56779"/>
    <cellStyle name="SAPBEXaggItem 15 8 6" xfId="45049"/>
    <cellStyle name="SAPBEXaggItem 15 8 7" xfId="56780"/>
    <cellStyle name="SAPBEXaggItem 15 9" xfId="4133"/>
    <cellStyle name="SAPBEXaggItem 15 9 2" xfId="3077"/>
    <cellStyle name="SAPBEXaggItem 15 9 2 2" xfId="20728"/>
    <cellStyle name="SAPBEXaggItem 15 9 2 2 2" xfId="20729"/>
    <cellStyle name="SAPBEXaggItem 15 9 2 2 3" xfId="56781"/>
    <cellStyle name="SAPBEXaggItem 15 9 2 3" xfId="20730"/>
    <cellStyle name="SAPBEXaggItem 15 9 2 3 2" xfId="20731"/>
    <cellStyle name="SAPBEXaggItem 15 9 2 3 3" xfId="56782"/>
    <cellStyle name="SAPBEXaggItem 15 9 2 4" xfId="20732"/>
    <cellStyle name="SAPBEXaggItem 15 9 2 5" xfId="45050"/>
    <cellStyle name="SAPBEXaggItem 15 9 3" xfId="20733"/>
    <cellStyle name="SAPBEXaggItem 15 9 3 2" xfId="20734"/>
    <cellStyle name="SAPBEXaggItem 15 9 3 3" xfId="56783"/>
    <cellStyle name="SAPBEXaggItem 15 9 4" xfId="20735"/>
    <cellStyle name="SAPBEXaggItem 15 9 4 2" xfId="20736"/>
    <cellStyle name="SAPBEXaggItem 15 9 4 3" xfId="56784"/>
    <cellStyle name="SAPBEXaggItem 15 9 5" xfId="20737"/>
    <cellStyle name="SAPBEXaggItem 15 9 6" xfId="45051"/>
    <cellStyle name="SAPBEXaggItem 16" xfId="20738"/>
    <cellStyle name="SAPBEXaggItem 16 2" xfId="20739"/>
    <cellStyle name="SAPBEXaggItem 16 3" xfId="45052"/>
    <cellStyle name="SAPBEXaggItem 17" xfId="45053"/>
    <cellStyle name="SAPBEXaggItem 18" xfId="53249"/>
    <cellStyle name="SAPBEXaggItem 19" xfId="53339"/>
    <cellStyle name="SAPBEXaggItem 2" xfId="201"/>
    <cellStyle name="SAPBEXaggItem 2 2" xfId="1187"/>
    <cellStyle name="SAPBEXaggItem 2 2 10" xfId="4539"/>
    <cellStyle name="SAPBEXaggItem 2 2 10 2" xfId="20740"/>
    <cellStyle name="SAPBEXaggItem 2 2 10 2 2" xfId="20741"/>
    <cellStyle name="SAPBEXaggItem 2 2 10 2 3" xfId="56785"/>
    <cellStyle name="SAPBEXaggItem 2 2 10 3" xfId="20742"/>
    <cellStyle name="SAPBEXaggItem 2 2 10 3 2" xfId="20743"/>
    <cellStyle name="SAPBEXaggItem 2 2 10 3 3" xfId="56786"/>
    <cellStyle name="SAPBEXaggItem 2 2 10 4" xfId="20744"/>
    <cellStyle name="SAPBEXaggItem 2 2 10 5" xfId="45054"/>
    <cellStyle name="SAPBEXaggItem 2 2 11" xfId="4423"/>
    <cellStyle name="SAPBEXaggItem 2 2 11 2" xfId="20745"/>
    <cellStyle name="SAPBEXaggItem 2 2 11 2 2" xfId="20746"/>
    <cellStyle name="SAPBEXaggItem 2 2 11 2 3" xfId="56787"/>
    <cellStyle name="SAPBEXaggItem 2 2 11 3" xfId="20747"/>
    <cellStyle name="SAPBEXaggItem 2 2 11 3 2" xfId="20748"/>
    <cellStyle name="SAPBEXaggItem 2 2 11 3 3" xfId="56788"/>
    <cellStyle name="SAPBEXaggItem 2 2 11 4" xfId="20749"/>
    <cellStyle name="SAPBEXaggItem 2 2 11 5" xfId="45055"/>
    <cellStyle name="SAPBEXaggItem 2 2 12" xfId="2931"/>
    <cellStyle name="SAPBEXaggItem 2 2 12 2" xfId="20750"/>
    <cellStyle name="SAPBEXaggItem 2 2 12 2 2" xfId="20751"/>
    <cellStyle name="SAPBEXaggItem 2 2 12 2 3" xfId="56789"/>
    <cellStyle name="SAPBEXaggItem 2 2 12 3" xfId="20752"/>
    <cellStyle name="SAPBEXaggItem 2 2 12 3 2" xfId="20753"/>
    <cellStyle name="SAPBEXaggItem 2 2 12 3 3" xfId="56790"/>
    <cellStyle name="SAPBEXaggItem 2 2 12 4" xfId="20754"/>
    <cellStyle name="SAPBEXaggItem 2 2 12 5" xfId="45056"/>
    <cellStyle name="SAPBEXaggItem 2 2 13" xfId="20755"/>
    <cellStyle name="SAPBEXaggItem 2 2 13 2" xfId="20756"/>
    <cellStyle name="SAPBEXaggItem 2 2 13 3" xfId="56791"/>
    <cellStyle name="SAPBEXaggItem 2 2 14" xfId="45057"/>
    <cellStyle name="SAPBEXaggItem 2 2 2" xfId="1188"/>
    <cellStyle name="SAPBEXaggItem 2 2 2 10" xfId="4650"/>
    <cellStyle name="SAPBEXaggItem 2 2 2 10 2" xfId="20757"/>
    <cellStyle name="SAPBEXaggItem 2 2 2 10 2 2" xfId="20758"/>
    <cellStyle name="SAPBEXaggItem 2 2 2 10 2 3" xfId="56792"/>
    <cellStyle name="SAPBEXaggItem 2 2 2 10 3" xfId="20759"/>
    <cellStyle name="SAPBEXaggItem 2 2 2 10 3 2" xfId="20760"/>
    <cellStyle name="SAPBEXaggItem 2 2 2 10 3 3" xfId="56793"/>
    <cellStyle name="SAPBEXaggItem 2 2 2 10 4" xfId="20761"/>
    <cellStyle name="SAPBEXaggItem 2 2 2 10 5" xfId="45058"/>
    <cellStyle name="SAPBEXaggItem 2 2 2 11" xfId="20762"/>
    <cellStyle name="SAPBEXaggItem 2 2 2 11 2" xfId="20763"/>
    <cellStyle name="SAPBEXaggItem 2 2 2 11 3" xfId="56794"/>
    <cellStyle name="SAPBEXaggItem 2 2 2 12" xfId="45059"/>
    <cellStyle name="SAPBEXaggItem 2 2 2 2" xfId="1189"/>
    <cellStyle name="SAPBEXaggItem 2 2 2 2 2" xfId="1190"/>
    <cellStyle name="SAPBEXaggItem 2 2 2 2 2 2" xfId="1191"/>
    <cellStyle name="SAPBEXaggItem 2 2 2 2 2 2 2" xfId="9466"/>
    <cellStyle name="SAPBEXaggItem 2 2 2 2 2 2 2 2" xfId="20764"/>
    <cellStyle name="SAPBEXaggItem 2 2 2 2 2 2 2 2 2" xfId="56795"/>
    <cellStyle name="SAPBEXaggItem 2 2 2 2 2 2 2 3" xfId="45060"/>
    <cellStyle name="SAPBEXaggItem 2 2 2 2 2 2 3" xfId="10919"/>
    <cellStyle name="SAPBEXaggItem 2 2 2 2 2 2 3 2" xfId="20765"/>
    <cellStyle name="SAPBEXaggItem 2 2 2 2 2 2 3 3" xfId="45061"/>
    <cellStyle name="SAPBEXaggItem 2 2 2 2 2 2 4" xfId="12343"/>
    <cellStyle name="SAPBEXaggItem 2 2 2 2 2 2 4 2" xfId="20766"/>
    <cellStyle name="SAPBEXaggItem 2 2 2 2 2 2 4 3" xfId="45062"/>
    <cellStyle name="SAPBEXaggItem 2 2 2 2 2 2 5" xfId="13718"/>
    <cellStyle name="SAPBEXaggItem 2 2 2 2 2 2 5 2" xfId="45063"/>
    <cellStyle name="SAPBEXaggItem 2 2 2 2 2 2 6" xfId="15068"/>
    <cellStyle name="SAPBEXaggItem 2 2 2 2 2 2 7" xfId="7483"/>
    <cellStyle name="SAPBEXaggItem 2 2 2 2 2 2 8" xfId="56796"/>
    <cellStyle name="SAPBEXaggItem 2 2 2 2 2 2 9" xfId="56797"/>
    <cellStyle name="SAPBEXaggItem 2 2 2 2 2 3" xfId="6346"/>
    <cellStyle name="SAPBEXaggItem 2 2 2 2 2 3 2" xfId="20767"/>
    <cellStyle name="SAPBEXaggItem 2 2 2 2 2 3 2 2" xfId="56798"/>
    <cellStyle name="SAPBEXaggItem 2 2 2 2 2 3 3" xfId="45064"/>
    <cellStyle name="SAPBEXaggItem 2 2 2 2 2 4" xfId="20768"/>
    <cellStyle name="SAPBEXaggItem 2 2 2 2 2 4 2" xfId="20769"/>
    <cellStyle name="SAPBEXaggItem 2 2 2 2 2 4 3" xfId="56799"/>
    <cellStyle name="SAPBEXaggItem 2 2 2 2 2 5" xfId="20770"/>
    <cellStyle name="SAPBEXaggItem 2 2 2 2 2 6" xfId="45065"/>
    <cellStyle name="SAPBEXaggItem 2 2 2 2 3" xfId="1192"/>
    <cellStyle name="SAPBEXaggItem 2 2 2 2 3 2" xfId="8554"/>
    <cellStyle name="SAPBEXaggItem 2 2 2 2 3 2 2" xfId="20771"/>
    <cellStyle name="SAPBEXaggItem 2 2 2 2 3 2 2 2" xfId="56800"/>
    <cellStyle name="SAPBEXaggItem 2 2 2 2 3 2 3" xfId="45066"/>
    <cellStyle name="SAPBEXaggItem 2 2 2 2 3 3" xfId="10007"/>
    <cellStyle name="SAPBEXaggItem 2 2 2 2 3 3 2" xfId="20772"/>
    <cellStyle name="SAPBEXaggItem 2 2 2 2 3 3 3" xfId="45067"/>
    <cellStyle name="SAPBEXaggItem 2 2 2 2 3 4" xfId="11431"/>
    <cellStyle name="SAPBEXaggItem 2 2 2 2 3 4 2" xfId="20773"/>
    <cellStyle name="SAPBEXaggItem 2 2 2 2 3 4 3" xfId="45068"/>
    <cellStyle name="SAPBEXaggItem 2 2 2 2 3 5" xfId="12806"/>
    <cellStyle name="SAPBEXaggItem 2 2 2 2 3 5 2" xfId="20774"/>
    <cellStyle name="SAPBEXaggItem 2 2 2 2 3 5 3" xfId="45069"/>
    <cellStyle name="SAPBEXaggItem 2 2 2 2 3 6" xfId="14156"/>
    <cellStyle name="SAPBEXaggItem 2 2 2 2 3 6 2" xfId="45070"/>
    <cellStyle name="SAPBEXaggItem 2 2 2 2 3 7" xfId="6571"/>
    <cellStyle name="SAPBEXaggItem 2 2 2 2 3 8" xfId="56801"/>
    <cellStyle name="SAPBEXaggItem 2 2 2 2 3 9" xfId="56802"/>
    <cellStyle name="SAPBEXaggItem 2 2 2 2 4" xfId="5444"/>
    <cellStyle name="SAPBEXaggItem 2 2 2 2 4 2" xfId="20775"/>
    <cellStyle name="SAPBEXaggItem 2 2 2 2 4 2 2" xfId="56803"/>
    <cellStyle name="SAPBEXaggItem 2 2 2 2 4 3" xfId="45071"/>
    <cellStyle name="SAPBEXaggItem 2 2 2 2 5" xfId="20776"/>
    <cellStyle name="SAPBEXaggItem 2 2 2 2 5 2" xfId="20777"/>
    <cellStyle name="SAPBEXaggItem 2 2 2 2 5 3" xfId="45072"/>
    <cellStyle name="SAPBEXaggItem 2 2 2 2 6" xfId="45073"/>
    <cellStyle name="SAPBEXaggItem 2 2 2 3" xfId="1193"/>
    <cellStyle name="SAPBEXaggItem 2 2 2 3 2" xfId="1194"/>
    <cellStyle name="SAPBEXaggItem 2 2 2 3 2 2" xfId="8780"/>
    <cellStyle name="SAPBEXaggItem 2 2 2 3 2 2 2" xfId="20778"/>
    <cellStyle name="SAPBEXaggItem 2 2 2 3 2 2 2 2" xfId="56804"/>
    <cellStyle name="SAPBEXaggItem 2 2 2 3 2 2 3" xfId="45074"/>
    <cellStyle name="SAPBEXaggItem 2 2 2 3 2 3" xfId="10233"/>
    <cellStyle name="SAPBEXaggItem 2 2 2 3 2 3 2" xfId="20779"/>
    <cellStyle name="SAPBEXaggItem 2 2 2 3 2 3 2 2" xfId="56805"/>
    <cellStyle name="SAPBEXaggItem 2 2 2 3 2 3 3" xfId="45075"/>
    <cellStyle name="SAPBEXaggItem 2 2 2 3 2 4" xfId="11657"/>
    <cellStyle name="SAPBEXaggItem 2 2 2 3 2 4 2" xfId="20780"/>
    <cellStyle name="SAPBEXaggItem 2 2 2 3 2 4 3" xfId="45076"/>
    <cellStyle name="SAPBEXaggItem 2 2 2 3 2 5" xfId="13032"/>
    <cellStyle name="SAPBEXaggItem 2 2 2 3 2 5 2" xfId="45077"/>
    <cellStyle name="SAPBEXaggItem 2 2 2 3 2 6" xfId="14382"/>
    <cellStyle name="SAPBEXaggItem 2 2 2 3 2 7" xfId="6797"/>
    <cellStyle name="SAPBEXaggItem 2 2 2 3 2 8" xfId="56806"/>
    <cellStyle name="SAPBEXaggItem 2 2 2 3 2 9" xfId="56807"/>
    <cellStyle name="SAPBEXaggItem 2 2 2 3 3" xfId="5670"/>
    <cellStyle name="SAPBEXaggItem 2 2 2 3 3 2" xfId="20781"/>
    <cellStyle name="SAPBEXaggItem 2 2 2 3 3 2 2" xfId="56808"/>
    <cellStyle name="SAPBEXaggItem 2 2 2 3 3 3" xfId="45078"/>
    <cellStyle name="SAPBEXaggItem 2 2 2 3 4" xfId="20782"/>
    <cellStyle name="SAPBEXaggItem 2 2 2 3 4 2" xfId="20783"/>
    <cellStyle name="SAPBEXaggItem 2 2 2 3 4 3" xfId="56809"/>
    <cellStyle name="SAPBEXaggItem 2 2 2 3 5" xfId="20784"/>
    <cellStyle name="SAPBEXaggItem 2 2 2 3 6" xfId="45079"/>
    <cellStyle name="SAPBEXaggItem 2 2 2 4" xfId="1195"/>
    <cellStyle name="SAPBEXaggItem 2 2 2 4 10" xfId="56810"/>
    <cellStyle name="SAPBEXaggItem 2 2 2 4 11" xfId="56811"/>
    <cellStyle name="SAPBEXaggItem 2 2 2 4 2" xfId="1196"/>
    <cellStyle name="SAPBEXaggItem 2 2 2 4 2 10" xfId="56812"/>
    <cellStyle name="SAPBEXaggItem 2 2 2 4 2 2" xfId="7026"/>
    <cellStyle name="SAPBEXaggItem 2 2 2 4 2 2 2" xfId="20785"/>
    <cellStyle name="SAPBEXaggItem 2 2 2 4 2 2 2 2" xfId="56813"/>
    <cellStyle name="SAPBEXaggItem 2 2 2 4 2 2 3" xfId="45080"/>
    <cellStyle name="SAPBEXaggItem 2 2 2 4 2 3" xfId="9009"/>
    <cellStyle name="SAPBEXaggItem 2 2 2 4 2 3 2" xfId="20786"/>
    <cellStyle name="SAPBEXaggItem 2 2 2 4 2 3 2 2" xfId="56814"/>
    <cellStyle name="SAPBEXaggItem 2 2 2 4 2 3 3" xfId="45081"/>
    <cellStyle name="SAPBEXaggItem 2 2 2 4 2 4" xfId="10462"/>
    <cellStyle name="SAPBEXaggItem 2 2 2 4 2 4 2" xfId="20787"/>
    <cellStyle name="SAPBEXaggItem 2 2 2 4 2 4 3" xfId="45082"/>
    <cellStyle name="SAPBEXaggItem 2 2 2 4 2 5" xfId="11886"/>
    <cellStyle name="SAPBEXaggItem 2 2 2 4 2 5 2" xfId="20788"/>
    <cellStyle name="SAPBEXaggItem 2 2 2 4 2 5 3" xfId="45083"/>
    <cellStyle name="SAPBEXaggItem 2 2 2 4 2 6" xfId="13261"/>
    <cellStyle name="SAPBEXaggItem 2 2 2 4 2 6 2" xfId="45084"/>
    <cellStyle name="SAPBEXaggItem 2 2 2 4 2 7" xfId="14611"/>
    <cellStyle name="SAPBEXaggItem 2 2 2 4 2 8" xfId="45085"/>
    <cellStyle name="SAPBEXaggItem 2 2 2 4 2 9" xfId="56815"/>
    <cellStyle name="SAPBEXaggItem 2 2 2 4 3" xfId="5898"/>
    <cellStyle name="SAPBEXaggItem 2 2 2 4 3 2" xfId="20789"/>
    <cellStyle name="SAPBEXaggItem 2 2 2 4 3 2 2" xfId="56816"/>
    <cellStyle name="SAPBEXaggItem 2 2 2 4 3 3" xfId="45086"/>
    <cellStyle name="SAPBEXaggItem 2 2 2 4 4" xfId="7969"/>
    <cellStyle name="SAPBEXaggItem 2 2 2 4 4 2" xfId="20790"/>
    <cellStyle name="SAPBEXaggItem 2 2 2 4 4 2 2" xfId="56817"/>
    <cellStyle name="SAPBEXaggItem 2 2 2 4 4 3" xfId="45087"/>
    <cellStyle name="SAPBEXaggItem 2 2 2 4 5" xfId="5173"/>
    <cellStyle name="SAPBEXaggItem 2 2 2 4 5 2" xfId="20791"/>
    <cellStyle name="SAPBEXaggItem 2 2 2 4 5 3" xfId="45088"/>
    <cellStyle name="SAPBEXaggItem 2 2 2 4 6" xfId="7863"/>
    <cellStyle name="SAPBEXaggItem 2 2 2 4 6 2" xfId="20792"/>
    <cellStyle name="SAPBEXaggItem 2 2 2 4 6 3" xfId="45089"/>
    <cellStyle name="SAPBEXaggItem 2 2 2 4 7" xfId="7758"/>
    <cellStyle name="SAPBEXaggItem 2 2 2 4 7 2" xfId="45090"/>
    <cellStyle name="SAPBEXaggItem 2 2 2 4 8" xfId="5072"/>
    <cellStyle name="SAPBEXaggItem 2 2 2 4 9" xfId="45091"/>
    <cellStyle name="SAPBEXaggItem 2 2 2 5" xfId="1197"/>
    <cellStyle name="SAPBEXaggItem 2 2 2 5 10" xfId="56818"/>
    <cellStyle name="SAPBEXaggItem 2 2 2 5 11" xfId="56819"/>
    <cellStyle name="SAPBEXaggItem 2 2 2 5 2" xfId="1198"/>
    <cellStyle name="SAPBEXaggItem 2 2 2 5 2 10" xfId="56820"/>
    <cellStyle name="SAPBEXaggItem 2 2 2 5 2 2" xfId="7250"/>
    <cellStyle name="SAPBEXaggItem 2 2 2 5 2 2 2" xfId="20793"/>
    <cellStyle name="SAPBEXaggItem 2 2 2 5 2 2 2 2" xfId="56821"/>
    <cellStyle name="SAPBEXaggItem 2 2 2 5 2 2 3" xfId="45092"/>
    <cellStyle name="SAPBEXaggItem 2 2 2 5 2 3" xfId="9233"/>
    <cellStyle name="SAPBEXaggItem 2 2 2 5 2 3 2" xfId="20794"/>
    <cellStyle name="SAPBEXaggItem 2 2 2 5 2 3 2 2" xfId="56822"/>
    <cellStyle name="SAPBEXaggItem 2 2 2 5 2 3 3" xfId="45093"/>
    <cellStyle name="SAPBEXaggItem 2 2 2 5 2 4" xfId="10686"/>
    <cellStyle name="SAPBEXaggItem 2 2 2 5 2 4 2" xfId="20795"/>
    <cellStyle name="SAPBEXaggItem 2 2 2 5 2 4 3" xfId="45094"/>
    <cellStyle name="SAPBEXaggItem 2 2 2 5 2 5" xfId="12110"/>
    <cellStyle name="SAPBEXaggItem 2 2 2 5 2 5 2" xfId="20796"/>
    <cellStyle name="SAPBEXaggItem 2 2 2 5 2 5 3" xfId="45095"/>
    <cellStyle name="SAPBEXaggItem 2 2 2 5 2 6" xfId="13485"/>
    <cellStyle name="SAPBEXaggItem 2 2 2 5 2 6 2" xfId="20797"/>
    <cellStyle name="SAPBEXaggItem 2 2 2 5 2 6 3" xfId="45096"/>
    <cellStyle name="SAPBEXaggItem 2 2 2 5 2 7" xfId="14835"/>
    <cellStyle name="SAPBEXaggItem 2 2 2 5 2 7 2" xfId="45097"/>
    <cellStyle name="SAPBEXaggItem 2 2 2 5 2 8" xfId="4200"/>
    <cellStyle name="SAPBEXaggItem 2 2 2 5 2 9" xfId="56823"/>
    <cellStyle name="SAPBEXaggItem 2 2 2 5 3" xfId="6122"/>
    <cellStyle name="SAPBEXaggItem 2 2 2 5 3 2" xfId="20798"/>
    <cellStyle name="SAPBEXaggItem 2 2 2 5 3 2 2" xfId="56824"/>
    <cellStyle name="SAPBEXaggItem 2 2 2 5 3 3" xfId="45098"/>
    <cellStyle name="SAPBEXaggItem 2 2 2 5 4" xfId="8193"/>
    <cellStyle name="SAPBEXaggItem 2 2 2 5 4 2" xfId="20799"/>
    <cellStyle name="SAPBEXaggItem 2 2 2 5 4 2 2" xfId="56825"/>
    <cellStyle name="SAPBEXaggItem 2 2 2 5 4 3" xfId="45099"/>
    <cellStyle name="SAPBEXaggItem 2 2 2 5 5" xfId="9680"/>
    <cellStyle name="SAPBEXaggItem 2 2 2 5 5 2" xfId="20800"/>
    <cellStyle name="SAPBEXaggItem 2 2 2 5 5 3" xfId="45100"/>
    <cellStyle name="SAPBEXaggItem 2 2 2 5 6" xfId="11133"/>
    <cellStyle name="SAPBEXaggItem 2 2 2 5 6 2" xfId="20801"/>
    <cellStyle name="SAPBEXaggItem 2 2 2 5 6 3" xfId="45101"/>
    <cellStyle name="SAPBEXaggItem 2 2 2 5 7" xfId="12559"/>
    <cellStyle name="SAPBEXaggItem 2 2 2 5 7 2" xfId="20802"/>
    <cellStyle name="SAPBEXaggItem 2 2 2 5 7 3" xfId="45102"/>
    <cellStyle name="SAPBEXaggItem 2 2 2 5 8" xfId="13931"/>
    <cellStyle name="SAPBEXaggItem 2 2 2 5 8 2" xfId="45103"/>
    <cellStyle name="SAPBEXaggItem 2 2 2 5 9" xfId="3761"/>
    <cellStyle name="SAPBEXaggItem 2 2 2 6" xfId="3988"/>
    <cellStyle name="SAPBEXaggItem 2 2 2 6 2" xfId="3548"/>
    <cellStyle name="SAPBEXaggItem 2 2 2 6 2 2" xfId="20803"/>
    <cellStyle name="SAPBEXaggItem 2 2 2 6 2 2 2" xfId="20804"/>
    <cellStyle name="SAPBEXaggItem 2 2 2 6 2 2 3" xfId="56826"/>
    <cellStyle name="SAPBEXaggItem 2 2 2 6 2 3" xfId="20805"/>
    <cellStyle name="SAPBEXaggItem 2 2 2 6 2 3 2" xfId="20806"/>
    <cellStyle name="SAPBEXaggItem 2 2 2 6 2 3 3" xfId="56827"/>
    <cellStyle name="SAPBEXaggItem 2 2 2 6 2 4" xfId="20807"/>
    <cellStyle name="SAPBEXaggItem 2 2 2 6 2 5" xfId="45104"/>
    <cellStyle name="SAPBEXaggItem 2 2 2 6 3" xfId="20808"/>
    <cellStyle name="SAPBEXaggItem 2 2 2 6 3 2" xfId="20809"/>
    <cellStyle name="SAPBEXaggItem 2 2 2 6 3 3" xfId="56828"/>
    <cellStyle name="SAPBEXaggItem 2 2 2 6 4" xfId="20810"/>
    <cellStyle name="SAPBEXaggItem 2 2 2 6 4 2" xfId="20811"/>
    <cellStyle name="SAPBEXaggItem 2 2 2 6 4 3" xfId="56829"/>
    <cellStyle name="SAPBEXaggItem 2 2 2 6 5" xfId="20812"/>
    <cellStyle name="SAPBEXaggItem 2 2 2 6 5 2" xfId="56830"/>
    <cellStyle name="SAPBEXaggItem 2 2 2 6 6" xfId="45105"/>
    <cellStyle name="SAPBEXaggItem 2 2 2 6 7" xfId="56831"/>
    <cellStyle name="SAPBEXaggItem 2 2 2 7" xfId="3246"/>
    <cellStyle name="SAPBEXaggItem 2 2 2 7 2" xfId="4408"/>
    <cellStyle name="SAPBEXaggItem 2 2 2 7 2 2" xfId="20813"/>
    <cellStyle name="SAPBEXaggItem 2 2 2 7 2 2 2" xfId="20814"/>
    <cellStyle name="SAPBEXaggItem 2 2 2 7 2 2 3" xfId="56832"/>
    <cellStyle name="SAPBEXaggItem 2 2 2 7 2 3" xfId="20815"/>
    <cellStyle name="SAPBEXaggItem 2 2 2 7 2 3 2" xfId="20816"/>
    <cellStyle name="SAPBEXaggItem 2 2 2 7 2 3 3" xfId="56833"/>
    <cellStyle name="SAPBEXaggItem 2 2 2 7 2 4" xfId="20817"/>
    <cellStyle name="SAPBEXaggItem 2 2 2 7 2 5" xfId="45106"/>
    <cellStyle name="SAPBEXaggItem 2 2 2 7 3" xfId="20818"/>
    <cellStyle name="SAPBEXaggItem 2 2 2 7 3 2" xfId="20819"/>
    <cellStyle name="SAPBEXaggItem 2 2 2 7 3 3" xfId="56834"/>
    <cellStyle name="SAPBEXaggItem 2 2 2 7 4" xfId="20820"/>
    <cellStyle name="SAPBEXaggItem 2 2 2 7 4 2" xfId="20821"/>
    <cellStyle name="SAPBEXaggItem 2 2 2 7 4 3" xfId="56835"/>
    <cellStyle name="SAPBEXaggItem 2 2 2 7 5" xfId="20822"/>
    <cellStyle name="SAPBEXaggItem 2 2 2 7 6" xfId="45107"/>
    <cellStyle name="SAPBEXaggItem 2 2 2 8" xfId="3544"/>
    <cellStyle name="SAPBEXaggItem 2 2 2 8 2" xfId="20823"/>
    <cellStyle name="SAPBEXaggItem 2 2 2 8 2 2" xfId="20824"/>
    <cellStyle name="SAPBEXaggItem 2 2 2 8 2 3" xfId="56836"/>
    <cellStyle name="SAPBEXaggItem 2 2 2 8 3" xfId="20825"/>
    <cellStyle name="SAPBEXaggItem 2 2 2 8 3 2" xfId="20826"/>
    <cellStyle name="SAPBEXaggItem 2 2 2 8 3 3" xfId="56837"/>
    <cellStyle name="SAPBEXaggItem 2 2 2 8 4" xfId="20827"/>
    <cellStyle name="SAPBEXaggItem 2 2 2 8 5" xfId="45108"/>
    <cellStyle name="SAPBEXaggItem 2 2 2 9" xfId="4303"/>
    <cellStyle name="SAPBEXaggItem 2 2 2 9 2" xfId="20828"/>
    <cellStyle name="SAPBEXaggItem 2 2 2 9 2 2" xfId="20829"/>
    <cellStyle name="SAPBEXaggItem 2 2 2 9 2 3" xfId="56838"/>
    <cellStyle name="SAPBEXaggItem 2 2 2 9 3" xfId="20830"/>
    <cellStyle name="SAPBEXaggItem 2 2 2 9 3 2" xfId="20831"/>
    <cellStyle name="SAPBEXaggItem 2 2 2 9 3 3" xfId="56839"/>
    <cellStyle name="SAPBEXaggItem 2 2 2 9 4" xfId="20832"/>
    <cellStyle name="SAPBEXaggItem 2 2 2 9 5" xfId="45109"/>
    <cellStyle name="SAPBEXaggItem 2 2 3" xfId="1199"/>
    <cellStyle name="SAPBEXaggItem 2 2 3 10" xfId="3338"/>
    <cellStyle name="SAPBEXaggItem 2 2 3 10 2" xfId="20833"/>
    <cellStyle name="SAPBEXaggItem 2 2 3 10 2 2" xfId="20834"/>
    <cellStyle name="SAPBEXaggItem 2 2 3 10 2 3" xfId="56840"/>
    <cellStyle name="SAPBEXaggItem 2 2 3 10 3" xfId="20835"/>
    <cellStyle name="SAPBEXaggItem 2 2 3 10 3 2" xfId="20836"/>
    <cellStyle name="SAPBEXaggItem 2 2 3 10 3 3" xfId="56841"/>
    <cellStyle name="SAPBEXaggItem 2 2 3 10 4" xfId="20837"/>
    <cellStyle name="SAPBEXaggItem 2 2 3 10 5" xfId="45110"/>
    <cellStyle name="SAPBEXaggItem 2 2 3 11" xfId="20838"/>
    <cellStyle name="SAPBEXaggItem 2 2 3 11 2" xfId="20839"/>
    <cellStyle name="SAPBEXaggItem 2 2 3 11 3" xfId="56842"/>
    <cellStyle name="SAPBEXaggItem 2 2 3 12" xfId="45111"/>
    <cellStyle name="SAPBEXaggItem 2 2 3 2" xfId="1200"/>
    <cellStyle name="SAPBEXaggItem 2 2 3 2 2" xfId="1201"/>
    <cellStyle name="SAPBEXaggItem 2 2 3 2 2 2" xfId="1202"/>
    <cellStyle name="SAPBEXaggItem 2 2 3 2 2 2 2" xfId="9540"/>
    <cellStyle name="SAPBEXaggItem 2 2 3 2 2 2 2 2" xfId="20840"/>
    <cellStyle name="SAPBEXaggItem 2 2 3 2 2 2 2 2 2" xfId="56843"/>
    <cellStyle name="SAPBEXaggItem 2 2 3 2 2 2 2 3" xfId="45112"/>
    <cellStyle name="SAPBEXaggItem 2 2 3 2 2 2 3" xfId="10993"/>
    <cellStyle name="SAPBEXaggItem 2 2 3 2 2 2 3 2" xfId="20841"/>
    <cellStyle name="SAPBEXaggItem 2 2 3 2 2 2 3 3" xfId="45113"/>
    <cellStyle name="SAPBEXaggItem 2 2 3 2 2 2 4" xfId="12417"/>
    <cellStyle name="SAPBEXaggItem 2 2 3 2 2 2 4 2" xfId="20842"/>
    <cellStyle name="SAPBEXaggItem 2 2 3 2 2 2 4 3" xfId="45114"/>
    <cellStyle name="SAPBEXaggItem 2 2 3 2 2 2 5" xfId="13792"/>
    <cellStyle name="SAPBEXaggItem 2 2 3 2 2 2 5 2" xfId="45115"/>
    <cellStyle name="SAPBEXaggItem 2 2 3 2 2 2 6" xfId="15142"/>
    <cellStyle name="SAPBEXaggItem 2 2 3 2 2 2 7" xfId="7557"/>
    <cellStyle name="SAPBEXaggItem 2 2 3 2 2 2 8" xfId="56844"/>
    <cellStyle name="SAPBEXaggItem 2 2 3 2 2 2 9" xfId="56845"/>
    <cellStyle name="SAPBEXaggItem 2 2 3 2 2 3" xfId="6420"/>
    <cellStyle name="SAPBEXaggItem 2 2 3 2 2 3 2" xfId="20843"/>
    <cellStyle name="SAPBEXaggItem 2 2 3 2 2 3 2 2" xfId="56846"/>
    <cellStyle name="SAPBEXaggItem 2 2 3 2 2 3 3" xfId="45116"/>
    <cellStyle name="SAPBEXaggItem 2 2 3 2 2 4" xfId="20844"/>
    <cellStyle name="SAPBEXaggItem 2 2 3 2 2 4 2" xfId="20845"/>
    <cellStyle name="SAPBEXaggItem 2 2 3 2 2 4 3" xfId="56847"/>
    <cellStyle name="SAPBEXaggItem 2 2 3 2 2 5" xfId="20846"/>
    <cellStyle name="SAPBEXaggItem 2 2 3 2 2 6" xfId="45117"/>
    <cellStyle name="SAPBEXaggItem 2 2 3 2 3" xfId="1203"/>
    <cellStyle name="SAPBEXaggItem 2 2 3 2 3 2" xfId="8630"/>
    <cellStyle name="SAPBEXaggItem 2 2 3 2 3 2 2" xfId="20847"/>
    <cellStyle name="SAPBEXaggItem 2 2 3 2 3 2 2 2" xfId="56848"/>
    <cellStyle name="SAPBEXaggItem 2 2 3 2 3 2 3" xfId="45118"/>
    <cellStyle name="SAPBEXaggItem 2 2 3 2 3 3" xfId="10083"/>
    <cellStyle name="SAPBEXaggItem 2 2 3 2 3 3 2" xfId="20848"/>
    <cellStyle name="SAPBEXaggItem 2 2 3 2 3 3 3" xfId="45119"/>
    <cellStyle name="SAPBEXaggItem 2 2 3 2 3 4" xfId="11507"/>
    <cellStyle name="SAPBEXaggItem 2 2 3 2 3 4 2" xfId="20849"/>
    <cellStyle name="SAPBEXaggItem 2 2 3 2 3 4 3" xfId="45120"/>
    <cellStyle name="SAPBEXaggItem 2 2 3 2 3 5" xfId="12882"/>
    <cellStyle name="SAPBEXaggItem 2 2 3 2 3 5 2" xfId="20850"/>
    <cellStyle name="SAPBEXaggItem 2 2 3 2 3 5 3" xfId="45121"/>
    <cellStyle name="SAPBEXaggItem 2 2 3 2 3 6" xfId="14232"/>
    <cellStyle name="SAPBEXaggItem 2 2 3 2 3 6 2" xfId="45122"/>
    <cellStyle name="SAPBEXaggItem 2 2 3 2 3 7" xfId="6647"/>
    <cellStyle name="SAPBEXaggItem 2 2 3 2 3 8" xfId="56849"/>
    <cellStyle name="SAPBEXaggItem 2 2 3 2 3 9" xfId="56850"/>
    <cellStyle name="SAPBEXaggItem 2 2 3 2 4" xfId="5520"/>
    <cellStyle name="SAPBEXaggItem 2 2 3 2 4 2" xfId="20851"/>
    <cellStyle name="SAPBEXaggItem 2 2 3 2 4 2 2" xfId="56851"/>
    <cellStyle name="SAPBEXaggItem 2 2 3 2 4 3" xfId="45123"/>
    <cellStyle name="SAPBEXaggItem 2 2 3 2 5" xfId="20852"/>
    <cellStyle name="SAPBEXaggItem 2 2 3 2 5 2" xfId="20853"/>
    <cellStyle name="SAPBEXaggItem 2 2 3 2 5 3" xfId="45124"/>
    <cellStyle name="SAPBEXaggItem 2 2 3 2 6" xfId="45125"/>
    <cellStyle name="SAPBEXaggItem 2 2 3 3" xfId="1204"/>
    <cellStyle name="SAPBEXaggItem 2 2 3 3 2" xfId="1205"/>
    <cellStyle name="SAPBEXaggItem 2 2 3 3 2 2" xfId="8856"/>
    <cellStyle name="SAPBEXaggItem 2 2 3 3 2 2 2" xfId="20854"/>
    <cellStyle name="SAPBEXaggItem 2 2 3 3 2 2 2 2" xfId="56852"/>
    <cellStyle name="SAPBEXaggItem 2 2 3 3 2 2 3" xfId="45126"/>
    <cellStyle name="SAPBEXaggItem 2 2 3 3 2 3" xfId="10309"/>
    <cellStyle name="SAPBEXaggItem 2 2 3 3 2 3 2" xfId="20855"/>
    <cellStyle name="SAPBEXaggItem 2 2 3 3 2 3 2 2" xfId="56853"/>
    <cellStyle name="SAPBEXaggItem 2 2 3 3 2 3 3" xfId="45127"/>
    <cellStyle name="SAPBEXaggItem 2 2 3 3 2 4" xfId="11733"/>
    <cellStyle name="SAPBEXaggItem 2 2 3 3 2 4 2" xfId="20856"/>
    <cellStyle name="SAPBEXaggItem 2 2 3 3 2 4 3" xfId="45128"/>
    <cellStyle name="SAPBEXaggItem 2 2 3 3 2 5" xfId="13108"/>
    <cellStyle name="SAPBEXaggItem 2 2 3 3 2 5 2" xfId="45129"/>
    <cellStyle name="SAPBEXaggItem 2 2 3 3 2 6" xfId="14458"/>
    <cellStyle name="SAPBEXaggItem 2 2 3 3 2 7" xfId="6873"/>
    <cellStyle name="SAPBEXaggItem 2 2 3 3 2 8" xfId="56854"/>
    <cellStyle name="SAPBEXaggItem 2 2 3 3 2 9" xfId="56855"/>
    <cellStyle name="SAPBEXaggItem 2 2 3 3 3" xfId="5745"/>
    <cellStyle name="SAPBEXaggItem 2 2 3 3 3 2" xfId="20857"/>
    <cellStyle name="SAPBEXaggItem 2 2 3 3 3 2 2" xfId="56856"/>
    <cellStyle name="SAPBEXaggItem 2 2 3 3 3 3" xfId="45130"/>
    <cellStyle name="SAPBEXaggItem 2 2 3 3 4" xfId="20858"/>
    <cellStyle name="SAPBEXaggItem 2 2 3 3 4 2" xfId="20859"/>
    <cellStyle name="SAPBEXaggItem 2 2 3 3 4 3" xfId="56857"/>
    <cellStyle name="SAPBEXaggItem 2 2 3 3 5" xfId="20860"/>
    <cellStyle name="SAPBEXaggItem 2 2 3 3 6" xfId="45131"/>
    <cellStyle name="SAPBEXaggItem 2 2 3 4" xfId="1206"/>
    <cellStyle name="SAPBEXaggItem 2 2 3 4 10" xfId="56858"/>
    <cellStyle name="SAPBEXaggItem 2 2 3 4 11" xfId="56859"/>
    <cellStyle name="SAPBEXaggItem 2 2 3 4 2" xfId="1207"/>
    <cellStyle name="SAPBEXaggItem 2 2 3 4 2 10" xfId="56860"/>
    <cellStyle name="SAPBEXaggItem 2 2 3 4 2 2" xfId="7101"/>
    <cellStyle name="SAPBEXaggItem 2 2 3 4 2 2 2" xfId="20861"/>
    <cellStyle name="SAPBEXaggItem 2 2 3 4 2 2 2 2" xfId="56861"/>
    <cellStyle name="SAPBEXaggItem 2 2 3 4 2 2 3" xfId="45132"/>
    <cellStyle name="SAPBEXaggItem 2 2 3 4 2 3" xfId="9084"/>
    <cellStyle name="SAPBEXaggItem 2 2 3 4 2 3 2" xfId="20862"/>
    <cellStyle name="SAPBEXaggItem 2 2 3 4 2 3 2 2" xfId="56862"/>
    <cellStyle name="SAPBEXaggItem 2 2 3 4 2 3 3" xfId="45133"/>
    <cellStyle name="SAPBEXaggItem 2 2 3 4 2 4" xfId="10537"/>
    <cellStyle name="SAPBEXaggItem 2 2 3 4 2 4 2" xfId="20863"/>
    <cellStyle name="SAPBEXaggItem 2 2 3 4 2 4 3" xfId="45134"/>
    <cellStyle name="SAPBEXaggItem 2 2 3 4 2 5" xfId="11961"/>
    <cellStyle name="SAPBEXaggItem 2 2 3 4 2 5 2" xfId="20864"/>
    <cellStyle name="SAPBEXaggItem 2 2 3 4 2 5 3" xfId="45135"/>
    <cellStyle name="SAPBEXaggItem 2 2 3 4 2 6" xfId="13336"/>
    <cellStyle name="SAPBEXaggItem 2 2 3 4 2 6 2" xfId="45136"/>
    <cellStyle name="SAPBEXaggItem 2 2 3 4 2 7" xfId="14686"/>
    <cellStyle name="SAPBEXaggItem 2 2 3 4 2 8" xfId="45137"/>
    <cellStyle name="SAPBEXaggItem 2 2 3 4 2 9" xfId="56863"/>
    <cellStyle name="SAPBEXaggItem 2 2 3 4 3" xfId="5973"/>
    <cellStyle name="SAPBEXaggItem 2 2 3 4 3 2" xfId="20865"/>
    <cellStyle name="SAPBEXaggItem 2 2 3 4 3 2 2" xfId="56864"/>
    <cellStyle name="SAPBEXaggItem 2 2 3 4 3 3" xfId="45138"/>
    <cellStyle name="SAPBEXaggItem 2 2 3 4 4" xfId="8044"/>
    <cellStyle name="SAPBEXaggItem 2 2 3 4 4 2" xfId="20866"/>
    <cellStyle name="SAPBEXaggItem 2 2 3 4 4 2 2" xfId="56865"/>
    <cellStyle name="SAPBEXaggItem 2 2 3 4 4 3" xfId="45139"/>
    <cellStyle name="SAPBEXaggItem 2 2 3 4 5" xfId="5340"/>
    <cellStyle name="SAPBEXaggItem 2 2 3 4 5 2" xfId="20867"/>
    <cellStyle name="SAPBEXaggItem 2 2 3 4 5 3" xfId="45140"/>
    <cellStyle name="SAPBEXaggItem 2 2 3 4 6" xfId="7736"/>
    <cellStyle name="SAPBEXaggItem 2 2 3 4 6 2" xfId="20868"/>
    <cellStyle name="SAPBEXaggItem 2 2 3 4 6 3" xfId="45141"/>
    <cellStyle name="SAPBEXaggItem 2 2 3 4 7" xfId="9848"/>
    <cellStyle name="SAPBEXaggItem 2 2 3 4 7 2" xfId="45142"/>
    <cellStyle name="SAPBEXaggItem 2 2 3 4 8" xfId="7845"/>
    <cellStyle name="SAPBEXaggItem 2 2 3 4 9" xfId="45143"/>
    <cellStyle name="SAPBEXaggItem 2 2 3 5" xfId="1208"/>
    <cellStyle name="SAPBEXaggItem 2 2 3 5 10" xfId="56866"/>
    <cellStyle name="SAPBEXaggItem 2 2 3 5 11" xfId="56867"/>
    <cellStyle name="SAPBEXaggItem 2 2 3 5 2" xfId="1209"/>
    <cellStyle name="SAPBEXaggItem 2 2 3 5 2 10" xfId="56868"/>
    <cellStyle name="SAPBEXaggItem 2 2 3 5 2 2" xfId="7324"/>
    <cellStyle name="SAPBEXaggItem 2 2 3 5 2 2 2" xfId="20869"/>
    <cellStyle name="SAPBEXaggItem 2 2 3 5 2 2 2 2" xfId="56869"/>
    <cellStyle name="SAPBEXaggItem 2 2 3 5 2 2 3" xfId="45144"/>
    <cellStyle name="SAPBEXaggItem 2 2 3 5 2 3" xfId="9307"/>
    <cellStyle name="SAPBEXaggItem 2 2 3 5 2 3 2" xfId="20870"/>
    <cellStyle name="SAPBEXaggItem 2 2 3 5 2 3 2 2" xfId="56870"/>
    <cellStyle name="SAPBEXaggItem 2 2 3 5 2 3 3" xfId="45145"/>
    <cellStyle name="SAPBEXaggItem 2 2 3 5 2 4" xfId="10760"/>
    <cellStyle name="SAPBEXaggItem 2 2 3 5 2 4 2" xfId="20871"/>
    <cellStyle name="SAPBEXaggItem 2 2 3 5 2 4 3" xfId="45146"/>
    <cellStyle name="SAPBEXaggItem 2 2 3 5 2 5" xfId="12184"/>
    <cellStyle name="SAPBEXaggItem 2 2 3 5 2 5 2" xfId="20872"/>
    <cellStyle name="SAPBEXaggItem 2 2 3 5 2 5 3" xfId="45147"/>
    <cellStyle name="SAPBEXaggItem 2 2 3 5 2 6" xfId="13559"/>
    <cellStyle name="SAPBEXaggItem 2 2 3 5 2 6 2" xfId="20873"/>
    <cellStyle name="SAPBEXaggItem 2 2 3 5 2 6 3" xfId="45148"/>
    <cellStyle name="SAPBEXaggItem 2 2 3 5 2 7" xfId="14909"/>
    <cellStyle name="SAPBEXaggItem 2 2 3 5 2 7 2" xfId="45149"/>
    <cellStyle name="SAPBEXaggItem 2 2 3 5 2 8" xfId="4858"/>
    <cellStyle name="SAPBEXaggItem 2 2 3 5 2 9" xfId="56871"/>
    <cellStyle name="SAPBEXaggItem 2 2 3 5 3" xfId="6196"/>
    <cellStyle name="SAPBEXaggItem 2 2 3 5 3 2" xfId="20874"/>
    <cellStyle name="SAPBEXaggItem 2 2 3 5 3 2 2" xfId="56872"/>
    <cellStyle name="SAPBEXaggItem 2 2 3 5 3 3" xfId="45150"/>
    <cellStyle name="SAPBEXaggItem 2 2 3 5 4" xfId="8267"/>
    <cellStyle name="SAPBEXaggItem 2 2 3 5 4 2" xfId="20875"/>
    <cellStyle name="SAPBEXaggItem 2 2 3 5 4 2 2" xfId="56873"/>
    <cellStyle name="SAPBEXaggItem 2 2 3 5 4 3" xfId="45151"/>
    <cellStyle name="SAPBEXaggItem 2 2 3 5 5" xfId="9754"/>
    <cellStyle name="SAPBEXaggItem 2 2 3 5 5 2" xfId="20876"/>
    <cellStyle name="SAPBEXaggItem 2 2 3 5 5 3" xfId="45152"/>
    <cellStyle name="SAPBEXaggItem 2 2 3 5 6" xfId="11207"/>
    <cellStyle name="SAPBEXaggItem 2 2 3 5 6 2" xfId="20877"/>
    <cellStyle name="SAPBEXaggItem 2 2 3 5 6 3" xfId="45153"/>
    <cellStyle name="SAPBEXaggItem 2 2 3 5 7" xfId="12633"/>
    <cellStyle name="SAPBEXaggItem 2 2 3 5 7 2" xfId="20878"/>
    <cellStyle name="SAPBEXaggItem 2 2 3 5 7 3" xfId="45154"/>
    <cellStyle name="SAPBEXaggItem 2 2 3 5 8" xfId="14005"/>
    <cellStyle name="SAPBEXaggItem 2 2 3 5 8 2" xfId="45155"/>
    <cellStyle name="SAPBEXaggItem 2 2 3 5 9" xfId="3837"/>
    <cellStyle name="SAPBEXaggItem 2 2 3 6" xfId="4064"/>
    <cellStyle name="SAPBEXaggItem 2 2 3 6 2" xfId="3514"/>
    <cellStyle name="SAPBEXaggItem 2 2 3 6 2 2" xfId="20879"/>
    <cellStyle name="SAPBEXaggItem 2 2 3 6 2 2 2" xfId="20880"/>
    <cellStyle name="SAPBEXaggItem 2 2 3 6 2 2 3" xfId="56874"/>
    <cellStyle name="SAPBEXaggItem 2 2 3 6 2 3" xfId="20881"/>
    <cellStyle name="SAPBEXaggItem 2 2 3 6 2 3 2" xfId="20882"/>
    <cellStyle name="SAPBEXaggItem 2 2 3 6 2 3 3" xfId="56875"/>
    <cellStyle name="SAPBEXaggItem 2 2 3 6 2 4" xfId="20883"/>
    <cellStyle name="SAPBEXaggItem 2 2 3 6 2 5" xfId="45156"/>
    <cellStyle name="SAPBEXaggItem 2 2 3 6 3" xfId="20884"/>
    <cellStyle name="SAPBEXaggItem 2 2 3 6 3 2" xfId="20885"/>
    <cellStyle name="SAPBEXaggItem 2 2 3 6 3 3" xfId="56876"/>
    <cellStyle name="SAPBEXaggItem 2 2 3 6 4" xfId="20886"/>
    <cellStyle name="SAPBEXaggItem 2 2 3 6 4 2" xfId="20887"/>
    <cellStyle name="SAPBEXaggItem 2 2 3 6 4 3" xfId="56877"/>
    <cellStyle name="SAPBEXaggItem 2 2 3 6 5" xfId="20888"/>
    <cellStyle name="SAPBEXaggItem 2 2 3 6 5 2" xfId="56878"/>
    <cellStyle name="SAPBEXaggItem 2 2 3 6 6" xfId="45157"/>
    <cellStyle name="SAPBEXaggItem 2 2 3 6 7" xfId="56879"/>
    <cellStyle name="SAPBEXaggItem 2 2 3 7" xfId="3674"/>
    <cellStyle name="SAPBEXaggItem 2 2 3 7 2" xfId="3426"/>
    <cellStyle name="SAPBEXaggItem 2 2 3 7 2 2" xfId="20889"/>
    <cellStyle name="SAPBEXaggItem 2 2 3 7 2 2 2" xfId="20890"/>
    <cellStyle name="SAPBEXaggItem 2 2 3 7 2 2 3" xfId="56880"/>
    <cellStyle name="SAPBEXaggItem 2 2 3 7 2 3" xfId="20891"/>
    <cellStyle name="SAPBEXaggItem 2 2 3 7 2 3 2" xfId="20892"/>
    <cellStyle name="SAPBEXaggItem 2 2 3 7 2 3 3" xfId="56881"/>
    <cellStyle name="SAPBEXaggItem 2 2 3 7 2 4" xfId="20893"/>
    <cellStyle name="SAPBEXaggItem 2 2 3 7 2 5" xfId="45158"/>
    <cellStyle name="SAPBEXaggItem 2 2 3 7 3" xfId="20894"/>
    <cellStyle name="SAPBEXaggItem 2 2 3 7 3 2" xfId="20895"/>
    <cellStyle name="SAPBEXaggItem 2 2 3 7 3 3" xfId="56882"/>
    <cellStyle name="SAPBEXaggItem 2 2 3 7 4" xfId="20896"/>
    <cellStyle name="SAPBEXaggItem 2 2 3 7 4 2" xfId="20897"/>
    <cellStyle name="SAPBEXaggItem 2 2 3 7 4 3" xfId="56883"/>
    <cellStyle name="SAPBEXaggItem 2 2 3 7 5" xfId="20898"/>
    <cellStyle name="SAPBEXaggItem 2 2 3 7 6" xfId="45159"/>
    <cellStyle name="SAPBEXaggItem 2 2 3 8" xfId="3437"/>
    <cellStyle name="SAPBEXaggItem 2 2 3 8 2" xfId="20899"/>
    <cellStyle name="SAPBEXaggItem 2 2 3 8 2 2" xfId="20900"/>
    <cellStyle name="SAPBEXaggItem 2 2 3 8 2 3" xfId="56884"/>
    <cellStyle name="SAPBEXaggItem 2 2 3 8 3" xfId="20901"/>
    <cellStyle name="SAPBEXaggItem 2 2 3 8 3 2" xfId="20902"/>
    <cellStyle name="SAPBEXaggItem 2 2 3 8 3 3" xfId="56885"/>
    <cellStyle name="SAPBEXaggItem 2 2 3 8 4" xfId="20903"/>
    <cellStyle name="SAPBEXaggItem 2 2 3 8 5" xfId="45160"/>
    <cellStyle name="SAPBEXaggItem 2 2 3 9" xfId="4495"/>
    <cellStyle name="SAPBEXaggItem 2 2 3 9 2" xfId="20904"/>
    <cellStyle name="SAPBEXaggItem 2 2 3 9 2 2" xfId="20905"/>
    <cellStyle name="SAPBEXaggItem 2 2 3 9 2 3" xfId="56886"/>
    <cellStyle name="SAPBEXaggItem 2 2 3 9 3" xfId="20906"/>
    <cellStyle name="SAPBEXaggItem 2 2 3 9 3 2" xfId="20907"/>
    <cellStyle name="SAPBEXaggItem 2 2 3 9 3 3" xfId="56887"/>
    <cellStyle name="SAPBEXaggItem 2 2 3 9 4" xfId="20908"/>
    <cellStyle name="SAPBEXaggItem 2 2 3 9 5" xfId="45161"/>
    <cellStyle name="SAPBEXaggItem 2 2 4" xfId="1210"/>
    <cellStyle name="SAPBEXaggItem 2 2 4 2" xfId="1211"/>
    <cellStyle name="SAPBEXaggItem 2 2 4 2 2" xfId="1212"/>
    <cellStyle name="SAPBEXaggItem 2 2 4 2 2 2" xfId="9390"/>
    <cellStyle name="SAPBEXaggItem 2 2 4 2 2 2 2" xfId="20909"/>
    <cellStyle name="SAPBEXaggItem 2 2 4 2 2 2 2 2" xfId="56888"/>
    <cellStyle name="SAPBEXaggItem 2 2 4 2 2 2 3" xfId="45162"/>
    <cellStyle name="SAPBEXaggItem 2 2 4 2 2 3" xfId="10843"/>
    <cellStyle name="SAPBEXaggItem 2 2 4 2 2 3 2" xfId="20910"/>
    <cellStyle name="SAPBEXaggItem 2 2 4 2 2 3 3" xfId="45163"/>
    <cellStyle name="SAPBEXaggItem 2 2 4 2 2 4" xfId="12267"/>
    <cellStyle name="SAPBEXaggItem 2 2 4 2 2 4 2" xfId="20911"/>
    <cellStyle name="SAPBEXaggItem 2 2 4 2 2 4 3" xfId="45164"/>
    <cellStyle name="SAPBEXaggItem 2 2 4 2 2 5" xfId="13642"/>
    <cellStyle name="SAPBEXaggItem 2 2 4 2 2 5 2" xfId="45165"/>
    <cellStyle name="SAPBEXaggItem 2 2 4 2 2 6" xfId="14992"/>
    <cellStyle name="SAPBEXaggItem 2 2 4 2 2 7" xfId="7407"/>
    <cellStyle name="SAPBEXaggItem 2 2 4 2 2 8" xfId="56889"/>
    <cellStyle name="SAPBEXaggItem 2 2 4 2 2 9" xfId="56890"/>
    <cellStyle name="SAPBEXaggItem 2 2 4 2 3" xfId="6270"/>
    <cellStyle name="SAPBEXaggItem 2 2 4 2 3 2" xfId="20912"/>
    <cellStyle name="SAPBEXaggItem 2 2 4 2 3 2 2" xfId="56891"/>
    <cellStyle name="SAPBEXaggItem 2 2 4 2 3 3" xfId="45166"/>
    <cellStyle name="SAPBEXaggItem 2 2 4 2 4" xfId="20913"/>
    <cellStyle name="SAPBEXaggItem 2 2 4 2 4 2" xfId="20914"/>
    <cellStyle name="SAPBEXaggItem 2 2 4 2 4 3" xfId="56892"/>
    <cellStyle name="SAPBEXaggItem 2 2 4 2 5" xfId="20915"/>
    <cellStyle name="SAPBEXaggItem 2 2 4 2 6" xfId="45167"/>
    <cellStyle name="SAPBEXaggItem 2 2 4 3" xfId="1213"/>
    <cellStyle name="SAPBEXaggItem 2 2 4 3 2" xfId="8477"/>
    <cellStyle name="SAPBEXaggItem 2 2 4 3 2 2" xfId="20916"/>
    <cellStyle name="SAPBEXaggItem 2 2 4 3 2 2 2" xfId="56893"/>
    <cellStyle name="SAPBEXaggItem 2 2 4 3 2 3" xfId="45168"/>
    <cellStyle name="SAPBEXaggItem 2 2 4 3 3" xfId="9930"/>
    <cellStyle name="SAPBEXaggItem 2 2 4 3 3 2" xfId="20917"/>
    <cellStyle name="SAPBEXaggItem 2 2 4 3 3 3" xfId="45169"/>
    <cellStyle name="SAPBEXaggItem 2 2 4 3 4" xfId="11354"/>
    <cellStyle name="SAPBEXaggItem 2 2 4 3 4 2" xfId="20918"/>
    <cellStyle name="SAPBEXaggItem 2 2 4 3 4 3" xfId="45170"/>
    <cellStyle name="SAPBEXaggItem 2 2 4 3 5" xfId="12729"/>
    <cellStyle name="SAPBEXaggItem 2 2 4 3 5 2" xfId="20919"/>
    <cellStyle name="SAPBEXaggItem 2 2 4 3 5 3" xfId="45171"/>
    <cellStyle name="SAPBEXaggItem 2 2 4 3 6" xfId="14079"/>
    <cellStyle name="SAPBEXaggItem 2 2 4 3 6 2" xfId="45172"/>
    <cellStyle name="SAPBEXaggItem 2 2 4 3 7" xfId="6494"/>
    <cellStyle name="SAPBEXaggItem 2 2 4 3 8" xfId="56894"/>
    <cellStyle name="SAPBEXaggItem 2 2 4 3 9" xfId="56895"/>
    <cellStyle name="SAPBEXaggItem 2 2 4 4" xfId="5368"/>
    <cellStyle name="SAPBEXaggItem 2 2 4 4 2" xfId="20920"/>
    <cellStyle name="SAPBEXaggItem 2 2 4 4 2 2" xfId="56896"/>
    <cellStyle name="SAPBEXaggItem 2 2 4 4 3" xfId="45173"/>
    <cellStyle name="SAPBEXaggItem 2 2 4 5" xfId="20921"/>
    <cellStyle name="SAPBEXaggItem 2 2 4 5 2" xfId="20922"/>
    <cellStyle name="SAPBEXaggItem 2 2 4 5 3" xfId="45174"/>
    <cellStyle name="SAPBEXaggItem 2 2 4 6" xfId="45175"/>
    <cellStyle name="SAPBEXaggItem 2 2 5" xfId="1214"/>
    <cellStyle name="SAPBEXaggItem 2 2 5 2" xfId="1215"/>
    <cellStyle name="SAPBEXaggItem 2 2 5 2 2" xfId="8702"/>
    <cellStyle name="SAPBEXaggItem 2 2 5 2 2 2" xfId="20923"/>
    <cellStyle name="SAPBEXaggItem 2 2 5 2 2 2 2" xfId="56897"/>
    <cellStyle name="SAPBEXaggItem 2 2 5 2 2 3" xfId="45176"/>
    <cellStyle name="SAPBEXaggItem 2 2 5 2 3" xfId="10155"/>
    <cellStyle name="SAPBEXaggItem 2 2 5 2 3 2" xfId="20924"/>
    <cellStyle name="SAPBEXaggItem 2 2 5 2 3 2 2" xfId="56898"/>
    <cellStyle name="SAPBEXaggItem 2 2 5 2 3 3" xfId="45177"/>
    <cellStyle name="SAPBEXaggItem 2 2 5 2 4" xfId="11579"/>
    <cellStyle name="SAPBEXaggItem 2 2 5 2 4 2" xfId="20925"/>
    <cellStyle name="SAPBEXaggItem 2 2 5 2 4 3" xfId="45178"/>
    <cellStyle name="SAPBEXaggItem 2 2 5 2 5" xfId="12954"/>
    <cellStyle name="SAPBEXaggItem 2 2 5 2 5 2" xfId="45179"/>
    <cellStyle name="SAPBEXaggItem 2 2 5 2 6" xfId="14304"/>
    <cellStyle name="SAPBEXaggItem 2 2 5 2 7" xfId="6719"/>
    <cellStyle name="SAPBEXaggItem 2 2 5 2 8" xfId="56899"/>
    <cellStyle name="SAPBEXaggItem 2 2 5 2 9" xfId="56900"/>
    <cellStyle name="SAPBEXaggItem 2 2 5 3" xfId="5592"/>
    <cellStyle name="SAPBEXaggItem 2 2 5 3 2" xfId="20926"/>
    <cellStyle name="SAPBEXaggItem 2 2 5 3 2 2" xfId="56901"/>
    <cellStyle name="SAPBEXaggItem 2 2 5 3 3" xfId="45180"/>
    <cellStyle name="SAPBEXaggItem 2 2 5 4" xfId="20927"/>
    <cellStyle name="SAPBEXaggItem 2 2 5 4 2" xfId="20928"/>
    <cellStyle name="SAPBEXaggItem 2 2 5 4 3" xfId="56902"/>
    <cellStyle name="SAPBEXaggItem 2 2 5 5" xfId="20929"/>
    <cellStyle name="SAPBEXaggItem 2 2 5 6" xfId="45181"/>
    <cellStyle name="SAPBEXaggItem 2 2 6" xfId="1216"/>
    <cellStyle name="SAPBEXaggItem 2 2 6 10" xfId="56903"/>
    <cellStyle name="SAPBEXaggItem 2 2 6 11" xfId="56904"/>
    <cellStyle name="SAPBEXaggItem 2 2 6 2" xfId="1217"/>
    <cellStyle name="SAPBEXaggItem 2 2 6 2 10" xfId="56905"/>
    <cellStyle name="SAPBEXaggItem 2 2 6 2 2" xfId="6949"/>
    <cellStyle name="SAPBEXaggItem 2 2 6 2 2 2" xfId="20930"/>
    <cellStyle name="SAPBEXaggItem 2 2 6 2 2 2 2" xfId="56906"/>
    <cellStyle name="SAPBEXaggItem 2 2 6 2 2 3" xfId="45182"/>
    <cellStyle name="SAPBEXaggItem 2 2 6 2 3" xfId="8932"/>
    <cellStyle name="SAPBEXaggItem 2 2 6 2 3 2" xfId="20931"/>
    <cellStyle name="SAPBEXaggItem 2 2 6 2 3 2 2" xfId="56907"/>
    <cellStyle name="SAPBEXaggItem 2 2 6 2 3 3" xfId="45183"/>
    <cellStyle name="SAPBEXaggItem 2 2 6 2 4" xfId="10385"/>
    <cellStyle name="SAPBEXaggItem 2 2 6 2 4 2" xfId="20932"/>
    <cellStyle name="SAPBEXaggItem 2 2 6 2 4 3" xfId="45184"/>
    <cellStyle name="SAPBEXaggItem 2 2 6 2 5" xfId="11809"/>
    <cellStyle name="SAPBEXaggItem 2 2 6 2 5 2" xfId="20933"/>
    <cellStyle name="SAPBEXaggItem 2 2 6 2 5 3" xfId="45185"/>
    <cellStyle name="SAPBEXaggItem 2 2 6 2 6" xfId="13184"/>
    <cellStyle name="SAPBEXaggItem 2 2 6 2 6 2" xfId="45186"/>
    <cellStyle name="SAPBEXaggItem 2 2 6 2 7" xfId="14534"/>
    <cellStyle name="SAPBEXaggItem 2 2 6 2 8" xfId="45187"/>
    <cellStyle name="SAPBEXaggItem 2 2 6 2 9" xfId="56908"/>
    <cellStyle name="SAPBEXaggItem 2 2 6 3" xfId="5821"/>
    <cellStyle name="SAPBEXaggItem 2 2 6 3 2" xfId="20934"/>
    <cellStyle name="SAPBEXaggItem 2 2 6 3 2 2" xfId="56909"/>
    <cellStyle name="SAPBEXaggItem 2 2 6 3 3" xfId="45188"/>
    <cellStyle name="SAPBEXaggItem 2 2 6 4" xfId="7892"/>
    <cellStyle name="SAPBEXaggItem 2 2 6 4 2" xfId="20935"/>
    <cellStyle name="SAPBEXaggItem 2 2 6 4 2 2" xfId="56910"/>
    <cellStyle name="SAPBEXaggItem 2 2 6 4 3" xfId="45189"/>
    <cellStyle name="SAPBEXaggItem 2 2 6 5" xfId="9611"/>
    <cellStyle name="SAPBEXaggItem 2 2 6 5 2" xfId="20936"/>
    <cellStyle name="SAPBEXaggItem 2 2 6 5 3" xfId="45190"/>
    <cellStyle name="SAPBEXaggItem 2 2 6 6" xfId="11064"/>
    <cellStyle name="SAPBEXaggItem 2 2 6 6 2" xfId="20937"/>
    <cellStyle name="SAPBEXaggItem 2 2 6 6 3" xfId="45191"/>
    <cellStyle name="SAPBEXaggItem 2 2 6 7" xfId="7836"/>
    <cellStyle name="SAPBEXaggItem 2 2 6 7 2" xfId="45192"/>
    <cellStyle name="SAPBEXaggItem 2 2 6 8" xfId="13858"/>
    <cellStyle name="SAPBEXaggItem 2 2 6 9" xfId="45193"/>
    <cellStyle name="SAPBEXaggItem 2 2 7" xfId="1218"/>
    <cellStyle name="SAPBEXaggItem 2 2 7 10" xfId="56911"/>
    <cellStyle name="SAPBEXaggItem 2 2 7 11" xfId="56912"/>
    <cellStyle name="SAPBEXaggItem 2 2 7 2" xfId="1219"/>
    <cellStyle name="SAPBEXaggItem 2 2 7 2 10" xfId="56913"/>
    <cellStyle name="SAPBEXaggItem 2 2 7 2 2" xfId="7174"/>
    <cellStyle name="SAPBEXaggItem 2 2 7 2 2 2" xfId="20938"/>
    <cellStyle name="SAPBEXaggItem 2 2 7 2 2 2 2" xfId="56914"/>
    <cellStyle name="SAPBEXaggItem 2 2 7 2 2 3" xfId="45194"/>
    <cellStyle name="SAPBEXaggItem 2 2 7 2 3" xfId="9157"/>
    <cellStyle name="SAPBEXaggItem 2 2 7 2 3 2" xfId="20939"/>
    <cellStyle name="SAPBEXaggItem 2 2 7 2 3 2 2" xfId="56915"/>
    <cellStyle name="SAPBEXaggItem 2 2 7 2 3 3" xfId="45195"/>
    <cellStyle name="SAPBEXaggItem 2 2 7 2 4" xfId="10610"/>
    <cellStyle name="SAPBEXaggItem 2 2 7 2 4 2" xfId="20940"/>
    <cellStyle name="SAPBEXaggItem 2 2 7 2 4 3" xfId="45196"/>
    <cellStyle name="SAPBEXaggItem 2 2 7 2 5" xfId="12034"/>
    <cellStyle name="SAPBEXaggItem 2 2 7 2 5 2" xfId="20941"/>
    <cellStyle name="SAPBEXaggItem 2 2 7 2 5 3" xfId="45197"/>
    <cellStyle name="SAPBEXaggItem 2 2 7 2 6" xfId="13409"/>
    <cellStyle name="SAPBEXaggItem 2 2 7 2 6 2" xfId="20942"/>
    <cellStyle name="SAPBEXaggItem 2 2 7 2 6 3" xfId="45198"/>
    <cellStyle name="SAPBEXaggItem 2 2 7 2 7" xfId="14759"/>
    <cellStyle name="SAPBEXaggItem 2 2 7 2 7 2" xfId="45199"/>
    <cellStyle name="SAPBEXaggItem 2 2 7 2 8" xfId="3411"/>
    <cellStyle name="SAPBEXaggItem 2 2 7 2 9" xfId="56916"/>
    <cellStyle name="SAPBEXaggItem 2 2 7 3" xfId="6046"/>
    <cellStyle name="SAPBEXaggItem 2 2 7 3 2" xfId="20943"/>
    <cellStyle name="SAPBEXaggItem 2 2 7 3 2 2" xfId="56917"/>
    <cellStyle name="SAPBEXaggItem 2 2 7 3 3" xfId="45200"/>
    <cellStyle name="SAPBEXaggItem 2 2 7 4" xfId="8117"/>
    <cellStyle name="SAPBEXaggItem 2 2 7 4 2" xfId="20944"/>
    <cellStyle name="SAPBEXaggItem 2 2 7 4 2 2" xfId="56918"/>
    <cellStyle name="SAPBEXaggItem 2 2 7 4 3" xfId="45201"/>
    <cellStyle name="SAPBEXaggItem 2 2 7 5" xfId="5128"/>
    <cellStyle name="SAPBEXaggItem 2 2 7 5 2" xfId="20945"/>
    <cellStyle name="SAPBEXaggItem 2 2 7 5 3" xfId="45202"/>
    <cellStyle name="SAPBEXaggItem 2 2 7 6" xfId="7843"/>
    <cellStyle name="SAPBEXaggItem 2 2 7 6 2" xfId="20946"/>
    <cellStyle name="SAPBEXaggItem 2 2 7 6 3" xfId="45203"/>
    <cellStyle name="SAPBEXaggItem 2 2 7 7" xfId="5204"/>
    <cellStyle name="SAPBEXaggItem 2 2 7 7 2" xfId="20947"/>
    <cellStyle name="SAPBEXaggItem 2 2 7 7 3" xfId="45204"/>
    <cellStyle name="SAPBEXaggItem 2 2 7 8" xfId="5168"/>
    <cellStyle name="SAPBEXaggItem 2 2 7 8 2" xfId="45205"/>
    <cellStyle name="SAPBEXaggItem 2 2 7 9" xfId="3683"/>
    <cellStyle name="SAPBEXaggItem 2 2 8" xfId="3910"/>
    <cellStyle name="SAPBEXaggItem 2 2 8 2" xfId="3343"/>
    <cellStyle name="SAPBEXaggItem 2 2 8 2 2" xfId="20948"/>
    <cellStyle name="SAPBEXaggItem 2 2 8 2 2 2" xfId="20949"/>
    <cellStyle name="SAPBEXaggItem 2 2 8 2 2 3" xfId="56919"/>
    <cellStyle name="SAPBEXaggItem 2 2 8 2 3" xfId="20950"/>
    <cellStyle name="SAPBEXaggItem 2 2 8 2 3 2" xfId="20951"/>
    <cellStyle name="SAPBEXaggItem 2 2 8 2 3 3" xfId="56920"/>
    <cellStyle name="SAPBEXaggItem 2 2 8 2 4" xfId="20952"/>
    <cellStyle name="SAPBEXaggItem 2 2 8 2 5" xfId="45206"/>
    <cellStyle name="SAPBEXaggItem 2 2 8 3" xfId="20953"/>
    <cellStyle name="SAPBEXaggItem 2 2 8 3 2" xfId="20954"/>
    <cellStyle name="SAPBEXaggItem 2 2 8 3 3" xfId="56921"/>
    <cellStyle name="SAPBEXaggItem 2 2 8 4" xfId="20955"/>
    <cellStyle name="SAPBEXaggItem 2 2 8 4 2" xfId="20956"/>
    <cellStyle name="SAPBEXaggItem 2 2 8 4 3" xfId="56922"/>
    <cellStyle name="SAPBEXaggItem 2 2 8 5" xfId="20957"/>
    <cellStyle name="SAPBEXaggItem 2 2 8 5 2" xfId="56923"/>
    <cellStyle name="SAPBEXaggItem 2 2 8 6" xfId="45207"/>
    <cellStyle name="SAPBEXaggItem 2 2 8 7" xfId="56924"/>
    <cellStyle name="SAPBEXaggItem 2 2 9" xfId="4141"/>
    <cellStyle name="SAPBEXaggItem 2 2 9 2" xfId="3084"/>
    <cellStyle name="SAPBEXaggItem 2 2 9 2 2" xfId="20958"/>
    <cellStyle name="SAPBEXaggItem 2 2 9 2 2 2" xfId="20959"/>
    <cellStyle name="SAPBEXaggItem 2 2 9 2 2 3" xfId="56925"/>
    <cellStyle name="SAPBEXaggItem 2 2 9 2 3" xfId="20960"/>
    <cellStyle name="SAPBEXaggItem 2 2 9 2 3 2" xfId="20961"/>
    <cellStyle name="SAPBEXaggItem 2 2 9 2 3 3" xfId="56926"/>
    <cellStyle name="SAPBEXaggItem 2 2 9 2 4" xfId="20962"/>
    <cellStyle name="SAPBEXaggItem 2 2 9 2 5" xfId="45208"/>
    <cellStyle name="SAPBEXaggItem 2 2 9 3" xfId="20963"/>
    <cellStyle name="SAPBEXaggItem 2 2 9 3 2" xfId="20964"/>
    <cellStyle name="SAPBEXaggItem 2 2 9 3 3" xfId="56927"/>
    <cellStyle name="SAPBEXaggItem 2 2 9 4" xfId="20965"/>
    <cellStyle name="SAPBEXaggItem 2 2 9 4 2" xfId="20966"/>
    <cellStyle name="SAPBEXaggItem 2 2 9 4 3" xfId="56928"/>
    <cellStyle name="SAPBEXaggItem 2 2 9 5" xfId="20967"/>
    <cellStyle name="SAPBEXaggItem 2 2 9 6" xfId="45209"/>
    <cellStyle name="SAPBEXaggItem 2 3" xfId="20968"/>
    <cellStyle name="SAPBEXaggItem 2 3 2" xfId="20969"/>
    <cellStyle name="SAPBEXaggItem 2 3 3" xfId="45210"/>
    <cellStyle name="SAPBEXaggItem 2 4" xfId="45211"/>
    <cellStyle name="SAPBEXaggItem 2 5" xfId="53273"/>
    <cellStyle name="SAPBEXaggItem 2 6" xfId="53309"/>
    <cellStyle name="SAPBEXaggItem 3" xfId="202"/>
    <cellStyle name="SAPBEXaggItem 3 2" xfId="1220"/>
    <cellStyle name="SAPBEXaggItem 3 2 10" xfId="4256"/>
    <cellStyle name="SAPBEXaggItem 3 2 10 2" xfId="20970"/>
    <cellStyle name="SAPBEXaggItem 3 2 10 2 2" xfId="20971"/>
    <cellStyle name="SAPBEXaggItem 3 2 10 2 3" xfId="56929"/>
    <cellStyle name="SAPBEXaggItem 3 2 10 3" xfId="20972"/>
    <cellStyle name="SAPBEXaggItem 3 2 10 3 2" xfId="20973"/>
    <cellStyle name="SAPBEXaggItem 3 2 10 3 3" xfId="56930"/>
    <cellStyle name="SAPBEXaggItem 3 2 10 4" xfId="20974"/>
    <cellStyle name="SAPBEXaggItem 3 2 10 5" xfId="45212"/>
    <cellStyle name="SAPBEXaggItem 3 2 11" xfId="3053"/>
    <cellStyle name="SAPBEXaggItem 3 2 11 2" xfId="20975"/>
    <cellStyle name="SAPBEXaggItem 3 2 11 2 2" xfId="20976"/>
    <cellStyle name="SAPBEXaggItem 3 2 11 2 3" xfId="56931"/>
    <cellStyle name="SAPBEXaggItem 3 2 11 3" xfId="20977"/>
    <cellStyle name="SAPBEXaggItem 3 2 11 3 2" xfId="20978"/>
    <cellStyle name="SAPBEXaggItem 3 2 11 3 3" xfId="56932"/>
    <cellStyle name="SAPBEXaggItem 3 2 11 4" xfId="20979"/>
    <cellStyle name="SAPBEXaggItem 3 2 11 5" xfId="45213"/>
    <cellStyle name="SAPBEXaggItem 3 2 12" xfId="4727"/>
    <cellStyle name="SAPBEXaggItem 3 2 12 2" xfId="20980"/>
    <cellStyle name="SAPBEXaggItem 3 2 12 2 2" xfId="20981"/>
    <cellStyle name="SAPBEXaggItem 3 2 12 2 3" xfId="56933"/>
    <cellStyle name="SAPBEXaggItem 3 2 12 3" xfId="20982"/>
    <cellStyle name="SAPBEXaggItem 3 2 12 3 2" xfId="20983"/>
    <cellStyle name="SAPBEXaggItem 3 2 12 3 3" xfId="56934"/>
    <cellStyle name="SAPBEXaggItem 3 2 12 4" xfId="20984"/>
    <cellStyle name="SAPBEXaggItem 3 2 12 5" xfId="45214"/>
    <cellStyle name="SAPBEXaggItem 3 2 13" xfId="20985"/>
    <cellStyle name="SAPBEXaggItem 3 2 13 2" xfId="20986"/>
    <cellStyle name="SAPBEXaggItem 3 2 13 3" xfId="56935"/>
    <cellStyle name="SAPBEXaggItem 3 2 14" xfId="45215"/>
    <cellStyle name="SAPBEXaggItem 3 2 2" xfId="1221"/>
    <cellStyle name="SAPBEXaggItem 3 2 2 10" xfId="3619"/>
    <cellStyle name="SAPBEXaggItem 3 2 2 10 2" xfId="20987"/>
    <cellStyle name="SAPBEXaggItem 3 2 2 10 2 2" xfId="20988"/>
    <cellStyle name="SAPBEXaggItem 3 2 2 10 2 3" xfId="56936"/>
    <cellStyle name="SAPBEXaggItem 3 2 2 10 3" xfId="20989"/>
    <cellStyle name="SAPBEXaggItem 3 2 2 10 3 2" xfId="20990"/>
    <cellStyle name="SAPBEXaggItem 3 2 2 10 3 3" xfId="56937"/>
    <cellStyle name="SAPBEXaggItem 3 2 2 10 4" xfId="20991"/>
    <cellStyle name="SAPBEXaggItem 3 2 2 10 5" xfId="45216"/>
    <cellStyle name="SAPBEXaggItem 3 2 2 11" xfId="20992"/>
    <cellStyle name="SAPBEXaggItem 3 2 2 11 2" xfId="20993"/>
    <cellStyle name="SAPBEXaggItem 3 2 2 11 3" xfId="56938"/>
    <cellStyle name="SAPBEXaggItem 3 2 2 12" xfId="45217"/>
    <cellStyle name="SAPBEXaggItem 3 2 2 2" xfId="1222"/>
    <cellStyle name="SAPBEXaggItem 3 2 2 2 2" xfId="1223"/>
    <cellStyle name="SAPBEXaggItem 3 2 2 2 2 2" xfId="1224"/>
    <cellStyle name="SAPBEXaggItem 3 2 2 2 2 2 2" xfId="9471"/>
    <cellStyle name="SAPBEXaggItem 3 2 2 2 2 2 2 2" xfId="20994"/>
    <cellStyle name="SAPBEXaggItem 3 2 2 2 2 2 2 2 2" xfId="56939"/>
    <cellStyle name="SAPBEXaggItem 3 2 2 2 2 2 2 3" xfId="45218"/>
    <cellStyle name="SAPBEXaggItem 3 2 2 2 2 2 3" xfId="10924"/>
    <cellStyle name="SAPBEXaggItem 3 2 2 2 2 2 3 2" xfId="20995"/>
    <cellStyle name="SAPBEXaggItem 3 2 2 2 2 2 3 3" xfId="45219"/>
    <cellStyle name="SAPBEXaggItem 3 2 2 2 2 2 4" xfId="12348"/>
    <cellStyle name="SAPBEXaggItem 3 2 2 2 2 2 4 2" xfId="20996"/>
    <cellStyle name="SAPBEXaggItem 3 2 2 2 2 2 4 3" xfId="45220"/>
    <cellStyle name="SAPBEXaggItem 3 2 2 2 2 2 5" xfId="13723"/>
    <cellStyle name="SAPBEXaggItem 3 2 2 2 2 2 5 2" xfId="45221"/>
    <cellStyle name="SAPBEXaggItem 3 2 2 2 2 2 6" xfId="15073"/>
    <cellStyle name="SAPBEXaggItem 3 2 2 2 2 2 7" xfId="7488"/>
    <cellStyle name="SAPBEXaggItem 3 2 2 2 2 2 8" xfId="56940"/>
    <cellStyle name="SAPBEXaggItem 3 2 2 2 2 2 9" xfId="56941"/>
    <cellStyle name="SAPBEXaggItem 3 2 2 2 2 3" xfId="6351"/>
    <cellStyle name="SAPBEXaggItem 3 2 2 2 2 3 2" xfId="20997"/>
    <cellStyle name="SAPBEXaggItem 3 2 2 2 2 3 2 2" xfId="56942"/>
    <cellStyle name="SAPBEXaggItem 3 2 2 2 2 3 3" xfId="45222"/>
    <cellStyle name="SAPBEXaggItem 3 2 2 2 2 4" xfId="20998"/>
    <cellStyle name="SAPBEXaggItem 3 2 2 2 2 4 2" xfId="20999"/>
    <cellStyle name="SAPBEXaggItem 3 2 2 2 2 4 3" xfId="56943"/>
    <cellStyle name="SAPBEXaggItem 3 2 2 2 2 5" xfId="21000"/>
    <cellStyle name="SAPBEXaggItem 3 2 2 2 2 6" xfId="45223"/>
    <cellStyle name="SAPBEXaggItem 3 2 2 2 3" xfId="1225"/>
    <cellStyle name="SAPBEXaggItem 3 2 2 2 3 2" xfId="8559"/>
    <cellStyle name="SAPBEXaggItem 3 2 2 2 3 2 2" xfId="21001"/>
    <cellStyle name="SAPBEXaggItem 3 2 2 2 3 2 2 2" xfId="56944"/>
    <cellStyle name="SAPBEXaggItem 3 2 2 2 3 2 3" xfId="45224"/>
    <cellStyle name="SAPBEXaggItem 3 2 2 2 3 3" xfId="10012"/>
    <cellStyle name="SAPBEXaggItem 3 2 2 2 3 3 2" xfId="21002"/>
    <cellStyle name="SAPBEXaggItem 3 2 2 2 3 3 3" xfId="45225"/>
    <cellStyle name="SAPBEXaggItem 3 2 2 2 3 4" xfId="11436"/>
    <cellStyle name="SAPBEXaggItem 3 2 2 2 3 4 2" xfId="21003"/>
    <cellStyle name="SAPBEXaggItem 3 2 2 2 3 4 3" xfId="45226"/>
    <cellStyle name="SAPBEXaggItem 3 2 2 2 3 5" xfId="12811"/>
    <cellStyle name="SAPBEXaggItem 3 2 2 2 3 5 2" xfId="21004"/>
    <cellStyle name="SAPBEXaggItem 3 2 2 2 3 5 3" xfId="45227"/>
    <cellStyle name="SAPBEXaggItem 3 2 2 2 3 6" xfId="14161"/>
    <cellStyle name="SAPBEXaggItem 3 2 2 2 3 6 2" xfId="45228"/>
    <cellStyle name="SAPBEXaggItem 3 2 2 2 3 7" xfId="6576"/>
    <cellStyle name="SAPBEXaggItem 3 2 2 2 3 8" xfId="56945"/>
    <cellStyle name="SAPBEXaggItem 3 2 2 2 3 9" xfId="56946"/>
    <cellStyle name="SAPBEXaggItem 3 2 2 2 4" xfId="5449"/>
    <cellStyle name="SAPBEXaggItem 3 2 2 2 4 2" xfId="21005"/>
    <cellStyle name="SAPBEXaggItem 3 2 2 2 4 2 2" xfId="56947"/>
    <cellStyle name="SAPBEXaggItem 3 2 2 2 4 3" xfId="45229"/>
    <cellStyle name="SAPBEXaggItem 3 2 2 2 5" xfId="21006"/>
    <cellStyle name="SAPBEXaggItem 3 2 2 2 5 2" xfId="21007"/>
    <cellStyle name="SAPBEXaggItem 3 2 2 2 5 3" xfId="45230"/>
    <cellStyle name="SAPBEXaggItem 3 2 2 2 6" xfId="45231"/>
    <cellStyle name="SAPBEXaggItem 3 2 2 3" xfId="1226"/>
    <cellStyle name="SAPBEXaggItem 3 2 2 3 2" xfId="1227"/>
    <cellStyle name="SAPBEXaggItem 3 2 2 3 2 2" xfId="8785"/>
    <cellStyle name="SAPBEXaggItem 3 2 2 3 2 2 2" xfId="21008"/>
    <cellStyle name="SAPBEXaggItem 3 2 2 3 2 2 2 2" xfId="56948"/>
    <cellStyle name="SAPBEXaggItem 3 2 2 3 2 2 3" xfId="45232"/>
    <cellStyle name="SAPBEXaggItem 3 2 2 3 2 3" xfId="10238"/>
    <cellStyle name="SAPBEXaggItem 3 2 2 3 2 3 2" xfId="21009"/>
    <cellStyle name="SAPBEXaggItem 3 2 2 3 2 3 2 2" xfId="56949"/>
    <cellStyle name="SAPBEXaggItem 3 2 2 3 2 3 3" xfId="45233"/>
    <cellStyle name="SAPBEXaggItem 3 2 2 3 2 4" xfId="11662"/>
    <cellStyle name="SAPBEXaggItem 3 2 2 3 2 4 2" xfId="21010"/>
    <cellStyle name="SAPBEXaggItem 3 2 2 3 2 4 3" xfId="45234"/>
    <cellStyle name="SAPBEXaggItem 3 2 2 3 2 5" xfId="13037"/>
    <cellStyle name="SAPBEXaggItem 3 2 2 3 2 5 2" xfId="45235"/>
    <cellStyle name="SAPBEXaggItem 3 2 2 3 2 6" xfId="14387"/>
    <cellStyle name="SAPBEXaggItem 3 2 2 3 2 7" xfId="6802"/>
    <cellStyle name="SAPBEXaggItem 3 2 2 3 2 8" xfId="56950"/>
    <cellStyle name="SAPBEXaggItem 3 2 2 3 2 9" xfId="56951"/>
    <cellStyle name="SAPBEXaggItem 3 2 2 3 3" xfId="5675"/>
    <cellStyle name="SAPBEXaggItem 3 2 2 3 3 2" xfId="21011"/>
    <cellStyle name="SAPBEXaggItem 3 2 2 3 3 2 2" xfId="56952"/>
    <cellStyle name="SAPBEXaggItem 3 2 2 3 3 3" xfId="45236"/>
    <cellStyle name="SAPBEXaggItem 3 2 2 3 4" xfId="21012"/>
    <cellStyle name="SAPBEXaggItem 3 2 2 3 4 2" xfId="21013"/>
    <cellStyle name="SAPBEXaggItem 3 2 2 3 4 3" xfId="56953"/>
    <cellStyle name="SAPBEXaggItem 3 2 2 3 5" xfId="21014"/>
    <cellStyle name="SAPBEXaggItem 3 2 2 3 6" xfId="45237"/>
    <cellStyle name="SAPBEXaggItem 3 2 2 4" xfId="1228"/>
    <cellStyle name="SAPBEXaggItem 3 2 2 4 10" xfId="56954"/>
    <cellStyle name="SAPBEXaggItem 3 2 2 4 11" xfId="56955"/>
    <cellStyle name="SAPBEXaggItem 3 2 2 4 2" xfId="1229"/>
    <cellStyle name="SAPBEXaggItem 3 2 2 4 2 10" xfId="56956"/>
    <cellStyle name="SAPBEXaggItem 3 2 2 4 2 2" xfId="7031"/>
    <cellStyle name="SAPBEXaggItem 3 2 2 4 2 2 2" xfId="21015"/>
    <cellStyle name="SAPBEXaggItem 3 2 2 4 2 2 2 2" xfId="56957"/>
    <cellStyle name="SAPBEXaggItem 3 2 2 4 2 2 3" xfId="45238"/>
    <cellStyle name="SAPBEXaggItem 3 2 2 4 2 3" xfId="9014"/>
    <cellStyle name="SAPBEXaggItem 3 2 2 4 2 3 2" xfId="21016"/>
    <cellStyle name="SAPBEXaggItem 3 2 2 4 2 3 2 2" xfId="56958"/>
    <cellStyle name="SAPBEXaggItem 3 2 2 4 2 3 3" xfId="45239"/>
    <cellStyle name="SAPBEXaggItem 3 2 2 4 2 4" xfId="10467"/>
    <cellStyle name="SAPBEXaggItem 3 2 2 4 2 4 2" xfId="21017"/>
    <cellStyle name="SAPBEXaggItem 3 2 2 4 2 4 3" xfId="45240"/>
    <cellStyle name="SAPBEXaggItem 3 2 2 4 2 5" xfId="11891"/>
    <cellStyle name="SAPBEXaggItem 3 2 2 4 2 5 2" xfId="21018"/>
    <cellStyle name="SAPBEXaggItem 3 2 2 4 2 5 3" xfId="45241"/>
    <cellStyle name="SAPBEXaggItem 3 2 2 4 2 6" xfId="13266"/>
    <cellStyle name="SAPBEXaggItem 3 2 2 4 2 6 2" xfId="45242"/>
    <cellStyle name="SAPBEXaggItem 3 2 2 4 2 7" xfId="14616"/>
    <cellStyle name="SAPBEXaggItem 3 2 2 4 2 8" xfId="45243"/>
    <cellStyle name="SAPBEXaggItem 3 2 2 4 2 9" xfId="56959"/>
    <cellStyle name="SAPBEXaggItem 3 2 2 4 3" xfId="5903"/>
    <cellStyle name="SAPBEXaggItem 3 2 2 4 3 2" xfId="21019"/>
    <cellStyle name="SAPBEXaggItem 3 2 2 4 3 2 2" xfId="56960"/>
    <cellStyle name="SAPBEXaggItem 3 2 2 4 3 3" xfId="45244"/>
    <cellStyle name="SAPBEXaggItem 3 2 2 4 4" xfId="7974"/>
    <cellStyle name="SAPBEXaggItem 3 2 2 4 4 2" xfId="21020"/>
    <cellStyle name="SAPBEXaggItem 3 2 2 4 4 2 2" xfId="56961"/>
    <cellStyle name="SAPBEXaggItem 3 2 2 4 4 3" xfId="45245"/>
    <cellStyle name="SAPBEXaggItem 3 2 2 4 5" xfId="5177"/>
    <cellStyle name="SAPBEXaggItem 3 2 2 4 5 2" xfId="21021"/>
    <cellStyle name="SAPBEXaggItem 3 2 2 4 5 3" xfId="45246"/>
    <cellStyle name="SAPBEXaggItem 3 2 2 4 6" xfId="5190"/>
    <cellStyle name="SAPBEXaggItem 3 2 2 4 6 2" xfId="21022"/>
    <cellStyle name="SAPBEXaggItem 3 2 2 4 6 3" xfId="45247"/>
    <cellStyle name="SAPBEXaggItem 3 2 2 4 7" xfId="5176"/>
    <cellStyle name="SAPBEXaggItem 3 2 2 4 7 2" xfId="45248"/>
    <cellStyle name="SAPBEXaggItem 3 2 2 4 8" xfId="5007"/>
    <cellStyle name="SAPBEXaggItem 3 2 2 4 9" xfId="45249"/>
    <cellStyle name="SAPBEXaggItem 3 2 2 5" xfId="1230"/>
    <cellStyle name="SAPBEXaggItem 3 2 2 5 10" xfId="56962"/>
    <cellStyle name="SAPBEXaggItem 3 2 2 5 11" xfId="56963"/>
    <cellStyle name="SAPBEXaggItem 3 2 2 5 2" xfId="1231"/>
    <cellStyle name="SAPBEXaggItem 3 2 2 5 2 10" xfId="56964"/>
    <cellStyle name="SAPBEXaggItem 3 2 2 5 2 2" xfId="7255"/>
    <cellStyle name="SAPBEXaggItem 3 2 2 5 2 2 2" xfId="21023"/>
    <cellStyle name="SAPBEXaggItem 3 2 2 5 2 2 2 2" xfId="56965"/>
    <cellStyle name="SAPBEXaggItem 3 2 2 5 2 2 3" xfId="45250"/>
    <cellStyle name="SAPBEXaggItem 3 2 2 5 2 3" xfId="9238"/>
    <cellStyle name="SAPBEXaggItem 3 2 2 5 2 3 2" xfId="21024"/>
    <cellStyle name="SAPBEXaggItem 3 2 2 5 2 3 2 2" xfId="56966"/>
    <cellStyle name="SAPBEXaggItem 3 2 2 5 2 3 3" xfId="45251"/>
    <cellStyle name="SAPBEXaggItem 3 2 2 5 2 4" xfId="10691"/>
    <cellStyle name="SAPBEXaggItem 3 2 2 5 2 4 2" xfId="21025"/>
    <cellStyle name="SAPBEXaggItem 3 2 2 5 2 4 3" xfId="45252"/>
    <cellStyle name="SAPBEXaggItem 3 2 2 5 2 5" xfId="12115"/>
    <cellStyle name="SAPBEXaggItem 3 2 2 5 2 5 2" xfId="21026"/>
    <cellStyle name="SAPBEXaggItem 3 2 2 5 2 5 3" xfId="45253"/>
    <cellStyle name="SAPBEXaggItem 3 2 2 5 2 6" xfId="13490"/>
    <cellStyle name="SAPBEXaggItem 3 2 2 5 2 6 2" xfId="21027"/>
    <cellStyle name="SAPBEXaggItem 3 2 2 5 2 6 3" xfId="45254"/>
    <cellStyle name="SAPBEXaggItem 3 2 2 5 2 7" xfId="14840"/>
    <cellStyle name="SAPBEXaggItem 3 2 2 5 2 7 2" xfId="45255"/>
    <cellStyle name="SAPBEXaggItem 3 2 2 5 2 8" xfId="3439"/>
    <cellStyle name="SAPBEXaggItem 3 2 2 5 2 9" xfId="56967"/>
    <cellStyle name="SAPBEXaggItem 3 2 2 5 3" xfId="6127"/>
    <cellStyle name="SAPBEXaggItem 3 2 2 5 3 2" xfId="21028"/>
    <cellStyle name="SAPBEXaggItem 3 2 2 5 3 2 2" xfId="56968"/>
    <cellStyle name="SAPBEXaggItem 3 2 2 5 3 3" xfId="45256"/>
    <cellStyle name="SAPBEXaggItem 3 2 2 5 4" xfId="8198"/>
    <cellStyle name="SAPBEXaggItem 3 2 2 5 4 2" xfId="21029"/>
    <cellStyle name="SAPBEXaggItem 3 2 2 5 4 2 2" xfId="56969"/>
    <cellStyle name="SAPBEXaggItem 3 2 2 5 4 3" xfId="45257"/>
    <cellStyle name="SAPBEXaggItem 3 2 2 5 5" xfId="9685"/>
    <cellStyle name="SAPBEXaggItem 3 2 2 5 5 2" xfId="21030"/>
    <cellStyle name="SAPBEXaggItem 3 2 2 5 5 3" xfId="45258"/>
    <cellStyle name="SAPBEXaggItem 3 2 2 5 6" xfId="11138"/>
    <cellStyle name="SAPBEXaggItem 3 2 2 5 6 2" xfId="21031"/>
    <cellStyle name="SAPBEXaggItem 3 2 2 5 6 3" xfId="45259"/>
    <cellStyle name="SAPBEXaggItem 3 2 2 5 7" xfId="12564"/>
    <cellStyle name="SAPBEXaggItem 3 2 2 5 7 2" xfId="21032"/>
    <cellStyle name="SAPBEXaggItem 3 2 2 5 7 3" xfId="45260"/>
    <cellStyle name="SAPBEXaggItem 3 2 2 5 8" xfId="13936"/>
    <cellStyle name="SAPBEXaggItem 3 2 2 5 8 2" xfId="45261"/>
    <cellStyle name="SAPBEXaggItem 3 2 2 5 9" xfId="3766"/>
    <cellStyle name="SAPBEXaggItem 3 2 2 6" xfId="3993"/>
    <cellStyle name="SAPBEXaggItem 3 2 2 6 2" xfId="4734"/>
    <cellStyle name="SAPBEXaggItem 3 2 2 6 2 2" xfId="21033"/>
    <cellStyle name="SAPBEXaggItem 3 2 2 6 2 2 2" xfId="21034"/>
    <cellStyle name="SAPBEXaggItem 3 2 2 6 2 2 3" xfId="56970"/>
    <cellStyle name="SAPBEXaggItem 3 2 2 6 2 3" xfId="21035"/>
    <cellStyle name="SAPBEXaggItem 3 2 2 6 2 3 2" xfId="21036"/>
    <cellStyle name="SAPBEXaggItem 3 2 2 6 2 3 3" xfId="56971"/>
    <cellStyle name="SAPBEXaggItem 3 2 2 6 2 4" xfId="21037"/>
    <cellStyle name="SAPBEXaggItem 3 2 2 6 2 5" xfId="45262"/>
    <cellStyle name="SAPBEXaggItem 3 2 2 6 3" xfId="21038"/>
    <cellStyle name="SAPBEXaggItem 3 2 2 6 3 2" xfId="21039"/>
    <cellStyle name="SAPBEXaggItem 3 2 2 6 3 3" xfId="56972"/>
    <cellStyle name="SAPBEXaggItem 3 2 2 6 4" xfId="21040"/>
    <cellStyle name="SAPBEXaggItem 3 2 2 6 4 2" xfId="21041"/>
    <cellStyle name="SAPBEXaggItem 3 2 2 6 4 3" xfId="56973"/>
    <cellStyle name="SAPBEXaggItem 3 2 2 6 5" xfId="21042"/>
    <cellStyle name="SAPBEXaggItem 3 2 2 6 5 2" xfId="56974"/>
    <cellStyle name="SAPBEXaggItem 3 2 2 6 6" xfId="45263"/>
    <cellStyle name="SAPBEXaggItem 3 2 2 6 7" xfId="56975"/>
    <cellStyle name="SAPBEXaggItem 3 2 2 7" xfId="3242"/>
    <cellStyle name="SAPBEXaggItem 3 2 2 7 2" xfId="3039"/>
    <cellStyle name="SAPBEXaggItem 3 2 2 7 2 2" xfId="21043"/>
    <cellStyle name="SAPBEXaggItem 3 2 2 7 2 2 2" xfId="21044"/>
    <cellStyle name="SAPBEXaggItem 3 2 2 7 2 2 3" xfId="56976"/>
    <cellStyle name="SAPBEXaggItem 3 2 2 7 2 3" xfId="21045"/>
    <cellStyle name="SAPBEXaggItem 3 2 2 7 2 3 2" xfId="21046"/>
    <cellStyle name="SAPBEXaggItem 3 2 2 7 2 3 3" xfId="56977"/>
    <cellStyle name="SAPBEXaggItem 3 2 2 7 2 4" xfId="21047"/>
    <cellStyle name="SAPBEXaggItem 3 2 2 7 2 5" xfId="45264"/>
    <cellStyle name="SAPBEXaggItem 3 2 2 7 3" xfId="21048"/>
    <cellStyle name="SAPBEXaggItem 3 2 2 7 3 2" xfId="21049"/>
    <cellStyle name="SAPBEXaggItem 3 2 2 7 3 3" xfId="56978"/>
    <cellStyle name="SAPBEXaggItem 3 2 2 7 4" xfId="21050"/>
    <cellStyle name="SAPBEXaggItem 3 2 2 7 4 2" xfId="21051"/>
    <cellStyle name="SAPBEXaggItem 3 2 2 7 4 3" xfId="56979"/>
    <cellStyle name="SAPBEXaggItem 3 2 2 7 5" xfId="21052"/>
    <cellStyle name="SAPBEXaggItem 3 2 2 7 6" xfId="45265"/>
    <cellStyle name="SAPBEXaggItem 3 2 2 8" xfId="4671"/>
    <cellStyle name="SAPBEXaggItem 3 2 2 8 2" xfId="21053"/>
    <cellStyle name="SAPBEXaggItem 3 2 2 8 2 2" xfId="21054"/>
    <cellStyle name="SAPBEXaggItem 3 2 2 8 2 3" xfId="56980"/>
    <cellStyle name="SAPBEXaggItem 3 2 2 8 3" xfId="21055"/>
    <cellStyle name="SAPBEXaggItem 3 2 2 8 3 2" xfId="21056"/>
    <cellStyle name="SAPBEXaggItem 3 2 2 8 3 3" xfId="56981"/>
    <cellStyle name="SAPBEXaggItem 3 2 2 8 4" xfId="21057"/>
    <cellStyle name="SAPBEXaggItem 3 2 2 8 5" xfId="45266"/>
    <cellStyle name="SAPBEXaggItem 3 2 2 9" xfId="4746"/>
    <cellStyle name="SAPBEXaggItem 3 2 2 9 2" xfId="21058"/>
    <cellStyle name="SAPBEXaggItem 3 2 2 9 2 2" xfId="21059"/>
    <cellStyle name="SAPBEXaggItem 3 2 2 9 2 3" xfId="56982"/>
    <cellStyle name="SAPBEXaggItem 3 2 2 9 3" xfId="21060"/>
    <cellStyle name="SAPBEXaggItem 3 2 2 9 3 2" xfId="21061"/>
    <cellStyle name="SAPBEXaggItem 3 2 2 9 3 3" xfId="56983"/>
    <cellStyle name="SAPBEXaggItem 3 2 2 9 4" xfId="21062"/>
    <cellStyle name="SAPBEXaggItem 3 2 2 9 5" xfId="45267"/>
    <cellStyle name="SAPBEXaggItem 3 2 3" xfId="1232"/>
    <cellStyle name="SAPBEXaggItem 3 2 3 10" xfId="3574"/>
    <cellStyle name="SAPBEXaggItem 3 2 3 10 2" xfId="21063"/>
    <cellStyle name="SAPBEXaggItem 3 2 3 10 2 2" xfId="21064"/>
    <cellStyle name="SAPBEXaggItem 3 2 3 10 2 3" xfId="56984"/>
    <cellStyle name="SAPBEXaggItem 3 2 3 10 3" xfId="21065"/>
    <cellStyle name="SAPBEXaggItem 3 2 3 10 3 2" xfId="21066"/>
    <cellStyle name="SAPBEXaggItem 3 2 3 10 3 3" xfId="56985"/>
    <cellStyle name="SAPBEXaggItem 3 2 3 10 4" xfId="21067"/>
    <cellStyle name="SAPBEXaggItem 3 2 3 10 5" xfId="45268"/>
    <cellStyle name="SAPBEXaggItem 3 2 3 11" xfId="21068"/>
    <cellStyle name="SAPBEXaggItem 3 2 3 11 2" xfId="21069"/>
    <cellStyle name="SAPBEXaggItem 3 2 3 11 3" xfId="56986"/>
    <cellStyle name="SAPBEXaggItem 3 2 3 12" xfId="45269"/>
    <cellStyle name="SAPBEXaggItem 3 2 3 2" xfId="1233"/>
    <cellStyle name="SAPBEXaggItem 3 2 3 2 2" xfId="1234"/>
    <cellStyle name="SAPBEXaggItem 3 2 3 2 2 2" xfId="1235"/>
    <cellStyle name="SAPBEXaggItem 3 2 3 2 2 2 2" xfId="9545"/>
    <cellStyle name="SAPBEXaggItem 3 2 3 2 2 2 2 2" xfId="21070"/>
    <cellStyle name="SAPBEXaggItem 3 2 3 2 2 2 2 2 2" xfId="56987"/>
    <cellStyle name="SAPBEXaggItem 3 2 3 2 2 2 2 3" xfId="45270"/>
    <cellStyle name="SAPBEXaggItem 3 2 3 2 2 2 3" xfId="10998"/>
    <cellStyle name="SAPBEXaggItem 3 2 3 2 2 2 3 2" xfId="21071"/>
    <cellStyle name="SAPBEXaggItem 3 2 3 2 2 2 3 3" xfId="45271"/>
    <cellStyle name="SAPBEXaggItem 3 2 3 2 2 2 4" xfId="12422"/>
    <cellStyle name="SAPBEXaggItem 3 2 3 2 2 2 4 2" xfId="21072"/>
    <cellStyle name="SAPBEXaggItem 3 2 3 2 2 2 4 3" xfId="45272"/>
    <cellStyle name="SAPBEXaggItem 3 2 3 2 2 2 5" xfId="13797"/>
    <cellStyle name="SAPBEXaggItem 3 2 3 2 2 2 5 2" xfId="45273"/>
    <cellStyle name="SAPBEXaggItem 3 2 3 2 2 2 6" xfId="15147"/>
    <cellStyle name="SAPBEXaggItem 3 2 3 2 2 2 7" xfId="7562"/>
    <cellStyle name="SAPBEXaggItem 3 2 3 2 2 2 8" xfId="56988"/>
    <cellStyle name="SAPBEXaggItem 3 2 3 2 2 2 9" xfId="56989"/>
    <cellStyle name="SAPBEXaggItem 3 2 3 2 2 3" xfId="6425"/>
    <cellStyle name="SAPBEXaggItem 3 2 3 2 2 3 2" xfId="21073"/>
    <cellStyle name="SAPBEXaggItem 3 2 3 2 2 3 2 2" xfId="56990"/>
    <cellStyle name="SAPBEXaggItem 3 2 3 2 2 3 3" xfId="45274"/>
    <cellStyle name="SAPBEXaggItem 3 2 3 2 2 4" xfId="21074"/>
    <cellStyle name="SAPBEXaggItem 3 2 3 2 2 4 2" xfId="21075"/>
    <cellStyle name="SAPBEXaggItem 3 2 3 2 2 4 3" xfId="56991"/>
    <cellStyle name="SAPBEXaggItem 3 2 3 2 2 5" xfId="21076"/>
    <cellStyle name="SAPBEXaggItem 3 2 3 2 2 6" xfId="45275"/>
    <cellStyle name="SAPBEXaggItem 3 2 3 2 3" xfId="1236"/>
    <cellStyle name="SAPBEXaggItem 3 2 3 2 3 2" xfId="8635"/>
    <cellStyle name="SAPBEXaggItem 3 2 3 2 3 2 2" xfId="21077"/>
    <cellStyle name="SAPBEXaggItem 3 2 3 2 3 2 2 2" xfId="56992"/>
    <cellStyle name="SAPBEXaggItem 3 2 3 2 3 2 3" xfId="45276"/>
    <cellStyle name="SAPBEXaggItem 3 2 3 2 3 3" xfId="10088"/>
    <cellStyle name="SAPBEXaggItem 3 2 3 2 3 3 2" xfId="21078"/>
    <cellStyle name="SAPBEXaggItem 3 2 3 2 3 3 3" xfId="45277"/>
    <cellStyle name="SAPBEXaggItem 3 2 3 2 3 4" xfId="11512"/>
    <cellStyle name="SAPBEXaggItem 3 2 3 2 3 4 2" xfId="21079"/>
    <cellStyle name="SAPBEXaggItem 3 2 3 2 3 4 3" xfId="45278"/>
    <cellStyle name="SAPBEXaggItem 3 2 3 2 3 5" xfId="12887"/>
    <cellStyle name="SAPBEXaggItem 3 2 3 2 3 5 2" xfId="21080"/>
    <cellStyle name="SAPBEXaggItem 3 2 3 2 3 5 3" xfId="45279"/>
    <cellStyle name="SAPBEXaggItem 3 2 3 2 3 6" xfId="14237"/>
    <cellStyle name="SAPBEXaggItem 3 2 3 2 3 6 2" xfId="45280"/>
    <cellStyle name="SAPBEXaggItem 3 2 3 2 3 7" xfId="6652"/>
    <cellStyle name="SAPBEXaggItem 3 2 3 2 3 8" xfId="56993"/>
    <cellStyle name="SAPBEXaggItem 3 2 3 2 3 9" xfId="56994"/>
    <cellStyle name="SAPBEXaggItem 3 2 3 2 4" xfId="5525"/>
    <cellStyle name="SAPBEXaggItem 3 2 3 2 4 2" xfId="21081"/>
    <cellStyle name="SAPBEXaggItem 3 2 3 2 4 2 2" xfId="56995"/>
    <cellStyle name="SAPBEXaggItem 3 2 3 2 4 3" xfId="45281"/>
    <cellStyle name="SAPBEXaggItem 3 2 3 2 5" xfId="21082"/>
    <cellStyle name="SAPBEXaggItem 3 2 3 2 5 2" xfId="21083"/>
    <cellStyle name="SAPBEXaggItem 3 2 3 2 5 3" xfId="45282"/>
    <cellStyle name="SAPBEXaggItem 3 2 3 2 6" xfId="45283"/>
    <cellStyle name="SAPBEXaggItem 3 2 3 3" xfId="1237"/>
    <cellStyle name="SAPBEXaggItem 3 2 3 3 2" xfId="1238"/>
    <cellStyle name="SAPBEXaggItem 3 2 3 3 2 2" xfId="8861"/>
    <cellStyle name="SAPBEXaggItem 3 2 3 3 2 2 2" xfId="21084"/>
    <cellStyle name="SAPBEXaggItem 3 2 3 3 2 2 2 2" xfId="56996"/>
    <cellStyle name="SAPBEXaggItem 3 2 3 3 2 2 3" xfId="45284"/>
    <cellStyle name="SAPBEXaggItem 3 2 3 3 2 3" xfId="10314"/>
    <cellStyle name="SAPBEXaggItem 3 2 3 3 2 3 2" xfId="21085"/>
    <cellStyle name="SAPBEXaggItem 3 2 3 3 2 3 2 2" xfId="56997"/>
    <cellStyle name="SAPBEXaggItem 3 2 3 3 2 3 3" xfId="45285"/>
    <cellStyle name="SAPBEXaggItem 3 2 3 3 2 4" xfId="11738"/>
    <cellStyle name="SAPBEXaggItem 3 2 3 3 2 4 2" xfId="21086"/>
    <cellStyle name="SAPBEXaggItem 3 2 3 3 2 4 3" xfId="45286"/>
    <cellStyle name="SAPBEXaggItem 3 2 3 3 2 5" xfId="13113"/>
    <cellStyle name="SAPBEXaggItem 3 2 3 3 2 5 2" xfId="45287"/>
    <cellStyle name="SAPBEXaggItem 3 2 3 3 2 6" xfId="14463"/>
    <cellStyle name="SAPBEXaggItem 3 2 3 3 2 7" xfId="6878"/>
    <cellStyle name="SAPBEXaggItem 3 2 3 3 2 8" xfId="56998"/>
    <cellStyle name="SAPBEXaggItem 3 2 3 3 2 9" xfId="56999"/>
    <cellStyle name="SAPBEXaggItem 3 2 3 3 3" xfId="5750"/>
    <cellStyle name="SAPBEXaggItem 3 2 3 3 3 2" xfId="21087"/>
    <cellStyle name="SAPBEXaggItem 3 2 3 3 3 2 2" xfId="57000"/>
    <cellStyle name="SAPBEXaggItem 3 2 3 3 3 3" xfId="45288"/>
    <cellStyle name="SAPBEXaggItem 3 2 3 3 4" xfId="21088"/>
    <cellStyle name="SAPBEXaggItem 3 2 3 3 4 2" xfId="21089"/>
    <cellStyle name="SAPBEXaggItem 3 2 3 3 4 3" xfId="57001"/>
    <cellStyle name="SAPBEXaggItem 3 2 3 3 5" xfId="21090"/>
    <cellStyle name="SAPBEXaggItem 3 2 3 3 6" xfId="45289"/>
    <cellStyle name="SAPBEXaggItem 3 2 3 4" xfId="1239"/>
    <cellStyle name="SAPBEXaggItem 3 2 3 4 10" xfId="57002"/>
    <cellStyle name="SAPBEXaggItem 3 2 3 4 11" xfId="57003"/>
    <cellStyle name="SAPBEXaggItem 3 2 3 4 2" xfId="1240"/>
    <cellStyle name="SAPBEXaggItem 3 2 3 4 2 10" xfId="57004"/>
    <cellStyle name="SAPBEXaggItem 3 2 3 4 2 2" xfId="7106"/>
    <cellStyle name="SAPBEXaggItem 3 2 3 4 2 2 2" xfId="21091"/>
    <cellStyle name="SAPBEXaggItem 3 2 3 4 2 2 2 2" xfId="57005"/>
    <cellStyle name="SAPBEXaggItem 3 2 3 4 2 2 3" xfId="45290"/>
    <cellStyle name="SAPBEXaggItem 3 2 3 4 2 3" xfId="9089"/>
    <cellStyle name="SAPBEXaggItem 3 2 3 4 2 3 2" xfId="21092"/>
    <cellStyle name="SAPBEXaggItem 3 2 3 4 2 3 2 2" xfId="57006"/>
    <cellStyle name="SAPBEXaggItem 3 2 3 4 2 3 3" xfId="45291"/>
    <cellStyle name="SAPBEXaggItem 3 2 3 4 2 4" xfId="10542"/>
    <cellStyle name="SAPBEXaggItem 3 2 3 4 2 4 2" xfId="21093"/>
    <cellStyle name="SAPBEXaggItem 3 2 3 4 2 4 3" xfId="45292"/>
    <cellStyle name="SAPBEXaggItem 3 2 3 4 2 5" xfId="11966"/>
    <cellStyle name="SAPBEXaggItem 3 2 3 4 2 5 2" xfId="21094"/>
    <cellStyle name="SAPBEXaggItem 3 2 3 4 2 5 3" xfId="45293"/>
    <cellStyle name="SAPBEXaggItem 3 2 3 4 2 6" xfId="13341"/>
    <cellStyle name="SAPBEXaggItem 3 2 3 4 2 6 2" xfId="45294"/>
    <cellStyle name="SAPBEXaggItem 3 2 3 4 2 7" xfId="14691"/>
    <cellStyle name="SAPBEXaggItem 3 2 3 4 2 8" xfId="45295"/>
    <cellStyle name="SAPBEXaggItem 3 2 3 4 2 9" xfId="57007"/>
    <cellStyle name="SAPBEXaggItem 3 2 3 4 3" xfId="5978"/>
    <cellStyle name="SAPBEXaggItem 3 2 3 4 3 2" xfId="21095"/>
    <cellStyle name="SAPBEXaggItem 3 2 3 4 3 2 2" xfId="57008"/>
    <cellStyle name="SAPBEXaggItem 3 2 3 4 3 3" xfId="45296"/>
    <cellStyle name="SAPBEXaggItem 3 2 3 4 4" xfId="8049"/>
    <cellStyle name="SAPBEXaggItem 3 2 3 4 4 2" xfId="21096"/>
    <cellStyle name="SAPBEXaggItem 3 2 3 4 4 2 2" xfId="57009"/>
    <cellStyle name="SAPBEXaggItem 3 2 3 4 4 3" xfId="45297"/>
    <cellStyle name="SAPBEXaggItem 3 2 3 4 5" xfId="5103"/>
    <cellStyle name="SAPBEXaggItem 3 2 3 4 5 2" xfId="21097"/>
    <cellStyle name="SAPBEXaggItem 3 2 3 4 5 3" xfId="45298"/>
    <cellStyle name="SAPBEXaggItem 3 2 3 4 6" xfId="5243"/>
    <cellStyle name="SAPBEXaggItem 3 2 3 4 6 2" xfId="21098"/>
    <cellStyle name="SAPBEXaggItem 3 2 3 4 6 3" xfId="45299"/>
    <cellStyle name="SAPBEXaggItem 3 2 3 4 7" xfId="7727"/>
    <cellStyle name="SAPBEXaggItem 3 2 3 4 7 2" xfId="45300"/>
    <cellStyle name="SAPBEXaggItem 3 2 3 4 8" xfId="8379"/>
    <cellStyle name="SAPBEXaggItem 3 2 3 4 9" xfId="45301"/>
    <cellStyle name="SAPBEXaggItem 3 2 3 5" xfId="1241"/>
    <cellStyle name="SAPBEXaggItem 3 2 3 5 10" xfId="57010"/>
    <cellStyle name="SAPBEXaggItem 3 2 3 5 11" xfId="57011"/>
    <cellStyle name="SAPBEXaggItem 3 2 3 5 2" xfId="1242"/>
    <cellStyle name="SAPBEXaggItem 3 2 3 5 2 10" xfId="57012"/>
    <cellStyle name="SAPBEXaggItem 3 2 3 5 2 2" xfId="7329"/>
    <cellStyle name="SAPBEXaggItem 3 2 3 5 2 2 2" xfId="21099"/>
    <cellStyle name="SAPBEXaggItem 3 2 3 5 2 2 2 2" xfId="57013"/>
    <cellStyle name="SAPBEXaggItem 3 2 3 5 2 2 3" xfId="45302"/>
    <cellStyle name="SAPBEXaggItem 3 2 3 5 2 3" xfId="9312"/>
    <cellStyle name="SAPBEXaggItem 3 2 3 5 2 3 2" xfId="21100"/>
    <cellStyle name="SAPBEXaggItem 3 2 3 5 2 3 2 2" xfId="57014"/>
    <cellStyle name="SAPBEXaggItem 3 2 3 5 2 3 3" xfId="45303"/>
    <cellStyle name="SAPBEXaggItem 3 2 3 5 2 4" xfId="10765"/>
    <cellStyle name="SAPBEXaggItem 3 2 3 5 2 4 2" xfId="21101"/>
    <cellStyle name="SAPBEXaggItem 3 2 3 5 2 4 3" xfId="45304"/>
    <cellStyle name="SAPBEXaggItem 3 2 3 5 2 5" xfId="12189"/>
    <cellStyle name="SAPBEXaggItem 3 2 3 5 2 5 2" xfId="21102"/>
    <cellStyle name="SAPBEXaggItem 3 2 3 5 2 5 3" xfId="45305"/>
    <cellStyle name="SAPBEXaggItem 3 2 3 5 2 6" xfId="13564"/>
    <cellStyle name="SAPBEXaggItem 3 2 3 5 2 6 2" xfId="21103"/>
    <cellStyle name="SAPBEXaggItem 3 2 3 5 2 6 3" xfId="45306"/>
    <cellStyle name="SAPBEXaggItem 3 2 3 5 2 7" xfId="14914"/>
    <cellStyle name="SAPBEXaggItem 3 2 3 5 2 7 2" xfId="45307"/>
    <cellStyle name="SAPBEXaggItem 3 2 3 5 2 8" xfId="2956"/>
    <cellStyle name="SAPBEXaggItem 3 2 3 5 2 9" xfId="57015"/>
    <cellStyle name="SAPBEXaggItem 3 2 3 5 3" xfId="6201"/>
    <cellStyle name="SAPBEXaggItem 3 2 3 5 3 2" xfId="21104"/>
    <cellStyle name="SAPBEXaggItem 3 2 3 5 3 2 2" xfId="57016"/>
    <cellStyle name="SAPBEXaggItem 3 2 3 5 3 3" xfId="45308"/>
    <cellStyle name="SAPBEXaggItem 3 2 3 5 4" xfId="8272"/>
    <cellStyle name="SAPBEXaggItem 3 2 3 5 4 2" xfId="21105"/>
    <cellStyle name="SAPBEXaggItem 3 2 3 5 4 2 2" xfId="57017"/>
    <cellStyle name="SAPBEXaggItem 3 2 3 5 4 3" xfId="45309"/>
    <cellStyle name="SAPBEXaggItem 3 2 3 5 5" xfId="9759"/>
    <cellStyle name="SAPBEXaggItem 3 2 3 5 5 2" xfId="21106"/>
    <cellStyle name="SAPBEXaggItem 3 2 3 5 5 3" xfId="45310"/>
    <cellStyle name="SAPBEXaggItem 3 2 3 5 6" xfId="11212"/>
    <cellStyle name="SAPBEXaggItem 3 2 3 5 6 2" xfId="21107"/>
    <cellStyle name="SAPBEXaggItem 3 2 3 5 6 3" xfId="45311"/>
    <cellStyle name="SAPBEXaggItem 3 2 3 5 7" xfId="12638"/>
    <cellStyle name="SAPBEXaggItem 3 2 3 5 7 2" xfId="21108"/>
    <cellStyle name="SAPBEXaggItem 3 2 3 5 7 3" xfId="45312"/>
    <cellStyle name="SAPBEXaggItem 3 2 3 5 8" xfId="14010"/>
    <cellStyle name="SAPBEXaggItem 3 2 3 5 8 2" xfId="45313"/>
    <cellStyle name="SAPBEXaggItem 3 2 3 5 9" xfId="3842"/>
    <cellStyle name="SAPBEXaggItem 3 2 3 6" xfId="4069"/>
    <cellStyle name="SAPBEXaggItem 3 2 3 6 2" xfId="3340"/>
    <cellStyle name="SAPBEXaggItem 3 2 3 6 2 2" xfId="21109"/>
    <cellStyle name="SAPBEXaggItem 3 2 3 6 2 2 2" xfId="21110"/>
    <cellStyle name="SAPBEXaggItem 3 2 3 6 2 2 3" xfId="57018"/>
    <cellStyle name="SAPBEXaggItem 3 2 3 6 2 3" xfId="21111"/>
    <cellStyle name="SAPBEXaggItem 3 2 3 6 2 3 2" xfId="21112"/>
    <cellStyle name="SAPBEXaggItem 3 2 3 6 2 3 3" xfId="57019"/>
    <cellStyle name="SAPBEXaggItem 3 2 3 6 2 4" xfId="21113"/>
    <cellStyle name="SAPBEXaggItem 3 2 3 6 2 5" xfId="45314"/>
    <cellStyle name="SAPBEXaggItem 3 2 3 6 3" xfId="21114"/>
    <cellStyle name="SAPBEXaggItem 3 2 3 6 3 2" xfId="21115"/>
    <cellStyle name="SAPBEXaggItem 3 2 3 6 3 3" xfId="57020"/>
    <cellStyle name="SAPBEXaggItem 3 2 3 6 4" xfId="21116"/>
    <cellStyle name="SAPBEXaggItem 3 2 3 6 4 2" xfId="21117"/>
    <cellStyle name="SAPBEXaggItem 3 2 3 6 4 3" xfId="57021"/>
    <cellStyle name="SAPBEXaggItem 3 2 3 6 5" xfId="21118"/>
    <cellStyle name="SAPBEXaggItem 3 2 3 6 5 2" xfId="57022"/>
    <cellStyle name="SAPBEXaggItem 3 2 3 6 6" xfId="45315"/>
    <cellStyle name="SAPBEXaggItem 3 2 3 6 7" xfId="57023"/>
    <cellStyle name="SAPBEXaggItem 3 2 3 7" xfId="3157"/>
    <cellStyle name="SAPBEXaggItem 3 2 3 7 2" xfId="4424"/>
    <cellStyle name="SAPBEXaggItem 3 2 3 7 2 2" xfId="21119"/>
    <cellStyle name="SAPBEXaggItem 3 2 3 7 2 2 2" xfId="21120"/>
    <cellStyle name="SAPBEXaggItem 3 2 3 7 2 2 3" xfId="57024"/>
    <cellStyle name="SAPBEXaggItem 3 2 3 7 2 3" xfId="21121"/>
    <cellStyle name="SAPBEXaggItem 3 2 3 7 2 3 2" xfId="21122"/>
    <cellStyle name="SAPBEXaggItem 3 2 3 7 2 3 3" xfId="57025"/>
    <cellStyle name="SAPBEXaggItem 3 2 3 7 2 4" xfId="21123"/>
    <cellStyle name="SAPBEXaggItem 3 2 3 7 2 5" xfId="45316"/>
    <cellStyle name="SAPBEXaggItem 3 2 3 7 3" xfId="21124"/>
    <cellStyle name="SAPBEXaggItem 3 2 3 7 3 2" xfId="21125"/>
    <cellStyle name="SAPBEXaggItem 3 2 3 7 3 3" xfId="57026"/>
    <cellStyle name="SAPBEXaggItem 3 2 3 7 4" xfId="21126"/>
    <cellStyle name="SAPBEXaggItem 3 2 3 7 4 2" xfId="21127"/>
    <cellStyle name="SAPBEXaggItem 3 2 3 7 4 3" xfId="57027"/>
    <cellStyle name="SAPBEXaggItem 3 2 3 7 5" xfId="21128"/>
    <cellStyle name="SAPBEXaggItem 3 2 3 7 6" xfId="45317"/>
    <cellStyle name="SAPBEXaggItem 3 2 3 8" xfId="4826"/>
    <cellStyle name="SAPBEXaggItem 3 2 3 8 2" xfId="21129"/>
    <cellStyle name="SAPBEXaggItem 3 2 3 8 2 2" xfId="21130"/>
    <cellStyle name="SAPBEXaggItem 3 2 3 8 2 3" xfId="57028"/>
    <cellStyle name="SAPBEXaggItem 3 2 3 8 3" xfId="21131"/>
    <cellStyle name="SAPBEXaggItem 3 2 3 8 3 2" xfId="21132"/>
    <cellStyle name="SAPBEXaggItem 3 2 3 8 3 3" xfId="57029"/>
    <cellStyle name="SAPBEXaggItem 3 2 3 8 4" xfId="21133"/>
    <cellStyle name="SAPBEXaggItem 3 2 3 8 5" xfId="45318"/>
    <cellStyle name="SAPBEXaggItem 3 2 3 9" xfId="4348"/>
    <cellStyle name="SAPBEXaggItem 3 2 3 9 2" xfId="21134"/>
    <cellStyle name="SAPBEXaggItem 3 2 3 9 2 2" xfId="21135"/>
    <cellStyle name="SAPBEXaggItem 3 2 3 9 2 3" xfId="57030"/>
    <cellStyle name="SAPBEXaggItem 3 2 3 9 3" xfId="21136"/>
    <cellStyle name="SAPBEXaggItem 3 2 3 9 3 2" xfId="21137"/>
    <cellStyle name="SAPBEXaggItem 3 2 3 9 3 3" xfId="57031"/>
    <cellStyle name="SAPBEXaggItem 3 2 3 9 4" xfId="21138"/>
    <cellStyle name="SAPBEXaggItem 3 2 3 9 5" xfId="45319"/>
    <cellStyle name="SAPBEXaggItem 3 2 4" xfId="1243"/>
    <cellStyle name="SAPBEXaggItem 3 2 4 2" xfId="1244"/>
    <cellStyle name="SAPBEXaggItem 3 2 4 2 2" xfId="1245"/>
    <cellStyle name="SAPBEXaggItem 3 2 4 2 2 2" xfId="9395"/>
    <cellStyle name="SAPBEXaggItem 3 2 4 2 2 2 2" xfId="21139"/>
    <cellStyle name="SAPBEXaggItem 3 2 4 2 2 2 2 2" xfId="57032"/>
    <cellStyle name="SAPBEXaggItem 3 2 4 2 2 2 3" xfId="45320"/>
    <cellStyle name="SAPBEXaggItem 3 2 4 2 2 3" xfId="10848"/>
    <cellStyle name="SAPBEXaggItem 3 2 4 2 2 3 2" xfId="21140"/>
    <cellStyle name="SAPBEXaggItem 3 2 4 2 2 3 3" xfId="45321"/>
    <cellStyle name="SAPBEXaggItem 3 2 4 2 2 4" xfId="12272"/>
    <cellStyle name="SAPBEXaggItem 3 2 4 2 2 4 2" xfId="21141"/>
    <cellStyle name="SAPBEXaggItem 3 2 4 2 2 4 3" xfId="45322"/>
    <cellStyle name="SAPBEXaggItem 3 2 4 2 2 5" xfId="13647"/>
    <cellStyle name="SAPBEXaggItem 3 2 4 2 2 5 2" xfId="45323"/>
    <cellStyle name="SAPBEXaggItem 3 2 4 2 2 6" xfId="14997"/>
    <cellStyle name="SAPBEXaggItem 3 2 4 2 2 7" xfId="7412"/>
    <cellStyle name="SAPBEXaggItem 3 2 4 2 2 8" xfId="57033"/>
    <cellStyle name="SAPBEXaggItem 3 2 4 2 2 9" xfId="57034"/>
    <cellStyle name="SAPBEXaggItem 3 2 4 2 3" xfId="6275"/>
    <cellStyle name="SAPBEXaggItem 3 2 4 2 3 2" xfId="21142"/>
    <cellStyle name="SAPBEXaggItem 3 2 4 2 3 2 2" xfId="57035"/>
    <cellStyle name="SAPBEXaggItem 3 2 4 2 3 3" xfId="45324"/>
    <cellStyle name="SAPBEXaggItem 3 2 4 2 4" xfId="21143"/>
    <cellStyle name="SAPBEXaggItem 3 2 4 2 4 2" xfId="21144"/>
    <cellStyle name="SAPBEXaggItem 3 2 4 2 4 3" xfId="57036"/>
    <cellStyle name="SAPBEXaggItem 3 2 4 2 5" xfId="21145"/>
    <cellStyle name="SAPBEXaggItem 3 2 4 2 6" xfId="45325"/>
    <cellStyle name="SAPBEXaggItem 3 2 4 3" xfId="1246"/>
    <cellStyle name="SAPBEXaggItem 3 2 4 3 2" xfId="8482"/>
    <cellStyle name="SAPBEXaggItem 3 2 4 3 2 2" xfId="21146"/>
    <cellStyle name="SAPBEXaggItem 3 2 4 3 2 2 2" xfId="57037"/>
    <cellStyle name="SAPBEXaggItem 3 2 4 3 2 3" xfId="45326"/>
    <cellStyle name="SAPBEXaggItem 3 2 4 3 3" xfId="9935"/>
    <cellStyle name="SAPBEXaggItem 3 2 4 3 3 2" xfId="21147"/>
    <cellStyle name="SAPBEXaggItem 3 2 4 3 3 3" xfId="45327"/>
    <cellStyle name="SAPBEXaggItem 3 2 4 3 4" xfId="11359"/>
    <cellStyle name="SAPBEXaggItem 3 2 4 3 4 2" xfId="21148"/>
    <cellStyle name="SAPBEXaggItem 3 2 4 3 4 3" xfId="45328"/>
    <cellStyle name="SAPBEXaggItem 3 2 4 3 5" xfId="12734"/>
    <cellStyle name="SAPBEXaggItem 3 2 4 3 5 2" xfId="21149"/>
    <cellStyle name="SAPBEXaggItem 3 2 4 3 5 3" xfId="45329"/>
    <cellStyle name="SAPBEXaggItem 3 2 4 3 6" xfId="14084"/>
    <cellStyle name="SAPBEXaggItem 3 2 4 3 6 2" xfId="45330"/>
    <cellStyle name="SAPBEXaggItem 3 2 4 3 7" xfId="6499"/>
    <cellStyle name="SAPBEXaggItem 3 2 4 3 8" xfId="57038"/>
    <cellStyle name="SAPBEXaggItem 3 2 4 3 9" xfId="57039"/>
    <cellStyle name="SAPBEXaggItem 3 2 4 4" xfId="5373"/>
    <cellStyle name="SAPBEXaggItem 3 2 4 4 2" xfId="21150"/>
    <cellStyle name="SAPBEXaggItem 3 2 4 4 2 2" xfId="57040"/>
    <cellStyle name="SAPBEXaggItem 3 2 4 4 3" xfId="45331"/>
    <cellStyle name="SAPBEXaggItem 3 2 4 5" xfId="21151"/>
    <cellStyle name="SAPBEXaggItem 3 2 4 5 2" xfId="21152"/>
    <cellStyle name="SAPBEXaggItem 3 2 4 5 3" xfId="45332"/>
    <cellStyle name="SAPBEXaggItem 3 2 4 6" xfId="45333"/>
    <cellStyle name="SAPBEXaggItem 3 2 5" xfId="1247"/>
    <cellStyle name="SAPBEXaggItem 3 2 5 2" xfId="1248"/>
    <cellStyle name="SAPBEXaggItem 3 2 5 2 2" xfId="8707"/>
    <cellStyle name="SAPBEXaggItem 3 2 5 2 2 2" xfId="21153"/>
    <cellStyle name="SAPBEXaggItem 3 2 5 2 2 2 2" xfId="57041"/>
    <cellStyle name="SAPBEXaggItem 3 2 5 2 2 3" xfId="45334"/>
    <cellStyle name="SAPBEXaggItem 3 2 5 2 3" xfId="10160"/>
    <cellStyle name="SAPBEXaggItem 3 2 5 2 3 2" xfId="21154"/>
    <cellStyle name="SAPBEXaggItem 3 2 5 2 3 2 2" xfId="57042"/>
    <cellStyle name="SAPBEXaggItem 3 2 5 2 3 3" xfId="45335"/>
    <cellStyle name="SAPBEXaggItem 3 2 5 2 4" xfId="11584"/>
    <cellStyle name="SAPBEXaggItem 3 2 5 2 4 2" xfId="21155"/>
    <cellStyle name="SAPBEXaggItem 3 2 5 2 4 3" xfId="45336"/>
    <cellStyle name="SAPBEXaggItem 3 2 5 2 5" xfId="12959"/>
    <cellStyle name="SAPBEXaggItem 3 2 5 2 5 2" xfId="45337"/>
    <cellStyle name="SAPBEXaggItem 3 2 5 2 6" xfId="14309"/>
    <cellStyle name="SAPBEXaggItem 3 2 5 2 7" xfId="6724"/>
    <cellStyle name="SAPBEXaggItem 3 2 5 2 8" xfId="57043"/>
    <cellStyle name="SAPBEXaggItem 3 2 5 2 9" xfId="57044"/>
    <cellStyle name="SAPBEXaggItem 3 2 5 3" xfId="5597"/>
    <cellStyle name="SAPBEXaggItem 3 2 5 3 2" xfId="21156"/>
    <cellStyle name="SAPBEXaggItem 3 2 5 3 2 2" xfId="57045"/>
    <cellStyle name="SAPBEXaggItem 3 2 5 3 3" xfId="45338"/>
    <cellStyle name="SAPBEXaggItem 3 2 5 4" xfId="21157"/>
    <cellStyle name="SAPBEXaggItem 3 2 5 4 2" xfId="21158"/>
    <cellStyle name="SAPBEXaggItem 3 2 5 4 3" xfId="57046"/>
    <cellStyle name="SAPBEXaggItem 3 2 5 5" xfId="21159"/>
    <cellStyle name="SAPBEXaggItem 3 2 5 6" xfId="45339"/>
    <cellStyle name="SAPBEXaggItem 3 2 6" xfId="1249"/>
    <cellStyle name="SAPBEXaggItem 3 2 6 10" xfId="57047"/>
    <cellStyle name="SAPBEXaggItem 3 2 6 11" xfId="57048"/>
    <cellStyle name="SAPBEXaggItem 3 2 6 2" xfId="1250"/>
    <cellStyle name="SAPBEXaggItem 3 2 6 2 10" xfId="57049"/>
    <cellStyle name="SAPBEXaggItem 3 2 6 2 2" xfId="6954"/>
    <cellStyle name="SAPBEXaggItem 3 2 6 2 2 2" xfId="21160"/>
    <cellStyle name="SAPBEXaggItem 3 2 6 2 2 2 2" xfId="57050"/>
    <cellStyle name="SAPBEXaggItem 3 2 6 2 2 3" xfId="45340"/>
    <cellStyle name="SAPBEXaggItem 3 2 6 2 3" xfId="8937"/>
    <cellStyle name="SAPBEXaggItem 3 2 6 2 3 2" xfId="21161"/>
    <cellStyle name="SAPBEXaggItem 3 2 6 2 3 2 2" xfId="57051"/>
    <cellStyle name="SAPBEXaggItem 3 2 6 2 3 3" xfId="45341"/>
    <cellStyle name="SAPBEXaggItem 3 2 6 2 4" xfId="10390"/>
    <cellStyle name="SAPBEXaggItem 3 2 6 2 4 2" xfId="21162"/>
    <cellStyle name="SAPBEXaggItem 3 2 6 2 4 3" xfId="45342"/>
    <cellStyle name="SAPBEXaggItem 3 2 6 2 5" xfId="11814"/>
    <cellStyle name="SAPBEXaggItem 3 2 6 2 5 2" xfId="21163"/>
    <cellStyle name="SAPBEXaggItem 3 2 6 2 5 3" xfId="45343"/>
    <cellStyle name="SAPBEXaggItem 3 2 6 2 6" xfId="13189"/>
    <cellStyle name="SAPBEXaggItem 3 2 6 2 6 2" xfId="45344"/>
    <cellStyle name="SAPBEXaggItem 3 2 6 2 7" xfId="14539"/>
    <cellStyle name="SAPBEXaggItem 3 2 6 2 8" xfId="45345"/>
    <cellStyle name="SAPBEXaggItem 3 2 6 2 9" xfId="57052"/>
    <cellStyle name="SAPBEXaggItem 3 2 6 3" xfId="5826"/>
    <cellStyle name="SAPBEXaggItem 3 2 6 3 2" xfId="21164"/>
    <cellStyle name="SAPBEXaggItem 3 2 6 3 2 2" xfId="57053"/>
    <cellStyle name="SAPBEXaggItem 3 2 6 3 3" xfId="45346"/>
    <cellStyle name="SAPBEXaggItem 3 2 6 4" xfId="7897"/>
    <cellStyle name="SAPBEXaggItem 3 2 6 4 2" xfId="21165"/>
    <cellStyle name="SAPBEXaggItem 3 2 6 4 2 2" xfId="57054"/>
    <cellStyle name="SAPBEXaggItem 3 2 6 4 3" xfId="45347"/>
    <cellStyle name="SAPBEXaggItem 3 2 6 5" xfId="9607"/>
    <cellStyle name="SAPBEXaggItem 3 2 6 5 2" xfId="21166"/>
    <cellStyle name="SAPBEXaggItem 3 2 6 5 3" xfId="45348"/>
    <cellStyle name="SAPBEXaggItem 3 2 6 6" xfId="11060"/>
    <cellStyle name="SAPBEXaggItem 3 2 6 6 2" xfId="21167"/>
    <cellStyle name="SAPBEXaggItem 3 2 6 6 3" xfId="45349"/>
    <cellStyle name="SAPBEXaggItem 3 2 6 7" xfId="12487"/>
    <cellStyle name="SAPBEXaggItem 3 2 6 7 2" xfId="45350"/>
    <cellStyle name="SAPBEXaggItem 3 2 6 8" xfId="7696"/>
    <cellStyle name="SAPBEXaggItem 3 2 6 9" xfId="45351"/>
    <cellStyle name="SAPBEXaggItem 3 2 7" xfId="1251"/>
    <cellStyle name="SAPBEXaggItem 3 2 7 10" xfId="57055"/>
    <cellStyle name="SAPBEXaggItem 3 2 7 11" xfId="57056"/>
    <cellStyle name="SAPBEXaggItem 3 2 7 2" xfId="1252"/>
    <cellStyle name="SAPBEXaggItem 3 2 7 2 10" xfId="57057"/>
    <cellStyle name="SAPBEXaggItem 3 2 7 2 2" xfId="7179"/>
    <cellStyle name="SAPBEXaggItem 3 2 7 2 2 2" xfId="21168"/>
    <cellStyle name="SAPBEXaggItem 3 2 7 2 2 2 2" xfId="57058"/>
    <cellStyle name="SAPBEXaggItem 3 2 7 2 2 3" xfId="45352"/>
    <cellStyle name="SAPBEXaggItem 3 2 7 2 3" xfId="9162"/>
    <cellStyle name="SAPBEXaggItem 3 2 7 2 3 2" xfId="21169"/>
    <cellStyle name="SAPBEXaggItem 3 2 7 2 3 2 2" xfId="57059"/>
    <cellStyle name="SAPBEXaggItem 3 2 7 2 3 3" xfId="45353"/>
    <cellStyle name="SAPBEXaggItem 3 2 7 2 4" xfId="10615"/>
    <cellStyle name="SAPBEXaggItem 3 2 7 2 4 2" xfId="21170"/>
    <cellStyle name="SAPBEXaggItem 3 2 7 2 4 3" xfId="45354"/>
    <cellStyle name="SAPBEXaggItem 3 2 7 2 5" xfId="12039"/>
    <cellStyle name="SAPBEXaggItem 3 2 7 2 5 2" xfId="21171"/>
    <cellStyle name="SAPBEXaggItem 3 2 7 2 5 3" xfId="45355"/>
    <cellStyle name="SAPBEXaggItem 3 2 7 2 6" xfId="13414"/>
    <cellStyle name="SAPBEXaggItem 3 2 7 2 6 2" xfId="21172"/>
    <cellStyle name="SAPBEXaggItem 3 2 7 2 6 3" xfId="45356"/>
    <cellStyle name="SAPBEXaggItem 3 2 7 2 7" xfId="14764"/>
    <cellStyle name="SAPBEXaggItem 3 2 7 2 7 2" xfId="45357"/>
    <cellStyle name="SAPBEXaggItem 3 2 7 2 8" xfId="4258"/>
    <cellStyle name="SAPBEXaggItem 3 2 7 2 9" xfId="57060"/>
    <cellStyle name="SAPBEXaggItem 3 2 7 3" xfId="6051"/>
    <cellStyle name="SAPBEXaggItem 3 2 7 3 2" xfId="21173"/>
    <cellStyle name="SAPBEXaggItem 3 2 7 3 2 2" xfId="57061"/>
    <cellStyle name="SAPBEXaggItem 3 2 7 3 3" xfId="45358"/>
    <cellStyle name="SAPBEXaggItem 3 2 7 4" xfId="8122"/>
    <cellStyle name="SAPBEXaggItem 3 2 7 4 2" xfId="21174"/>
    <cellStyle name="SAPBEXaggItem 3 2 7 4 2 2" xfId="57062"/>
    <cellStyle name="SAPBEXaggItem 3 2 7 4 3" xfId="45359"/>
    <cellStyle name="SAPBEXaggItem 3 2 7 5" xfId="5327"/>
    <cellStyle name="SAPBEXaggItem 3 2 7 5 2" xfId="21175"/>
    <cellStyle name="SAPBEXaggItem 3 2 7 5 3" xfId="45360"/>
    <cellStyle name="SAPBEXaggItem 3 2 7 6" xfId="8380"/>
    <cellStyle name="SAPBEXaggItem 3 2 7 6 2" xfId="21176"/>
    <cellStyle name="SAPBEXaggItem 3 2 7 6 3" xfId="45361"/>
    <cellStyle name="SAPBEXaggItem 3 2 7 7" xfId="9832"/>
    <cellStyle name="SAPBEXaggItem 3 2 7 7 2" xfId="21177"/>
    <cellStyle name="SAPBEXaggItem 3 2 7 7 3" xfId="45362"/>
    <cellStyle name="SAPBEXaggItem 3 2 7 8" xfId="8382"/>
    <cellStyle name="SAPBEXaggItem 3 2 7 8 2" xfId="45363"/>
    <cellStyle name="SAPBEXaggItem 3 2 7 9" xfId="3688"/>
    <cellStyle name="SAPBEXaggItem 3 2 8" xfId="3915"/>
    <cellStyle name="SAPBEXaggItem 3 2 8 2" xfId="3529"/>
    <cellStyle name="SAPBEXaggItem 3 2 8 2 2" xfId="21178"/>
    <cellStyle name="SAPBEXaggItem 3 2 8 2 2 2" xfId="21179"/>
    <cellStyle name="SAPBEXaggItem 3 2 8 2 2 3" xfId="57063"/>
    <cellStyle name="SAPBEXaggItem 3 2 8 2 3" xfId="21180"/>
    <cellStyle name="SAPBEXaggItem 3 2 8 2 3 2" xfId="21181"/>
    <cellStyle name="SAPBEXaggItem 3 2 8 2 3 3" xfId="57064"/>
    <cellStyle name="SAPBEXaggItem 3 2 8 2 4" xfId="21182"/>
    <cellStyle name="SAPBEXaggItem 3 2 8 2 5" xfId="45364"/>
    <cellStyle name="SAPBEXaggItem 3 2 8 3" xfId="21183"/>
    <cellStyle name="SAPBEXaggItem 3 2 8 3 2" xfId="21184"/>
    <cellStyle name="SAPBEXaggItem 3 2 8 3 3" xfId="57065"/>
    <cellStyle name="SAPBEXaggItem 3 2 8 4" xfId="21185"/>
    <cellStyle name="SAPBEXaggItem 3 2 8 4 2" xfId="21186"/>
    <cellStyle name="SAPBEXaggItem 3 2 8 4 3" xfId="57066"/>
    <cellStyle name="SAPBEXaggItem 3 2 8 5" xfId="21187"/>
    <cellStyle name="SAPBEXaggItem 3 2 8 5 2" xfId="57067"/>
    <cellStyle name="SAPBEXaggItem 3 2 8 6" xfId="45365"/>
    <cellStyle name="SAPBEXaggItem 3 2 8 7" xfId="57068"/>
    <cellStyle name="SAPBEXaggItem 3 2 9" xfId="3268"/>
    <cellStyle name="SAPBEXaggItem 3 2 9 2" xfId="4404"/>
    <cellStyle name="SAPBEXaggItem 3 2 9 2 2" xfId="21188"/>
    <cellStyle name="SAPBEXaggItem 3 2 9 2 2 2" xfId="21189"/>
    <cellStyle name="SAPBEXaggItem 3 2 9 2 2 3" xfId="57069"/>
    <cellStyle name="SAPBEXaggItem 3 2 9 2 3" xfId="21190"/>
    <cellStyle name="SAPBEXaggItem 3 2 9 2 3 2" xfId="21191"/>
    <cellStyle name="SAPBEXaggItem 3 2 9 2 3 3" xfId="57070"/>
    <cellStyle name="SAPBEXaggItem 3 2 9 2 4" xfId="21192"/>
    <cellStyle name="SAPBEXaggItem 3 2 9 2 5" xfId="45366"/>
    <cellStyle name="SAPBEXaggItem 3 2 9 3" xfId="21193"/>
    <cellStyle name="SAPBEXaggItem 3 2 9 3 2" xfId="21194"/>
    <cellStyle name="SAPBEXaggItem 3 2 9 3 3" xfId="57071"/>
    <cellStyle name="SAPBEXaggItem 3 2 9 4" xfId="21195"/>
    <cellStyle name="SAPBEXaggItem 3 2 9 4 2" xfId="21196"/>
    <cellStyle name="SAPBEXaggItem 3 2 9 4 3" xfId="57072"/>
    <cellStyle name="SAPBEXaggItem 3 2 9 5" xfId="21197"/>
    <cellStyle name="SAPBEXaggItem 3 2 9 6" xfId="45367"/>
    <cellStyle name="SAPBEXaggItem 3 3" xfId="21198"/>
    <cellStyle name="SAPBEXaggItem 3 3 2" xfId="21199"/>
    <cellStyle name="SAPBEXaggItem 3 3 3" xfId="45368"/>
    <cellStyle name="SAPBEXaggItem 3 4" xfId="45369"/>
    <cellStyle name="SAPBEXaggItem 4" xfId="203"/>
    <cellStyle name="SAPBEXaggItem 4 2" xfId="1253"/>
    <cellStyle name="SAPBEXaggItem 4 2 10" xfId="4420"/>
    <cellStyle name="SAPBEXaggItem 4 2 10 2" xfId="21200"/>
    <cellStyle name="SAPBEXaggItem 4 2 10 2 2" xfId="21201"/>
    <cellStyle name="SAPBEXaggItem 4 2 10 2 3" xfId="57073"/>
    <cellStyle name="SAPBEXaggItem 4 2 10 3" xfId="21202"/>
    <cellStyle name="SAPBEXaggItem 4 2 10 3 2" xfId="21203"/>
    <cellStyle name="SAPBEXaggItem 4 2 10 3 3" xfId="57074"/>
    <cellStyle name="SAPBEXaggItem 4 2 10 4" xfId="21204"/>
    <cellStyle name="SAPBEXaggItem 4 2 10 5" xfId="45370"/>
    <cellStyle name="SAPBEXaggItem 4 2 11" xfId="4576"/>
    <cellStyle name="SAPBEXaggItem 4 2 11 2" xfId="21205"/>
    <cellStyle name="SAPBEXaggItem 4 2 11 2 2" xfId="21206"/>
    <cellStyle name="SAPBEXaggItem 4 2 11 2 3" xfId="57075"/>
    <cellStyle name="SAPBEXaggItem 4 2 11 3" xfId="21207"/>
    <cellStyle name="SAPBEXaggItem 4 2 11 3 2" xfId="21208"/>
    <cellStyle name="SAPBEXaggItem 4 2 11 3 3" xfId="57076"/>
    <cellStyle name="SAPBEXaggItem 4 2 11 4" xfId="21209"/>
    <cellStyle name="SAPBEXaggItem 4 2 11 5" xfId="45371"/>
    <cellStyle name="SAPBEXaggItem 4 2 12" xfId="3042"/>
    <cellStyle name="SAPBEXaggItem 4 2 12 2" xfId="21210"/>
    <cellStyle name="SAPBEXaggItem 4 2 12 2 2" xfId="21211"/>
    <cellStyle name="SAPBEXaggItem 4 2 12 2 3" xfId="57077"/>
    <cellStyle name="SAPBEXaggItem 4 2 12 3" xfId="21212"/>
    <cellStyle name="SAPBEXaggItem 4 2 12 3 2" xfId="21213"/>
    <cellStyle name="SAPBEXaggItem 4 2 12 3 3" xfId="57078"/>
    <cellStyle name="SAPBEXaggItem 4 2 12 4" xfId="21214"/>
    <cellStyle name="SAPBEXaggItem 4 2 12 5" xfId="45372"/>
    <cellStyle name="SAPBEXaggItem 4 2 13" xfId="21215"/>
    <cellStyle name="SAPBEXaggItem 4 2 13 2" xfId="21216"/>
    <cellStyle name="SAPBEXaggItem 4 2 13 3" xfId="57079"/>
    <cellStyle name="SAPBEXaggItem 4 2 14" xfId="45373"/>
    <cellStyle name="SAPBEXaggItem 4 2 2" xfId="1254"/>
    <cellStyle name="SAPBEXaggItem 4 2 2 10" xfId="4881"/>
    <cellStyle name="SAPBEXaggItem 4 2 2 10 2" xfId="21217"/>
    <cellStyle name="SAPBEXaggItem 4 2 2 10 2 2" xfId="21218"/>
    <cellStyle name="SAPBEXaggItem 4 2 2 10 2 3" xfId="57080"/>
    <cellStyle name="SAPBEXaggItem 4 2 2 10 3" xfId="21219"/>
    <cellStyle name="SAPBEXaggItem 4 2 2 10 3 2" xfId="21220"/>
    <cellStyle name="SAPBEXaggItem 4 2 2 10 3 3" xfId="57081"/>
    <cellStyle name="SAPBEXaggItem 4 2 2 10 4" xfId="21221"/>
    <cellStyle name="SAPBEXaggItem 4 2 2 10 5" xfId="45374"/>
    <cellStyle name="SAPBEXaggItem 4 2 2 11" xfId="21222"/>
    <cellStyle name="SAPBEXaggItem 4 2 2 11 2" xfId="21223"/>
    <cellStyle name="SAPBEXaggItem 4 2 2 11 3" xfId="57082"/>
    <cellStyle name="SAPBEXaggItem 4 2 2 12" xfId="45375"/>
    <cellStyle name="SAPBEXaggItem 4 2 2 2" xfId="1255"/>
    <cellStyle name="SAPBEXaggItem 4 2 2 2 2" xfId="1256"/>
    <cellStyle name="SAPBEXaggItem 4 2 2 2 2 2" xfId="1257"/>
    <cellStyle name="SAPBEXaggItem 4 2 2 2 2 2 2" xfId="9476"/>
    <cellStyle name="SAPBEXaggItem 4 2 2 2 2 2 2 2" xfId="21224"/>
    <cellStyle name="SAPBEXaggItem 4 2 2 2 2 2 2 2 2" xfId="57083"/>
    <cellStyle name="SAPBEXaggItem 4 2 2 2 2 2 2 3" xfId="45376"/>
    <cellStyle name="SAPBEXaggItem 4 2 2 2 2 2 3" xfId="10929"/>
    <cellStyle name="SAPBEXaggItem 4 2 2 2 2 2 3 2" xfId="21225"/>
    <cellStyle name="SAPBEXaggItem 4 2 2 2 2 2 3 3" xfId="45377"/>
    <cellStyle name="SAPBEXaggItem 4 2 2 2 2 2 4" xfId="12353"/>
    <cellStyle name="SAPBEXaggItem 4 2 2 2 2 2 4 2" xfId="21226"/>
    <cellStyle name="SAPBEXaggItem 4 2 2 2 2 2 4 3" xfId="45378"/>
    <cellStyle name="SAPBEXaggItem 4 2 2 2 2 2 5" xfId="13728"/>
    <cellStyle name="SAPBEXaggItem 4 2 2 2 2 2 5 2" xfId="45379"/>
    <cellStyle name="SAPBEXaggItem 4 2 2 2 2 2 6" xfId="15078"/>
    <cellStyle name="SAPBEXaggItem 4 2 2 2 2 2 7" xfId="7493"/>
    <cellStyle name="SAPBEXaggItem 4 2 2 2 2 2 8" xfId="57084"/>
    <cellStyle name="SAPBEXaggItem 4 2 2 2 2 2 9" xfId="57085"/>
    <cellStyle name="SAPBEXaggItem 4 2 2 2 2 3" xfId="6356"/>
    <cellStyle name="SAPBEXaggItem 4 2 2 2 2 3 2" xfId="21227"/>
    <cellStyle name="SAPBEXaggItem 4 2 2 2 2 3 2 2" xfId="57086"/>
    <cellStyle name="SAPBEXaggItem 4 2 2 2 2 3 3" xfId="45380"/>
    <cellStyle name="SAPBEXaggItem 4 2 2 2 2 4" xfId="21228"/>
    <cellStyle name="SAPBEXaggItem 4 2 2 2 2 4 2" xfId="21229"/>
    <cellStyle name="SAPBEXaggItem 4 2 2 2 2 4 3" xfId="57087"/>
    <cellStyle name="SAPBEXaggItem 4 2 2 2 2 5" xfId="21230"/>
    <cellStyle name="SAPBEXaggItem 4 2 2 2 2 6" xfId="45381"/>
    <cellStyle name="SAPBEXaggItem 4 2 2 2 3" xfId="1258"/>
    <cellStyle name="SAPBEXaggItem 4 2 2 2 3 2" xfId="8564"/>
    <cellStyle name="SAPBEXaggItem 4 2 2 2 3 2 2" xfId="21231"/>
    <cellStyle name="SAPBEXaggItem 4 2 2 2 3 2 2 2" xfId="57088"/>
    <cellStyle name="SAPBEXaggItem 4 2 2 2 3 2 3" xfId="45382"/>
    <cellStyle name="SAPBEXaggItem 4 2 2 2 3 3" xfId="10017"/>
    <cellStyle name="SAPBEXaggItem 4 2 2 2 3 3 2" xfId="21232"/>
    <cellStyle name="SAPBEXaggItem 4 2 2 2 3 3 3" xfId="45383"/>
    <cellStyle name="SAPBEXaggItem 4 2 2 2 3 4" xfId="11441"/>
    <cellStyle name="SAPBEXaggItem 4 2 2 2 3 4 2" xfId="21233"/>
    <cellStyle name="SAPBEXaggItem 4 2 2 2 3 4 3" xfId="45384"/>
    <cellStyle name="SAPBEXaggItem 4 2 2 2 3 5" xfId="12816"/>
    <cellStyle name="SAPBEXaggItem 4 2 2 2 3 5 2" xfId="21234"/>
    <cellStyle name="SAPBEXaggItem 4 2 2 2 3 5 3" xfId="45385"/>
    <cellStyle name="SAPBEXaggItem 4 2 2 2 3 6" xfId="14166"/>
    <cellStyle name="SAPBEXaggItem 4 2 2 2 3 6 2" xfId="45386"/>
    <cellStyle name="SAPBEXaggItem 4 2 2 2 3 7" xfId="6581"/>
    <cellStyle name="SAPBEXaggItem 4 2 2 2 3 8" xfId="57089"/>
    <cellStyle name="SAPBEXaggItem 4 2 2 2 3 9" xfId="57090"/>
    <cellStyle name="SAPBEXaggItem 4 2 2 2 4" xfId="5454"/>
    <cellStyle name="SAPBEXaggItem 4 2 2 2 4 2" xfId="21235"/>
    <cellStyle name="SAPBEXaggItem 4 2 2 2 4 2 2" xfId="57091"/>
    <cellStyle name="SAPBEXaggItem 4 2 2 2 4 3" xfId="45387"/>
    <cellStyle name="SAPBEXaggItem 4 2 2 2 5" xfId="21236"/>
    <cellStyle name="SAPBEXaggItem 4 2 2 2 5 2" xfId="21237"/>
    <cellStyle name="SAPBEXaggItem 4 2 2 2 5 3" xfId="45388"/>
    <cellStyle name="SAPBEXaggItem 4 2 2 2 6" xfId="45389"/>
    <cellStyle name="SAPBEXaggItem 4 2 2 3" xfId="1259"/>
    <cellStyle name="SAPBEXaggItem 4 2 2 3 2" xfId="1260"/>
    <cellStyle name="SAPBEXaggItem 4 2 2 3 2 2" xfId="8790"/>
    <cellStyle name="SAPBEXaggItem 4 2 2 3 2 2 2" xfId="21238"/>
    <cellStyle name="SAPBEXaggItem 4 2 2 3 2 2 2 2" xfId="57092"/>
    <cellStyle name="SAPBEXaggItem 4 2 2 3 2 2 3" xfId="45390"/>
    <cellStyle name="SAPBEXaggItem 4 2 2 3 2 3" xfId="10243"/>
    <cellStyle name="SAPBEXaggItem 4 2 2 3 2 3 2" xfId="21239"/>
    <cellStyle name="SAPBEXaggItem 4 2 2 3 2 3 2 2" xfId="57093"/>
    <cellStyle name="SAPBEXaggItem 4 2 2 3 2 3 3" xfId="45391"/>
    <cellStyle name="SAPBEXaggItem 4 2 2 3 2 4" xfId="11667"/>
    <cellStyle name="SAPBEXaggItem 4 2 2 3 2 4 2" xfId="21240"/>
    <cellStyle name="SAPBEXaggItem 4 2 2 3 2 4 3" xfId="45392"/>
    <cellStyle name="SAPBEXaggItem 4 2 2 3 2 5" xfId="13042"/>
    <cellStyle name="SAPBEXaggItem 4 2 2 3 2 5 2" xfId="45393"/>
    <cellStyle name="SAPBEXaggItem 4 2 2 3 2 6" xfId="14392"/>
    <cellStyle name="SAPBEXaggItem 4 2 2 3 2 7" xfId="6807"/>
    <cellStyle name="SAPBEXaggItem 4 2 2 3 2 8" xfId="57094"/>
    <cellStyle name="SAPBEXaggItem 4 2 2 3 2 9" xfId="57095"/>
    <cellStyle name="SAPBEXaggItem 4 2 2 3 3" xfId="5680"/>
    <cellStyle name="SAPBEXaggItem 4 2 2 3 3 2" xfId="21241"/>
    <cellStyle name="SAPBEXaggItem 4 2 2 3 3 2 2" xfId="57096"/>
    <cellStyle name="SAPBEXaggItem 4 2 2 3 3 3" xfId="45394"/>
    <cellStyle name="SAPBEXaggItem 4 2 2 3 4" xfId="21242"/>
    <cellStyle name="SAPBEXaggItem 4 2 2 3 4 2" xfId="21243"/>
    <cellStyle name="SAPBEXaggItem 4 2 2 3 4 3" xfId="57097"/>
    <cellStyle name="SAPBEXaggItem 4 2 2 3 5" xfId="21244"/>
    <cellStyle name="SAPBEXaggItem 4 2 2 3 6" xfId="45395"/>
    <cellStyle name="SAPBEXaggItem 4 2 2 4" xfId="1261"/>
    <cellStyle name="SAPBEXaggItem 4 2 2 4 10" xfId="57098"/>
    <cellStyle name="SAPBEXaggItem 4 2 2 4 11" xfId="57099"/>
    <cellStyle name="SAPBEXaggItem 4 2 2 4 2" xfId="1262"/>
    <cellStyle name="SAPBEXaggItem 4 2 2 4 2 10" xfId="57100"/>
    <cellStyle name="SAPBEXaggItem 4 2 2 4 2 2" xfId="7036"/>
    <cellStyle name="SAPBEXaggItem 4 2 2 4 2 2 2" xfId="21245"/>
    <cellStyle name="SAPBEXaggItem 4 2 2 4 2 2 2 2" xfId="57101"/>
    <cellStyle name="SAPBEXaggItem 4 2 2 4 2 2 3" xfId="45396"/>
    <cellStyle name="SAPBEXaggItem 4 2 2 4 2 3" xfId="9019"/>
    <cellStyle name="SAPBEXaggItem 4 2 2 4 2 3 2" xfId="21246"/>
    <cellStyle name="SAPBEXaggItem 4 2 2 4 2 3 2 2" xfId="57102"/>
    <cellStyle name="SAPBEXaggItem 4 2 2 4 2 3 3" xfId="45397"/>
    <cellStyle name="SAPBEXaggItem 4 2 2 4 2 4" xfId="10472"/>
    <cellStyle name="SAPBEXaggItem 4 2 2 4 2 4 2" xfId="21247"/>
    <cellStyle name="SAPBEXaggItem 4 2 2 4 2 4 3" xfId="45398"/>
    <cellStyle name="SAPBEXaggItem 4 2 2 4 2 5" xfId="11896"/>
    <cellStyle name="SAPBEXaggItem 4 2 2 4 2 5 2" xfId="21248"/>
    <cellStyle name="SAPBEXaggItem 4 2 2 4 2 5 3" xfId="45399"/>
    <cellStyle name="SAPBEXaggItem 4 2 2 4 2 6" xfId="13271"/>
    <cellStyle name="SAPBEXaggItem 4 2 2 4 2 6 2" xfId="45400"/>
    <cellStyle name="SAPBEXaggItem 4 2 2 4 2 7" xfId="14621"/>
    <cellStyle name="SAPBEXaggItem 4 2 2 4 2 8" xfId="45401"/>
    <cellStyle name="SAPBEXaggItem 4 2 2 4 2 9" xfId="57103"/>
    <cellStyle name="SAPBEXaggItem 4 2 2 4 3" xfId="5908"/>
    <cellStyle name="SAPBEXaggItem 4 2 2 4 3 2" xfId="21249"/>
    <cellStyle name="SAPBEXaggItem 4 2 2 4 3 2 2" xfId="57104"/>
    <cellStyle name="SAPBEXaggItem 4 2 2 4 3 3" xfId="45402"/>
    <cellStyle name="SAPBEXaggItem 4 2 2 4 4" xfId="7979"/>
    <cellStyle name="SAPBEXaggItem 4 2 2 4 4 2" xfId="21250"/>
    <cellStyle name="SAPBEXaggItem 4 2 2 4 4 2 2" xfId="57105"/>
    <cellStyle name="SAPBEXaggItem 4 2 2 4 4 3" xfId="45403"/>
    <cellStyle name="SAPBEXaggItem 4 2 2 4 5" xfId="5180"/>
    <cellStyle name="SAPBEXaggItem 4 2 2 4 5 2" xfId="21251"/>
    <cellStyle name="SAPBEXaggItem 4 2 2 4 5 3" xfId="45404"/>
    <cellStyle name="SAPBEXaggItem 4 2 2 4 6" xfId="8402"/>
    <cellStyle name="SAPBEXaggItem 4 2 2 4 6 2" xfId="21252"/>
    <cellStyle name="SAPBEXaggItem 4 2 2 4 6 3" xfId="45405"/>
    <cellStyle name="SAPBEXaggItem 4 2 2 4 7" xfId="8396"/>
    <cellStyle name="SAPBEXaggItem 4 2 2 4 7 2" xfId="45406"/>
    <cellStyle name="SAPBEXaggItem 4 2 2 4 8" xfId="12702"/>
    <cellStyle name="SAPBEXaggItem 4 2 2 4 9" xfId="45407"/>
    <cellStyle name="SAPBEXaggItem 4 2 2 5" xfId="1263"/>
    <cellStyle name="SAPBEXaggItem 4 2 2 5 10" xfId="57106"/>
    <cellStyle name="SAPBEXaggItem 4 2 2 5 11" xfId="57107"/>
    <cellStyle name="SAPBEXaggItem 4 2 2 5 2" xfId="1264"/>
    <cellStyle name="SAPBEXaggItem 4 2 2 5 2 10" xfId="57108"/>
    <cellStyle name="SAPBEXaggItem 4 2 2 5 2 2" xfId="7260"/>
    <cellStyle name="SAPBEXaggItem 4 2 2 5 2 2 2" xfId="21253"/>
    <cellStyle name="SAPBEXaggItem 4 2 2 5 2 2 2 2" xfId="57109"/>
    <cellStyle name="SAPBEXaggItem 4 2 2 5 2 2 3" xfId="45408"/>
    <cellStyle name="SAPBEXaggItem 4 2 2 5 2 3" xfId="9243"/>
    <cellStyle name="SAPBEXaggItem 4 2 2 5 2 3 2" xfId="21254"/>
    <cellStyle name="SAPBEXaggItem 4 2 2 5 2 3 2 2" xfId="57110"/>
    <cellStyle name="SAPBEXaggItem 4 2 2 5 2 3 3" xfId="45409"/>
    <cellStyle name="SAPBEXaggItem 4 2 2 5 2 4" xfId="10696"/>
    <cellStyle name="SAPBEXaggItem 4 2 2 5 2 4 2" xfId="21255"/>
    <cellStyle name="SAPBEXaggItem 4 2 2 5 2 4 3" xfId="45410"/>
    <cellStyle name="SAPBEXaggItem 4 2 2 5 2 5" xfId="12120"/>
    <cellStyle name="SAPBEXaggItem 4 2 2 5 2 5 2" xfId="21256"/>
    <cellStyle name="SAPBEXaggItem 4 2 2 5 2 5 3" xfId="45411"/>
    <cellStyle name="SAPBEXaggItem 4 2 2 5 2 6" xfId="13495"/>
    <cellStyle name="SAPBEXaggItem 4 2 2 5 2 6 2" xfId="21257"/>
    <cellStyle name="SAPBEXaggItem 4 2 2 5 2 6 3" xfId="45412"/>
    <cellStyle name="SAPBEXaggItem 4 2 2 5 2 7" xfId="14845"/>
    <cellStyle name="SAPBEXaggItem 4 2 2 5 2 7 2" xfId="45413"/>
    <cellStyle name="SAPBEXaggItem 4 2 2 5 2 8" xfId="3482"/>
    <cellStyle name="SAPBEXaggItem 4 2 2 5 2 9" xfId="57111"/>
    <cellStyle name="SAPBEXaggItem 4 2 2 5 3" xfId="6132"/>
    <cellStyle name="SAPBEXaggItem 4 2 2 5 3 2" xfId="21258"/>
    <cellStyle name="SAPBEXaggItem 4 2 2 5 3 2 2" xfId="57112"/>
    <cellStyle name="SAPBEXaggItem 4 2 2 5 3 3" xfId="45414"/>
    <cellStyle name="SAPBEXaggItem 4 2 2 5 4" xfId="8203"/>
    <cellStyle name="SAPBEXaggItem 4 2 2 5 4 2" xfId="21259"/>
    <cellStyle name="SAPBEXaggItem 4 2 2 5 4 2 2" xfId="57113"/>
    <cellStyle name="SAPBEXaggItem 4 2 2 5 4 3" xfId="45415"/>
    <cellStyle name="SAPBEXaggItem 4 2 2 5 5" xfId="9690"/>
    <cellStyle name="SAPBEXaggItem 4 2 2 5 5 2" xfId="21260"/>
    <cellStyle name="SAPBEXaggItem 4 2 2 5 5 3" xfId="45416"/>
    <cellStyle name="SAPBEXaggItem 4 2 2 5 6" xfId="11143"/>
    <cellStyle name="SAPBEXaggItem 4 2 2 5 6 2" xfId="21261"/>
    <cellStyle name="SAPBEXaggItem 4 2 2 5 6 3" xfId="45417"/>
    <cellStyle name="SAPBEXaggItem 4 2 2 5 7" xfId="12569"/>
    <cellStyle name="SAPBEXaggItem 4 2 2 5 7 2" xfId="21262"/>
    <cellStyle name="SAPBEXaggItem 4 2 2 5 7 3" xfId="45418"/>
    <cellStyle name="SAPBEXaggItem 4 2 2 5 8" xfId="13941"/>
    <cellStyle name="SAPBEXaggItem 4 2 2 5 8 2" xfId="45419"/>
    <cellStyle name="SAPBEXaggItem 4 2 2 5 9" xfId="3771"/>
    <cellStyle name="SAPBEXaggItem 4 2 2 6" xfId="3998"/>
    <cellStyle name="SAPBEXaggItem 4 2 2 6 2" xfId="3565"/>
    <cellStyle name="SAPBEXaggItem 4 2 2 6 2 2" xfId="21263"/>
    <cellStyle name="SAPBEXaggItem 4 2 2 6 2 2 2" xfId="21264"/>
    <cellStyle name="SAPBEXaggItem 4 2 2 6 2 2 3" xfId="57114"/>
    <cellStyle name="SAPBEXaggItem 4 2 2 6 2 3" xfId="21265"/>
    <cellStyle name="SAPBEXaggItem 4 2 2 6 2 3 2" xfId="21266"/>
    <cellStyle name="SAPBEXaggItem 4 2 2 6 2 3 3" xfId="57115"/>
    <cellStyle name="SAPBEXaggItem 4 2 2 6 2 4" xfId="21267"/>
    <cellStyle name="SAPBEXaggItem 4 2 2 6 2 5" xfId="45420"/>
    <cellStyle name="SAPBEXaggItem 4 2 2 6 3" xfId="21268"/>
    <cellStyle name="SAPBEXaggItem 4 2 2 6 3 2" xfId="21269"/>
    <cellStyle name="SAPBEXaggItem 4 2 2 6 3 3" xfId="57116"/>
    <cellStyle name="SAPBEXaggItem 4 2 2 6 4" xfId="21270"/>
    <cellStyle name="SAPBEXaggItem 4 2 2 6 4 2" xfId="21271"/>
    <cellStyle name="SAPBEXaggItem 4 2 2 6 4 3" xfId="57117"/>
    <cellStyle name="SAPBEXaggItem 4 2 2 6 5" xfId="21272"/>
    <cellStyle name="SAPBEXaggItem 4 2 2 6 5 2" xfId="57118"/>
    <cellStyle name="SAPBEXaggItem 4 2 2 6 6" xfId="45421"/>
    <cellStyle name="SAPBEXaggItem 4 2 2 6 7" xfId="57119"/>
    <cellStyle name="SAPBEXaggItem 4 2 2 7" xfId="4135"/>
    <cellStyle name="SAPBEXaggItem 4 2 2 7 2" xfId="3079"/>
    <cellStyle name="SAPBEXaggItem 4 2 2 7 2 2" xfId="21273"/>
    <cellStyle name="SAPBEXaggItem 4 2 2 7 2 2 2" xfId="21274"/>
    <cellStyle name="SAPBEXaggItem 4 2 2 7 2 2 3" xfId="57120"/>
    <cellStyle name="SAPBEXaggItem 4 2 2 7 2 3" xfId="21275"/>
    <cellStyle name="SAPBEXaggItem 4 2 2 7 2 3 2" xfId="21276"/>
    <cellStyle name="SAPBEXaggItem 4 2 2 7 2 3 3" xfId="57121"/>
    <cellStyle name="SAPBEXaggItem 4 2 2 7 2 4" xfId="21277"/>
    <cellStyle name="SAPBEXaggItem 4 2 2 7 2 5" xfId="45422"/>
    <cellStyle name="SAPBEXaggItem 4 2 2 7 3" xfId="21278"/>
    <cellStyle name="SAPBEXaggItem 4 2 2 7 3 2" xfId="21279"/>
    <cellStyle name="SAPBEXaggItem 4 2 2 7 3 3" xfId="57122"/>
    <cellStyle name="SAPBEXaggItem 4 2 2 7 4" xfId="21280"/>
    <cellStyle name="SAPBEXaggItem 4 2 2 7 4 2" xfId="21281"/>
    <cellStyle name="SAPBEXaggItem 4 2 2 7 4 3" xfId="57123"/>
    <cellStyle name="SAPBEXaggItem 4 2 2 7 5" xfId="21282"/>
    <cellStyle name="SAPBEXaggItem 4 2 2 7 6" xfId="45423"/>
    <cellStyle name="SAPBEXaggItem 4 2 2 8" xfId="3041"/>
    <cellStyle name="SAPBEXaggItem 4 2 2 8 2" xfId="21283"/>
    <cellStyle name="SAPBEXaggItem 4 2 2 8 2 2" xfId="21284"/>
    <cellStyle name="SAPBEXaggItem 4 2 2 8 2 3" xfId="57124"/>
    <cellStyle name="SAPBEXaggItem 4 2 2 8 3" xfId="21285"/>
    <cellStyle name="SAPBEXaggItem 4 2 2 8 3 2" xfId="21286"/>
    <cellStyle name="SAPBEXaggItem 4 2 2 8 3 3" xfId="57125"/>
    <cellStyle name="SAPBEXaggItem 4 2 2 8 4" xfId="21287"/>
    <cellStyle name="SAPBEXaggItem 4 2 2 8 5" xfId="45424"/>
    <cellStyle name="SAPBEXaggItem 4 2 2 9" xfId="4872"/>
    <cellStyle name="SAPBEXaggItem 4 2 2 9 2" xfId="21288"/>
    <cellStyle name="SAPBEXaggItem 4 2 2 9 2 2" xfId="21289"/>
    <cellStyle name="SAPBEXaggItem 4 2 2 9 2 3" xfId="57126"/>
    <cellStyle name="SAPBEXaggItem 4 2 2 9 3" xfId="21290"/>
    <cellStyle name="SAPBEXaggItem 4 2 2 9 3 2" xfId="21291"/>
    <cellStyle name="SAPBEXaggItem 4 2 2 9 3 3" xfId="57127"/>
    <cellStyle name="SAPBEXaggItem 4 2 2 9 4" xfId="21292"/>
    <cellStyle name="SAPBEXaggItem 4 2 2 9 5" xfId="45425"/>
    <cellStyle name="SAPBEXaggItem 4 2 3" xfId="1265"/>
    <cellStyle name="SAPBEXaggItem 4 2 3 10" xfId="4660"/>
    <cellStyle name="SAPBEXaggItem 4 2 3 10 2" xfId="21293"/>
    <cellStyle name="SAPBEXaggItem 4 2 3 10 2 2" xfId="21294"/>
    <cellStyle name="SAPBEXaggItem 4 2 3 10 2 3" xfId="57128"/>
    <cellStyle name="SAPBEXaggItem 4 2 3 10 3" xfId="21295"/>
    <cellStyle name="SAPBEXaggItem 4 2 3 10 3 2" xfId="21296"/>
    <cellStyle name="SAPBEXaggItem 4 2 3 10 3 3" xfId="57129"/>
    <cellStyle name="SAPBEXaggItem 4 2 3 10 4" xfId="21297"/>
    <cellStyle name="SAPBEXaggItem 4 2 3 10 5" xfId="45426"/>
    <cellStyle name="SAPBEXaggItem 4 2 3 11" xfId="21298"/>
    <cellStyle name="SAPBEXaggItem 4 2 3 11 2" xfId="21299"/>
    <cellStyle name="SAPBEXaggItem 4 2 3 11 3" xfId="57130"/>
    <cellStyle name="SAPBEXaggItem 4 2 3 12" xfId="45427"/>
    <cellStyle name="SAPBEXaggItem 4 2 3 2" xfId="1266"/>
    <cellStyle name="SAPBEXaggItem 4 2 3 2 2" xfId="1267"/>
    <cellStyle name="SAPBEXaggItem 4 2 3 2 2 2" xfId="1268"/>
    <cellStyle name="SAPBEXaggItem 4 2 3 2 2 2 2" xfId="9550"/>
    <cellStyle name="SAPBEXaggItem 4 2 3 2 2 2 2 2" xfId="21300"/>
    <cellStyle name="SAPBEXaggItem 4 2 3 2 2 2 2 2 2" xfId="57131"/>
    <cellStyle name="SAPBEXaggItem 4 2 3 2 2 2 2 3" xfId="45428"/>
    <cellStyle name="SAPBEXaggItem 4 2 3 2 2 2 3" xfId="11003"/>
    <cellStyle name="SAPBEXaggItem 4 2 3 2 2 2 3 2" xfId="21301"/>
    <cellStyle name="SAPBEXaggItem 4 2 3 2 2 2 3 3" xfId="45429"/>
    <cellStyle name="SAPBEXaggItem 4 2 3 2 2 2 4" xfId="12427"/>
    <cellStyle name="SAPBEXaggItem 4 2 3 2 2 2 4 2" xfId="21302"/>
    <cellStyle name="SAPBEXaggItem 4 2 3 2 2 2 4 3" xfId="45430"/>
    <cellStyle name="SAPBEXaggItem 4 2 3 2 2 2 5" xfId="13802"/>
    <cellStyle name="SAPBEXaggItem 4 2 3 2 2 2 5 2" xfId="45431"/>
    <cellStyle name="SAPBEXaggItem 4 2 3 2 2 2 6" xfId="15152"/>
    <cellStyle name="SAPBEXaggItem 4 2 3 2 2 2 7" xfId="7567"/>
    <cellStyle name="SAPBEXaggItem 4 2 3 2 2 2 8" xfId="57132"/>
    <cellStyle name="SAPBEXaggItem 4 2 3 2 2 2 9" xfId="57133"/>
    <cellStyle name="SAPBEXaggItem 4 2 3 2 2 3" xfId="6430"/>
    <cellStyle name="SAPBEXaggItem 4 2 3 2 2 3 2" xfId="21303"/>
    <cellStyle name="SAPBEXaggItem 4 2 3 2 2 3 2 2" xfId="57134"/>
    <cellStyle name="SAPBEXaggItem 4 2 3 2 2 3 3" xfId="45432"/>
    <cellStyle name="SAPBEXaggItem 4 2 3 2 2 4" xfId="21304"/>
    <cellStyle name="SAPBEXaggItem 4 2 3 2 2 4 2" xfId="21305"/>
    <cellStyle name="SAPBEXaggItem 4 2 3 2 2 4 3" xfId="57135"/>
    <cellStyle name="SAPBEXaggItem 4 2 3 2 2 5" xfId="21306"/>
    <cellStyle name="SAPBEXaggItem 4 2 3 2 2 6" xfId="45433"/>
    <cellStyle name="SAPBEXaggItem 4 2 3 2 3" xfId="1269"/>
    <cellStyle name="SAPBEXaggItem 4 2 3 2 3 2" xfId="8640"/>
    <cellStyle name="SAPBEXaggItem 4 2 3 2 3 2 2" xfId="21307"/>
    <cellStyle name="SAPBEXaggItem 4 2 3 2 3 2 2 2" xfId="57136"/>
    <cellStyle name="SAPBEXaggItem 4 2 3 2 3 2 3" xfId="45434"/>
    <cellStyle name="SAPBEXaggItem 4 2 3 2 3 3" xfId="10093"/>
    <cellStyle name="SAPBEXaggItem 4 2 3 2 3 3 2" xfId="21308"/>
    <cellStyle name="SAPBEXaggItem 4 2 3 2 3 3 3" xfId="45435"/>
    <cellStyle name="SAPBEXaggItem 4 2 3 2 3 4" xfId="11517"/>
    <cellStyle name="SAPBEXaggItem 4 2 3 2 3 4 2" xfId="21309"/>
    <cellStyle name="SAPBEXaggItem 4 2 3 2 3 4 3" xfId="45436"/>
    <cellStyle name="SAPBEXaggItem 4 2 3 2 3 5" xfId="12892"/>
    <cellStyle name="SAPBEXaggItem 4 2 3 2 3 5 2" xfId="21310"/>
    <cellStyle name="SAPBEXaggItem 4 2 3 2 3 5 3" xfId="45437"/>
    <cellStyle name="SAPBEXaggItem 4 2 3 2 3 6" xfId="14242"/>
    <cellStyle name="SAPBEXaggItem 4 2 3 2 3 6 2" xfId="45438"/>
    <cellStyle name="SAPBEXaggItem 4 2 3 2 3 7" xfId="6657"/>
    <cellStyle name="SAPBEXaggItem 4 2 3 2 3 8" xfId="57137"/>
    <cellStyle name="SAPBEXaggItem 4 2 3 2 3 9" xfId="57138"/>
    <cellStyle name="SAPBEXaggItem 4 2 3 2 4" xfId="5530"/>
    <cellStyle name="SAPBEXaggItem 4 2 3 2 4 2" xfId="21311"/>
    <cellStyle name="SAPBEXaggItem 4 2 3 2 4 2 2" xfId="57139"/>
    <cellStyle name="SAPBEXaggItem 4 2 3 2 4 3" xfId="45439"/>
    <cellStyle name="SAPBEXaggItem 4 2 3 2 5" xfId="21312"/>
    <cellStyle name="SAPBEXaggItem 4 2 3 2 5 2" xfId="21313"/>
    <cellStyle name="SAPBEXaggItem 4 2 3 2 5 3" xfId="45440"/>
    <cellStyle name="SAPBEXaggItem 4 2 3 2 6" xfId="45441"/>
    <cellStyle name="SAPBEXaggItem 4 2 3 3" xfId="1270"/>
    <cellStyle name="SAPBEXaggItem 4 2 3 3 2" xfId="1271"/>
    <cellStyle name="SAPBEXaggItem 4 2 3 3 2 2" xfId="8866"/>
    <cellStyle name="SAPBEXaggItem 4 2 3 3 2 2 2" xfId="21314"/>
    <cellStyle name="SAPBEXaggItem 4 2 3 3 2 2 2 2" xfId="57140"/>
    <cellStyle name="SAPBEXaggItem 4 2 3 3 2 2 3" xfId="45442"/>
    <cellStyle name="SAPBEXaggItem 4 2 3 3 2 3" xfId="10319"/>
    <cellStyle name="SAPBEXaggItem 4 2 3 3 2 3 2" xfId="21315"/>
    <cellStyle name="SAPBEXaggItem 4 2 3 3 2 3 2 2" xfId="57141"/>
    <cellStyle name="SAPBEXaggItem 4 2 3 3 2 3 3" xfId="45443"/>
    <cellStyle name="SAPBEXaggItem 4 2 3 3 2 4" xfId="11743"/>
    <cellStyle name="SAPBEXaggItem 4 2 3 3 2 4 2" xfId="21316"/>
    <cellStyle name="SAPBEXaggItem 4 2 3 3 2 4 3" xfId="45444"/>
    <cellStyle name="SAPBEXaggItem 4 2 3 3 2 5" xfId="13118"/>
    <cellStyle name="SAPBEXaggItem 4 2 3 3 2 5 2" xfId="45445"/>
    <cellStyle name="SAPBEXaggItem 4 2 3 3 2 6" xfId="14468"/>
    <cellStyle name="SAPBEXaggItem 4 2 3 3 2 7" xfId="6883"/>
    <cellStyle name="SAPBEXaggItem 4 2 3 3 2 8" xfId="57142"/>
    <cellStyle name="SAPBEXaggItem 4 2 3 3 2 9" xfId="57143"/>
    <cellStyle name="SAPBEXaggItem 4 2 3 3 3" xfId="5755"/>
    <cellStyle name="SAPBEXaggItem 4 2 3 3 3 2" xfId="21317"/>
    <cellStyle name="SAPBEXaggItem 4 2 3 3 3 2 2" xfId="57144"/>
    <cellStyle name="SAPBEXaggItem 4 2 3 3 3 3" xfId="45446"/>
    <cellStyle name="SAPBEXaggItem 4 2 3 3 4" xfId="21318"/>
    <cellStyle name="SAPBEXaggItem 4 2 3 3 4 2" xfId="21319"/>
    <cellStyle name="SAPBEXaggItem 4 2 3 3 4 3" xfId="57145"/>
    <cellStyle name="SAPBEXaggItem 4 2 3 3 5" xfId="21320"/>
    <cellStyle name="SAPBEXaggItem 4 2 3 3 6" xfId="45447"/>
    <cellStyle name="SAPBEXaggItem 4 2 3 4" xfId="1272"/>
    <cellStyle name="SAPBEXaggItem 4 2 3 4 10" xfId="57146"/>
    <cellStyle name="SAPBEXaggItem 4 2 3 4 11" xfId="57147"/>
    <cellStyle name="SAPBEXaggItem 4 2 3 4 2" xfId="1273"/>
    <cellStyle name="SAPBEXaggItem 4 2 3 4 2 10" xfId="57148"/>
    <cellStyle name="SAPBEXaggItem 4 2 3 4 2 2" xfId="7111"/>
    <cellStyle name="SAPBEXaggItem 4 2 3 4 2 2 2" xfId="21321"/>
    <cellStyle name="SAPBEXaggItem 4 2 3 4 2 2 2 2" xfId="57149"/>
    <cellStyle name="SAPBEXaggItem 4 2 3 4 2 2 3" xfId="45448"/>
    <cellStyle name="SAPBEXaggItem 4 2 3 4 2 3" xfId="9094"/>
    <cellStyle name="SAPBEXaggItem 4 2 3 4 2 3 2" xfId="21322"/>
    <cellStyle name="SAPBEXaggItem 4 2 3 4 2 3 2 2" xfId="57150"/>
    <cellStyle name="SAPBEXaggItem 4 2 3 4 2 3 3" xfId="45449"/>
    <cellStyle name="SAPBEXaggItem 4 2 3 4 2 4" xfId="10547"/>
    <cellStyle name="SAPBEXaggItem 4 2 3 4 2 4 2" xfId="21323"/>
    <cellStyle name="SAPBEXaggItem 4 2 3 4 2 4 3" xfId="45450"/>
    <cellStyle name="SAPBEXaggItem 4 2 3 4 2 5" xfId="11971"/>
    <cellStyle name="SAPBEXaggItem 4 2 3 4 2 5 2" xfId="21324"/>
    <cellStyle name="SAPBEXaggItem 4 2 3 4 2 5 3" xfId="45451"/>
    <cellStyle name="SAPBEXaggItem 4 2 3 4 2 6" xfId="13346"/>
    <cellStyle name="SAPBEXaggItem 4 2 3 4 2 6 2" xfId="45452"/>
    <cellStyle name="SAPBEXaggItem 4 2 3 4 2 7" xfId="14696"/>
    <cellStyle name="SAPBEXaggItem 4 2 3 4 2 8" xfId="45453"/>
    <cellStyle name="SAPBEXaggItem 4 2 3 4 2 9" xfId="57151"/>
    <cellStyle name="SAPBEXaggItem 4 2 3 4 3" xfId="5983"/>
    <cellStyle name="SAPBEXaggItem 4 2 3 4 3 2" xfId="21325"/>
    <cellStyle name="SAPBEXaggItem 4 2 3 4 3 2 2" xfId="57152"/>
    <cellStyle name="SAPBEXaggItem 4 2 3 4 3 3" xfId="45454"/>
    <cellStyle name="SAPBEXaggItem 4 2 3 4 4" xfId="8054"/>
    <cellStyle name="SAPBEXaggItem 4 2 3 4 4 2" xfId="21326"/>
    <cellStyle name="SAPBEXaggItem 4 2 3 4 4 2 2" xfId="57153"/>
    <cellStyle name="SAPBEXaggItem 4 2 3 4 4 3" xfId="45455"/>
    <cellStyle name="SAPBEXaggItem 4 2 3 4 5" xfId="5166"/>
    <cellStyle name="SAPBEXaggItem 4 2 3 4 5 2" xfId="21327"/>
    <cellStyle name="SAPBEXaggItem 4 2 3 4 5 3" xfId="45456"/>
    <cellStyle name="SAPBEXaggItem 4 2 3 4 6" xfId="7813"/>
    <cellStyle name="SAPBEXaggItem 4 2 3 4 6 2" xfId="21328"/>
    <cellStyle name="SAPBEXaggItem 4 2 3 4 6 3" xfId="45457"/>
    <cellStyle name="SAPBEXaggItem 4 2 3 4 7" xfId="8370"/>
    <cellStyle name="SAPBEXaggItem 4 2 3 4 7 2" xfId="45458"/>
    <cellStyle name="SAPBEXaggItem 4 2 3 4 8" xfId="5142"/>
    <cellStyle name="SAPBEXaggItem 4 2 3 4 9" xfId="45459"/>
    <cellStyle name="SAPBEXaggItem 4 2 3 5" xfId="1274"/>
    <cellStyle name="SAPBEXaggItem 4 2 3 5 10" xfId="57154"/>
    <cellStyle name="SAPBEXaggItem 4 2 3 5 11" xfId="57155"/>
    <cellStyle name="SAPBEXaggItem 4 2 3 5 2" xfId="1275"/>
    <cellStyle name="SAPBEXaggItem 4 2 3 5 2 10" xfId="57156"/>
    <cellStyle name="SAPBEXaggItem 4 2 3 5 2 2" xfId="7334"/>
    <cellStyle name="SAPBEXaggItem 4 2 3 5 2 2 2" xfId="21329"/>
    <cellStyle name="SAPBEXaggItem 4 2 3 5 2 2 2 2" xfId="57157"/>
    <cellStyle name="SAPBEXaggItem 4 2 3 5 2 2 3" xfId="45460"/>
    <cellStyle name="SAPBEXaggItem 4 2 3 5 2 3" xfId="9317"/>
    <cellStyle name="SAPBEXaggItem 4 2 3 5 2 3 2" xfId="21330"/>
    <cellStyle name="SAPBEXaggItem 4 2 3 5 2 3 2 2" xfId="57158"/>
    <cellStyle name="SAPBEXaggItem 4 2 3 5 2 3 3" xfId="45461"/>
    <cellStyle name="SAPBEXaggItem 4 2 3 5 2 4" xfId="10770"/>
    <cellStyle name="SAPBEXaggItem 4 2 3 5 2 4 2" xfId="21331"/>
    <cellStyle name="SAPBEXaggItem 4 2 3 5 2 4 3" xfId="45462"/>
    <cellStyle name="SAPBEXaggItem 4 2 3 5 2 5" xfId="12194"/>
    <cellStyle name="SAPBEXaggItem 4 2 3 5 2 5 2" xfId="21332"/>
    <cellStyle name="SAPBEXaggItem 4 2 3 5 2 5 3" xfId="45463"/>
    <cellStyle name="SAPBEXaggItem 4 2 3 5 2 6" xfId="13569"/>
    <cellStyle name="SAPBEXaggItem 4 2 3 5 2 6 2" xfId="21333"/>
    <cellStyle name="SAPBEXaggItem 4 2 3 5 2 6 3" xfId="45464"/>
    <cellStyle name="SAPBEXaggItem 4 2 3 5 2 7" xfId="14919"/>
    <cellStyle name="SAPBEXaggItem 4 2 3 5 2 7 2" xfId="45465"/>
    <cellStyle name="SAPBEXaggItem 4 2 3 5 2 8" xfId="4377"/>
    <cellStyle name="SAPBEXaggItem 4 2 3 5 2 9" xfId="57159"/>
    <cellStyle name="SAPBEXaggItem 4 2 3 5 3" xfId="6206"/>
    <cellStyle name="SAPBEXaggItem 4 2 3 5 3 2" xfId="21334"/>
    <cellStyle name="SAPBEXaggItem 4 2 3 5 3 2 2" xfId="57160"/>
    <cellStyle name="SAPBEXaggItem 4 2 3 5 3 3" xfId="45466"/>
    <cellStyle name="SAPBEXaggItem 4 2 3 5 4" xfId="8277"/>
    <cellStyle name="SAPBEXaggItem 4 2 3 5 4 2" xfId="21335"/>
    <cellStyle name="SAPBEXaggItem 4 2 3 5 4 2 2" xfId="57161"/>
    <cellStyle name="SAPBEXaggItem 4 2 3 5 4 3" xfId="45467"/>
    <cellStyle name="SAPBEXaggItem 4 2 3 5 5" xfId="9764"/>
    <cellStyle name="SAPBEXaggItem 4 2 3 5 5 2" xfId="21336"/>
    <cellStyle name="SAPBEXaggItem 4 2 3 5 5 3" xfId="45468"/>
    <cellStyle name="SAPBEXaggItem 4 2 3 5 6" xfId="11217"/>
    <cellStyle name="SAPBEXaggItem 4 2 3 5 6 2" xfId="21337"/>
    <cellStyle name="SAPBEXaggItem 4 2 3 5 6 3" xfId="45469"/>
    <cellStyle name="SAPBEXaggItem 4 2 3 5 7" xfId="12643"/>
    <cellStyle name="SAPBEXaggItem 4 2 3 5 7 2" xfId="21338"/>
    <cellStyle name="SAPBEXaggItem 4 2 3 5 7 3" xfId="45470"/>
    <cellStyle name="SAPBEXaggItem 4 2 3 5 8" xfId="14015"/>
    <cellStyle name="SAPBEXaggItem 4 2 3 5 8 2" xfId="45471"/>
    <cellStyle name="SAPBEXaggItem 4 2 3 5 9" xfId="3847"/>
    <cellStyle name="SAPBEXaggItem 4 2 3 6" xfId="4074"/>
    <cellStyle name="SAPBEXaggItem 4 2 3 6 2" xfId="3634"/>
    <cellStyle name="SAPBEXaggItem 4 2 3 6 2 2" xfId="21339"/>
    <cellStyle name="SAPBEXaggItem 4 2 3 6 2 2 2" xfId="21340"/>
    <cellStyle name="SAPBEXaggItem 4 2 3 6 2 2 3" xfId="57162"/>
    <cellStyle name="SAPBEXaggItem 4 2 3 6 2 3" xfId="21341"/>
    <cellStyle name="SAPBEXaggItem 4 2 3 6 2 3 2" xfId="21342"/>
    <cellStyle name="SAPBEXaggItem 4 2 3 6 2 3 3" xfId="57163"/>
    <cellStyle name="SAPBEXaggItem 4 2 3 6 2 4" xfId="21343"/>
    <cellStyle name="SAPBEXaggItem 4 2 3 6 2 5" xfId="45472"/>
    <cellStyle name="SAPBEXaggItem 4 2 3 6 3" xfId="21344"/>
    <cellStyle name="SAPBEXaggItem 4 2 3 6 3 2" xfId="21345"/>
    <cellStyle name="SAPBEXaggItem 4 2 3 6 3 3" xfId="57164"/>
    <cellStyle name="SAPBEXaggItem 4 2 3 6 4" xfId="21346"/>
    <cellStyle name="SAPBEXaggItem 4 2 3 6 4 2" xfId="21347"/>
    <cellStyle name="SAPBEXaggItem 4 2 3 6 4 3" xfId="57165"/>
    <cellStyle name="SAPBEXaggItem 4 2 3 6 5" xfId="21348"/>
    <cellStyle name="SAPBEXaggItem 4 2 3 6 5 2" xfId="57166"/>
    <cellStyle name="SAPBEXaggItem 4 2 3 6 6" xfId="45473"/>
    <cellStyle name="SAPBEXaggItem 4 2 3 6 7" xfId="57167"/>
    <cellStyle name="SAPBEXaggItem 4 2 3 7" xfId="3197"/>
    <cellStyle name="SAPBEXaggItem 4 2 3 7 2" xfId="4172"/>
    <cellStyle name="SAPBEXaggItem 4 2 3 7 2 2" xfId="21349"/>
    <cellStyle name="SAPBEXaggItem 4 2 3 7 2 2 2" xfId="21350"/>
    <cellStyle name="SAPBEXaggItem 4 2 3 7 2 2 3" xfId="57168"/>
    <cellStyle name="SAPBEXaggItem 4 2 3 7 2 3" xfId="21351"/>
    <cellStyle name="SAPBEXaggItem 4 2 3 7 2 3 2" xfId="21352"/>
    <cellStyle name="SAPBEXaggItem 4 2 3 7 2 3 3" xfId="57169"/>
    <cellStyle name="SAPBEXaggItem 4 2 3 7 2 4" xfId="21353"/>
    <cellStyle name="SAPBEXaggItem 4 2 3 7 2 5" xfId="45474"/>
    <cellStyle name="SAPBEXaggItem 4 2 3 7 3" xfId="21354"/>
    <cellStyle name="SAPBEXaggItem 4 2 3 7 3 2" xfId="21355"/>
    <cellStyle name="SAPBEXaggItem 4 2 3 7 3 3" xfId="57170"/>
    <cellStyle name="SAPBEXaggItem 4 2 3 7 4" xfId="21356"/>
    <cellStyle name="SAPBEXaggItem 4 2 3 7 4 2" xfId="21357"/>
    <cellStyle name="SAPBEXaggItem 4 2 3 7 4 3" xfId="57171"/>
    <cellStyle name="SAPBEXaggItem 4 2 3 7 5" xfId="21358"/>
    <cellStyle name="SAPBEXaggItem 4 2 3 7 6" xfId="45475"/>
    <cellStyle name="SAPBEXaggItem 4 2 3 8" xfId="4519"/>
    <cellStyle name="SAPBEXaggItem 4 2 3 8 2" xfId="21359"/>
    <cellStyle name="SAPBEXaggItem 4 2 3 8 2 2" xfId="21360"/>
    <cellStyle name="SAPBEXaggItem 4 2 3 8 2 3" xfId="57172"/>
    <cellStyle name="SAPBEXaggItem 4 2 3 8 3" xfId="21361"/>
    <cellStyle name="SAPBEXaggItem 4 2 3 8 3 2" xfId="21362"/>
    <cellStyle name="SAPBEXaggItem 4 2 3 8 3 3" xfId="57173"/>
    <cellStyle name="SAPBEXaggItem 4 2 3 8 4" xfId="21363"/>
    <cellStyle name="SAPBEXaggItem 4 2 3 8 5" xfId="45476"/>
    <cellStyle name="SAPBEXaggItem 4 2 3 9" xfId="4296"/>
    <cellStyle name="SAPBEXaggItem 4 2 3 9 2" xfId="21364"/>
    <cellStyle name="SAPBEXaggItem 4 2 3 9 2 2" xfId="21365"/>
    <cellStyle name="SAPBEXaggItem 4 2 3 9 2 3" xfId="57174"/>
    <cellStyle name="SAPBEXaggItem 4 2 3 9 3" xfId="21366"/>
    <cellStyle name="SAPBEXaggItem 4 2 3 9 3 2" xfId="21367"/>
    <cellStyle name="SAPBEXaggItem 4 2 3 9 3 3" xfId="57175"/>
    <cellStyle name="SAPBEXaggItem 4 2 3 9 4" xfId="21368"/>
    <cellStyle name="SAPBEXaggItem 4 2 3 9 5" xfId="45477"/>
    <cellStyle name="SAPBEXaggItem 4 2 4" xfId="1276"/>
    <cellStyle name="SAPBEXaggItem 4 2 4 2" xfId="1277"/>
    <cellStyle name="SAPBEXaggItem 4 2 4 2 2" xfId="1278"/>
    <cellStyle name="SAPBEXaggItem 4 2 4 2 2 2" xfId="9400"/>
    <cellStyle name="SAPBEXaggItem 4 2 4 2 2 2 2" xfId="21369"/>
    <cellStyle name="SAPBEXaggItem 4 2 4 2 2 2 2 2" xfId="57176"/>
    <cellStyle name="SAPBEXaggItem 4 2 4 2 2 2 3" xfId="45478"/>
    <cellStyle name="SAPBEXaggItem 4 2 4 2 2 3" xfId="10853"/>
    <cellStyle name="SAPBEXaggItem 4 2 4 2 2 3 2" xfId="21370"/>
    <cellStyle name="SAPBEXaggItem 4 2 4 2 2 3 3" xfId="45479"/>
    <cellStyle name="SAPBEXaggItem 4 2 4 2 2 4" xfId="12277"/>
    <cellStyle name="SAPBEXaggItem 4 2 4 2 2 4 2" xfId="21371"/>
    <cellStyle name="SAPBEXaggItem 4 2 4 2 2 4 3" xfId="45480"/>
    <cellStyle name="SAPBEXaggItem 4 2 4 2 2 5" xfId="13652"/>
    <cellStyle name="SAPBEXaggItem 4 2 4 2 2 5 2" xfId="45481"/>
    <cellStyle name="SAPBEXaggItem 4 2 4 2 2 6" xfId="15002"/>
    <cellStyle name="SAPBEXaggItem 4 2 4 2 2 7" xfId="7417"/>
    <cellStyle name="SAPBEXaggItem 4 2 4 2 2 8" xfId="57177"/>
    <cellStyle name="SAPBEXaggItem 4 2 4 2 2 9" xfId="57178"/>
    <cellStyle name="SAPBEXaggItem 4 2 4 2 3" xfId="6280"/>
    <cellStyle name="SAPBEXaggItem 4 2 4 2 3 2" xfId="21372"/>
    <cellStyle name="SAPBEXaggItem 4 2 4 2 3 2 2" xfId="57179"/>
    <cellStyle name="SAPBEXaggItem 4 2 4 2 3 3" xfId="45482"/>
    <cellStyle name="SAPBEXaggItem 4 2 4 2 4" xfId="21373"/>
    <cellStyle name="SAPBEXaggItem 4 2 4 2 4 2" xfId="21374"/>
    <cellStyle name="SAPBEXaggItem 4 2 4 2 4 3" xfId="57180"/>
    <cellStyle name="SAPBEXaggItem 4 2 4 2 5" xfId="21375"/>
    <cellStyle name="SAPBEXaggItem 4 2 4 2 6" xfId="45483"/>
    <cellStyle name="SAPBEXaggItem 4 2 4 3" xfId="1279"/>
    <cellStyle name="SAPBEXaggItem 4 2 4 3 2" xfId="8487"/>
    <cellStyle name="SAPBEXaggItem 4 2 4 3 2 2" xfId="21376"/>
    <cellStyle name="SAPBEXaggItem 4 2 4 3 2 2 2" xfId="57181"/>
    <cellStyle name="SAPBEXaggItem 4 2 4 3 2 3" xfId="45484"/>
    <cellStyle name="SAPBEXaggItem 4 2 4 3 3" xfId="9940"/>
    <cellStyle name="SAPBEXaggItem 4 2 4 3 3 2" xfId="21377"/>
    <cellStyle name="SAPBEXaggItem 4 2 4 3 3 3" xfId="45485"/>
    <cellStyle name="SAPBEXaggItem 4 2 4 3 4" xfId="11364"/>
    <cellStyle name="SAPBEXaggItem 4 2 4 3 4 2" xfId="21378"/>
    <cellStyle name="SAPBEXaggItem 4 2 4 3 4 3" xfId="45486"/>
    <cellStyle name="SAPBEXaggItem 4 2 4 3 5" xfId="12739"/>
    <cellStyle name="SAPBEXaggItem 4 2 4 3 5 2" xfId="21379"/>
    <cellStyle name="SAPBEXaggItem 4 2 4 3 5 3" xfId="45487"/>
    <cellStyle name="SAPBEXaggItem 4 2 4 3 6" xfId="14089"/>
    <cellStyle name="SAPBEXaggItem 4 2 4 3 6 2" xfId="45488"/>
    <cellStyle name="SAPBEXaggItem 4 2 4 3 7" xfId="6504"/>
    <cellStyle name="SAPBEXaggItem 4 2 4 3 8" xfId="57182"/>
    <cellStyle name="SAPBEXaggItem 4 2 4 3 9" xfId="57183"/>
    <cellStyle name="SAPBEXaggItem 4 2 4 4" xfId="5378"/>
    <cellStyle name="SAPBEXaggItem 4 2 4 4 2" xfId="21380"/>
    <cellStyle name="SAPBEXaggItem 4 2 4 4 2 2" xfId="57184"/>
    <cellStyle name="SAPBEXaggItem 4 2 4 4 3" xfId="45489"/>
    <cellStyle name="SAPBEXaggItem 4 2 4 5" xfId="21381"/>
    <cellStyle name="SAPBEXaggItem 4 2 4 5 2" xfId="21382"/>
    <cellStyle name="SAPBEXaggItem 4 2 4 5 3" xfId="45490"/>
    <cellStyle name="SAPBEXaggItem 4 2 4 6" xfId="45491"/>
    <cellStyle name="SAPBEXaggItem 4 2 5" xfId="1280"/>
    <cellStyle name="SAPBEXaggItem 4 2 5 2" xfId="1281"/>
    <cellStyle name="SAPBEXaggItem 4 2 5 2 2" xfId="8712"/>
    <cellStyle name="SAPBEXaggItem 4 2 5 2 2 2" xfId="21383"/>
    <cellStyle name="SAPBEXaggItem 4 2 5 2 2 2 2" xfId="57185"/>
    <cellStyle name="SAPBEXaggItem 4 2 5 2 2 3" xfId="45492"/>
    <cellStyle name="SAPBEXaggItem 4 2 5 2 3" xfId="10165"/>
    <cellStyle name="SAPBEXaggItem 4 2 5 2 3 2" xfId="21384"/>
    <cellStyle name="SAPBEXaggItem 4 2 5 2 3 2 2" xfId="57186"/>
    <cellStyle name="SAPBEXaggItem 4 2 5 2 3 3" xfId="45493"/>
    <cellStyle name="SAPBEXaggItem 4 2 5 2 4" xfId="11589"/>
    <cellStyle name="SAPBEXaggItem 4 2 5 2 4 2" xfId="21385"/>
    <cellStyle name="SAPBEXaggItem 4 2 5 2 4 3" xfId="45494"/>
    <cellStyle name="SAPBEXaggItem 4 2 5 2 5" xfId="12964"/>
    <cellStyle name="SAPBEXaggItem 4 2 5 2 5 2" xfId="45495"/>
    <cellStyle name="SAPBEXaggItem 4 2 5 2 6" xfId="14314"/>
    <cellStyle name="SAPBEXaggItem 4 2 5 2 7" xfId="6729"/>
    <cellStyle name="SAPBEXaggItem 4 2 5 2 8" xfId="57187"/>
    <cellStyle name="SAPBEXaggItem 4 2 5 2 9" xfId="57188"/>
    <cellStyle name="SAPBEXaggItem 4 2 5 3" xfId="5602"/>
    <cellStyle name="SAPBEXaggItem 4 2 5 3 2" xfId="21386"/>
    <cellStyle name="SAPBEXaggItem 4 2 5 3 2 2" xfId="57189"/>
    <cellStyle name="SAPBEXaggItem 4 2 5 3 3" xfId="45496"/>
    <cellStyle name="SAPBEXaggItem 4 2 5 4" xfId="21387"/>
    <cellStyle name="SAPBEXaggItem 4 2 5 4 2" xfId="21388"/>
    <cellStyle name="SAPBEXaggItem 4 2 5 4 3" xfId="57190"/>
    <cellStyle name="SAPBEXaggItem 4 2 5 5" xfId="21389"/>
    <cellStyle name="SAPBEXaggItem 4 2 5 6" xfId="45497"/>
    <cellStyle name="SAPBEXaggItem 4 2 6" xfId="1282"/>
    <cellStyle name="SAPBEXaggItem 4 2 6 10" xfId="57191"/>
    <cellStyle name="SAPBEXaggItem 4 2 6 11" xfId="57192"/>
    <cellStyle name="SAPBEXaggItem 4 2 6 2" xfId="1283"/>
    <cellStyle name="SAPBEXaggItem 4 2 6 2 10" xfId="57193"/>
    <cellStyle name="SAPBEXaggItem 4 2 6 2 2" xfId="6959"/>
    <cellStyle name="SAPBEXaggItem 4 2 6 2 2 2" xfId="21390"/>
    <cellStyle name="SAPBEXaggItem 4 2 6 2 2 2 2" xfId="57194"/>
    <cellStyle name="SAPBEXaggItem 4 2 6 2 2 3" xfId="45498"/>
    <cellStyle name="SAPBEXaggItem 4 2 6 2 3" xfId="8942"/>
    <cellStyle name="SAPBEXaggItem 4 2 6 2 3 2" xfId="21391"/>
    <cellStyle name="SAPBEXaggItem 4 2 6 2 3 2 2" xfId="57195"/>
    <cellStyle name="SAPBEXaggItem 4 2 6 2 3 3" xfId="45499"/>
    <cellStyle name="SAPBEXaggItem 4 2 6 2 4" xfId="10395"/>
    <cellStyle name="SAPBEXaggItem 4 2 6 2 4 2" xfId="21392"/>
    <cellStyle name="SAPBEXaggItem 4 2 6 2 4 3" xfId="45500"/>
    <cellStyle name="SAPBEXaggItem 4 2 6 2 5" xfId="11819"/>
    <cellStyle name="SAPBEXaggItem 4 2 6 2 5 2" xfId="21393"/>
    <cellStyle name="SAPBEXaggItem 4 2 6 2 5 3" xfId="45501"/>
    <cellStyle name="SAPBEXaggItem 4 2 6 2 6" xfId="13194"/>
    <cellStyle name="SAPBEXaggItem 4 2 6 2 6 2" xfId="45502"/>
    <cellStyle name="SAPBEXaggItem 4 2 6 2 7" xfId="14544"/>
    <cellStyle name="SAPBEXaggItem 4 2 6 2 8" xfId="45503"/>
    <cellStyle name="SAPBEXaggItem 4 2 6 2 9" xfId="57196"/>
    <cellStyle name="SAPBEXaggItem 4 2 6 3" xfId="5831"/>
    <cellStyle name="SAPBEXaggItem 4 2 6 3 2" xfId="21394"/>
    <cellStyle name="SAPBEXaggItem 4 2 6 3 2 2" xfId="57197"/>
    <cellStyle name="SAPBEXaggItem 4 2 6 3 3" xfId="45504"/>
    <cellStyle name="SAPBEXaggItem 4 2 6 4" xfId="7902"/>
    <cellStyle name="SAPBEXaggItem 4 2 6 4 2" xfId="21395"/>
    <cellStyle name="SAPBEXaggItem 4 2 6 4 2 2" xfId="57198"/>
    <cellStyle name="SAPBEXaggItem 4 2 6 4 3" xfId="45505"/>
    <cellStyle name="SAPBEXaggItem 4 2 6 5" xfId="5192"/>
    <cellStyle name="SAPBEXaggItem 4 2 6 5 2" xfId="21396"/>
    <cellStyle name="SAPBEXaggItem 4 2 6 5 3" xfId="45506"/>
    <cellStyle name="SAPBEXaggItem 4 2 6 6" xfId="5055"/>
    <cellStyle name="SAPBEXaggItem 4 2 6 6 2" xfId="21397"/>
    <cellStyle name="SAPBEXaggItem 4 2 6 6 3" xfId="45507"/>
    <cellStyle name="SAPBEXaggItem 4 2 6 7" xfId="7815"/>
    <cellStyle name="SAPBEXaggItem 4 2 6 7 2" xfId="45508"/>
    <cellStyle name="SAPBEXaggItem 4 2 6 8" xfId="5299"/>
    <cellStyle name="SAPBEXaggItem 4 2 6 9" xfId="45509"/>
    <cellStyle name="SAPBEXaggItem 4 2 7" xfId="1284"/>
    <cellStyle name="SAPBEXaggItem 4 2 7 10" xfId="57199"/>
    <cellStyle name="SAPBEXaggItem 4 2 7 11" xfId="57200"/>
    <cellStyle name="SAPBEXaggItem 4 2 7 2" xfId="1285"/>
    <cellStyle name="SAPBEXaggItem 4 2 7 2 10" xfId="57201"/>
    <cellStyle name="SAPBEXaggItem 4 2 7 2 2" xfId="7184"/>
    <cellStyle name="SAPBEXaggItem 4 2 7 2 2 2" xfId="21398"/>
    <cellStyle name="SAPBEXaggItem 4 2 7 2 2 2 2" xfId="57202"/>
    <cellStyle name="SAPBEXaggItem 4 2 7 2 2 3" xfId="45510"/>
    <cellStyle name="SAPBEXaggItem 4 2 7 2 3" xfId="9167"/>
    <cellStyle name="SAPBEXaggItem 4 2 7 2 3 2" xfId="21399"/>
    <cellStyle name="SAPBEXaggItem 4 2 7 2 3 2 2" xfId="57203"/>
    <cellStyle name="SAPBEXaggItem 4 2 7 2 3 3" xfId="45511"/>
    <cellStyle name="SAPBEXaggItem 4 2 7 2 4" xfId="10620"/>
    <cellStyle name="SAPBEXaggItem 4 2 7 2 4 2" xfId="21400"/>
    <cellStyle name="SAPBEXaggItem 4 2 7 2 4 3" xfId="45512"/>
    <cellStyle name="SAPBEXaggItem 4 2 7 2 5" xfId="12044"/>
    <cellStyle name="SAPBEXaggItem 4 2 7 2 5 2" xfId="21401"/>
    <cellStyle name="SAPBEXaggItem 4 2 7 2 5 3" xfId="45513"/>
    <cellStyle name="SAPBEXaggItem 4 2 7 2 6" xfId="13419"/>
    <cellStyle name="SAPBEXaggItem 4 2 7 2 6 2" xfId="21402"/>
    <cellStyle name="SAPBEXaggItem 4 2 7 2 6 3" xfId="45514"/>
    <cellStyle name="SAPBEXaggItem 4 2 7 2 7" xfId="14769"/>
    <cellStyle name="SAPBEXaggItem 4 2 7 2 7 2" xfId="45515"/>
    <cellStyle name="SAPBEXaggItem 4 2 7 2 8" xfId="4496"/>
    <cellStyle name="SAPBEXaggItem 4 2 7 2 9" xfId="57204"/>
    <cellStyle name="SAPBEXaggItem 4 2 7 3" xfId="6056"/>
    <cellStyle name="SAPBEXaggItem 4 2 7 3 2" xfId="21403"/>
    <cellStyle name="SAPBEXaggItem 4 2 7 3 2 2" xfId="57205"/>
    <cellStyle name="SAPBEXaggItem 4 2 7 3 3" xfId="45516"/>
    <cellStyle name="SAPBEXaggItem 4 2 7 4" xfId="8127"/>
    <cellStyle name="SAPBEXaggItem 4 2 7 4 2" xfId="21404"/>
    <cellStyle name="SAPBEXaggItem 4 2 7 4 2 2" xfId="57206"/>
    <cellStyle name="SAPBEXaggItem 4 2 7 4 3" xfId="45517"/>
    <cellStyle name="SAPBEXaggItem 4 2 7 5" xfId="9614"/>
    <cellStyle name="SAPBEXaggItem 4 2 7 5 2" xfId="21405"/>
    <cellStyle name="SAPBEXaggItem 4 2 7 5 3" xfId="45518"/>
    <cellStyle name="SAPBEXaggItem 4 2 7 6" xfId="11067"/>
    <cellStyle name="SAPBEXaggItem 4 2 7 6 2" xfId="21406"/>
    <cellStyle name="SAPBEXaggItem 4 2 7 6 3" xfId="45519"/>
    <cellStyle name="SAPBEXaggItem 4 2 7 7" xfId="12493"/>
    <cellStyle name="SAPBEXaggItem 4 2 7 7 2" xfId="21407"/>
    <cellStyle name="SAPBEXaggItem 4 2 7 7 3" xfId="45520"/>
    <cellStyle name="SAPBEXaggItem 4 2 7 8" xfId="11282"/>
    <cellStyle name="SAPBEXaggItem 4 2 7 8 2" xfId="45521"/>
    <cellStyle name="SAPBEXaggItem 4 2 7 9" xfId="3693"/>
    <cellStyle name="SAPBEXaggItem 4 2 8" xfId="3920"/>
    <cellStyle name="SAPBEXaggItem 4 2 8 2" xfId="3469"/>
    <cellStyle name="SAPBEXaggItem 4 2 8 2 2" xfId="21408"/>
    <cellStyle name="SAPBEXaggItem 4 2 8 2 2 2" xfId="21409"/>
    <cellStyle name="SAPBEXaggItem 4 2 8 2 2 3" xfId="57207"/>
    <cellStyle name="SAPBEXaggItem 4 2 8 2 3" xfId="21410"/>
    <cellStyle name="SAPBEXaggItem 4 2 8 2 3 2" xfId="21411"/>
    <cellStyle name="SAPBEXaggItem 4 2 8 2 3 3" xfId="57208"/>
    <cellStyle name="SAPBEXaggItem 4 2 8 2 4" xfId="21412"/>
    <cellStyle name="SAPBEXaggItem 4 2 8 2 5" xfId="45522"/>
    <cellStyle name="SAPBEXaggItem 4 2 8 3" xfId="21413"/>
    <cellStyle name="SAPBEXaggItem 4 2 8 3 2" xfId="21414"/>
    <cellStyle name="SAPBEXaggItem 4 2 8 3 3" xfId="57209"/>
    <cellStyle name="SAPBEXaggItem 4 2 8 4" xfId="21415"/>
    <cellStyle name="SAPBEXaggItem 4 2 8 4 2" xfId="21416"/>
    <cellStyle name="SAPBEXaggItem 4 2 8 4 3" xfId="57210"/>
    <cellStyle name="SAPBEXaggItem 4 2 8 5" xfId="21417"/>
    <cellStyle name="SAPBEXaggItem 4 2 8 5 2" xfId="57211"/>
    <cellStyle name="SAPBEXaggItem 4 2 8 6" xfId="45523"/>
    <cellStyle name="SAPBEXaggItem 4 2 8 7" xfId="57212"/>
    <cellStyle name="SAPBEXaggItem 4 2 9" xfId="4158"/>
    <cellStyle name="SAPBEXaggItem 4 2 9 2" xfId="2918"/>
    <cellStyle name="SAPBEXaggItem 4 2 9 2 2" xfId="21418"/>
    <cellStyle name="SAPBEXaggItem 4 2 9 2 2 2" xfId="21419"/>
    <cellStyle name="SAPBEXaggItem 4 2 9 2 2 3" xfId="57213"/>
    <cellStyle name="SAPBEXaggItem 4 2 9 2 3" xfId="21420"/>
    <cellStyle name="SAPBEXaggItem 4 2 9 2 3 2" xfId="21421"/>
    <cellStyle name="SAPBEXaggItem 4 2 9 2 3 3" xfId="57214"/>
    <cellStyle name="SAPBEXaggItem 4 2 9 2 4" xfId="21422"/>
    <cellStyle name="SAPBEXaggItem 4 2 9 2 5" xfId="45524"/>
    <cellStyle name="SAPBEXaggItem 4 2 9 3" xfId="21423"/>
    <cellStyle name="SAPBEXaggItem 4 2 9 3 2" xfId="21424"/>
    <cellStyle name="SAPBEXaggItem 4 2 9 3 3" xfId="57215"/>
    <cellStyle name="SAPBEXaggItem 4 2 9 4" xfId="21425"/>
    <cellStyle name="SAPBEXaggItem 4 2 9 4 2" xfId="21426"/>
    <cellStyle name="SAPBEXaggItem 4 2 9 4 3" xfId="57216"/>
    <cellStyle name="SAPBEXaggItem 4 2 9 5" xfId="21427"/>
    <cellStyle name="SAPBEXaggItem 4 2 9 6" xfId="45525"/>
    <cellStyle name="SAPBEXaggItem 4 3" xfId="21428"/>
    <cellStyle name="SAPBEXaggItem 4 3 2" xfId="21429"/>
    <cellStyle name="SAPBEXaggItem 4 3 3" xfId="45526"/>
    <cellStyle name="SAPBEXaggItem 4 4" xfId="45527"/>
    <cellStyle name="SAPBEXaggItem 5" xfId="204"/>
    <cellStyle name="SAPBEXaggItem 5 2" xfId="1286"/>
    <cellStyle name="SAPBEXaggItem 5 2 10" xfId="4536"/>
    <cellStyle name="SAPBEXaggItem 5 2 10 2" xfId="21430"/>
    <cellStyle name="SAPBEXaggItem 5 2 10 2 2" xfId="21431"/>
    <cellStyle name="SAPBEXaggItem 5 2 10 2 3" xfId="57217"/>
    <cellStyle name="SAPBEXaggItem 5 2 10 3" xfId="21432"/>
    <cellStyle name="SAPBEXaggItem 5 2 10 3 2" xfId="21433"/>
    <cellStyle name="SAPBEXaggItem 5 2 10 3 3" xfId="57218"/>
    <cellStyle name="SAPBEXaggItem 5 2 10 4" xfId="21434"/>
    <cellStyle name="SAPBEXaggItem 5 2 10 5" xfId="45528"/>
    <cellStyle name="SAPBEXaggItem 5 2 11" xfId="4843"/>
    <cellStyle name="SAPBEXaggItem 5 2 11 2" xfId="21435"/>
    <cellStyle name="SAPBEXaggItem 5 2 11 2 2" xfId="21436"/>
    <cellStyle name="SAPBEXaggItem 5 2 11 2 3" xfId="57219"/>
    <cellStyle name="SAPBEXaggItem 5 2 11 3" xfId="21437"/>
    <cellStyle name="SAPBEXaggItem 5 2 11 3 2" xfId="21438"/>
    <cellStyle name="SAPBEXaggItem 5 2 11 3 3" xfId="57220"/>
    <cellStyle name="SAPBEXaggItem 5 2 11 4" xfId="21439"/>
    <cellStyle name="SAPBEXaggItem 5 2 11 5" xfId="45529"/>
    <cellStyle name="SAPBEXaggItem 5 2 12" xfId="4503"/>
    <cellStyle name="SAPBEXaggItem 5 2 12 2" xfId="21440"/>
    <cellStyle name="SAPBEXaggItem 5 2 12 2 2" xfId="21441"/>
    <cellStyle name="SAPBEXaggItem 5 2 12 2 3" xfId="57221"/>
    <cellStyle name="SAPBEXaggItem 5 2 12 3" xfId="21442"/>
    <cellStyle name="SAPBEXaggItem 5 2 12 3 2" xfId="21443"/>
    <cellStyle name="SAPBEXaggItem 5 2 12 3 3" xfId="57222"/>
    <cellStyle name="SAPBEXaggItem 5 2 12 4" xfId="21444"/>
    <cellStyle name="SAPBEXaggItem 5 2 12 5" xfId="45530"/>
    <cellStyle name="SAPBEXaggItem 5 2 13" xfId="21445"/>
    <cellStyle name="SAPBEXaggItem 5 2 13 2" xfId="21446"/>
    <cellStyle name="SAPBEXaggItem 5 2 13 3" xfId="57223"/>
    <cellStyle name="SAPBEXaggItem 5 2 14" xfId="45531"/>
    <cellStyle name="SAPBEXaggItem 5 2 2" xfId="1287"/>
    <cellStyle name="SAPBEXaggItem 5 2 2 10" xfId="4173"/>
    <cellStyle name="SAPBEXaggItem 5 2 2 10 2" xfId="21447"/>
    <cellStyle name="SAPBEXaggItem 5 2 2 10 2 2" xfId="21448"/>
    <cellStyle name="SAPBEXaggItem 5 2 2 10 2 3" xfId="57224"/>
    <cellStyle name="SAPBEXaggItem 5 2 2 10 3" xfId="21449"/>
    <cellStyle name="SAPBEXaggItem 5 2 2 10 3 2" xfId="21450"/>
    <cellStyle name="SAPBEXaggItem 5 2 2 10 3 3" xfId="57225"/>
    <cellStyle name="SAPBEXaggItem 5 2 2 10 4" xfId="21451"/>
    <cellStyle name="SAPBEXaggItem 5 2 2 10 5" xfId="45532"/>
    <cellStyle name="SAPBEXaggItem 5 2 2 11" xfId="21452"/>
    <cellStyle name="SAPBEXaggItem 5 2 2 11 2" xfId="21453"/>
    <cellStyle name="SAPBEXaggItem 5 2 2 11 3" xfId="57226"/>
    <cellStyle name="SAPBEXaggItem 5 2 2 12" xfId="45533"/>
    <cellStyle name="SAPBEXaggItem 5 2 2 2" xfId="1288"/>
    <cellStyle name="SAPBEXaggItem 5 2 2 2 2" xfId="1289"/>
    <cellStyle name="SAPBEXaggItem 5 2 2 2 2 2" xfId="1290"/>
    <cellStyle name="SAPBEXaggItem 5 2 2 2 2 2 2" xfId="9481"/>
    <cellStyle name="SAPBEXaggItem 5 2 2 2 2 2 2 2" xfId="21454"/>
    <cellStyle name="SAPBEXaggItem 5 2 2 2 2 2 2 2 2" xfId="57227"/>
    <cellStyle name="SAPBEXaggItem 5 2 2 2 2 2 2 3" xfId="45534"/>
    <cellStyle name="SAPBEXaggItem 5 2 2 2 2 2 3" xfId="10934"/>
    <cellStyle name="SAPBEXaggItem 5 2 2 2 2 2 3 2" xfId="21455"/>
    <cellStyle name="SAPBEXaggItem 5 2 2 2 2 2 3 3" xfId="45535"/>
    <cellStyle name="SAPBEXaggItem 5 2 2 2 2 2 4" xfId="12358"/>
    <cellStyle name="SAPBEXaggItem 5 2 2 2 2 2 4 2" xfId="21456"/>
    <cellStyle name="SAPBEXaggItem 5 2 2 2 2 2 4 3" xfId="45536"/>
    <cellStyle name="SAPBEXaggItem 5 2 2 2 2 2 5" xfId="13733"/>
    <cellStyle name="SAPBEXaggItem 5 2 2 2 2 2 5 2" xfId="45537"/>
    <cellStyle name="SAPBEXaggItem 5 2 2 2 2 2 6" xfId="15083"/>
    <cellStyle name="SAPBEXaggItem 5 2 2 2 2 2 7" xfId="7498"/>
    <cellStyle name="SAPBEXaggItem 5 2 2 2 2 2 8" xfId="57228"/>
    <cellStyle name="SAPBEXaggItem 5 2 2 2 2 2 9" xfId="57229"/>
    <cellStyle name="SAPBEXaggItem 5 2 2 2 2 3" xfId="6361"/>
    <cellStyle name="SAPBEXaggItem 5 2 2 2 2 3 2" xfId="21457"/>
    <cellStyle name="SAPBEXaggItem 5 2 2 2 2 3 2 2" xfId="57230"/>
    <cellStyle name="SAPBEXaggItem 5 2 2 2 2 3 3" xfId="45538"/>
    <cellStyle name="SAPBEXaggItem 5 2 2 2 2 4" xfId="21458"/>
    <cellStyle name="SAPBEXaggItem 5 2 2 2 2 4 2" xfId="21459"/>
    <cellStyle name="SAPBEXaggItem 5 2 2 2 2 4 3" xfId="57231"/>
    <cellStyle name="SAPBEXaggItem 5 2 2 2 2 5" xfId="21460"/>
    <cellStyle name="SAPBEXaggItem 5 2 2 2 2 6" xfId="45539"/>
    <cellStyle name="SAPBEXaggItem 5 2 2 2 3" xfId="1291"/>
    <cellStyle name="SAPBEXaggItem 5 2 2 2 3 2" xfId="8569"/>
    <cellStyle name="SAPBEXaggItem 5 2 2 2 3 2 2" xfId="21461"/>
    <cellStyle name="SAPBEXaggItem 5 2 2 2 3 2 2 2" xfId="57232"/>
    <cellStyle name="SAPBEXaggItem 5 2 2 2 3 2 3" xfId="45540"/>
    <cellStyle name="SAPBEXaggItem 5 2 2 2 3 3" xfId="10022"/>
    <cellStyle name="SAPBEXaggItem 5 2 2 2 3 3 2" xfId="21462"/>
    <cellStyle name="SAPBEXaggItem 5 2 2 2 3 3 3" xfId="45541"/>
    <cellStyle name="SAPBEXaggItem 5 2 2 2 3 4" xfId="11446"/>
    <cellStyle name="SAPBEXaggItem 5 2 2 2 3 4 2" xfId="21463"/>
    <cellStyle name="SAPBEXaggItem 5 2 2 2 3 4 3" xfId="45542"/>
    <cellStyle name="SAPBEXaggItem 5 2 2 2 3 5" xfId="12821"/>
    <cellStyle name="SAPBEXaggItem 5 2 2 2 3 5 2" xfId="21464"/>
    <cellStyle name="SAPBEXaggItem 5 2 2 2 3 5 3" xfId="45543"/>
    <cellStyle name="SAPBEXaggItem 5 2 2 2 3 6" xfId="14171"/>
    <cellStyle name="SAPBEXaggItem 5 2 2 2 3 6 2" xfId="45544"/>
    <cellStyle name="SAPBEXaggItem 5 2 2 2 3 7" xfId="6586"/>
    <cellStyle name="SAPBEXaggItem 5 2 2 2 3 8" xfId="57233"/>
    <cellStyle name="SAPBEXaggItem 5 2 2 2 3 9" xfId="57234"/>
    <cellStyle name="SAPBEXaggItem 5 2 2 2 4" xfId="5459"/>
    <cellStyle name="SAPBEXaggItem 5 2 2 2 4 2" xfId="21465"/>
    <cellStyle name="SAPBEXaggItem 5 2 2 2 4 2 2" xfId="57235"/>
    <cellStyle name="SAPBEXaggItem 5 2 2 2 4 3" xfId="45545"/>
    <cellStyle name="SAPBEXaggItem 5 2 2 2 5" xfId="21466"/>
    <cellStyle name="SAPBEXaggItem 5 2 2 2 5 2" xfId="21467"/>
    <cellStyle name="SAPBEXaggItem 5 2 2 2 5 3" xfId="45546"/>
    <cellStyle name="SAPBEXaggItem 5 2 2 2 6" xfId="45547"/>
    <cellStyle name="SAPBEXaggItem 5 2 2 3" xfId="1292"/>
    <cellStyle name="SAPBEXaggItem 5 2 2 3 2" xfId="1293"/>
    <cellStyle name="SAPBEXaggItem 5 2 2 3 2 2" xfId="8795"/>
    <cellStyle name="SAPBEXaggItem 5 2 2 3 2 2 2" xfId="21468"/>
    <cellStyle name="SAPBEXaggItem 5 2 2 3 2 2 2 2" xfId="57236"/>
    <cellStyle name="SAPBEXaggItem 5 2 2 3 2 2 3" xfId="45548"/>
    <cellStyle name="SAPBEXaggItem 5 2 2 3 2 3" xfId="10248"/>
    <cellStyle name="SAPBEXaggItem 5 2 2 3 2 3 2" xfId="21469"/>
    <cellStyle name="SAPBEXaggItem 5 2 2 3 2 3 2 2" xfId="57237"/>
    <cellStyle name="SAPBEXaggItem 5 2 2 3 2 3 3" xfId="45549"/>
    <cellStyle name="SAPBEXaggItem 5 2 2 3 2 4" xfId="11672"/>
    <cellStyle name="SAPBEXaggItem 5 2 2 3 2 4 2" xfId="21470"/>
    <cellStyle name="SAPBEXaggItem 5 2 2 3 2 4 3" xfId="45550"/>
    <cellStyle name="SAPBEXaggItem 5 2 2 3 2 5" xfId="13047"/>
    <cellStyle name="SAPBEXaggItem 5 2 2 3 2 5 2" xfId="45551"/>
    <cellStyle name="SAPBEXaggItem 5 2 2 3 2 6" xfId="14397"/>
    <cellStyle name="SAPBEXaggItem 5 2 2 3 2 7" xfId="6812"/>
    <cellStyle name="SAPBEXaggItem 5 2 2 3 2 8" xfId="57238"/>
    <cellStyle name="SAPBEXaggItem 5 2 2 3 2 9" xfId="57239"/>
    <cellStyle name="SAPBEXaggItem 5 2 2 3 3" xfId="5685"/>
    <cellStyle name="SAPBEXaggItem 5 2 2 3 3 2" xfId="21471"/>
    <cellStyle name="SAPBEXaggItem 5 2 2 3 3 2 2" xfId="57240"/>
    <cellStyle name="SAPBEXaggItem 5 2 2 3 3 3" xfId="45552"/>
    <cellStyle name="SAPBEXaggItem 5 2 2 3 4" xfId="21472"/>
    <cellStyle name="SAPBEXaggItem 5 2 2 3 4 2" xfId="21473"/>
    <cellStyle name="SAPBEXaggItem 5 2 2 3 4 3" xfId="57241"/>
    <cellStyle name="SAPBEXaggItem 5 2 2 3 5" xfId="21474"/>
    <cellStyle name="SAPBEXaggItem 5 2 2 3 6" xfId="45553"/>
    <cellStyle name="SAPBEXaggItem 5 2 2 4" xfId="1294"/>
    <cellStyle name="SAPBEXaggItem 5 2 2 4 10" xfId="57242"/>
    <cellStyle name="SAPBEXaggItem 5 2 2 4 11" xfId="57243"/>
    <cellStyle name="SAPBEXaggItem 5 2 2 4 2" xfId="1295"/>
    <cellStyle name="SAPBEXaggItem 5 2 2 4 2 10" xfId="57244"/>
    <cellStyle name="SAPBEXaggItem 5 2 2 4 2 2" xfId="7041"/>
    <cellStyle name="SAPBEXaggItem 5 2 2 4 2 2 2" xfId="21475"/>
    <cellStyle name="SAPBEXaggItem 5 2 2 4 2 2 2 2" xfId="57245"/>
    <cellStyle name="SAPBEXaggItem 5 2 2 4 2 2 3" xfId="45554"/>
    <cellStyle name="SAPBEXaggItem 5 2 2 4 2 3" xfId="9024"/>
    <cellStyle name="SAPBEXaggItem 5 2 2 4 2 3 2" xfId="21476"/>
    <cellStyle name="SAPBEXaggItem 5 2 2 4 2 3 2 2" xfId="57246"/>
    <cellStyle name="SAPBEXaggItem 5 2 2 4 2 3 3" xfId="45555"/>
    <cellStyle name="SAPBEXaggItem 5 2 2 4 2 4" xfId="10477"/>
    <cellStyle name="SAPBEXaggItem 5 2 2 4 2 4 2" xfId="21477"/>
    <cellStyle name="SAPBEXaggItem 5 2 2 4 2 4 3" xfId="45556"/>
    <cellStyle name="SAPBEXaggItem 5 2 2 4 2 5" xfId="11901"/>
    <cellStyle name="SAPBEXaggItem 5 2 2 4 2 5 2" xfId="21478"/>
    <cellStyle name="SAPBEXaggItem 5 2 2 4 2 5 3" xfId="45557"/>
    <cellStyle name="SAPBEXaggItem 5 2 2 4 2 6" xfId="13276"/>
    <cellStyle name="SAPBEXaggItem 5 2 2 4 2 6 2" xfId="45558"/>
    <cellStyle name="SAPBEXaggItem 5 2 2 4 2 7" xfId="14626"/>
    <cellStyle name="SAPBEXaggItem 5 2 2 4 2 8" xfId="45559"/>
    <cellStyle name="SAPBEXaggItem 5 2 2 4 2 9" xfId="57247"/>
    <cellStyle name="SAPBEXaggItem 5 2 2 4 3" xfId="5913"/>
    <cellStyle name="SAPBEXaggItem 5 2 2 4 3 2" xfId="21479"/>
    <cellStyle name="SAPBEXaggItem 5 2 2 4 3 2 2" xfId="57248"/>
    <cellStyle name="SAPBEXaggItem 5 2 2 4 3 3" xfId="45560"/>
    <cellStyle name="SAPBEXaggItem 5 2 2 4 4" xfId="7984"/>
    <cellStyle name="SAPBEXaggItem 5 2 2 4 4 2" xfId="21480"/>
    <cellStyle name="SAPBEXaggItem 5 2 2 4 4 2 2" xfId="57249"/>
    <cellStyle name="SAPBEXaggItem 5 2 2 4 4 3" xfId="45561"/>
    <cellStyle name="SAPBEXaggItem 5 2 2 4 5" xfId="5096"/>
    <cellStyle name="SAPBEXaggItem 5 2 2 4 5 2" xfId="21481"/>
    <cellStyle name="SAPBEXaggItem 5 2 2 4 5 3" xfId="45562"/>
    <cellStyle name="SAPBEXaggItem 5 2 2 4 6" xfId="8440"/>
    <cellStyle name="SAPBEXaggItem 5 2 2 4 6 2" xfId="21482"/>
    <cellStyle name="SAPBEXaggItem 5 2 2 4 6 3" xfId="45563"/>
    <cellStyle name="SAPBEXaggItem 5 2 2 4 7" xfId="5091"/>
    <cellStyle name="SAPBEXaggItem 5 2 2 4 7 2" xfId="45564"/>
    <cellStyle name="SAPBEXaggItem 5 2 2 4 8" xfId="11286"/>
    <cellStyle name="SAPBEXaggItem 5 2 2 4 9" xfId="45565"/>
    <cellStyle name="SAPBEXaggItem 5 2 2 5" xfId="1296"/>
    <cellStyle name="SAPBEXaggItem 5 2 2 5 10" xfId="57250"/>
    <cellStyle name="SAPBEXaggItem 5 2 2 5 11" xfId="57251"/>
    <cellStyle name="SAPBEXaggItem 5 2 2 5 2" xfId="1297"/>
    <cellStyle name="SAPBEXaggItem 5 2 2 5 2 10" xfId="57252"/>
    <cellStyle name="SAPBEXaggItem 5 2 2 5 2 2" xfId="7265"/>
    <cellStyle name="SAPBEXaggItem 5 2 2 5 2 2 2" xfId="21483"/>
    <cellStyle name="SAPBEXaggItem 5 2 2 5 2 2 2 2" xfId="57253"/>
    <cellStyle name="SAPBEXaggItem 5 2 2 5 2 2 3" xfId="45566"/>
    <cellStyle name="SAPBEXaggItem 5 2 2 5 2 3" xfId="9248"/>
    <cellStyle name="SAPBEXaggItem 5 2 2 5 2 3 2" xfId="21484"/>
    <cellStyle name="SAPBEXaggItem 5 2 2 5 2 3 2 2" xfId="57254"/>
    <cellStyle name="SAPBEXaggItem 5 2 2 5 2 3 3" xfId="45567"/>
    <cellStyle name="SAPBEXaggItem 5 2 2 5 2 4" xfId="10701"/>
    <cellStyle name="SAPBEXaggItem 5 2 2 5 2 4 2" xfId="21485"/>
    <cellStyle name="SAPBEXaggItem 5 2 2 5 2 4 3" xfId="45568"/>
    <cellStyle name="SAPBEXaggItem 5 2 2 5 2 5" xfId="12125"/>
    <cellStyle name="SAPBEXaggItem 5 2 2 5 2 5 2" xfId="21486"/>
    <cellStyle name="SAPBEXaggItem 5 2 2 5 2 5 3" xfId="45569"/>
    <cellStyle name="SAPBEXaggItem 5 2 2 5 2 6" xfId="13500"/>
    <cellStyle name="SAPBEXaggItem 5 2 2 5 2 6 2" xfId="21487"/>
    <cellStyle name="SAPBEXaggItem 5 2 2 5 2 6 3" xfId="45570"/>
    <cellStyle name="SAPBEXaggItem 5 2 2 5 2 7" xfId="14850"/>
    <cellStyle name="SAPBEXaggItem 5 2 2 5 2 7 2" xfId="45571"/>
    <cellStyle name="SAPBEXaggItem 5 2 2 5 2 8" xfId="4242"/>
    <cellStyle name="SAPBEXaggItem 5 2 2 5 2 9" xfId="57255"/>
    <cellStyle name="SAPBEXaggItem 5 2 2 5 3" xfId="6137"/>
    <cellStyle name="SAPBEXaggItem 5 2 2 5 3 2" xfId="21488"/>
    <cellStyle name="SAPBEXaggItem 5 2 2 5 3 2 2" xfId="57256"/>
    <cellStyle name="SAPBEXaggItem 5 2 2 5 3 3" xfId="45572"/>
    <cellStyle name="SAPBEXaggItem 5 2 2 5 4" xfId="8208"/>
    <cellStyle name="SAPBEXaggItem 5 2 2 5 4 2" xfId="21489"/>
    <cellStyle name="SAPBEXaggItem 5 2 2 5 4 2 2" xfId="57257"/>
    <cellStyle name="SAPBEXaggItem 5 2 2 5 4 3" xfId="45573"/>
    <cellStyle name="SAPBEXaggItem 5 2 2 5 5" xfId="9695"/>
    <cellStyle name="SAPBEXaggItem 5 2 2 5 5 2" xfId="21490"/>
    <cellStyle name="SAPBEXaggItem 5 2 2 5 5 3" xfId="45574"/>
    <cellStyle name="SAPBEXaggItem 5 2 2 5 6" xfId="11148"/>
    <cellStyle name="SAPBEXaggItem 5 2 2 5 6 2" xfId="21491"/>
    <cellStyle name="SAPBEXaggItem 5 2 2 5 6 3" xfId="45575"/>
    <cellStyle name="SAPBEXaggItem 5 2 2 5 7" xfId="12574"/>
    <cellStyle name="SAPBEXaggItem 5 2 2 5 7 2" xfId="21492"/>
    <cellStyle name="SAPBEXaggItem 5 2 2 5 7 3" xfId="45576"/>
    <cellStyle name="SAPBEXaggItem 5 2 2 5 8" xfId="13946"/>
    <cellStyle name="SAPBEXaggItem 5 2 2 5 8 2" xfId="45577"/>
    <cellStyle name="SAPBEXaggItem 5 2 2 5 9" xfId="3776"/>
    <cellStyle name="SAPBEXaggItem 5 2 2 6" xfId="4003"/>
    <cellStyle name="SAPBEXaggItem 5 2 2 6 2" xfId="4261"/>
    <cellStyle name="SAPBEXaggItem 5 2 2 6 2 2" xfId="21493"/>
    <cellStyle name="SAPBEXaggItem 5 2 2 6 2 2 2" xfId="21494"/>
    <cellStyle name="SAPBEXaggItem 5 2 2 6 2 2 3" xfId="57258"/>
    <cellStyle name="SAPBEXaggItem 5 2 2 6 2 3" xfId="21495"/>
    <cellStyle name="SAPBEXaggItem 5 2 2 6 2 3 2" xfId="21496"/>
    <cellStyle name="SAPBEXaggItem 5 2 2 6 2 3 3" xfId="57259"/>
    <cellStyle name="SAPBEXaggItem 5 2 2 6 2 4" xfId="21497"/>
    <cellStyle name="SAPBEXaggItem 5 2 2 6 2 5" xfId="45578"/>
    <cellStyle name="SAPBEXaggItem 5 2 2 6 3" xfId="21498"/>
    <cellStyle name="SAPBEXaggItem 5 2 2 6 3 2" xfId="21499"/>
    <cellStyle name="SAPBEXaggItem 5 2 2 6 3 3" xfId="57260"/>
    <cellStyle name="SAPBEXaggItem 5 2 2 6 4" xfId="21500"/>
    <cellStyle name="SAPBEXaggItem 5 2 2 6 4 2" xfId="21501"/>
    <cellStyle name="SAPBEXaggItem 5 2 2 6 4 3" xfId="57261"/>
    <cellStyle name="SAPBEXaggItem 5 2 2 6 5" xfId="21502"/>
    <cellStyle name="SAPBEXaggItem 5 2 2 6 5 2" xfId="57262"/>
    <cellStyle name="SAPBEXaggItem 5 2 2 6 6" xfId="45579"/>
    <cellStyle name="SAPBEXaggItem 5 2 2 6 7" xfId="57263"/>
    <cellStyle name="SAPBEXaggItem 5 2 2 7" xfId="3238"/>
    <cellStyle name="SAPBEXaggItem 5 2 2 7 2" xfId="4592"/>
    <cellStyle name="SAPBEXaggItem 5 2 2 7 2 2" xfId="21503"/>
    <cellStyle name="SAPBEXaggItem 5 2 2 7 2 2 2" xfId="21504"/>
    <cellStyle name="SAPBEXaggItem 5 2 2 7 2 2 3" xfId="57264"/>
    <cellStyle name="SAPBEXaggItem 5 2 2 7 2 3" xfId="21505"/>
    <cellStyle name="SAPBEXaggItem 5 2 2 7 2 3 2" xfId="21506"/>
    <cellStyle name="SAPBEXaggItem 5 2 2 7 2 3 3" xfId="57265"/>
    <cellStyle name="SAPBEXaggItem 5 2 2 7 2 4" xfId="21507"/>
    <cellStyle name="SAPBEXaggItem 5 2 2 7 2 5" xfId="45580"/>
    <cellStyle name="SAPBEXaggItem 5 2 2 7 3" xfId="21508"/>
    <cellStyle name="SAPBEXaggItem 5 2 2 7 3 2" xfId="21509"/>
    <cellStyle name="SAPBEXaggItem 5 2 2 7 3 3" xfId="57266"/>
    <cellStyle name="SAPBEXaggItem 5 2 2 7 4" xfId="21510"/>
    <cellStyle name="SAPBEXaggItem 5 2 2 7 4 2" xfId="21511"/>
    <cellStyle name="SAPBEXaggItem 5 2 2 7 4 3" xfId="57267"/>
    <cellStyle name="SAPBEXaggItem 5 2 2 7 5" xfId="21512"/>
    <cellStyle name="SAPBEXaggItem 5 2 2 7 6" xfId="45581"/>
    <cellStyle name="SAPBEXaggItem 5 2 2 8" xfId="3560"/>
    <cellStyle name="SAPBEXaggItem 5 2 2 8 2" xfId="21513"/>
    <cellStyle name="SAPBEXaggItem 5 2 2 8 2 2" xfId="21514"/>
    <cellStyle name="SAPBEXaggItem 5 2 2 8 2 3" xfId="57268"/>
    <cellStyle name="SAPBEXaggItem 5 2 2 8 3" xfId="21515"/>
    <cellStyle name="SAPBEXaggItem 5 2 2 8 3 2" xfId="21516"/>
    <cellStyle name="SAPBEXaggItem 5 2 2 8 3 3" xfId="57269"/>
    <cellStyle name="SAPBEXaggItem 5 2 2 8 4" xfId="21517"/>
    <cellStyle name="SAPBEXaggItem 5 2 2 8 5" xfId="45582"/>
    <cellStyle name="SAPBEXaggItem 5 2 2 9" xfId="4574"/>
    <cellStyle name="SAPBEXaggItem 5 2 2 9 2" xfId="21518"/>
    <cellStyle name="SAPBEXaggItem 5 2 2 9 2 2" xfId="21519"/>
    <cellStyle name="SAPBEXaggItem 5 2 2 9 2 3" xfId="57270"/>
    <cellStyle name="SAPBEXaggItem 5 2 2 9 3" xfId="21520"/>
    <cellStyle name="SAPBEXaggItem 5 2 2 9 3 2" xfId="21521"/>
    <cellStyle name="SAPBEXaggItem 5 2 2 9 3 3" xfId="57271"/>
    <cellStyle name="SAPBEXaggItem 5 2 2 9 4" xfId="21522"/>
    <cellStyle name="SAPBEXaggItem 5 2 2 9 5" xfId="45583"/>
    <cellStyle name="SAPBEXaggItem 5 2 3" xfId="1298"/>
    <cellStyle name="SAPBEXaggItem 5 2 3 10" xfId="3137"/>
    <cellStyle name="SAPBEXaggItem 5 2 3 10 2" xfId="21523"/>
    <cellStyle name="SAPBEXaggItem 5 2 3 10 2 2" xfId="21524"/>
    <cellStyle name="SAPBEXaggItem 5 2 3 10 2 3" xfId="57272"/>
    <cellStyle name="SAPBEXaggItem 5 2 3 10 3" xfId="21525"/>
    <cellStyle name="SAPBEXaggItem 5 2 3 10 3 2" xfId="21526"/>
    <cellStyle name="SAPBEXaggItem 5 2 3 10 3 3" xfId="57273"/>
    <cellStyle name="SAPBEXaggItem 5 2 3 10 4" xfId="21527"/>
    <cellStyle name="SAPBEXaggItem 5 2 3 10 5" xfId="45584"/>
    <cellStyle name="SAPBEXaggItem 5 2 3 11" xfId="21528"/>
    <cellStyle name="SAPBEXaggItem 5 2 3 11 2" xfId="21529"/>
    <cellStyle name="SAPBEXaggItem 5 2 3 11 3" xfId="57274"/>
    <cellStyle name="SAPBEXaggItem 5 2 3 12" xfId="45585"/>
    <cellStyle name="SAPBEXaggItem 5 2 3 2" xfId="1299"/>
    <cellStyle name="SAPBEXaggItem 5 2 3 2 2" xfId="1300"/>
    <cellStyle name="SAPBEXaggItem 5 2 3 2 2 2" xfId="1301"/>
    <cellStyle name="SAPBEXaggItem 5 2 3 2 2 2 2" xfId="9555"/>
    <cellStyle name="SAPBEXaggItem 5 2 3 2 2 2 2 2" xfId="21530"/>
    <cellStyle name="SAPBEXaggItem 5 2 3 2 2 2 2 2 2" xfId="57275"/>
    <cellStyle name="SAPBEXaggItem 5 2 3 2 2 2 2 3" xfId="45586"/>
    <cellStyle name="SAPBEXaggItem 5 2 3 2 2 2 3" xfId="11008"/>
    <cellStyle name="SAPBEXaggItem 5 2 3 2 2 2 3 2" xfId="21531"/>
    <cellStyle name="SAPBEXaggItem 5 2 3 2 2 2 3 3" xfId="45587"/>
    <cellStyle name="SAPBEXaggItem 5 2 3 2 2 2 4" xfId="12432"/>
    <cellStyle name="SAPBEXaggItem 5 2 3 2 2 2 4 2" xfId="21532"/>
    <cellStyle name="SAPBEXaggItem 5 2 3 2 2 2 4 3" xfId="45588"/>
    <cellStyle name="SAPBEXaggItem 5 2 3 2 2 2 5" xfId="13807"/>
    <cellStyle name="SAPBEXaggItem 5 2 3 2 2 2 5 2" xfId="45589"/>
    <cellStyle name="SAPBEXaggItem 5 2 3 2 2 2 6" xfId="15157"/>
    <cellStyle name="SAPBEXaggItem 5 2 3 2 2 2 7" xfId="7572"/>
    <cellStyle name="SAPBEXaggItem 5 2 3 2 2 2 8" xfId="57276"/>
    <cellStyle name="SAPBEXaggItem 5 2 3 2 2 2 9" xfId="57277"/>
    <cellStyle name="SAPBEXaggItem 5 2 3 2 2 3" xfId="6435"/>
    <cellStyle name="SAPBEXaggItem 5 2 3 2 2 3 2" xfId="21533"/>
    <cellStyle name="SAPBEXaggItem 5 2 3 2 2 3 2 2" xfId="57278"/>
    <cellStyle name="SAPBEXaggItem 5 2 3 2 2 3 3" xfId="45590"/>
    <cellStyle name="SAPBEXaggItem 5 2 3 2 2 4" xfId="21534"/>
    <cellStyle name="SAPBEXaggItem 5 2 3 2 2 4 2" xfId="21535"/>
    <cellStyle name="SAPBEXaggItem 5 2 3 2 2 4 3" xfId="57279"/>
    <cellStyle name="SAPBEXaggItem 5 2 3 2 2 5" xfId="21536"/>
    <cellStyle name="SAPBEXaggItem 5 2 3 2 2 6" xfId="45591"/>
    <cellStyle name="SAPBEXaggItem 5 2 3 2 3" xfId="1302"/>
    <cellStyle name="SAPBEXaggItem 5 2 3 2 3 2" xfId="8645"/>
    <cellStyle name="SAPBEXaggItem 5 2 3 2 3 2 2" xfId="21537"/>
    <cellStyle name="SAPBEXaggItem 5 2 3 2 3 2 2 2" xfId="57280"/>
    <cellStyle name="SAPBEXaggItem 5 2 3 2 3 2 3" xfId="45592"/>
    <cellStyle name="SAPBEXaggItem 5 2 3 2 3 3" xfId="10098"/>
    <cellStyle name="SAPBEXaggItem 5 2 3 2 3 3 2" xfId="21538"/>
    <cellStyle name="SAPBEXaggItem 5 2 3 2 3 3 3" xfId="45593"/>
    <cellStyle name="SAPBEXaggItem 5 2 3 2 3 4" xfId="11522"/>
    <cellStyle name="SAPBEXaggItem 5 2 3 2 3 4 2" xfId="21539"/>
    <cellStyle name="SAPBEXaggItem 5 2 3 2 3 4 3" xfId="45594"/>
    <cellStyle name="SAPBEXaggItem 5 2 3 2 3 5" xfId="12897"/>
    <cellStyle name="SAPBEXaggItem 5 2 3 2 3 5 2" xfId="21540"/>
    <cellStyle name="SAPBEXaggItem 5 2 3 2 3 5 3" xfId="45595"/>
    <cellStyle name="SAPBEXaggItem 5 2 3 2 3 6" xfId="14247"/>
    <cellStyle name="SAPBEXaggItem 5 2 3 2 3 6 2" xfId="45596"/>
    <cellStyle name="SAPBEXaggItem 5 2 3 2 3 7" xfId="6662"/>
    <cellStyle name="SAPBEXaggItem 5 2 3 2 3 8" xfId="57281"/>
    <cellStyle name="SAPBEXaggItem 5 2 3 2 3 9" xfId="57282"/>
    <cellStyle name="SAPBEXaggItem 5 2 3 2 4" xfId="5535"/>
    <cellStyle name="SAPBEXaggItem 5 2 3 2 4 2" xfId="21541"/>
    <cellStyle name="SAPBEXaggItem 5 2 3 2 4 2 2" xfId="57283"/>
    <cellStyle name="SAPBEXaggItem 5 2 3 2 4 3" xfId="45597"/>
    <cellStyle name="SAPBEXaggItem 5 2 3 2 5" xfId="21542"/>
    <cellStyle name="SAPBEXaggItem 5 2 3 2 5 2" xfId="21543"/>
    <cellStyle name="SAPBEXaggItem 5 2 3 2 5 3" xfId="45598"/>
    <cellStyle name="SAPBEXaggItem 5 2 3 2 6" xfId="45599"/>
    <cellStyle name="SAPBEXaggItem 5 2 3 3" xfId="1303"/>
    <cellStyle name="SAPBEXaggItem 5 2 3 3 2" xfId="1304"/>
    <cellStyle name="SAPBEXaggItem 5 2 3 3 2 2" xfId="8871"/>
    <cellStyle name="SAPBEXaggItem 5 2 3 3 2 2 2" xfId="21544"/>
    <cellStyle name="SAPBEXaggItem 5 2 3 3 2 2 2 2" xfId="57284"/>
    <cellStyle name="SAPBEXaggItem 5 2 3 3 2 2 3" xfId="45600"/>
    <cellStyle name="SAPBEXaggItem 5 2 3 3 2 3" xfId="10324"/>
    <cellStyle name="SAPBEXaggItem 5 2 3 3 2 3 2" xfId="21545"/>
    <cellStyle name="SAPBEXaggItem 5 2 3 3 2 3 2 2" xfId="57285"/>
    <cellStyle name="SAPBEXaggItem 5 2 3 3 2 3 3" xfId="45601"/>
    <cellStyle name="SAPBEXaggItem 5 2 3 3 2 4" xfId="11748"/>
    <cellStyle name="SAPBEXaggItem 5 2 3 3 2 4 2" xfId="21546"/>
    <cellStyle name="SAPBEXaggItem 5 2 3 3 2 4 3" xfId="45602"/>
    <cellStyle name="SAPBEXaggItem 5 2 3 3 2 5" xfId="13123"/>
    <cellStyle name="SAPBEXaggItem 5 2 3 3 2 5 2" xfId="45603"/>
    <cellStyle name="SAPBEXaggItem 5 2 3 3 2 6" xfId="14473"/>
    <cellStyle name="SAPBEXaggItem 5 2 3 3 2 7" xfId="6888"/>
    <cellStyle name="SAPBEXaggItem 5 2 3 3 2 8" xfId="57286"/>
    <cellStyle name="SAPBEXaggItem 5 2 3 3 2 9" xfId="57287"/>
    <cellStyle name="SAPBEXaggItem 5 2 3 3 3" xfId="5760"/>
    <cellStyle name="SAPBEXaggItem 5 2 3 3 3 2" xfId="21547"/>
    <cellStyle name="SAPBEXaggItem 5 2 3 3 3 2 2" xfId="57288"/>
    <cellStyle name="SAPBEXaggItem 5 2 3 3 3 3" xfId="45604"/>
    <cellStyle name="SAPBEXaggItem 5 2 3 3 4" xfId="21548"/>
    <cellStyle name="SAPBEXaggItem 5 2 3 3 4 2" xfId="21549"/>
    <cellStyle name="SAPBEXaggItem 5 2 3 3 4 3" xfId="57289"/>
    <cellStyle name="SAPBEXaggItem 5 2 3 3 5" xfId="21550"/>
    <cellStyle name="SAPBEXaggItem 5 2 3 3 6" xfId="45605"/>
    <cellStyle name="SAPBEXaggItem 5 2 3 4" xfId="1305"/>
    <cellStyle name="SAPBEXaggItem 5 2 3 4 10" xfId="57290"/>
    <cellStyle name="SAPBEXaggItem 5 2 3 4 11" xfId="57291"/>
    <cellStyle name="SAPBEXaggItem 5 2 3 4 2" xfId="1306"/>
    <cellStyle name="SAPBEXaggItem 5 2 3 4 2 10" xfId="57292"/>
    <cellStyle name="SAPBEXaggItem 5 2 3 4 2 2" xfId="7116"/>
    <cellStyle name="SAPBEXaggItem 5 2 3 4 2 2 2" xfId="21551"/>
    <cellStyle name="SAPBEXaggItem 5 2 3 4 2 2 2 2" xfId="57293"/>
    <cellStyle name="SAPBEXaggItem 5 2 3 4 2 2 3" xfId="45606"/>
    <cellStyle name="SAPBEXaggItem 5 2 3 4 2 3" xfId="9099"/>
    <cellStyle name="SAPBEXaggItem 5 2 3 4 2 3 2" xfId="21552"/>
    <cellStyle name="SAPBEXaggItem 5 2 3 4 2 3 2 2" xfId="57294"/>
    <cellStyle name="SAPBEXaggItem 5 2 3 4 2 3 3" xfId="45607"/>
    <cellStyle name="SAPBEXaggItem 5 2 3 4 2 4" xfId="10552"/>
    <cellStyle name="SAPBEXaggItem 5 2 3 4 2 4 2" xfId="21553"/>
    <cellStyle name="SAPBEXaggItem 5 2 3 4 2 4 3" xfId="45608"/>
    <cellStyle name="SAPBEXaggItem 5 2 3 4 2 5" xfId="11976"/>
    <cellStyle name="SAPBEXaggItem 5 2 3 4 2 5 2" xfId="21554"/>
    <cellStyle name="SAPBEXaggItem 5 2 3 4 2 5 3" xfId="45609"/>
    <cellStyle name="SAPBEXaggItem 5 2 3 4 2 6" xfId="13351"/>
    <cellStyle name="SAPBEXaggItem 5 2 3 4 2 6 2" xfId="45610"/>
    <cellStyle name="SAPBEXaggItem 5 2 3 4 2 7" xfId="14701"/>
    <cellStyle name="SAPBEXaggItem 5 2 3 4 2 8" xfId="45611"/>
    <cellStyle name="SAPBEXaggItem 5 2 3 4 2 9" xfId="57295"/>
    <cellStyle name="SAPBEXaggItem 5 2 3 4 3" xfId="5988"/>
    <cellStyle name="SAPBEXaggItem 5 2 3 4 3 2" xfId="21555"/>
    <cellStyle name="SAPBEXaggItem 5 2 3 4 3 2 2" xfId="57296"/>
    <cellStyle name="SAPBEXaggItem 5 2 3 4 3 3" xfId="45612"/>
    <cellStyle name="SAPBEXaggItem 5 2 3 4 4" xfId="8059"/>
    <cellStyle name="SAPBEXaggItem 5 2 3 4 4 2" xfId="21556"/>
    <cellStyle name="SAPBEXaggItem 5 2 3 4 4 2 2" xfId="57297"/>
    <cellStyle name="SAPBEXaggItem 5 2 3 4 4 3" xfId="45613"/>
    <cellStyle name="SAPBEXaggItem 5 2 3 4 5" xfId="5171"/>
    <cellStyle name="SAPBEXaggItem 5 2 3 4 5 2" xfId="21557"/>
    <cellStyle name="SAPBEXaggItem 5 2 3 4 5 3" xfId="45614"/>
    <cellStyle name="SAPBEXaggItem 5 2 3 4 6" xfId="7851"/>
    <cellStyle name="SAPBEXaggItem 5 2 3 4 6 2" xfId="21558"/>
    <cellStyle name="SAPBEXaggItem 5 2 3 4 6 3" xfId="45615"/>
    <cellStyle name="SAPBEXaggItem 5 2 3 4 7" xfId="9835"/>
    <cellStyle name="SAPBEXaggItem 5 2 3 4 7 2" xfId="45616"/>
    <cellStyle name="SAPBEXaggItem 5 2 3 4 8" xfId="5079"/>
    <cellStyle name="SAPBEXaggItem 5 2 3 4 9" xfId="45617"/>
    <cellStyle name="SAPBEXaggItem 5 2 3 5" xfId="1307"/>
    <cellStyle name="SAPBEXaggItem 5 2 3 5 10" xfId="57298"/>
    <cellStyle name="SAPBEXaggItem 5 2 3 5 11" xfId="57299"/>
    <cellStyle name="SAPBEXaggItem 5 2 3 5 2" xfId="1308"/>
    <cellStyle name="SAPBEXaggItem 5 2 3 5 2 10" xfId="57300"/>
    <cellStyle name="SAPBEXaggItem 5 2 3 5 2 2" xfId="7339"/>
    <cellStyle name="SAPBEXaggItem 5 2 3 5 2 2 2" xfId="21559"/>
    <cellStyle name="SAPBEXaggItem 5 2 3 5 2 2 2 2" xfId="57301"/>
    <cellStyle name="SAPBEXaggItem 5 2 3 5 2 2 3" xfId="45618"/>
    <cellStyle name="SAPBEXaggItem 5 2 3 5 2 3" xfId="9322"/>
    <cellStyle name="SAPBEXaggItem 5 2 3 5 2 3 2" xfId="21560"/>
    <cellStyle name="SAPBEXaggItem 5 2 3 5 2 3 2 2" xfId="57302"/>
    <cellStyle name="SAPBEXaggItem 5 2 3 5 2 3 3" xfId="45619"/>
    <cellStyle name="SAPBEXaggItem 5 2 3 5 2 4" xfId="10775"/>
    <cellStyle name="SAPBEXaggItem 5 2 3 5 2 4 2" xfId="21561"/>
    <cellStyle name="SAPBEXaggItem 5 2 3 5 2 4 3" xfId="45620"/>
    <cellStyle name="SAPBEXaggItem 5 2 3 5 2 5" xfId="12199"/>
    <cellStyle name="SAPBEXaggItem 5 2 3 5 2 5 2" xfId="21562"/>
    <cellStyle name="SAPBEXaggItem 5 2 3 5 2 5 3" xfId="45621"/>
    <cellStyle name="SAPBEXaggItem 5 2 3 5 2 6" xfId="13574"/>
    <cellStyle name="SAPBEXaggItem 5 2 3 5 2 6 2" xfId="21563"/>
    <cellStyle name="SAPBEXaggItem 5 2 3 5 2 6 3" xfId="45622"/>
    <cellStyle name="SAPBEXaggItem 5 2 3 5 2 7" xfId="14924"/>
    <cellStyle name="SAPBEXaggItem 5 2 3 5 2 7 2" xfId="45623"/>
    <cellStyle name="SAPBEXaggItem 5 2 3 5 2 8" xfId="4875"/>
    <cellStyle name="SAPBEXaggItem 5 2 3 5 2 9" xfId="57303"/>
    <cellStyle name="SAPBEXaggItem 5 2 3 5 3" xfId="6211"/>
    <cellStyle name="SAPBEXaggItem 5 2 3 5 3 2" xfId="21564"/>
    <cellStyle name="SAPBEXaggItem 5 2 3 5 3 2 2" xfId="57304"/>
    <cellStyle name="SAPBEXaggItem 5 2 3 5 3 3" xfId="45624"/>
    <cellStyle name="SAPBEXaggItem 5 2 3 5 4" xfId="8282"/>
    <cellStyle name="SAPBEXaggItem 5 2 3 5 4 2" xfId="21565"/>
    <cellStyle name="SAPBEXaggItem 5 2 3 5 4 2 2" xfId="57305"/>
    <cellStyle name="SAPBEXaggItem 5 2 3 5 4 3" xfId="45625"/>
    <cellStyle name="SAPBEXaggItem 5 2 3 5 5" xfId="9769"/>
    <cellStyle name="SAPBEXaggItem 5 2 3 5 5 2" xfId="21566"/>
    <cellStyle name="SAPBEXaggItem 5 2 3 5 5 3" xfId="45626"/>
    <cellStyle name="SAPBEXaggItem 5 2 3 5 6" xfId="11222"/>
    <cellStyle name="SAPBEXaggItem 5 2 3 5 6 2" xfId="21567"/>
    <cellStyle name="SAPBEXaggItem 5 2 3 5 6 3" xfId="45627"/>
    <cellStyle name="SAPBEXaggItem 5 2 3 5 7" xfId="12648"/>
    <cellStyle name="SAPBEXaggItem 5 2 3 5 7 2" xfId="21568"/>
    <cellStyle name="SAPBEXaggItem 5 2 3 5 7 3" xfId="45628"/>
    <cellStyle name="SAPBEXaggItem 5 2 3 5 8" xfId="14020"/>
    <cellStyle name="SAPBEXaggItem 5 2 3 5 8 2" xfId="45629"/>
    <cellStyle name="SAPBEXaggItem 5 2 3 5 9" xfId="3852"/>
    <cellStyle name="SAPBEXaggItem 5 2 3 6" xfId="4079"/>
    <cellStyle name="SAPBEXaggItem 5 2 3 6 2" xfId="3586"/>
    <cellStyle name="SAPBEXaggItem 5 2 3 6 2 2" xfId="21569"/>
    <cellStyle name="SAPBEXaggItem 5 2 3 6 2 2 2" xfId="21570"/>
    <cellStyle name="SAPBEXaggItem 5 2 3 6 2 2 3" xfId="57306"/>
    <cellStyle name="SAPBEXaggItem 5 2 3 6 2 3" xfId="21571"/>
    <cellStyle name="SAPBEXaggItem 5 2 3 6 2 3 2" xfId="21572"/>
    <cellStyle name="SAPBEXaggItem 5 2 3 6 2 3 3" xfId="57307"/>
    <cellStyle name="SAPBEXaggItem 5 2 3 6 2 4" xfId="21573"/>
    <cellStyle name="SAPBEXaggItem 5 2 3 6 2 5" xfId="45630"/>
    <cellStyle name="SAPBEXaggItem 5 2 3 6 3" xfId="21574"/>
    <cellStyle name="SAPBEXaggItem 5 2 3 6 3 2" xfId="21575"/>
    <cellStyle name="SAPBEXaggItem 5 2 3 6 3 3" xfId="57308"/>
    <cellStyle name="SAPBEXaggItem 5 2 3 6 4" xfId="21576"/>
    <cellStyle name="SAPBEXaggItem 5 2 3 6 4 2" xfId="21577"/>
    <cellStyle name="SAPBEXaggItem 5 2 3 6 4 3" xfId="57309"/>
    <cellStyle name="SAPBEXaggItem 5 2 3 6 5" xfId="21578"/>
    <cellStyle name="SAPBEXaggItem 5 2 3 6 5 2" xfId="57310"/>
    <cellStyle name="SAPBEXaggItem 5 2 3 6 6" xfId="45631"/>
    <cellStyle name="SAPBEXaggItem 5 2 3 6 7" xfId="57311"/>
    <cellStyle name="SAPBEXaggItem 5 2 3 7" xfId="3284"/>
    <cellStyle name="SAPBEXaggItem 5 2 3 7 2" xfId="4304"/>
    <cellStyle name="SAPBEXaggItem 5 2 3 7 2 2" xfId="21579"/>
    <cellStyle name="SAPBEXaggItem 5 2 3 7 2 2 2" xfId="21580"/>
    <cellStyle name="SAPBEXaggItem 5 2 3 7 2 2 3" xfId="57312"/>
    <cellStyle name="SAPBEXaggItem 5 2 3 7 2 3" xfId="21581"/>
    <cellStyle name="SAPBEXaggItem 5 2 3 7 2 3 2" xfId="21582"/>
    <cellStyle name="SAPBEXaggItem 5 2 3 7 2 3 3" xfId="57313"/>
    <cellStyle name="SAPBEXaggItem 5 2 3 7 2 4" xfId="21583"/>
    <cellStyle name="SAPBEXaggItem 5 2 3 7 2 5" xfId="45632"/>
    <cellStyle name="SAPBEXaggItem 5 2 3 7 3" xfId="21584"/>
    <cellStyle name="SAPBEXaggItem 5 2 3 7 3 2" xfId="21585"/>
    <cellStyle name="SAPBEXaggItem 5 2 3 7 3 3" xfId="57314"/>
    <cellStyle name="SAPBEXaggItem 5 2 3 7 4" xfId="21586"/>
    <cellStyle name="SAPBEXaggItem 5 2 3 7 4 2" xfId="21587"/>
    <cellStyle name="SAPBEXaggItem 5 2 3 7 4 3" xfId="57315"/>
    <cellStyle name="SAPBEXaggItem 5 2 3 7 5" xfId="21588"/>
    <cellStyle name="SAPBEXaggItem 5 2 3 7 6" xfId="45633"/>
    <cellStyle name="SAPBEXaggItem 5 2 3 8" xfId="2921"/>
    <cellStyle name="SAPBEXaggItem 5 2 3 8 2" xfId="21589"/>
    <cellStyle name="SAPBEXaggItem 5 2 3 8 2 2" xfId="21590"/>
    <cellStyle name="SAPBEXaggItem 5 2 3 8 2 3" xfId="57316"/>
    <cellStyle name="SAPBEXaggItem 5 2 3 8 3" xfId="21591"/>
    <cellStyle name="SAPBEXaggItem 5 2 3 8 3 2" xfId="21592"/>
    <cellStyle name="SAPBEXaggItem 5 2 3 8 3 3" xfId="57317"/>
    <cellStyle name="SAPBEXaggItem 5 2 3 8 4" xfId="21593"/>
    <cellStyle name="SAPBEXaggItem 5 2 3 8 5" xfId="45634"/>
    <cellStyle name="SAPBEXaggItem 5 2 3 9" xfId="4805"/>
    <cellStyle name="SAPBEXaggItem 5 2 3 9 2" xfId="21594"/>
    <cellStyle name="SAPBEXaggItem 5 2 3 9 2 2" xfId="21595"/>
    <cellStyle name="SAPBEXaggItem 5 2 3 9 2 3" xfId="57318"/>
    <cellStyle name="SAPBEXaggItem 5 2 3 9 3" xfId="21596"/>
    <cellStyle name="SAPBEXaggItem 5 2 3 9 3 2" xfId="21597"/>
    <cellStyle name="SAPBEXaggItem 5 2 3 9 3 3" xfId="57319"/>
    <cellStyle name="SAPBEXaggItem 5 2 3 9 4" xfId="21598"/>
    <cellStyle name="SAPBEXaggItem 5 2 3 9 5" xfId="45635"/>
    <cellStyle name="SAPBEXaggItem 5 2 4" xfId="1309"/>
    <cellStyle name="SAPBEXaggItem 5 2 4 2" xfId="1310"/>
    <cellStyle name="SAPBEXaggItem 5 2 4 2 2" xfId="1311"/>
    <cellStyle name="SAPBEXaggItem 5 2 4 2 2 2" xfId="9405"/>
    <cellStyle name="SAPBEXaggItem 5 2 4 2 2 2 2" xfId="21599"/>
    <cellStyle name="SAPBEXaggItem 5 2 4 2 2 2 2 2" xfId="57320"/>
    <cellStyle name="SAPBEXaggItem 5 2 4 2 2 2 3" xfId="45636"/>
    <cellStyle name="SAPBEXaggItem 5 2 4 2 2 3" xfId="10858"/>
    <cellStyle name="SAPBEXaggItem 5 2 4 2 2 3 2" xfId="21600"/>
    <cellStyle name="SAPBEXaggItem 5 2 4 2 2 3 3" xfId="45637"/>
    <cellStyle name="SAPBEXaggItem 5 2 4 2 2 4" xfId="12282"/>
    <cellStyle name="SAPBEXaggItem 5 2 4 2 2 4 2" xfId="21601"/>
    <cellStyle name="SAPBEXaggItem 5 2 4 2 2 4 3" xfId="45638"/>
    <cellStyle name="SAPBEXaggItem 5 2 4 2 2 5" xfId="13657"/>
    <cellStyle name="SAPBEXaggItem 5 2 4 2 2 5 2" xfId="45639"/>
    <cellStyle name="SAPBEXaggItem 5 2 4 2 2 6" xfId="15007"/>
    <cellStyle name="SAPBEXaggItem 5 2 4 2 2 7" xfId="7422"/>
    <cellStyle name="SAPBEXaggItem 5 2 4 2 2 8" xfId="57321"/>
    <cellStyle name="SAPBEXaggItem 5 2 4 2 2 9" xfId="57322"/>
    <cellStyle name="SAPBEXaggItem 5 2 4 2 3" xfId="6285"/>
    <cellStyle name="SAPBEXaggItem 5 2 4 2 3 2" xfId="21602"/>
    <cellStyle name="SAPBEXaggItem 5 2 4 2 3 2 2" xfId="57323"/>
    <cellStyle name="SAPBEXaggItem 5 2 4 2 3 3" xfId="45640"/>
    <cellStyle name="SAPBEXaggItem 5 2 4 2 4" xfId="21603"/>
    <cellStyle name="SAPBEXaggItem 5 2 4 2 4 2" xfId="21604"/>
    <cellStyle name="SAPBEXaggItem 5 2 4 2 4 3" xfId="57324"/>
    <cellStyle name="SAPBEXaggItem 5 2 4 2 5" xfId="21605"/>
    <cellStyle name="SAPBEXaggItem 5 2 4 2 6" xfId="45641"/>
    <cellStyle name="SAPBEXaggItem 5 2 4 3" xfId="1312"/>
    <cellStyle name="SAPBEXaggItem 5 2 4 3 2" xfId="8492"/>
    <cellStyle name="SAPBEXaggItem 5 2 4 3 2 2" xfId="21606"/>
    <cellStyle name="SAPBEXaggItem 5 2 4 3 2 2 2" xfId="57325"/>
    <cellStyle name="SAPBEXaggItem 5 2 4 3 2 3" xfId="45642"/>
    <cellStyle name="SAPBEXaggItem 5 2 4 3 3" xfId="9945"/>
    <cellStyle name="SAPBEXaggItem 5 2 4 3 3 2" xfId="21607"/>
    <cellStyle name="SAPBEXaggItem 5 2 4 3 3 3" xfId="45643"/>
    <cellStyle name="SAPBEXaggItem 5 2 4 3 4" xfId="11369"/>
    <cellStyle name="SAPBEXaggItem 5 2 4 3 4 2" xfId="21608"/>
    <cellStyle name="SAPBEXaggItem 5 2 4 3 4 3" xfId="45644"/>
    <cellStyle name="SAPBEXaggItem 5 2 4 3 5" xfId="12744"/>
    <cellStyle name="SAPBEXaggItem 5 2 4 3 5 2" xfId="21609"/>
    <cellStyle name="SAPBEXaggItem 5 2 4 3 5 3" xfId="45645"/>
    <cellStyle name="SAPBEXaggItem 5 2 4 3 6" xfId="14094"/>
    <cellStyle name="SAPBEXaggItem 5 2 4 3 6 2" xfId="45646"/>
    <cellStyle name="SAPBEXaggItem 5 2 4 3 7" xfId="6509"/>
    <cellStyle name="SAPBEXaggItem 5 2 4 3 8" xfId="57326"/>
    <cellStyle name="SAPBEXaggItem 5 2 4 3 9" xfId="57327"/>
    <cellStyle name="SAPBEXaggItem 5 2 4 4" xfId="5383"/>
    <cellStyle name="SAPBEXaggItem 5 2 4 4 2" xfId="21610"/>
    <cellStyle name="SAPBEXaggItem 5 2 4 4 2 2" xfId="57328"/>
    <cellStyle name="SAPBEXaggItem 5 2 4 4 3" xfId="45647"/>
    <cellStyle name="SAPBEXaggItem 5 2 4 5" xfId="21611"/>
    <cellStyle name="SAPBEXaggItem 5 2 4 5 2" xfId="21612"/>
    <cellStyle name="SAPBEXaggItem 5 2 4 5 3" xfId="45648"/>
    <cellStyle name="SAPBEXaggItem 5 2 4 6" xfId="45649"/>
    <cellStyle name="SAPBEXaggItem 5 2 5" xfId="1313"/>
    <cellStyle name="SAPBEXaggItem 5 2 5 2" xfId="1314"/>
    <cellStyle name="SAPBEXaggItem 5 2 5 2 2" xfId="8717"/>
    <cellStyle name="SAPBEXaggItem 5 2 5 2 2 2" xfId="21613"/>
    <cellStyle name="SAPBEXaggItem 5 2 5 2 2 2 2" xfId="57329"/>
    <cellStyle name="SAPBEXaggItem 5 2 5 2 2 3" xfId="45650"/>
    <cellStyle name="SAPBEXaggItem 5 2 5 2 3" xfId="10170"/>
    <cellStyle name="SAPBEXaggItem 5 2 5 2 3 2" xfId="21614"/>
    <cellStyle name="SAPBEXaggItem 5 2 5 2 3 2 2" xfId="57330"/>
    <cellStyle name="SAPBEXaggItem 5 2 5 2 3 3" xfId="45651"/>
    <cellStyle name="SAPBEXaggItem 5 2 5 2 4" xfId="11594"/>
    <cellStyle name="SAPBEXaggItem 5 2 5 2 4 2" xfId="21615"/>
    <cellStyle name="SAPBEXaggItem 5 2 5 2 4 3" xfId="45652"/>
    <cellStyle name="SAPBEXaggItem 5 2 5 2 5" xfId="12969"/>
    <cellStyle name="SAPBEXaggItem 5 2 5 2 5 2" xfId="45653"/>
    <cellStyle name="SAPBEXaggItem 5 2 5 2 6" xfId="14319"/>
    <cellStyle name="SAPBEXaggItem 5 2 5 2 7" xfId="6734"/>
    <cellStyle name="SAPBEXaggItem 5 2 5 2 8" xfId="57331"/>
    <cellStyle name="SAPBEXaggItem 5 2 5 2 9" xfId="57332"/>
    <cellStyle name="SAPBEXaggItem 5 2 5 3" xfId="5607"/>
    <cellStyle name="SAPBEXaggItem 5 2 5 3 2" xfId="21616"/>
    <cellStyle name="SAPBEXaggItem 5 2 5 3 2 2" xfId="57333"/>
    <cellStyle name="SAPBEXaggItem 5 2 5 3 3" xfId="45654"/>
    <cellStyle name="SAPBEXaggItem 5 2 5 4" xfId="21617"/>
    <cellStyle name="SAPBEXaggItem 5 2 5 4 2" xfId="21618"/>
    <cellStyle name="SAPBEXaggItem 5 2 5 4 3" xfId="57334"/>
    <cellStyle name="SAPBEXaggItem 5 2 5 5" xfId="21619"/>
    <cellStyle name="SAPBEXaggItem 5 2 5 6" xfId="45655"/>
    <cellStyle name="SAPBEXaggItem 5 2 6" xfId="1315"/>
    <cellStyle name="SAPBEXaggItem 5 2 6 10" xfId="57335"/>
    <cellStyle name="SAPBEXaggItem 5 2 6 11" xfId="57336"/>
    <cellStyle name="SAPBEXaggItem 5 2 6 2" xfId="1316"/>
    <cellStyle name="SAPBEXaggItem 5 2 6 2 10" xfId="57337"/>
    <cellStyle name="SAPBEXaggItem 5 2 6 2 2" xfId="6964"/>
    <cellStyle name="SAPBEXaggItem 5 2 6 2 2 2" xfId="21620"/>
    <cellStyle name="SAPBEXaggItem 5 2 6 2 2 2 2" xfId="57338"/>
    <cellStyle name="SAPBEXaggItem 5 2 6 2 2 3" xfId="45656"/>
    <cellStyle name="SAPBEXaggItem 5 2 6 2 3" xfId="8947"/>
    <cellStyle name="SAPBEXaggItem 5 2 6 2 3 2" xfId="21621"/>
    <cellStyle name="SAPBEXaggItem 5 2 6 2 3 2 2" xfId="57339"/>
    <cellStyle name="SAPBEXaggItem 5 2 6 2 3 3" xfId="45657"/>
    <cellStyle name="SAPBEXaggItem 5 2 6 2 4" xfId="10400"/>
    <cellStyle name="SAPBEXaggItem 5 2 6 2 4 2" xfId="21622"/>
    <cellStyle name="SAPBEXaggItem 5 2 6 2 4 3" xfId="45658"/>
    <cellStyle name="SAPBEXaggItem 5 2 6 2 5" xfId="11824"/>
    <cellStyle name="SAPBEXaggItem 5 2 6 2 5 2" xfId="21623"/>
    <cellStyle name="SAPBEXaggItem 5 2 6 2 5 3" xfId="45659"/>
    <cellStyle name="SAPBEXaggItem 5 2 6 2 6" xfId="13199"/>
    <cellStyle name="SAPBEXaggItem 5 2 6 2 6 2" xfId="45660"/>
    <cellStyle name="SAPBEXaggItem 5 2 6 2 7" xfId="14549"/>
    <cellStyle name="SAPBEXaggItem 5 2 6 2 8" xfId="45661"/>
    <cellStyle name="SAPBEXaggItem 5 2 6 2 9" xfId="57340"/>
    <cellStyle name="SAPBEXaggItem 5 2 6 3" xfId="5836"/>
    <cellStyle name="SAPBEXaggItem 5 2 6 3 2" xfId="21624"/>
    <cellStyle name="SAPBEXaggItem 5 2 6 3 2 2" xfId="57341"/>
    <cellStyle name="SAPBEXaggItem 5 2 6 3 3" xfId="45662"/>
    <cellStyle name="SAPBEXaggItem 5 2 6 4" xfId="7907"/>
    <cellStyle name="SAPBEXaggItem 5 2 6 4 2" xfId="21625"/>
    <cellStyle name="SAPBEXaggItem 5 2 6 4 2 2" xfId="57342"/>
    <cellStyle name="SAPBEXaggItem 5 2 6 4 3" xfId="45663"/>
    <cellStyle name="SAPBEXaggItem 5 2 6 5" xfId="7633"/>
    <cellStyle name="SAPBEXaggItem 5 2 6 5 2" xfId="21626"/>
    <cellStyle name="SAPBEXaggItem 5 2 6 5 3" xfId="45664"/>
    <cellStyle name="SAPBEXaggItem 5 2 6 6" xfId="7690"/>
    <cellStyle name="SAPBEXaggItem 5 2 6 6 2" xfId="21627"/>
    <cellStyle name="SAPBEXaggItem 5 2 6 6 3" xfId="45665"/>
    <cellStyle name="SAPBEXaggItem 5 2 6 7" xfId="11345"/>
    <cellStyle name="SAPBEXaggItem 5 2 6 7 2" xfId="45666"/>
    <cellStyle name="SAPBEXaggItem 5 2 6 8" xfId="13861"/>
    <cellStyle name="SAPBEXaggItem 5 2 6 9" xfId="45667"/>
    <cellStyle name="SAPBEXaggItem 5 2 7" xfId="1317"/>
    <cellStyle name="SAPBEXaggItem 5 2 7 10" xfId="57343"/>
    <cellStyle name="SAPBEXaggItem 5 2 7 11" xfId="57344"/>
    <cellStyle name="SAPBEXaggItem 5 2 7 2" xfId="1318"/>
    <cellStyle name="SAPBEXaggItem 5 2 7 2 10" xfId="57345"/>
    <cellStyle name="SAPBEXaggItem 5 2 7 2 2" xfId="7189"/>
    <cellStyle name="SAPBEXaggItem 5 2 7 2 2 2" xfId="21628"/>
    <cellStyle name="SAPBEXaggItem 5 2 7 2 2 2 2" xfId="57346"/>
    <cellStyle name="SAPBEXaggItem 5 2 7 2 2 3" xfId="45668"/>
    <cellStyle name="SAPBEXaggItem 5 2 7 2 3" xfId="9172"/>
    <cellStyle name="SAPBEXaggItem 5 2 7 2 3 2" xfId="21629"/>
    <cellStyle name="SAPBEXaggItem 5 2 7 2 3 2 2" xfId="57347"/>
    <cellStyle name="SAPBEXaggItem 5 2 7 2 3 3" xfId="45669"/>
    <cellStyle name="SAPBEXaggItem 5 2 7 2 4" xfId="10625"/>
    <cellStyle name="SAPBEXaggItem 5 2 7 2 4 2" xfId="21630"/>
    <cellStyle name="SAPBEXaggItem 5 2 7 2 4 3" xfId="45670"/>
    <cellStyle name="SAPBEXaggItem 5 2 7 2 5" xfId="12049"/>
    <cellStyle name="SAPBEXaggItem 5 2 7 2 5 2" xfId="21631"/>
    <cellStyle name="SAPBEXaggItem 5 2 7 2 5 3" xfId="45671"/>
    <cellStyle name="SAPBEXaggItem 5 2 7 2 6" xfId="13424"/>
    <cellStyle name="SAPBEXaggItem 5 2 7 2 6 2" xfId="21632"/>
    <cellStyle name="SAPBEXaggItem 5 2 7 2 6 3" xfId="45672"/>
    <cellStyle name="SAPBEXaggItem 5 2 7 2 7" xfId="14774"/>
    <cellStyle name="SAPBEXaggItem 5 2 7 2 7 2" xfId="45673"/>
    <cellStyle name="SAPBEXaggItem 5 2 7 2 8" xfId="3510"/>
    <cellStyle name="SAPBEXaggItem 5 2 7 2 9" xfId="57348"/>
    <cellStyle name="SAPBEXaggItem 5 2 7 3" xfId="6061"/>
    <cellStyle name="SAPBEXaggItem 5 2 7 3 2" xfId="21633"/>
    <cellStyle name="SAPBEXaggItem 5 2 7 3 2 2" xfId="57349"/>
    <cellStyle name="SAPBEXaggItem 5 2 7 3 3" xfId="45674"/>
    <cellStyle name="SAPBEXaggItem 5 2 7 4" xfId="8132"/>
    <cellStyle name="SAPBEXaggItem 5 2 7 4 2" xfId="21634"/>
    <cellStyle name="SAPBEXaggItem 5 2 7 4 2 2" xfId="57350"/>
    <cellStyle name="SAPBEXaggItem 5 2 7 4 3" xfId="45675"/>
    <cellStyle name="SAPBEXaggItem 5 2 7 5" xfId="9619"/>
    <cellStyle name="SAPBEXaggItem 5 2 7 5 2" xfId="21635"/>
    <cellStyle name="SAPBEXaggItem 5 2 7 5 3" xfId="45676"/>
    <cellStyle name="SAPBEXaggItem 5 2 7 6" xfId="11072"/>
    <cellStyle name="SAPBEXaggItem 5 2 7 6 2" xfId="21636"/>
    <cellStyle name="SAPBEXaggItem 5 2 7 6 3" xfId="45677"/>
    <cellStyle name="SAPBEXaggItem 5 2 7 7" xfId="12498"/>
    <cellStyle name="SAPBEXaggItem 5 2 7 7 2" xfId="21637"/>
    <cellStyle name="SAPBEXaggItem 5 2 7 7 3" xfId="45678"/>
    <cellStyle name="SAPBEXaggItem 5 2 7 8" xfId="13870"/>
    <cellStyle name="SAPBEXaggItem 5 2 7 8 2" xfId="45679"/>
    <cellStyle name="SAPBEXaggItem 5 2 7 9" xfId="3698"/>
    <cellStyle name="SAPBEXaggItem 5 2 8" xfId="3925"/>
    <cellStyle name="SAPBEXaggItem 5 2 8 2" xfId="3415"/>
    <cellStyle name="SAPBEXaggItem 5 2 8 2 2" xfId="21638"/>
    <cellStyle name="SAPBEXaggItem 5 2 8 2 2 2" xfId="21639"/>
    <cellStyle name="SAPBEXaggItem 5 2 8 2 2 3" xfId="57351"/>
    <cellStyle name="SAPBEXaggItem 5 2 8 2 3" xfId="21640"/>
    <cellStyle name="SAPBEXaggItem 5 2 8 2 3 2" xfId="21641"/>
    <cellStyle name="SAPBEXaggItem 5 2 8 2 3 3" xfId="57352"/>
    <cellStyle name="SAPBEXaggItem 5 2 8 2 4" xfId="21642"/>
    <cellStyle name="SAPBEXaggItem 5 2 8 2 5" xfId="45680"/>
    <cellStyle name="SAPBEXaggItem 5 2 8 3" xfId="21643"/>
    <cellStyle name="SAPBEXaggItem 5 2 8 3 2" xfId="21644"/>
    <cellStyle name="SAPBEXaggItem 5 2 8 3 3" xfId="57353"/>
    <cellStyle name="SAPBEXaggItem 5 2 8 4" xfId="21645"/>
    <cellStyle name="SAPBEXaggItem 5 2 8 4 2" xfId="21646"/>
    <cellStyle name="SAPBEXaggItem 5 2 8 4 3" xfId="57354"/>
    <cellStyle name="SAPBEXaggItem 5 2 8 5" xfId="21647"/>
    <cellStyle name="SAPBEXaggItem 5 2 8 5 2" xfId="57355"/>
    <cellStyle name="SAPBEXaggItem 5 2 8 6" xfId="45681"/>
    <cellStyle name="SAPBEXaggItem 5 2 8 7" xfId="57356"/>
    <cellStyle name="SAPBEXaggItem 5 2 9" xfId="3283"/>
    <cellStyle name="SAPBEXaggItem 5 2 9 2" xfId="4446"/>
    <cellStyle name="SAPBEXaggItem 5 2 9 2 2" xfId="21648"/>
    <cellStyle name="SAPBEXaggItem 5 2 9 2 2 2" xfId="21649"/>
    <cellStyle name="SAPBEXaggItem 5 2 9 2 2 3" xfId="57357"/>
    <cellStyle name="SAPBEXaggItem 5 2 9 2 3" xfId="21650"/>
    <cellStyle name="SAPBEXaggItem 5 2 9 2 3 2" xfId="21651"/>
    <cellStyle name="SAPBEXaggItem 5 2 9 2 3 3" xfId="57358"/>
    <cellStyle name="SAPBEXaggItem 5 2 9 2 4" xfId="21652"/>
    <cellStyle name="SAPBEXaggItem 5 2 9 2 5" xfId="45682"/>
    <cellStyle name="SAPBEXaggItem 5 2 9 3" xfId="21653"/>
    <cellStyle name="SAPBEXaggItem 5 2 9 3 2" xfId="21654"/>
    <cellStyle name="SAPBEXaggItem 5 2 9 3 3" xfId="57359"/>
    <cellStyle name="SAPBEXaggItem 5 2 9 4" xfId="21655"/>
    <cellStyle name="SAPBEXaggItem 5 2 9 4 2" xfId="21656"/>
    <cellStyle name="SAPBEXaggItem 5 2 9 4 3" xfId="57360"/>
    <cellStyle name="SAPBEXaggItem 5 2 9 5" xfId="21657"/>
    <cellStyle name="SAPBEXaggItem 5 2 9 6" xfId="45683"/>
    <cellStyle name="SAPBEXaggItem 5 3" xfId="21658"/>
    <cellStyle name="SAPBEXaggItem 5 3 2" xfId="21659"/>
    <cellStyle name="SAPBEXaggItem 5 3 3" xfId="45684"/>
    <cellStyle name="SAPBEXaggItem 5 4" xfId="45685"/>
    <cellStyle name="SAPBEXaggItem 6" xfId="205"/>
    <cellStyle name="SAPBEXaggItem 6 2" xfId="1319"/>
    <cellStyle name="SAPBEXaggItem 6 2 10" xfId="4233"/>
    <cellStyle name="SAPBEXaggItem 6 2 10 2" xfId="21660"/>
    <cellStyle name="SAPBEXaggItem 6 2 10 2 2" xfId="21661"/>
    <cellStyle name="SAPBEXaggItem 6 2 10 2 3" xfId="57361"/>
    <cellStyle name="SAPBEXaggItem 6 2 10 3" xfId="21662"/>
    <cellStyle name="SAPBEXaggItem 6 2 10 3 2" xfId="21663"/>
    <cellStyle name="SAPBEXaggItem 6 2 10 3 3" xfId="57362"/>
    <cellStyle name="SAPBEXaggItem 6 2 10 4" xfId="21664"/>
    <cellStyle name="SAPBEXaggItem 6 2 10 5" xfId="45686"/>
    <cellStyle name="SAPBEXaggItem 6 2 11" xfId="2970"/>
    <cellStyle name="SAPBEXaggItem 6 2 11 2" xfId="21665"/>
    <cellStyle name="SAPBEXaggItem 6 2 11 2 2" xfId="21666"/>
    <cellStyle name="SAPBEXaggItem 6 2 11 2 3" xfId="57363"/>
    <cellStyle name="SAPBEXaggItem 6 2 11 3" xfId="21667"/>
    <cellStyle name="SAPBEXaggItem 6 2 11 3 2" xfId="21668"/>
    <cellStyle name="SAPBEXaggItem 6 2 11 3 3" xfId="57364"/>
    <cellStyle name="SAPBEXaggItem 6 2 11 4" xfId="21669"/>
    <cellStyle name="SAPBEXaggItem 6 2 11 5" xfId="45687"/>
    <cellStyle name="SAPBEXaggItem 6 2 12" xfId="4641"/>
    <cellStyle name="SAPBEXaggItem 6 2 12 2" xfId="21670"/>
    <cellStyle name="SAPBEXaggItem 6 2 12 2 2" xfId="21671"/>
    <cellStyle name="SAPBEXaggItem 6 2 12 2 3" xfId="57365"/>
    <cellStyle name="SAPBEXaggItem 6 2 12 3" xfId="21672"/>
    <cellStyle name="SAPBEXaggItem 6 2 12 3 2" xfId="21673"/>
    <cellStyle name="SAPBEXaggItem 6 2 12 3 3" xfId="57366"/>
    <cellStyle name="SAPBEXaggItem 6 2 12 4" xfId="21674"/>
    <cellStyle name="SAPBEXaggItem 6 2 12 5" xfId="45688"/>
    <cellStyle name="SAPBEXaggItem 6 2 13" xfId="21675"/>
    <cellStyle name="SAPBEXaggItem 6 2 13 2" xfId="21676"/>
    <cellStyle name="SAPBEXaggItem 6 2 13 3" xfId="57367"/>
    <cellStyle name="SAPBEXaggItem 6 2 14" xfId="45689"/>
    <cellStyle name="SAPBEXaggItem 6 2 2" xfId="1320"/>
    <cellStyle name="SAPBEXaggItem 6 2 2 10" xfId="3354"/>
    <cellStyle name="SAPBEXaggItem 6 2 2 10 2" xfId="21677"/>
    <cellStyle name="SAPBEXaggItem 6 2 2 10 2 2" xfId="21678"/>
    <cellStyle name="SAPBEXaggItem 6 2 2 10 2 3" xfId="57368"/>
    <cellStyle name="SAPBEXaggItem 6 2 2 10 3" xfId="21679"/>
    <cellStyle name="SAPBEXaggItem 6 2 2 10 3 2" xfId="21680"/>
    <cellStyle name="SAPBEXaggItem 6 2 2 10 3 3" xfId="57369"/>
    <cellStyle name="SAPBEXaggItem 6 2 2 10 4" xfId="21681"/>
    <cellStyle name="SAPBEXaggItem 6 2 2 10 5" xfId="45690"/>
    <cellStyle name="SAPBEXaggItem 6 2 2 11" xfId="21682"/>
    <cellStyle name="SAPBEXaggItem 6 2 2 11 2" xfId="21683"/>
    <cellStyle name="SAPBEXaggItem 6 2 2 11 3" xfId="57370"/>
    <cellStyle name="SAPBEXaggItem 6 2 2 12" xfId="45691"/>
    <cellStyle name="SAPBEXaggItem 6 2 2 2" xfId="1321"/>
    <cellStyle name="SAPBEXaggItem 6 2 2 2 2" xfId="1322"/>
    <cellStyle name="SAPBEXaggItem 6 2 2 2 2 2" xfId="1323"/>
    <cellStyle name="SAPBEXaggItem 6 2 2 2 2 2 2" xfId="9487"/>
    <cellStyle name="SAPBEXaggItem 6 2 2 2 2 2 2 2" xfId="21684"/>
    <cellStyle name="SAPBEXaggItem 6 2 2 2 2 2 2 2 2" xfId="57371"/>
    <cellStyle name="SAPBEXaggItem 6 2 2 2 2 2 2 3" xfId="45692"/>
    <cellStyle name="SAPBEXaggItem 6 2 2 2 2 2 3" xfId="10940"/>
    <cellStyle name="SAPBEXaggItem 6 2 2 2 2 2 3 2" xfId="21685"/>
    <cellStyle name="SAPBEXaggItem 6 2 2 2 2 2 3 3" xfId="45693"/>
    <cellStyle name="SAPBEXaggItem 6 2 2 2 2 2 4" xfId="12364"/>
    <cellStyle name="SAPBEXaggItem 6 2 2 2 2 2 4 2" xfId="21686"/>
    <cellStyle name="SAPBEXaggItem 6 2 2 2 2 2 4 3" xfId="45694"/>
    <cellStyle name="SAPBEXaggItem 6 2 2 2 2 2 5" xfId="13739"/>
    <cellStyle name="SAPBEXaggItem 6 2 2 2 2 2 5 2" xfId="45695"/>
    <cellStyle name="SAPBEXaggItem 6 2 2 2 2 2 6" xfId="15089"/>
    <cellStyle name="SAPBEXaggItem 6 2 2 2 2 2 7" xfId="7504"/>
    <cellStyle name="SAPBEXaggItem 6 2 2 2 2 2 8" xfId="57372"/>
    <cellStyle name="SAPBEXaggItem 6 2 2 2 2 2 9" xfId="57373"/>
    <cellStyle name="SAPBEXaggItem 6 2 2 2 2 3" xfId="6367"/>
    <cellStyle name="SAPBEXaggItem 6 2 2 2 2 3 2" xfId="21687"/>
    <cellStyle name="SAPBEXaggItem 6 2 2 2 2 3 2 2" xfId="57374"/>
    <cellStyle name="SAPBEXaggItem 6 2 2 2 2 3 3" xfId="45696"/>
    <cellStyle name="SAPBEXaggItem 6 2 2 2 2 4" xfId="21688"/>
    <cellStyle name="SAPBEXaggItem 6 2 2 2 2 4 2" xfId="21689"/>
    <cellStyle name="SAPBEXaggItem 6 2 2 2 2 4 3" xfId="57375"/>
    <cellStyle name="SAPBEXaggItem 6 2 2 2 2 5" xfId="21690"/>
    <cellStyle name="SAPBEXaggItem 6 2 2 2 2 6" xfId="45697"/>
    <cellStyle name="SAPBEXaggItem 6 2 2 2 3" xfId="1324"/>
    <cellStyle name="SAPBEXaggItem 6 2 2 2 3 2" xfId="8575"/>
    <cellStyle name="SAPBEXaggItem 6 2 2 2 3 2 2" xfId="21691"/>
    <cellStyle name="SAPBEXaggItem 6 2 2 2 3 2 2 2" xfId="57376"/>
    <cellStyle name="SAPBEXaggItem 6 2 2 2 3 2 3" xfId="45698"/>
    <cellStyle name="SAPBEXaggItem 6 2 2 2 3 3" xfId="10028"/>
    <cellStyle name="SAPBEXaggItem 6 2 2 2 3 3 2" xfId="21692"/>
    <cellStyle name="SAPBEXaggItem 6 2 2 2 3 3 3" xfId="45699"/>
    <cellStyle name="SAPBEXaggItem 6 2 2 2 3 4" xfId="11452"/>
    <cellStyle name="SAPBEXaggItem 6 2 2 2 3 4 2" xfId="21693"/>
    <cellStyle name="SAPBEXaggItem 6 2 2 2 3 4 3" xfId="45700"/>
    <cellStyle name="SAPBEXaggItem 6 2 2 2 3 5" xfId="12827"/>
    <cellStyle name="SAPBEXaggItem 6 2 2 2 3 5 2" xfId="21694"/>
    <cellStyle name="SAPBEXaggItem 6 2 2 2 3 5 3" xfId="45701"/>
    <cellStyle name="SAPBEXaggItem 6 2 2 2 3 6" xfId="14177"/>
    <cellStyle name="SAPBEXaggItem 6 2 2 2 3 6 2" xfId="45702"/>
    <cellStyle name="SAPBEXaggItem 6 2 2 2 3 7" xfId="6592"/>
    <cellStyle name="SAPBEXaggItem 6 2 2 2 3 8" xfId="57377"/>
    <cellStyle name="SAPBEXaggItem 6 2 2 2 3 9" xfId="57378"/>
    <cellStyle name="SAPBEXaggItem 6 2 2 2 4" xfId="5465"/>
    <cellStyle name="SAPBEXaggItem 6 2 2 2 4 2" xfId="21695"/>
    <cellStyle name="SAPBEXaggItem 6 2 2 2 4 2 2" xfId="57379"/>
    <cellStyle name="SAPBEXaggItem 6 2 2 2 4 3" xfId="45703"/>
    <cellStyle name="SAPBEXaggItem 6 2 2 2 5" xfId="21696"/>
    <cellStyle name="SAPBEXaggItem 6 2 2 2 5 2" xfId="21697"/>
    <cellStyle name="SAPBEXaggItem 6 2 2 2 5 3" xfId="45704"/>
    <cellStyle name="SAPBEXaggItem 6 2 2 2 6" xfId="45705"/>
    <cellStyle name="SAPBEXaggItem 6 2 2 3" xfId="1325"/>
    <cellStyle name="SAPBEXaggItem 6 2 2 3 2" xfId="1326"/>
    <cellStyle name="SAPBEXaggItem 6 2 2 3 2 2" xfId="8801"/>
    <cellStyle name="SAPBEXaggItem 6 2 2 3 2 2 2" xfId="21698"/>
    <cellStyle name="SAPBEXaggItem 6 2 2 3 2 2 2 2" xfId="57380"/>
    <cellStyle name="SAPBEXaggItem 6 2 2 3 2 2 3" xfId="45706"/>
    <cellStyle name="SAPBEXaggItem 6 2 2 3 2 3" xfId="10254"/>
    <cellStyle name="SAPBEXaggItem 6 2 2 3 2 3 2" xfId="21699"/>
    <cellStyle name="SAPBEXaggItem 6 2 2 3 2 3 2 2" xfId="57381"/>
    <cellStyle name="SAPBEXaggItem 6 2 2 3 2 3 3" xfId="45707"/>
    <cellStyle name="SAPBEXaggItem 6 2 2 3 2 4" xfId="11678"/>
    <cellStyle name="SAPBEXaggItem 6 2 2 3 2 4 2" xfId="21700"/>
    <cellStyle name="SAPBEXaggItem 6 2 2 3 2 4 3" xfId="45708"/>
    <cellStyle name="SAPBEXaggItem 6 2 2 3 2 5" xfId="13053"/>
    <cellStyle name="SAPBEXaggItem 6 2 2 3 2 5 2" xfId="45709"/>
    <cellStyle name="SAPBEXaggItem 6 2 2 3 2 6" xfId="14403"/>
    <cellStyle name="SAPBEXaggItem 6 2 2 3 2 7" xfId="6818"/>
    <cellStyle name="SAPBEXaggItem 6 2 2 3 2 8" xfId="57382"/>
    <cellStyle name="SAPBEXaggItem 6 2 2 3 2 9" xfId="57383"/>
    <cellStyle name="SAPBEXaggItem 6 2 2 3 3" xfId="5691"/>
    <cellStyle name="SAPBEXaggItem 6 2 2 3 3 2" xfId="21701"/>
    <cellStyle name="SAPBEXaggItem 6 2 2 3 3 2 2" xfId="57384"/>
    <cellStyle name="SAPBEXaggItem 6 2 2 3 3 3" xfId="45710"/>
    <cellStyle name="SAPBEXaggItem 6 2 2 3 4" xfId="21702"/>
    <cellStyle name="SAPBEXaggItem 6 2 2 3 4 2" xfId="21703"/>
    <cellStyle name="SAPBEXaggItem 6 2 2 3 4 3" xfId="57385"/>
    <cellStyle name="SAPBEXaggItem 6 2 2 3 5" xfId="21704"/>
    <cellStyle name="SAPBEXaggItem 6 2 2 3 6" xfId="45711"/>
    <cellStyle name="SAPBEXaggItem 6 2 2 4" xfId="1327"/>
    <cellStyle name="SAPBEXaggItem 6 2 2 4 10" xfId="57386"/>
    <cellStyle name="SAPBEXaggItem 6 2 2 4 11" xfId="57387"/>
    <cellStyle name="SAPBEXaggItem 6 2 2 4 2" xfId="1328"/>
    <cellStyle name="SAPBEXaggItem 6 2 2 4 2 10" xfId="57388"/>
    <cellStyle name="SAPBEXaggItem 6 2 2 4 2 2" xfId="7047"/>
    <cellStyle name="SAPBEXaggItem 6 2 2 4 2 2 2" xfId="21705"/>
    <cellStyle name="SAPBEXaggItem 6 2 2 4 2 2 2 2" xfId="57389"/>
    <cellStyle name="SAPBEXaggItem 6 2 2 4 2 2 3" xfId="45712"/>
    <cellStyle name="SAPBEXaggItem 6 2 2 4 2 3" xfId="9030"/>
    <cellStyle name="SAPBEXaggItem 6 2 2 4 2 3 2" xfId="21706"/>
    <cellStyle name="SAPBEXaggItem 6 2 2 4 2 3 2 2" xfId="57390"/>
    <cellStyle name="SAPBEXaggItem 6 2 2 4 2 3 3" xfId="45713"/>
    <cellStyle name="SAPBEXaggItem 6 2 2 4 2 4" xfId="10483"/>
    <cellStyle name="SAPBEXaggItem 6 2 2 4 2 4 2" xfId="21707"/>
    <cellStyle name="SAPBEXaggItem 6 2 2 4 2 4 3" xfId="45714"/>
    <cellStyle name="SAPBEXaggItem 6 2 2 4 2 5" xfId="11907"/>
    <cellStyle name="SAPBEXaggItem 6 2 2 4 2 5 2" xfId="21708"/>
    <cellStyle name="SAPBEXaggItem 6 2 2 4 2 5 3" xfId="45715"/>
    <cellStyle name="SAPBEXaggItem 6 2 2 4 2 6" xfId="13282"/>
    <cellStyle name="SAPBEXaggItem 6 2 2 4 2 6 2" xfId="45716"/>
    <cellStyle name="SAPBEXaggItem 6 2 2 4 2 7" xfId="14632"/>
    <cellStyle name="SAPBEXaggItem 6 2 2 4 2 8" xfId="45717"/>
    <cellStyle name="SAPBEXaggItem 6 2 2 4 2 9" xfId="57391"/>
    <cellStyle name="SAPBEXaggItem 6 2 2 4 3" xfId="5919"/>
    <cellStyle name="SAPBEXaggItem 6 2 2 4 3 2" xfId="21709"/>
    <cellStyle name="SAPBEXaggItem 6 2 2 4 3 2 2" xfId="57392"/>
    <cellStyle name="SAPBEXaggItem 6 2 2 4 3 3" xfId="45718"/>
    <cellStyle name="SAPBEXaggItem 6 2 2 4 4" xfId="7990"/>
    <cellStyle name="SAPBEXaggItem 6 2 2 4 4 2" xfId="21710"/>
    <cellStyle name="SAPBEXaggItem 6 2 2 4 4 2 2" xfId="57393"/>
    <cellStyle name="SAPBEXaggItem 6 2 2 4 4 3" xfId="45719"/>
    <cellStyle name="SAPBEXaggItem 6 2 2 4 5" xfId="5297"/>
    <cellStyle name="SAPBEXaggItem 6 2 2 4 5 2" xfId="21711"/>
    <cellStyle name="SAPBEXaggItem 6 2 2 4 5 3" xfId="45720"/>
    <cellStyle name="SAPBEXaggItem 6 2 2 4 6" xfId="8364"/>
    <cellStyle name="SAPBEXaggItem 6 2 2 4 6 2" xfId="21712"/>
    <cellStyle name="SAPBEXaggItem 6 2 2 4 6 3" xfId="45721"/>
    <cellStyle name="SAPBEXaggItem 6 2 2 4 7" xfId="5030"/>
    <cellStyle name="SAPBEXaggItem 6 2 2 4 7 2" xfId="45722"/>
    <cellStyle name="SAPBEXaggItem 6 2 2 4 8" xfId="11333"/>
    <cellStyle name="SAPBEXaggItem 6 2 2 4 9" xfId="45723"/>
    <cellStyle name="SAPBEXaggItem 6 2 2 5" xfId="1329"/>
    <cellStyle name="SAPBEXaggItem 6 2 2 5 10" xfId="57394"/>
    <cellStyle name="SAPBEXaggItem 6 2 2 5 11" xfId="57395"/>
    <cellStyle name="SAPBEXaggItem 6 2 2 5 2" xfId="1330"/>
    <cellStyle name="SAPBEXaggItem 6 2 2 5 2 10" xfId="57396"/>
    <cellStyle name="SAPBEXaggItem 6 2 2 5 2 2" xfId="7271"/>
    <cellStyle name="SAPBEXaggItem 6 2 2 5 2 2 2" xfId="21713"/>
    <cellStyle name="SAPBEXaggItem 6 2 2 5 2 2 2 2" xfId="57397"/>
    <cellStyle name="SAPBEXaggItem 6 2 2 5 2 2 3" xfId="45724"/>
    <cellStyle name="SAPBEXaggItem 6 2 2 5 2 3" xfId="9254"/>
    <cellStyle name="SAPBEXaggItem 6 2 2 5 2 3 2" xfId="21714"/>
    <cellStyle name="SAPBEXaggItem 6 2 2 5 2 3 2 2" xfId="57398"/>
    <cellStyle name="SAPBEXaggItem 6 2 2 5 2 3 3" xfId="45725"/>
    <cellStyle name="SAPBEXaggItem 6 2 2 5 2 4" xfId="10707"/>
    <cellStyle name="SAPBEXaggItem 6 2 2 5 2 4 2" xfId="21715"/>
    <cellStyle name="SAPBEXaggItem 6 2 2 5 2 4 3" xfId="45726"/>
    <cellStyle name="SAPBEXaggItem 6 2 2 5 2 5" xfId="12131"/>
    <cellStyle name="SAPBEXaggItem 6 2 2 5 2 5 2" xfId="21716"/>
    <cellStyle name="SAPBEXaggItem 6 2 2 5 2 5 3" xfId="45727"/>
    <cellStyle name="SAPBEXaggItem 6 2 2 5 2 6" xfId="13506"/>
    <cellStyle name="SAPBEXaggItem 6 2 2 5 2 6 2" xfId="21717"/>
    <cellStyle name="SAPBEXaggItem 6 2 2 5 2 6 3" xfId="45728"/>
    <cellStyle name="SAPBEXaggItem 6 2 2 5 2 7" xfId="14856"/>
    <cellStyle name="SAPBEXaggItem 6 2 2 5 2 7 2" xfId="45729"/>
    <cellStyle name="SAPBEXaggItem 6 2 2 5 2 8" xfId="4337"/>
    <cellStyle name="SAPBEXaggItem 6 2 2 5 2 9" xfId="57399"/>
    <cellStyle name="SAPBEXaggItem 6 2 2 5 3" xfId="6143"/>
    <cellStyle name="SAPBEXaggItem 6 2 2 5 3 2" xfId="21718"/>
    <cellStyle name="SAPBEXaggItem 6 2 2 5 3 2 2" xfId="57400"/>
    <cellStyle name="SAPBEXaggItem 6 2 2 5 3 3" xfId="45730"/>
    <cellStyle name="SAPBEXaggItem 6 2 2 5 4" xfId="8214"/>
    <cellStyle name="SAPBEXaggItem 6 2 2 5 4 2" xfId="21719"/>
    <cellStyle name="SAPBEXaggItem 6 2 2 5 4 2 2" xfId="57401"/>
    <cellStyle name="SAPBEXaggItem 6 2 2 5 4 3" xfId="45731"/>
    <cellStyle name="SAPBEXaggItem 6 2 2 5 5" xfId="9701"/>
    <cellStyle name="SAPBEXaggItem 6 2 2 5 5 2" xfId="21720"/>
    <cellStyle name="SAPBEXaggItem 6 2 2 5 5 3" xfId="45732"/>
    <cellStyle name="SAPBEXaggItem 6 2 2 5 6" xfId="11154"/>
    <cellStyle name="SAPBEXaggItem 6 2 2 5 6 2" xfId="21721"/>
    <cellStyle name="SAPBEXaggItem 6 2 2 5 6 3" xfId="45733"/>
    <cellStyle name="SAPBEXaggItem 6 2 2 5 7" xfId="12580"/>
    <cellStyle name="SAPBEXaggItem 6 2 2 5 7 2" xfId="21722"/>
    <cellStyle name="SAPBEXaggItem 6 2 2 5 7 3" xfId="45734"/>
    <cellStyle name="SAPBEXaggItem 6 2 2 5 8" xfId="13952"/>
    <cellStyle name="SAPBEXaggItem 6 2 2 5 8 2" xfId="45735"/>
    <cellStyle name="SAPBEXaggItem 6 2 2 5 9" xfId="3782"/>
    <cellStyle name="SAPBEXaggItem 6 2 2 6" xfId="4009"/>
    <cellStyle name="SAPBEXaggItem 6 2 2 6 2" xfId="4357"/>
    <cellStyle name="SAPBEXaggItem 6 2 2 6 2 2" xfId="21723"/>
    <cellStyle name="SAPBEXaggItem 6 2 2 6 2 2 2" xfId="21724"/>
    <cellStyle name="SAPBEXaggItem 6 2 2 6 2 2 3" xfId="57402"/>
    <cellStyle name="SAPBEXaggItem 6 2 2 6 2 3" xfId="21725"/>
    <cellStyle name="SAPBEXaggItem 6 2 2 6 2 3 2" xfId="21726"/>
    <cellStyle name="SAPBEXaggItem 6 2 2 6 2 3 3" xfId="57403"/>
    <cellStyle name="SAPBEXaggItem 6 2 2 6 2 4" xfId="21727"/>
    <cellStyle name="SAPBEXaggItem 6 2 2 6 2 5" xfId="45736"/>
    <cellStyle name="SAPBEXaggItem 6 2 2 6 3" xfId="21728"/>
    <cellStyle name="SAPBEXaggItem 6 2 2 6 3 2" xfId="21729"/>
    <cellStyle name="SAPBEXaggItem 6 2 2 6 3 3" xfId="57404"/>
    <cellStyle name="SAPBEXaggItem 6 2 2 6 4" xfId="21730"/>
    <cellStyle name="SAPBEXaggItem 6 2 2 6 4 2" xfId="21731"/>
    <cellStyle name="SAPBEXaggItem 6 2 2 6 4 3" xfId="57405"/>
    <cellStyle name="SAPBEXaggItem 6 2 2 6 5" xfId="21732"/>
    <cellStyle name="SAPBEXaggItem 6 2 2 6 5 2" xfId="57406"/>
    <cellStyle name="SAPBEXaggItem 6 2 2 6 6" xfId="45737"/>
    <cellStyle name="SAPBEXaggItem 6 2 2 6 7" xfId="57407"/>
    <cellStyle name="SAPBEXaggItem 6 2 2 7" xfId="3304"/>
    <cellStyle name="SAPBEXaggItem 6 2 2 7 2" xfId="4584"/>
    <cellStyle name="SAPBEXaggItem 6 2 2 7 2 2" xfId="21733"/>
    <cellStyle name="SAPBEXaggItem 6 2 2 7 2 2 2" xfId="21734"/>
    <cellStyle name="SAPBEXaggItem 6 2 2 7 2 2 3" xfId="57408"/>
    <cellStyle name="SAPBEXaggItem 6 2 2 7 2 3" xfId="21735"/>
    <cellStyle name="SAPBEXaggItem 6 2 2 7 2 3 2" xfId="21736"/>
    <cellStyle name="SAPBEXaggItem 6 2 2 7 2 3 3" xfId="57409"/>
    <cellStyle name="SAPBEXaggItem 6 2 2 7 2 4" xfId="21737"/>
    <cellStyle name="SAPBEXaggItem 6 2 2 7 2 5" xfId="45738"/>
    <cellStyle name="SAPBEXaggItem 6 2 2 7 3" xfId="21738"/>
    <cellStyle name="SAPBEXaggItem 6 2 2 7 3 2" xfId="21739"/>
    <cellStyle name="SAPBEXaggItem 6 2 2 7 3 3" xfId="57410"/>
    <cellStyle name="SAPBEXaggItem 6 2 2 7 4" xfId="21740"/>
    <cellStyle name="SAPBEXaggItem 6 2 2 7 4 2" xfId="21741"/>
    <cellStyle name="SAPBEXaggItem 6 2 2 7 4 3" xfId="57411"/>
    <cellStyle name="SAPBEXaggItem 6 2 2 7 5" xfId="21742"/>
    <cellStyle name="SAPBEXaggItem 6 2 2 7 6" xfId="45739"/>
    <cellStyle name="SAPBEXaggItem 6 2 2 8" xfId="4772"/>
    <cellStyle name="SAPBEXaggItem 6 2 2 8 2" xfId="21743"/>
    <cellStyle name="SAPBEXaggItem 6 2 2 8 2 2" xfId="21744"/>
    <cellStyle name="SAPBEXaggItem 6 2 2 8 2 3" xfId="57412"/>
    <cellStyle name="SAPBEXaggItem 6 2 2 8 3" xfId="21745"/>
    <cellStyle name="SAPBEXaggItem 6 2 2 8 3 2" xfId="21746"/>
    <cellStyle name="SAPBEXaggItem 6 2 2 8 3 3" xfId="57413"/>
    <cellStyle name="SAPBEXaggItem 6 2 2 8 4" xfId="21747"/>
    <cellStyle name="SAPBEXaggItem 6 2 2 8 5" xfId="45740"/>
    <cellStyle name="SAPBEXaggItem 6 2 2 9" xfId="4564"/>
    <cellStyle name="SAPBEXaggItem 6 2 2 9 2" xfId="21748"/>
    <cellStyle name="SAPBEXaggItem 6 2 2 9 2 2" xfId="21749"/>
    <cellStyle name="SAPBEXaggItem 6 2 2 9 2 3" xfId="57414"/>
    <cellStyle name="SAPBEXaggItem 6 2 2 9 3" xfId="21750"/>
    <cellStyle name="SAPBEXaggItem 6 2 2 9 3 2" xfId="21751"/>
    <cellStyle name="SAPBEXaggItem 6 2 2 9 3 3" xfId="57415"/>
    <cellStyle name="SAPBEXaggItem 6 2 2 9 4" xfId="21752"/>
    <cellStyle name="SAPBEXaggItem 6 2 2 9 5" xfId="45741"/>
    <cellStyle name="SAPBEXaggItem 6 2 3" xfId="1331"/>
    <cellStyle name="SAPBEXaggItem 6 2 3 10" xfId="4892"/>
    <cellStyle name="SAPBEXaggItem 6 2 3 10 2" xfId="21753"/>
    <cellStyle name="SAPBEXaggItem 6 2 3 10 2 2" xfId="21754"/>
    <cellStyle name="SAPBEXaggItem 6 2 3 10 2 3" xfId="57416"/>
    <cellStyle name="SAPBEXaggItem 6 2 3 10 3" xfId="21755"/>
    <cellStyle name="SAPBEXaggItem 6 2 3 10 3 2" xfId="21756"/>
    <cellStyle name="SAPBEXaggItem 6 2 3 10 3 3" xfId="57417"/>
    <cellStyle name="SAPBEXaggItem 6 2 3 10 4" xfId="21757"/>
    <cellStyle name="SAPBEXaggItem 6 2 3 10 5" xfId="45742"/>
    <cellStyle name="SAPBEXaggItem 6 2 3 11" xfId="21758"/>
    <cellStyle name="SAPBEXaggItem 6 2 3 11 2" xfId="21759"/>
    <cellStyle name="SAPBEXaggItem 6 2 3 11 3" xfId="57418"/>
    <cellStyle name="SAPBEXaggItem 6 2 3 12" xfId="45743"/>
    <cellStyle name="SAPBEXaggItem 6 2 3 2" xfId="1332"/>
    <cellStyle name="SAPBEXaggItem 6 2 3 2 2" xfId="1333"/>
    <cellStyle name="SAPBEXaggItem 6 2 3 2 2 2" xfId="1334"/>
    <cellStyle name="SAPBEXaggItem 6 2 3 2 2 2 2" xfId="9561"/>
    <cellStyle name="SAPBEXaggItem 6 2 3 2 2 2 2 2" xfId="21760"/>
    <cellStyle name="SAPBEXaggItem 6 2 3 2 2 2 2 2 2" xfId="57419"/>
    <cellStyle name="SAPBEXaggItem 6 2 3 2 2 2 2 3" xfId="45744"/>
    <cellStyle name="SAPBEXaggItem 6 2 3 2 2 2 3" xfId="11014"/>
    <cellStyle name="SAPBEXaggItem 6 2 3 2 2 2 3 2" xfId="21761"/>
    <cellStyle name="SAPBEXaggItem 6 2 3 2 2 2 3 3" xfId="45745"/>
    <cellStyle name="SAPBEXaggItem 6 2 3 2 2 2 4" xfId="12438"/>
    <cellStyle name="SAPBEXaggItem 6 2 3 2 2 2 4 2" xfId="21762"/>
    <cellStyle name="SAPBEXaggItem 6 2 3 2 2 2 4 3" xfId="45746"/>
    <cellStyle name="SAPBEXaggItem 6 2 3 2 2 2 5" xfId="13813"/>
    <cellStyle name="SAPBEXaggItem 6 2 3 2 2 2 5 2" xfId="45747"/>
    <cellStyle name="SAPBEXaggItem 6 2 3 2 2 2 6" xfId="15163"/>
    <cellStyle name="SAPBEXaggItem 6 2 3 2 2 2 7" xfId="7578"/>
    <cellStyle name="SAPBEXaggItem 6 2 3 2 2 2 8" xfId="57420"/>
    <cellStyle name="SAPBEXaggItem 6 2 3 2 2 2 9" xfId="57421"/>
    <cellStyle name="SAPBEXaggItem 6 2 3 2 2 3" xfId="6441"/>
    <cellStyle name="SAPBEXaggItem 6 2 3 2 2 3 2" xfId="21763"/>
    <cellStyle name="SAPBEXaggItem 6 2 3 2 2 3 2 2" xfId="57422"/>
    <cellStyle name="SAPBEXaggItem 6 2 3 2 2 3 3" xfId="45748"/>
    <cellStyle name="SAPBEXaggItem 6 2 3 2 2 4" xfId="21764"/>
    <cellStyle name="SAPBEXaggItem 6 2 3 2 2 4 2" xfId="21765"/>
    <cellStyle name="SAPBEXaggItem 6 2 3 2 2 4 3" xfId="57423"/>
    <cellStyle name="SAPBEXaggItem 6 2 3 2 2 5" xfId="21766"/>
    <cellStyle name="SAPBEXaggItem 6 2 3 2 2 6" xfId="45749"/>
    <cellStyle name="SAPBEXaggItem 6 2 3 2 3" xfId="1335"/>
    <cellStyle name="SAPBEXaggItem 6 2 3 2 3 2" xfId="8651"/>
    <cellStyle name="SAPBEXaggItem 6 2 3 2 3 2 2" xfId="21767"/>
    <cellStyle name="SAPBEXaggItem 6 2 3 2 3 2 2 2" xfId="57424"/>
    <cellStyle name="SAPBEXaggItem 6 2 3 2 3 2 3" xfId="45750"/>
    <cellStyle name="SAPBEXaggItem 6 2 3 2 3 3" xfId="10104"/>
    <cellStyle name="SAPBEXaggItem 6 2 3 2 3 3 2" xfId="21768"/>
    <cellStyle name="SAPBEXaggItem 6 2 3 2 3 3 3" xfId="45751"/>
    <cellStyle name="SAPBEXaggItem 6 2 3 2 3 4" xfId="11528"/>
    <cellStyle name="SAPBEXaggItem 6 2 3 2 3 4 2" xfId="21769"/>
    <cellStyle name="SAPBEXaggItem 6 2 3 2 3 4 3" xfId="45752"/>
    <cellStyle name="SAPBEXaggItem 6 2 3 2 3 5" xfId="12903"/>
    <cellStyle name="SAPBEXaggItem 6 2 3 2 3 5 2" xfId="21770"/>
    <cellStyle name="SAPBEXaggItem 6 2 3 2 3 5 3" xfId="45753"/>
    <cellStyle name="SAPBEXaggItem 6 2 3 2 3 6" xfId="14253"/>
    <cellStyle name="SAPBEXaggItem 6 2 3 2 3 6 2" xfId="45754"/>
    <cellStyle name="SAPBEXaggItem 6 2 3 2 3 7" xfId="6668"/>
    <cellStyle name="SAPBEXaggItem 6 2 3 2 3 8" xfId="57425"/>
    <cellStyle name="SAPBEXaggItem 6 2 3 2 3 9" xfId="57426"/>
    <cellStyle name="SAPBEXaggItem 6 2 3 2 4" xfId="5541"/>
    <cellStyle name="SAPBEXaggItem 6 2 3 2 4 2" xfId="21771"/>
    <cellStyle name="SAPBEXaggItem 6 2 3 2 4 2 2" xfId="57427"/>
    <cellStyle name="SAPBEXaggItem 6 2 3 2 4 3" xfId="45755"/>
    <cellStyle name="SAPBEXaggItem 6 2 3 2 5" xfId="21772"/>
    <cellStyle name="SAPBEXaggItem 6 2 3 2 5 2" xfId="21773"/>
    <cellStyle name="SAPBEXaggItem 6 2 3 2 5 3" xfId="45756"/>
    <cellStyle name="SAPBEXaggItem 6 2 3 2 6" xfId="45757"/>
    <cellStyle name="SAPBEXaggItem 6 2 3 3" xfId="1336"/>
    <cellStyle name="SAPBEXaggItem 6 2 3 3 2" xfId="1337"/>
    <cellStyle name="SAPBEXaggItem 6 2 3 3 2 2" xfId="8877"/>
    <cellStyle name="SAPBEXaggItem 6 2 3 3 2 2 2" xfId="21774"/>
    <cellStyle name="SAPBEXaggItem 6 2 3 3 2 2 2 2" xfId="57428"/>
    <cellStyle name="SAPBEXaggItem 6 2 3 3 2 2 3" xfId="45758"/>
    <cellStyle name="SAPBEXaggItem 6 2 3 3 2 3" xfId="10330"/>
    <cellStyle name="SAPBEXaggItem 6 2 3 3 2 3 2" xfId="21775"/>
    <cellStyle name="SAPBEXaggItem 6 2 3 3 2 3 2 2" xfId="57429"/>
    <cellStyle name="SAPBEXaggItem 6 2 3 3 2 3 3" xfId="45759"/>
    <cellStyle name="SAPBEXaggItem 6 2 3 3 2 4" xfId="11754"/>
    <cellStyle name="SAPBEXaggItem 6 2 3 3 2 4 2" xfId="21776"/>
    <cellStyle name="SAPBEXaggItem 6 2 3 3 2 4 3" xfId="45760"/>
    <cellStyle name="SAPBEXaggItem 6 2 3 3 2 5" xfId="13129"/>
    <cellStyle name="SAPBEXaggItem 6 2 3 3 2 5 2" xfId="45761"/>
    <cellStyle name="SAPBEXaggItem 6 2 3 3 2 6" xfId="14479"/>
    <cellStyle name="SAPBEXaggItem 6 2 3 3 2 7" xfId="6894"/>
    <cellStyle name="SAPBEXaggItem 6 2 3 3 2 8" xfId="57430"/>
    <cellStyle name="SAPBEXaggItem 6 2 3 3 2 9" xfId="57431"/>
    <cellStyle name="SAPBEXaggItem 6 2 3 3 3" xfId="5766"/>
    <cellStyle name="SAPBEXaggItem 6 2 3 3 3 2" xfId="21777"/>
    <cellStyle name="SAPBEXaggItem 6 2 3 3 3 2 2" xfId="57432"/>
    <cellStyle name="SAPBEXaggItem 6 2 3 3 3 3" xfId="45762"/>
    <cellStyle name="SAPBEXaggItem 6 2 3 3 4" xfId="21778"/>
    <cellStyle name="SAPBEXaggItem 6 2 3 3 4 2" xfId="21779"/>
    <cellStyle name="SAPBEXaggItem 6 2 3 3 4 3" xfId="57433"/>
    <cellStyle name="SAPBEXaggItem 6 2 3 3 5" xfId="21780"/>
    <cellStyle name="SAPBEXaggItem 6 2 3 3 6" xfId="45763"/>
    <cellStyle name="SAPBEXaggItem 6 2 3 4" xfId="1338"/>
    <cellStyle name="SAPBEXaggItem 6 2 3 4 10" xfId="57434"/>
    <cellStyle name="SAPBEXaggItem 6 2 3 4 11" xfId="57435"/>
    <cellStyle name="SAPBEXaggItem 6 2 3 4 2" xfId="1339"/>
    <cellStyle name="SAPBEXaggItem 6 2 3 4 2 10" xfId="57436"/>
    <cellStyle name="SAPBEXaggItem 6 2 3 4 2 2" xfId="7122"/>
    <cellStyle name="SAPBEXaggItem 6 2 3 4 2 2 2" xfId="21781"/>
    <cellStyle name="SAPBEXaggItem 6 2 3 4 2 2 2 2" xfId="57437"/>
    <cellStyle name="SAPBEXaggItem 6 2 3 4 2 2 3" xfId="45764"/>
    <cellStyle name="SAPBEXaggItem 6 2 3 4 2 3" xfId="9105"/>
    <cellStyle name="SAPBEXaggItem 6 2 3 4 2 3 2" xfId="21782"/>
    <cellStyle name="SAPBEXaggItem 6 2 3 4 2 3 2 2" xfId="57438"/>
    <cellStyle name="SAPBEXaggItem 6 2 3 4 2 3 3" xfId="45765"/>
    <cellStyle name="SAPBEXaggItem 6 2 3 4 2 4" xfId="10558"/>
    <cellStyle name="SAPBEXaggItem 6 2 3 4 2 4 2" xfId="21783"/>
    <cellStyle name="SAPBEXaggItem 6 2 3 4 2 4 3" xfId="45766"/>
    <cellStyle name="SAPBEXaggItem 6 2 3 4 2 5" xfId="11982"/>
    <cellStyle name="SAPBEXaggItem 6 2 3 4 2 5 2" xfId="21784"/>
    <cellStyle name="SAPBEXaggItem 6 2 3 4 2 5 3" xfId="45767"/>
    <cellStyle name="SAPBEXaggItem 6 2 3 4 2 6" xfId="13357"/>
    <cellStyle name="SAPBEXaggItem 6 2 3 4 2 6 2" xfId="45768"/>
    <cellStyle name="SAPBEXaggItem 6 2 3 4 2 7" xfId="14707"/>
    <cellStyle name="SAPBEXaggItem 6 2 3 4 2 8" xfId="45769"/>
    <cellStyle name="SAPBEXaggItem 6 2 3 4 2 9" xfId="57439"/>
    <cellStyle name="SAPBEXaggItem 6 2 3 4 3" xfId="5994"/>
    <cellStyle name="SAPBEXaggItem 6 2 3 4 3 2" xfId="21785"/>
    <cellStyle name="SAPBEXaggItem 6 2 3 4 3 2 2" xfId="57440"/>
    <cellStyle name="SAPBEXaggItem 6 2 3 4 3 3" xfId="45770"/>
    <cellStyle name="SAPBEXaggItem 6 2 3 4 4" xfId="8065"/>
    <cellStyle name="SAPBEXaggItem 6 2 3 4 4 2" xfId="21786"/>
    <cellStyle name="SAPBEXaggItem 6 2 3 4 4 2 2" xfId="57441"/>
    <cellStyle name="SAPBEXaggItem 6 2 3 4 4 3" xfId="45771"/>
    <cellStyle name="SAPBEXaggItem 6 2 3 4 5" xfId="5229"/>
    <cellStyle name="SAPBEXaggItem 6 2 3 4 5 2" xfId="21787"/>
    <cellStyle name="SAPBEXaggItem 6 2 3 4 5 3" xfId="45772"/>
    <cellStyle name="SAPBEXaggItem 6 2 3 4 6" xfId="5053"/>
    <cellStyle name="SAPBEXaggItem 6 2 3 4 6 2" xfId="21788"/>
    <cellStyle name="SAPBEXaggItem 6 2 3 4 6 3" xfId="45773"/>
    <cellStyle name="SAPBEXaggItem 6 2 3 4 7" xfId="8436"/>
    <cellStyle name="SAPBEXaggItem 6 2 3 4 7 2" xfId="45774"/>
    <cellStyle name="SAPBEXaggItem 6 2 3 4 8" xfId="11285"/>
    <cellStyle name="SAPBEXaggItem 6 2 3 4 9" xfId="45775"/>
    <cellStyle name="SAPBEXaggItem 6 2 3 5" xfId="1340"/>
    <cellStyle name="SAPBEXaggItem 6 2 3 5 10" xfId="57442"/>
    <cellStyle name="SAPBEXaggItem 6 2 3 5 11" xfId="57443"/>
    <cellStyle name="SAPBEXaggItem 6 2 3 5 2" xfId="1341"/>
    <cellStyle name="SAPBEXaggItem 6 2 3 5 2 10" xfId="57444"/>
    <cellStyle name="SAPBEXaggItem 6 2 3 5 2 2" xfId="7345"/>
    <cellStyle name="SAPBEXaggItem 6 2 3 5 2 2 2" xfId="21789"/>
    <cellStyle name="SAPBEXaggItem 6 2 3 5 2 2 2 2" xfId="57445"/>
    <cellStyle name="SAPBEXaggItem 6 2 3 5 2 2 3" xfId="45776"/>
    <cellStyle name="SAPBEXaggItem 6 2 3 5 2 3" xfId="9328"/>
    <cellStyle name="SAPBEXaggItem 6 2 3 5 2 3 2" xfId="21790"/>
    <cellStyle name="SAPBEXaggItem 6 2 3 5 2 3 2 2" xfId="57446"/>
    <cellStyle name="SAPBEXaggItem 6 2 3 5 2 3 3" xfId="45777"/>
    <cellStyle name="SAPBEXaggItem 6 2 3 5 2 4" xfId="10781"/>
    <cellStyle name="SAPBEXaggItem 6 2 3 5 2 4 2" xfId="21791"/>
    <cellStyle name="SAPBEXaggItem 6 2 3 5 2 4 3" xfId="45778"/>
    <cellStyle name="SAPBEXaggItem 6 2 3 5 2 5" xfId="12205"/>
    <cellStyle name="SAPBEXaggItem 6 2 3 5 2 5 2" xfId="21792"/>
    <cellStyle name="SAPBEXaggItem 6 2 3 5 2 5 3" xfId="45779"/>
    <cellStyle name="SAPBEXaggItem 6 2 3 5 2 6" xfId="13580"/>
    <cellStyle name="SAPBEXaggItem 6 2 3 5 2 6 2" xfId="21793"/>
    <cellStyle name="SAPBEXaggItem 6 2 3 5 2 6 3" xfId="45780"/>
    <cellStyle name="SAPBEXaggItem 6 2 3 5 2 7" xfId="14930"/>
    <cellStyle name="SAPBEXaggItem 6 2 3 5 2 7 2" xfId="45781"/>
    <cellStyle name="SAPBEXaggItem 6 2 3 5 2 8" xfId="3600"/>
    <cellStyle name="SAPBEXaggItem 6 2 3 5 2 9" xfId="57447"/>
    <cellStyle name="SAPBEXaggItem 6 2 3 5 3" xfId="6217"/>
    <cellStyle name="SAPBEXaggItem 6 2 3 5 3 2" xfId="21794"/>
    <cellStyle name="SAPBEXaggItem 6 2 3 5 3 2 2" xfId="57448"/>
    <cellStyle name="SAPBEXaggItem 6 2 3 5 3 3" xfId="45782"/>
    <cellStyle name="SAPBEXaggItem 6 2 3 5 4" xfId="8288"/>
    <cellStyle name="SAPBEXaggItem 6 2 3 5 4 2" xfId="21795"/>
    <cellStyle name="SAPBEXaggItem 6 2 3 5 4 2 2" xfId="57449"/>
    <cellStyle name="SAPBEXaggItem 6 2 3 5 4 3" xfId="45783"/>
    <cellStyle name="SAPBEXaggItem 6 2 3 5 5" xfId="9775"/>
    <cellStyle name="SAPBEXaggItem 6 2 3 5 5 2" xfId="21796"/>
    <cellStyle name="SAPBEXaggItem 6 2 3 5 5 3" xfId="45784"/>
    <cellStyle name="SAPBEXaggItem 6 2 3 5 6" xfId="11228"/>
    <cellStyle name="SAPBEXaggItem 6 2 3 5 6 2" xfId="21797"/>
    <cellStyle name="SAPBEXaggItem 6 2 3 5 6 3" xfId="45785"/>
    <cellStyle name="SAPBEXaggItem 6 2 3 5 7" xfId="12654"/>
    <cellStyle name="SAPBEXaggItem 6 2 3 5 7 2" xfId="21798"/>
    <cellStyle name="SAPBEXaggItem 6 2 3 5 7 3" xfId="45786"/>
    <cellStyle name="SAPBEXaggItem 6 2 3 5 8" xfId="14026"/>
    <cellStyle name="SAPBEXaggItem 6 2 3 5 8 2" xfId="45787"/>
    <cellStyle name="SAPBEXaggItem 6 2 3 5 9" xfId="3858"/>
    <cellStyle name="SAPBEXaggItem 6 2 3 6" xfId="4085"/>
    <cellStyle name="SAPBEXaggItem 6 2 3 6 2" xfId="4719"/>
    <cellStyle name="SAPBEXaggItem 6 2 3 6 2 2" xfId="21799"/>
    <cellStyle name="SAPBEXaggItem 6 2 3 6 2 2 2" xfId="21800"/>
    <cellStyle name="SAPBEXaggItem 6 2 3 6 2 2 3" xfId="57450"/>
    <cellStyle name="SAPBEXaggItem 6 2 3 6 2 3" xfId="21801"/>
    <cellStyle name="SAPBEXaggItem 6 2 3 6 2 3 2" xfId="21802"/>
    <cellStyle name="SAPBEXaggItem 6 2 3 6 2 3 3" xfId="57451"/>
    <cellStyle name="SAPBEXaggItem 6 2 3 6 2 4" xfId="21803"/>
    <cellStyle name="SAPBEXaggItem 6 2 3 6 2 5" xfId="45788"/>
    <cellStyle name="SAPBEXaggItem 6 2 3 6 3" xfId="21804"/>
    <cellStyle name="SAPBEXaggItem 6 2 3 6 3 2" xfId="21805"/>
    <cellStyle name="SAPBEXaggItem 6 2 3 6 3 3" xfId="57452"/>
    <cellStyle name="SAPBEXaggItem 6 2 3 6 4" xfId="21806"/>
    <cellStyle name="SAPBEXaggItem 6 2 3 6 4 2" xfId="21807"/>
    <cellStyle name="SAPBEXaggItem 6 2 3 6 4 3" xfId="57453"/>
    <cellStyle name="SAPBEXaggItem 6 2 3 6 5" xfId="21808"/>
    <cellStyle name="SAPBEXaggItem 6 2 3 6 5 2" xfId="57454"/>
    <cellStyle name="SAPBEXaggItem 6 2 3 6 6" xfId="45789"/>
    <cellStyle name="SAPBEXaggItem 6 2 3 6 7" xfId="57455"/>
    <cellStyle name="SAPBEXaggItem 6 2 3 7" xfId="3288"/>
    <cellStyle name="SAPBEXaggItem 6 2 3 7 2" xfId="4685"/>
    <cellStyle name="SAPBEXaggItem 6 2 3 7 2 2" xfId="21809"/>
    <cellStyle name="SAPBEXaggItem 6 2 3 7 2 2 2" xfId="21810"/>
    <cellStyle name="SAPBEXaggItem 6 2 3 7 2 2 3" xfId="57456"/>
    <cellStyle name="SAPBEXaggItem 6 2 3 7 2 3" xfId="21811"/>
    <cellStyle name="SAPBEXaggItem 6 2 3 7 2 3 2" xfId="21812"/>
    <cellStyle name="SAPBEXaggItem 6 2 3 7 2 3 3" xfId="57457"/>
    <cellStyle name="SAPBEXaggItem 6 2 3 7 2 4" xfId="21813"/>
    <cellStyle name="SAPBEXaggItem 6 2 3 7 2 5" xfId="45790"/>
    <cellStyle name="SAPBEXaggItem 6 2 3 7 3" xfId="21814"/>
    <cellStyle name="SAPBEXaggItem 6 2 3 7 3 2" xfId="21815"/>
    <cellStyle name="SAPBEXaggItem 6 2 3 7 3 3" xfId="57458"/>
    <cellStyle name="SAPBEXaggItem 6 2 3 7 4" xfId="21816"/>
    <cellStyle name="SAPBEXaggItem 6 2 3 7 4 2" xfId="21817"/>
    <cellStyle name="SAPBEXaggItem 6 2 3 7 4 3" xfId="57459"/>
    <cellStyle name="SAPBEXaggItem 6 2 3 7 5" xfId="21818"/>
    <cellStyle name="SAPBEXaggItem 6 2 3 7 6" xfId="45791"/>
    <cellStyle name="SAPBEXaggItem 6 2 3 8" xfId="3497"/>
    <cellStyle name="SAPBEXaggItem 6 2 3 8 2" xfId="21819"/>
    <cellStyle name="SAPBEXaggItem 6 2 3 8 2 2" xfId="21820"/>
    <cellStyle name="SAPBEXaggItem 6 2 3 8 2 3" xfId="57460"/>
    <cellStyle name="SAPBEXaggItem 6 2 3 8 3" xfId="21821"/>
    <cellStyle name="SAPBEXaggItem 6 2 3 8 3 2" xfId="21822"/>
    <cellStyle name="SAPBEXaggItem 6 2 3 8 3 3" xfId="57461"/>
    <cellStyle name="SAPBEXaggItem 6 2 3 8 4" xfId="21823"/>
    <cellStyle name="SAPBEXaggItem 6 2 3 8 5" xfId="45792"/>
    <cellStyle name="SAPBEXaggItem 6 2 3 9" xfId="4856"/>
    <cellStyle name="SAPBEXaggItem 6 2 3 9 2" xfId="21824"/>
    <cellStyle name="SAPBEXaggItem 6 2 3 9 2 2" xfId="21825"/>
    <cellStyle name="SAPBEXaggItem 6 2 3 9 2 3" xfId="57462"/>
    <cellStyle name="SAPBEXaggItem 6 2 3 9 3" xfId="21826"/>
    <cellStyle name="SAPBEXaggItem 6 2 3 9 3 2" xfId="21827"/>
    <cellStyle name="SAPBEXaggItem 6 2 3 9 3 3" xfId="57463"/>
    <cellStyle name="SAPBEXaggItem 6 2 3 9 4" xfId="21828"/>
    <cellStyle name="SAPBEXaggItem 6 2 3 9 5" xfId="45793"/>
    <cellStyle name="SAPBEXaggItem 6 2 4" xfId="1342"/>
    <cellStyle name="SAPBEXaggItem 6 2 4 2" xfId="1343"/>
    <cellStyle name="SAPBEXaggItem 6 2 4 2 2" xfId="1344"/>
    <cellStyle name="SAPBEXaggItem 6 2 4 2 2 2" xfId="9411"/>
    <cellStyle name="SAPBEXaggItem 6 2 4 2 2 2 2" xfId="21829"/>
    <cellStyle name="SAPBEXaggItem 6 2 4 2 2 2 2 2" xfId="57464"/>
    <cellStyle name="SAPBEXaggItem 6 2 4 2 2 2 3" xfId="45794"/>
    <cellStyle name="SAPBEXaggItem 6 2 4 2 2 3" xfId="10864"/>
    <cellStyle name="SAPBEXaggItem 6 2 4 2 2 3 2" xfId="21830"/>
    <cellStyle name="SAPBEXaggItem 6 2 4 2 2 3 3" xfId="45795"/>
    <cellStyle name="SAPBEXaggItem 6 2 4 2 2 4" xfId="12288"/>
    <cellStyle name="SAPBEXaggItem 6 2 4 2 2 4 2" xfId="21831"/>
    <cellStyle name="SAPBEXaggItem 6 2 4 2 2 4 3" xfId="45796"/>
    <cellStyle name="SAPBEXaggItem 6 2 4 2 2 5" xfId="13663"/>
    <cellStyle name="SAPBEXaggItem 6 2 4 2 2 5 2" xfId="45797"/>
    <cellStyle name="SAPBEXaggItem 6 2 4 2 2 6" xfId="15013"/>
    <cellStyle name="SAPBEXaggItem 6 2 4 2 2 7" xfId="7428"/>
    <cellStyle name="SAPBEXaggItem 6 2 4 2 2 8" xfId="57465"/>
    <cellStyle name="SAPBEXaggItem 6 2 4 2 2 9" xfId="57466"/>
    <cellStyle name="SAPBEXaggItem 6 2 4 2 3" xfId="6291"/>
    <cellStyle name="SAPBEXaggItem 6 2 4 2 3 2" xfId="21832"/>
    <cellStyle name="SAPBEXaggItem 6 2 4 2 3 2 2" xfId="57467"/>
    <cellStyle name="SAPBEXaggItem 6 2 4 2 3 3" xfId="45798"/>
    <cellStyle name="SAPBEXaggItem 6 2 4 2 4" xfId="21833"/>
    <cellStyle name="SAPBEXaggItem 6 2 4 2 4 2" xfId="21834"/>
    <cellStyle name="SAPBEXaggItem 6 2 4 2 4 3" xfId="57468"/>
    <cellStyle name="SAPBEXaggItem 6 2 4 2 5" xfId="21835"/>
    <cellStyle name="SAPBEXaggItem 6 2 4 2 6" xfId="45799"/>
    <cellStyle name="SAPBEXaggItem 6 2 4 3" xfId="1345"/>
    <cellStyle name="SAPBEXaggItem 6 2 4 3 2" xfId="8498"/>
    <cellStyle name="SAPBEXaggItem 6 2 4 3 2 2" xfId="21836"/>
    <cellStyle name="SAPBEXaggItem 6 2 4 3 2 2 2" xfId="57469"/>
    <cellStyle name="SAPBEXaggItem 6 2 4 3 2 3" xfId="45800"/>
    <cellStyle name="SAPBEXaggItem 6 2 4 3 3" xfId="9951"/>
    <cellStyle name="SAPBEXaggItem 6 2 4 3 3 2" xfId="21837"/>
    <cellStyle name="SAPBEXaggItem 6 2 4 3 3 3" xfId="45801"/>
    <cellStyle name="SAPBEXaggItem 6 2 4 3 4" xfId="11375"/>
    <cellStyle name="SAPBEXaggItem 6 2 4 3 4 2" xfId="21838"/>
    <cellStyle name="SAPBEXaggItem 6 2 4 3 4 3" xfId="45802"/>
    <cellStyle name="SAPBEXaggItem 6 2 4 3 5" xfId="12750"/>
    <cellStyle name="SAPBEXaggItem 6 2 4 3 5 2" xfId="21839"/>
    <cellStyle name="SAPBEXaggItem 6 2 4 3 5 3" xfId="45803"/>
    <cellStyle name="SAPBEXaggItem 6 2 4 3 6" xfId="14100"/>
    <cellStyle name="SAPBEXaggItem 6 2 4 3 6 2" xfId="45804"/>
    <cellStyle name="SAPBEXaggItem 6 2 4 3 7" xfId="6515"/>
    <cellStyle name="SAPBEXaggItem 6 2 4 3 8" xfId="57470"/>
    <cellStyle name="SAPBEXaggItem 6 2 4 3 9" xfId="57471"/>
    <cellStyle name="SAPBEXaggItem 6 2 4 4" xfId="5389"/>
    <cellStyle name="SAPBEXaggItem 6 2 4 4 2" xfId="21840"/>
    <cellStyle name="SAPBEXaggItem 6 2 4 4 2 2" xfId="57472"/>
    <cellStyle name="SAPBEXaggItem 6 2 4 4 3" xfId="45805"/>
    <cellStyle name="SAPBEXaggItem 6 2 4 5" xfId="21841"/>
    <cellStyle name="SAPBEXaggItem 6 2 4 5 2" xfId="21842"/>
    <cellStyle name="SAPBEXaggItem 6 2 4 5 3" xfId="45806"/>
    <cellStyle name="SAPBEXaggItem 6 2 4 6" xfId="45807"/>
    <cellStyle name="SAPBEXaggItem 6 2 5" xfId="1346"/>
    <cellStyle name="SAPBEXaggItem 6 2 5 2" xfId="1347"/>
    <cellStyle name="SAPBEXaggItem 6 2 5 2 2" xfId="8723"/>
    <cellStyle name="SAPBEXaggItem 6 2 5 2 2 2" xfId="21843"/>
    <cellStyle name="SAPBEXaggItem 6 2 5 2 2 2 2" xfId="57473"/>
    <cellStyle name="SAPBEXaggItem 6 2 5 2 2 3" xfId="45808"/>
    <cellStyle name="SAPBEXaggItem 6 2 5 2 3" xfId="10176"/>
    <cellStyle name="SAPBEXaggItem 6 2 5 2 3 2" xfId="21844"/>
    <cellStyle name="SAPBEXaggItem 6 2 5 2 3 2 2" xfId="57474"/>
    <cellStyle name="SAPBEXaggItem 6 2 5 2 3 3" xfId="45809"/>
    <cellStyle name="SAPBEXaggItem 6 2 5 2 4" xfId="11600"/>
    <cellStyle name="SAPBEXaggItem 6 2 5 2 4 2" xfId="21845"/>
    <cellStyle name="SAPBEXaggItem 6 2 5 2 4 3" xfId="45810"/>
    <cellStyle name="SAPBEXaggItem 6 2 5 2 5" xfId="12975"/>
    <cellStyle name="SAPBEXaggItem 6 2 5 2 5 2" xfId="45811"/>
    <cellStyle name="SAPBEXaggItem 6 2 5 2 6" xfId="14325"/>
    <cellStyle name="SAPBEXaggItem 6 2 5 2 7" xfId="6740"/>
    <cellStyle name="SAPBEXaggItem 6 2 5 2 8" xfId="57475"/>
    <cellStyle name="SAPBEXaggItem 6 2 5 2 9" xfId="57476"/>
    <cellStyle name="SAPBEXaggItem 6 2 5 3" xfId="5613"/>
    <cellStyle name="SAPBEXaggItem 6 2 5 3 2" xfId="21846"/>
    <cellStyle name="SAPBEXaggItem 6 2 5 3 2 2" xfId="57477"/>
    <cellStyle name="SAPBEXaggItem 6 2 5 3 3" xfId="45812"/>
    <cellStyle name="SAPBEXaggItem 6 2 5 4" xfId="21847"/>
    <cellStyle name="SAPBEXaggItem 6 2 5 4 2" xfId="21848"/>
    <cellStyle name="SAPBEXaggItem 6 2 5 4 3" xfId="57478"/>
    <cellStyle name="SAPBEXaggItem 6 2 5 5" xfId="21849"/>
    <cellStyle name="SAPBEXaggItem 6 2 5 6" xfId="45813"/>
    <cellStyle name="SAPBEXaggItem 6 2 6" xfId="1348"/>
    <cellStyle name="SAPBEXaggItem 6 2 6 10" xfId="57479"/>
    <cellStyle name="SAPBEXaggItem 6 2 6 11" xfId="57480"/>
    <cellStyle name="SAPBEXaggItem 6 2 6 2" xfId="1349"/>
    <cellStyle name="SAPBEXaggItem 6 2 6 2 10" xfId="57481"/>
    <cellStyle name="SAPBEXaggItem 6 2 6 2 2" xfId="6970"/>
    <cellStyle name="SAPBEXaggItem 6 2 6 2 2 2" xfId="21850"/>
    <cellStyle name="SAPBEXaggItem 6 2 6 2 2 2 2" xfId="57482"/>
    <cellStyle name="SAPBEXaggItem 6 2 6 2 2 3" xfId="45814"/>
    <cellStyle name="SAPBEXaggItem 6 2 6 2 3" xfId="8953"/>
    <cellStyle name="SAPBEXaggItem 6 2 6 2 3 2" xfId="21851"/>
    <cellStyle name="SAPBEXaggItem 6 2 6 2 3 2 2" xfId="57483"/>
    <cellStyle name="SAPBEXaggItem 6 2 6 2 3 3" xfId="45815"/>
    <cellStyle name="SAPBEXaggItem 6 2 6 2 4" xfId="10406"/>
    <cellStyle name="SAPBEXaggItem 6 2 6 2 4 2" xfId="21852"/>
    <cellStyle name="SAPBEXaggItem 6 2 6 2 4 3" xfId="45816"/>
    <cellStyle name="SAPBEXaggItem 6 2 6 2 5" xfId="11830"/>
    <cellStyle name="SAPBEXaggItem 6 2 6 2 5 2" xfId="21853"/>
    <cellStyle name="SAPBEXaggItem 6 2 6 2 5 3" xfId="45817"/>
    <cellStyle name="SAPBEXaggItem 6 2 6 2 6" xfId="13205"/>
    <cellStyle name="SAPBEXaggItem 6 2 6 2 6 2" xfId="45818"/>
    <cellStyle name="SAPBEXaggItem 6 2 6 2 7" xfId="14555"/>
    <cellStyle name="SAPBEXaggItem 6 2 6 2 8" xfId="45819"/>
    <cellStyle name="SAPBEXaggItem 6 2 6 2 9" xfId="57484"/>
    <cellStyle name="SAPBEXaggItem 6 2 6 3" xfId="5842"/>
    <cellStyle name="SAPBEXaggItem 6 2 6 3 2" xfId="21854"/>
    <cellStyle name="SAPBEXaggItem 6 2 6 3 2 2" xfId="57485"/>
    <cellStyle name="SAPBEXaggItem 6 2 6 3 3" xfId="45820"/>
    <cellStyle name="SAPBEXaggItem 6 2 6 4" xfId="7913"/>
    <cellStyle name="SAPBEXaggItem 6 2 6 4 2" xfId="21855"/>
    <cellStyle name="SAPBEXaggItem 6 2 6 4 2 2" xfId="57486"/>
    <cellStyle name="SAPBEXaggItem 6 2 6 4 3" xfId="45821"/>
    <cellStyle name="SAPBEXaggItem 6 2 6 5" xfId="5085"/>
    <cellStyle name="SAPBEXaggItem 6 2 6 5 2" xfId="21856"/>
    <cellStyle name="SAPBEXaggItem 6 2 6 5 3" xfId="45822"/>
    <cellStyle name="SAPBEXaggItem 6 2 6 6" xfId="7706"/>
    <cellStyle name="SAPBEXaggItem 6 2 6 6 2" xfId="21857"/>
    <cellStyle name="SAPBEXaggItem 6 2 6 6 3" xfId="45823"/>
    <cellStyle name="SAPBEXaggItem 6 2 6 7" xfId="9867"/>
    <cellStyle name="SAPBEXaggItem 6 2 6 7 2" xfId="45824"/>
    <cellStyle name="SAPBEXaggItem 6 2 6 8" xfId="8354"/>
    <cellStyle name="SAPBEXaggItem 6 2 6 9" xfId="45825"/>
    <cellStyle name="SAPBEXaggItem 6 2 7" xfId="1350"/>
    <cellStyle name="SAPBEXaggItem 6 2 7 10" xfId="57487"/>
    <cellStyle name="SAPBEXaggItem 6 2 7 11" xfId="57488"/>
    <cellStyle name="SAPBEXaggItem 6 2 7 2" xfId="1351"/>
    <cellStyle name="SAPBEXaggItem 6 2 7 2 10" xfId="57489"/>
    <cellStyle name="SAPBEXaggItem 6 2 7 2 2" xfId="7195"/>
    <cellStyle name="SAPBEXaggItem 6 2 7 2 2 2" xfId="21858"/>
    <cellStyle name="SAPBEXaggItem 6 2 7 2 2 2 2" xfId="57490"/>
    <cellStyle name="SAPBEXaggItem 6 2 7 2 2 3" xfId="45826"/>
    <cellStyle name="SAPBEXaggItem 6 2 7 2 3" xfId="9178"/>
    <cellStyle name="SAPBEXaggItem 6 2 7 2 3 2" xfId="21859"/>
    <cellStyle name="SAPBEXaggItem 6 2 7 2 3 2 2" xfId="57491"/>
    <cellStyle name="SAPBEXaggItem 6 2 7 2 3 3" xfId="45827"/>
    <cellStyle name="SAPBEXaggItem 6 2 7 2 4" xfId="10631"/>
    <cellStyle name="SAPBEXaggItem 6 2 7 2 4 2" xfId="21860"/>
    <cellStyle name="SAPBEXaggItem 6 2 7 2 4 3" xfId="45828"/>
    <cellStyle name="SAPBEXaggItem 6 2 7 2 5" xfId="12055"/>
    <cellStyle name="SAPBEXaggItem 6 2 7 2 5 2" xfId="21861"/>
    <cellStyle name="SAPBEXaggItem 6 2 7 2 5 3" xfId="45829"/>
    <cellStyle name="SAPBEXaggItem 6 2 7 2 6" xfId="13430"/>
    <cellStyle name="SAPBEXaggItem 6 2 7 2 6 2" xfId="21862"/>
    <cellStyle name="SAPBEXaggItem 6 2 7 2 6 3" xfId="45830"/>
    <cellStyle name="SAPBEXaggItem 6 2 7 2 7" xfId="14780"/>
    <cellStyle name="SAPBEXaggItem 6 2 7 2 7 2" xfId="45831"/>
    <cellStyle name="SAPBEXaggItem 6 2 7 2 8" xfId="2939"/>
    <cellStyle name="SAPBEXaggItem 6 2 7 2 9" xfId="57492"/>
    <cellStyle name="SAPBEXaggItem 6 2 7 3" xfId="6067"/>
    <cellStyle name="SAPBEXaggItem 6 2 7 3 2" xfId="21863"/>
    <cellStyle name="SAPBEXaggItem 6 2 7 3 2 2" xfId="57493"/>
    <cellStyle name="SAPBEXaggItem 6 2 7 3 3" xfId="45832"/>
    <cellStyle name="SAPBEXaggItem 6 2 7 4" xfId="8138"/>
    <cellStyle name="SAPBEXaggItem 6 2 7 4 2" xfId="21864"/>
    <cellStyle name="SAPBEXaggItem 6 2 7 4 2 2" xfId="57494"/>
    <cellStyle name="SAPBEXaggItem 6 2 7 4 3" xfId="45833"/>
    <cellStyle name="SAPBEXaggItem 6 2 7 5" xfId="9625"/>
    <cellStyle name="SAPBEXaggItem 6 2 7 5 2" xfId="21865"/>
    <cellStyle name="SAPBEXaggItem 6 2 7 5 3" xfId="45834"/>
    <cellStyle name="SAPBEXaggItem 6 2 7 6" xfId="11078"/>
    <cellStyle name="SAPBEXaggItem 6 2 7 6 2" xfId="21866"/>
    <cellStyle name="SAPBEXaggItem 6 2 7 6 3" xfId="45835"/>
    <cellStyle name="SAPBEXaggItem 6 2 7 7" xfId="12504"/>
    <cellStyle name="SAPBEXaggItem 6 2 7 7 2" xfId="21867"/>
    <cellStyle name="SAPBEXaggItem 6 2 7 7 3" xfId="45836"/>
    <cellStyle name="SAPBEXaggItem 6 2 7 8" xfId="13876"/>
    <cellStyle name="SAPBEXaggItem 6 2 7 8 2" xfId="45837"/>
    <cellStyle name="SAPBEXaggItem 6 2 7 9" xfId="3704"/>
    <cellStyle name="SAPBEXaggItem 6 2 8" xfId="3931"/>
    <cellStyle name="SAPBEXaggItem 6 2 8 2" xfId="4458"/>
    <cellStyle name="SAPBEXaggItem 6 2 8 2 2" xfId="21868"/>
    <cellStyle name="SAPBEXaggItem 6 2 8 2 2 2" xfId="21869"/>
    <cellStyle name="SAPBEXaggItem 6 2 8 2 2 3" xfId="57495"/>
    <cellStyle name="SAPBEXaggItem 6 2 8 2 3" xfId="21870"/>
    <cellStyle name="SAPBEXaggItem 6 2 8 2 3 2" xfId="21871"/>
    <cellStyle name="SAPBEXaggItem 6 2 8 2 3 3" xfId="57496"/>
    <cellStyle name="SAPBEXaggItem 6 2 8 2 4" xfId="21872"/>
    <cellStyle name="SAPBEXaggItem 6 2 8 2 5" xfId="45838"/>
    <cellStyle name="SAPBEXaggItem 6 2 8 3" xfId="21873"/>
    <cellStyle name="SAPBEXaggItem 6 2 8 3 2" xfId="21874"/>
    <cellStyle name="SAPBEXaggItem 6 2 8 3 3" xfId="57497"/>
    <cellStyle name="SAPBEXaggItem 6 2 8 4" xfId="21875"/>
    <cellStyle name="SAPBEXaggItem 6 2 8 4 2" xfId="21876"/>
    <cellStyle name="SAPBEXaggItem 6 2 8 4 3" xfId="57498"/>
    <cellStyle name="SAPBEXaggItem 6 2 8 5" xfId="21877"/>
    <cellStyle name="SAPBEXaggItem 6 2 8 5 2" xfId="57499"/>
    <cellStyle name="SAPBEXaggItem 6 2 8 6" xfId="45839"/>
    <cellStyle name="SAPBEXaggItem 6 2 8 7" xfId="57500"/>
    <cellStyle name="SAPBEXaggItem 6 2 9" xfId="3314"/>
    <cellStyle name="SAPBEXaggItem 6 2 9 2" xfId="4632"/>
    <cellStyle name="SAPBEXaggItem 6 2 9 2 2" xfId="21878"/>
    <cellStyle name="SAPBEXaggItem 6 2 9 2 2 2" xfId="21879"/>
    <cellStyle name="SAPBEXaggItem 6 2 9 2 2 3" xfId="57501"/>
    <cellStyle name="SAPBEXaggItem 6 2 9 2 3" xfId="21880"/>
    <cellStyle name="SAPBEXaggItem 6 2 9 2 3 2" xfId="21881"/>
    <cellStyle name="SAPBEXaggItem 6 2 9 2 3 3" xfId="57502"/>
    <cellStyle name="SAPBEXaggItem 6 2 9 2 4" xfId="21882"/>
    <cellStyle name="SAPBEXaggItem 6 2 9 2 5" xfId="45840"/>
    <cellStyle name="SAPBEXaggItem 6 2 9 3" xfId="21883"/>
    <cellStyle name="SAPBEXaggItem 6 2 9 3 2" xfId="21884"/>
    <cellStyle name="SAPBEXaggItem 6 2 9 3 3" xfId="57503"/>
    <cellStyle name="SAPBEXaggItem 6 2 9 4" xfId="21885"/>
    <cellStyle name="SAPBEXaggItem 6 2 9 4 2" xfId="21886"/>
    <cellStyle name="SAPBEXaggItem 6 2 9 4 3" xfId="57504"/>
    <cellStyle name="SAPBEXaggItem 6 2 9 5" xfId="21887"/>
    <cellStyle name="SAPBEXaggItem 6 2 9 6" xfId="45841"/>
    <cellStyle name="SAPBEXaggItem 6 3" xfId="21888"/>
    <cellStyle name="SAPBEXaggItem 6 3 2" xfId="21889"/>
    <cellStyle name="SAPBEXaggItem 6 3 3" xfId="45842"/>
    <cellStyle name="SAPBEXaggItem 6 4" xfId="45843"/>
    <cellStyle name="SAPBEXaggItem 7" xfId="206"/>
    <cellStyle name="SAPBEXaggItem 7 2" xfId="1352"/>
    <cellStyle name="SAPBEXaggItem 7 2 10" xfId="4177"/>
    <cellStyle name="SAPBEXaggItem 7 2 10 2" xfId="21890"/>
    <cellStyle name="SAPBEXaggItem 7 2 10 2 2" xfId="21891"/>
    <cellStyle name="SAPBEXaggItem 7 2 10 2 3" xfId="57505"/>
    <cellStyle name="SAPBEXaggItem 7 2 10 3" xfId="21892"/>
    <cellStyle name="SAPBEXaggItem 7 2 10 3 2" xfId="21893"/>
    <cellStyle name="SAPBEXaggItem 7 2 10 3 3" xfId="57506"/>
    <cellStyle name="SAPBEXaggItem 7 2 10 4" xfId="21894"/>
    <cellStyle name="SAPBEXaggItem 7 2 10 5" xfId="45844"/>
    <cellStyle name="SAPBEXaggItem 7 2 11" xfId="4879"/>
    <cellStyle name="SAPBEXaggItem 7 2 11 2" xfId="21895"/>
    <cellStyle name="SAPBEXaggItem 7 2 11 2 2" xfId="21896"/>
    <cellStyle name="SAPBEXaggItem 7 2 11 2 3" xfId="57507"/>
    <cellStyle name="SAPBEXaggItem 7 2 11 3" xfId="21897"/>
    <cellStyle name="SAPBEXaggItem 7 2 11 3 2" xfId="21898"/>
    <cellStyle name="SAPBEXaggItem 7 2 11 3 3" xfId="57508"/>
    <cellStyle name="SAPBEXaggItem 7 2 11 4" xfId="21899"/>
    <cellStyle name="SAPBEXaggItem 7 2 11 5" xfId="45845"/>
    <cellStyle name="SAPBEXaggItem 7 2 12" xfId="3365"/>
    <cellStyle name="SAPBEXaggItem 7 2 12 2" xfId="21900"/>
    <cellStyle name="SAPBEXaggItem 7 2 12 2 2" xfId="21901"/>
    <cellStyle name="SAPBEXaggItem 7 2 12 2 3" xfId="57509"/>
    <cellStyle name="SAPBEXaggItem 7 2 12 3" xfId="21902"/>
    <cellStyle name="SAPBEXaggItem 7 2 12 3 2" xfId="21903"/>
    <cellStyle name="SAPBEXaggItem 7 2 12 3 3" xfId="57510"/>
    <cellStyle name="SAPBEXaggItem 7 2 12 4" xfId="21904"/>
    <cellStyle name="SAPBEXaggItem 7 2 12 5" xfId="45846"/>
    <cellStyle name="SAPBEXaggItem 7 2 13" xfId="21905"/>
    <cellStyle name="SAPBEXaggItem 7 2 13 2" xfId="21906"/>
    <cellStyle name="SAPBEXaggItem 7 2 13 3" xfId="57511"/>
    <cellStyle name="SAPBEXaggItem 7 2 14" xfId="45847"/>
    <cellStyle name="SAPBEXaggItem 7 2 2" xfId="1353"/>
    <cellStyle name="SAPBEXaggItem 7 2 2 10" xfId="4793"/>
    <cellStyle name="SAPBEXaggItem 7 2 2 10 2" xfId="21907"/>
    <cellStyle name="SAPBEXaggItem 7 2 2 10 2 2" xfId="21908"/>
    <cellStyle name="SAPBEXaggItem 7 2 2 10 2 3" xfId="57512"/>
    <cellStyle name="SAPBEXaggItem 7 2 2 10 3" xfId="21909"/>
    <cellStyle name="SAPBEXaggItem 7 2 2 10 3 2" xfId="21910"/>
    <cellStyle name="SAPBEXaggItem 7 2 2 10 3 3" xfId="57513"/>
    <cellStyle name="SAPBEXaggItem 7 2 2 10 4" xfId="21911"/>
    <cellStyle name="SAPBEXaggItem 7 2 2 10 5" xfId="45848"/>
    <cellStyle name="SAPBEXaggItem 7 2 2 11" xfId="21912"/>
    <cellStyle name="SAPBEXaggItem 7 2 2 11 2" xfId="21913"/>
    <cellStyle name="SAPBEXaggItem 7 2 2 11 3" xfId="57514"/>
    <cellStyle name="SAPBEXaggItem 7 2 2 12" xfId="45849"/>
    <cellStyle name="SAPBEXaggItem 7 2 2 2" xfId="1354"/>
    <cellStyle name="SAPBEXaggItem 7 2 2 2 2" xfId="1355"/>
    <cellStyle name="SAPBEXaggItem 7 2 2 2 2 2" xfId="1356"/>
    <cellStyle name="SAPBEXaggItem 7 2 2 2 2 2 2" xfId="9492"/>
    <cellStyle name="SAPBEXaggItem 7 2 2 2 2 2 2 2" xfId="21914"/>
    <cellStyle name="SAPBEXaggItem 7 2 2 2 2 2 2 2 2" xfId="57515"/>
    <cellStyle name="SAPBEXaggItem 7 2 2 2 2 2 2 3" xfId="45850"/>
    <cellStyle name="SAPBEXaggItem 7 2 2 2 2 2 3" xfId="10945"/>
    <cellStyle name="SAPBEXaggItem 7 2 2 2 2 2 3 2" xfId="21915"/>
    <cellStyle name="SAPBEXaggItem 7 2 2 2 2 2 3 3" xfId="45851"/>
    <cellStyle name="SAPBEXaggItem 7 2 2 2 2 2 4" xfId="12369"/>
    <cellStyle name="SAPBEXaggItem 7 2 2 2 2 2 4 2" xfId="21916"/>
    <cellStyle name="SAPBEXaggItem 7 2 2 2 2 2 4 3" xfId="45852"/>
    <cellStyle name="SAPBEXaggItem 7 2 2 2 2 2 5" xfId="13744"/>
    <cellStyle name="SAPBEXaggItem 7 2 2 2 2 2 5 2" xfId="45853"/>
    <cellStyle name="SAPBEXaggItem 7 2 2 2 2 2 6" xfId="15094"/>
    <cellStyle name="SAPBEXaggItem 7 2 2 2 2 2 7" xfId="7509"/>
    <cellStyle name="SAPBEXaggItem 7 2 2 2 2 2 8" xfId="57516"/>
    <cellStyle name="SAPBEXaggItem 7 2 2 2 2 2 9" xfId="57517"/>
    <cellStyle name="SAPBEXaggItem 7 2 2 2 2 3" xfId="6372"/>
    <cellStyle name="SAPBEXaggItem 7 2 2 2 2 3 2" xfId="21917"/>
    <cellStyle name="SAPBEXaggItem 7 2 2 2 2 3 2 2" xfId="57518"/>
    <cellStyle name="SAPBEXaggItem 7 2 2 2 2 3 3" xfId="45854"/>
    <cellStyle name="SAPBEXaggItem 7 2 2 2 2 4" xfId="21918"/>
    <cellStyle name="SAPBEXaggItem 7 2 2 2 2 4 2" xfId="21919"/>
    <cellStyle name="SAPBEXaggItem 7 2 2 2 2 4 3" xfId="57519"/>
    <cellStyle name="SAPBEXaggItem 7 2 2 2 2 5" xfId="21920"/>
    <cellStyle name="SAPBEXaggItem 7 2 2 2 2 6" xfId="45855"/>
    <cellStyle name="SAPBEXaggItem 7 2 2 2 3" xfId="1357"/>
    <cellStyle name="SAPBEXaggItem 7 2 2 2 3 2" xfId="8580"/>
    <cellStyle name="SAPBEXaggItem 7 2 2 2 3 2 2" xfId="21921"/>
    <cellStyle name="SAPBEXaggItem 7 2 2 2 3 2 2 2" xfId="57520"/>
    <cellStyle name="SAPBEXaggItem 7 2 2 2 3 2 3" xfId="45856"/>
    <cellStyle name="SAPBEXaggItem 7 2 2 2 3 3" xfId="10033"/>
    <cellStyle name="SAPBEXaggItem 7 2 2 2 3 3 2" xfId="21922"/>
    <cellStyle name="SAPBEXaggItem 7 2 2 2 3 3 3" xfId="45857"/>
    <cellStyle name="SAPBEXaggItem 7 2 2 2 3 4" xfId="11457"/>
    <cellStyle name="SAPBEXaggItem 7 2 2 2 3 4 2" xfId="21923"/>
    <cellStyle name="SAPBEXaggItem 7 2 2 2 3 4 3" xfId="45858"/>
    <cellStyle name="SAPBEXaggItem 7 2 2 2 3 5" xfId="12832"/>
    <cellStyle name="SAPBEXaggItem 7 2 2 2 3 5 2" xfId="21924"/>
    <cellStyle name="SAPBEXaggItem 7 2 2 2 3 5 3" xfId="45859"/>
    <cellStyle name="SAPBEXaggItem 7 2 2 2 3 6" xfId="14182"/>
    <cellStyle name="SAPBEXaggItem 7 2 2 2 3 6 2" xfId="45860"/>
    <cellStyle name="SAPBEXaggItem 7 2 2 2 3 7" xfId="6597"/>
    <cellStyle name="SAPBEXaggItem 7 2 2 2 3 8" xfId="57521"/>
    <cellStyle name="SAPBEXaggItem 7 2 2 2 3 9" xfId="57522"/>
    <cellStyle name="SAPBEXaggItem 7 2 2 2 4" xfId="5470"/>
    <cellStyle name="SAPBEXaggItem 7 2 2 2 4 2" xfId="21925"/>
    <cellStyle name="SAPBEXaggItem 7 2 2 2 4 2 2" xfId="57523"/>
    <cellStyle name="SAPBEXaggItem 7 2 2 2 4 3" xfId="45861"/>
    <cellStyle name="SAPBEXaggItem 7 2 2 2 5" xfId="21926"/>
    <cellStyle name="SAPBEXaggItem 7 2 2 2 5 2" xfId="21927"/>
    <cellStyle name="SAPBEXaggItem 7 2 2 2 5 3" xfId="45862"/>
    <cellStyle name="SAPBEXaggItem 7 2 2 2 6" xfId="45863"/>
    <cellStyle name="SAPBEXaggItem 7 2 2 3" xfId="1358"/>
    <cellStyle name="SAPBEXaggItem 7 2 2 3 2" xfId="1359"/>
    <cellStyle name="SAPBEXaggItem 7 2 2 3 2 2" xfId="8806"/>
    <cellStyle name="SAPBEXaggItem 7 2 2 3 2 2 2" xfId="21928"/>
    <cellStyle name="SAPBEXaggItem 7 2 2 3 2 2 2 2" xfId="57524"/>
    <cellStyle name="SAPBEXaggItem 7 2 2 3 2 2 3" xfId="45864"/>
    <cellStyle name="SAPBEXaggItem 7 2 2 3 2 3" xfId="10259"/>
    <cellStyle name="SAPBEXaggItem 7 2 2 3 2 3 2" xfId="21929"/>
    <cellStyle name="SAPBEXaggItem 7 2 2 3 2 3 2 2" xfId="57525"/>
    <cellStyle name="SAPBEXaggItem 7 2 2 3 2 3 3" xfId="45865"/>
    <cellStyle name="SAPBEXaggItem 7 2 2 3 2 4" xfId="11683"/>
    <cellStyle name="SAPBEXaggItem 7 2 2 3 2 4 2" xfId="21930"/>
    <cellStyle name="SAPBEXaggItem 7 2 2 3 2 4 3" xfId="45866"/>
    <cellStyle name="SAPBEXaggItem 7 2 2 3 2 5" xfId="13058"/>
    <cellStyle name="SAPBEXaggItem 7 2 2 3 2 5 2" xfId="45867"/>
    <cellStyle name="SAPBEXaggItem 7 2 2 3 2 6" xfId="14408"/>
    <cellStyle name="SAPBEXaggItem 7 2 2 3 2 7" xfId="6823"/>
    <cellStyle name="SAPBEXaggItem 7 2 2 3 2 8" xfId="57526"/>
    <cellStyle name="SAPBEXaggItem 7 2 2 3 2 9" xfId="57527"/>
    <cellStyle name="SAPBEXaggItem 7 2 2 3 3" xfId="5696"/>
    <cellStyle name="SAPBEXaggItem 7 2 2 3 3 2" xfId="21931"/>
    <cellStyle name="SAPBEXaggItem 7 2 2 3 3 2 2" xfId="57528"/>
    <cellStyle name="SAPBEXaggItem 7 2 2 3 3 3" xfId="45868"/>
    <cellStyle name="SAPBEXaggItem 7 2 2 3 4" xfId="21932"/>
    <cellStyle name="SAPBEXaggItem 7 2 2 3 4 2" xfId="21933"/>
    <cellStyle name="SAPBEXaggItem 7 2 2 3 4 3" xfId="57529"/>
    <cellStyle name="SAPBEXaggItem 7 2 2 3 5" xfId="21934"/>
    <cellStyle name="SAPBEXaggItem 7 2 2 3 6" xfId="45869"/>
    <cellStyle name="SAPBEXaggItem 7 2 2 4" xfId="1360"/>
    <cellStyle name="SAPBEXaggItem 7 2 2 4 10" xfId="57530"/>
    <cellStyle name="SAPBEXaggItem 7 2 2 4 11" xfId="57531"/>
    <cellStyle name="SAPBEXaggItem 7 2 2 4 2" xfId="1361"/>
    <cellStyle name="SAPBEXaggItem 7 2 2 4 2 10" xfId="57532"/>
    <cellStyle name="SAPBEXaggItem 7 2 2 4 2 2" xfId="7052"/>
    <cellStyle name="SAPBEXaggItem 7 2 2 4 2 2 2" xfId="21935"/>
    <cellStyle name="SAPBEXaggItem 7 2 2 4 2 2 2 2" xfId="57533"/>
    <cellStyle name="SAPBEXaggItem 7 2 2 4 2 2 3" xfId="45870"/>
    <cellStyle name="SAPBEXaggItem 7 2 2 4 2 3" xfId="9035"/>
    <cellStyle name="SAPBEXaggItem 7 2 2 4 2 3 2" xfId="21936"/>
    <cellStyle name="SAPBEXaggItem 7 2 2 4 2 3 2 2" xfId="57534"/>
    <cellStyle name="SAPBEXaggItem 7 2 2 4 2 3 3" xfId="45871"/>
    <cellStyle name="SAPBEXaggItem 7 2 2 4 2 4" xfId="10488"/>
    <cellStyle name="SAPBEXaggItem 7 2 2 4 2 4 2" xfId="21937"/>
    <cellStyle name="SAPBEXaggItem 7 2 2 4 2 4 3" xfId="45872"/>
    <cellStyle name="SAPBEXaggItem 7 2 2 4 2 5" xfId="11912"/>
    <cellStyle name="SAPBEXaggItem 7 2 2 4 2 5 2" xfId="21938"/>
    <cellStyle name="SAPBEXaggItem 7 2 2 4 2 5 3" xfId="45873"/>
    <cellStyle name="SAPBEXaggItem 7 2 2 4 2 6" xfId="13287"/>
    <cellStyle name="SAPBEXaggItem 7 2 2 4 2 6 2" xfId="45874"/>
    <cellStyle name="SAPBEXaggItem 7 2 2 4 2 7" xfId="14637"/>
    <cellStyle name="SAPBEXaggItem 7 2 2 4 2 8" xfId="45875"/>
    <cellStyle name="SAPBEXaggItem 7 2 2 4 2 9" xfId="57535"/>
    <cellStyle name="SAPBEXaggItem 7 2 2 4 3" xfId="5924"/>
    <cellStyle name="SAPBEXaggItem 7 2 2 4 3 2" xfId="21939"/>
    <cellStyle name="SAPBEXaggItem 7 2 2 4 3 2 2" xfId="57536"/>
    <cellStyle name="SAPBEXaggItem 7 2 2 4 3 3" xfId="45876"/>
    <cellStyle name="SAPBEXaggItem 7 2 2 4 4" xfId="7995"/>
    <cellStyle name="SAPBEXaggItem 7 2 2 4 4 2" xfId="21940"/>
    <cellStyle name="SAPBEXaggItem 7 2 2 4 4 2 2" xfId="57537"/>
    <cellStyle name="SAPBEXaggItem 7 2 2 4 4 3" xfId="45877"/>
    <cellStyle name="SAPBEXaggItem 7 2 2 4 5" xfId="5098"/>
    <cellStyle name="SAPBEXaggItem 7 2 2 4 5 2" xfId="21941"/>
    <cellStyle name="SAPBEXaggItem 7 2 2 4 5 3" xfId="45878"/>
    <cellStyle name="SAPBEXaggItem 7 2 2 4 6" xfId="7718"/>
    <cellStyle name="SAPBEXaggItem 7 2 2 4 6 2" xfId="21942"/>
    <cellStyle name="SAPBEXaggItem 7 2 2 4 6 3" xfId="45879"/>
    <cellStyle name="SAPBEXaggItem 7 2 2 4 7" xfId="11277"/>
    <cellStyle name="SAPBEXaggItem 7 2 2 4 7 2" xfId="45880"/>
    <cellStyle name="SAPBEXaggItem 7 2 2 4 8" xfId="7807"/>
    <cellStyle name="SAPBEXaggItem 7 2 2 4 9" xfId="45881"/>
    <cellStyle name="SAPBEXaggItem 7 2 2 5" xfId="1362"/>
    <cellStyle name="SAPBEXaggItem 7 2 2 5 10" xfId="57538"/>
    <cellStyle name="SAPBEXaggItem 7 2 2 5 11" xfId="57539"/>
    <cellStyle name="SAPBEXaggItem 7 2 2 5 2" xfId="1363"/>
    <cellStyle name="SAPBEXaggItem 7 2 2 5 2 10" xfId="57540"/>
    <cellStyle name="SAPBEXaggItem 7 2 2 5 2 2" xfId="7276"/>
    <cellStyle name="SAPBEXaggItem 7 2 2 5 2 2 2" xfId="21943"/>
    <cellStyle name="SAPBEXaggItem 7 2 2 5 2 2 2 2" xfId="57541"/>
    <cellStyle name="SAPBEXaggItem 7 2 2 5 2 2 3" xfId="45882"/>
    <cellStyle name="SAPBEXaggItem 7 2 2 5 2 3" xfId="9259"/>
    <cellStyle name="SAPBEXaggItem 7 2 2 5 2 3 2" xfId="21944"/>
    <cellStyle name="SAPBEXaggItem 7 2 2 5 2 3 2 2" xfId="57542"/>
    <cellStyle name="SAPBEXaggItem 7 2 2 5 2 3 3" xfId="45883"/>
    <cellStyle name="SAPBEXaggItem 7 2 2 5 2 4" xfId="10712"/>
    <cellStyle name="SAPBEXaggItem 7 2 2 5 2 4 2" xfId="21945"/>
    <cellStyle name="SAPBEXaggItem 7 2 2 5 2 4 3" xfId="45884"/>
    <cellStyle name="SAPBEXaggItem 7 2 2 5 2 5" xfId="12136"/>
    <cellStyle name="SAPBEXaggItem 7 2 2 5 2 5 2" xfId="21946"/>
    <cellStyle name="SAPBEXaggItem 7 2 2 5 2 5 3" xfId="45885"/>
    <cellStyle name="SAPBEXaggItem 7 2 2 5 2 6" xfId="13511"/>
    <cellStyle name="SAPBEXaggItem 7 2 2 5 2 6 2" xfId="21947"/>
    <cellStyle name="SAPBEXaggItem 7 2 2 5 2 6 3" xfId="45886"/>
    <cellStyle name="SAPBEXaggItem 7 2 2 5 2 7" xfId="14861"/>
    <cellStyle name="SAPBEXaggItem 7 2 2 5 2 7 2" xfId="45887"/>
    <cellStyle name="SAPBEXaggItem 7 2 2 5 2 8" xfId="4759"/>
    <cellStyle name="SAPBEXaggItem 7 2 2 5 2 9" xfId="57543"/>
    <cellStyle name="SAPBEXaggItem 7 2 2 5 3" xfId="6148"/>
    <cellStyle name="SAPBEXaggItem 7 2 2 5 3 2" xfId="21948"/>
    <cellStyle name="SAPBEXaggItem 7 2 2 5 3 2 2" xfId="57544"/>
    <cellStyle name="SAPBEXaggItem 7 2 2 5 3 3" xfId="45888"/>
    <cellStyle name="SAPBEXaggItem 7 2 2 5 4" xfId="8219"/>
    <cellStyle name="SAPBEXaggItem 7 2 2 5 4 2" xfId="21949"/>
    <cellStyle name="SAPBEXaggItem 7 2 2 5 4 2 2" xfId="57545"/>
    <cellStyle name="SAPBEXaggItem 7 2 2 5 4 3" xfId="45889"/>
    <cellStyle name="SAPBEXaggItem 7 2 2 5 5" xfId="9706"/>
    <cellStyle name="SAPBEXaggItem 7 2 2 5 5 2" xfId="21950"/>
    <cellStyle name="SAPBEXaggItem 7 2 2 5 5 3" xfId="45890"/>
    <cellStyle name="SAPBEXaggItem 7 2 2 5 6" xfId="11159"/>
    <cellStyle name="SAPBEXaggItem 7 2 2 5 6 2" xfId="21951"/>
    <cellStyle name="SAPBEXaggItem 7 2 2 5 6 3" xfId="45891"/>
    <cellStyle name="SAPBEXaggItem 7 2 2 5 7" xfId="12585"/>
    <cellStyle name="SAPBEXaggItem 7 2 2 5 7 2" xfId="21952"/>
    <cellStyle name="SAPBEXaggItem 7 2 2 5 7 3" xfId="45892"/>
    <cellStyle name="SAPBEXaggItem 7 2 2 5 8" xfId="13957"/>
    <cellStyle name="SAPBEXaggItem 7 2 2 5 8 2" xfId="45893"/>
    <cellStyle name="SAPBEXaggItem 7 2 2 5 9" xfId="3787"/>
    <cellStyle name="SAPBEXaggItem 7 2 2 6" xfId="4014"/>
    <cellStyle name="SAPBEXaggItem 7 2 2 6 2" xfId="3491"/>
    <cellStyle name="SAPBEXaggItem 7 2 2 6 2 2" xfId="21953"/>
    <cellStyle name="SAPBEXaggItem 7 2 2 6 2 2 2" xfId="21954"/>
    <cellStyle name="SAPBEXaggItem 7 2 2 6 2 2 3" xfId="57546"/>
    <cellStyle name="SAPBEXaggItem 7 2 2 6 2 3" xfId="21955"/>
    <cellStyle name="SAPBEXaggItem 7 2 2 6 2 3 2" xfId="21956"/>
    <cellStyle name="SAPBEXaggItem 7 2 2 6 2 3 3" xfId="57547"/>
    <cellStyle name="SAPBEXaggItem 7 2 2 6 2 4" xfId="21957"/>
    <cellStyle name="SAPBEXaggItem 7 2 2 6 2 5" xfId="45894"/>
    <cellStyle name="SAPBEXaggItem 7 2 2 6 3" xfId="21958"/>
    <cellStyle name="SAPBEXaggItem 7 2 2 6 3 2" xfId="21959"/>
    <cellStyle name="SAPBEXaggItem 7 2 2 6 3 3" xfId="57548"/>
    <cellStyle name="SAPBEXaggItem 7 2 2 6 4" xfId="21960"/>
    <cellStyle name="SAPBEXaggItem 7 2 2 6 4 2" xfId="21961"/>
    <cellStyle name="SAPBEXaggItem 7 2 2 6 4 3" xfId="57549"/>
    <cellStyle name="SAPBEXaggItem 7 2 2 6 5" xfId="21962"/>
    <cellStyle name="SAPBEXaggItem 7 2 2 6 5 2" xfId="57550"/>
    <cellStyle name="SAPBEXaggItem 7 2 2 6 6" xfId="45895"/>
    <cellStyle name="SAPBEXaggItem 7 2 2 6 7" xfId="57551"/>
    <cellStyle name="SAPBEXaggItem 7 2 2 7" xfId="3232"/>
    <cellStyle name="SAPBEXaggItem 7 2 2 7 2" xfId="4223"/>
    <cellStyle name="SAPBEXaggItem 7 2 2 7 2 2" xfId="21963"/>
    <cellStyle name="SAPBEXaggItem 7 2 2 7 2 2 2" xfId="21964"/>
    <cellStyle name="SAPBEXaggItem 7 2 2 7 2 2 3" xfId="57552"/>
    <cellStyle name="SAPBEXaggItem 7 2 2 7 2 3" xfId="21965"/>
    <cellStyle name="SAPBEXaggItem 7 2 2 7 2 3 2" xfId="21966"/>
    <cellStyle name="SAPBEXaggItem 7 2 2 7 2 3 3" xfId="57553"/>
    <cellStyle name="SAPBEXaggItem 7 2 2 7 2 4" xfId="21967"/>
    <cellStyle name="SAPBEXaggItem 7 2 2 7 2 5" xfId="45896"/>
    <cellStyle name="SAPBEXaggItem 7 2 2 7 3" xfId="21968"/>
    <cellStyle name="SAPBEXaggItem 7 2 2 7 3 2" xfId="21969"/>
    <cellStyle name="SAPBEXaggItem 7 2 2 7 3 3" xfId="57554"/>
    <cellStyle name="SAPBEXaggItem 7 2 2 7 4" xfId="21970"/>
    <cellStyle name="SAPBEXaggItem 7 2 2 7 4 2" xfId="21971"/>
    <cellStyle name="SAPBEXaggItem 7 2 2 7 4 3" xfId="57555"/>
    <cellStyle name="SAPBEXaggItem 7 2 2 7 5" xfId="21972"/>
    <cellStyle name="SAPBEXaggItem 7 2 2 7 6" xfId="45897"/>
    <cellStyle name="SAPBEXaggItem 7 2 2 8" xfId="4533"/>
    <cellStyle name="SAPBEXaggItem 7 2 2 8 2" xfId="21973"/>
    <cellStyle name="SAPBEXaggItem 7 2 2 8 2 2" xfId="21974"/>
    <cellStyle name="SAPBEXaggItem 7 2 2 8 2 3" xfId="57556"/>
    <cellStyle name="SAPBEXaggItem 7 2 2 8 3" xfId="21975"/>
    <cellStyle name="SAPBEXaggItem 7 2 2 8 3 2" xfId="21976"/>
    <cellStyle name="SAPBEXaggItem 7 2 2 8 3 3" xfId="57557"/>
    <cellStyle name="SAPBEXaggItem 7 2 2 8 4" xfId="21977"/>
    <cellStyle name="SAPBEXaggItem 7 2 2 8 5" xfId="45898"/>
    <cellStyle name="SAPBEXaggItem 7 2 2 9" xfId="4500"/>
    <cellStyle name="SAPBEXaggItem 7 2 2 9 2" xfId="21978"/>
    <cellStyle name="SAPBEXaggItem 7 2 2 9 2 2" xfId="21979"/>
    <cellStyle name="SAPBEXaggItem 7 2 2 9 2 3" xfId="57558"/>
    <cellStyle name="SAPBEXaggItem 7 2 2 9 3" xfId="21980"/>
    <cellStyle name="SAPBEXaggItem 7 2 2 9 3 2" xfId="21981"/>
    <cellStyle name="SAPBEXaggItem 7 2 2 9 3 3" xfId="57559"/>
    <cellStyle name="SAPBEXaggItem 7 2 2 9 4" xfId="21982"/>
    <cellStyle name="SAPBEXaggItem 7 2 2 9 5" xfId="45899"/>
    <cellStyle name="SAPBEXaggItem 7 2 3" xfId="1364"/>
    <cellStyle name="SAPBEXaggItem 7 2 3 10" xfId="4897"/>
    <cellStyle name="SAPBEXaggItem 7 2 3 10 2" xfId="21983"/>
    <cellStyle name="SAPBEXaggItem 7 2 3 10 2 2" xfId="21984"/>
    <cellStyle name="SAPBEXaggItem 7 2 3 10 2 3" xfId="57560"/>
    <cellStyle name="SAPBEXaggItem 7 2 3 10 3" xfId="21985"/>
    <cellStyle name="SAPBEXaggItem 7 2 3 10 3 2" xfId="21986"/>
    <cellStyle name="SAPBEXaggItem 7 2 3 10 3 3" xfId="57561"/>
    <cellStyle name="SAPBEXaggItem 7 2 3 10 4" xfId="21987"/>
    <cellStyle name="SAPBEXaggItem 7 2 3 10 5" xfId="45900"/>
    <cellStyle name="SAPBEXaggItem 7 2 3 11" xfId="21988"/>
    <cellStyle name="SAPBEXaggItem 7 2 3 11 2" xfId="21989"/>
    <cellStyle name="SAPBEXaggItem 7 2 3 11 3" xfId="57562"/>
    <cellStyle name="SAPBEXaggItem 7 2 3 12" xfId="45901"/>
    <cellStyle name="SAPBEXaggItem 7 2 3 2" xfId="1365"/>
    <cellStyle name="SAPBEXaggItem 7 2 3 2 2" xfId="1366"/>
    <cellStyle name="SAPBEXaggItem 7 2 3 2 2 2" xfId="1367"/>
    <cellStyle name="SAPBEXaggItem 7 2 3 2 2 2 2" xfId="9566"/>
    <cellStyle name="SAPBEXaggItem 7 2 3 2 2 2 2 2" xfId="21990"/>
    <cellStyle name="SAPBEXaggItem 7 2 3 2 2 2 2 2 2" xfId="57563"/>
    <cellStyle name="SAPBEXaggItem 7 2 3 2 2 2 2 3" xfId="45902"/>
    <cellStyle name="SAPBEXaggItem 7 2 3 2 2 2 3" xfId="11019"/>
    <cellStyle name="SAPBEXaggItem 7 2 3 2 2 2 3 2" xfId="21991"/>
    <cellStyle name="SAPBEXaggItem 7 2 3 2 2 2 3 3" xfId="45903"/>
    <cellStyle name="SAPBEXaggItem 7 2 3 2 2 2 4" xfId="12443"/>
    <cellStyle name="SAPBEXaggItem 7 2 3 2 2 2 4 2" xfId="21992"/>
    <cellStyle name="SAPBEXaggItem 7 2 3 2 2 2 4 3" xfId="45904"/>
    <cellStyle name="SAPBEXaggItem 7 2 3 2 2 2 5" xfId="13818"/>
    <cellStyle name="SAPBEXaggItem 7 2 3 2 2 2 5 2" xfId="45905"/>
    <cellStyle name="SAPBEXaggItem 7 2 3 2 2 2 6" xfId="15168"/>
    <cellStyle name="SAPBEXaggItem 7 2 3 2 2 2 7" xfId="7583"/>
    <cellStyle name="SAPBEXaggItem 7 2 3 2 2 2 8" xfId="57564"/>
    <cellStyle name="SAPBEXaggItem 7 2 3 2 2 2 9" xfId="57565"/>
    <cellStyle name="SAPBEXaggItem 7 2 3 2 2 3" xfId="6446"/>
    <cellStyle name="SAPBEXaggItem 7 2 3 2 2 3 2" xfId="21993"/>
    <cellStyle name="SAPBEXaggItem 7 2 3 2 2 3 2 2" xfId="57566"/>
    <cellStyle name="SAPBEXaggItem 7 2 3 2 2 3 3" xfId="45906"/>
    <cellStyle name="SAPBEXaggItem 7 2 3 2 2 4" xfId="21994"/>
    <cellStyle name="SAPBEXaggItem 7 2 3 2 2 4 2" xfId="21995"/>
    <cellStyle name="SAPBEXaggItem 7 2 3 2 2 4 3" xfId="57567"/>
    <cellStyle name="SAPBEXaggItem 7 2 3 2 2 5" xfId="21996"/>
    <cellStyle name="SAPBEXaggItem 7 2 3 2 2 6" xfId="45907"/>
    <cellStyle name="SAPBEXaggItem 7 2 3 2 3" xfId="1368"/>
    <cellStyle name="SAPBEXaggItem 7 2 3 2 3 2" xfId="8656"/>
    <cellStyle name="SAPBEXaggItem 7 2 3 2 3 2 2" xfId="21997"/>
    <cellStyle name="SAPBEXaggItem 7 2 3 2 3 2 2 2" xfId="57568"/>
    <cellStyle name="SAPBEXaggItem 7 2 3 2 3 2 3" xfId="45908"/>
    <cellStyle name="SAPBEXaggItem 7 2 3 2 3 3" xfId="10109"/>
    <cellStyle name="SAPBEXaggItem 7 2 3 2 3 3 2" xfId="21998"/>
    <cellStyle name="SAPBEXaggItem 7 2 3 2 3 3 3" xfId="45909"/>
    <cellStyle name="SAPBEXaggItem 7 2 3 2 3 4" xfId="11533"/>
    <cellStyle name="SAPBEXaggItem 7 2 3 2 3 4 2" xfId="21999"/>
    <cellStyle name="SAPBEXaggItem 7 2 3 2 3 4 3" xfId="45910"/>
    <cellStyle name="SAPBEXaggItem 7 2 3 2 3 5" xfId="12908"/>
    <cellStyle name="SAPBEXaggItem 7 2 3 2 3 5 2" xfId="22000"/>
    <cellStyle name="SAPBEXaggItem 7 2 3 2 3 5 3" xfId="45911"/>
    <cellStyle name="SAPBEXaggItem 7 2 3 2 3 6" xfId="14258"/>
    <cellStyle name="SAPBEXaggItem 7 2 3 2 3 6 2" xfId="45912"/>
    <cellStyle name="SAPBEXaggItem 7 2 3 2 3 7" xfId="6673"/>
    <cellStyle name="SAPBEXaggItem 7 2 3 2 3 8" xfId="57569"/>
    <cellStyle name="SAPBEXaggItem 7 2 3 2 3 9" xfId="57570"/>
    <cellStyle name="SAPBEXaggItem 7 2 3 2 4" xfId="5546"/>
    <cellStyle name="SAPBEXaggItem 7 2 3 2 4 2" xfId="22001"/>
    <cellStyle name="SAPBEXaggItem 7 2 3 2 4 2 2" xfId="57571"/>
    <cellStyle name="SAPBEXaggItem 7 2 3 2 4 3" xfId="45913"/>
    <cellStyle name="SAPBEXaggItem 7 2 3 2 5" xfId="22002"/>
    <cellStyle name="SAPBEXaggItem 7 2 3 2 5 2" xfId="22003"/>
    <cellStyle name="SAPBEXaggItem 7 2 3 2 5 3" xfId="45914"/>
    <cellStyle name="SAPBEXaggItem 7 2 3 2 6" xfId="45915"/>
    <cellStyle name="SAPBEXaggItem 7 2 3 3" xfId="1369"/>
    <cellStyle name="SAPBEXaggItem 7 2 3 3 2" xfId="1370"/>
    <cellStyle name="SAPBEXaggItem 7 2 3 3 2 2" xfId="8882"/>
    <cellStyle name="SAPBEXaggItem 7 2 3 3 2 2 2" xfId="22004"/>
    <cellStyle name="SAPBEXaggItem 7 2 3 3 2 2 2 2" xfId="57572"/>
    <cellStyle name="SAPBEXaggItem 7 2 3 3 2 2 3" xfId="45916"/>
    <cellStyle name="SAPBEXaggItem 7 2 3 3 2 3" xfId="10335"/>
    <cellStyle name="SAPBEXaggItem 7 2 3 3 2 3 2" xfId="22005"/>
    <cellStyle name="SAPBEXaggItem 7 2 3 3 2 3 2 2" xfId="57573"/>
    <cellStyle name="SAPBEXaggItem 7 2 3 3 2 3 3" xfId="45917"/>
    <cellStyle name="SAPBEXaggItem 7 2 3 3 2 4" xfId="11759"/>
    <cellStyle name="SAPBEXaggItem 7 2 3 3 2 4 2" xfId="22006"/>
    <cellStyle name="SAPBEXaggItem 7 2 3 3 2 4 3" xfId="45918"/>
    <cellStyle name="SAPBEXaggItem 7 2 3 3 2 5" xfId="13134"/>
    <cellStyle name="SAPBEXaggItem 7 2 3 3 2 5 2" xfId="45919"/>
    <cellStyle name="SAPBEXaggItem 7 2 3 3 2 6" xfId="14484"/>
    <cellStyle name="SAPBEXaggItem 7 2 3 3 2 7" xfId="6899"/>
    <cellStyle name="SAPBEXaggItem 7 2 3 3 2 8" xfId="57574"/>
    <cellStyle name="SAPBEXaggItem 7 2 3 3 2 9" xfId="57575"/>
    <cellStyle name="SAPBEXaggItem 7 2 3 3 3" xfId="5771"/>
    <cellStyle name="SAPBEXaggItem 7 2 3 3 3 2" xfId="22007"/>
    <cellStyle name="SAPBEXaggItem 7 2 3 3 3 2 2" xfId="57576"/>
    <cellStyle name="SAPBEXaggItem 7 2 3 3 3 3" xfId="45920"/>
    <cellStyle name="SAPBEXaggItem 7 2 3 3 4" xfId="22008"/>
    <cellStyle name="SAPBEXaggItem 7 2 3 3 4 2" xfId="22009"/>
    <cellStyle name="SAPBEXaggItem 7 2 3 3 4 3" xfId="57577"/>
    <cellStyle name="SAPBEXaggItem 7 2 3 3 5" xfId="22010"/>
    <cellStyle name="SAPBEXaggItem 7 2 3 3 6" xfId="45921"/>
    <cellStyle name="SAPBEXaggItem 7 2 3 4" xfId="1371"/>
    <cellStyle name="SAPBEXaggItem 7 2 3 4 10" xfId="57578"/>
    <cellStyle name="SAPBEXaggItem 7 2 3 4 11" xfId="57579"/>
    <cellStyle name="SAPBEXaggItem 7 2 3 4 2" xfId="1372"/>
    <cellStyle name="SAPBEXaggItem 7 2 3 4 2 10" xfId="57580"/>
    <cellStyle name="SAPBEXaggItem 7 2 3 4 2 2" xfId="7127"/>
    <cellStyle name="SAPBEXaggItem 7 2 3 4 2 2 2" xfId="22011"/>
    <cellStyle name="SAPBEXaggItem 7 2 3 4 2 2 2 2" xfId="57581"/>
    <cellStyle name="SAPBEXaggItem 7 2 3 4 2 2 3" xfId="45922"/>
    <cellStyle name="SAPBEXaggItem 7 2 3 4 2 3" xfId="9110"/>
    <cellStyle name="SAPBEXaggItem 7 2 3 4 2 3 2" xfId="22012"/>
    <cellStyle name="SAPBEXaggItem 7 2 3 4 2 3 2 2" xfId="57582"/>
    <cellStyle name="SAPBEXaggItem 7 2 3 4 2 3 3" xfId="45923"/>
    <cellStyle name="SAPBEXaggItem 7 2 3 4 2 4" xfId="10563"/>
    <cellStyle name="SAPBEXaggItem 7 2 3 4 2 4 2" xfId="22013"/>
    <cellStyle name="SAPBEXaggItem 7 2 3 4 2 4 3" xfId="45924"/>
    <cellStyle name="SAPBEXaggItem 7 2 3 4 2 5" xfId="11987"/>
    <cellStyle name="SAPBEXaggItem 7 2 3 4 2 5 2" xfId="22014"/>
    <cellStyle name="SAPBEXaggItem 7 2 3 4 2 5 3" xfId="45925"/>
    <cellStyle name="SAPBEXaggItem 7 2 3 4 2 6" xfId="13362"/>
    <cellStyle name="SAPBEXaggItem 7 2 3 4 2 6 2" xfId="45926"/>
    <cellStyle name="SAPBEXaggItem 7 2 3 4 2 7" xfId="14712"/>
    <cellStyle name="SAPBEXaggItem 7 2 3 4 2 8" xfId="45927"/>
    <cellStyle name="SAPBEXaggItem 7 2 3 4 2 9" xfId="57583"/>
    <cellStyle name="SAPBEXaggItem 7 2 3 4 3" xfId="5999"/>
    <cellStyle name="SAPBEXaggItem 7 2 3 4 3 2" xfId="22015"/>
    <cellStyle name="SAPBEXaggItem 7 2 3 4 3 2 2" xfId="57584"/>
    <cellStyle name="SAPBEXaggItem 7 2 3 4 3 3" xfId="45928"/>
    <cellStyle name="SAPBEXaggItem 7 2 3 4 4" xfId="8070"/>
    <cellStyle name="SAPBEXaggItem 7 2 3 4 4 2" xfId="22016"/>
    <cellStyle name="SAPBEXaggItem 7 2 3 4 4 2 2" xfId="57585"/>
    <cellStyle name="SAPBEXaggItem 7 2 3 4 4 3" xfId="45929"/>
    <cellStyle name="SAPBEXaggItem 7 2 3 4 5" xfId="5233"/>
    <cellStyle name="SAPBEXaggItem 7 2 3 4 5 2" xfId="22017"/>
    <cellStyle name="SAPBEXaggItem 7 2 3 4 5 3" xfId="45930"/>
    <cellStyle name="SAPBEXaggItem 7 2 3 4 6" xfId="5052"/>
    <cellStyle name="SAPBEXaggItem 7 2 3 4 6 2" xfId="22018"/>
    <cellStyle name="SAPBEXaggItem 7 2 3 4 6 3" xfId="45931"/>
    <cellStyle name="SAPBEXaggItem 7 2 3 4 7" xfId="8400"/>
    <cellStyle name="SAPBEXaggItem 7 2 3 4 7 2" xfId="45932"/>
    <cellStyle name="SAPBEXaggItem 7 2 3 4 8" xfId="5076"/>
    <cellStyle name="SAPBEXaggItem 7 2 3 4 9" xfId="45933"/>
    <cellStyle name="SAPBEXaggItem 7 2 3 5" xfId="1373"/>
    <cellStyle name="SAPBEXaggItem 7 2 3 5 10" xfId="57586"/>
    <cellStyle name="SAPBEXaggItem 7 2 3 5 11" xfId="57587"/>
    <cellStyle name="SAPBEXaggItem 7 2 3 5 2" xfId="1374"/>
    <cellStyle name="SAPBEXaggItem 7 2 3 5 2 10" xfId="57588"/>
    <cellStyle name="SAPBEXaggItem 7 2 3 5 2 2" xfId="7350"/>
    <cellStyle name="SAPBEXaggItem 7 2 3 5 2 2 2" xfId="22019"/>
    <cellStyle name="SAPBEXaggItem 7 2 3 5 2 2 2 2" xfId="57589"/>
    <cellStyle name="SAPBEXaggItem 7 2 3 5 2 2 3" xfId="45934"/>
    <cellStyle name="SAPBEXaggItem 7 2 3 5 2 3" xfId="9333"/>
    <cellStyle name="SAPBEXaggItem 7 2 3 5 2 3 2" xfId="22020"/>
    <cellStyle name="SAPBEXaggItem 7 2 3 5 2 3 2 2" xfId="57590"/>
    <cellStyle name="SAPBEXaggItem 7 2 3 5 2 3 3" xfId="45935"/>
    <cellStyle name="SAPBEXaggItem 7 2 3 5 2 4" xfId="10786"/>
    <cellStyle name="SAPBEXaggItem 7 2 3 5 2 4 2" xfId="22021"/>
    <cellStyle name="SAPBEXaggItem 7 2 3 5 2 4 3" xfId="45936"/>
    <cellStyle name="SAPBEXaggItem 7 2 3 5 2 5" xfId="12210"/>
    <cellStyle name="SAPBEXaggItem 7 2 3 5 2 5 2" xfId="22022"/>
    <cellStyle name="SAPBEXaggItem 7 2 3 5 2 5 3" xfId="45937"/>
    <cellStyle name="SAPBEXaggItem 7 2 3 5 2 6" xfId="13585"/>
    <cellStyle name="SAPBEXaggItem 7 2 3 5 2 6 2" xfId="22023"/>
    <cellStyle name="SAPBEXaggItem 7 2 3 5 2 6 3" xfId="45938"/>
    <cellStyle name="SAPBEXaggItem 7 2 3 5 2 7" xfId="14935"/>
    <cellStyle name="SAPBEXaggItem 7 2 3 5 2 7 2" xfId="45939"/>
    <cellStyle name="SAPBEXaggItem 7 2 3 5 2 8" xfId="4280"/>
    <cellStyle name="SAPBEXaggItem 7 2 3 5 2 9" xfId="57591"/>
    <cellStyle name="SAPBEXaggItem 7 2 3 5 3" xfId="6222"/>
    <cellStyle name="SAPBEXaggItem 7 2 3 5 3 2" xfId="22024"/>
    <cellStyle name="SAPBEXaggItem 7 2 3 5 3 2 2" xfId="57592"/>
    <cellStyle name="SAPBEXaggItem 7 2 3 5 3 3" xfId="45940"/>
    <cellStyle name="SAPBEXaggItem 7 2 3 5 4" xfId="8293"/>
    <cellStyle name="SAPBEXaggItem 7 2 3 5 4 2" xfId="22025"/>
    <cellStyle name="SAPBEXaggItem 7 2 3 5 4 2 2" xfId="57593"/>
    <cellStyle name="SAPBEXaggItem 7 2 3 5 4 3" xfId="45941"/>
    <cellStyle name="SAPBEXaggItem 7 2 3 5 5" xfId="9780"/>
    <cellStyle name="SAPBEXaggItem 7 2 3 5 5 2" xfId="22026"/>
    <cellStyle name="SAPBEXaggItem 7 2 3 5 5 3" xfId="45942"/>
    <cellStyle name="SAPBEXaggItem 7 2 3 5 6" xfId="11233"/>
    <cellStyle name="SAPBEXaggItem 7 2 3 5 6 2" xfId="22027"/>
    <cellStyle name="SAPBEXaggItem 7 2 3 5 6 3" xfId="45943"/>
    <cellStyle name="SAPBEXaggItem 7 2 3 5 7" xfId="12659"/>
    <cellStyle name="SAPBEXaggItem 7 2 3 5 7 2" xfId="22028"/>
    <cellStyle name="SAPBEXaggItem 7 2 3 5 7 3" xfId="45944"/>
    <cellStyle name="SAPBEXaggItem 7 2 3 5 8" xfId="14031"/>
    <cellStyle name="SAPBEXaggItem 7 2 3 5 8 2" xfId="45945"/>
    <cellStyle name="SAPBEXaggItem 7 2 3 5 9" xfId="3863"/>
    <cellStyle name="SAPBEXaggItem 7 2 3 6" xfId="4090"/>
    <cellStyle name="SAPBEXaggItem 7 2 3 6 2" xfId="3328"/>
    <cellStyle name="SAPBEXaggItem 7 2 3 6 2 2" xfId="22029"/>
    <cellStyle name="SAPBEXaggItem 7 2 3 6 2 2 2" xfId="22030"/>
    <cellStyle name="SAPBEXaggItem 7 2 3 6 2 2 3" xfId="57594"/>
    <cellStyle name="SAPBEXaggItem 7 2 3 6 2 3" xfId="22031"/>
    <cellStyle name="SAPBEXaggItem 7 2 3 6 2 3 2" xfId="22032"/>
    <cellStyle name="SAPBEXaggItem 7 2 3 6 2 3 3" xfId="57595"/>
    <cellStyle name="SAPBEXaggItem 7 2 3 6 2 4" xfId="22033"/>
    <cellStyle name="SAPBEXaggItem 7 2 3 6 2 5" xfId="45946"/>
    <cellStyle name="SAPBEXaggItem 7 2 3 6 3" xfId="22034"/>
    <cellStyle name="SAPBEXaggItem 7 2 3 6 3 2" xfId="22035"/>
    <cellStyle name="SAPBEXaggItem 7 2 3 6 3 3" xfId="57596"/>
    <cellStyle name="SAPBEXaggItem 7 2 3 6 4" xfId="22036"/>
    <cellStyle name="SAPBEXaggItem 7 2 3 6 4 2" xfId="22037"/>
    <cellStyle name="SAPBEXaggItem 7 2 3 6 4 3" xfId="57597"/>
    <cellStyle name="SAPBEXaggItem 7 2 3 6 5" xfId="22038"/>
    <cellStyle name="SAPBEXaggItem 7 2 3 6 5 2" xfId="57598"/>
    <cellStyle name="SAPBEXaggItem 7 2 3 6 6" xfId="45947"/>
    <cellStyle name="SAPBEXaggItem 7 2 3 6 7" xfId="57599"/>
    <cellStyle name="SAPBEXaggItem 7 2 3 7" xfId="3192"/>
    <cellStyle name="SAPBEXaggItem 7 2 3 7 2" xfId="4846"/>
    <cellStyle name="SAPBEXaggItem 7 2 3 7 2 2" xfId="22039"/>
    <cellStyle name="SAPBEXaggItem 7 2 3 7 2 2 2" xfId="22040"/>
    <cellStyle name="SAPBEXaggItem 7 2 3 7 2 2 3" xfId="57600"/>
    <cellStyle name="SAPBEXaggItem 7 2 3 7 2 3" xfId="22041"/>
    <cellStyle name="SAPBEXaggItem 7 2 3 7 2 3 2" xfId="22042"/>
    <cellStyle name="SAPBEXaggItem 7 2 3 7 2 3 3" xfId="57601"/>
    <cellStyle name="SAPBEXaggItem 7 2 3 7 2 4" xfId="22043"/>
    <cellStyle name="SAPBEXaggItem 7 2 3 7 2 5" xfId="45948"/>
    <cellStyle name="SAPBEXaggItem 7 2 3 7 3" xfId="22044"/>
    <cellStyle name="SAPBEXaggItem 7 2 3 7 3 2" xfId="22045"/>
    <cellStyle name="SAPBEXaggItem 7 2 3 7 3 3" xfId="57602"/>
    <cellStyle name="SAPBEXaggItem 7 2 3 7 4" xfId="22046"/>
    <cellStyle name="SAPBEXaggItem 7 2 3 7 4 2" xfId="22047"/>
    <cellStyle name="SAPBEXaggItem 7 2 3 7 4 3" xfId="57603"/>
    <cellStyle name="SAPBEXaggItem 7 2 3 7 5" xfId="22048"/>
    <cellStyle name="SAPBEXaggItem 7 2 3 7 6" xfId="45949"/>
    <cellStyle name="SAPBEXaggItem 7 2 3 8" xfId="4538"/>
    <cellStyle name="SAPBEXaggItem 7 2 3 8 2" xfId="22049"/>
    <cellStyle name="SAPBEXaggItem 7 2 3 8 2 2" xfId="22050"/>
    <cellStyle name="SAPBEXaggItem 7 2 3 8 2 3" xfId="57604"/>
    <cellStyle name="SAPBEXaggItem 7 2 3 8 3" xfId="22051"/>
    <cellStyle name="SAPBEXaggItem 7 2 3 8 3 2" xfId="22052"/>
    <cellStyle name="SAPBEXaggItem 7 2 3 8 3 3" xfId="57605"/>
    <cellStyle name="SAPBEXaggItem 7 2 3 8 4" xfId="22053"/>
    <cellStyle name="SAPBEXaggItem 7 2 3 8 5" xfId="45950"/>
    <cellStyle name="SAPBEXaggItem 7 2 3 9" xfId="4778"/>
    <cellStyle name="SAPBEXaggItem 7 2 3 9 2" xfId="22054"/>
    <cellStyle name="SAPBEXaggItem 7 2 3 9 2 2" xfId="22055"/>
    <cellStyle name="SAPBEXaggItem 7 2 3 9 2 3" xfId="57606"/>
    <cellStyle name="SAPBEXaggItem 7 2 3 9 3" xfId="22056"/>
    <cellStyle name="SAPBEXaggItem 7 2 3 9 3 2" xfId="22057"/>
    <cellStyle name="SAPBEXaggItem 7 2 3 9 3 3" xfId="57607"/>
    <cellStyle name="SAPBEXaggItem 7 2 3 9 4" xfId="22058"/>
    <cellStyle name="SAPBEXaggItem 7 2 3 9 5" xfId="45951"/>
    <cellStyle name="SAPBEXaggItem 7 2 4" xfId="1375"/>
    <cellStyle name="SAPBEXaggItem 7 2 4 2" xfId="1376"/>
    <cellStyle name="SAPBEXaggItem 7 2 4 2 2" xfId="1377"/>
    <cellStyle name="SAPBEXaggItem 7 2 4 2 2 2" xfId="9416"/>
    <cellStyle name="SAPBEXaggItem 7 2 4 2 2 2 2" xfId="22059"/>
    <cellStyle name="SAPBEXaggItem 7 2 4 2 2 2 2 2" xfId="57608"/>
    <cellStyle name="SAPBEXaggItem 7 2 4 2 2 2 3" xfId="45952"/>
    <cellStyle name="SAPBEXaggItem 7 2 4 2 2 3" xfId="10869"/>
    <cellStyle name="SAPBEXaggItem 7 2 4 2 2 3 2" xfId="22060"/>
    <cellStyle name="SAPBEXaggItem 7 2 4 2 2 3 3" xfId="45953"/>
    <cellStyle name="SAPBEXaggItem 7 2 4 2 2 4" xfId="12293"/>
    <cellStyle name="SAPBEXaggItem 7 2 4 2 2 4 2" xfId="22061"/>
    <cellStyle name="SAPBEXaggItem 7 2 4 2 2 4 3" xfId="45954"/>
    <cellStyle name="SAPBEXaggItem 7 2 4 2 2 5" xfId="13668"/>
    <cellStyle name="SAPBEXaggItem 7 2 4 2 2 5 2" xfId="45955"/>
    <cellStyle name="SAPBEXaggItem 7 2 4 2 2 6" xfId="15018"/>
    <cellStyle name="SAPBEXaggItem 7 2 4 2 2 7" xfId="7433"/>
    <cellStyle name="SAPBEXaggItem 7 2 4 2 2 8" xfId="57609"/>
    <cellStyle name="SAPBEXaggItem 7 2 4 2 2 9" xfId="57610"/>
    <cellStyle name="SAPBEXaggItem 7 2 4 2 3" xfId="6296"/>
    <cellStyle name="SAPBEXaggItem 7 2 4 2 3 2" xfId="22062"/>
    <cellStyle name="SAPBEXaggItem 7 2 4 2 3 2 2" xfId="57611"/>
    <cellStyle name="SAPBEXaggItem 7 2 4 2 3 3" xfId="45956"/>
    <cellStyle name="SAPBEXaggItem 7 2 4 2 4" xfId="22063"/>
    <cellStyle name="SAPBEXaggItem 7 2 4 2 4 2" xfId="22064"/>
    <cellStyle name="SAPBEXaggItem 7 2 4 2 4 3" xfId="57612"/>
    <cellStyle name="SAPBEXaggItem 7 2 4 2 5" xfId="22065"/>
    <cellStyle name="SAPBEXaggItem 7 2 4 2 6" xfId="45957"/>
    <cellStyle name="SAPBEXaggItem 7 2 4 3" xfId="1378"/>
    <cellStyle name="SAPBEXaggItem 7 2 4 3 2" xfId="8503"/>
    <cellStyle name="SAPBEXaggItem 7 2 4 3 2 2" xfId="22066"/>
    <cellStyle name="SAPBEXaggItem 7 2 4 3 2 2 2" xfId="57613"/>
    <cellStyle name="SAPBEXaggItem 7 2 4 3 2 3" xfId="45958"/>
    <cellStyle name="SAPBEXaggItem 7 2 4 3 3" xfId="9956"/>
    <cellStyle name="SAPBEXaggItem 7 2 4 3 3 2" xfId="22067"/>
    <cellStyle name="SAPBEXaggItem 7 2 4 3 3 3" xfId="45959"/>
    <cellStyle name="SAPBEXaggItem 7 2 4 3 4" xfId="11380"/>
    <cellStyle name="SAPBEXaggItem 7 2 4 3 4 2" xfId="22068"/>
    <cellStyle name="SAPBEXaggItem 7 2 4 3 4 3" xfId="45960"/>
    <cellStyle name="SAPBEXaggItem 7 2 4 3 5" xfId="12755"/>
    <cellStyle name="SAPBEXaggItem 7 2 4 3 5 2" xfId="22069"/>
    <cellStyle name="SAPBEXaggItem 7 2 4 3 5 3" xfId="45961"/>
    <cellStyle name="SAPBEXaggItem 7 2 4 3 6" xfId="14105"/>
    <cellStyle name="SAPBEXaggItem 7 2 4 3 6 2" xfId="45962"/>
    <cellStyle name="SAPBEXaggItem 7 2 4 3 7" xfId="6520"/>
    <cellStyle name="SAPBEXaggItem 7 2 4 3 8" xfId="57614"/>
    <cellStyle name="SAPBEXaggItem 7 2 4 3 9" xfId="57615"/>
    <cellStyle name="SAPBEXaggItem 7 2 4 4" xfId="5394"/>
    <cellStyle name="SAPBEXaggItem 7 2 4 4 2" xfId="22070"/>
    <cellStyle name="SAPBEXaggItem 7 2 4 4 2 2" xfId="57616"/>
    <cellStyle name="SAPBEXaggItem 7 2 4 4 3" xfId="45963"/>
    <cellStyle name="SAPBEXaggItem 7 2 4 5" xfId="22071"/>
    <cellStyle name="SAPBEXaggItem 7 2 4 5 2" xfId="22072"/>
    <cellStyle name="SAPBEXaggItem 7 2 4 5 3" xfId="45964"/>
    <cellStyle name="SAPBEXaggItem 7 2 4 6" xfId="45965"/>
    <cellStyle name="SAPBEXaggItem 7 2 5" xfId="1379"/>
    <cellStyle name="SAPBEXaggItem 7 2 5 2" xfId="1380"/>
    <cellStyle name="SAPBEXaggItem 7 2 5 2 2" xfId="8728"/>
    <cellStyle name="SAPBEXaggItem 7 2 5 2 2 2" xfId="22073"/>
    <cellStyle name="SAPBEXaggItem 7 2 5 2 2 2 2" xfId="57617"/>
    <cellStyle name="SAPBEXaggItem 7 2 5 2 2 3" xfId="45966"/>
    <cellStyle name="SAPBEXaggItem 7 2 5 2 3" xfId="10181"/>
    <cellStyle name="SAPBEXaggItem 7 2 5 2 3 2" xfId="22074"/>
    <cellStyle name="SAPBEXaggItem 7 2 5 2 3 2 2" xfId="57618"/>
    <cellStyle name="SAPBEXaggItem 7 2 5 2 3 3" xfId="45967"/>
    <cellStyle name="SAPBEXaggItem 7 2 5 2 4" xfId="11605"/>
    <cellStyle name="SAPBEXaggItem 7 2 5 2 4 2" xfId="22075"/>
    <cellStyle name="SAPBEXaggItem 7 2 5 2 4 3" xfId="45968"/>
    <cellStyle name="SAPBEXaggItem 7 2 5 2 5" xfId="12980"/>
    <cellStyle name="SAPBEXaggItem 7 2 5 2 5 2" xfId="45969"/>
    <cellStyle name="SAPBEXaggItem 7 2 5 2 6" xfId="14330"/>
    <cellStyle name="SAPBEXaggItem 7 2 5 2 7" xfId="6745"/>
    <cellStyle name="SAPBEXaggItem 7 2 5 2 8" xfId="57619"/>
    <cellStyle name="SAPBEXaggItem 7 2 5 2 9" xfId="57620"/>
    <cellStyle name="SAPBEXaggItem 7 2 5 3" xfId="5618"/>
    <cellStyle name="SAPBEXaggItem 7 2 5 3 2" xfId="22076"/>
    <cellStyle name="SAPBEXaggItem 7 2 5 3 2 2" xfId="57621"/>
    <cellStyle name="SAPBEXaggItem 7 2 5 3 3" xfId="45970"/>
    <cellStyle name="SAPBEXaggItem 7 2 5 4" xfId="22077"/>
    <cellStyle name="SAPBEXaggItem 7 2 5 4 2" xfId="22078"/>
    <cellStyle name="SAPBEXaggItem 7 2 5 4 3" xfId="57622"/>
    <cellStyle name="SAPBEXaggItem 7 2 5 5" xfId="22079"/>
    <cellStyle name="SAPBEXaggItem 7 2 5 6" xfId="45971"/>
    <cellStyle name="SAPBEXaggItem 7 2 6" xfId="1381"/>
    <cellStyle name="SAPBEXaggItem 7 2 6 10" xfId="57623"/>
    <cellStyle name="SAPBEXaggItem 7 2 6 11" xfId="57624"/>
    <cellStyle name="SAPBEXaggItem 7 2 6 2" xfId="1382"/>
    <cellStyle name="SAPBEXaggItem 7 2 6 2 10" xfId="57625"/>
    <cellStyle name="SAPBEXaggItem 7 2 6 2 2" xfId="6975"/>
    <cellStyle name="SAPBEXaggItem 7 2 6 2 2 2" xfId="22080"/>
    <cellStyle name="SAPBEXaggItem 7 2 6 2 2 2 2" xfId="57626"/>
    <cellStyle name="SAPBEXaggItem 7 2 6 2 2 3" xfId="45972"/>
    <cellStyle name="SAPBEXaggItem 7 2 6 2 3" xfId="8958"/>
    <cellStyle name="SAPBEXaggItem 7 2 6 2 3 2" xfId="22081"/>
    <cellStyle name="SAPBEXaggItem 7 2 6 2 3 2 2" xfId="57627"/>
    <cellStyle name="SAPBEXaggItem 7 2 6 2 3 3" xfId="45973"/>
    <cellStyle name="SAPBEXaggItem 7 2 6 2 4" xfId="10411"/>
    <cellStyle name="SAPBEXaggItem 7 2 6 2 4 2" xfId="22082"/>
    <cellStyle name="SAPBEXaggItem 7 2 6 2 4 3" xfId="45974"/>
    <cellStyle name="SAPBEXaggItem 7 2 6 2 5" xfId="11835"/>
    <cellStyle name="SAPBEXaggItem 7 2 6 2 5 2" xfId="22083"/>
    <cellStyle name="SAPBEXaggItem 7 2 6 2 5 3" xfId="45975"/>
    <cellStyle name="SAPBEXaggItem 7 2 6 2 6" xfId="13210"/>
    <cellStyle name="SAPBEXaggItem 7 2 6 2 6 2" xfId="45976"/>
    <cellStyle name="SAPBEXaggItem 7 2 6 2 7" xfId="14560"/>
    <cellStyle name="SAPBEXaggItem 7 2 6 2 8" xfId="45977"/>
    <cellStyle name="SAPBEXaggItem 7 2 6 2 9" xfId="57628"/>
    <cellStyle name="SAPBEXaggItem 7 2 6 3" xfId="5847"/>
    <cellStyle name="SAPBEXaggItem 7 2 6 3 2" xfId="22084"/>
    <cellStyle name="SAPBEXaggItem 7 2 6 3 2 2" xfId="57629"/>
    <cellStyle name="SAPBEXaggItem 7 2 6 3 3" xfId="45978"/>
    <cellStyle name="SAPBEXaggItem 7 2 6 4" xfId="7918"/>
    <cellStyle name="SAPBEXaggItem 7 2 6 4 2" xfId="22085"/>
    <cellStyle name="SAPBEXaggItem 7 2 6 4 2 2" xfId="57630"/>
    <cellStyle name="SAPBEXaggItem 7 2 6 4 3" xfId="45979"/>
    <cellStyle name="SAPBEXaggItem 7 2 6 5" xfId="5310"/>
    <cellStyle name="SAPBEXaggItem 7 2 6 5 2" xfId="22086"/>
    <cellStyle name="SAPBEXaggItem 7 2 6 5 3" xfId="45980"/>
    <cellStyle name="SAPBEXaggItem 7 2 6 6" xfId="4939"/>
    <cellStyle name="SAPBEXaggItem 7 2 6 6 2" xfId="22087"/>
    <cellStyle name="SAPBEXaggItem 7 2 6 6 3" xfId="45981"/>
    <cellStyle name="SAPBEXaggItem 7 2 6 7" xfId="5159"/>
    <cellStyle name="SAPBEXaggItem 7 2 6 7 2" xfId="45982"/>
    <cellStyle name="SAPBEXaggItem 7 2 6 8" xfId="9863"/>
    <cellStyle name="SAPBEXaggItem 7 2 6 9" xfId="45983"/>
    <cellStyle name="SAPBEXaggItem 7 2 7" xfId="1383"/>
    <cellStyle name="SAPBEXaggItem 7 2 7 10" xfId="57631"/>
    <cellStyle name="SAPBEXaggItem 7 2 7 11" xfId="57632"/>
    <cellStyle name="SAPBEXaggItem 7 2 7 2" xfId="1384"/>
    <cellStyle name="SAPBEXaggItem 7 2 7 2 10" xfId="57633"/>
    <cellStyle name="SAPBEXaggItem 7 2 7 2 2" xfId="7200"/>
    <cellStyle name="SAPBEXaggItem 7 2 7 2 2 2" xfId="22088"/>
    <cellStyle name="SAPBEXaggItem 7 2 7 2 2 2 2" xfId="57634"/>
    <cellStyle name="SAPBEXaggItem 7 2 7 2 2 3" xfId="45984"/>
    <cellStyle name="SAPBEXaggItem 7 2 7 2 3" xfId="9183"/>
    <cellStyle name="SAPBEXaggItem 7 2 7 2 3 2" xfId="22089"/>
    <cellStyle name="SAPBEXaggItem 7 2 7 2 3 2 2" xfId="57635"/>
    <cellStyle name="SAPBEXaggItem 7 2 7 2 3 3" xfId="45985"/>
    <cellStyle name="SAPBEXaggItem 7 2 7 2 4" xfId="10636"/>
    <cellStyle name="SAPBEXaggItem 7 2 7 2 4 2" xfId="22090"/>
    <cellStyle name="SAPBEXaggItem 7 2 7 2 4 3" xfId="45986"/>
    <cellStyle name="SAPBEXaggItem 7 2 7 2 5" xfId="12060"/>
    <cellStyle name="SAPBEXaggItem 7 2 7 2 5 2" xfId="22091"/>
    <cellStyle name="SAPBEXaggItem 7 2 7 2 5 3" xfId="45987"/>
    <cellStyle name="SAPBEXaggItem 7 2 7 2 6" xfId="13435"/>
    <cellStyle name="SAPBEXaggItem 7 2 7 2 6 2" xfId="22092"/>
    <cellStyle name="SAPBEXaggItem 7 2 7 2 6 3" xfId="45988"/>
    <cellStyle name="SAPBEXaggItem 7 2 7 2 7" xfId="14785"/>
    <cellStyle name="SAPBEXaggItem 7 2 7 2 7 2" xfId="45989"/>
    <cellStyle name="SAPBEXaggItem 7 2 7 2 8" xfId="4396"/>
    <cellStyle name="SAPBEXaggItem 7 2 7 2 9" xfId="57636"/>
    <cellStyle name="SAPBEXaggItem 7 2 7 3" xfId="6072"/>
    <cellStyle name="SAPBEXaggItem 7 2 7 3 2" xfId="22093"/>
    <cellStyle name="SAPBEXaggItem 7 2 7 3 2 2" xfId="57637"/>
    <cellStyle name="SAPBEXaggItem 7 2 7 3 3" xfId="45990"/>
    <cellStyle name="SAPBEXaggItem 7 2 7 4" xfId="8143"/>
    <cellStyle name="SAPBEXaggItem 7 2 7 4 2" xfId="22094"/>
    <cellStyle name="SAPBEXaggItem 7 2 7 4 2 2" xfId="57638"/>
    <cellStyle name="SAPBEXaggItem 7 2 7 4 3" xfId="45991"/>
    <cellStyle name="SAPBEXaggItem 7 2 7 5" xfId="9630"/>
    <cellStyle name="SAPBEXaggItem 7 2 7 5 2" xfId="22095"/>
    <cellStyle name="SAPBEXaggItem 7 2 7 5 3" xfId="45992"/>
    <cellStyle name="SAPBEXaggItem 7 2 7 6" xfId="11083"/>
    <cellStyle name="SAPBEXaggItem 7 2 7 6 2" xfId="22096"/>
    <cellStyle name="SAPBEXaggItem 7 2 7 6 3" xfId="45993"/>
    <cellStyle name="SAPBEXaggItem 7 2 7 7" xfId="12509"/>
    <cellStyle name="SAPBEXaggItem 7 2 7 7 2" xfId="22097"/>
    <cellStyle name="SAPBEXaggItem 7 2 7 7 3" xfId="45994"/>
    <cellStyle name="SAPBEXaggItem 7 2 7 8" xfId="13881"/>
    <cellStyle name="SAPBEXaggItem 7 2 7 8 2" xfId="45995"/>
    <cellStyle name="SAPBEXaggItem 7 2 7 9" xfId="3709"/>
    <cellStyle name="SAPBEXaggItem 7 2 8" xfId="3936"/>
    <cellStyle name="SAPBEXaggItem 7 2 8 2" xfId="2995"/>
    <cellStyle name="SAPBEXaggItem 7 2 8 2 2" xfId="22098"/>
    <cellStyle name="SAPBEXaggItem 7 2 8 2 2 2" xfId="22099"/>
    <cellStyle name="SAPBEXaggItem 7 2 8 2 2 3" xfId="57639"/>
    <cellStyle name="SAPBEXaggItem 7 2 8 2 3" xfId="22100"/>
    <cellStyle name="SAPBEXaggItem 7 2 8 2 3 2" xfId="22101"/>
    <cellStyle name="SAPBEXaggItem 7 2 8 2 3 3" xfId="57640"/>
    <cellStyle name="SAPBEXaggItem 7 2 8 2 4" xfId="22102"/>
    <cellStyle name="SAPBEXaggItem 7 2 8 2 5" xfId="45996"/>
    <cellStyle name="SAPBEXaggItem 7 2 8 3" xfId="22103"/>
    <cellStyle name="SAPBEXaggItem 7 2 8 3 2" xfId="22104"/>
    <cellStyle name="SAPBEXaggItem 7 2 8 3 3" xfId="57641"/>
    <cellStyle name="SAPBEXaggItem 7 2 8 4" xfId="22105"/>
    <cellStyle name="SAPBEXaggItem 7 2 8 4 2" xfId="22106"/>
    <cellStyle name="SAPBEXaggItem 7 2 8 4 3" xfId="57642"/>
    <cellStyle name="SAPBEXaggItem 7 2 8 5" xfId="22107"/>
    <cellStyle name="SAPBEXaggItem 7 2 8 5 2" xfId="57643"/>
    <cellStyle name="SAPBEXaggItem 7 2 8 6" xfId="45997"/>
    <cellStyle name="SAPBEXaggItem 7 2 8 7" xfId="57644"/>
    <cellStyle name="SAPBEXaggItem 7 2 9" xfId="3505"/>
    <cellStyle name="SAPBEXaggItem 7 2 9 2" xfId="4864"/>
    <cellStyle name="SAPBEXaggItem 7 2 9 2 2" xfId="22108"/>
    <cellStyle name="SAPBEXaggItem 7 2 9 2 2 2" xfId="22109"/>
    <cellStyle name="SAPBEXaggItem 7 2 9 2 2 3" xfId="57645"/>
    <cellStyle name="SAPBEXaggItem 7 2 9 2 3" xfId="22110"/>
    <cellStyle name="SAPBEXaggItem 7 2 9 2 3 2" xfId="22111"/>
    <cellStyle name="SAPBEXaggItem 7 2 9 2 3 3" xfId="57646"/>
    <cellStyle name="SAPBEXaggItem 7 2 9 2 4" xfId="22112"/>
    <cellStyle name="SAPBEXaggItem 7 2 9 2 5" xfId="45998"/>
    <cellStyle name="SAPBEXaggItem 7 2 9 3" xfId="22113"/>
    <cellStyle name="SAPBEXaggItem 7 2 9 3 2" xfId="22114"/>
    <cellStyle name="SAPBEXaggItem 7 2 9 3 3" xfId="57647"/>
    <cellStyle name="SAPBEXaggItem 7 2 9 4" xfId="22115"/>
    <cellStyle name="SAPBEXaggItem 7 2 9 4 2" xfId="22116"/>
    <cellStyle name="SAPBEXaggItem 7 2 9 4 3" xfId="57648"/>
    <cellStyle name="SAPBEXaggItem 7 2 9 5" xfId="22117"/>
    <cellStyle name="SAPBEXaggItem 7 2 9 6" xfId="45999"/>
    <cellStyle name="SAPBEXaggItem 7 3" xfId="22118"/>
    <cellStyle name="SAPBEXaggItem 7 3 2" xfId="22119"/>
    <cellStyle name="SAPBEXaggItem 7 3 3" xfId="46000"/>
    <cellStyle name="SAPBEXaggItem 7 4" xfId="46001"/>
    <cellStyle name="SAPBEXaggItem 8" xfId="207"/>
    <cellStyle name="SAPBEXaggItem 8 2" xfId="1385"/>
    <cellStyle name="SAPBEXaggItem 8 2 10" xfId="2967"/>
    <cellStyle name="SAPBEXaggItem 8 2 10 2" xfId="22120"/>
    <cellStyle name="SAPBEXaggItem 8 2 10 2 2" xfId="22121"/>
    <cellStyle name="SAPBEXaggItem 8 2 10 2 3" xfId="57649"/>
    <cellStyle name="SAPBEXaggItem 8 2 10 3" xfId="22122"/>
    <cellStyle name="SAPBEXaggItem 8 2 10 3 2" xfId="22123"/>
    <cellStyle name="SAPBEXaggItem 8 2 10 3 3" xfId="57650"/>
    <cellStyle name="SAPBEXaggItem 8 2 10 4" xfId="22124"/>
    <cellStyle name="SAPBEXaggItem 8 2 10 5" xfId="46002"/>
    <cellStyle name="SAPBEXaggItem 8 2 11" xfId="4653"/>
    <cellStyle name="SAPBEXaggItem 8 2 11 2" xfId="22125"/>
    <cellStyle name="SAPBEXaggItem 8 2 11 2 2" xfId="22126"/>
    <cellStyle name="SAPBEXaggItem 8 2 11 2 3" xfId="57651"/>
    <cellStyle name="SAPBEXaggItem 8 2 11 3" xfId="22127"/>
    <cellStyle name="SAPBEXaggItem 8 2 11 3 2" xfId="22128"/>
    <cellStyle name="SAPBEXaggItem 8 2 11 3 3" xfId="57652"/>
    <cellStyle name="SAPBEXaggItem 8 2 11 4" xfId="22129"/>
    <cellStyle name="SAPBEXaggItem 8 2 11 5" xfId="46003"/>
    <cellStyle name="SAPBEXaggItem 8 2 12" xfId="2965"/>
    <cellStyle name="SAPBEXaggItem 8 2 12 2" xfId="22130"/>
    <cellStyle name="SAPBEXaggItem 8 2 12 2 2" xfId="22131"/>
    <cellStyle name="SAPBEXaggItem 8 2 12 2 3" xfId="57653"/>
    <cellStyle name="SAPBEXaggItem 8 2 12 3" xfId="22132"/>
    <cellStyle name="SAPBEXaggItem 8 2 12 3 2" xfId="22133"/>
    <cellStyle name="SAPBEXaggItem 8 2 12 3 3" xfId="57654"/>
    <cellStyle name="SAPBEXaggItem 8 2 12 4" xfId="22134"/>
    <cellStyle name="SAPBEXaggItem 8 2 12 5" xfId="46004"/>
    <cellStyle name="SAPBEXaggItem 8 2 13" xfId="22135"/>
    <cellStyle name="SAPBEXaggItem 8 2 13 2" xfId="22136"/>
    <cellStyle name="SAPBEXaggItem 8 2 13 3" xfId="57655"/>
    <cellStyle name="SAPBEXaggItem 8 2 14" xfId="46005"/>
    <cellStyle name="SAPBEXaggItem 8 2 2" xfId="1386"/>
    <cellStyle name="SAPBEXaggItem 8 2 2 10" xfId="3122"/>
    <cellStyle name="SAPBEXaggItem 8 2 2 10 2" xfId="22137"/>
    <cellStyle name="SAPBEXaggItem 8 2 2 10 2 2" xfId="22138"/>
    <cellStyle name="SAPBEXaggItem 8 2 2 10 2 3" xfId="57656"/>
    <cellStyle name="SAPBEXaggItem 8 2 2 10 3" xfId="22139"/>
    <cellStyle name="SAPBEXaggItem 8 2 2 10 3 2" xfId="22140"/>
    <cellStyle name="SAPBEXaggItem 8 2 2 10 3 3" xfId="57657"/>
    <cellStyle name="SAPBEXaggItem 8 2 2 10 4" xfId="22141"/>
    <cellStyle name="SAPBEXaggItem 8 2 2 10 5" xfId="46006"/>
    <cellStyle name="SAPBEXaggItem 8 2 2 11" xfId="22142"/>
    <cellStyle name="SAPBEXaggItem 8 2 2 11 2" xfId="22143"/>
    <cellStyle name="SAPBEXaggItem 8 2 2 11 3" xfId="57658"/>
    <cellStyle name="SAPBEXaggItem 8 2 2 12" xfId="46007"/>
    <cellStyle name="SAPBEXaggItem 8 2 2 2" xfId="1387"/>
    <cellStyle name="SAPBEXaggItem 8 2 2 2 2" xfId="1388"/>
    <cellStyle name="SAPBEXaggItem 8 2 2 2 2 2" xfId="1389"/>
    <cellStyle name="SAPBEXaggItem 8 2 2 2 2 2 2" xfId="9497"/>
    <cellStyle name="SAPBEXaggItem 8 2 2 2 2 2 2 2" xfId="22144"/>
    <cellStyle name="SAPBEXaggItem 8 2 2 2 2 2 2 2 2" xfId="57659"/>
    <cellStyle name="SAPBEXaggItem 8 2 2 2 2 2 2 3" xfId="46008"/>
    <cellStyle name="SAPBEXaggItem 8 2 2 2 2 2 3" xfId="10950"/>
    <cellStyle name="SAPBEXaggItem 8 2 2 2 2 2 3 2" xfId="22145"/>
    <cellStyle name="SAPBEXaggItem 8 2 2 2 2 2 3 3" xfId="46009"/>
    <cellStyle name="SAPBEXaggItem 8 2 2 2 2 2 4" xfId="12374"/>
    <cellStyle name="SAPBEXaggItem 8 2 2 2 2 2 4 2" xfId="22146"/>
    <cellStyle name="SAPBEXaggItem 8 2 2 2 2 2 4 3" xfId="46010"/>
    <cellStyle name="SAPBEXaggItem 8 2 2 2 2 2 5" xfId="13749"/>
    <cellStyle name="SAPBEXaggItem 8 2 2 2 2 2 5 2" xfId="46011"/>
    <cellStyle name="SAPBEXaggItem 8 2 2 2 2 2 6" xfId="15099"/>
    <cellStyle name="SAPBEXaggItem 8 2 2 2 2 2 7" xfId="7514"/>
    <cellStyle name="SAPBEXaggItem 8 2 2 2 2 2 8" xfId="57660"/>
    <cellStyle name="SAPBEXaggItem 8 2 2 2 2 2 9" xfId="57661"/>
    <cellStyle name="SAPBEXaggItem 8 2 2 2 2 3" xfId="6377"/>
    <cellStyle name="SAPBEXaggItem 8 2 2 2 2 3 2" xfId="22147"/>
    <cellStyle name="SAPBEXaggItem 8 2 2 2 2 3 2 2" xfId="57662"/>
    <cellStyle name="SAPBEXaggItem 8 2 2 2 2 3 3" xfId="46012"/>
    <cellStyle name="SAPBEXaggItem 8 2 2 2 2 4" xfId="22148"/>
    <cellStyle name="SAPBEXaggItem 8 2 2 2 2 4 2" xfId="22149"/>
    <cellStyle name="SAPBEXaggItem 8 2 2 2 2 4 3" xfId="57663"/>
    <cellStyle name="SAPBEXaggItem 8 2 2 2 2 5" xfId="22150"/>
    <cellStyle name="SAPBEXaggItem 8 2 2 2 2 6" xfId="46013"/>
    <cellStyle name="SAPBEXaggItem 8 2 2 2 3" xfId="1390"/>
    <cellStyle name="SAPBEXaggItem 8 2 2 2 3 2" xfId="8585"/>
    <cellStyle name="SAPBEXaggItem 8 2 2 2 3 2 2" xfId="22151"/>
    <cellStyle name="SAPBEXaggItem 8 2 2 2 3 2 2 2" xfId="57664"/>
    <cellStyle name="SAPBEXaggItem 8 2 2 2 3 2 3" xfId="46014"/>
    <cellStyle name="SAPBEXaggItem 8 2 2 2 3 3" xfId="10038"/>
    <cellStyle name="SAPBEXaggItem 8 2 2 2 3 3 2" xfId="22152"/>
    <cellStyle name="SAPBEXaggItem 8 2 2 2 3 3 3" xfId="46015"/>
    <cellStyle name="SAPBEXaggItem 8 2 2 2 3 4" xfId="11462"/>
    <cellStyle name="SAPBEXaggItem 8 2 2 2 3 4 2" xfId="22153"/>
    <cellStyle name="SAPBEXaggItem 8 2 2 2 3 4 3" xfId="46016"/>
    <cellStyle name="SAPBEXaggItem 8 2 2 2 3 5" xfId="12837"/>
    <cellStyle name="SAPBEXaggItem 8 2 2 2 3 5 2" xfId="22154"/>
    <cellStyle name="SAPBEXaggItem 8 2 2 2 3 5 3" xfId="46017"/>
    <cellStyle name="SAPBEXaggItem 8 2 2 2 3 6" xfId="14187"/>
    <cellStyle name="SAPBEXaggItem 8 2 2 2 3 6 2" xfId="46018"/>
    <cellStyle name="SAPBEXaggItem 8 2 2 2 3 7" xfId="6602"/>
    <cellStyle name="SAPBEXaggItem 8 2 2 2 3 8" xfId="57665"/>
    <cellStyle name="SAPBEXaggItem 8 2 2 2 3 9" xfId="57666"/>
    <cellStyle name="SAPBEXaggItem 8 2 2 2 4" xfId="5475"/>
    <cellStyle name="SAPBEXaggItem 8 2 2 2 4 2" xfId="22155"/>
    <cellStyle name="SAPBEXaggItem 8 2 2 2 4 2 2" xfId="57667"/>
    <cellStyle name="SAPBEXaggItem 8 2 2 2 4 3" xfId="46019"/>
    <cellStyle name="SAPBEXaggItem 8 2 2 2 5" xfId="22156"/>
    <cellStyle name="SAPBEXaggItem 8 2 2 2 5 2" xfId="22157"/>
    <cellStyle name="SAPBEXaggItem 8 2 2 2 5 3" xfId="46020"/>
    <cellStyle name="SAPBEXaggItem 8 2 2 2 6" xfId="46021"/>
    <cellStyle name="SAPBEXaggItem 8 2 2 3" xfId="1391"/>
    <cellStyle name="SAPBEXaggItem 8 2 2 3 2" xfId="1392"/>
    <cellStyle name="SAPBEXaggItem 8 2 2 3 2 2" xfId="8811"/>
    <cellStyle name="SAPBEXaggItem 8 2 2 3 2 2 2" xfId="22158"/>
    <cellStyle name="SAPBEXaggItem 8 2 2 3 2 2 2 2" xfId="57668"/>
    <cellStyle name="SAPBEXaggItem 8 2 2 3 2 2 3" xfId="46022"/>
    <cellStyle name="SAPBEXaggItem 8 2 2 3 2 3" xfId="10264"/>
    <cellStyle name="SAPBEXaggItem 8 2 2 3 2 3 2" xfId="22159"/>
    <cellStyle name="SAPBEXaggItem 8 2 2 3 2 3 2 2" xfId="57669"/>
    <cellStyle name="SAPBEXaggItem 8 2 2 3 2 3 3" xfId="46023"/>
    <cellStyle name="SAPBEXaggItem 8 2 2 3 2 4" xfId="11688"/>
    <cellStyle name="SAPBEXaggItem 8 2 2 3 2 4 2" xfId="22160"/>
    <cellStyle name="SAPBEXaggItem 8 2 2 3 2 4 3" xfId="46024"/>
    <cellStyle name="SAPBEXaggItem 8 2 2 3 2 5" xfId="13063"/>
    <cellStyle name="SAPBEXaggItem 8 2 2 3 2 5 2" xfId="46025"/>
    <cellStyle name="SAPBEXaggItem 8 2 2 3 2 6" xfId="14413"/>
    <cellStyle name="SAPBEXaggItem 8 2 2 3 2 7" xfId="6828"/>
    <cellStyle name="SAPBEXaggItem 8 2 2 3 2 8" xfId="57670"/>
    <cellStyle name="SAPBEXaggItem 8 2 2 3 2 9" xfId="57671"/>
    <cellStyle name="SAPBEXaggItem 8 2 2 3 3" xfId="5701"/>
    <cellStyle name="SAPBEXaggItem 8 2 2 3 3 2" xfId="22161"/>
    <cellStyle name="SAPBEXaggItem 8 2 2 3 3 2 2" xfId="57672"/>
    <cellStyle name="SAPBEXaggItem 8 2 2 3 3 3" xfId="46026"/>
    <cellStyle name="SAPBEXaggItem 8 2 2 3 4" xfId="22162"/>
    <cellStyle name="SAPBEXaggItem 8 2 2 3 4 2" xfId="22163"/>
    <cellStyle name="SAPBEXaggItem 8 2 2 3 4 3" xfId="57673"/>
    <cellStyle name="SAPBEXaggItem 8 2 2 3 5" xfId="22164"/>
    <cellStyle name="SAPBEXaggItem 8 2 2 3 6" xfId="46027"/>
    <cellStyle name="SAPBEXaggItem 8 2 2 4" xfId="1393"/>
    <cellStyle name="SAPBEXaggItem 8 2 2 4 10" xfId="57674"/>
    <cellStyle name="SAPBEXaggItem 8 2 2 4 11" xfId="57675"/>
    <cellStyle name="SAPBEXaggItem 8 2 2 4 2" xfId="1394"/>
    <cellStyle name="SAPBEXaggItem 8 2 2 4 2 10" xfId="57676"/>
    <cellStyle name="SAPBEXaggItem 8 2 2 4 2 2" xfId="7057"/>
    <cellStyle name="SAPBEXaggItem 8 2 2 4 2 2 2" xfId="22165"/>
    <cellStyle name="SAPBEXaggItem 8 2 2 4 2 2 2 2" xfId="57677"/>
    <cellStyle name="SAPBEXaggItem 8 2 2 4 2 2 3" xfId="46028"/>
    <cellStyle name="SAPBEXaggItem 8 2 2 4 2 3" xfId="9040"/>
    <cellStyle name="SAPBEXaggItem 8 2 2 4 2 3 2" xfId="22166"/>
    <cellStyle name="SAPBEXaggItem 8 2 2 4 2 3 2 2" xfId="57678"/>
    <cellStyle name="SAPBEXaggItem 8 2 2 4 2 3 3" xfId="46029"/>
    <cellStyle name="SAPBEXaggItem 8 2 2 4 2 4" xfId="10493"/>
    <cellStyle name="SAPBEXaggItem 8 2 2 4 2 4 2" xfId="22167"/>
    <cellStyle name="SAPBEXaggItem 8 2 2 4 2 4 3" xfId="46030"/>
    <cellStyle name="SAPBEXaggItem 8 2 2 4 2 5" xfId="11917"/>
    <cellStyle name="SAPBEXaggItem 8 2 2 4 2 5 2" xfId="22168"/>
    <cellStyle name="SAPBEXaggItem 8 2 2 4 2 5 3" xfId="46031"/>
    <cellStyle name="SAPBEXaggItem 8 2 2 4 2 6" xfId="13292"/>
    <cellStyle name="SAPBEXaggItem 8 2 2 4 2 6 2" xfId="46032"/>
    <cellStyle name="SAPBEXaggItem 8 2 2 4 2 7" xfId="14642"/>
    <cellStyle name="SAPBEXaggItem 8 2 2 4 2 8" xfId="46033"/>
    <cellStyle name="SAPBEXaggItem 8 2 2 4 2 9" xfId="57679"/>
    <cellStyle name="SAPBEXaggItem 8 2 2 4 3" xfId="5929"/>
    <cellStyle name="SAPBEXaggItem 8 2 2 4 3 2" xfId="22169"/>
    <cellStyle name="SAPBEXaggItem 8 2 2 4 3 2 2" xfId="57680"/>
    <cellStyle name="SAPBEXaggItem 8 2 2 4 3 3" xfId="46034"/>
    <cellStyle name="SAPBEXaggItem 8 2 2 4 4" xfId="8000"/>
    <cellStyle name="SAPBEXaggItem 8 2 2 4 4 2" xfId="22170"/>
    <cellStyle name="SAPBEXaggItem 8 2 2 4 4 2 2" xfId="57681"/>
    <cellStyle name="SAPBEXaggItem 8 2 2 4 4 3" xfId="46035"/>
    <cellStyle name="SAPBEXaggItem 8 2 2 4 5" xfId="8464"/>
    <cellStyle name="SAPBEXaggItem 8 2 2 4 5 2" xfId="22171"/>
    <cellStyle name="SAPBEXaggItem 8 2 2 4 5 3" xfId="46036"/>
    <cellStyle name="SAPBEXaggItem 8 2 2 4 6" xfId="9917"/>
    <cellStyle name="SAPBEXaggItem 8 2 2 4 6 2" xfId="22172"/>
    <cellStyle name="SAPBEXaggItem 8 2 2 4 6 3" xfId="46037"/>
    <cellStyle name="SAPBEXaggItem 8 2 2 4 7" xfId="11273"/>
    <cellStyle name="SAPBEXaggItem 8 2 2 4 7 2" xfId="46038"/>
    <cellStyle name="SAPBEXaggItem 8 2 2 4 8" xfId="5287"/>
    <cellStyle name="SAPBEXaggItem 8 2 2 4 9" xfId="46039"/>
    <cellStyle name="SAPBEXaggItem 8 2 2 5" xfId="1395"/>
    <cellStyle name="SAPBEXaggItem 8 2 2 5 10" xfId="57682"/>
    <cellStyle name="SAPBEXaggItem 8 2 2 5 11" xfId="57683"/>
    <cellStyle name="SAPBEXaggItem 8 2 2 5 2" xfId="1396"/>
    <cellStyle name="SAPBEXaggItem 8 2 2 5 2 10" xfId="57684"/>
    <cellStyle name="SAPBEXaggItem 8 2 2 5 2 2" xfId="7281"/>
    <cellStyle name="SAPBEXaggItem 8 2 2 5 2 2 2" xfId="22173"/>
    <cellStyle name="SAPBEXaggItem 8 2 2 5 2 2 2 2" xfId="57685"/>
    <cellStyle name="SAPBEXaggItem 8 2 2 5 2 2 3" xfId="46040"/>
    <cellStyle name="SAPBEXaggItem 8 2 2 5 2 3" xfId="9264"/>
    <cellStyle name="SAPBEXaggItem 8 2 2 5 2 3 2" xfId="22174"/>
    <cellStyle name="SAPBEXaggItem 8 2 2 5 2 3 2 2" xfId="57686"/>
    <cellStyle name="SAPBEXaggItem 8 2 2 5 2 3 3" xfId="46041"/>
    <cellStyle name="SAPBEXaggItem 8 2 2 5 2 4" xfId="10717"/>
    <cellStyle name="SAPBEXaggItem 8 2 2 5 2 4 2" xfId="22175"/>
    <cellStyle name="SAPBEXaggItem 8 2 2 5 2 4 3" xfId="46042"/>
    <cellStyle name="SAPBEXaggItem 8 2 2 5 2 5" xfId="12141"/>
    <cellStyle name="SAPBEXaggItem 8 2 2 5 2 5 2" xfId="22176"/>
    <cellStyle name="SAPBEXaggItem 8 2 2 5 2 5 3" xfId="46043"/>
    <cellStyle name="SAPBEXaggItem 8 2 2 5 2 6" xfId="13516"/>
    <cellStyle name="SAPBEXaggItem 8 2 2 5 2 6 2" xfId="22177"/>
    <cellStyle name="SAPBEXaggItem 8 2 2 5 2 6 3" xfId="46044"/>
    <cellStyle name="SAPBEXaggItem 8 2 2 5 2 7" xfId="14866"/>
    <cellStyle name="SAPBEXaggItem 8 2 2 5 2 7 2" xfId="46045"/>
    <cellStyle name="SAPBEXaggItem 8 2 2 5 2 8" xfId="3369"/>
    <cellStyle name="SAPBEXaggItem 8 2 2 5 2 9" xfId="57687"/>
    <cellStyle name="SAPBEXaggItem 8 2 2 5 3" xfId="6153"/>
    <cellStyle name="SAPBEXaggItem 8 2 2 5 3 2" xfId="22178"/>
    <cellStyle name="SAPBEXaggItem 8 2 2 5 3 2 2" xfId="57688"/>
    <cellStyle name="SAPBEXaggItem 8 2 2 5 3 3" xfId="46046"/>
    <cellStyle name="SAPBEXaggItem 8 2 2 5 4" xfId="8224"/>
    <cellStyle name="SAPBEXaggItem 8 2 2 5 4 2" xfId="22179"/>
    <cellStyle name="SAPBEXaggItem 8 2 2 5 4 2 2" xfId="57689"/>
    <cellStyle name="SAPBEXaggItem 8 2 2 5 4 3" xfId="46047"/>
    <cellStyle name="SAPBEXaggItem 8 2 2 5 5" xfId="9711"/>
    <cellStyle name="SAPBEXaggItem 8 2 2 5 5 2" xfId="22180"/>
    <cellStyle name="SAPBEXaggItem 8 2 2 5 5 3" xfId="46048"/>
    <cellStyle name="SAPBEXaggItem 8 2 2 5 6" xfId="11164"/>
    <cellStyle name="SAPBEXaggItem 8 2 2 5 6 2" xfId="22181"/>
    <cellStyle name="SAPBEXaggItem 8 2 2 5 6 3" xfId="46049"/>
    <cellStyle name="SAPBEXaggItem 8 2 2 5 7" xfId="12590"/>
    <cellStyle name="SAPBEXaggItem 8 2 2 5 7 2" xfId="22182"/>
    <cellStyle name="SAPBEXaggItem 8 2 2 5 7 3" xfId="46050"/>
    <cellStyle name="SAPBEXaggItem 8 2 2 5 8" xfId="13962"/>
    <cellStyle name="SAPBEXaggItem 8 2 2 5 8 2" xfId="46051"/>
    <cellStyle name="SAPBEXaggItem 8 2 2 5 9" xfId="3792"/>
    <cellStyle name="SAPBEXaggItem 8 2 2 6" xfId="4019"/>
    <cellStyle name="SAPBEXaggItem 8 2 2 6 2" xfId="3436"/>
    <cellStyle name="SAPBEXaggItem 8 2 2 6 2 2" xfId="22183"/>
    <cellStyle name="SAPBEXaggItem 8 2 2 6 2 2 2" xfId="22184"/>
    <cellStyle name="SAPBEXaggItem 8 2 2 6 2 2 3" xfId="57690"/>
    <cellStyle name="SAPBEXaggItem 8 2 2 6 2 3" xfId="22185"/>
    <cellStyle name="SAPBEXaggItem 8 2 2 6 2 3 2" xfId="22186"/>
    <cellStyle name="SAPBEXaggItem 8 2 2 6 2 3 3" xfId="57691"/>
    <cellStyle name="SAPBEXaggItem 8 2 2 6 2 4" xfId="22187"/>
    <cellStyle name="SAPBEXaggItem 8 2 2 6 2 5" xfId="46052"/>
    <cellStyle name="SAPBEXaggItem 8 2 2 6 3" xfId="22188"/>
    <cellStyle name="SAPBEXaggItem 8 2 2 6 3 2" xfId="22189"/>
    <cellStyle name="SAPBEXaggItem 8 2 2 6 3 3" xfId="57692"/>
    <cellStyle name="SAPBEXaggItem 8 2 2 6 4" xfId="22190"/>
    <cellStyle name="SAPBEXaggItem 8 2 2 6 4 2" xfId="22191"/>
    <cellStyle name="SAPBEXaggItem 8 2 2 6 4 3" xfId="57693"/>
    <cellStyle name="SAPBEXaggItem 8 2 2 6 5" xfId="22192"/>
    <cellStyle name="SAPBEXaggItem 8 2 2 6 5 2" xfId="57694"/>
    <cellStyle name="SAPBEXaggItem 8 2 2 6 6" xfId="46053"/>
    <cellStyle name="SAPBEXaggItem 8 2 2 6 7" xfId="57695"/>
    <cellStyle name="SAPBEXaggItem 8 2 2 7" xfId="3228"/>
    <cellStyle name="SAPBEXaggItem 8 2 2 7 2" xfId="4794"/>
    <cellStyle name="SAPBEXaggItem 8 2 2 7 2 2" xfId="22193"/>
    <cellStyle name="SAPBEXaggItem 8 2 2 7 2 2 2" xfId="22194"/>
    <cellStyle name="SAPBEXaggItem 8 2 2 7 2 2 3" xfId="57696"/>
    <cellStyle name="SAPBEXaggItem 8 2 2 7 2 3" xfId="22195"/>
    <cellStyle name="SAPBEXaggItem 8 2 2 7 2 3 2" xfId="22196"/>
    <cellStyle name="SAPBEXaggItem 8 2 2 7 2 3 3" xfId="57697"/>
    <cellStyle name="SAPBEXaggItem 8 2 2 7 2 4" xfId="22197"/>
    <cellStyle name="SAPBEXaggItem 8 2 2 7 2 5" xfId="46054"/>
    <cellStyle name="SAPBEXaggItem 8 2 2 7 3" xfId="22198"/>
    <cellStyle name="SAPBEXaggItem 8 2 2 7 3 2" xfId="22199"/>
    <cellStyle name="SAPBEXaggItem 8 2 2 7 3 3" xfId="57698"/>
    <cellStyle name="SAPBEXaggItem 8 2 2 7 4" xfId="22200"/>
    <cellStyle name="SAPBEXaggItem 8 2 2 7 4 2" xfId="22201"/>
    <cellStyle name="SAPBEXaggItem 8 2 2 7 4 3" xfId="57699"/>
    <cellStyle name="SAPBEXaggItem 8 2 2 7 5" xfId="22202"/>
    <cellStyle name="SAPBEXaggItem 8 2 2 7 6" xfId="46055"/>
    <cellStyle name="SAPBEXaggItem 8 2 2 8" xfId="4294"/>
    <cellStyle name="SAPBEXaggItem 8 2 2 8 2" xfId="22203"/>
    <cellStyle name="SAPBEXaggItem 8 2 2 8 2 2" xfId="22204"/>
    <cellStyle name="SAPBEXaggItem 8 2 2 8 2 3" xfId="57700"/>
    <cellStyle name="SAPBEXaggItem 8 2 2 8 3" xfId="22205"/>
    <cellStyle name="SAPBEXaggItem 8 2 2 8 3 2" xfId="22206"/>
    <cellStyle name="SAPBEXaggItem 8 2 2 8 3 3" xfId="57701"/>
    <cellStyle name="SAPBEXaggItem 8 2 2 8 4" xfId="22207"/>
    <cellStyle name="SAPBEXaggItem 8 2 2 8 5" xfId="46056"/>
    <cellStyle name="SAPBEXaggItem 8 2 2 9" xfId="4801"/>
    <cellStyle name="SAPBEXaggItem 8 2 2 9 2" xfId="22208"/>
    <cellStyle name="SAPBEXaggItem 8 2 2 9 2 2" xfId="22209"/>
    <cellStyle name="SAPBEXaggItem 8 2 2 9 2 3" xfId="57702"/>
    <cellStyle name="SAPBEXaggItem 8 2 2 9 3" xfId="22210"/>
    <cellStyle name="SAPBEXaggItem 8 2 2 9 3 2" xfId="22211"/>
    <cellStyle name="SAPBEXaggItem 8 2 2 9 3 3" xfId="57703"/>
    <cellStyle name="SAPBEXaggItem 8 2 2 9 4" xfId="22212"/>
    <cellStyle name="SAPBEXaggItem 8 2 2 9 5" xfId="46057"/>
    <cellStyle name="SAPBEXaggItem 8 2 3" xfId="1397"/>
    <cellStyle name="SAPBEXaggItem 8 2 3 10" xfId="4902"/>
    <cellStyle name="SAPBEXaggItem 8 2 3 10 2" xfId="22213"/>
    <cellStyle name="SAPBEXaggItem 8 2 3 10 2 2" xfId="22214"/>
    <cellStyle name="SAPBEXaggItem 8 2 3 10 2 3" xfId="57704"/>
    <cellStyle name="SAPBEXaggItem 8 2 3 10 3" xfId="22215"/>
    <cellStyle name="SAPBEXaggItem 8 2 3 10 3 2" xfId="22216"/>
    <cellStyle name="SAPBEXaggItem 8 2 3 10 3 3" xfId="57705"/>
    <cellStyle name="SAPBEXaggItem 8 2 3 10 4" xfId="22217"/>
    <cellStyle name="SAPBEXaggItem 8 2 3 10 5" xfId="46058"/>
    <cellStyle name="SAPBEXaggItem 8 2 3 11" xfId="22218"/>
    <cellStyle name="SAPBEXaggItem 8 2 3 11 2" xfId="22219"/>
    <cellStyle name="SAPBEXaggItem 8 2 3 11 3" xfId="57706"/>
    <cellStyle name="SAPBEXaggItem 8 2 3 12" xfId="46059"/>
    <cellStyle name="SAPBEXaggItem 8 2 3 2" xfId="1398"/>
    <cellStyle name="SAPBEXaggItem 8 2 3 2 2" xfId="1399"/>
    <cellStyle name="SAPBEXaggItem 8 2 3 2 2 2" xfId="1400"/>
    <cellStyle name="SAPBEXaggItem 8 2 3 2 2 2 2" xfId="9571"/>
    <cellStyle name="SAPBEXaggItem 8 2 3 2 2 2 2 2" xfId="22220"/>
    <cellStyle name="SAPBEXaggItem 8 2 3 2 2 2 2 2 2" xfId="57707"/>
    <cellStyle name="SAPBEXaggItem 8 2 3 2 2 2 2 3" xfId="46060"/>
    <cellStyle name="SAPBEXaggItem 8 2 3 2 2 2 3" xfId="11024"/>
    <cellStyle name="SAPBEXaggItem 8 2 3 2 2 2 3 2" xfId="22221"/>
    <cellStyle name="SAPBEXaggItem 8 2 3 2 2 2 3 3" xfId="46061"/>
    <cellStyle name="SAPBEXaggItem 8 2 3 2 2 2 4" xfId="12448"/>
    <cellStyle name="SAPBEXaggItem 8 2 3 2 2 2 4 2" xfId="22222"/>
    <cellStyle name="SAPBEXaggItem 8 2 3 2 2 2 4 3" xfId="46062"/>
    <cellStyle name="SAPBEXaggItem 8 2 3 2 2 2 5" xfId="13823"/>
    <cellStyle name="SAPBEXaggItem 8 2 3 2 2 2 5 2" xfId="46063"/>
    <cellStyle name="SAPBEXaggItem 8 2 3 2 2 2 6" xfId="15173"/>
    <cellStyle name="SAPBEXaggItem 8 2 3 2 2 2 7" xfId="7588"/>
    <cellStyle name="SAPBEXaggItem 8 2 3 2 2 2 8" xfId="57708"/>
    <cellStyle name="SAPBEXaggItem 8 2 3 2 2 2 9" xfId="57709"/>
    <cellStyle name="SAPBEXaggItem 8 2 3 2 2 3" xfId="6451"/>
    <cellStyle name="SAPBEXaggItem 8 2 3 2 2 3 2" xfId="22223"/>
    <cellStyle name="SAPBEXaggItem 8 2 3 2 2 3 2 2" xfId="57710"/>
    <cellStyle name="SAPBEXaggItem 8 2 3 2 2 3 3" xfId="46064"/>
    <cellStyle name="SAPBEXaggItem 8 2 3 2 2 4" xfId="22224"/>
    <cellStyle name="SAPBEXaggItem 8 2 3 2 2 4 2" xfId="22225"/>
    <cellStyle name="SAPBEXaggItem 8 2 3 2 2 4 3" xfId="57711"/>
    <cellStyle name="SAPBEXaggItem 8 2 3 2 2 5" xfId="22226"/>
    <cellStyle name="SAPBEXaggItem 8 2 3 2 2 6" xfId="46065"/>
    <cellStyle name="SAPBEXaggItem 8 2 3 2 3" xfId="1401"/>
    <cellStyle name="SAPBEXaggItem 8 2 3 2 3 2" xfId="8661"/>
    <cellStyle name="SAPBEXaggItem 8 2 3 2 3 2 2" xfId="22227"/>
    <cellStyle name="SAPBEXaggItem 8 2 3 2 3 2 2 2" xfId="57712"/>
    <cellStyle name="SAPBEXaggItem 8 2 3 2 3 2 3" xfId="46066"/>
    <cellStyle name="SAPBEXaggItem 8 2 3 2 3 3" xfId="10114"/>
    <cellStyle name="SAPBEXaggItem 8 2 3 2 3 3 2" xfId="22228"/>
    <cellStyle name="SAPBEXaggItem 8 2 3 2 3 3 3" xfId="46067"/>
    <cellStyle name="SAPBEXaggItem 8 2 3 2 3 4" xfId="11538"/>
    <cellStyle name="SAPBEXaggItem 8 2 3 2 3 4 2" xfId="22229"/>
    <cellStyle name="SAPBEXaggItem 8 2 3 2 3 4 3" xfId="46068"/>
    <cellStyle name="SAPBEXaggItem 8 2 3 2 3 5" xfId="12913"/>
    <cellStyle name="SAPBEXaggItem 8 2 3 2 3 5 2" xfId="22230"/>
    <cellStyle name="SAPBEXaggItem 8 2 3 2 3 5 3" xfId="46069"/>
    <cellStyle name="SAPBEXaggItem 8 2 3 2 3 6" xfId="14263"/>
    <cellStyle name="SAPBEXaggItem 8 2 3 2 3 6 2" xfId="46070"/>
    <cellStyle name="SAPBEXaggItem 8 2 3 2 3 7" xfId="6678"/>
    <cellStyle name="SAPBEXaggItem 8 2 3 2 3 8" xfId="57713"/>
    <cellStyle name="SAPBEXaggItem 8 2 3 2 3 9" xfId="57714"/>
    <cellStyle name="SAPBEXaggItem 8 2 3 2 4" xfId="5551"/>
    <cellStyle name="SAPBEXaggItem 8 2 3 2 4 2" xfId="22231"/>
    <cellStyle name="SAPBEXaggItem 8 2 3 2 4 2 2" xfId="57715"/>
    <cellStyle name="SAPBEXaggItem 8 2 3 2 4 3" xfId="46071"/>
    <cellStyle name="SAPBEXaggItem 8 2 3 2 5" xfId="22232"/>
    <cellStyle name="SAPBEXaggItem 8 2 3 2 5 2" xfId="22233"/>
    <cellStyle name="SAPBEXaggItem 8 2 3 2 5 3" xfId="46072"/>
    <cellStyle name="SAPBEXaggItem 8 2 3 2 6" xfId="46073"/>
    <cellStyle name="SAPBEXaggItem 8 2 3 3" xfId="1402"/>
    <cellStyle name="SAPBEXaggItem 8 2 3 3 2" xfId="1403"/>
    <cellStyle name="SAPBEXaggItem 8 2 3 3 2 2" xfId="8887"/>
    <cellStyle name="SAPBEXaggItem 8 2 3 3 2 2 2" xfId="22234"/>
    <cellStyle name="SAPBEXaggItem 8 2 3 3 2 2 2 2" xfId="57716"/>
    <cellStyle name="SAPBEXaggItem 8 2 3 3 2 2 3" xfId="46074"/>
    <cellStyle name="SAPBEXaggItem 8 2 3 3 2 3" xfId="10340"/>
    <cellStyle name="SAPBEXaggItem 8 2 3 3 2 3 2" xfId="22235"/>
    <cellStyle name="SAPBEXaggItem 8 2 3 3 2 3 2 2" xfId="57717"/>
    <cellStyle name="SAPBEXaggItem 8 2 3 3 2 3 3" xfId="46075"/>
    <cellStyle name="SAPBEXaggItem 8 2 3 3 2 4" xfId="11764"/>
    <cellStyle name="SAPBEXaggItem 8 2 3 3 2 4 2" xfId="22236"/>
    <cellStyle name="SAPBEXaggItem 8 2 3 3 2 4 3" xfId="46076"/>
    <cellStyle name="SAPBEXaggItem 8 2 3 3 2 5" xfId="13139"/>
    <cellStyle name="SAPBEXaggItem 8 2 3 3 2 5 2" xfId="46077"/>
    <cellStyle name="SAPBEXaggItem 8 2 3 3 2 6" xfId="14489"/>
    <cellStyle name="SAPBEXaggItem 8 2 3 3 2 7" xfId="6904"/>
    <cellStyle name="SAPBEXaggItem 8 2 3 3 2 8" xfId="57718"/>
    <cellStyle name="SAPBEXaggItem 8 2 3 3 2 9" xfId="57719"/>
    <cellStyle name="SAPBEXaggItem 8 2 3 3 3" xfId="5776"/>
    <cellStyle name="SAPBEXaggItem 8 2 3 3 3 2" xfId="22237"/>
    <cellStyle name="SAPBEXaggItem 8 2 3 3 3 2 2" xfId="57720"/>
    <cellStyle name="SAPBEXaggItem 8 2 3 3 3 3" xfId="46078"/>
    <cellStyle name="SAPBEXaggItem 8 2 3 3 4" xfId="22238"/>
    <cellStyle name="SAPBEXaggItem 8 2 3 3 4 2" xfId="22239"/>
    <cellStyle name="SAPBEXaggItem 8 2 3 3 4 3" xfId="57721"/>
    <cellStyle name="SAPBEXaggItem 8 2 3 3 5" xfId="22240"/>
    <cellStyle name="SAPBEXaggItem 8 2 3 3 6" xfId="46079"/>
    <cellStyle name="SAPBEXaggItem 8 2 3 4" xfId="1404"/>
    <cellStyle name="SAPBEXaggItem 8 2 3 4 10" xfId="57722"/>
    <cellStyle name="SAPBEXaggItem 8 2 3 4 11" xfId="57723"/>
    <cellStyle name="SAPBEXaggItem 8 2 3 4 2" xfId="1405"/>
    <cellStyle name="SAPBEXaggItem 8 2 3 4 2 10" xfId="57724"/>
    <cellStyle name="SAPBEXaggItem 8 2 3 4 2 2" xfId="7132"/>
    <cellStyle name="SAPBEXaggItem 8 2 3 4 2 2 2" xfId="22241"/>
    <cellStyle name="SAPBEXaggItem 8 2 3 4 2 2 2 2" xfId="57725"/>
    <cellStyle name="SAPBEXaggItem 8 2 3 4 2 2 3" xfId="46080"/>
    <cellStyle name="SAPBEXaggItem 8 2 3 4 2 3" xfId="9115"/>
    <cellStyle name="SAPBEXaggItem 8 2 3 4 2 3 2" xfId="22242"/>
    <cellStyle name="SAPBEXaggItem 8 2 3 4 2 3 2 2" xfId="57726"/>
    <cellStyle name="SAPBEXaggItem 8 2 3 4 2 3 3" xfId="46081"/>
    <cellStyle name="SAPBEXaggItem 8 2 3 4 2 4" xfId="10568"/>
    <cellStyle name="SAPBEXaggItem 8 2 3 4 2 4 2" xfId="22243"/>
    <cellStyle name="SAPBEXaggItem 8 2 3 4 2 4 3" xfId="46082"/>
    <cellStyle name="SAPBEXaggItem 8 2 3 4 2 5" xfId="11992"/>
    <cellStyle name="SAPBEXaggItem 8 2 3 4 2 5 2" xfId="22244"/>
    <cellStyle name="SAPBEXaggItem 8 2 3 4 2 5 3" xfId="46083"/>
    <cellStyle name="SAPBEXaggItem 8 2 3 4 2 6" xfId="13367"/>
    <cellStyle name="SAPBEXaggItem 8 2 3 4 2 6 2" xfId="46084"/>
    <cellStyle name="SAPBEXaggItem 8 2 3 4 2 7" xfId="14717"/>
    <cellStyle name="SAPBEXaggItem 8 2 3 4 2 8" xfId="46085"/>
    <cellStyle name="SAPBEXaggItem 8 2 3 4 2 9" xfId="57727"/>
    <cellStyle name="SAPBEXaggItem 8 2 3 4 3" xfId="6004"/>
    <cellStyle name="SAPBEXaggItem 8 2 3 4 3 2" xfId="22245"/>
    <cellStyle name="SAPBEXaggItem 8 2 3 4 3 2 2" xfId="57728"/>
    <cellStyle name="SAPBEXaggItem 8 2 3 4 3 3" xfId="46086"/>
    <cellStyle name="SAPBEXaggItem 8 2 3 4 4" xfId="8075"/>
    <cellStyle name="SAPBEXaggItem 8 2 3 4 4 2" xfId="22246"/>
    <cellStyle name="SAPBEXaggItem 8 2 3 4 4 2 2" xfId="57729"/>
    <cellStyle name="SAPBEXaggItem 8 2 3 4 4 3" xfId="46087"/>
    <cellStyle name="SAPBEXaggItem 8 2 3 4 5" xfId="5237"/>
    <cellStyle name="SAPBEXaggItem 8 2 3 4 5 2" xfId="22247"/>
    <cellStyle name="SAPBEXaggItem 8 2 3 4 5 3" xfId="46088"/>
    <cellStyle name="SAPBEXaggItem 8 2 3 4 6" xfId="5234"/>
    <cellStyle name="SAPBEXaggItem 8 2 3 4 6 2" xfId="22248"/>
    <cellStyle name="SAPBEXaggItem 8 2 3 4 6 3" xfId="46089"/>
    <cellStyle name="SAPBEXaggItem 8 2 3 4 7" xfId="5032"/>
    <cellStyle name="SAPBEXaggItem 8 2 3 4 7 2" xfId="46090"/>
    <cellStyle name="SAPBEXaggItem 8 2 3 4 8" xfId="8374"/>
    <cellStyle name="SAPBEXaggItem 8 2 3 4 9" xfId="46091"/>
    <cellStyle name="SAPBEXaggItem 8 2 3 5" xfId="1406"/>
    <cellStyle name="SAPBEXaggItem 8 2 3 5 10" xfId="57730"/>
    <cellStyle name="SAPBEXaggItem 8 2 3 5 11" xfId="57731"/>
    <cellStyle name="SAPBEXaggItem 8 2 3 5 2" xfId="1407"/>
    <cellStyle name="SAPBEXaggItem 8 2 3 5 2 10" xfId="57732"/>
    <cellStyle name="SAPBEXaggItem 8 2 3 5 2 2" xfId="7355"/>
    <cellStyle name="SAPBEXaggItem 8 2 3 5 2 2 2" xfId="22249"/>
    <cellStyle name="SAPBEXaggItem 8 2 3 5 2 2 2 2" xfId="57733"/>
    <cellStyle name="SAPBEXaggItem 8 2 3 5 2 2 3" xfId="46092"/>
    <cellStyle name="SAPBEXaggItem 8 2 3 5 2 3" xfId="9338"/>
    <cellStyle name="SAPBEXaggItem 8 2 3 5 2 3 2" xfId="22250"/>
    <cellStyle name="SAPBEXaggItem 8 2 3 5 2 3 2 2" xfId="57734"/>
    <cellStyle name="SAPBEXaggItem 8 2 3 5 2 3 3" xfId="46093"/>
    <cellStyle name="SAPBEXaggItem 8 2 3 5 2 4" xfId="10791"/>
    <cellStyle name="SAPBEXaggItem 8 2 3 5 2 4 2" xfId="22251"/>
    <cellStyle name="SAPBEXaggItem 8 2 3 5 2 4 3" xfId="46094"/>
    <cellStyle name="SAPBEXaggItem 8 2 3 5 2 5" xfId="12215"/>
    <cellStyle name="SAPBEXaggItem 8 2 3 5 2 5 2" xfId="22252"/>
    <cellStyle name="SAPBEXaggItem 8 2 3 5 2 5 3" xfId="46095"/>
    <cellStyle name="SAPBEXaggItem 8 2 3 5 2 6" xfId="13590"/>
    <cellStyle name="SAPBEXaggItem 8 2 3 5 2 6 2" xfId="22253"/>
    <cellStyle name="SAPBEXaggItem 8 2 3 5 2 6 3" xfId="46096"/>
    <cellStyle name="SAPBEXaggItem 8 2 3 5 2 7" xfId="14940"/>
    <cellStyle name="SAPBEXaggItem 8 2 3 5 2 7 2" xfId="46097"/>
    <cellStyle name="SAPBEXaggItem 8 2 3 5 2 8" xfId="4518"/>
    <cellStyle name="SAPBEXaggItem 8 2 3 5 2 9" xfId="57735"/>
    <cellStyle name="SAPBEXaggItem 8 2 3 5 3" xfId="6227"/>
    <cellStyle name="SAPBEXaggItem 8 2 3 5 3 2" xfId="22254"/>
    <cellStyle name="SAPBEXaggItem 8 2 3 5 3 2 2" xfId="57736"/>
    <cellStyle name="SAPBEXaggItem 8 2 3 5 3 3" xfId="46098"/>
    <cellStyle name="SAPBEXaggItem 8 2 3 5 4" xfId="8298"/>
    <cellStyle name="SAPBEXaggItem 8 2 3 5 4 2" xfId="22255"/>
    <cellStyle name="SAPBEXaggItem 8 2 3 5 4 2 2" xfId="57737"/>
    <cellStyle name="SAPBEXaggItem 8 2 3 5 4 3" xfId="46099"/>
    <cellStyle name="SAPBEXaggItem 8 2 3 5 5" xfId="9785"/>
    <cellStyle name="SAPBEXaggItem 8 2 3 5 5 2" xfId="22256"/>
    <cellStyle name="SAPBEXaggItem 8 2 3 5 5 3" xfId="46100"/>
    <cellStyle name="SAPBEXaggItem 8 2 3 5 6" xfId="11238"/>
    <cellStyle name="SAPBEXaggItem 8 2 3 5 6 2" xfId="22257"/>
    <cellStyle name="SAPBEXaggItem 8 2 3 5 6 3" xfId="46101"/>
    <cellStyle name="SAPBEXaggItem 8 2 3 5 7" xfId="12664"/>
    <cellStyle name="SAPBEXaggItem 8 2 3 5 7 2" xfId="22258"/>
    <cellStyle name="SAPBEXaggItem 8 2 3 5 7 3" xfId="46102"/>
    <cellStyle name="SAPBEXaggItem 8 2 3 5 8" xfId="14036"/>
    <cellStyle name="SAPBEXaggItem 8 2 3 5 8 2" xfId="46103"/>
    <cellStyle name="SAPBEXaggItem 8 2 3 5 9" xfId="3868"/>
    <cellStyle name="SAPBEXaggItem 8 2 3 6" xfId="4095"/>
    <cellStyle name="SAPBEXaggItem 8 2 3 6 2" xfId="4246"/>
    <cellStyle name="SAPBEXaggItem 8 2 3 6 2 2" xfId="22259"/>
    <cellStyle name="SAPBEXaggItem 8 2 3 6 2 2 2" xfId="22260"/>
    <cellStyle name="SAPBEXaggItem 8 2 3 6 2 2 3" xfId="57738"/>
    <cellStyle name="SAPBEXaggItem 8 2 3 6 2 3" xfId="22261"/>
    <cellStyle name="SAPBEXaggItem 8 2 3 6 2 3 2" xfId="22262"/>
    <cellStyle name="SAPBEXaggItem 8 2 3 6 2 3 3" xfId="57739"/>
    <cellStyle name="SAPBEXaggItem 8 2 3 6 2 4" xfId="22263"/>
    <cellStyle name="SAPBEXaggItem 8 2 3 6 2 5" xfId="46104"/>
    <cellStyle name="SAPBEXaggItem 8 2 3 6 3" xfId="22264"/>
    <cellStyle name="SAPBEXaggItem 8 2 3 6 3 2" xfId="22265"/>
    <cellStyle name="SAPBEXaggItem 8 2 3 6 3 3" xfId="57740"/>
    <cellStyle name="SAPBEXaggItem 8 2 3 6 4" xfId="22266"/>
    <cellStyle name="SAPBEXaggItem 8 2 3 6 4 2" xfId="22267"/>
    <cellStyle name="SAPBEXaggItem 8 2 3 6 4 3" xfId="57741"/>
    <cellStyle name="SAPBEXaggItem 8 2 3 6 5" xfId="22268"/>
    <cellStyle name="SAPBEXaggItem 8 2 3 6 5 2" xfId="57742"/>
    <cellStyle name="SAPBEXaggItem 8 2 3 6 6" xfId="46105"/>
    <cellStyle name="SAPBEXaggItem 8 2 3 6 7" xfId="57743"/>
    <cellStyle name="SAPBEXaggItem 8 2 3 7" xfId="3187"/>
    <cellStyle name="SAPBEXaggItem 8 2 3 7 2" xfId="4228"/>
    <cellStyle name="SAPBEXaggItem 8 2 3 7 2 2" xfId="22269"/>
    <cellStyle name="SAPBEXaggItem 8 2 3 7 2 2 2" xfId="22270"/>
    <cellStyle name="SAPBEXaggItem 8 2 3 7 2 2 3" xfId="57744"/>
    <cellStyle name="SAPBEXaggItem 8 2 3 7 2 3" xfId="22271"/>
    <cellStyle name="SAPBEXaggItem 8 2 3 7 2 3 2" xfId="22272"/>
    <cellStyle name="SAPBEXaggItem 8 2 3 7 2 3 3" xfId="57745"/>
    <cellStyle name="SAPBEXaggItem 8 2 3 7 2 4" xfId="22273"/>
    <cellStyle name="SAPBEXaggItem 8 2 3 7 2 5" xfId="46106"/>
    <cellStyle name="SAPBEXaggItem 8 2 3 7 3" xfId="22274"/>
    <cellStyle name="SAPBEXaggItem 8 2 3 7 3 2" xfId="22275"/>
    <cellStyle name="SAPBEXaggItem 8 2 3 7 3 3" xfId="57746"/>
    <cellStyle name="SAPBEXaggItem 8 2 3 7 4" xfId="22276"/>
    <cellStyle name="SAPBEXaggItem 8 2 3 7 4 2" xfId="22277"/>
    <cellStyle name="SAPBEXaggItem 8 2 3 7 4 3" xfId="57747"/>
    <cellStyle name="SAPBEXaggItem 8 2 3 7 5" xfId="22278"/>
    <cellStyle name="SAPBEXaggItem 8 2 3 7 6" xfId="46107"/>
    <cellStyle name="SAPBEXaggItem 8 2 3 8" xfId="4209"/>
    <cellStyle name="SAPBEXaggItem 8 2 3 8 2" xfId="22279"/>
    <cellStyle name="SAPBEXaggItem 8 2 3 8 2 2" xfId="22280"/>
    <cellStyle name="SAPBEXaggItem 8 2 3 8 2 3" xfId="57748"/>
    <cellStyle name="SAPBEXaggItem 8 2 3 8 3" xfId="22281"/>
    <cellStyle name="SAPBEXaggItem 8 2 3 8 3 2" xfId="22282"/>
    <cellStyle name="SAPBEXaggItem 8 2 3 8 3 3" xfId="57749"/>
    <cellStyle name="SAPBEXaggItem 8 2 3 8 4" xfId="22283"/>
    <cellStyle name="SAPBEXaggItem 8 2 3 8 5" xfId="46108"/>
    <cellStyle name="SAPBEXaggItem 8 2 3 9" xfId="4829"/>
    <cellStyle name="SAPBEXaggItem 8 2 3 9 2" xfId="22284"/>
    <cellStyle name="SAPBEXaggItem 8 2 3 9 2 2" xfId="22285"/>
    <cellStyle name="SAPBEXaggItem 8 2 3 9 2 3" xfId="57750"/>
    <cellStyle name="SAPBEXaggItem 8 2 3 9 3" xfId="22286"/>
    <cellStyle name="SAPBEXaggItem 8 2 3 9 3 2" xfId="22287"/>
    <cellStyle name="SAPBEXaggItem 8 2 3 9 3 3" xfId="57751"/>
    <cellStyle name="SAPBEXaggItem 8 2 3 9 4" xfId="22288"/>
    <cellStyle name="SAPBEXaggItem 8 2 3 9 5" xfId="46109"/>
    <cellStyle name="SAPBEXaggItem 8 2 4" xfId="1408"/>
    <cellStyle name="SAPBEXaggItem 8 2 4 2" xfId="1409"/>
    <cellStyle name="SAPBEXaggItem 8 2 4 2 2" xfId="1410"/>
    <cellStyle name="SAPBEXaggItem 8 2 4 2 2 2" xfId="9421"/>
    <cellStyle name="SAPBEXaggItem 8 2 4 2 2 2 2" xfId="22289"/>
    <cellStyle name="SAPBEXaggItem 8 2 4 2 2 2 2 2" xfId="57752"/>
    <cellStyle name="SAPBEXaggItem 8 2 4 2 2 2 3" xfId="46110"/>
    <cellStyle name="SAPBEXaggItem 8 2 4 2 2 3" xfId="10874"/>
    <cellStyle name="SAPBEXaggItem 8 2 4 2 2 3 2" xfId="22290"/>
    <cellStyle name="SAPBEXaggItem 8 2 4 2 2 3 3" xfId="46111"/>
    <cellStyle name="SAPBEXaggItem 8 2 4 2 2 4" xfId="12298"/>
    <cellStyle name="SAPBEXaggItem 8 2 4 2 2 4 2" xfId="22291"/>
    <cellStyle name="SAPBEXaggItem 8 2 4 2 2 4 3" xfId="46112"/>
    <cellStyle name="SAPBEXaggItem 8 2 4 2 2 5" xfId="13673"/>
    <cellStyle name="SAPBEXaggItem 8 2 4 2 2 5 2" xfId="46113"/>
    <cellStyle name="SAPBEXaggItem 8 2 4 2 2 6" xfId="15023"/>
    <cellStyle name="SAPBEXaggItem 8 2 4 2 2 7" xfId="7438"/>
    <cellStyle name="SAPBEXaggItem 8 2 4 2 2 8" xfId="57753"/>
    <cellStyle name="SAPBEXaggItem 8 2 4 2 2 9" xfId="57754"/>
    <cellStyle name="SAPBEXaggItem 8 2 4 2 3" xfId="6301"/>
    <cellStyle name="SAPBEXaggItem 8 2 4 2 3 2" xfId="22292"/>
    <cellStyle name="SAPBEXaggItem 8 2 4 2 3 2 2" xfId="57755"/>
    <cellStyle name="SAPBEXaggItem 8 2 4 2 3 3" xfId="46114"/>
    <cellStyle name="SAPBEXaggItem 8 2 4 2 4" xfId="22293"/>
    <cellStyle name="SAPBEXaggItem 8 2 4 2 4 2" xfId="22294"/>
    <cellStyle name="SAPBEXaggItem 8 2 4 2 4 3" xfId="57756"/>
    <cellStyle name="SAPBEXaggItem 8 2 4 2 5" xfId="22295"/>
    <cellStyle name="SAPBEXaggItem 8 2 4 2 6" xfId="46115"/>
    <cellStyle name="SAPBEXaggItem 8 2 4 3" xfId="1411"/>
    <cellStyle name="SAPBEXaggItem 8 2 4 3 2" xfId="8508"/>
    <cellStyle name="SAPBEXaggItem 8 2 4 3 2 2" xfId="22296"/>
    <cellStyle name="SAPBEXaggItem 8 2 4 3 2 2 2" xfId="57757"/>
    <cellStyle name="SAPBEXaggItem 8 2 4 3 2 3" xfId="46116"/>
    <cellStyle name="SAPBEXaggItem 8 2 4 3 3" xfId="9961"/>
    <cellStyle name="SAPBEXaggItem 8 2 4 3 3 2" xfId="22297"/>
    <cellStyle name="SAPBEXaggItem 8 2 4 3 3 3" xfId="46117"/>
    <cellStyle name="SAPBEXaggItem 8 2 4 3 4" xfId="11385"/>
    <cellStyle name="SAPBEXaggItem 8 2 4 3 4 2" xfId="22298"/>
    <cellStyle name="SAPBEXaggItem 8 2 4 3 4 3" xfId="46118"/>
    <cellStyle name="SAPBEXaggItem 8 2 4 3 5" xfId="12760"/>
    <cellStyle name="SAPBEXaggItem 8 2 4 3 5 2" xfId="22299"/>
    <cellStyle name="SAPBEXaggItem 8 2 4 3 5 3" xfId="46119"/>
    <cellStyle name="SAPBEXaggItem 8 2 4 3 6" xfId="14110"/>
    <cellStyle name="SAPBEXaggItem 8 2 4 3 6 2" xfId="46120"/>
    <cellStyle name="SAPBEXaggItem 8 2 4 3 7" xfId="6525"/>
    <cellStyle name="SAPBEXaggItem 8 2 4 3 8" xfId="57758"/>
    <cellStyle name="SAPBEXaggItem 8 2 4 3 9" xfId="57759"/>
    <cellStyle name="SAPBEXaggItem 8 2 4 4" xfId="5399"/>
    <cellStyle name="SAPBEXaggItem 8 2 4 4 2" xfId="22300"/>
    <cellStyle name="SAPBEXaggItem 8 2 4 4 2 2" xfId="57760"/>
    <cellStyle name="SAPBEXaggItem 8 2 4 4 3" xfId="46121"/>
    <cellStyle name="SAPBEXaggItem 8 2 4 5" xfId="22301"/>
    <cellStyle name="SAPBEXaggItem 8 2 4 5 2" xfId="22302"/>
    <cellStyle name="SAPBEXaggItem 8 2 4 5 3" xfId="46122"/>
    <cellStyle name="SAPBEXaggItem 8 2 4 6" xfId="46123"/>
    <cellStyle name="SAPBEXaggItem 8 2 5" xfId="1412"/>
    <cellStyle name="SAPBEXaggItem 8 2 5 2" xfId="1413"/>
    <cellStyle name="SAPBEXaggItem 8 2 5 2 2" xfId="8733"/>
    <cellStyle name="SAPBEXaggItem 8 2 5 2 2 2" xfId="22303"/>
    <cellStyle name="SAPBEXaggItem 8 2 5 2 2 2 2" xfId="57761"/>
    <cellStyle name="SAPBEXaggItem 8 2 5 2 2 3" xfId="46124"/>
    <cellStyle name="SAPBEXaggItem 8 2 5 2 3" xfId="10186"/>
    <cellStyle name="SAPBEXaggItem 8 2 5 2 3 2" xfId="22304"/>
    <cellStyle name="SAPBEXaggItem 8 2 5 2 3 2 2" xfId="57762"/>
    <cellStyle name="SAPBEXaggItem 8 2 5 2 3 3" xfId="46125"/>
    <cellStyle name="SAPBEXaggItem 8 2 5 2 4" xfId="11610"/>
    <cellStyle name="SAPBEXaggItem 8 2 5 2 4 2" xfId="22305"/>
    <cellStyle name="SAPBEXaggItem 8 2 5 2 4 3" xfId="46126"/>
    <cellStyle name="SAPBEXaggItem 8 2 5 2 5" xfId="12985"/>
    <cellStyle name="SAPBEXaggItem 8 2 5 2 5 2" xfId="46127"/>
    <cellStyle name="SAPBEXaggItem 8 2 5 2 6" xfId="14335"/>
    <cellStyle name="SAPBEXaggItem 8 2 5 2 7" xfId="6750"/>
    <cellStyle name="SAPBEXaggItem 8 2 5 2 8" xfId="57763"/>
    <cellStyle name="SAPBEXaggItem 8 2 5 2 9" xfId="57764"/>
    <cellStyle name="SAPBEXaggItem 8 2 5 3" xfId="5623"/>
    <cellStyle name="SAPBEXaggItem 8 2 5 3 2" xfId="22306"/>
    <cellStyle name="SAPBEXaggItem 8 2 5 3 2 2" xfId="57765"/>
    <cellStyle name="SAPBEXaggItem 8 2 5 3 3" xfId="46128"/>
    <cellStyle name="SAPBEXaggItem 8 2 5 4" xfId="22307"/>
    <cellStyle name="SAPBEXaggItem 8 2 5 4 2" xfId="22308"/>
    <cellStyle name="SAPBEXaggItem 8 2 5 4 3" xfId="57766"/>
    <cellStyle name="SAPBEXaggItem 8 2 5 5" xfId="22309"/>
    <cellStyle name="SAPBEXaggItem 8 2 5 6" xfId="46129"/>
    <cellStyle name="SAPBEXaggItem 8 2 6" xfId="1414"/>
    <cellStyle name="SAPBEXaggItem 8 2 6 10" xfId="57767"/>
    <cellStyle name="SAPBEXaggItem 8 2 6 11" xfId="57768"/>
    <cellStyle name="SAPBEXaggItem 8 2 6 2" xfId="1415"/>
    <cellStyle name="SAPBEXaggItem 8 2 6 2 10" xfId="57769"/>
    <cellStyle name="SAPBEXaggItem 8 2 6 2 2" xfId="6980"/>
    <cellStyle name="SAPBEXaggItem 8 2 6 2 2 2" xfId="22310"/>
    <cellStyle name="SAPBEXaggItem 8 2 6 2 2 2 2" xfId="57770"/>
    <cellStyle name="SAPBEXaggItem 8 2 6 2 2 3" xfId="46130"/>
    <cellStyle name="SAPBEXaggItem 8 2 6 2 3" xfId="8963"/>
    <cellStyle name="SAPBEXaggItem 8 2 6 2 3 2" xfId="22311"/>
    <cellStyle name="SAPBEXaggItem 8 2 6 2 3 2 2" xfId="57771"/>
    <cellStyle name="SAPBEXaggItem 8 2 6 2 3 3" xfId="46131"/>
    <cellStyle name="SAPBEXaggItem 8 2 6 2 4" xfId="10416"/>
    <cellStyle name="SAPBEXaggItem 8 2 6 2 4 2" xfId="22312"/>
    <cellStyle name="SAPBEXaggItem 8 2 6 2 4 3" xfId="46132"/>
    <cellStyle name="SAPBEXaggItem 8 2 6 2 5" xfId="11840"/>
    <cellStyle name="SAPBEXaggItem 8 2 6 2 5 2" xfId="22313"/>
    <cellStyle name="SAPBEXaggItem 8 2 6 2 5 3" xfId="46133"/>
    <cellStyle name="SAPBEXaggItem 8 2 6 2 6" xfId="13215"/>
    <cellStyle name="SAPBEXaggItem 8 2 6 2 6 2" xfId="46134"/>
    <cellStyle name="SAPBEXaggItem 8 2 6 2 7" xfId="14565"/>
    <cellStyle name="SAPBEXaggItem 8 2 6 2 8" xfId="46135"/>
    <cellStyle name="SAPBEXaggItem 8 2 6 2 9" xfId="57772"/>
    <cellStyle name="SAPBEXaggItem 8 2 6 3" xfId="5852"/>
    <cellStyle name="SAPBEXaggItem 8 2 6 3 2" xfId="22314"/>
    <cellStyle name="SAPBEXaggItem 8 2 6 3 2 2" xfId="57773"/>
    <cellStyle name="SAPBEXaggItem 8 2 6 3 3" xfId="46136"/>
    <cellStyle name="SAPBEXaggItem 8 2 6 4" xfId="7923"/>
    <cellStyle name="SAPBEXaggItem 8 2 6 4 2" xfId="22315"/>
    <cellStyle name="SAPBEXaggItem 8 2 6 4 2 2" xfId="57774"/>
    <cellStyle name="SAPBEXaggItem 8 2 6 4 3" xfId="46137"/>
    <cellStyle name="SAPBEXaggItem 8 2 6 5" xfId="4958"/>
    <cellStyle name="SAPBEXaggItem 8 2 6 5 2" xfId="22316"/>
    <cellStyle name="SAPBEXaggItem 8 2 6 5 3" xfId="46138"/>
    <cellStyle name="SAPBEXaggItem 8 2 6 6" xfId="5138"/>
    <cellStyle name="SAPBEXaggItem 8 2 6 6 2" xfId="22317"/>
    <cellStyle name="SAPBEXaggItem 8 2 6 6 3" xfId="46139"/>
    <cellStyle name="SAPBEXaggItem 8 2 6 7" xfId="9839"/>
    <cellStyle name="SAPBEXaggItem 8 2 6 7 2" xfId="46140"/>
    <cellStyle name="SAPBEXaggItem 8 2 6 8" xfId="4988"/>
    <cellStyle name="SAPBEXaggItem 8 2 6 9" xfId="46141"/>
    <cellStyle name="SAPBEXaggItem 8 2 7" xfId="1416"/>
    <cellStyle name="SAPBEXaggItem 8 2 7 10" xfId="57775"/>
    <cellStyle name="SAPBEXaggItem 8 2 7 11" xfId="57776"/>
    <cellStyle name="SAPBEXaggItem 8 2 7 2" xfId="1417"/>
    <cellStyle name="SAPBEXaggItem 8 2 7 2 10" xfId="57777"/>
    <cellStyle name="SAPBEXaggItem 8 2 7 2 2" xfId="7205"/>
    <cellStyle name="SAPBEXaggItem 8 2 7 2 2 2" xfId="22318"/>
    <cellStyle name="SAPBEXaggItem 8 2 7 2 2 2 2" xfId="57778"/>
    <cellStyle name="SAPBEXaggItem 8 2 7 2 2 3" xfId="46142"/>
    <cellStyle name="SAPBEXaggItem 8 2 7 2 3" xfId="9188"/>
    <cellStyle name="SAPBEXaggItem 8 2 7 2 3 2" xfId="22319"/>
    <cellStyle name="SAPBEXaggItem 8 2 7 2 3 2 2" xfId="57779"/>
    <cellStyle name="SAPBEXaggItem 8 2 7 2 3 3" xfId="46143"/>
    <cellStyle name="SAPBEXaggItem 8 2 7 2 4" xfId="10641"/>
    <cellStyle name="SAPBEXaggItem 8 2 7 2 4 2" xfId="22320"/>
    <cellStyle name="SAPBEXaggItem 8 2 7 2 4 3" xfId="46144"/>
    <cellStyle name="SAPBEXaggItem 8 2 7 2 5" xfId="12065"/>
    <cellStyle name="SAPBEXaggItem 8 2 7 2 5 2" xfId="22321"/>
    <cellStyle name="SAPBEXaggItem 8 2 7 2 5 3" xfId="46145"/>
    <cellStyle name="SAPBEXaggItem 8 2 7 2 6" xfId="13440"/>
    <cellStyle name="SAPBEXaggItem 8 2 7 2 6 2" xfId="22322"/>
    <cellStyle name="SAPBEXaggItem 8 2 7 2 6 3" xfId="46146"/>
    <cellStyle name="SAPBEXaggItem 8 2 7 2 7" xfId="14790"/>
    <cellStyle name="SAPBEXaggItem 8 2 7 2 7 2" xfId="46147"/>
    <cellStyle name="SAPBEXaggItem 8 2 7 2 8" xfId="4631"/>
    <cellStyle name="SAPBEXaggItem 8 2 7 2 9" xfId="57780"/>
    <cellStyle name="SAPBEXaggItem 8 2 7 3" xfId="6077"/>
    <cellStyle name="SAPBEXaggItem 8 2 7 3 2" xfId="22323"/>
    <cellStyle name="SAPBEXaggItem 8 2 7 3 2 2" xfId="57781"/>
    <cellStyle name="SAPBEXaggItem 8 2 7 3 3" xfId="46148"/>
    <cellStyle name="SAPBEXaggItem 8 2 7 4" xfId="8148"/>
    <cellStyle name="SAPBEXaggItem 8 2 7 4 2" xfId="22324"/>
    <cellStyle name="SAPBEXaggItem 8 2 7 4 2 2" xfId="57782"/>
    <cellStyle name="SAPBEXaggItem 8 2 7 4 3" xfId="46149"/>
    <cellStyle name="SAPBEXaggItem 8 2 7 5" xfId="9635"/>
    <cellStyle name="SAPBEXaggItem 8 2 7 5 2" xfId="22325"/>
    <cellStyle name="SAPBEXaggItem 8 2 7 5 3" xfId="46150"/>
    <cellStyle name="SAPBEXaggItem 8 2 7 6" xfId="11088"/>
    <cellStyle name="SAPBEXaggItem 8 2 7 6 2" xfId="22326"/>
    <cellStyle name="SAPBEXaggItem 8 2 7 6 3" xfId="46151"/>
    <cellStyle name="SAPBEXaggItem 8 2 7 7" xfId="12514"/>
    <cellStyle name="SAPBEXaggItem 8 2 7 7 2" xfId="22327"/>
    <cellStyle name="SAPBEXaggItem 8 2 7 7 3" xfId="46152"/>
    <cellStyle name="SAPBEXaggItem 8 2 7 8" xfId="13886"/>
    <cellStyle name="SAPBEXaggItem 8 2 7 8 2" xfId="46153"/>
    <cellStyle name="SAPBEXaggItem 8 2 7 9" xfId="3714"/>
    <cellStyle name="SAPBEXaggItem 8 2 8" xfId="3941"/>
    <cellStyle name="SAPBEXaggItem 8 2 8 2" xfId="4742"/>
    <cellStyle name="SAPBEXaggItem 8 2 8 2 2" xfId="22328"/>
    <cellStyle name="SAPBEXaggItem 8 2 8 2 2 2" xfId="22329"/>
    <cellStyle name="SAPBEXaggItem 8 2 8 2 2 3" xfId="57783"/>
    <cellStyle name="SAPBEXaggItem 8 2 8 2 3" xfId="22330"/>
    <cellStyle name="SAPBEXaggItem 8 2 8 2 3 2" xfId="22331"/>
    <cellStyle name="SAPBEXaggItem 8 2 8 2 3 3" xfId="57784"/>
    <cellStyle name="SAPBEXaggItem 8 2 8 2 4" xfId="22332"/>
    <cellStyle name="SAPBEXaggItem 8 2 8 2 5" xfId="46154"/>
    <cellStyle name="SAPBEXaggItem 8 2 8 3" xfId="22333"/>
    <cellStyle name="SAPBEXaggItem 8 2 8 3 2" xfId="22334"/>
    <cellStyle name="SAPBEXaggItem 8 2 8 3 3" xfId="57785"/>
    <cellStyle name="SAPBEXaggItem 8 2 8 4" xfId="22335"/>
    <cellStyle name="SAPBEXaggItem 8 2 8 4 2" xfId="22336"/>
    <cellStyle name="SAPBEXaggItem 8 2 8 4 3" xfId="57786"/>
    <cellStyle name="SAPBEXaggItem 8 2 8 5" xfId="22337"/>
    <cellStyle name="SAPBEXaggItem 8 2 8 5 2" xfId="57787"/>
    <cellStyle name="SAPBEXaggItem 8 2 8 6" xfId="46155"/>
    <cellStyle name="SAPBEXaggItem 8 2 8 7" xfId="57788"/>
    <cellStyle name="SAPBEXaggItem 8 2 9" xfId="3676"/>
    <cellStyle name="SAPBEXaggItem 8 2 9 2" xfId="4321"/>
    <cellStyle name="SAPBEXaggItem 8 2 9 2 2" xfId="22338"/>
    <cellStyle name="SAPBEXaggItem 8 2 9 2 2 2" xfId="22339"/>
    <cellStyle name="SAPBEXaggItem 8 2 9 2 2 3" xfId="57789"/>
    <cellStyle name="SAPBEXaggItem 8 2 9 2 3" xfId="22340"/>
    <cellStyle name="SAPBEXaggItem 8 2 9 2 3 2" xfId="22341"/>
    <cellStyle name="SAPBEXaggItem 8 2 9 2 3 3" xfId="57790"/>
    <cellStyle name="SAPBEXaggItem 8 2 9 2 4" xfId="22342"/>
    <cellStyle name="SAPBEXaggItem 8 2 9 2 5" xfId="46156"/>
    <cellStyle name="SAPBEXaggItem 8 2 9 3" xfId="22343"/>
    <cellStyle name="SAPBEXaggItem 8 2 9 3 2" xfId="22344"/>
    <cellStyle name="SAPBEXaggItem 8 2 9 3 3" xfId="57791"/>
    <cellStyle name="SAPBEXaggItem 8 2 9 4" xfId="22345"/>
    <cellStyle name="SAPBEXaggItem 8 2 9 4 2" xfId="22346"/>
    <cellStyle name="SAPBEXaggItem 8 2 9 4 3" xfId="57792"/>
    <cellStyle name="SAPBEXaggItem 8 2 9 5" xfId="22347"/>
    <cellStyle name="SAPBEXaggItem 8 2 9 6" xfId="46157"/>
    <cellStyle name="SAPBEXaggItem 8 3" xfId="22348"/>
    <cellStyle name="SAPBEXaggItem 8 3 2" xfId="22349"/>
    <cellStyle name="SAPBEXaggItem 8 3 3" xfId="46158"/>
    <cellStyle name="SAPBEXaggItem 8 4" xfId="46159"/>
    <cellStyle name="SAPBEXaggItem 9" xfId="208"/>
    <cellStyle name="SAPBEXaggItem 9 2" xfId="1418"/>
    <cellStyle name="SAPBEXaggItem 9 2 10" xfId="3531"/>
    <cellStyle name="SAPBEXaggItem 9 2 10 2" xfId="22350"/>
    <cellStyle name="SAPBEXaggItem 9 2 10 2 2" xfId="22351"/>
    <cellStyle name="SAPBEXaggItem 9 2 10 2 3" xfId="57793"/>
    <cellStyle name="SAPBEXaggItem 9 2 10 3" xfId="22352"/>
    <cellStyle name="SAPBEXaggItem 9 2 10 3 2" xfId="22353"/>
    <cellStyle name="SAPBEXaggItem 9 2 10 3 3" xfId="57794"/>
    <cellStyle name="SAPBEXaggItem 9 2 10 4" xfId="22354"/>
    <cellStyle name="SAPBEXaggItem 9 2 10 5" xfId="46160"/>
    <cellStyle name="SAPBEXaggItem 9 2 11" xfId="2985"/>
    <cellStyle name="SAPBEXaggItem 9 2 11 2" xfId="22355"/>
    <cellStyle name="SAPBEXaggItem 9 2 11 2 2" xfId="22356"/>
    <cellStyle name="SAPBEXaggItem 9 2 11 2 3" xfId="57795"/>
    <cellStyle name="SAPBEXaggItem 9 2 11 3" xfId="22357"/>
    <cellStyle name="SAPBEXaggItem 9 2 11 3 2" xfId="22358"/>
    <cellStyle name="SAPBEXaggItem 9 2 11 3 3" xfId="57796"/>
    <cellStyle name="SAPBEXaggItem 9 2 11 4" xfId="22359"/>
    <cellStyle name="SAPBEXaggItem 9 2 11 5" xfId="46161"/>
    <cellStyle name="SAPBEXaggItem 9 2 12" xfId="4164"/>
    <cellStyle name="SAPBEXaggItem 9 2 12 2" xfId="22360"/>
    <cellStyle name="SAPBEXaggItem 9 2 12 2 2" xfId="22361"/>
    <cellStyle name="SAPBEXaggItem 9 2 12 2 3" xfId="57797"/>
    <cellStyle name="SAPBEXaggItem 9 2 12 3" xfId="22362"/>
    <cellStyle name="SAPBEXaggItem 9 2 12 3 2" xfId="22363"/>
    <cellStyle name="SAPBEXaggItem 9 2 12 3 3" xfId="57798"/>
    <cellStyle name="SAPBEXaggItem 9 2 12 4" xfId="22364"/>
    <cellStyle name="SAPBEXaggItem 9 2 12 5" xfId="46162"/>
    <cellStyle name="SAPBEXaggItem 9 2 13" xfId="22365"/>
    <cellStyle name="SAPBEXaggItem 9 2 13 2" xfId="22366"/>
    <cellStyle name="SAPBEXaggItem 9 2 13 3" xfId="57799"/>
    <cellStyle name="SAPBEXaggItem 9 2 14" xfId="46163"/>
    <cellStyle name="SAPBEXaggItem 9 2 2" xfId="1419"/>
    <cellStyle name="SAPBEXaggItem 9 2 2 10" xfId="4486"/>
    <cellStyle name="SAPBEXaggItem 9 2 2 10 2" xfId="22367"/>
    <cellStyle name="SAPBEXaggItem 9 2 2 10 2 2" xfId="22368"/>
    <cellStyle name="SAPBEXaggItem 9 2 2 10 2 3" xfId="57800"/>
    <cellStyle name="SAPBEXaggItem 9 2 2 10 3" xfId="22369"/>
    <cellStyle name="SAPBEXaggItem 9 2 2 10 3 2" xfId="22370"/>
    <cellStyle name="SAPBEXaggItem 9 2 2 10 3 3" xfId="57801"/>
    <cellStyle name="SAPBEXaggItem 9 2 2 10 4" xfId="22371"/>
    <cellStyle name="SAPBEXaggItem 9 2 2 10 5" xfId="46164"/>
    <cellStyle name="SAPBEXaggItem 9 2 2 11" xfId="22372"/>
    <cellStyle name="SAPBEXaggItem 9 2 2 11 2" xfId="22373"/>
    <cellStyle name="SAPBEXaggItem 9 2 2 11 3" xfId="57802"/>
    <cellStyle name="SAPBEXaggItem 9 2 2 12" xfId="46165"/>
    <cellStyle name="SAPBEXaggItem 9 2 2 2" xfId="1420"/>
    <cellStyle name="SAPBEXaggItem 9 2 2 2 2" xfId="1421"/>
    <cellStyle name="SAPBEXaggItem 9 2 2 2 2 2" xfId="1422"/>
    <cellStyle name="SAPBEXaggItem 9 2 2 2 2 2 2" xfId="9503"/>
    <cellStyle name="SAPBEXaggItem 9 2 2 2 2 2 2 2" xfId="22374"/>
    <cellStyle name="SAPBEXaggItem 9 2 2 2 2 2 2 2 2" xfId="57803"/>
    <cellStyle name="SAPBEXaggItem 9 2 2 2 2 2 2 3" xfId="46166"/>
    <cellStyle name="SAPBEXaggItem 9 2 2 2 2 2 3" xfId="10956"/>
    <cellStyle name="SAPBEXaggItem 9 2 2 2 2 2 3 2" xfId="22375"/>
    <cellStyle name="SAPBEXaggItem 9 2 2 2 2 2 3 3" xfId="46167"/>
    <cellStyle name="SAPBEXaggItem 9 2 2 2 2 2 4" xfId="12380"/>
    <cellStyle name="SAPBEXaggItem 9 2 2 2 2 2 4 2" xfId="22376"/>
    <cellStyle name="SAPBEXaggItem 9 2 2 2 2 2 4 3" xfId="46168"/>
    <cellStyle name="SAPBEXaggItem 9 2 2 2 2 2 5" xfId="13755"/>
    <cellStyle name="SAPBEXaggItem 9 2 2 2 2 2 5 2" xfId="46169"/>
    <cellStyle name="SAPBEXaggItem 9 2 2 2 2 2 6" xfId="15105"/>
    <cellStyle name="SAPBEXaggItem 9 2 2 2 2 2 7" xfId="7520"/>
    <cellStyle name="SAPBEXaggItem 9 2 2 2 2 2 8" xfId="57804"/>
    <cellStyle name="SAPBEXaggItem 9 2 2 2 2 2 9" xfId="57805"/>
    <cellStyle name="SAPBEXaggItem 9 2 2 2 2 3" xfId="6383"/>
    <cellStyle name="SAPBEXaggItem 9 2 2 2 2 3 2" xfId="22377"/>
    <cellStyle name="SAPBEXaggItem 9 2 2 2 2 3 2 2" xfId="57806"/>
    <cellStyle name="SAPBEXaggItem 9 2 2 2 2 3 3" xfId="46170"/>
    <cellStyle name="SAPBEXaggItem 9 2 2 2 2 4" xfId="22378"/>
    <cellStyle name="SAPBEXaggItem 9 2 2 2 2 4 2" xfId="22379"/>
    <cellStyle name="SAPBEXaggItem 9 2 2 2 2 4 3" xfId="57807"/>
    <cellStyle name="SAPBEXaggItem 9 2 2 2 2 5" xfId="22380"/>
    <cellStyle name="SAPBEXaggItem 9 2 2 2 2 6" xfId="46171"/>
    <cellStyle name="SAPBEXaggItem 9 2 2 2 3" xfId="1423"/>
    <cellStyle name="SAPBEXaggItem 9 2 2 2 3 2" xfId="8592"/>
    <cellStyle name="SAPBEXaggItem 9 2 2 2 3 2 2" xfId="22381"/>
    <cellStyle name="SAPBEXaggItem 9 2 2 2 3 2 2 2" xfId="57808"/>
    <cellStyle name="SAPBEXaggItem 9 2 2 2 3 2 3" xfId="46172"/>
    <cellStyle name="SAPBEXaggItem 9 2 2 2 3 3" xfId="10045"/>
    <cellStyle name="SAPBEXaggItem 9 2 2 2 3 3 2" xfId="22382"/>
    <cellStyle name="SAPBEXaggItem 9 2 2 2 3 3 3" xfId="46173"/>
    <cellStyle name="SAPBEXaggItem 9 2 2 2 3 4" xfId="11469"/>
    <cellStyle name="SAPBEXaggItem 9 2 2 2 3 4 2" xfId="22383"/>
    <cellStyle name="SAPBEXaggItem 9 2 2 2 3 4 3" xfId="46174"/>
    <cellStyle name="SAPBEXaggItem 9 2 2 2 3 5" xfId="12844"/>
    <cellStyle name="SAPBEXaggItem 9 2 2 2 3 5 2" xfId="22384"/>
    <cellStyle name="SAPBEXaggItem 9 2 2 2 3 5 3" xfId="46175"/>
    <cellStyle name="SAPBEXaggItem 9 2 2 2 3 6" xfId="14194"/>
    <cellStyle name="SAPBEXaggItem 9 2 2 2 3 6 2" xfId="46176"/>
    <cellStyle name="SAPBEXaggItem 9 2 2 2 3 7" xfId="6609"/>
    <cellStyle name="SAPBEXaggItem 9 2 2 2 3 8" xfId="57809"/>
    <cellStyle name="SAPBEXaggItem 9 2 2 2 3 9" xfId="57810"/>
    <cellStyle name="SAPBEXaggItem 9 2 2 2 4" xfId="5482"/>
    <cellStyle name="SAPBEXaggItem 9 2 2 2 4 2" xfId="22385"/>
    <cellStyle name="SAPBEXaggItem 9 2 2 2 4 2 2" xfId="57811"/>
    <cellStyle name="SAPBEXaggItem 9 2 2 2 4 3" xfId="46177"/>
    <cellStyle name="SAPBEXaggItem 9 2 2 2 5" xfId="22386"/>
    <cellStyle name="SAPBEXaggItem 9 2 2 2 5 2" xfId="22387"/>
    <cellStyle name="SAPBEXaggItem 9 2 2 2 5 3" xfId="46178"/>
    <cellStyle name="SAPBEXaggItem 9 2 2 2 6" xfId="46179"/>
    <cellStyle name="SAPBEXaggItem 9 2 2 3" xfId="1424"/>
    <cellStyle name="SAPBEXaggItem 9 2 2 3 2" xfId="1425"/>
    <cellStyle name="SAPBEXaggItem 9 2 2 3 2 2" xfId="8818"/>
    <cellStyle name="SAPBEXaggItem 9 2 2 3 2 2 2" xfId="22388"/>
    <cellStyle name="SAPBEXaggItem 9 2 2 3 2 2 2 2" xfId="57812"/>
    <cellStyle name="SAPBEXaggItem 9 2 2 3 2 2 3" xfId="46180"/>
    <cellStyle name="SAPBEXaggItem 9 2 2 3 2 3" xfId="10271"/>
    <cellStyle name="SAPBEXaggItem 9 2 2 3 2 3 2" xfId="22389"/>
    <cellStyle name="SAPBEXaggItem 9 2 2 3 2 3 2 2" xfId="57813"/>
    <cellStyle name="SAPBEXaggItem 9 2 2 3 2 3 3" xfId="46181"/>
    <cellStyle name="SAPBEXaggItem 9 2 2 3 2 4" xfId="11695"/>
    <cellStyle name="SAPBEXaggItem 9 2 2 3 2 4 2" xfId="22390"/>
    <cellStyle name="SAPBEXaggItem 9 2 2 3 2 4 3" xfId="46182"/>
    <cellStyle name="SAPBEXaggItem 9 2 2 3 2 5" xfId="13070"/>
    <cellStyle name="SAPBEXaggItem 9 2 2 3 2 5 2" xfId="46183"/>
    <cellStyle name="SAPBEXaggItem 9 2 2 3 2 6" xfId="14420"/>
    <cellStyle name="SAPBEXaggItem 9 2 2 3 2 7" xfId="6835"/>
    <cellStyle name="SAPBEXaggItem 9 2 2 3 2 8" xfId="57814"/>
    <cellStyle name="SAPBEXaggItem 9 2 2 3 2 9" xfId="57815"/>
    <cellStyle name="SAPBEXaggItem 9 2 2 3 3" xfId="5707"/>
    <cellStyle name="SAPBEXaggItem 9 2 2 3 3 2" xfId="22391"/>
    <cellStyle name="SAPBEXaggItem 9 2 2 3 3 2 2" xfId="57816"/>
    <cellStyle name="SAPBEXaggItem 9 2 2 3 3 3" xfId="46184"/>
    <cellStyle name="SAPBEXaggItem 9 2 2 3 4" xfId="22392"/>
    <cellStyle name="SAPBEXaggItem 9 2 2 3 4 2" xfId="22393"/>
    <cellStyle name="SAPBEXaggItem 9 2 2 3 4 3" xfId="57817"/>
    <cellStyle name="SAPBEXaggItem 9 2 2 3 5" xfId="22394"/>
    <cellStyle name="SAPBEXaggItem 9 2 2 3 6" xfId="46185"/>
    <cellStyle name="SAPBEXaggItem 9 2 2 4" xfId="1426"/>
    <cellStyle name="SAPBEXaggItem 9 2 2 4 10" xfId="57818"/>
    <cellStyle name="SAPBEXaggItem 9 2 2 4 11" xfId="57819"/>
    <cellStyle name="SAPBEXaggItem 9 2 2 4 2" xfId="1427"/>
    <cellStyle name="SAPBEXaggItem 9 2 2 4 2 10" xfId="57820"/>
    <cellStyle name="SAPBEXaggItem 9 2 2 4 2 2" xfId="7063"/>
    <cellStyle name="SAPBEXaggItem 9 2 2 4 2 2 2" xfId="22395"/>
    <cellStyle name="SAPBEXaggItem 9 2 2 4 2 2 2 2" xfId="57821"/>
    <cellStyle name="SAPBEXaggItem 9 2 2 4 2 2 3" xfId="46186"/>
    <cellStyle name="SAPBEXaggItem 9 2 2 4 2 3" xfId="9046"/>
    <cellStyle name="SAPBEXaggItem 9 2 2 4 2 3 2" xfId="22396"/>
    <cellStyle name="SAPBEXaggItem 9 2 2 4 2 3 2 2" xfId="57822"/>
    <cellStyle name="SAPBEXaggItem 9 2 2 4 2 3 3" xfId="46187"/>
    <cellStyle name="SAPBEXaggItem 9 2 2 4 2 4" xfId="10499"/>
    <cellStyle name="SAPBEXaggItem 9 2 2 4 2 4 2" xfId="22397"/>
    <cellStyle name="SAPBEXaggItem 9 2 2 4 2 4 3" xfId="46188"/>
    <cellStyle name="SAPBEXaggItem 9 2 2 4 2 5" xfId="11923"/>
    <cellStyle name="SAPBEXaggItem 9 2 2 4 2 5 2" xfId="22398"/>
    <cellStyle name="SAPBEXaggItem 9 2 2 4 2 5 3" xfId="46189"/>
    <cellStyle name="SAPBEXaggItem 9 2 2 4 2 6" xfId="13298"/>
    <cellStyle name="SAPBEXaggItem 9 2 2 4 2 6 2" xfId="46190"/>
    <cellStyle name="SAPBEXaggItem 9 2 2 4 2 7" xfId="14648"/>
    <cellStyle name="SAPBEXaggItem 9 2 2 4 2 8" xfId="46191"/>
    <cellStyle name="SAPBEXaggItem 9 2 2 4 2 9" xfId="57823"/>
    <cellStyle name="SAPBEXaggItem 9 2 2 4 3" xfId="5935"/>
    <cellStyle name="SAPBEXaggItem 9 2 2 4 3 2" xfId="22399"/>
    <cellStyle name="SAPBEXaggItem 9 2 2 4 3 2 2" xfId="57824"/>
    <cellStyle name="SAPBEXaggItem 9 2 2 4 3 3" xfId="46192"/>
    <cellStyle name="SAPBEXaggItem 9 2 2 4 4" xfId="8006"/>
    <cellStyle name="SAPBEXaggItem 9 2 2 4 4 2" xfId="22400"/>
    <cellStyle name="SAPBEXaggItem 9 2 2 4 4 2 2" xfId="57825"/>
    <cellStyle name="SAPBEXaggItem 9 2 2 4 4 3" xfId="46193"/>
    <cellStyle name="SAPBEXaggItem 9 2 2 4 5" xfId="8463"/>
    <cellStyle name="SAPBEXaggItem 9 2 2 4 5 2" xfId="22401"/>
    <cellStyle name="SAPBEXaggItem 9 2 2 4 5 3" xfId="46194"/>
    <cellStyle name="SAPBEXaggItem 9 2 2 4 6" xfId="9916"/>
    <cellStyle name="SAPBEXaggItem 9 2 2 4 6 2" xfId="22402"/>
    <cellStyle name="SAPBEXaggItem 9 2 2 4 6 3" xfId="46195"/>
    <cellStyle name="SAPBEXaggItem 9 2 2 4 7" xfId="9836"/>
    <cellStyle name="SAPBEXaggItem 9 2 2 4 7 2" xfId="46196"/>
    <cellStyle name="SAPBEXaggItem 9 2 2 4 8" xfId="12717"/>
    <cellStyle name="SAPBEXaggItem 9 2 2 4 9" xfId="46197"/>
    <cellStyle name="SAPBEXaggItem 9 2 2 5" xfId="1428"/>
    <cellStyle name="SAPBEXaggItem 9 2 2 5 10" xfId="57826"/>
    <cellStyle name="SAPBEXaggItem 9 2 2 5 11" xfId="57827"/>
    <cellStyle name="SAPBEXaggItem 9 2 2 5 2" xfId="1429"/>
    <cellStyle name="SAPBEXaggItem 9 2 2 5 2 10" xfId="57828"/>
    <cellStyle name="SAPBEXaggItem 9 2 2 5 2 2" xfId="7287"/>
    <cellStyle name="SAPBEXaggItem 9 2 2 5 2 2 2" xfId="22403"/>
    <cellStyle name="SAPBEXaggItem 9 2 2 5 2 2 2 2" xfId="57829"/>
    <cellStyle name="SAPBEXaggItem 9 2 2 5 2 2 3" xfId="46198"/>
    <cellStyle name="SAPBEXaggItem 9 2 2 5 2 3" xfId="9270"/>
    <cellStyle name="SAPBEXaggItem 9 2 2 5 2 3 2" xfId="22404"/>
    <cellStyle name="SAPBEXaggItem 9 2 2 5 2 3 2 2" xfId="57830"/>
    <cellStyle name="SAPBEXaggItem 9 2 2 5 2 3 3" xfId="46199"/>
    <cellStyle name="SAPBEXaggItem 9 2 2 5 2 4" xfId="10723"/>
    <cellStyle name="SAPBEXaggItem 9 2 2 5 2 4 2" xfId="22405"/>
    <cellStyle name="SAPBEXaggItem 9 2 2 5 2 4 3" xfId="46200"/>
    <cellStyle name="SAPBEXaggItem 9 2 2 5 2 5" xfId="12147"/>
    <cellStyle name="SAPBEXaggItem 9 2 2 5 2 5 2" xfId="22406"/>
    <cellStyle name="SAPBEXaggItem 9 2 2 5 2 5 3" xfId="46201"/>
    <cellStyle name="SAPBEXaggItem 9 2 2 5 2 6" xfId="13522"/>
    <cellStyle name="SAPBEXaggItem 9 2 2 5 2 6 2" xfId="22407"/>
    <cellStyle name="SAPBEXaggItem 9 2 2 5 2 6 3" xfId="46202"/>
    <cellStyle name="SAPBEXaggItem 9 2 2 5 2 7" xfId="14872"/>
    <cellStyle name="SAPBEXaggItem 9 2 2 5 2 7 2" xfId="46203"/>
    <cellStyle name="SAPBEXaggItem 9 2 2 5 2 8" xfId="3583"/>
    <cellStyle name="SAPBEXaggItem 9 2 2 5 2 9" xfId="57831"/>
    <cellStyle name="SAPBEXaggItem 9 2 2 5 3" xfId="6159"/>
    <cellStyle name="SAPBEXaggItem 9 2 2 5 3 2" xfId="22408"/>
    <cellStyle name="SAPBEXaggItem 9 2 2 5 3 2 2" xfId="57832"/>
    <cellStyle name="SAPBEXaggItem 9 2 2 5 3 3" xfId="46204"/>
    <cellStyle name="SAPBEXaggItem 9 2 2 5 4" xfId="8230"/>
    <cellStyle name="SAPBEXaggItem 9 2 2 5 4 2" xfId="22409"/>
    <cellStyle name="SAPBEXaggItem 9 2 2 5 4 2 2" xfId="57833"/>
    <cellStyle name="SAPBEXaggItem 9 2 2 5 4 3" xfId="46205"/>
    <cellStyle name="SAPBEXaggItem 9 2 2 5 5" xfId="9717"/>
    <cellStyle name="SAPBEXaggItem 9 2 2 5 5 2" xfId="22410"/>
    <cellStyle name="SAPBEXaggItem 9 2 2 5 5 3" xfId="46206"/>
    <cellStyle name="SAPBEXaggItem 9 2 2 5 6" xfId="11170"/>
    <cellStyle name="SAPBEXaggItem 9 2 2 5 6 2" xfId="22411"/>
    <cellStyle name="SAPBEXaggItem 9 2 2 5 6 3" xfId="46207"/>
    <cellStyle name="SAPBEXaggItem 9 2 2 5 7" xfId="12596"/>
    <cellStyle name="SAPBEXaggItem 9 2 2 5 7 2" xfId="22412"/>
    <cellStyle name="SAPBEXaggItem 9 2 2 5 7 3" xfId="46208"/>
    <cellStyle name="SAPBEXaggItem 9 2 2 5 8" xfId="13968"/>
    <cellStyle name="SAPBEXaggItem 9 2 2 5 8 2" xfId="46209"/>
    <cellStyle name="SAPBEXaggItem 9 2 2 5 9" xfId="3799"/>
    <cellStyle name="SAPBEXaggItem 9 2 2 6" xfId="4026"/>
    <cellStyle name="SAPBEXaggItem 9 2 2 6 2" xfId="3441"/>
    <cellStyle name="SAPBEXaggItem 9 2 2 6 2 2" xfId="22413"/>
    <cellStyle name="SAPBEXaggItem 9 2 2 6 2 2 2" xfId="22414"/>
    <cellStyle name="SAPBEXaggItem 9 2 2 6 2 2 3" xfId="57834"/>
    <cellStyle name="SAPBEXaggItem 9 2 2 6 2 3" xfId="22415"/>
    <cellStyle name="SAPBEXaggItem 9 2 2 6 2 3 2" xfId="22416"/>
    <cellStyle name="SAPBEXaggItem 9 2 2 6 2 3 3" xfId="57835"/>
    <cellStyle name="SAPBEXaggItem 9 2 2 6 2 4" xfId="22417"/>
    <cellStyle name="SAPBEXaggItem 9 2 2 6 2 5" xfId="46210"/>
    <cellStyle name="SAPBEXaggItem 9 2 2 6 3" xfId="22418"/>
    <cellStyle name="SAPBEXaggItem 9 2 2 6 3 2" xfId="22419"/>
    <cellStyle name="SAPBEXaggItem 9 2 2 6 3 3" xfId="57836"/>
    <cellStyle name="SAPBEXaggItem 9 2 2 6 4" xfId="22420"/>
    <cellStyle name="SAPBEXaggItem 9 2 2 6 4 2" xfId="22421"/>
    <cellStyle name="SAPBEXaggItem 9 2 2 6 4 3" xfId="57837"/>
    <cellStyle name="SAPBEXaggItem 9 2 2 6 5" xfId="22422"/>
    <cellStyle name="SAPBEXaggItem 9 2 2 6 5 2" xfId="57838"/>
    <cellStyle name="SAPBEXaggItem 9 2 2 6 6" xfId="46211"/>
    <cellStyle name="SAPBEXaggItem 9 2 2 6 7" xfId="57839"/>
    <cellStyle name="SAPBEXaggItem 9 2 2 7" xfId="3223"/>
    <cellStyle name="SAPBEXaggItem 9 2 2 7 2" xfId="4553"/>
    <cellStyle name="SAPBEXaggItem 9 2 2 7 2 2" xfId="22423"/>
    <cellStyle name="SAPBEXaggItem 9 2 2 7 2 2 2" xfId="22424"/>
    <cellStyle name="SAPBEXaggItem 9 2 2 7 2 2 3" xfId="57840"/>
    <cellStyle name="SAPBEXaggItem 9 2 2 7 2 3" xfId="22425"/>
    <cellStyle name="SAPBEXaggItem 9 2 2 7 2 3 2" xfId="22426"/>
    <cellStyle name="SAPBEXaggItem 9 2 2 7 2 3 3" xfId="57841"/>
    <cellStyle name="SAPBEXaggItem 9 2 2 7 2 4" xfId="22427"/>
    <cellStyle name="SAPBEXaggItem 9 2 2 7 2 5" xfId="46212"/>
    <cellStyle name="SAPBEXaggItem 9 2 2 7 3" xfId="22428"/>
    <cellStyle name="SAPBEXaggItem 9 2 2 7 3 2" xfId="22429"/>
    <cellStyle name="SAPBEXaggItem 9 2 2 7 3 3" xfId="57842"/>
    <cellStyle name="SAPBEXaggItem 9 2 2 7 4" xfId="22430"/>
    <cellStyle name="SAPBEXaggItem 9 2 2 7 4 2" xfId="22431"/>
    <cellStyle name="SAPBEXaggItem 9 2 2 7 4 3" xfId="57843"/>
    <cellStyle name="SAPBEXaggItem 9 2 2 7 5" xfId="22432"/>
    <cellStyle name="SAPBEXaggItem 9 2 2 7 6" xfId="46213"/>
    <cellStyle name="SAPBEXaggItem 9 2 2 8" xfId="3509"/>
    <cellStyle name="SAPBEXaggItem 9 2 2 8 2" xfId="22433"/>
    <cellStyle name="SAPBEXaggItem 9 2 2 8 2 2" xfId="22434"/>
    <cellStyle name="SAPBEXaggItem 9 2 2 8 2 3" xfId="57844"/>
    <cellStyle name="SAPBEXaggItem 9 2 2 8 3" xfId="22435"/>
    <cellStyle name="SAPBEXaggItem 9 2 2 8 3 2" xfId="22436"/>
    <cellStyle name="SAPBEXaggItem 9 2 2 8 3 3" xfId="57845"/>
    <cellStyle name="SAPBEXaggItem 9 2 2 8 4" xfId="22437"/>
    <cellStyle name="SAPBEXaggItem 9 2 2 8 5" xfId="46214"/>
    <cellStyle name="SAPBEXaggItem 9 2 2 9" xfId="4240"/>
    <cellStyle name="SAPBEXaggItem 9 2 2 9 2" xfId="22438"/>
    <cellStyle name="SAPBEXaggItem 9 2 2 9 2 2" xfId="22439"/>
    <cellStyle name="SAPBEXaggItem 9 2 2 9 2 3" xfId="57846"/>
    <cellStyle name="SAPBEXaggItem 9 2 2 9 3" xfId="22440"/>
    <cellStyle name="SAPBEXaggItem 9 2 2 9 3 2" xfId="22441"/>
    <cellStyle name="SAPBEXaggItem 9 2 2 9 3 3" xfId="57847"/>
    <cellStyle name="SAPBEXaggItem 9 2 2 9 4" xfId="22442"/>
    <cellStyle name="SAPBEXaggItem 9 2 2 9 5" xfId="46215"/>
    <cellStyle name="SAPBEXaggItem 9 2 3" xfId="1430"/>
    <cellStyle name="SAPBEXaggItem 9 2 3 10" xfId="4908"/>
    <cellStyle name="SAPBEXaggItem 9 2 3 10 2" xfId="22443"/>
    <cellStyle name="SAPBEXaggItem 9 2 3 10 2 2" xfId="22444"/>
    <cellStyle name="SAPBEXaggItem 9 2 3 10 2 3" xfId="57848"/>
    <cellStyle name="SAPBEXaggItem 9 2 3 10 3" xfId="22445"/>
    <cellStyle name="SAPBEXaggItem 9 2 3 10 3 2" xfId="22446"/>
    <cellStyle name="SAPBEXaggItem 9 2 3 10 3 3" xfId="57849"/>
    <cellStyle name="SAPBEXaggItem 9 2 3 10 4" xfId="22447"/>
    <cellStyle name="SAPBEXaggItem 9 2 3 10 5" xfId="46216"/>
    <cellStyle name="SAPBEXaggItem 9 2 3 11" xfId="22448"/>
    <cellStyle name="SAPBEXaggItem 9 2 3 11 2" xfId="22449"/>
    <cellStyle name="SAPBEXaggItem 9 2 3 11 3" xfId="57850"/>
    <cellStyle name="SAPBEXaggItem 9 2 3 12" xfId="46217"/>
    <cellStyle name="SAPBEXaggItem 9 2 3 2" xfId="1431"/>
    <cellStyle name="SAPBEXaggItem 9 2 3 2 2" xfId="1432"/>
    <cellStyle name="SAPBEXaggItem 9 2 3 2 2 2" xfId="1433"/>
    <cellStyle name="SAPBEXaggItem 9 2 3 2 2 2 2" xfId="9577"/>
    <cellStyle name="SAPBEXaggItem 9 2 3 2 2 2 2 2" xfId="22450"/>
    <cellStyle name="SAPBEXaggItem 9 2 3 2 2 2 2 2 2" xfId="57851"/>
    <cellStyle name="SAPBEXaggItem 9 2 3 2 2 2 2 3" xfId="46218"/>
    <cellStyle name="SAPBEXaggItem 9 2 3 2 2 2 3" xfId="11030"/>
    <cellStyle name="SAPBEXaggItem 9 2 3 2 2 2 3 2" xfId="22451"/>
    <cellStyle name="SAPBEXaggItem 9 2 3 2 2 2 3 3" xfId="46219"/>
    <cellStyle name="SAPBEXaggItem 9 2 3 2 2 2 4" xfId="12454"/>
    <cellStyle name="SAPBEXaggItem 9 2 3 2 2 2 4 2" xfId="22452"/>
    <cellStyle name="SAPBEXaggItem 9 2 3 2 2 2 4 3" xfId="46220"/>
    <cellStyle name="SAPBEXaggItem 9 2 3 2 2 2 5" xfId="13829"/>
    <cellStyle name="SAPBEXaggItem 9 2 3 2 2 2 5 2" xfId="46221"/>
    <cellStyle name="SAPBEXaggItem 9 2 3 2 2 2 6" xfId="15179"/>
    <cellStyle name="SAPBEXaggItem 9 2 3 2 2 2 7" xfId="7594"/>
    <cellStyle name="SAPBEXaggItem 9 2 3 2 2 2 8" xfId="57852"/>
    <cellStyle name="SAPBEXaggItem 9 2 3 2 2 2 9" xfId="57853"/>
    <cellStyle name="SAPBEXaggItem 9 2 3 2 2 3" xfId="6457"/>
    <cellStyle name="SAPBEXaggItem 9 2 3 2 2 3 2" xfId="22453"/>
    <cellStyle name="SAPBEXaggItem 9 2 3 2 2 3 2 2" xfId="57854"/>
    <cellStyle name="SAPBEXaggItem 9 2 3 2 2 3 3" xfId="46222"/>
    <cellStyle name="SAPBEXaggItem 9 2 3 2 2 4" xfId="22454"/>
    <cellStyle name="SAPBEXaggItem 9 2 3 2 2 4 2" xfId="22455"/>
    <cellStyle name="SAPBEXaggItem 9 2 3 2 2 4 3" xfId="57855"/>
    <cellStyle name="SAPBEXaggItem 9 2 3 2 2 5" xfId="22456"/>
    <cellStyle name="SAPBEXaggItem 9 2 3 2 2 6" xfId="46223"/>
    <cellStyle name="SAPBEXaggItem 9 2 3 2 3" xfId="1434"/>
    <cellStyle name="SAPBEXaggItem 9 2 3 2 3 2" xfId="8667"/>
    <cellStyle name="SAPBEXaggItem 9 2 3 2 3 2 2" xfId="22457"/>
    <cellStyle name="SAPBEXaggItem 9 2 3 2 3 2 2 2" xfId="57856"/>
    <cellStyle name="SAPBEXaggItem 9 2 3 2 3 2 3" xfId="46224"/>
    <cellStyle name="SAPBEXaggItem 9 2 3 2 3 3" xfId="10120"/>
    <cellStyle name="SAPBEXaggItem 9 2 3 2 3 3 2" xfId="22458"/>
    <cellStyle name="SAPBEXaggItem 9 2 3 2 3 3 3" xfId="46225"/>
    <cellStyle name="SAPBEXaggItem 9 2 3 2 3 4" xfId="11544"/>
    <cellStyle name="SAPBEXaggItem 9 2 3 2 3 4 2" xfId="22459"/>
    <cellStyle name="SAPBEXaggItem 9 2 3 2 3 4 3" xfId="46226"/>
    <cellStyle name="SAPBEXaggItem 9 2 3 2 3 5" xfId="12919"/>
    <cellStyle name="SAPBEXaggItem 9 2 3 2 3 5 2" xfId="22460"/>
    <cellStyle name="SAPBEXaggItem 9 2 3 2 3 5 3" xfId="46227"/>
    <cellStyle name="SAPBEXaggItem 9 2 3 2 3 6" xfId="14269"/>
    <cellStyle name="SAPBEXaggItem 9 2 3 2 3 6 2" xfId="46228"/>
    <cellStyle name="SAPBEXaggItem 9 2 3 2 3 7" xfId="6684"/>
    <cellStyle name="SAPBEXaggItem 9 2 3 2 3 8" xfId="57857"/>
    <cellStyle name="SAPBEXaggItem 9 2 3 2 3 9" xfId="57858"/>
    <cellStyle name="SAPBEXaggItem 9 2 3 2 4" xfId="5557"/>
    <cellStyle name="SAPBEXaggItem 9 2 3 2 4 2" xfId="22461"/>
    <cellStyle name="SAPBEXaggItem 9 2 3 2 4 2 2" xfId="57859"/>
    <cellStyle name="SAPBEXaggItem 9 2 3 2 4 3" xfId="46229"/>
    <cellStyle name="SAPBEXaggItem 9 2 3 2 5" xfId="22462"/>
    <cellStyle name="SAPBEXaggItem 9 2 3 2 5 2" xfId="22463"/>
    <cellStyle name="SAPBEXaggItem 9 2 3 2 5 3" xfId="46230"/>
    <cellStyle name="SAPBEXaggItem 9 2 3 2 6" xfId="46231"/>
    <cellStyle name="SAPBEXaggItem 9 2 3 3" xfId="1435"/>
    <cellStyle name="SAPBEXaggItem 9 2 3 3 2" xfId="1436"/>
    <cellStyle name="SAPBEXaggItem 9 2 3 3 2 2" xfId="8894"/>
    <cellStyle name="SAPBEXaggItem 9 2 3 3 2 2 2" xfId="22464"/>
    <cellStyle name="SAPBEXaggItem 9 2 3 3 2 2 2 2" xfId="57860"/>
    <cellStyle name="SAPBEXaggItem 9 2 3 3 2 2 3" xfId="46232"/>
    <cellStyle name="SAPBEXaggItem 9 2 3 3 2 3" xfId="10347"/>
    <cellStyle name="SAPBEXaggItem 9 2 3 3 2 3 2" xfId="22465"/>
    <cellStyle name="SAPBEXaggItem 9 2 3 3 2 3 2 2" xfId="57861"/>
    <cellStyle name="SAPBEXaggItem 9 2 3 3 2 3 3" xfId="46233"/>
    <cellStyle name="SAPBEXaggItem 9 2 3 3 2 4" xfId="11771"/>
    <cellStyle name="SAPBEXaggItem 9 2 3 3 2 4 2" xfId="22466"/>
    <cellStyle name="SAPBEXaggItem 9 2 3 3 2 4 3" xfId="46234"/>
    <cellStyle name="SAPBEXaggItem 9 2 3 3 2 5" xfId="13146"/>
    <cellStyle name="SAPBEXaggItem 9 2 3 3 2 5 2" xfId="46235"/>
    <cellStyle name="SAPBEXaggItem 9 2 3 3 2 6" xfId="14496"/>
    <cellStyle name="SAPBEXaggItem 9 2 3 3 2 7" xfId="6911"/>
    <cellStyle name="SAPBEXaggItem 9 2 3 3 2 8" xfId="57862"/>
    <cellStyle name="SAPBEXaggItem 9 2 3 3 2 9" xfId="57863"/>
    <cellStyle name="SAPBEXaggItem 9 2 3 3 3" xfId="5783"/>
    <cellStyle name="SAPBEXaggItem 9 2 3 3 3 2" xfId="22467"/>
    <cellStyle name="SAPBEXaggItem 9 2 3 3 3 2 2" xfId="57864"/>
    <cellStyle name="SAPBEXaggItem 9 2 3 3 3 3" xfId="46236"/>
    <cellStyle name="SAPBEXaggItem 9 2 3 3 4" xfId="22468"/>
    <cellStyle name="SAPBEXaggItem 9 2 3 3 4 2" xfId="22469"/>
    <cellStyle name="SAPBEXaggItem 9 2 3 3 4 3" xfId="57865"/>
    <cellStyle name="SAPBEXaggItem 9 2 3 3 5" xfId="22470"/>
    <cellStyle name="SAPBEXaggItem 9 2 3 3 6" xfId="46237"/>
    <cellStyle name="SAPBEXaggItem 9 2 3 4" xfId="1437"/>
    <cellStyle name="SAPBEXaggItem 9 2 3 4 10" xfId="57866"/>
    <cellStyle name="SAPBEXaggItem 9 2 3 4 11" xfId="57867"/>
    <cellStyle name="SAPBEXaggItem 9 2 3 4 2" xfId="1438"/>
    <cellStyle name="SAPBEXaggItem 9 2 3 4 2 10" xfId="57868"/>
    <cellStyle name="SAPBEXaggItem 9 2 3 4 2 2" xfId="7138"/>
    <cellStyle name="SAPBEXaggItem 9 2 3 4 2 2 2" xfId="22471"/>
    <cellStyle name="SAPBEXaggItem 9 2 3 4 2 2 2 2" xfId="57869"/>
    <cellStyle name="SAPBEXaggItem 9 2 3 4 2 2 3" xfId="46238"/>
    <cellStyle name="SAPBEXaggItem 9 2 3 4 2 3" xfId="9121"/>
    <cellStyle name="SAPBEXaggItem 9 2 3 4 2 3 2" xfId="22472"/>
    <cellStyle name="SAPBEXaggItem 9 2 3 4 2 3 2 2" xfId="57870"/>
    <cellStyle name="SAPBEXaggItem 9 2 3 4 2 3 3" xfId="46239"/>
    <cellStyle name="SAPBEXaggItem 9 2 3 4 2 4" xfId="10574"/>
    <cellStyle name="SAPBEXaggItem 9 2 3 4 2 4 2" xfId="22473"/>
    <cellStyle name="SAPBEXaggItem 9 2 3 4 2 4 3" xfId="46240"/>
    <cellStyle name="SAPBEXaggItem 9 2 3 4 2 5" xfId="11998"/>
    <cellStyle name="SAPBEXaggItem 9 2 3 4 2 5 2" xfId="22474"/>
    <cellStyle name="SAPBEXaggItem 9 2 3 4 2 5 3" xfId="46241"/>
    <cellStyle name="SAPBEXaggItem 9 2 3 4 2 6" xfId="13373"/>
    <cellStyle name="SAPBEXaggItem 9 2 3 4 2 6 2" xfId="46242"/>
    <cellStyle name="SAPBEXaggItem 9 2 3 4 2 7" xfId="14723"/>
    <cellStyle name="SAPBEXaggItem 9 2 3 4 2 8" xfId="46243"/>
    <cellStyle name="SAPBEXaggItem 9 2 3 4 2 9" xfId="57871"/>
    <cellStyle name="SAPBEXaggItem 9 2 3 4 3" xfId="6010"/>
    <cellStyle name="SAPBEXaggItem 9 2 3 4 3 2" xfId="22475"/>
    <cellStyle name="SAPBEXaggItem 9 2 3 4 3 2 2" xfId="57872"/>
    <cellStyle name="SAPBEXaggItem 9 2 3 4 3 3" xfId="46244"/>
    <cellStyle name="SAPBEXaggItem 9 2 3 4 4" xfId="8081"/>
    <cellStyle name="SAPBEXaggItem 9 2 3 4 4 2" xfId="22476"/>
    <cellStyle name="SAPBEXaggItem 9 2 3 4 4 2 2" xfId="57873"/>
    <cellStyle name="SAPBEXaggItem 9 2 3 4 4 3" xfId="46245"/>
    <cellStyle name="SAPBEXaggItem 9 2 3 4 5" xfId="5260"/>
    <cellStyle name="SAPBEXaggItem 9 2 3 4 5 2" xfId="22477"/>
    <cellStyle name="SAPBEXaggItem 9 2 3 4 5 3" xfId="46246"/>
    <cellStyle name="SAPBEXaggItem 9 2 3 4 6" xfId="5175"/>
    <cellStyle name="SAPBEXaggItem 9 2 3 4 6 2" xfId="22478"/>
    <cellStyle name="SAPBEXaggItem 9 2 3 4 6 3" xfId="46247"/>
    <cellStyle name="SAPBEXaggItem 9 2 3 4 7" xfId="7859"/>
    <cellStyle name="SAPBEXaggItem 9 2 3 4 7 2" xfId="46248"/>
    <cellStyle name="SAPBEXaggItem 9 2 3 4 8" xfId="7798"/>
    <cellStyle name="SAPBEXaggItem 9 2 3 4 9" xfId="46249"/>
    <cellStyle name="SAPBEXaggItem 9 2 3 5" xfId="1439"/>
    <cellStyle name="SAPBEXaggItem 9 2 3 5 10" xfId="57874"/>
    <cellStyle name="SAPBEXaggItem 9 2 3 5 11" xfId="57875"/>
    <cellStyle name="SAPBEXaggItem 9 2 3 5 2" xfId="1440"/>
    <cellStyle name="SAPBEXaggItem 9 2 3 5 2 10" xfId="57876"/>
    <cellStyle name="SAPBEXaggItem 9 2 3 5 2 2" xfId="7361"/>
    <cellStyle name="SAPBEXaggItem 9 2 3 5 2 2 2" xfId="22479"/>
    <cellStyle name="SAPBEXaggItem 9 2 3 5 2 2 2 2" xfId="57877"/>
    <cellStyle name="SAPBEXaggItem 9 2 3 5 2 2 3" xfId="46250"/>
    <cellStyle name="SAPBEXaggItem 9 2 3 5 2 3" xfId="9344"/>
    <cellStyle name="SAPBEXaggItem 9 2 3 5 2 3 2" xfId="22480"/>
    <cellStyle name="SAPBEXaggItem 9 2 3 5 2 3 2 2" xfId="57878"/>
    <cellStyle name="SAPBEXaggItem 9 2 3 5 2 3 3" xfId="46251"/>
    <cellStyle name="SAPBEXaggItem 9 2 3 5 2 4" xfId="10797"/>
    <cellStyle name="SAPBEXaggItem 9 2 3 5 2 4 2" xfId="22481"/>
    <cellStyle name="SAPBEXaggItem 9 2 3 5 2 4 3" xfId="46252"/>
    <cellStyle name="SAPBEXaggItem 9 2 3 5 2 5" xfId="12221"/>
    <cellStyle name="SAPBEXaggItem 9 2 3 5 2 5 2" xfId="22482"/>
    <cellStyle name="SAPBEXaggItem 9 2 3 5 2 5 3" xfId="46253"/>
    <cellStyle name="SAPBEXaggItem 9 2 3 5 2 6" xfId="13596"/>
    <cellStyle name="SAPBEXaggItem 9 2 3 5 2 6 2" xfId="22483"/>
    <cellStyle name="SAPBEXaggItem 9 2 3 5 2 6 3" xfId="46254"/>
    <cellStyle name="SAPBEXaggItem 9 2 3 5 2 7" xfId="14946"/>
    <cellStyle name="SAPBEXaggItem 9 2 3 5 2 7 2" xfId="46255"/>
    <cellStyle name="SAPBEXaggItem 9 2 3 5 2 8" xfId="4749"/>
    <cellStyle name="SAPBEXaggItem 9 2 3 5 2 9" xfId="57879"/>
    <cellStyle name="SAPBEXaggItem 9 2 3 5 3" xfId="6233"/>
    <cellStyle name="SAPBEXaggItem 9 2 3 5 3 2" xfId="22484"/>
    <cellStyle name="SAPBEXaggItem 9 2 3 5 3 2 2" xfId="57880"/>
    <cellStyle name="SAPBEXaggItem 9 2 3 5 3 3" xfId="46256"/>
    <cellStyle name="SAPBEXaggItem 9 2 3 5 4" xfId="8304"/>
    <cellStyle name="SAPBEXaggItem 9 2 3 5 4 2" xfId="22485"/>
    <cellStyle name="SAPBEXaggItem 9 2 3 5 4 2 2" xfId="57881"/>
    <cellStyle name="SAPBEXaggItem 9 2 3 5 4 3" xfId="46257"/>
    <cellStyle name="SAPBEXaggItem 9 2 3 5 5" xfId="9791"/>
    <cellStyle name="SAPBEXaggItem 9 2 3 5 5 2" xfId="22486"/>
    <cellStyle name="SAPBEXaggItem 9 2 3 5 5 3" xfId="46258"/>
    <cellStyle name="SAPBEXaggItem 9 2 3 5 6" xfId="11244"/>
    <cellStyle name="SAPBEXaggItem 9 2 3 5 6 2" xfId="22487"/>
    <cellStyle name="SAPBEXaggItem 9 2 3 5 6 3" xfId="46259"/>
    <cellStyle name="SAPBEXaggItem 9 2 3 5 7" xfId="12670"/>
    <cellStyle name="SAPBEXaggItem 9 2 3 5 7 2" xfId="22488"/>
    <cellStyle name="SAPBEXaggItem 9 2 3 5 7 3" xfId="46260"/>
    <cellStyle name="SAPBEXaggItem 9 2 3 5 8" xfId="14042"/>
    <cellStyle name="SAPBEXaggItem 9 2 3 5 8 2" xfId="46261"/>
    <cellStyle name="SAPBEXaggItem 9 2 3 5 9" xfId="3875"/>
    <cellStyle name="SAPBEXaggItem 9 2 3 6" xfId="4102"/>
    <cellStyle name="SAPBEXaggItem 9 2 3 6 2" xfId="4198"/>
    <cellStyle name="SAPBEXaggItem 9 2 3 6 2 2" xfId="22489"/>
    <cellStyle name="SAPBEXaggItem 9 2 3 6 2 2 2" xfId="22490"/>
    <cellStyle name="SAPBEXaggItem 9 2 3 6 2 2 3" xfId="57882"/>
    <cellStyle name="SAPBEXaggItem 9 2 3 6 2 3" xfId="22491"/>
    <cellStyle name="SAPBEXaggItem 9 2 3 6 2 3 2" xfId="22492"/>
    <cellStyle name="SAPBEXaggItem 9 2 3 6 2 3 3" xfId="57883"/>
    <cellStyle name="SAPBEXaggItem 9 2 3 6 2 4" xfId="22493"/>
    <cellStyle name="SAPBEXaggItem 9 2 3 6 2 5" xfId="46262"/>
    <cellStyle name="SAPBEXaggItem 9 2 3 6 3" xfId="22494"/>
    <cellStyle name="SAPBEXaggItem 9 2 3 6 3 2" xfId="22495"/>
    <cellStyle name="SAPBEXaggItem 9 2 3 6 3 3" xfId="57884"/>
    <cellStyle name="SAPBEXaggItem 9 2 3 6 4" xfId="22496"/>
    <cellStyle name="SAPBEXaggItem 9 2 3 6 4 2" xfId="22497"/>
    <cellStyle name="SAPBEXaggItem 9 2 3 6 4 3" xfId="57885"/>
    <cellStyle name="SAPBEXaggItem 9 2 3 6 5" xfId="22498"/>
    <cellStyle name="SAPBEXaggItem 9 2 3 6 5 2" xfId="57886"/>
    <cellStyle name="SAPBEXaggItem 9 2 3 6 6" xfId="46263"/>
    <cellStyle name="SAPBEXaggItem 9 2 3 6 7" xfId="57887"/>
    <cellStyle name="SAPBEXaggItem 9 2 3 7" xfId="3115"/>
    <cellStyle name="SAPBEXaggItem 9 2 3 7 2" xfId="4811"/>
    <cellStyle name="SAPBEXaggItem 9 2 3 7 2 2" xfId="22499"/>
    <cellStyle name="SAPBEXaggItem 9 2 3 7 2 2 2" xfId="22500"/>
    <cellStyle name="SAPBEXaggItem 9 2 3 7 2 2 3" xfId="57888"/>
    <cellStyle name="SAPBEXaggItem 9 2 3 7 2 3" xfId="22501"/>
    <cellStyle name="SAPBEXaggItem 9 2 3 7 2 3 2" xfId="22502"/>
    <cellStyle name="SAPBEXaggItem 9 2 3 7 2 3 3" xfId="57889"/>
    <cellStyle name="SAPBEXaggItem 9 2 3 7 2 4" xfId="22503"/>
    <cellStyle name="SAPBEXaggItem 9 2 3 7 2 5" xfId="46264"/>
    <cellStyle name="SAPBEXaggItem 9 2 3 7 3" xfId="22504"/>
    <cellStyle name="SAPBEXaggItem 9 2 3 7 3 2" xfId="22505"/>
    <cellStyle name="SAPBEXaggItem 9 2 3 7 3 3" xfId="57890"/>
    <cellStyle name="SAPBEXaggItem 9 2 3 7 4" xfId="22506"/>
    <cellStyle name="SAPBEXaggItem 9 2 3 7 4 2" xfId="22507"/>
    <cellStyle name="SAPBEXaggItem 9 2 3 7 4 3" xfId="57891"/>
    <cellStyle name="SAPBEXaggItem 9 2 3 7 5" xfId="22508"/>
    <cellStyle name="SAPBEXaggItem 9 2 3 7 6" xfId="46265"/>
    <cellStyle name="SAPBEXaggItem 9 2 3 8" xfId="4693"/>
    <cellStyle name="SAPBEXaggItem 9 2 3 8 2" xfId="22509"/>
    <cellStyle name="SAPBEXaggItem 9 2 3 8 2 2" xfId="22510"/>
    <cellStyle name="SAPBEXaggItem 9 2 3 8 2 3" xfId="57892"/>
    <cellStyle name="SAPBEXaggItem 9 2 3 8 3" xfId="22511"/>
    <cellStyle name="SAPBEXaggItem 9 2 3 8 3 2" xfId="22512"/>
    <cellStyle name="SAPBEXaggItem 9 2 3 8 3 3" xfId="57893"/>
    <cellStyle name="SAPBEXaggItem 9 2 3 8 4" xfId="22513"/>
    <cellStyle name="SAPBEXaggItem 9 2 3 8 5" xfId="46266"/>
    <cellStyle name="SAPBEXaggItem 9 2 3 9" xfId="4722"/>
    <cellStyle name="SAPBEXaggItem 9 2 3 9 2" xfId="22514"/>
    <cellStyle name="SAPBEXaggItem 9 2 3 9 2 2" xfId="22515"/>
    <cellStyle name="SAPBEXaggItem 9 2 3 9 2 3" xfId="57894"/>
    <cellStyle name="SAPBEXaggItem 9 2 3 9 3" xfId="22516"/>
    <cellStyle name="SAPBEXaggItem 9 2 3 9 3 2" xfId="22517"/>
    <cellStyle name="SAPBEXaggItem 9 2 3 9 3 3" xfId="57895"/>
    <cellStyle name="SAPBEXaggItem 9 2 3 9 4" xfId="22518"/>
    <cellStyle name="SAPBEXaggItem 9 2 3 9 5" xfId="46267"/>
    <cellStyle name="SAPBEXaggItem 9 2 4" xfId="1441"/>
    <cellStyle name="SAPBEXaggItem 9 2 4 2" xfId="1442"/>
    <cellStyle name="SAPBEXaggItem 9 2 4 2 2" xfId="1443"/>
    <cellStyle name="SAPBEXaggItem 9 2 4 2 2 2" xfId="9428"/>
    <cellStyle name="SAPBEXaggItem 9 2 4 2 2 2 2" xfId="22519"/>
    <cellStyle name="SAPBEXaggItem 9 2 4 2 2 2 2 2" xfId="57896"/>
    <cellStyle name="SAPBEXaggItem 9 2 4 2 2 2 3" xfId="46268"/>
    <cellStyle name="SAPBEXaggItem 9 2 4 2 2 3" xfId="10881"/>
    <cellStyle name="SAPBEXaggItem 9 2 4 2 2 3 2" xfId="22520"/>
    <cellStyle name="SAPBEXaggItem 9 2 4 2 2 3 3" xfId="46269"/>
    <cellStyle name="SAPBEXaggItem 9 2 4 2 2 4" xfId="12305"/>
    <cellStyle name="SAPBEXaggItem 9 2 4 2 2 4 2" xfId="22521"/>
    <cellStyle name="SAPBEXaggItem 9 2 4 2 2 4 3" xfId="46270"/>
    <cellStyle name="SAPBEXaggItem 9 2 4 2 2 5" xfId="13680"/>
    <cellStyle name="SAPBEXaggItem 9 2 4 2 2 5 2" xfId="46271"/>
    <cellStyle name="SAPBEXaggItem 9 2 4 2 2 6" xfId="15030"/>
    <cellStyle name="SAPBEXaggItem 9 2 4 2 2 7" xfId="7445"/>
    <cellStyle name="SAPBEXaggItem 9 2 4 2 2 8" xfId="57897"/>
    <cellStyle name="SAPBEXaggItem 9 2 4 2 2 9" xfId="57898"/>
    <cellStyle name="SAPBEXaggItem 9 2 4 2 3" xfId="6308"/>
    <cellStyle name="SAPBEXaggItem 9 2 4 2 3 2" xfId="22522"/>
    <cellStyle name="SAPBEXaggItem 9 2 4 2 3 2 2" xfId="57899"/>
    <cellStyle name="SAPBEXaggItem 9 2 4 2 3 3" xfId="46272"/>
    <cellStyle name="SAPBEXaggItem 9 2 4 2 4" xfId="22523"/>
    <cellStyle name="SAPBEXaggItem 9 2 4 2 4 2" xfId="22524"/>
    <cellStyle name="SAPBEXaggItem 9 2 4 2 4 3" xfId="57900"/>
    <cellStyle name="SAPBEXaggItem 9 2 4 2 5" xfId="22525"/>
    <cellStyle name="SAPBEXaggItem 9 2 4 2 6" xfId="46273"/>
    <cellStyle name="SAPBEXaggItem 9 2 4 3" xfId="1444"/>
    <cellStyle name="SAPBEXaggItem 9 2 4 3 2" xfId="8515"/>
    <cellStyle name="SAPBEXaggItem 9 2 4 3 2 2" xfId="22526"/>
    <cellStyle name="SAPBEXaggItem 9 2 4 3 2 2 2" xfId="57901"/>
    <cellStyle name="SAPBEXaggItem 9 2 4 3 2 3" xfId="46274"/>
    <cellStyle name="SAPBEXaggItem 9 2 4 3 3" xfId="9968"/>
    <cellStyle name="SAPBEXaggItem 9 2 4 3 3 2" xfId="22527"/>
    <cellStyle name="SAPBEXaggItem 9 2 4 3 3 3" xfId="46275"/>
    <cellStyle name="SAPBEXaggItem 9 2 4 3 4" xfId="11392"/>
    <cellStyle name="SAPBEXaggItem 9 2 4 3 4 2" xfId="22528"/>
    <cellStyle name="SAPBEXaggItem 9 2 4 3 4 3" xfId="46276"/>
    <cellStyle name="SAPBEXaggItem 9 2 4 3 5" xfId="12767"/>
    <cellStyle name="SAPBEXaggItem 9 2 4 3 5 2" xfId="22529"/>
    <cellStyle name="SAPBEXaggItem 9 2 4 3 5 3" xfId="46277"/>
    <cellStyle name="SAPBEXaggItem 9 2 4 3 6" xfId="14117"/>
    <cellStyle name="SAPBEXaggItem 9 2 4 3 6 2" xfId="46278"/>
    <cellStyle name="SAPBEXaggItem 9 2 4 3 7" xfId="6532"/>
    <cellStyle name="SAPBEXaggItem 9 2 4 3 8" xfId="57902"/>
    <cellStyle name="SAPBEXaggItem 9 2 4 3 9" xfId="57903"/>
    <cellStyle name="SAPBEXaggItem 9 2 4 4" xfId="5406"/>
    <cellStyle name="SAPBEXaggItem 9 2 4 4 2" xfId="22530"/>
    <cellStyle name="SAPBEXaggItem 9 2 4 4 2 2" xfId="57904"/>
    <cellStyle name="SAPBEXaggItem 9 2 4 4 3" xfId="46279"/>
    <cellStyle name="SAPBEXaggItem 9 2 4 5" xfId="22531"/>
    <cellStyle name="SAPBEXaggItem 9 2 4 5 2" xfId="22532"/>
    <cellStyle name="SAPBEXaggItem 9 2 4 5 3" xfId="46280"/>
    <cellStyle name="SAPBEXaggItem 9 2 4 6" xfId="46281"/>
    <cellStyle name="SAPBEXaggItem 9 2 5" xfId="1445"/>
    <cellStyle name="SAPBEXaggItem 9 2 5 2" xfId="1446"/>
    <cellStyle name="SAPBEXaggItem 9 2 5 2 2" xfId="8740"/>
    <cellStyle name="SAPBEXaggItem 9 2 5 2 2 2" xfId="22533"/>
    <cellStyle name="SAPBEXaggItem 9 2 5 2 2 2 2" xfId="57905"/>
    <cellStyle name="SAPBEXaggItem 9 2 5 2 2 3" xfId="46282"/>
    <cellStyle name="SAPBEXaggItem 9 2 5 2 3" xfId="10193"/>
    <cellStyle name="SAPBEXaggItem 9 2 5 2 3 2" xfId="22534"/>
    <cellStyle name="SAPBEXaggItem 9 2 5 2 3 2 2" xfId="57906"/>
    <cellStyle name="SAPBEXaggItem 9 2 5 2 3 3" xfId="46283"/>
    <cellStyle name="SAPBEXaggItem 9 2 5 2 4" xfId="11617"/>
    <cellStyle name="SAPBEXaggItem 9 2 5 2 4 2" xfId="22535"/>
    <cellStyle name="SAPBEXaggItem 9 2 5 2 4 3" xfId="46284"/>
    <cellStyle name="SAPBEXaggItem 9 2 5 2 5" xfId="12992"/>
    <cellStyle name="SAPBEXaggItem 9 2 5 2 5 2" xfId="46285"/>
    <cellStyle name="SAPBEXaggItem 9 2 5 2 6" xfId="14342"/>
    <cellStyle name="SAPBEXaggItem 9 2 5 2 7" xfId="6757"/>
    <cellStyle name="SAPBEXaggItem 9 2 5 2 8" xfId="57907"/>
    <cellStyle name="SAPBEXaggItem 9 2 5 2 9" xfId="57908"/>
    <cellStyle name="SAPBEXaggItem 9 2 5 3" xfId="5630"/>
    <cellStyle name="SAPBEXaggItem 9 2 5 3 2" xfId="22536"/>
    <cellStyle name="SAPBEXaggItem 9 2 5 3 2 2" xfId="57909"/>
    <cellStyle name="SAPBEXaggItem 9 2 5 3 3" xfId="46286"/>
    <cellStyle name="SAPBEXaggItem 9 2 5 4" xfId="22537"/>
    <cellStyle name="SAPBEXaggItem 9 2 5 4 2" xfId="22538"/>
    <cellStyle name="SAPBEXaggItem 9 2 5 4 3" xfId="57910"/>
    <cellStyle name="SAPBEXaggItem 9 2 5 5" xfId="22539"/>
    <cellStyle name="SAPBEXaggItem 9 2 5 6" xfId="46287"/>
    <cellStyle name="SAPBEXaggItem 9 2 6" xfId="1447"/>
    <cellStyle name="SAPBEXaggItem 9 2 6 10" xfId="57911"/>
    <cellStyle name="SAPBEXaggItem 9 2 6 11" xfId="57912"/>
    <cellStyle name="SAPBEXaggItem 9 2 6 2" xfId="1448"/>
    <cellStyle name="SAPBEXaggItem 9 2 6 2 10" xfId="57913"/>
    <cellStyle name="SAPBEXaggItem 9 2 6 2 2" xfId="6987"/>
    <cellStyle name="SAPBEXaggItem 9 2 6 2 2 2" xfId="22540"/>
    <cellStyle name="SAPBEXaggItem 9 2 6 2 2 2 2" xfId="57914"/>
    <cellStyle name="SAPBEXaggItem 9 2 6 2 2 3" xfId="46288"/>
    <cellStyle name="SAPBEXaggItem 9 2 6 2 3" xfId="8970"/>
    <cellStyle name="SAPBEXaggItem 9 2 6 2 3 2" xfId="22541"/>
    <cellStyle name="SAPBEXaggItem 9 2 6 2 3 2 2" xfId="57915"/>
    <cellStyle name="SAPBEXaggItem 9 2 6 2 3 3" xfId="46289"/>
    <cellStyle name="SAPBEXaggItem 9 2 6 2 4" xfId="10423"/>
    <cellStyle name="SAPBEXaggItem 9 2 6 2 4 2" xfId="22542"/>
    <cellStyle name="SAPBEXaggItem 9 2 6 2 4 3" xfId="46290"/>
    <cellStyle name="SAPBEXaggItem 9 2 6 2 5" xfId="11847"/>
    <cellStyle name="SAPBEXaggItem 9 2 6 2 5 2" xfId="22543"/>
    <cellStyle name="SAPBEXaggItem 9 2 6 2 5 3" xfId="46291"/>
    <cellStyle name="SAPBEXaggItem 9 2 6 2 6" xfId="13222"/>
    <cellStyle name="SAPBEXaggItem 9 2 6 2 6 2" xfId="46292"/>
    <cellStyle name="SAPBEXaggItem 9 2 6 2 7" xfId="14572"/>
    <cellStyle name="SAPBEXaggItem 9 2 6 2 8" xfId="46293"/>
    <cellStyle name="SAPBEXaggItem 9 2 6 2 9" xfId="57916"/>
    <cellStyle name="SAPBEXaggItem 9 2 6 3" xfId="5859"/>
    <cellStyle name="SAPBEXaggItem 9 2 6 3 2" xfId="22544"/>
    <cellStyle name="SAPBEXaggItem 9 2 6 3 2 2" xfId="57917"/>
    <cellStyle name="SAPBEXaggItem 9 2 6 3 3" xfId="46294"/>
    <cellStyle name="SAPBEXaggItem 9 2 6 4" xfId="7930"/>
    <cellStyle name="SAPBEXaggItem 9 2 6 4 2" xfId="22545"/>
    <cellStyle name="SAPBEXaggItem 9 2 6 4 2 2" xfId="57918"/>
    <cellStyle name="SAPBEXaggItem 9 2 6 4 3" xfId="46295"/>
    <cellStyle name="SAPBEXaggItem 9 2 6 5" xfId="7672"/>
    <cellStyle name="SAPBEXaggItem 9 2 6 5 2" xfId="22546"/>
    <cellStyle name="SAPBEXaggItem 9 2 6 5 3" xfId="46296"/>
    <cellStyle name="SAPBEXaggItem 9 2 6 6" xfId="7719"/>
    <cellStyle name="SAPBEXaggItem 9 2 6 6 2" xfId="22547"/>
    <cellStyle name="SAPBEXaggItem 9 2 6 6 3" xfId="46297"/>
    <cellStyle name="SAPBEXaggItem 9 2 6 7" xfId="11329"/>
    <cellStyle name="SAPBEXaggItem 9 2 6 7 2" xfId="46298"/>
    <cellStyle name="SAPBEXaggItem 9 2 6 8" xfId="12708"/>
    <cellStyle name="SAPBEXaggItem 9 2 6 9" xfId="46299"/>
    <cellStyle name="SAPBEXaggItem 9 2 7" xfId="1449"/>
    <cellStyle name="SAPBEXaggItem 9 2 7 10" xfId="57919"/>
    <cellStyle name="SAPBEXaggItem 9 2 7 11" xfId="57920"/>
    <cellStyle name="SAPBEXaggItem 9 2 7 2" xfId="1450"/>
    <cellStyle name="SAPBEXaggItem 9 2 7 2 10" xfId="57921"/>
    <cellStyle name="SAPBEXaggItem 9 2 7 2 2" xfId="7212"/>
    <cellStyle name="SAPBEXaggItem 9 2 7 2 2 2" xfId="22548"/>
    <cellStyle name="SAPBEXaggItem 9 2 7 2 2 2 2" xfId="57922"/>
    <cellStyle name="SAPBEXaggItem 9 2 7 2 2 3" xfId="46300"/>
    <cellStyle name="SAPBEXaggItem 9 2 7 2 3" xfId="9195"/>
    <cellStyle name="SAPBEXaggItem 9 2 7 2 3 2" xfId="22549"/>
    <cellStyle name="SAPBEXaggItem 9 2 7 2 3 2 2" xfId="57923"/>
    <cellStyle name="SAPBEXaggItem 9 2 7 2 3 3" xfId="46301"/>
    <cellStyle name="SAPBEXaggItem 9 2 7 2 4" xfId="10648"/>
    <cellStyle name="SAPBEXaggItem 9 2 7 2 4 2" xfId="22550"/>
    <cellStyle name="SAPBEXaggItem 9 2 7 2 4 3" xfId="46302"/>
    <cellStyle name="SAPBEXaggItem 9 2 7 2 5" xfId="12072"/>
    <cellStyle name="SAPBEXaggItem 9 2 7 2 5 2" xfId="22551"/>
    <cellStyle name="SAPBEXaggItem 9 2 7 2 5 3" xfId="46303"/>
    <cellStyle name="SAPBEXaggItem 9 2 7 2 6" xfId="13447"/>
    <cellStyle name="SAPBEXaggItem 9 2 7 2 6 2" xfId="22552"/>
    <cellStyle name="SAPBEXaggItem 9 2 7 2 6 3" xfId="46304"/>
    <cellStyle name="SAPBEXaggItem 9 2 7 2 7" xfId="14797"/>
    <cellStyle name="SAPBEXaggItem 9 2 7 2 7 2" xfId="46305"/>
    <cellStyle name="SAPBEXaggItem 9 2 7 2 8" xfId="4873"/>
    <cellStyle name="SAPBEXaggItem 9 2 7 2 9" xfId="57924"/>
    <cellStyle name="SAPBEXaggItem 9 2 7 3" xfId="6084"/>
    <cellStyle name="SAPBEXaggItem 9 2 7 3 2" xfId="22553"/>
    <cellStyle name="SAPBEXaggItem 9 2 7 3 2 2" xfId="57925"/>
    <cellStyle name="SAPBEXaggItem 9 2 7 3 3" xfId="46306"/>
    <cellStyle name="SAPBEXaggItem 9 2 7 4" xfId="8155"/>
    <cellStyle name="SAPBEXaggItem 9 2 7 4 2" xfId="22554"/>
    <cellStyle name="SAPBEXaggItem 9 2 7 4 2 2" xfId="57926"/>
    <cellStyle name="SAPBEXaggItem 9 2 7 4 3" xfId="46307"/>
    <cellStyle name="SAPBEXaggItem 9 2 7 5" xfId="9642"/>
    <cellStyle name="SAPBEXaggItem 9 2 7 5 2" xfId="22555"/>
    <cellStyle name="SAPBEXaggItem 9 2 7 5 3" xfId="46308"/>
    <cellStyle name="SAPBEXaggItem 9 2 7 6" xfId="11095"/>
    <cellStyle name="SAPBEXaggItem 9 2 7 6 2" xfId="22556"/>
    <cellStyle name="SAPBEXaggItem 9 2 7 6 3" xfId="46309"/>
    <cellStyle name="SAPBEXaggItem 9 2 7 7" xfId="12521"/>
    <cellStyle name="SAPBEXaggItem 9 2 7 7 2" xfId="22557"/>
    <cellStyle name="SAPBEXaggItem 9 2 7 7 3" xfId="46310"/>
    <cellStyle name="SAPBEXaggItem 9 2 7 8" xfId="13893"/>
    <cellStyle name="SAPBEXaggItem 9 2 7 8 2" xfId="46311"/>
    <cellStyle name="SAPBEXaggItem 9 2 7 9" xfId="3721"/>
    <cellStyle name="SAPBEXaggItem 9 2 8" xfId="3948"/>
    <cellStyle name="SAPBEXaggItem 9 2 8 2" xfId="4694"/>
    <cellStyle name="SAPBEXaggItem 9 2 8 2 2" xfId="22558"/>
    <cellStyle name="SAPBEXaggItem 9 2 8 2 2 2" xfId="22559"/>
    <cellStyle name="SAPBEXaggItem 9 2 8 2 2 3" xfId="57927"/>
    <cellStyle name="SAPBEXaggItem 9 2 8 2 3" xfId="22560"/>
    <cellStyle name="SAPBEXaggItem 9 2 8 2 3 2" xfId="22561"/>
    <cellStyle name="SAPBEXaggItem 9 2 8 2 3 3" xfId="57928"/>
    <cellStyle name="SAPBEXaggItem 9 2 8 2 4" xfId="22562"/>
    <cellStyle name="SAPBEXaggItem 9 2 8 2 5" xfId="46312"/>
    <cellStyle name="SAPBEXaggItem 9 2 8 3" xfId="22563"/>
    <cellStyle name="SAPBEXaggItem 9 2 8 3 2" xfId="22564"/>
    <cellStyle name="SAPBEXaggItem 9 2 8 3 3" xfId="57929"/>
    <cellStyle name="SAPBEXaggItem 9 2 8 4" xfId="22565"/>
    <cellStyle name="SAPBEXaggItem 9 2 8 4 2" xfId="22566"/>
    <cellStyle name="SAPBEXaggItem 9 2 8 4 3" xfId="57930"/>
    <cellStyle name="SAPBEXaggItem 9 2 8 5" xfId="22567"/>
    <cellStyle name="SAPBEXaggItem 9 2 8 5 2" xfId="57931"/>
    <cellStyle name="SAPBEXaggItem 9 2 8 6" xfId="46313"/>
    <cellStyle name="SAPBEXaggItem 9 2 8 7" xfId="57932"/>
    <cellStyle name="SAPBEXaggItem 9 2 9" xfId="3257"/>
    <cellStyle name="SAPBEXaggItem 9 2 9 2" xfId="3125"/>
    <cellStyle name="SAPBEXaggItem 9 2 9 2 2" xfId="22568"/>
    <cellStyle name="SAPBEXaggItem 9 2 9 2 2 2" xfId="22569"/>
    <cellStyle name="SAPBEXaggItem 9 2 9 2 2 3" xfId="57933"/>
    <cellStyle name="SAPBEXaggItem 9 2 9 2 3" xfId="22570"/>
    <cellStyle name="SAPBEXaggItem 9 2 9 2 3 2" xfId="22571"/>
    <cellStyle name="SAPBEXaggItem 9 2 9 2 3 3" xfId="57934"/>
    <cellStyle name="SAPBEXaggItem 9 2 9 2 4" xfId="22572"/>
    <cellStyle name="SAPBEXaggItem 9 2 9 2 5" xfId="46314"/>
    <cellStyle name="SAPBEXaggItem 9 2 9 3" xfId="22573"/>
    <cellStyle name="SAPBEXaggItem 9 2 9 3 2" xfId="22574"/>
    <cellStyle name="SAPBEXaggItem 9 2 9 3 3" xfId="57935"/>
    <cellStyle name="SAPBEXaggItem 9 2 9 4" xfId="22575"/>
    <cellStyle name="SAPBEXaggItem 9 2 9 4 2" xfId="22576"/>
    <cellStyle name="SAPBEXaggItem 9 2 9 4 3" xfId="57936"/>
    <cellStyle name="SAPBEXaggItem 9 2 9 5" xfId="22577"/>
    <cellStyle name="SAPBEXaggItem 9 2 9 6" xfId="46315"/>
    <cellStyle name="SAPBEXaggItem 9 3" xfId="22578"/>
    <cellStyle name="SAPBEXaggItem 9 3 2" xfId="22579"/>
    <cellStyle name="SAPBEXaggItem 9 3 3" xfId="46316"/>
    <cellStyle name="SAPBEXaggItem 9 4" xfId="46317"/>
    <cellStyle name="SAPBEXchaText" xfId="209"/>
    <cellStyle name="SAPBEXchaText 10" xfId="210"/>
    <cellStyle name="SAPBEXchaText 10 2" xfId="1451"/>
    <cellStyle name="SAPBEXchaText 10 2 10" xfId="4833"/>
    <cellStyle name="SAPBEXchaText 10 2 10 2" xfId="22580"/>
    <cellStyle name="SAPBEXchaText 10 2 10 2 2" xfId="22581"/>
    <cellStyle name="SAPBEXchaText 10 2 10 2 3" xfId="57937"/>
    <cellStyle name="SAPBEXchaText 10 2 10 3" xfId="22582"/>
    <cellStyle name="SAPBEXchaText 10 2 10 3 2" xfId="22583"/>
    <cellStyle name="SAPBEXchaText 10 2 10 3 3" xfId="57938"/>
    <cellStyle name="SAPBEXchaText 10 2 10 4" xfId="22584"/>
    <cellStyle name="SAPBEXchaText 10 2 10 5" xfId="46318"/>
    <cellStyle name="SAPBEXchaText 10 2 11" xfId="4704"/>
    <cellStyle name="SAPBEXchaText 10 2 11 2" xfId="22585"/>
    <cellStyle name="SAPBEXchaText 10 2 11 2 2" xfId="22586"/>
    <cellStyle name="SAPBEXchaText 10 2 11 2 3" xfId="57939"/>
    <cellStyle name="SAPBEXchaText 10 2 11 3" xfId="22587"/>
    <cellStyle name="SAPBEXchaText 10 2 11 3 2" xfId="22588"/>
    <cellStyle name="SAPBEXchaText 10 2 11 3 3" xfId="57940"/>
    <cellStyle name="SAPBEXchaText 10 2 11 4" xfId="22589"/>
    <cellStyle name="SAPBEXchaText 10 2 11 5" xfId="46319"/>
    <cellStyle name="SAPBEXchaText 10 2 12" xfId="3594"/>
    <cellStyle name="SAPBEXchaText 10 2 12 2" xfId="22590"/>
    <cellStyle name="SAPBEXchaText 10 2 12 2 2" xfId="22591"/>
    <cellStyle name="SAPBEXchaText 10 2 12 2 3" xfId="57941"/>
    <cellStyle name="SAPBEXchaText 10 2 12 3" xfId="22592"/>
    <cellStyle name="SAPBEXchaText 10 2 12 3 2" xfId="22593"/>
    <cellStyle name="SAPBEXchaText 10 2 12 3 3" xfId="57942"/>
    <cellStyle name="SAPBEXchaText 10 2 12 4" xfId="22594"/>
    <cellStyle name="SAPBEXchaText 10 2 12 5" xfId="46320"/>
    <cellStyle name="SAPBEXchaText 10 2 13" xfId="22595"/>
    <cellStyle name="SAPBEXchaText 10 2 13 2" xfId="22596"/>
    <cellStyle name="SAPBEXchaText 10 2 13 3" xfId="57943"/>
    <cellStyle name="SAPBEXchaText 10 2 14" xfId="46321"/>
    <cellStyle name="SAPBEXchaText 10 2 2" xfId="1452"/>
    <cellStyle name="SAPBEXchaText 10 2 2 10" xfId="4390"/>
    <cellStyle name="SAPBEXchaText 10 2 2 10 2" xfId="22597"/>
    <cellStyle name="SAPBEXchaText 10 2 2 10 2 2" xfId="22598"/>
    <cellStyle name="SAPBEXchaText 10 2 2 10 2 3" xfId="57944"/>
    <cellStyle name="SAPBEXchaText 10 2 2 10 3" xfId="22599"/>
    <cellStyle name="SAPBEXchaText 10 2 2 10 3 2" xfId="22600"/>
    <cellStyle name="SAPBEXchaText 10 2 2 10 3 3" xfId="57945"/>
    <cellStyle name="SAPBEXchaText 10 2 2 10 4" xfId="22601"/>
    <cellStyle name="SAPBEXchaText 10 2 2 10 5" xfId="46322"/>
    <cellStyle name="SAPBEXchaText 10 2 2 11" xfId="22602"/>
    <cellStyle name="SAPBEXchaText 10 2 2 11 2" xfId="22603"/>
    <cellStyle name="SAPBEXchaText 10 2 2 11 3" xfId="57946"/>
    <cellStyle name="SAPBEXchaText 10 2 2 12" xfId="46323"/>
    <cellStyle name="SAPBEXchaText 10 2 2 2" xfId="1453"/>
    <cellStyle name="SAPBEXchaText 10 2 2 2 2" xfId="1454"/>
    <cellStyle name="SAPBEXchaText 10 2 2 2 2 2" xfId="1455"/>
    <cellStyle name="SAPBEXchaText 10 2 2 2 2 2 2" xfId="9509"/>
    <cellStyle name="SAPBEXchaText 10 2 2 2 2 2 2 2" xfId="22604"/>
    <cellStyle name="SAPBEXchaText 10 2 2 2 2 2 2 2 2" xfId="57947"/>
    <cellStyle name="SAPBEXchaText 10 2 2 2 2 2 2 3" xfId="46324"/>
    <cellStyle name="SAPBEXchaText 10 2 2 2 2 2 3" xfId="10962"/>
    <cellStyle name="SAPBEXchaText 10 2 2 2 2 2 3 2" xfId="22605"/>
    <cellStyle name="SAPBEXchaText 10 2 2 2 2 2 3 3" xfId="46325"/>
    <cellStyle name="SAPBEXchaText 10 2 2 2 2 2 4" xfId="12386"/>
    <cellStyle name="SAPBEXchaText 10 2 2 2 2 2 4 2" xfId="22606"/>
    <cellStyle name="SAPBEXchaText 10 2 2 2 2 2 4 3" xfId="46326"/>
    <cellStyle name="SAPBEXchaText 10 2 2 2 2 2 5" xfId="13761"/>
    <cellStyle name="SAPBEXchaText 10 2 2 2 2 2 5 2" xfId="46327"/>
    <cellStyle name="SAPBEXchaText 10 2 2 2 2 2 6" xfId="15111"/>
    <cellStyle name="SAPBEXchaText 10 2 2 2 2 2 7" xfId="7526"/>
    <cellStyle name="SAPBEXchaText 10 2 2 2 2 2 8" xfId="57948"/>
    <cellStyle name="SAPBEXchaText 10 2 2 2 2 2 9" xfId="57949"/>
    <cellStyle name="SAPBEXchaText 10 2 2 2 2 3" xfId="6389"/>
    <cellStyle name="SAPBEXchaText 10 2 2 2 2 3 2" xfId="22607"/>
    <cellStyle name="SAPBEXchaText 10 2 2 2 2 3 2 2" xfId="57950"/>
    <cellStyle name="SAPBEXchaText 10 2 2 2 2 3 3" xfId="46328"/>
    <cellStyle name="SAPBEXchaText 10 2 2 2 2 4" xfId="22608"/>
    <cellStyle name="SAPBEXchaText 10 2 2 2 2 4 2" xfId="22609"/>
    <cellStyle name="SAPBEXchaText 10 2 2 2 2 4 3" xfId="57951"/>
    <cellStyle name="SAPBEXchaText 10 2 2 2 2 5" xfId="22610"/>
    <cellStyle name="SAPBEXchaText 10 2 2 2 2 6" xfId="46329"/>
    <cellStyle name="SAPBEXchaText 10 2 2 2 3" xfId="1456"/>
    <cellStyle name="SAPBEXchaText 10 2 2 2 3 2" xfId="8598"/>
    <cellStyle name="SAPBEXchaText 10 2 2 2 3 2 2" xfId="22611"/>
    <cellStyle name="SAPBEXchaText 10 2 2 2 3 2 2 2" xfId="57952"/>
    <cellStyle name="SAPBEXchaText 10 2 2 2 3 2 3" xfId="46330"/>
    <cellStyle name="SAPBEXchaText 10 2 2 2 3 3" xfId="10051"/>
    <cellStyle name="SAPBEXchaText 10 2 2 2 3 3 2" xfId="22612"/>
    <cellStyle name="SAPBEXchaText 10 2 2 2 3 3 3" xfId="46331"/>
    <cellStyle name="SAPBEXchaText 10 2 2 2 3 4" xfId="11475"/>
    <cellStyle name="SAPBEXchaText 10 2 2 2 3 4 2" xfId="22613"/>
    <cellStyle name="SAPBEXchaText 10 2 2 2 3 4 3" xfId="46332"/>
    <cellStyle name="SAPBEXchaText 10 2 2 2 3 5" xfId="12850"/>
    <cellStyle name="SAPBEXchaText 10 2 2 2 3 5 2" xfId="22614"/>
    <cellStyle name="SAPBEXchaText 10 2 2 2 3 5 3" xfId="46333"/>
    <cellStyle name="SAPBEXchaText 10 2 2 2 3 6" xfId="14200"/>
    <cellStyle name="SAPBEXchaText 10 2 2 2 3 6 2" xfId="46334"/>
    <cellStyle name="SAPBEXchaText 10 2 2 2 3 7" xfId="6615"/>
    <cellStyle name="SAPBEXchaText 10 2 2 2 3 8" xfId="57953"/>
    <cellStyle name="SAPBEXchaText 10 2 2 2 3 9" xfId="57954"/>
    <cellStyle name="SAPBEXchaText 10 2 2 2 4" xfId="5488"/>
    <cellStyle name="SAPBEXchaText 10 2 2 2 4 2" xfId="22615"/>
    <cellStyle name="SAPBEXchaText 10 2 2 2 4 2 2" xfId="57955"/>
    <cellStyle name="SAPBEXchaText 10 2 2 2 4 3" xfId="46335"/>
    <cellStyle name="SAPBEXchaText 10 2 2 2 5" xfId="22616"/>
    <cellStyle name="SAPBEXchaText 10 2 2 2 5 2" xfId="22617"/>
    <cellStyle name="SAPBEXchaText 10 2 2 2 5 3" xfId="46336"/>
    <cellStyle name="SAPBEXchaText 10 2 2 2 6" xfId="46337"/>
    <cellStyle name="SAPBEXchaText 10 2 2 3" xfId="1457"/>
    <cellStyle name="SAPBEXchaText 10 2 2 3 2" xfId="1458"/>
    <cellStyle name="SAPBEXchaText 10 2 2 3 2 2" xfId="8824"/>
    <cellStyle name="SAPBEXchaText 10 2 2 3 2 2 2" xfId="22618"/>
    <cellStyle name="SAPBEXchaText 10 2 2 3 2 2 2 2" xfId="57956"/>
    <cellStyle name="SAPBEXchaText 10 2 2 3 2 2 3" xfId="46338"/>
    <cellStyle name="SAPBEXchaText 10 2 2 3 2 3" xfId="10277"/>
    <cellStyle name="SAPBEXchaText 10 2 2 3 2 3 2" xfId="22619"/>
    <cellStyle name="SAPBEXchaText 10 2 2 3 2 3 2 2" xfId="57957"/>
    <cellStyle name="SAPBEXchaText 10 2 2 3 2 3 3" xfId="46339"/>
    <cellStyle name="SAPBEXchaText 10 2 2 3 2 4" xfId="11701"/>
    <cellStyle name="SAPBEXchaText 10 2 2 3 2 4 2" xfId="22620"/>
    <cellStyle name="SAPBEXchaText 10 2 2 3 2 4 3" xfId="46340"/>
    <cellStyle name="SAPBEXchaText 10 2 2 3 2 5" xfId="13076"/>
    <cellStyle name="SAPBEXchaText 10 2 2 3 2 5 2" xfId="46341"/>
    <cellStyle name="SAPBEXchaText 10 2 2 3 2 6" xfId="14426"/>
    <cellStyle name="SAPBEXchaText 10 2 2 3 2 7" xfId="6841"/>
    <cellStyle name="SAPBEXchaText 10 2 2 3 2 8" xfId="57958"/>
    <cellStyle name="SAPBEXchaText 10 2 2 3 2 9" xfId="57959"/>
    <cellStyle name="SAPBEXchaText 10 2 2 3 3" xfId="5713"/>
    <cellStyle name="SAPBEXchaText 10 2 2 3 3 2" xfId="22621"/>
    <cellStyle name="SAPBEXchaText 10 2 2 3 3 2 2" xfId="57960"/>
    <cellStyle name="SAPBEXchaText 10 2 2 3 3 3" xfId="46342"/>
    <cellStyle name="SAPBEXchaText 10 2 2 3 4" xfId="22622"/>
    <cellStyle name="SAPBEXchaText 10 2 2 3 4 2" xfId="22623"/>
    <cellStyle name="SAPBEXchaText 10 2 2 3 4 3" xfId="57961"/>
    <cellStyle name="SAPBEXchaText 10 2 2 3 5" xfId="22624"/>
    <cellStyle name="SAPBEXchaText 10 2 2 3 6" xfId="46343"/>
    <cellStyle name="SAPBEXchaText 10 2 2 4" xfId="1459"/>
    <cellStyle name="SAPBEXchaText 10 2 2 4 10" xfId="57962"/>
    <cellStyle name="SAPBEXchaText 10 2 2 4 11" xfId="57963"/>
    <cellStyle name="SAPBEXchaText 10 2 2 4 2" xfId="1460"/>
    <cellStyle name="SAPBEXchaText 10 2 2 4 2 10" xfId="57964"/>
    <cellStyle name="SAPBEXchaText 10 2 2 4 2 2" xfId="7069"/>
    <cellStyle name="SAPBEXchaText 10 2 2 4 2 2 2" xfId="22625"/>
    <cellStyle name="SAPBEXchaText 10 2 2 4 2 2 2 2" xfId="57965"/>
    <cellStyle name="SAPBEXchaText 10 2 2 4 2 2 3" xfId="46344"/>
    <cellStyle name="SAPBEXchaText 10 2 2 4 2 3" xfId="9052"/>
    <cellStyle name="SAPBEXchaText 10 2 2 4 2 3 2" xfId="22626"/>
    <cellStyle name="SAPBEXchaText 10 2 2 4 2 3 2 2" xfId="57966"/>
    <cellStyle name="SAPBEXchaText 10 2 2 4 2 3 3" xfId="46345"/>
    <cellStyle name="SAPBEXchaText 10 2 2 4 2 4" xfId="10505"/>
    <cellStyle name="SAPBEXchaText 10 2 2 4 2 4 2" xfId="22627"/>
    <cellStyle name="SAPBEXchaText 10 2 2 4 2 4 3" xfId="46346"/>
    <cellStyle name="SAPBEXchaText 10 2 2 4 2 5" xfId="11929"/>
    <cellStyle name="SAPBEXchaText 10 2 2 4 2 5 2" xfId="22628"/>
    <cellStyle name="SAPBEXchaText 10 2 2 4 2 5 3" xfId="46347"/>
    <cellStyle name="SAPBEXchaText 10 2 2 4 2 6" xfId="13304"/>
    <cellStyle name="SAPBEXchaText 10 2 2 4 2 6 2" xfId="46348"/>
    <cellStyle name="SAPBEXchaText 10 2 2 4 2 7" xfId="14654"/>
    <cellStyle name="SAPBEXchaText 10 2 2 4 2 8" xfId="46349"/>
    <cellStyle name="SAPBEXchaText 10 2 2 4 2 9" xfId="57967"/>
    <cellStyle name="SAPBEXchaText 10 2 2 4 3" xfId="5941"/>
    <cellStyle name="SAPBEXchaText 10 2 2 4 3 2" xfId="22629"/>
    <cellStyle name="SAPBEXchaText 10 2 2 4 3 2 2" xfId="57968"/>
    <cellStyle name="SAPBEXchaText 10 2 2 4 3 3" xfId="46350"/>
    <cellStyle name="SAPBEXchaText 10 2 2 4 4" xfId="8012"/>
    <cellStyle name="SAPBEXchaText 10 2 2 4 4 2" xfId="22630"/>
    <cellStyle name="SAPBEXchaText 10 2 2 4 4 2 2" xfId="57969"/>
    <cellStyle name="SAPBEXchaText 10 2 2 4 4 3" xfId="46351"/>
    <cellStyle name="SAPBEXchaText 10 2 2 4 5" xfId="5135"/>
    <cellStyle name="SAPBEXchaText 10 2 2 4 5 2" xfId="22631"/>
    <cellStyle name="SAPBEXchaText 10 2 2 4 5 3" xfId="46352"/>
    <cellStyle name="SAPBEXchaText 10 2 2 4 6" xfId="8342"/>
    <cellStyle name="SAPBEXchaText 10 2 2 4 6 2" xfId="22632"/>
    <cellStyle name="SAPBEXchaText 10 2 2 4 6 3" xfId="46353"/>
    <cellStyle name="SAPBEXchaText 10 2 2 4 7" xfId="9906"/>
    <cellStyle name="SAPBEXchaText 10 2 2 4 7 2" xfId="46354"/>
    <cellStyle name="SAPBEXchaText 10 2 2 4 8" xfId="8442"/>
    <cellStyle name="SAPBEXchaText 10 2 2 4 9" xfId="46355"/>
    <cellStyle name="SAPBEXchaText 10 2 2 5" xfId="1461"/>
    <cellStyle name="SAPBEXchaText 10 2 2 5 10" xfId="57970"/>
    <cellStyle name="SAPBEXchaText 10 2 2 5 11" xfId="57971"/>
    <cellStyle name="SAPBEXchaText 10 2 2 5 2" xfId="1462"/>
    <cellStyle name="SAPBEXchaText 10 2 2 5 2 10" xfId="57972"/>
    <cellStyle name="SAPBEXchaText 10 2 2 5 2 2" xfId="7293"/>
    <cellStyle name="SAPBEXchaText 10 2 2 5 2 2 2" xfId="22633"/>
    <cellStyle name="SAPBEXchaText 10 2 2 5 2 2 2 2" xfId="57973"/>
    <cellStyle name="SAPBEXchaText 10 2 2 5 2 2 3" xfId="46356"/>
    <cellStyle name="SAPBEXchaText 10 2 2 5 2 3" xfId="9276"/>
    <cellStyle name="SAPBEXchaText 10 2 2 5 2 3 2" xfId="22634"/>
    <cellStyle name="SAPBEXchaText 10 2 2 5 2 3 2 2" xfId="57974"/>
    <cellStyle name="SAPBEXchaText 10 2 2 5 2 3 3" xfId="46357"/>
    <cellStyle name="SAPBEXchaText 10 2 2 5 2 4" xfId="10729"/>
    <cellStyle name="SAPBEXchaText 10 2 2 5 2 4 2" xfId="22635"/>
    <cellStyle name="SAPBEXchaText 10 2 2 5 2 4 3" xfId="46358"/>
    <cellStyle name="SAPBEXchaText 10 2 2 5 2 5" xfId="12153"/>
    <cellStyle name="SAPBEXchaText 10 2 2 5 2 5 2" xfId="22636"/>
    <cellStyle name="SAPBEXchaText 10 2 2 5 2 5 3" xfId="46359"/>
    <cellStyle name="SAPBEXchaText 10 2 2 5 2 6" xfId="13528"/>
    <cellStyle name="SAPBEXchaText 10 2 2 5 2 6 2" xfId="22637"/>
    <cellStyle name="SAPBEXchaText 10 2 2 5 2 6 3" xfId="46360"/>
    <cellStyle name="SAPBEXchaText 10 2 2 5 2 7" xfId="14878"/>
    <cellStyle name="SAPBEXchaText 10 2 2 5 2 7 2" xfId="46361"/>
    <cellStyle name="SAPBEXchaText 10 2 2 5 2 8" xfId="2980"/>
    <cellStyle name="SAPBEXchaText 10 2 2 5 2 9" xfId="57975"/>
    <cellStyle name="SAPBEXchaText 10 2 2 5 3" xfId="6165"/>
    <cellStyle name="SAPBEXchaText 10 2 2 5 3 2" xfId="22638"/>
    <cellStyle name="SAPBEXchaText 10 2 2 5 3 2 2" xfId="57976"/>
    <cellStyle name="SAPBEXchaText 10 2 2 5 3 3" xfId="46362"/>
    <cellStyle name="SAPBEXchaText 10 2 2 5 4" xfId="8236"/>
    <cellStyle name="SAPBEXchaText 10 2 2 5 4 2" xfId="22639"/>
    <cellStyle name="SAPBEXchaText 10 2 2 5 4 2 2" xfId="57977"/>
    <cellStyle name="SAPBEXchaText 10 2 2 5 4 3" xfId="46363"/>
    <cellStyle name="SAPBEXchaText 10 2 2 5 5" xfId="9723"/>
    <cellStyle name="SAPBEXchaText 10 2 2 5 5 2" xfId="22640"/>
    <cellStyle name="SAPBEXchaText 10 2 2 5 5 3" xfId="46364"/>
    <cellStyle name="SAPBEXchaText 10 2 2 5 6" xfId="11176"/>
    <cellStyle name="SAPBEXchaText 10 2 2 5 6 2" xfId="22641"/>
    <cellStyle name="SAPBEXchaText 10 2 2 5 6 3" xfId="46365"/>
    <cellStyle name="SAPBEXchaText 10 2 2 5 7" xfId="12602"/>
    <cellStyle name="SAPBEXchaText 10 2 2 5 7 2" xfId="22642"/>
    <cellStyle name="SAPBEXchaText 10 2 2 5 7 3" xfId="46366"/>
    <cellStyle name="SAPBEXchaText 10 2 2 5 8" xfId="13974"/>
    <cellStyle name="SAPBEXchaText 10 2 2 5 8 2" xfId="46367"/>
    <cellStyle name="SAPBEXchaText 10 2 2 5 9" xfId="3805"/>
    <cellStyle name="SAPBEXchaText 10 2 2 6" xfId="4032"/>
    <cellStyle name="SAPBEXchaText 10 2 2 6 2" xfId="3333"/>
    <cellStyle name="SAPBEXchaText 10 2 2 6 2 2" xfId="22643"/>
    <cellStyle name="SAPBEXchaText 10 2 2 6 2 2 2" xfId="22644"/>
    <cellStyle name="SAPBEXchaText 10 2 2 6 2 2 3" xfId="57978"/>
    <cellStyle name="SAPBEXchaText 10 2 2 6 2 3" xfId="22645"/>
    <cellStyle name="SAPBEXchaText 10 2 2 6 2 3 2" xfId="22646"/>
    <cellStyle name="SAPBEXchaText 10 2 2 6 2 3 3" xfId="57979"/>
    <cellStyle name="SAPBEXchaText 10 2 2 6 2 4" xfId="22647"/>
    <cellStyle name="SAPBEXchaText 10 2 2 6 2 5" xfId="46368"/>
    <cellStyle name="SAPBEXchaText 10 2 2 6 3" xfId="22648"/>
    <cellStyle name="SAPBEXchaText 10 2 2 6 3 2" xfId="22649"/>
    <cellStyle name="SAPBEXchaText 10 2 2 6 3 3" xfId="57980"/>
    <cellStyle name="SAPBEXchaText 10 2 2 6 4" xfId="22650"/>
    <cellStyle name="SAPBEXchaText 10 2 2 6 4 2" xfId="22651"/>
    <cellStyle name="SAPBEXchaText 10 2 2 6 4 3" xfId="57981"/>
    <cellStyle name="SAPBEXchaText 10 2 2 6 5" xfId="22652"/>
    <cellStyle name="SAPBEXchaText 10 2 2 6 5 2" xfId="57982"/>
    <cellStyle name="SAPBEXchaText 10 2 2 6 6" xfId="46369"/>
    <cellStyle name="SAPBEXchaText 10 2 2 6 7" xfId="57983"/>
    <cellStyle name="SAPBEXchaText 10 2 2 7" xfId="3217"/>
    <cellStyle name="SAPBEXchaText 10 2 2 7 2" xfId="4459"/>
    <cellStyle name="SAPBEXchaText 10 2 2 7 2 2" xfId="22653"/>
    <cellStyle name="SAPBEXchaText 10 2 2 7 2 2 2" xfId="22654"/>
    <cellStyle name="SAPBEXchaText 10 2 2 7 2 2 3" xfId="57984"/>
    <cellStyle name="SAPBEXchaText 10 2 2 7 2 3" xfId="22655"/>
    <cellStyle name="SAPBEXchaText 10 2 2 7 2 3 2" xfId="22656"/>
    <cellStyle name="SAPBEXchaText 10 2 2 7 2 3 3" xfId="57985"/>
    <cellStyle name="SAPBEXchaText 10 2 2 7 2 4" xfId="22657"/>
    <cellStyle name="SAPBEXchaText 10 2 2 7 2 5" xfId="46370"/>
    <cellStyle name="SAPBEXchaText 10 2 2 7 3" xfId="22658"/>
    <cellStyle name="SAPBEXchaText 10 2 2 7 3 2" xfId="22659"/>
    <cellStyle name="SAPBEXchaText 10 2 2 7 3 3" xfId="57986"/>
    <cellStyle name="SAPBEXchaText 10 2 2 7 4" xfId="22660"/>
    <cellStyle name="SAPBEXchaText 10 2 2 7 4 2" xfId="22661"/>
    <cellStyle name="SAPBEXchaText 10 2 2 7 4 3" xfId="57987"/>
    <cellStyle name="SAPBEXchaText 10 2 2 7 5" xfId="22662"/>
    <cellStyle name="SAPBEXchaText 10 2 2 7 6" xfId="46371"/>
    <cellStyle name="SAPBEXchaText 10 2 2 8" xfId="4528"/>
    <cellStyle name="SAPBEXchaText 10 2 2 8 2" xfId="22663"/>
    <cellStyle name="SAPBEXchaText 10 2 2 8 2 2" xfId="22664"/>
    <cellStyle name="SAPBEXchaText 10 2 2 8 2 3" xfId="57988"/>
    <cellStyle name="SAPBEXchaText 10 2 2 8 3" xfId="22665"/>
    <cellStyle name="SAPBEXchaText 10 2 2 8 3 2" xfId="22666"/>
    <cellStyle name="SAPBEXchaText 10 2 2 8 3 3" xfId="57989"/>
    <cellStyle name="SAPBEXchaText 10 2 2 8 4" xfId="22667"/>
    <cellStyle name="SAPBEXchaText 10 2 2 8 5" xfId="46372"/>
    <cellStyle name="SAPBEXchaText 10 2 2 9" xfId="4792"/>
    <cellStyle name="SAPBEXchaText 10 2 2 9 2" xfId="22668"/>
    <cellStyle name="SAPBEXchaText 10 2 2 9 2 2" xfId="22669"/>
    <cellStyle name="SAPBEXchaText 10 2 2 9 2 3" xfId="57990"/>
    <cellStyle name="SAPBEXchaText 10 2 2 9 3" xfId="22670"/>
    <cellStyle name="SAPBEXchaText 10 2 2 9 3 2" xfId="22671"/>
    <cellStyle name="SAPBEXchaText 10 2 2 9 3 3" xfId="57991"/>
    <cellStyle name="SAPBEXchaText 10 2 2 9 4" xfId="22672"/>
    <cellStyle name="SAPBEXchaText 10 2 2 9 5" xfId="46373"/>
    <cellStyle name="SAPBEXchaText 10 2 3" xfId="1463"/>
    <cellStyle name="SAPBEXchaText 10 2 3 10" xfId="4914"/>
    <cellStyle name="SAPBEXchaText 10 2 3 10 2" xfId="22673"/>
    <cellStyle name="SAPBEXchaText 10 2 3 10 2 2" xfId="22674"/>
    <cellStyle name="SAPBEXchaText 10 2 3 10 2 3" xfId="57992"/>
    <cellStyle name="SAPBEXchaText 10 2 3 10 3" xfId="22675"/>
    <cellStyle name="SAPBEXchaText 10 2 3 10 3 2" xfId="22676"/>
    <cellStyle name="SAPBEXchaText 10 2 3 10 3 3" xfId="57993"/>
    <cellStyle name="SAPBEXchaText 10 2 3 10 4" xfId="22677"/>
    <cellStyle name="SAPBEXchaText 10 2 3 10 5" xfId="46374"/>
    <cellStyle name="SAPBEXchaText 10 2 3 11" xfId="22678"/>
    <cellStyle name="SAPBEXchaText 10 2 3 11 2" xfId="22679"/>
    <cellStyle name="SAPBEXchaText 10 2 3 11 3" xfId="57994"/>
    <cellStyle name="SAPBEXchaText 10 2 3 12" xfId="46375"/>
    <cellStyle name="SAPBEXchaText 10 2 3 2" xfId="1464"/>
    <cellStyle name="SAPBEXchaText 10 2 3 2 2" xfId="1465"/>
    <cellStyle name="SAPBEXchaText 10 2 3 2 2 2" xfId="1466"/>
    <cellStyle name="SAPBEXchaText 10 2 3 2 2 2 2" xfId="9583"/>
    <cellStyle name="SAPBEXchaText 10 2 3 2 2 2 2 2" xfId="22680"/>
    <cellStyle name="SAPBEXchaText 10 2 3 2 2 2 2 2 2" xfId="57995"/>
    <cellStyle name="SAPBEXchaText 10 2 3 2 2 2 2 3" xfId="46376"/>
    <cellStyle name="SAPBEXchaText 10 2 3 2 2 2 3" xfId="11036"/>
    <cellStyle name="SAPBEXchaText 10 2 3 2 2 2 3 2" xfId="22681"/>
    <cellStyle name="SAPBEXchaText 10 2 3 2 2 2 3 3" xfId="46377"/>
    <cellStyle name="SAPBEXchaText 10 2 3 2 2 2 4" xfId="12460"/>
    <cellStyle name="SAPBEXchaText 10 2 3 2 2 2 4 2" xfId="22682"/>
    <cellStyle name="SAPBEXchaText 10 2 3 2 2 2 4 3" xfId="46378"/>
    <cellStyle name="SAPBEXchaText 10 2 3 2 2 2 5" xfId="13835"/>
    <cellStyle name="SAPBEXchaText 10 2 3 2 2 2 5 2" xfId="46379"/>
    <cellStyle name="SAPBEXchaText 10 2 3 2 2 2 6" xfId="15185"/>
    <cellStyle name="SAPBEXchaText 10 2 3 2 2 2 7" xfId="7600"/>
    <cellStyle name="SAPBEXchaText 10 2 3 2 2 2 8" xfId="57996"/>
    <cellStyle name="SAPBEXchaText 10 2 3 2 2 2 9" xfId="57997"/>
    <cellStyle name="SAPBEXchaText 10 2 3 2 2 3" xfId="6463"/>
    <cellStyle name="SAPBEXchaText 10 2 3 2 2 3 2" xfId="22683"/>
    <cellStyle name="SAPBEXchaText 10 2 3 2 2 3 2 2" xfId="57998"/>
    <cellStyle name="SAPBEXchaText 10 2 3 2 2 3 3" xfId="46380"/>
    <cellStyle name="SAPBEXchaText 10 2 3 2 2 4" xfId="22684"/>
    <cellStyle name="SAPBEXchaText 10 2 3 2 2 4 2" xfId="22685"/>
    <cellStyle name="SAPBEXchaText 10 2 3 2 2 4 3" xfId="57999"/>
    <cellStyle name="SAPBEXchaText 10 2 3 2 2 5" xfId="22686"/>
    <cellStyle name="SAPBEXchaText 10 2 3 2 2 6" xfId="46381"/>
    <cellStyle name="SAPBEXchaText 10 2 3 2 3" xfId="1467"/>
    <cellStyle name="SAPBEXchaText 10 2 3 2 3 2" xfId="8673"/>
    <cellStyle name="SAPBEXchaText 10 2 3 2 3 2 2" xfId="22687"/>
    <cellStyle name="SAPBEXchaText 10 2 3 2 3 2 2 2" xfId="58000"/>
    <cellStyle name="SAPBEXchaText 10 2 3 2 3 2 3" xfId="46382"/>
    <cellStyle name="SAPBEXchaText 10 2 3 2 3 3" xfId="10126"/>
    <cellStyle name="SAPBEXchaText 10 2 3 2 3 3 2" xfId="22688"/>
    <cellStyle name="SAPBEXchaText 10 2 3 2 3 3 3" xfId="46383"/>
    <cellStyle name="SAPBEXchaText 10 2 3 2 3 4" xfId="11550"/>
    <cellStyle name="SAPBEXchaText 10 2 3 2 3 4 2" xfId="22689"/>
    <cellStyle name="SAPBEXchaText 10 2 3 2 3 4 3" xfId="46384"/>
    <cellStyle name="SAPBEXchaText 10 2 3 2 3 5" xfId="12925"/>
    <cellStyle name="SAPBEXchaText 10 2 3 2 3 5 2" xfId="22690"/>
    <cellStyle name="SAPBEXchaText 10 2 3 2 3 5 3" xfId="46385"/>
    <cellStyle name="SAPBEXchaText 10 2 3 2 3 6" xfId="14275"/>
    <cellStyle name="SAPBEXchaText 10 2 3 2 3 6 2" xfId="46386"/>
    <cellStyle name="SAPBEXchaText 10 2 3 2 3 7" xfId="6690"/>
    <cellStyle name="SAPBEXchaText 10 2 3 2 3 8" xfId="58001"/>
    <cellStyle name="SAPBEXchaText 10 2 3 2 3 9" xfId="58002"/>
    <cellStyle name="SAPBEXchaText 10 2 3 2 4" xfId="5563"/>
    <cellStyle name="SAPBEXchaText 10 2 3 2 4 2" xfId="22691"/>
    <cellStyle name="SAPBEXchaText 10 2 3 2 4 2 2" xfId="58003"/>
    <cellStyle name="SAPBEXchaText 10 2 3 2 4 3" xfId="46387"/>
    <cellStyle name="SAPBEXchaText 10 2 3 2 5" xfId="22692"/>
    <cellStyle name="SAPBEXchaText 10 2 3 2 5 2" xfId="22693"/>
    <cellStyle name="SAPBEXchaText 10 2 3 2 5 3" xfId="46388"/>
    <cellStyle name="SAPBEXchaText 10 2 3 2 6" xfId="46389"/>
    <cellStyle name="SAPBEXchaText 10 2 3 3" xfId="1468"/>
    <cellStyle name="SAPBEXchaText 10 2 3 3 2" xfId="1469"/>
    <cellStyle name="SAPBEXchaText 10 2 3 3 2 2" xfId="8900"/>
    <cellStyle name="SAPBEXchaText 10 2 3 3 2 2 2" xfId="22694"/>
    <cellStyle name="SAPBEXchaText 10 2 3 3 2 2 2 2" xfId="58004"/>
    <cellStyle name="SAPBEXchaText 10 2 3 3 2 2 3" xfId="46390"/>
    <cellStyle name="SAPBEXchaText 10 2 3 3 2 3" xfId="10353"/>
    <cellStyle name="SAPBEXchaText 10 2 3 3 2 3 2" xfId="22695"/>
    <cellStyle name="SAPBEXchaText 10 2 3 3 2 3 2 2" xfId="58005"/>
    <cellStyle name="SAPBEXchaText 10 2 3 3 2 3 3" xfId="46391"/>
    <cellStyle name="SAPBEXchaText 10 2 3 3 2 4" xfId="11777"/>
    <cellStyle name="SAPBEXchaText 10 2 3 3 2 4 2" xfId="22696"/>
    <cellStyle name="SAPBEXchaText 10 2 3 3 2 4 3" xfId="46392"/>
    <cellStyle name="SAPBEXchaText 10 2 3 3 2 5" xfId="13152"/>
    <cellStyle name="SAPBEXchaText 10 2 3 3 2 5 2" xfId="46393"/>
    <cellStyle name="SAPBEXchaText 10 2 3 3 2 6" xfId="14502"/>
    <cellStyle name="SAPBEXchaText 10 2 3 3 2 7" xfId="6917"/>
    <cellStyle name="SAPBEXchaText 10 2 3 3 2 8" xfId="58006"/>
    <cellStyle name="SAPBEXchaText 10 2 3 3 2 9" xfId="58007"/>
    <cellStyle name="SAPBEXchaText 10 2 3 3 3" xfId="5789"/>
    <cellStyle name="SAPBEXchaText 10 2 3 3 3 2" xfId="22697"/>
    <cellStyle name="SAPBEXchaText 10 2 3 3 3 2 2" xfId="58008"/>
    <cellStyle name="SAPBEXchaText 10 2 3 3 3 3" xfId="46394"/>
    <cellStyle name="SAPBEXchaText 10 2 3 3 4" xfId="22698"/>
    <cellStyle name="SAPBEXchaText 10 2 3 3 4 2" xfId="22699"/>
    <cellStyle name="SAPBEXchaText 10 2 3 3 4 3" xfId="58009"/>
    <cellStyle name="SAPBEXchaText 10 2 3 3 5" xfId="22700"/>
    <cellStyle name="SAPBEXchaText 10 2 3 3 6" xfId="46395"/>
    <cellStyle name="SAPBEXchaText 10 2 3 4" xfId="1470"/>
    <cellStyle name="SAPBEXchaText 10 2 3 4 10" xfId="58010"/>
    <cellStyle name="SAPBEXchaText 10 2 3 4 11" xfId="58011"/>
    <cellStyle name="SAPBEXchaText 10 2 3 4 2" xfId="1471"/>
    <cellStyle name="SAPBEXchaText 10 2 3 4 2 10" xfId="58012"/>
    <cellStyle name="SAPBEXchaText 10 2 3 4 2 2" xfId="7144"/>
    <cellStyle name="SAPBEXchaText 10 2 3 4 2 2 2" xfId="22701"/>
    <cellStyle name="SAPBEXchaText 10 2 3 4 2 2 2 2" xfId="58013"/>
    <cellStyle name="SAPBEXchaText 10 2 3 4 2 2 3" xfId="46396"/>
    <cellStyle name="SAPBEXchaText 10 2 3 4 2 3" xfId="9127"/>
    <cellStyle name="SAPBEXchaText 10 2 3 4 2 3 2" xfId="22702"/>
    <cellStyle name="SAPBEXchaText 10 2 3 4 2 3 2 2" xfId="58014"/>
    <cellStyle name="SAPBEXchaText 10 2 3 4 2 3 3" xfId="46397"/>
    <cellStyle name="SAPBEXchaText 10 2 3 4 2 4" xfId="10580"/>
    <cellStyle name="SAPBEXchaText 10 2 3 4 2 4 2" xfId="22703"/>
    <cellStyle name="SAPBEXchaText 10 2 3 4 2 4 3" xfId="46398"/>
    <cellStyle name="SAPBEXchaText 10 2 3 4 2 5" xfId="12004"/>
    <cellStyle name="SAPBEXchaText 10 2 3 4 2 5 2" xfId="22704"/>
    <cellStyle name="SAPBEXchaText 10 2 3 4 2 5 3" xfId="46399"/>
    <cellStyle name="SAPBEXchaText 10 2 3 4 2 6" xfId="13379"/>
    <cellStyle name="SAPBEXchaText 10 2 3 4 2 6 2" xfId="46400"/>
    <cellStyle name="SAPBEXchaText 10 2 3 4 2 7" xfId="14729"/>
    <cellStyle name="SAPBEXchaText 10 2 3 4 2 8" xfId="46401"/>
    <cellStyle name="SAPBEXchaText 10 2 3 4 2 9" xfId="58015"/>
    <cellStyle name="SAPBEXchaText 10 2 3 4 3" xfId="6016"/>
    <cellStyle name="SAPBEXchaText 10 2 3 4 3 2" xfId="22705"/>
    <cellStyle name="SAPBEXchaText 10 2 3 4 3 2 2" xfId="58016"/>
    <cellStyle name="SAPBEXchaText 10 2 3 4 3 3" xfId="46402"/>
    <cellStyle name="SAPBEXchaText 10 2 3 4 4" xfId="8087"/>
    <cellStyle name="SAPBEXchaText 10 2 3 4 4 2" xfId="22706"/>
    <cellStyle name="SAPBEXchaText 10 2 3 4 4 2 2" xfId="58017"/>
    <cellStyle name="SAPBEXchaText 10 2 3 4 4 3" xfId="46403"/>
    <cellStyle name="SAPBEXchaText 10 2 3 4 5" xfId="5114"/>
    <cellStyle name="SAPBEXchaText 10 2 3 4 5 2" xfId="22707"/>
    <cellStyle name="SAPBEXchaText 10 2 3 4 5 3" xfId="46404"/>
    <cellStyle name="SAPBEXchaText 10 2 3 4 6" xfId="5048"/>
    <cellStyle name="SAPBEXchaText 10 2 3 4 6 2" xfId="22708"/>
    <cellStyle name="SAPBEXchaText 10 2 3 4 6 3" xfId="46405"/>
    <cellStyle name="SAPBEXchaText 10 2 3 4 7" xfId="7823"/>
    <cellStyle name="SAPBEXchaText 10 2 3 4 7 2" xfId="46406"/>
    <cellStyle name="SAPBEXchaText 10 2 3 4 8" xfId="8444"/>
    <cellStyle name="SAPBEXchaText 10 2 3 4 9" xfId="46407"/>
    <cellStyle name="SAPBEXchaText 10 2 3 5" xfId="1472"/>
    <cellStyle name="SAPBEXchaText 10 2 3 5 10" xfId="58018"/>
    <cellStyle name="SAPBEXchaText 10 2 3 5 11" xfId="58019"/>
    <cellStyle name="SAPBEXchaText 10 2 3 5 2" xfId="1473"/>
    <cellStyle name="SAPBEXchaText 10 2 3 5 2 10" xfId="58020"/>
    <cellStyle name="SAPBEXchaText 10 2 3 5 2 2" xfId="7367"/>
    <cellStyle name="SAPBEXchaText 10 2 3 5 2 2 2" xfId="22709"/>
    <cellStyle name="SAPBEXchaText 10 2 3 5 2 2 2 2" xfId="58021"/>
    <cellStyle name="SAPBEXchaText 10 2 3 5 2 2 3" xfId="46408"/>
    <cellStyle name="SAPBEXchaText 10 2 3 5 2 3" xfId="9350"/>
    <cellStyle name="SAPBEXchaText 10 2 3 5 2 3 2" xfId="22710"/>
    <cellStyle name="SAPBEXchaText 10 2 3 5 2 3 2 2" xfId="58022"/>
    <cellStyle name="SAPBEXchaText 10 2 3 5 2 3 3" xfId="46409"/>
    <cellStyle name="SAPBEXchaText 10 2 3 5 2 4" xfId="10803"/>
    <cellStyle name="SAPBEXchaText 10 2 3 5 2 4 2" xfId="22711"/>
    <cellStyle name="SAPBEXchaText 10 2 3 5 2 4 3" xfId="46410"/>
    <cellStyle name="SAPBEXchaText 10 2 3 5 2 5" xfId="12227"/>
    <cellStyle name="SAPBEXchaText 10 2 3 5 2 5 2" xfId="22712"/>
    <cellStyle name="SAPBEXchaText 10 2 3 5 2 5 3" xfId="46411"/>
    <cellStyle name="SAPBEXchaText 10 2 3 5 2 6" xfId="13602"/>
    <cellStyle name="SAPBEXchaText 10 2 3 5 2 6 2" xfId="22713"/>
    <cellStyle name="SAPBEXchaText 10 2 3 5 2 6 3" xfId="46412"/>
    <cellStyle name="SAPBEXchaText 10 2 3 5 2 7" xfId="14952"/>
    <cellStyle name="SAPBEXchaText 10 2 3 5 2 7 2" xfId="46413"/>
    <cellStyle name="SAPBEXchaText 10 2 3 5 2 8" xfId="4853"/>
    <cellStyle name="SAPBEXchaText 10 2 3 5 2 9" xfId="58023"/>
    <cellStyle name="SAPBEXchaText 10 2 3 5 3" xfId="6239"/>
    <cellStyle name="SAPBEXchaText 10 2 3 5 3 2" xfId="22714"/>
    <cellStyle name="SAPBEXchaText 10 2 3 5 3 2 2" xfId="58024"/>
    <cellStyle name="SAPBEXchaText 10 2 3 5 3 3" xfId="46414"/>
    <cellStyle name="SAPBEXchaText 10 2 3 5 4" xfId="8310"/>
    <cellStyle name="SAPBEXchaText 10 2 3 5 4 2" xfId="22715"/>
    <cellStyle name="SAPBEXchaText 10 2 3 5 4 2 2" xfId="58025"/>
    <cellStyle name="SAPBEXchaText 10 2 3 5 4 3" xfId="46415"/>
    <cellStyle name="SAPBEXchaText 10 2 3 5 5" xfId="9797"/>
    <cellStyle name="SAPBEXchaText 10 2 3 5 5 2" xfId="22716"/>
    <cellStyle name="SAPBEXchaText 10 2 3 5 5 3" xfId="46416"/>
    <cellStyle name="SAPBEXchaText 10 2 3 5 6" xfId="11250"/>
    <cellStyle name="SAPBEXchaText 10 2 3 5 6 2" xfId="22717"/>
    <cellStyle name="SAPBEXchaText 10 2 3 5 6 3" xfId="46417"/>
    <cellStyle name="SAPBEXchaText 10 2 3 5 7" xfId="12676"/>
    <cellStyle name="SAPBEXchaText 10 2 3 5 7 2" xfId="22718"/>
    <cellStyle name="SAPBEXchaText 10 2 3 5 7 3" xfId="46418"/>
    <cellStyle name="SAPBEXchaText 10 2 3 5 8" xfId="14048"/>
    <cellStyle name="SAPBEXchaText 10 2 3 5 8 2" xfId="46419"/>
    <cellStyle name="SAPBEXchaText 10 2 3 5 9" xfId="3881"/>
    <cellStyle name="SAPBEXchaText 10 2 3 6" xfId="4108"/>
    <cellStyle name="SAPBEXchaText 10 2 3 6 2" xfId="3470"/>
    <cellStyle name="SAPBEXchaText 10 2 3 6 2 2" xfId="22719"/>
    <cellStyle name="SAPBEXchaText 10 2 3 6 2 2 2" xfId="22720"/>
    <cellStyle name="SAPBEXchaText 10 2 3 6 2 2 3" xfId="58026"/>
    <cellStyle name="SAPBEXchaText 10 2 3 6 2 3" xfId="22721"/>
    <cellStyle name="SAPBEXchaText 10 2 3 6 2 3 2" xfId="22722"/>
    <cellStyle name="SAPBEXchaText 10 2 3 6 2 3 3" xfId="58027"/>
    <cellStyle name="SAPBEXchaText 10 2 3 6 2 4" xfId="22723"/>
    <cellStyle name="SAPBEXchaText 10 2 3 6 2 5" xfId="46420"/>
    <cellStyle name="SAPBEXchaText 10 2 3 6 3" xfId="22724"/>
    <cellStyle name="SAPBEXchaText 10 2 3 6 3 2" xfId="22725"/>
    <cellStyle name="SAPBEXchaText 10 2 3 6 3 3" xfId="58028"/>
    <cellStyle name="SAPBEXchaText 10 2 3 6 4" xfId="22726"/>
    <cellStyle name="SAPBEXchaText 10 2 3 6 4 2" xfId="22727"/>
    <cellStyle name="SAPBEXchaText 10 2 3 6 4 3" xfId="58029"/>
    <cellStyle name="SAPBEXchaText 10 2 3 6 5" xfId="22728"/>
    <cellStyle name="SAPBEXchaText 10 2 3 6 5 2" xfId="58030"/>
    <cellStyle name="SAPBEXchaText 10 2 3 6 6" xfId="46421"/>
    <cellStyle name="SAPBEXchaText 10 2 3 6 7" xfId="58031"/>
    <cellStyle name="SAPBEXchaText 10 2 3 7" xfId="3110"/>
    <cellStyle name="SAPBEXchaText 10 2 3 7 2" xfId="4567"/>
    <cellStyle name="SAPBEXchaText 10 2 3 7 2 2" xfId="22729"/>
    <cellStyle name="SAPBEXchaText 10 2 3 7 2 2 2" xfId="22730"/>
    <cellStyle name="SAPBEXchaText 10 2 3 7 2 2 3" xfId="58032"/>
    <cellStyle name="SAPBEXchaText 10 2 3 7 2 3" xfId="22731"/>
    <cellStyle name="SAPBEXchaText 10 2 3 7 2 3 2" xfId="22732"/>
    <cellStyle name="SAPBEXchaText 10 2 3 7 2 3 3" xfId="58033"/>
    <cellStyle name="SAPBEXchaText 10 2 3 7 2 4" xfId="22733"/>
    <cellStyle name="SAPBEXchaText 10 2 3 7 2 5" xfId="46422"/>
    <cellStyle name="SAPBEXchaText 10 2 3 7 3" xfId="22734"/>
    <cellStyle name="SAPBEXchaText 10 2 3 7 3 2" xfId="22735"/>
    <cellStyle name="SAPBEXchaText 10 2 3 7 3 3" xfId="58034"/>
    <cellStyle name="SAPBEXchaText 10 2 3 7 4" xfId="22736"/>
    <cellStyle name="SAPBEXchaText 10 2 3 7 4 2" xfId="22737"/>
    <cellStyle name="SAPBEXchaText 10 2 3 7 4 3" xfId="58035"/>
    <cellStyle name="SAPBEXchaText 10 2 3 7 5" xfId="22738"/>
    <cellStyle name="SAPBEXchaText 10 2 3 7 6" xfId="46423"/>
    <cellStyle name="SAPBEXchaText 10 2 3 8" xfId="3535"/>
    <cellStyle name="SAPBEXchaText 10 2 3 8 2" xfId="22739"/>
    <cellStyle name="SAPBEXchaText 10 2 3 8 2 2" xfId="22740"/>
    <cellStyle name="SAPBEXchaText 10 2 3 8 2 3" xfId="58036"/>
    <cellStyle name="SAPBEXchaText 10 2 3 8 3" xfId="22741"/>
    <cellStyle name="SAPBEXchaText 10 2 3 8 3 2" xfId="22742"/>
    <cellStyle name="SAPBEXchaText 10 2 3 8 3 3" xfId="58037"/>
    <cellStyle name="SAPBEXchaText 10 2 3 8 4" xfId="22743"/>
    <cellStyle name="SAPBEXchaText 10 2 3 8 5" xfId="46424"/>
    <cellStyle name="SAPBEXchaText 10 2 3 9" xfId="4582"/>
    <cellStyle name="SAPBEXchaText 10 2 3 9 2" xfId="22744"/>
    <cellStyle name="SAPBEXchaText 10 2 3 9 2 2" xfId="22745"/>
    <cellStyle name="SAPBEXchaText 10 2 3 9 2 3" xfId="58038"/>
    <cellStyle name="SAPBEXchaText 10 2 3 9 3" xfId="22746"/>
    <cellStyle name="SAPBEXchaText 10 2 3 9 3 2" xfId="22747"/>
    <cellStyle name="SAPBEXchaText 10 2 3 9 3 3" xfId="58039"/>
    <cellStyle name="SAPBEXchaText 10 2 3 9 4" xfId="22748"/>
    <cellStyle name="SAPBEXchaText 10 2 3 9 5" xfId="46425"/>
    <cellStyle name="SAPBEXchaText 10 2 4" xfId="1474"/>
    <cellStyle name="SAPBEXchaText 10 2 4 2" xfId="1475"/>
    <cellStyle name="SAPBEXchaText 10 2 4 2 2" xfId="1476"/>
    <cellStyle name="SAPBEXchaText 10 2 4 2 2 2" xfId="9434"/>
    <cellStyle name="SAPBEXchaText 10 2 4 2 2 2 2" xfId="22749"/>
    <cellStyle name="SAPBEXchaText 10 2 4 2 2 2 2 2" xfId="58040"/>
    <cellStyle name="SAPBEXchaText 10 2 4 2 2 2 3" xfId="46426"/>
    <cellStyle name="SAPBEXchaText 10 2 4 2 2 3" xfId="10887"/>
    <cellStyle name="SAPBEXchaText 10 2 4 2 2 3 2" xfId="22750"/>
    <cellStyle name="SAPBEXchaText 10 2 4 2 2 3 3" xfId="46427"/>
    <cellStyle name="SAPBEXchaText 10 2 4 2 2 4" xfId="12311"/>
    <cellStyle name="SAPBEXchaText 10 2 4 2 2 4 2" xfId="22751"/>
    <cellStyle name="SAPBEXchaText 10 2 4 2 2 4 3" xfId="46428"/>
    <cellStyle name="SAPBEXchaText 10 2 4 2 2 5" xfId="13686"/>
    <cellStyle name="SAPBEXchaText 10 2 4 2 2 5 2" xfId="46429"/>
    <cellStyle name="SAPBEXchaText 10 2 4 2 2 6" xfId="15036"/>
    <cellStyle name="SAPBEXchaText 10 2 4 2 2 7" xfId="7451"/>
    <cellStyle name="SAPBEXchaText 10 2 4 2 2 8" xfId="58041"/>
    <cellStyle name="SAPBEXchaText 10 2 4 2 2 9" xfId="58042"/>
    <cellStyle name="SAPBEXchaText 10 2 4 2 3" xfId="6314"/>
    <cellStyle name="SAPBEXchaText 10 2 4 2 3 2" xfId="22752"/>
    <cellStyle name="SAPBEXchaText 10 2 4 2 3 2 2" xfId="58043"/>
    <cellStyle name="SAPBEXchaText 10 2 4 2 3 3" xfId="46430"/>
    <cellStyle name="SAPBEXchaText 10 2 4 2 4" xfId="22753"/>
    <cellStyle name="SAPBEXchaText 10 2 4 2 4 2" xfId="22754"/>
    <cellStyle name="SAPBEXchaText 10 2 4 2 4 3" xfId="58044"/>
    <cellStyle name="SAPBEXchaText 10 2 4 2 5" xfId="22755"/>
    <cellStyle name="SAPBEXchaText 10 2 4 2 6" xfId="46431"/>
    <cellStyle name="SAPBEXchaText 10 2 4 3" xfId="1477"/>
    <cellStyle name="SAPBEXchaText 10 2 4 3 2" xfId="8521"/>
    <cellStyle name="SAPBEXchaText 10 2 4 3 2 2" xfId="22756"/>
    <cellStyle name="SAPBEXchaText 10 2 4 3 2 2 2" xfId="58045"/>
    <cellStyle name="SAPBEXchaText 10 2 4 3 2 3" xfId="46432"/>
    <cellStyle name="SAPBEXchaText 10 2 4 3 3" xfId="9974"/>
    <cellStyle name="SAPBEXchaText 10 2 4 3 3 2" xfId="22757"/>
    <cellStyle name="SAPBEXchaText 10 2 4 3 3 3" xfId="46433"/>
    <cellStyle name="SAPBEXchaText 10 2 4 3 4" xfId="11398"/>
    <cellStyle name="SAPBEXchaText 10 2 4 3 4 2" xfId="22758"/>
    <cellStyle name="SAPBEXchaText 10 2 4 3 4 3" xfId="46434"/>
    <cellStyle name="SAPBEXchaText 10 2 4 3 5" xfId="12773"/>
    <cellStyle name="SAPBEXchaText 10 2 4 3 5 2" xfId="22759"/>
    <cellStyle name="SAPBEXchaText 10 2 4 3 5 3" xfId="46435"/>
    <cellStyle name="SAPBEXchaText 10 2 4 3 6" xfId="14123"/>
    <cellStyle name="SAPBEXchaText 10 2 4 3 6 2" xfId="46436"/>
    <cellStyle name="SAPBEXchaText 10 2 4 3 7" xfId="6538"/>
    <cellStyle name="SAPBEXchaText 10 2 4 3 8" xfId="58046"/>
    <cellStyle name="SAPBEXchaText 10 2 4 3 9" xfId="58047"/>
    <cellStyle name="SAPBEXchaText 10 2 4 4" xfId="5412"/>
    <cellStyle name="SAPBEXchaText 10 2 4 4 2" xfId="22760"/>
    <cellStyle name="SAPBEXchaText 10 2 4 4 2 2" xfId="58048"/>
    <cellStyle name="SAPBEXchaText 10 2 4 4 3" xfId="46437"/>
    <cellStyle name="SAPBEXchaText 10 2 4 5" xfId="22761"/>
    <cellStyle name="SAPBEXchaText 10 2 4 5 2" xfId="22762"/>
    <cellStyle name="SAPBEXchaText 10 2 4 5 3" xfId="46438"/>
    <cellStyle name="SAPBEXchaText 10 2 4 6" xfId="46439"/>
    <cellStyle name="SAPBEXchaText 10 2 5" xfId="1478"/>
    <cellStyle name="SAPBEXchaText 10 2 5 2" xfId="1479"/>
    <cellStyle name="SAPBEXchaText 10 2 5 2 2" xfId="8746"/>
    <cellStyle name="SAPBEXchaText 10 2 5 2 2 2" xfId="22763"/>
    <cellStyle name="SAPBEXchaText 10 2 5 2 2 2 2" xfId="58049"/>
    <cellStyle name="SAPBEXchaText 10 2 5 2 2 3" xfId="46440"/>
    <cellStyle name="SAPBEXchaText 10 2 5 2 3" xfId="10199"/>
    <cellStyle name="SAPBEXchaText 10 2 5 2 3 2" xfId="22764"/>
    <cellStyle name="SAPBEXchaText 10 2 5 2 3 2 2" xfId="58050"/>
    <cellStyle name="SAPBEXchaText 10 2 5 2 3 3" xfId="46441"/>
    <cellStyle name="SAPBEXchaText 10 2 5 2 4" xfId="11623"/>
    <cellStyle name="SAPBEXchaText 10 2 5 2 4 2" xfId="22765"/>
    <cellStyle name="SAPBEXchaText 10 2 5 2 4 3" xfId="46442"/>
    <cellStyle name="SAPBEXchaText 10 2 5 2 5" xfId="12998"/>
    <cellStyle name="SAPBEXchaText 10 2 5 2 5 2" xfId="46443"/>
    <cellStyle name="SAPBEXchaText 10 2 5 2 6" xfId="14348"/>
    <cellStyle name="SAPBEXchaText 10 2 5 2 7" xfId="6763"/>
    <cellStyle name="SAPBEXchaText 10 2 5 2 8" xfId="58051"/>
    <cellStyle name="SAPBEXchaText 10 2 5 2 9" xfId="58052"/>
    <cellStyle name="SAPBEXchaText 10 2 5 3" xfId="5636"/>
    <cellStyle name="SAPBEXchaText 10 2 5 3 2" xfId="22766"/>
    <cellStyle name="SAPBEXchaText 10 2 5 3 2 2" xfId="58053"/>
    <cellStyle name="SAPBEXchaText 10 2 5 3 3" xfId="46444"/>
    <cellStyle name="SAPBEXchaText 10 2 5 4" xfId="22767"/>
    <cellStyle name="SAPBEXchaText 10 2 5 4 2" xfId="22768"/>
    <cellStyle name="SAPBEXchaText 10 2 5 4 3" xfId="58054"/>
    <cellStyle name="SAPBEXchaText 10 2 5 5" xfId="22769"/>
    <cellStyle name="SAPBEXchaText 10 2 5 6" xfId="46445"/>
    <cellStyle name="SAPBEXchaText 10 2 6" xfId="1480"/>
    <cellStyle name="SAPBEXchaText 10 2 6 10" xfId="58055"/>
    <cellStyle name="SAPBEXchaText 10 2 6 11" xfId="58056"/>
    <cellStyle name="SAPBEXchaText 10 2 6 2" xfId="1481"/>
    <cellStyle name="SAPBEXchaText 10 2 6 2 10" xfId="58057"/>
    <cellStyle name="SAPBEXchaText 10 2 6 2 2" xfId="6993"/>
    <cellStyle name="SAPBEXchaText 10 2 6 2 2 2" xfId="22770"/>
    <cellStyle name="SAPBEXchaText 10 2 6 2 2 2 2" xfId="58058"/>
    <cellStyle name="SAPBEXchaText 10 2 6 2 2 3" xfId="46446"/>
    <cellStyle name="SAPBEXchaText 10 2 6 2 3" xfId="8976"/>
    <cellStyle name="SAPBEXchaText 10 2 6 2 3 2" xfId="22771"/>
    <cellStyle name="SAPBEXchaText 10 2 6 2 3 2 2" xfId="58059"/>
    <cellStyle name="SAPBEXchaText 10 2 6 2 3 3" xfId="46447"/>
    <cellStyle name="SAPBEXchaText 10 2 6 2 4" xfId="10429"/>
    <cellStyle name="SAPBEXchaText 10 2 6 2 4 2" xfId="22772"/>
    <cellStyle name="SAPBEXchaText 10 2 6 2 4 3" xfId="46448"/>
    <cellStyle name="SAPBEXchaText 10 2 6 2 5" xfId="11853"/>
    <cellStyle name="SAPBEXchaText 10 2 6 2 5 2" xfId="22773"/>
    <cellStyle name="SAPBEXchaText 10 2 6 2 5 3" xfId="46449"/>
    <cellStyle name="SAPBEXchaText 10 2 6 2 6" xfId="13228"/>
    <cellStyle name="SAPBEXchaText 10 2 6 2 6 2" xfId="46450"/>
    <cellStyle name="SAPBEXchaText 10 2 6 2 7" xfId="14578"/>
    <cellStyle name="SAPBEXchaText 10 2 6 2 8" xfId="46451"/>
    <cellStyle name="SAPBEXchaText 10 2 6 2 9" xfId="58060"/>
    <cellStyle name="SAPBEXchaText 10 2 6 3" xfId="5865"/>
    <cellStyle name="SAPBEXchaText 10 2 6 3 2" xfId="22774"/>
    <cellStyle name="SAPBEXchaText 10 2 6 3 2 2" xfId="58061"/>
    <cellStyle name="SAPBEXchaText 10 2 6 3 3" xfId="46452"/>
    <cellStyle name="SAPBEXchaText 10 2 6 4" xfId="7936"/>
    <cellStyle name="SAPBEXchaText 10 2 6 4 2" xfId="22775"/>
    <cellStyle name="SAPBEXchaText 10 2 6 4 2 2" xfId="58062"/>
    <cellStyle name="SAPBEXchaText 10 2 6 4 3" xfId="46453"/>
    <cellStyle name="SAPBEXchaText 10 2 6 5" xfId="8399"/>
    <cellStyle name="SAPBEXchaText 10 2 6 5 2" xfId="22776"/>
    <cellStyle name="SAPBEXchaText 10 2 6 5 3" xfId="46454"/>
    <cellStyle name="SAPBEXchaText 10 2 6 6" xfId="9872"/>
    <cellStyle name="SAPBEXchaText 10 2 6 6 2" xfId="22777"/>
    <cellStyle name="SAPBEXchaText 10 2 6 6 3" xfId="46455"/>
    <cellStyle name="SAPBEXchaText 10 2 6 7" xfId="4976"/>
    <cellStyle name="SAPBEXchaText 10 2 6 7 2" xfId="46456"/>
    <cellStyle name="SAPBEXchaText 10 2 6 8" xfId="9873"/>
    <cellStyle name="SAPBEXchaText 10 2 6 9" xfId="46457"/>
    <cellStyle name="SAPBEXchaText 10 2 7" xfId="1482"/>
    <cellStyle name="SAPBEXchaText 10 2 7 10" xfId="58063"/>
    <cellStyle name="SAPBEXchaText 10 2 7 11" xfId="58064"/>
    <cellStyle name="SAPBEXchaText 10 2 7 2" xfId="1483"/>
    <cellStyle name="SAPBEXchaText 10 2 7 2 10" xfId="58065"/>
    <cellStyle name="SAPBEXchaText 10 2 7 2 2" xfId="7218"/>
    <cellStyle name="SAPBEXchaText 10 2 7 2 2 2" xfId="22778"/>
    <cellStyle name="SAPBEXchaText 10 2 7 2 2 2 2" xfId="58066"/>
    <cellStyle name="SAPBEXchaText 10 2 7 2 2 3" xfId="46458"/>
    <cellStyle name="SAPBEXchaText 10 2 7 2 3" xfId="9201"/>
    <cellStyle name="SAPBEXchaText 10 2 7 2 3 2" xfId="22779"/>
    <cellStyle name="SAPBEXchaText 10 2 7 2 3 2 2" xfId="58067"/>
    <cellStyle name="SAPBEXchaText 10 2 7 2 3 3" xfId="46459"/>
    <cellStyle name="SAPBEXchaText 10 2 7 2 4" xfId="10654"/>
    <cellStyle name="SAPBEXchaText 10 2 7 2 4 2" xfId="22780"/>
    <cellStyle name="SAPBEXchaText 10 2 7 2 4 3" xfId="46460"/>
    <cellStyle name="SAPBEXchaText 10 2 7 2 5" xfId="12078"/>
    <cellStyle name="SAPBEXchaText 10 2 7 2 5 2" xfId="22781"/>
    <cellStyle name="SAPBEXchaText 10 2 7 2 5 3" xfId="46461"/>
    <cellStyle name="SAPBEXchaText 10 2 7 2 6" xfId="13453"/>
    <cellStyle name="SAPBEXchaText 10 2 7 2 6 2" xfId="22782"/>
    <cellStyle name="SAPBEXchaText 10 2 7 2 6 3" xfId="46462"/>
    <cellStyle name="SAPBEXchaText 10 2 7 2 7" xfId="14803"/>
    <cellStyle name="SAPBEXchaText 10 2 7 2 7 2" xfId="46463"/>
    <cellStyle name="SAPBEXchaText 10 2 7 2 8" xfId="3640"/>
    <cellStyle name="SAPBEXchaText 10 2 7 2 9" xfId="58068"/>
    <cellStyle name="SAPBEXchaText 10 2 7 3" xfId="6090"/>
    <cellStyle name="SAPBEXchaText 10 2 7 3 2" xfId="22783"/>
    <cellStyle name="SAPBEXchaText 10 2 7 3 2 2" xfId="58069"/>
    <cellStyle name="SAPBEXchaText 10 2 7 3 3" xfId="46464"/>
    <cellStyle name="SAPBEXchaText 10 2 7 4" xfId="8161"/>
    <cellStyle name="SAPBEXchaText 10 2 7 4 2" xfId="22784"/>
    <cellStyle name="SAPBEXchaText 10 2 7 4 2 2" xfId="58070"/>
    <cellStyle name="SAPBEXchaText 10 2 7 4 3" xfId="46465"/>
    <cellStyle name="SAPBEXchaText 10 2 7 5" xfId="9648"/>
    <cellStyle name="SAPBEXchaText 10 2 7 5 2" xfId="22785"/>
    <cellStyle name="SAPBEXchaText 10 2 7 5 3" xfId="46466"/>
    <cellStyle name="SAPBEXchaText 10 2 7 6" xfId="11101"/>
    <cellStyle name="SAPBEXchaText 10 2 7 6 2" xfId="22786"/>
    <cellStyle name="SAPBEXchaText 10 2 7 6 3" xfId="46467"/>
    <cellStyle name="SAPBEXchaText 10 2 7 7" xfId="12527"/>
    <cellStyle name="SAPBEXchaText 10 2 7 7 2" xfId="22787"/>
    <cellStyle name="SAPBEXchaText 10 2 7 7 3" xfId="46468"/>
    <cellStyle name="SAPBEXchaText 10 2 7 8" xfId="13899"/>
    <cellStyle name="SAPBEXchaText 10 2 7 8 2" xfId="46469"/>
    <cellStyle name="SAPBEXchaText 10 2 7 9" xfId="3727"/>
    <cellStyle name="SAPBEXchaText 10 2 8" xfId="3954"/>
    <cellStyle name="SAPBEXchaText 10 2 8 2" xfId="4791"/>
    <cellStyle name="SAPBEXchaText 10 2 8 2 2" xfId="22788"/>
    <cellStyle name="SAPBEXchaText 10 2 8 2 2 2" xfId="22789"/>
    <cellStyle name="SAPBEXchaText 10 2 8 2 2 3" xfId="58071"/>
    <cellStyle name="SAPBEXchaText 10 2 8 2 3" xfId="22790"/>
    <cellStyle name="SAPBEXchaText 10 2 8 2 3 2" xfId="22791"/>
    <cellStyle name="SAPBEXchaText 10 2 8 2 3 3" xfId="58072"/>
    <cellStyle name="SAPBEXchaText 10 2 8 2 4" xfId="22792"/>
    <cellStyle name="SAPBEXchaText 10 2 8 2 5" xfId="46470"/>
    <cellStyle name="SAPBEXchaText 10 2 8 3" xfId="22793"/>
    <cellStyle name="SAPBEXchaText 10 2 8 3 2" xfId="22794"/>
    <cellStyle name="SAPBEXchaText 10 2 8 3 3" xfId="58073"/>
    <cellStyle name="SAPBEXchaText 10 2 8 4" xfId="22795"/>
    <cellStyle name="SAPBEXchaText 10 2 8 4 2" xfId="22796"/>
    <cellStyle name="SAPBEXchaText 10 2 8 4 3" xfId="58074"/>
    <cellStyle name="SAPBEXchaText 10 2 8 5" xfId="22797"/>
    <cellStyle name="SAPBEXchaText 10 2 8 5 2" xfId="58075"/>
    <cellStyle name="SAPBEXchaText 10 2 8 6" xfId="46471"/>
    <cellStyle name="SAPBEXchaText 10 2 8 7" xfId="58076"/>
    <cellStyle name="SAPBEXchaText 10 2 9" xfId="3255"/>
    <cellStyle name="SAPBEXchaText 10 2 9 2" xfId="2998"/>
    <cellStyle name="SAPBEXchaText 10 2 9 2 2" xfId="22798"/>
    <cellStyle name="SAPBEXchaText 10 2 9 2 2 2" xfId="22799"/>
    <cellStyle name="SAPBEXchaText 10 2 9 2 2 3" xfId="58077"/>
    <cellStyle name="SAPBEXchaText 10 2 9 2 3" xfId="22800"/>
    <cellStyle name="SAPBEXchaText 10 2 9 2 3 2" xfId="22801"/>
    <cellStyle name="SAPBEXchaText 10 2 9 2 3 3" xfId="58078"/>
    <cellStyle name="SAPBEXchaText 10 2 9 2 4" xfId="22802"/>
    <cellStyle name="SAPBEXchaText 10 2 9 2 5" xfId="46472"/>
    <cellStyle name="SAPBEXchaText 10 2 9 3" xfId="22803"/>
    <cellStyle name="SAPBEXchaText 10 2 9 3 2" xfId="22804"/>
    <cellStyle name="SAPBEXchaText 10 2 9 3 3" xfId="58079"/>
    <cellStyle name="SAPBEXchaText 10 2 9 4" xfId="22805"/>
    <cellStyle name="SAPBEXchaText 10 2 9 4 2" xfId="22806"/>
    <cellStyle name="SAPBEXchaText 10 2 9 4 3" xfId="58080"/>
    <cellStyle name="SAPBEXchaText 10 2 9 5" xfId="22807"/>
    <cellStyle name="SAPBEXchaText 10 2 9 6" xfId="46473"/>
    <cellStyle name="SAPBEXchaText 10 3" xfId="22808"/>
    <cellStyle name="SAPBEXchaText 10 3 2" xfId="22809"/>
    <cellStyle name="SAPBEXchaText 10 3 3" xfId="46474"/>
    <cellStyle name="SAPBEXchaText 10 4" xfId="46475"/>
    <cellStyle name="SAPBEXchaText 11" xfId="211"/>
    <cellStyle name="SAPBEXchaText 11 2" xfId="1484"/>
    <cellStyle name="SAPBEXchaText 11 2 10" xfId="4317"/>
    <cellStyle name="SAPBEXchaText 11 2 10 2" xfId="22810"/>
    <cellStyle name="SAPBEXchaText 11 2 10 2 2" xfId="22811"/>
    <cellStyle name="SAPBEXchaText 11 2 10 2 3" xfId="58081"/>
    <cellStyle name="SAPBEXchaText 11 2 10 3" xfId="22812"/>
    <cellStyle name="SAPBEXchaText 11 2 10 3 2" xfId="22813"/>
    <cellStyle name="SAPBEXchaText 11 2 10 3 3" xfId="58082"/>
    <cellStyle name="SAPBEXchaText 11 2 10 4" xfId="22814"/>
    <cellStyle name="SAPBEXchaText 11 2 10 5" xfId="46476"/>
    <cellStyle name="SAPBEXchaText 11 2 11" xfId="4827"/>
    <cellStyle name="SAPBEXchaText 11 2 11 2" xfId="22815"/>
    <cellStyle name="SAPBEXchaText 11 2 11 2 2" xfId="22816"/>
    <cellStyle name="SAPBEXchaText 11 2 11 2 3" xfId="58083"/>
    <cellStyle name="SAPBEXchaText 11 2 11 3" xfId="22817"/>
    <cellStyle name="SAPBEXchaText 11 2 11 3 2" xfId="22818"/>
    <cellStyle name="SAPBEXchaText 11 2 11 3 3" xfId="58084"/>
    <cellStyle name="SAPBEXchaText 11 2 11 4" xfId="22819"/>
    <cellStyle name="SAPBEXchaText 11 2 11 5" xfId="46477"/>
    <cellStyle name="SAPBEXchaText 11 2 12" xfId="4509"/>
    <cellStyle name="SAPBEXchaText 11 2 12 2" xfId="22820"/>
    <cellStyle name="SAPBEXchaText 11 2 12 2 2" xfId="22821"/>
    <cellStyle name="SAPBEXchaText 11 2 12 2 3" xfId="58085"/>
    <cellStyle name="SAPBEXchaText 11 2 12 3" xfId="22822"/>
    <cellStyle name="SAPBEXchaText 11 2 12 3 2" xfId="22823"/>
    <cellStyle name="SAPBEXchaText 11 2 12 3 3" xfId="58086"/>
    <cellStyle name="SAPBEXchaText 11 2 12 4" xfId="22824"/>
    <cellStyle name="SAPBEXchaText 11 2 12 5" xfId="46478"/>
    <cellStyle name="SAPBEXchaText 11 2 13" xfId="22825"/>
    <cellStyle name="SAPBEXchaText 11 2 13 2" xfId="22826"/>
    <cellStyle name="SAPBEXchaText 11 2 13 3" xfId="58087"/>
    <cellStyle name="SAPBEXchaText 11 2 14" xfId="46479"/>
    <cellStyle name="SAPBEXchaText 11 2 2" xfId="1485"/>
    <cellStyle name="SAPBEXchaText 11 2 2 10" xfId="2945"/>
    <cellStyle name="SAPBEXchaText 11 2 2 10 2" xfId="22827"/>
    <cellStyle name="SAPBEXchaText 11 2 2 10 2 2" xfId="22828"/>
    <cellStyle name="SAPBEXchaText 11 2 2 10 2 3" xfId="58088"/>
    <cellStyle name="SAPBEXchaText 11 2 2 10 3" xfId="22829"/>
    <cellStyle name="SAPBEXchaText 11 2 2 10 3 2" xfId="22830"/>
    <cellStyle name="SAPBEXchaText 11 2 2 10 3 3" xfId="58089"/>
    <cellStyle name="SAPBEXchaText 11 2 2 10 4" xfId="22831"/>
    <cellStyle name="SAPBEXchaText 11 2 2 10 5" xfId="46480"/>
    <cellStyle name="SAPBEXchaText 11 2 2 11" xfId="22832"/>
    <cellStyle name="SAPBEXchaText 11 2 2 11 2" xfId="22833"/>
    <cellStyle name="SAPBEXchaText 11 2 2 11 3" xfId="58090"/>
    <cellStyle name="SAPBEXchaText 11 2 2 12" xfId="46481"/>
    <cellStyle name="SAPBEXchaText 11 2 2 2" xfId="1486"/>
    <cellStyle name="SAPBEXchaText 11 2 2 2 2" xfId="1487"/>
    <cellStyle name="SAPBEXchaText 11 2 2 2 2 2" xfId="1488"/>
    <cellStyle name="SAPBEXchaText 11 2 2 2 2 2 2" xfId="9514"/>
    <cellStyle name="SAPBEXchaText 11 2 2 2 2 2 2 2" xfId="22834"/>
    <cellStyle name="SAPBEXchaText 11 2 2 2 2 2 2 2 2" xfId="58091"/>
    <cellStyle name="SAPBEXchaText 11 2 2 2 2 2 2 3" xfId="46482"/>
    <cellStyle name="SAPBEXchaText 11 2 2 2 2 2 3" xfId="10967"/>
    <cellStyle name="SAPBEXchaText 11 2 2 2 2 2 3 2" xfId="22835"/>
    <cellStyle name="SAPBEXchaText 11 2 2 2 2 2 3 3" xfId="46483"/>
    <cellStyle name="SAPBEXchaText 11 2 2 2 2 2 4" xfId="12391"/>
    <cellStyle name="SAPBEXchaText 11 2 2 2 2 2 4 2" xfId="22836"/>
    <cellStyle name="SAPBEXchaText 11 2 2 2 2 2 4 3" xfId="46484"/>
    <cellStyle name="SAPBEXchaText 11 2 2 2 2 2 5" xfId="13766"/>
    <cellStyle name="SAPBEXchaText 11 2 2 2 2 2 5 2" xfId="46485"/>
    <cellStyle name="SAPBEXchaText 11 2 2 2 2 2 6" xfId="15116"/>
    <cellStyle name="SAPBEXchaText 11 2 2 2 2 2 7" xfId="7531"/>
    <cellStyle name="SAPBEXchaText 11 2 2 2 2 2 8" xfId="58092"/>
    <cellStyle name="SAPBEXchaText 11 2 2 2 2 2 9" xfId="58093"/>
    <cellStyle name="SAPBEXchaText 11 2 2 2 2 3" xfId="6394"/>
    <cellStyle name="SAPBEXchaText 11 2 2 2 2 3 2" xfId="22837"/>
    <cellStyle name="SAPBEXchaText 11 2 2 2 2 3 2 2" xfId="58094"/>
    <cellStyle name="SAPBEXchaText 11 2 2 2 2 3 3" xfId="46486"/>
    <cellStyle name="SAPBEXchaText 11 2 2 2 2 4" xfId="22838"/>
    <cellStyle name="SAPBEXchaText 11 2 2 2 2 4 2" xfId="22839"/>
    <cellStyle name="SAPBEXchaText 11 2 2 2 2 4 3" xfId="58095"/>
    <cellStyle name="SAPBEXchaText 11 2 2 2 2 5" xfId="22840"/>
    <cellStyle name="SAPBEXchaText 11 2 2 2 2 6" xfId="46487"/>
    <cellStyle name="SAPBEXchaText 11 2 2 2 3" xfId="1489"/>
    <cellStyle name="SAPBEXchaText 11 2 2 2 3 2" xfId="8603"/>
    <cellStyle name="SAPBEXchaText 11 2 2 2 3 2 2" xfId="22841"/>
    <cellStyle name="SAPBEXchaText 11 2 2 2 3 2 2 2" xfId="58096"/>
    <cellStyle name="SAPBEXchaText 11 2 2 2 3 2 3" xfId="46488"/>
    <cellStyle name="SAPBEXchaText 11 2 2 2 3 3" xfId="10056"/>
    <cellStyle name="SAPBEXchaText 11 2 2 2 3 3 2" xfId="22842"/>
    <cellStyle name="SAPBEXchaText 11 2 2 2 3 3 3" xfId="46489"/>
    <cellStyle name="SAPBEXchaText 11 2 2 2 3 4" xfId="11480"/>
    <cellStyle name="SAPBEXchaText 11 2 2 2 3 4 2" xfId="22843"/>
    <cellStyle name="SAPBEXchaText 11 2 2 2 3 4 3" xfId="46490"/>
    <cellStyle name="SAPBEXchaText 11 2 2 2 3 5" xfId="12855"/>
    <cellStyle name="SAPBEXchaText 11 2 2 2 3 5 2" xfId="22844"/>
    <cellStyle name="SAPBEXchaText 11 2 2 2 3 5 3" xfId="46491"/>
    <cellStyle name="SAPBEXchaText 11 2 2 2 3 6" xfId="14205"/>
    <cellStyle name="SAPBEXchaText 11 2 2 2 3 6 2" xfId="46492"/>
    <cellStyle name="SAPBEXchaText 11 2 2 2 3 7" xfId="6620"/>
    <cellStyle name="SAPBEXchaText 11 2 2 2 3 8" xfId="58097"/>
    <cellStyle name="SAPBEXchaText 11 2 2 2 3 9" xfId="58098"/>
    <cellStyle name="SAPBEXchaText 11 2 2 2 4" xfId="5493"/>
    <cellStyle name="SAPBEXchaText 11 2 2 2 4 2" xfId="22845"/>
    <cellStyle name="SAPBEXchaText 11 2 2 2 4 2 2" xfId="58099"/>
    <cellStyle name="SAPBEXchaText 11 2 2 2 4 3" xfId="46493"/>
    <cellStyle name="SAPBEXchaText 11 2 2 2 5" xfId="22846"/>
    <cellStyle name="SAPBEXchaText 11 2 2 2 5 2" xfId="22847"/>
    <cellStyle name="SAPBEXchaText 11 2 2 2 5 3" xfId="46494"/>
    <cellStyle name="SAPBEXchaText 11 2 2 2 6" xfId="46495"/>
    <cellStyle name="SAPBEXchaText 11 2 2 3" xfId="1490"/>
    <cellStyle name="SAPBEXchaText 11 2 2 3 2" xfId="1491"/>
    <cellStyle name="SAPBEXchaText 11 2 2 3 2 2" xfId="8829"/>
    <cellStyle name="SAPBEXchaText 11 2 2 3 2 2 2" xfId="22848"/>
    <cellStyle name="SAPBEXchaText 11 2 2 3 2 2 2 2" xfId="58100"/>
    <cellStyle name="SAPBEXchaText 11 2 2 3 2 2 3" xfId="46496"/>
    <cellStyle name="SAPBEXchaText 11 2 2 3 2 3" xfId="10282"/>
    <cellStyle name="SAPBEXchaText 11 2 2 3 2 3 2" xfId="22849"/>
    <cellStyle name="SAPBEXchaText 11 2 2 3 2 3 2 2" xfId="58101"/>
    <cellStyle name="SAPBEXchaText 11 2 2 3 2 3 3" xfId="46497"/>
    <cellStyle name="SAPBEXchaText 11 2 2 3 2 4" xfId="11706"/>
    <cellStyle name="SAPBEXchaText 11 2 2 3 2 4 2" xfId="22850"/>
    <cellStyle name="SAPBEXchaText 11 2 2 3 2 4 3" xfId="46498"/>
    <cellStyle name="SAPBEXchaText 11 2 2 3 2 5" xfId="13081"/>
    <cellStyle name="SAPBEXchaText 11 2 2 3 2 5 2" xfId="46499"/>
    <cellStyle name="SAPBEXchaText 11 2 2 3 2 6" xfId="14431"/>
    <cellStyle name="SAPBEXchaText 11 2 2 3 2 7" xfId="6846"/>
    <cellStyle name="SAPBEXchaText 11 2 2 3 2 8" xfId="58102"/>
    <cellStyle name="SAPBEXchaText 11 2 2 3 2 9" xfId="58103"/>
    <cellStyle name="SAPBEXchaText 11 2 2 3 3" xfId="5718"/>
    <cellStyle name="SAPBEXchaText 11 2 2 3 3 2" xfId="22851"/>
    <cellStyle name="SAPBEXchaText 11 2 2 3 3 2 2" xfId="58104"/>
    <cellStyle name="SAPBEXchaText 11 2 2 3 3 3" xfId="46500"/>
    <cellStyle name="SAPBEXchaText 11 2 2 3 4" xfId="22852"/>
    <cellStyle name="SAPBEXchaText 11 2 2 3 4 2" xfId="22853"/>
    <cellStyle name="SAPBEXchaText 11 2 2 3 4 3" xfId="58105"/>
    <cellStyle name="SAPBEXchaText 11 2 2 3 5" xfId="22854"/>
    <cellStyle name="SAPBEXchaText 11 2 2 3 6" xfId="46501"/>
    <cellStyle name="SAPBEXchaText 11 2 2 4" xfId="1492"/>
    <cellStyle name="SAPBEXchaText 11 2 2 4 10" xfId="58106"/>
    <cellStyle name="SAPBEXchaText 11 2 2 4 11" xfId="58107"/>
    <cellStyle name="SAPBEXchaText 11 2 2 4 2" xfId="1493"/>
    <cellStyle name="SAPBEXchaText 11 2 2 4 2 10" xfId="58108"/>
    <cellStyle name="SAPBEXchaText 11 2 2 4 2 2" xfId="7074"/>
    <cellStyle name="SAPBEXchaText 11 2 2 4 2 2 2" xfId="22855"/>
    <cellStyle name="SAPBEXchaText 11 2 2 4 2 2 2 2" xfId="58109"/>
    <cellStyle name="SAPBEXchaText 11 2 2 4 2 2 3" xfId="46502"/>
    <cellStyle name="SAPBEXchaText 11 2 2 4 2 3" xfId="9057"/>
    <cellStyle name="SAPBEXchaText 11 2 2 4 2 3 2" xfId="22856"/>
    <cellStyle name="SAPBEXchaText 11 2 2 4 2 3 2 2" xfId="58110"/>
    <cellStyle name="SAPBEXchaText 11 2 2 4 2 3 3" xfId="46503"/>
    <cellStyle name="SAPBEXchaText 11 2 2 4 2 4" xfId="10510"/>
    <cellStyle name="SAPBEXchaText 11 2 2 4 2 4 2" xfId="22857"/>
    <cellStyle name="SAPBEXchaText 11 2 2 4 2 4 3" xfId="46504"/>
    <cellStyle name="SAPBEXchaText 11 2 2 4 2 5" xfId="11934"/>
    <cellStyle name="SAPBEXchaText 11 2 2 4 2 5 2" xfId="22858"/>
    <cellStyle name="SAPBEXchaText 11 2 2 4 2 5 3" xfId="46505"/>
    <cellStyle name="SAPBEXchaText 11 2 2 4 2 6" xfId="13309"/>
    <cellStyle name="SAPBEXchaText 11 2 2 4 2 6 2" xfId="46506"/>
    <cellStyle name="SAPBEXchaText 11 2 2 4 2 7" xfId="14659"/>
    <cellStyle name="SAPBEXchaText 11 2 2 4 2 8" xfId="46507"/>
    <cellStyle name="SAPBEXchaText 11 2 2 4 2 9" xfId="58111"/>
    <cellStyle name="SAPBEXchaText 11 2 2 4 3" xfId="5946"/>
    <cellStyle name="SAPBEXchaText 11 2 2 4 3 2" xfId="22859"/>
    <cellStyle name="SAPBEXchaText 11 2 2 4 3 2 2" xfId="58112"/>
    <cellStyle name="SAPBEXchaText 11 2 2 4 3 3" xfId="46508"/>
    <cellStyle name="SAPBEXchaText 11 2 2 4 4" xfId="8017"/>
    <cellStyle name="SAPBEXchaText 11 2 2 4 4 2" xfId="22860"/>
    <cellStyle name="SAPBEXchaText 11 2 2 4 4 2 2" xfId="58113"/>
    <cellStyle name="SAPBEXchaText 11 2 2 4 4 3" xfId="46509"/>
    <cellStyle name="SAPBEXchaText 11 2 2 4 5" xfId="5311"/>
    <cellStyle name="SAPBEXchaText 11 2 2 4 5 2" xfId="22861"/>
    <cellStyle name="SAPBEXchaText 11 2 2 4 5 3" xfId="46510"/>
    <cellStyle name="SAPBEXchaText 11 2 2 4 6" xfId="7682"/>
    <cellStyle name="SAPBEXchaText 11 2 2 4 6 2" xfId="22862"/>
    <cellStyle name="SAPBEXchaText 11 2 2 4 6 3" xfId="46511"/>
    <cellStyle name="SAPBEXchaText 11 2 2 4 7" xfId="7662"/>
    <cellStyle name="SAPBEXchaText 11 2 2 4 7 2" xfId="46512"/>
    <cellStyle name="SAPBEXchaText 11 2 2 4 8" xfId="9881"/>
    <cellStyle name="SAPBEXchaText 11 2 2 4 9" xfId="46513"/>
    <cellStyle name="SAPBEXchaText 11 2 2 5" xfId="1494"/>
    <cellStyle name="SAPBEXchaText 11 2 2 5 10" xfId="58114"/>
    <cellStyle name="SAPBEXchaText 11 2 2 5 11" xfId="58115"/>
    <cellStyle name="SAPBEXchaText 11 2 2 5 2" xfId="1495"/>
    <cellStyle name="SAPBEXchaText 11 2 2 5 2 10" xfId="58116"/>
    <cellStyle name="SAPBEXchaText 11 2 2 5 2 2" xfId="7298"/>
    <cellStyle name="SAPBEXchaText 11 2 2 5 2 2 2" xfId="22863"/>
    <cellStyle name="SAPBEXchaText 11 2 2 5 2 2 2 2" xfId="58117"/>
    <cellStyle name="SAPBEXchaText 11 2 2 5 2 2 3" xfId="46514"/>
    <cellStyle name="SAPBEXchaText 11 2 2 5 2 3" xfId="9281"/>
    <cellStyle name="SAPBEXchaText 11 2 2 5 2 3 2" xfId="22864"/>
    <cellStyle name="SAPBEXchaText 11 2 2 5 2 3 2 2" xfId="58118"/>
    <cellStyle name="SAPBEXchaText 11 2 2 5 2 3 3" xfId="46515"/>
    <cellStyle name="SAPBEXchaText 11 2 2 5 2 4" xfId="10734"/>
    <cellStyle name="SAPBEXchaText 11 2 2 5 2 4 2" xfId="22865"/>
    <cellStyle name="SAPBEXchaText 11 2 2 5 2 4 3" xfId="46516"/>
    <cellStyle name="SAPBEXchaText 11 2 2 5 2 5" xfId="12158"/>
    <cellStyle name="SAPBEXchaText 11 2 2 5 2 5 2" xfId="22866"/>
    <cellStyle name="SAPBEXchaText 11 2 2 5 2 5 3" xfId="46517"/>
    <cellStyle name="SAPBEXchaText 11 2 2 5 2 6" xfId="13533"/>
    <cellStyle name="SAPBEXchaText 11 2 2 5 2 6 2" xfId="22867"/>
    <cellStyle name="SAPBEXchaText 11 2 2 5 2 6 3" xfId="46518"/>
    <cellStyle name="SAPBEXchaText 11 2 2 5 2 7" xfId="14883"/>
    <cellStyle name="SAPBEXchaText 11 2 2 5 2 7 2" xfId="46519"/>
    <cellStyle name="SAPBEXchaText 11 2 2 5 2 8" xfId="4612"/>
    <cellStyle name="SAPBEXchaText 11 2 2 5 2 9" xfId="58119"/>
    <cellStyle name="SAPBEXchaText 11 2 2 5 3" xfId="6170"/>
    <cellStyle name="SAPBEXchaText 11 2 2 5 3 2" xfId="22868"/>
    <cellStyle name="SAPBEXchaText 11 2 2 5 3 2 2" xfId="58120"/>
    <cellStyle name="SAPBEXchaText 11 2 2 5 3 3" xfId="46520"/>
    <cellStyle name="SAPBEXchaText 11 2 2 5 4" xfId="8241"/>
    <cellStyle name="SAPBEXchaText 11 2 2 5 4 2" xfId="22869"/>
    <cellStyle name="SAPBEXchaText 11 2 2 5 4 2 2" xfId="58121"/>
    <cellStyle name="SAPBEXchaText 11 2 2 5 4 3" xfId="46521"/>
    <cellStyle name="SAPBEXchaText 11 2 2 5 5" xfId="9728"/>
    <cellStyle name="SAPBEXchaText 11 2 2 5 5 2" xfId="22870"/>
    <cellStyle name="SAPBEXchaText 11 2 2 5 5 3" xfId="46522"/>
    <cellStyle name="SAPBEXchaText 11 2 2 5 6" xfId="11181"/>
    <cellStyle name="SAPBEXchaText 11 2 2 5 6 2" xfId="22871"/>
    <cellStyle name="SAPBEXchaText 11 2 2 5 6 3" xfId="46523"/>
    <cellStyle name="SAPBEXchaText 11 2 2 5 7" xfId="12607"/>
    <cellStyle name="SAPBEXchaText 11 2 2 5 7 2" xfId="22872"/>
    <cellStyle name="SAPBEXchaText 11 2 2 5 7 3" xfId="46524"/>
    <cellStyle name="SAPBEXchaText 11 2 2 5 8" xfId="13979"/>
    <cellStyle name="SAPBEXchaText 11 2 2 5 8 2" xfId="46525"/>
    <cellStyle name="SAPBEXchaText 11 2 2 5 9" xfId="3810"/>
    <cellStyle name="SAPBEXchaText 11 2 2 6" xfId="4037"/>
    <cellStyle name="SAPBEXchaText 11 2 2 6 2" xfId="3618"/>
    <cellStyle name="SAPBEXchaText 11 2 2 6 2 2" xfId="22873"/>
    <cellStyle name="SAPBEXchaText 11 2 2 6 2 2 2" xfId="22874"/>
    <cellStyle name="SAPBEXchaText 11 2 2 6 2 2 3" xfId="58122"/>
    <cellStyle name="SAPBEXchaText 11 2 2 6 2 3" xfId="22875"/>
    <cellStyle name="SAPBEXchaText 11 2 2 6 2 3 2" xfId="22876"/>
    <cellStyle name="SAPBEXchaText 11 2 2 6 2 3 3" xfId="58123"/>
    <cellStyle name="SAPBEXchaText 11 2 2 6 2 4" xfId="22877"/>
    <cellStyle name="SAPBEXchaText 11 2 2 6 2 5" xfId="46526"/>
    <cellStyle name="SAPBEXchaText 11 2 2 6 3" xfId="22878"/>
    <cellStyle name="SAPBEXchaText 11 2 2 6 3 2" xfId="22879"/>
    <cellStyle name="SAPBEXchaText 11 2 2 6 3 3" xfId="58124"/>
    <cellStyle name="SAPBEXchaText 11 2 2 6 4" xfId="22880"/>
    <cellStyle name="SAPBEXchaText 11 2 2 6 4 2" xfId="22881"/>
    <cellStyle name="SAPBEXchaText 11 2 2 6 4 3" xfId="58125"/>
    <cellStyle name="SAPBEXchaText 11 2 2 6 5" xfId="22882"/>
    <cellStyle name="SAPBEXchaText 11 2 2 6 5 2" xfId="58126"/>
    <cellStyle name="SAPBEXchaText 11 2 2 6 6" xfId="46527"/>
    <cellStyle name="SAPBEXchaText 11 2 2 6 7" xfId="58127"/>
    <cellStyle name="SAPBEXchaText 11 2 2 7" xfId="3161"/>
    <cellStyle name="SAPBEXchaText 11 2 2 7 2" xfId="4807"/>
    <cellStyle name="SAPBEXchaText 11 2 2 7 2 2" xfId="22883"/>
    <cellStyle name="SAPBEXchaText 11 2 2 7 2 2 2" xfId="22884"/>
    <cellStyle name="SAPBEXchaText 11 2 2 7 2 2 3" xfId="58128"/>
    <cellStyle name="SAPBEXchaText 11 2 2 7 2 3" xfId="22885"/>
    <cellStyle name="SAPBEXchaText 11 2 2 7 2 3 2" xfId="22886"/>
    <cellStyle name="SAPBEXchaText 11 2 2 7 2 3 3" xfId="58129"/>
    <cellStyle name="SAPBEXchaText 11 2 2 7 2 4" xfId="22887"/>
    <cellStyle name="SAPBEXchaText 11 2 2 7 2 5" xfId="46528"/>
    <cellStyle name="SAPBEXchaText 11 2 2 7 3" xfId="22888"/>
    <cellStyle name="SAPBEXchaText 11 2 2 7 3 2" xfId="22889"/>
    <cellStyle name="SAPBEXchaText 11 2 2 7 3 3" xfId="58130"/>
    <cellStyle name="SAPBEXchaText 11 2 2 7 4" xfId="22890"/>
    <cellStyle name="SAPBEXchaText 11 2 2 7 4 2" xfId="22891"/>
    <cellStyle name="SAPBEXchaText 11 2 2 7 4 3" xfId="58131"/>
    <cellStyle name="SAPBEXchaText 11 2 2 7 5" xfId="22892"/>
    <cellStyle name="SAPBEXchaText 11 2 2 7 6" xfId="46529"/>
    <cellStyle name="SAPBEXchaText 11 2 2 8" xfId="4786"/>
    <cellStyle name="SAPBEXchaText 11 2 2 8 2" xfId="22893"/>
    <cellStyle name="SAPBEXchaText 11 2 2 8 2 2" xfId="22894"/>
    <cellStyle name="SAPBEXchaText 11 2 2 8 2 3" xfId="58132"/>
    <cellStyle name="SAPBEXchaText 11 2 2 8 3" xfId="22895"/>
    <cellStyle name="SAPBEXchaText 11 2 2 8 3 2" xfId="22896"/>
    <cellStyle name="SAPBEXchaText 11 2 2 8 3 3" xfId="58133"/>
    <cellStyle name="SAPBEXchaText 11 2 2 8 4" xfId="22897"/>
    <cellStyle name="SAPBEXchaText 11 2 2 8 5" xfId="46530"/>
    <cellStyle name="SAPBEXchaText 11 2 2 9" xfId="4818"/>
    <cellStyle name="SAPBEXchaText 11 2 2 9 2" xfId="22898"/>
    <cellStyle name="SAPBEXchaText 11 2 2 9 2 2" xfId="22899"/>
    <cellStyle name="SAPBEXchaText 11 2 2 9 2 3" xfId="58134"/>
    <cellStyle name="SAPBEXchaText 11 2 2 9 3" xfId="22900"/>
    <cellStyle name="SAPBEXchaText 11 2 2 9 3 2" xfId="22901"/>
    <cellStyle name="SAPBEXchaText 11 2 2 9 3 3" xfId="58135"/>
    <cellStyle name="SAPBEXchaText 11 2 2 9 4" xfId="22902"/>
    <cellStyle name="SAPBEXchaText 11 2 2 9 5" xfId="46531"/>
    <cellStyle name="SAPBEXchaText 11 2 3" xfId="1496"/>
    <cellStyle name="SAPBEXchaText 11 2 3 10" xfId="4919"/>
    <cellStyle name="SAPBEXchaText 11 2 3 10 2" xfId="22903"/>
    <cellStyle name="SAPBEXchaText 11 2 3 10 2 2" xfId="22904"/>
    <cellStyle name="SAPBEXchaText 11 2 3 10 2 3" xfId="58136"/>
    <cellStyle name="SAPBEXchaText 11 2 3 10 3" xfId="22905"/>
    <cellStyle name="SAPBEXchaText 11 2 3 10 3 2" xfId="22906"/>
    <cellStyle name="SAPBEXchaText 11 2 3 10 3 3" xfId="58137"/>
    <cellStyle name="SAPBEXchaText 11 2 3 10 4" xfId="22907"/>
    <cellStyle name="SAPBEXchaText 11 2 3 10 5" xfId="46532"/>
    <cellStyle name="SAPBEXchaText 11 2 3 11" xfId="22908"/>
    <cellStyle name="SAPBEXchaText 11 2 3 11 2" xfId="22909"/>
    <cellStyle name="SAPBEXchaText 11 2 3 11 3" xfId="58138"/>
    <cellStyle name="SAPBEXchaText 11 2 3 12" xfId="46533"/>
    <cellStyle name="SAPBEXchaText 11 2 3 2" xfId="1497"/>
    <cellStyle name="SAPBEXchaText 11 2 3 2 2" xfId="1498"/>
    <cellStyle name="SAPBEXchaText 11 2 3 2 2 2" xfId="1499"/>
    <cellStyle name="SAPBEXchaText 11 2 3 2 2 2 2" xfId="9588"/>
    <cellStyle name="SAPBEXchaText 11 2 3 2 2 2 2 2" xfId="22910"/>
    <cellStyle name="SAPBEXchaText 11 2 3 2 2 2 2 2 2" xfId="58139"/>
    <cellStyle name="SAPBEXchaText 11 2 3 2 2 2 2 3" xfId="46534"/>
    <cellStyle name="SAPBEXchaText 11 2 3 2 2 2 3" xfId="11041"/>
    <cellStyle name="SAPBEXchaText 11 2 3 2 2 2 3 2" xfId="22911"/>
    <cellStyle name="SAPBEXchaText 11 2 3 2 2 2 3 3" xfId="46535"/>
    <cellStyle name="SAPBEXchaText 11 2 3 2 2 2 4" xfId="12465"/>
    <cellStyle name="SAPBEXchaText 11 2 3 2 2 2 4 2" xfId="22912"/>
    <cellStyle name="SAPBEXchaText 11 2 3 2 2 2 4 3" xfId="46536"/>
    <cellStyle name="SAPBEXchaText 11 2 3 2 2 2 5" xfId="13840"/>
    <cellStyle name="SAPBEXchaText 11 2 3 2 2 2 5 2" xfId="46537"/>
    <cellStyle name="SAPBEXchaText 11 2 3 2 2 2 6" xfId="15190"/>
    <cellStyle name="SAPBEXchaText 11 2 3 2 2 2 7" xfId="7605"/>
    <cellStyle name="SAPBEXchaText 11 2 3 2 2 2 8" xfId="58140"/>
    <cellStyle name="SAPBEXchaText 11 2 3 2 2 2 9" xfId="58141"/>
    <cellStyle name="SAPBEXchaText 11 2 3 2 2 3" xfId="6468"/>
    <cellStyle name="SAPBEXchaText 11 2 3 2 2 3 2" xfId="22913"/>
    <cellStyle name="SAPBEXchaText 11 2 3 2 2 3 2 2" xfId="58142"/>
    <cellStyle name="SAPBEXchaText 11 2 3 2 2 3 3" xfId="46538"/>
    <cellStyle name="SAPBEXchaText 11 2 3 2 2 4" xfId="22914"/>
    <cellStyle name="SAPBEXchaText 11 2 3 2 2 4 2" xfId="22915"/>
    <cellStyle name="SAPBEXchaText 11 2 3 2 2 4 3" xfId="58143"/>
    <cellStyle name="SAPBEXchaText 11 2 3 2 2 5" xfId="22916"/>
    <cellStyle name="SAPBEXchaText 11 2 3 2 2 6" xfId="46539"/>
    <cellStyle name="SAPBEXchaText 11 2 3 2 3" xfId="1500"/>
    <cellStyle name="SAPBEXchaText 11 2 3 2 3 2" xfId="8678"/>
    <cellStyle name="SAPBEXchaText 11 2 3 2 3 2 2" xfId="22917"/>
    <cellStyle name="SAPBEXchaText 11 2 3 2 3 2 2 2" xfId="58144"/>
    <cellStyle name="SAPBEXchaText 11 2 3 2 3 2 3" xfId="46540"/>
    <cellStyle name="SAPBEXchaText 11 2 3 2 3 3" xfId="10131"/>
    <cellStyle name="SAPBEXchaText 11 2 3 2 3 3 2" xfId="22918"/>
    <cellStyle name="SAPBEXchaText 11 2 3 2 3 3 3" xfId="46541"/>
    <cellStyle name="SAPBEXchaText 11 2 3 2 3 4" xfId="11555"/>
    <cellStyle name="SAPBEXchaText 11 2 3 2 3 4 2" xfId="22919"/>
    <cellStyle name="SAPBEXchaText 11 2 3 2 3 4 3" xfId="46542"/>
    <cellStyle name="SAPBEXchaText 11 2 3 2 3 5" xfId="12930"/>
    <cellStyle name="SAPBEXchaText 11 2 3 2 3 5 2" xfId="22920"/>
    <cellStyle name="SAPBEXchaText 11 2 3 2 3 5 3" xfId="46543"/>
    <cellStyle name="SAPBEXchaText 11 2 3 2 3 6" xfId="14280"/>
    <cellStyle name="SAPBEXchaText 11 2 3 2 3 6 2" xfId="46544"/>
    <cellStyle name="SAPBEXchaText 11 2 3 2 3 7" xfId="6695"/>
    <cellStyle name="SAPBEXchaText 11 2 3 2 3 8" xfId="58145"/>
    <cellStyle name="SAPBEXchaText 11 2 3 2 3 9" xfId="58146"/>
    <cellStyle name="SAPBEXchaText 11 2 3 2 4" xfId="5568"/>
    <cellStyle name="SAPBEXchaText 11 2 3 2 4 2" xfId="22921"/>
    <cellStyle name="SAPBEXchaText 11 2 3 2 4 2 2" xfId="58147"/>
    <cellStyle name="SAPBEXchaText 11 2 3 2 4 3" xfId="46545"/>
    <cellStyle name="SAPBEXchaText 11 2 3 2 5" xfId="22922"/>
    <cellStyle name="SAPBEXchaText 11 2 3 2 5 2" xfId="22923"/>
    <cellStyle name="SAPBEXchaText 11 2 3 2 5 3" xfId="46546"/>
    <cellStyle name="SAPBEXchaText 11 2 3 2 6" xfId="46547"/>
    <cellStyle name="SAPBEXchaText 11 2 3 3" xfId="1501"/>
    <cellStyle name="SAPBEXchaText 11 2 3 3 2" xfId="1502"/>
    <cellStyle name="SAPBEXchaText 11 2 3 3 2 2" xfId="8905"/>
    <cellStyle name="SAPBEXchaText 11 2 3 3 2 2 2" xfId="22924"/>
    <cellStyle name="SAPBEXchaText 11 2 3 3 2 2 2 2" xfId="58148"/>
    <cellStyle name="SAPBEXchaText 11 2 3 3 2 2 3" xfId="46548"/>
    <cellStyle name="SAPBEXchaText 11 2 3 3 2 3" xfId="10358"/>
    <cellStyle name="SAPBEXchaText 11 2 3 3 2 3 2" xfId="22925"/>
    <cellStyle name="SAPBEXchaText 11 2 3 3 2 3 2 2" xfId="58149"/>
    <cellStyle name="SAPBEXchaText 11 2 3 3 2 3 3" xfId="46549"/>
    <cellStyle name="SAPBEXchaText 11 2 3 3 2 4" xfId="11782"/>
    <cellStyle name="SAPBEXchaText 11 2 3 3 2 4 2" xfId="22926"/>
    <cellStyle name="SAPBEXchaText 11 2 3 3 2 4 3" xfId="46550"/>
    <cellStyle name="SAPBEXchaText 11 2 3 3 2 5" xfId="13157"/>
    <cellStyle name="SAPBEXchaText 11 2 3 3 2 5 2" xfId="46551"/>
    <cellStyle name="SAPBEXchaText 11 2 3 3 2 6" xfId="14507"/>
    <cellStyle name="SAPBEXchaText 11 2 3 3 2 7" xfId="6922"/>
    <cellStyle name="SAPBEXchaText 11 2 3 3 2 8" xfId="58150"/>
    <cellStyle name="SAPBEXchaText 11 2 3 3 2 9" xfId="58151"/>
    <cellStyle name="SAPBEXchaText 11 2 3 3 3" xfId="5794"/>
    <cellStyle name="SAPBEXchaText 11 2 3 3 3 2" xfId="22927"/>
    <cellStyle name="SAPBEXchaText 11 2 3 3 3 2 2" xfId="58152"/>
    <cellStyle name="SAPBEXchaText 11 2 3 3 3 3" xfId="46552"/>
    <cellStyle name="SAPBEXchaText 11 2 3 3 4" xfId="22928"/>
    <cellStyle name="SAPBEXchaText 11 2 3 3 4 2" xfId="22929"/>
    <cellStyle name="SAPBEXchaText 11 2 3 3 4 3" xfId="58153"/>
    <cellStyle name="SAPBEXchaText 11 2 3 3 5" xfId="22930"/>
    <cellStyle name="SAPBEXchaText 11 2 3 3 6" xfId="46553"/>
    <cellStyle name="SAPBEXchaText 11 2 3 4" xfId="1503"/>
    <cellStyle name="SAPBEXchaText 11 2 3 4 10" xfId="58154"/>
    <cellStyle name="SAPBEXchaText 11 2 3 4 11" xfId="58155"/>
    <cellStyle name="SAPBEXchaText 11 2 3 4 2" xfId="1504"/>
    <cellStyle name="SAPBEXchaText 11 2 3 4 2 10" xfId="58156"/>
    <cellStyle name="SAPBEXchaText 11 2 3 4 2 2" xfId="7149"/>
    <cellStyle name="SAPBEXchaText 11 2 3 4 2 2 2" xfId="22931"/>
    <cellStyle name="SAPBEXchaText 11 2 3 4 2 2 2 2" xfId="58157"/>
    <cellStyle name="SAPBEXchaText 11 2 3 4 2 2 3" xfId="46554"/>
    <cellStyle name="SAPBEXchaText 11 2 3 4 2 3" xfId="9132"/>
    <cellStyle name="SAPBEXchaText 11 2 3 4 2 3 2" xfId="22932"/>
    <cellStyle name="SAPBEXchaText 11 2 3 4 2 3 2 2" xfId="58158"/>
    <cellStyle name="SAPBEXchaText 11 2 3 4 2 3 3" xfId="46555"/>
    <cellStyle name="SAPBEXchaText 11 2 3 4 2 4" xfId="10585"/>
    <cellStyle name="SAPBEXchaText 11 2 3 4 2 4 2" xfId="22933"/>
    <cellStyle name="SAPBEXchaText 11 2 3 4 2 4 3" xfId="46556"/>
    <cellStyle name="SAPBEXchaText 11 2 3 4 2 5" xfId="12009"/>
    <cellStyle name="SAPBEXchaText 11 2 3 4 2 5 2" xfId="22934"/>
    <cellStyle name="SAPBEXchaText 11 2 3 4 2 5 3" xfId="46557"/>
    <cellStyle name="SAPBEXchaText 11 2 3 4 2 6" xfId="13384"/>
    <cellStyle name="SAPBEXchaText 11 2 3 4 2 6 2" xfId="46558"/>
    <cellStyle name="SAPBEXchaText 11 2 3 4 2 7" xfId="14734"/>
    <cellStyle name="SAPBEXchaText 11 2 3 4 2 8" xfId="46559"/>
    <cellStyle name="SAPBEXchaText 11 2 3 4 2 9" xfId="58159"/>
    <cellStyle name="SAPBEXchaText 11 2 3 4 3" xfId="6021"/>
    <cellStyle name="SAPBEXchaText 11 2 3 4 3 2" xfId="22935"/>
    <cellStyle name="SAPBEXchaText 11 2 3 4 3 2 2" xfId="58160"/>
    <cellStyle name="SAPBEXchaText 11 2 3 4 3 3" xfId="46560"/>
    <cellStyle name="SAPBEXchaText 11 2 3 4 4" xfId="8092"/>
    <cellStyle name="SAPBEXchaText 11 2 3 4 4 2" xfId="22936"/>
    <cellStyle name="SAPBEXchaText 11 2 3 4 4 2 2" xfId="58161"/>
    <cellStyle name="SAPBEXchaText 11 2 3 4 4 3" xfId="46561"/>
    <cellStyle name="SAPBEXchaText 11 2 3 4 5" xfId="4947"/>
    <cellStyle name="SAPBEXchaText 11 2 3 4 5 2" xfId="22937"/>
    <cellStyle name="SAPBEXchaText 11 2 3 4 5 3" xfId="46562"/>
    <cellStyle name="SAPBEXchaText 11 2 3 4 6" xfId="7693"/>
    <cellStyle name="SAPBEXchaText 11 2 3 4 6 2" xfId="22938"/>
    <cellStyle name="SAPBEXchaText 11 2 3 4 6 3" xfId="46563"/>
    <cellStyle name="SAPBEXchaText 11 2 3 4 7" xfId="5021"/>
    <cellStyle name="SAPBEXchaText 11 2 3 4 7 2" xfId="46564"/>
    <cellStyle name="SAPBEXchaText 11 2 3 4 8" xfId="7711"/>
    <cellStyle name="SAPBEXchaText 11 2 3 4 9" xfId="46565"/>
    <cellStyle name="SAPBEXchaText 11 2 3 5" xfId="1505"/>
    <cellStyle name="SAPBEXchaText 11 2 3 5 10" xfId="58162"/>
    <cellStyle name="SAPBEXchaText 11 2 3 5 11" xfId="58163"/>
    <cellStyle name="SAPBEXchaText 11 2 3 5 2" xfId="1506"/>
    <cellStyle name="SAPBEXchaText 11 2 3 5 2 10" xfId="58164"/>
    <cellStyle name="SAPBEXchaText 11 2 3 5 2 2" xfId="7372"/>
    <cellStyle name="SAPBEXchaText 11 2 3 5 2 2 2" xfId="22939"/>
    <cellStyle name="SAPBEXchaText 11 2 3 5 2 2 2 2" xfId="58165"/>
    <cellStyle name="SAPBEXchaText 11 2 3 5 2 2 3" xfId="46566"/>
    <cellStyle name="SAPBEXchaText 11 2 3 5 2 3" xfId="9355"/>
    <cellStyle name="SAPBEXchaText 11 2 3 5 2 3 2" xfId="22940"/>
    <cellStyle name="SAPBEXchaText 11 2 3 5 2 3 2 2" xfId="58166"/>
    <cellStyle name="SAPBEXchaText 11 2 3 5 2 3 3" xfId="46567"/>
    <cellStyle name="SAPBEXchaText 11 2 3 5 2 4" xfId="10808"/>
    <cellStyle name="SAPBEXchaText 11 2 3 5 2 4 2" xfId="22941"/>
    <cellStyle name="SAPBEXchaText 11 2 3 5 2 4 3" xfId="46568"/>
    <cellStyle name="SAPBEXchaText 11 2 3 5 2 5" xfId="12232"/>
    <cellStyle name="SAPBEXchaText 11 2 3 5 2 5 2" xfId="22942"/>
    <cellStyle name="SAPBEXchaText 11 2 3 5 2 5 3" xfId="46569"/>
    <cellStyle name="SAPBEXchaText 11 2 3 5 2 6" xfId="13607"/>
    <cellStyle name="SAPBEXchaText 11 2 3 5 2 6 2" xfId="22943"/>
    <cellStyle name="SAPBEXchaText 11 2 3 5 2 6 3" xfId="46570"/>
    <cellStyle name="SAPBEXchaText 11 2 3 5 2 7" xfId="14957"/>
    <cellStyle name="SAPBEXchaText 11 2 3 5 2 7 2" xfId="46571"/>
    <cellStyle name="SAPBEXchaText 11 2 3 5 2 8" xfId="3445"/>
    <cellStyle name="SAPBEXchaText 11 2 3 5 2 9" xfId="58167"/>
    <cellStyle name="SAPBEXchaText 11 2 3 5 3" xfId="6244"/>
    <cellStyle name="SAPBEXchaText 11 2 3 5 3 2" xfId="22944"/>
    <cellStyle name="SAPBEXchaText 11 2 3 5 3 2 2" xfId="58168"/>
    <cellStyle name="SAPBEXchaText 11 2 3 5 3 3" xfId="46572"/>
    <cellStyle name="SAPBEXchaText 11 2 3 5 4" xfId="8315"/>
    <cellStyle name="SAPBEXchaText 11 2 3 5 4 2" xfId="22945"/>
    <cellStyle name="SAPBEXchaText 11 2 3 5 4 2 2" xfId="58169"/>
    <cellStyle name="SAPBEXchaText 11 2 3 5 4 3" xfId="46573"/>
    <cellStyle name="SAPBEXchaText 11 2 3 5 5" xfId="9802"/>
    <cellStyle name="SAPBEXchaText 11 2 3 5 5 2" xfId="22946"/>
    <cellStyle name="SAPBEXchaText 11 2 3 5 5 3" xfId="46574"/>
    <cellStyle name="SAPBEXchaText 11 2 3 5 6" xfId="11255"/>
    <cellStyle name="SAPBEXchaText 11 2 3 5 6 2" xfId="22947"/>
    <cellStyle name="SAPBEXchaText 11 2 3 5 6 3" xfId="46575"/>
    <cellStyle name="SAPBEXchaText 11 2 3 5 7" xfId="12681"/>
    <cellStyle name="SAPBEXchaText 11 2 3 5 7 2" xfId="22948"/>
    <cellStyle name="SAPBEXchaText 11 2 3 5 7 3" xfId="46576"/>
    <cellStyle name="SAPBEXchaText 11 2 3 5 8" xfId="14053"/>
    <cellStyle name="SAPBEXchaText 11 2 3 5 8 2" xfId="46577"/>
    <cellStyle name="SAPBEXchaText 11 2 3 5 9" xfId="3886"/>
    <cellStyle name="SAPBEXchaText 11 2 3 6" xfId="4113"/>
    <cellStyle name="SAPBEXchaText 11 2 3 6 2" xfId="3416"/>
    <cellStyle name="SAPBEXchaText 11 2 3 6 2 2" xfId="22949"/>
    <cellStyle name="SAPBEXchaText 11 2 3 6 2 2 2" xfId="22950"/>
    <cellStyle name="SAPBEXchaText 11 2 3 6 2 2 3" xfId="58170"/>
    <cellStyle name="SAPBEXchaText 11 2 3 6 2 3" xfId="22951"/>
    <cellStyle name="SAPBEXchaText 11 2 3 6 2 3 2" xfId="22952"/>
    <cellStyle name="SAPBEXchaText 11 2 3 6 2 3 3" xfId="58171"/>
    <cellStyle name="SAPBEXchaText 11 2 3 6 2 4" xfId="22953"/>
    <cellStyle name="SAPBEXchaText 11 2 3 6 2 5" xfId="46578"/>
    <cellStyle name="SAPBEXchaText 11 2 3 6 3" xfId="22954"/>
    <cellStyle name="SAPBEXchaText 11 2 3 6 3 2" xfId="22955"/>
    <cellStyle name="SAPBEXchaText 11 2 3 6 3 3" xfId="58172"/>
    <cellStyle name="SAPBEXchaText 11 2 3 6 4" xfId="22956"/>
    <cellStyle name="SAPBEXchaText 11 2 3 6 4 2" xfId="22957"/>
    <cellStyle name="SAPBEXchaText 11 2 3 6 4 3" xfId="58173"/>
    <cellStyle name="SAPBEXchaText 11 2 3 6 5" xfId="22958"/>
    <cellStyle name="SAPBEXchaText 11 2 3 6 5 2" xfId="58174"/>
    <cellStyle name="SAPBEXchaText 11 2 3 6 6" xfId="46579"/>
    <cellStyle name="SAPBEXchaText 11 2 3 6 7" xfId="58175"/>
    <cellStyle name="SAPBEXchaText 11 2 3 7" xfId="3177"/>
    <cellStyle name="SAPBEXchaText 11 2 3 7 2" xfId="4705"/>
    <cellStyle name="SAPBEXchaText 11 2 3 7 2 2" xfId="22959"/>
    <cellStyle name="SAPBEXchaText 11 2 3 7 2 2 2" xfId="22960"/>
    <cellStyle name="SAPBEXchaText 11 2 3 7 2 2 3" xfId="58176"/>
    <cellStyle name="SAPBEXchaText 11 2 3 7 2 3" xfId="22961"/>
    <cellStyle name="SAPBEXchaText 11 2 3 7 2 3 2" xfId="22962"/>
    <cellStyle name="SAPBEXchaText 11 2 3 7 2 3 3" xfId="58177"/>
    <cellStyle name="SAPBEXchaText 11 2 3 7 2 4" xfId="22963"/>
    <cellStyle name="SAPBEXchaText 11 2 3 7 2 5" xfId="46580"/>
    <cellStyle name="SAPBEXchaText 11 2 3 7 3" xfId="22964"/>
    <cellStyle name="SAPBEXchaText 11 2 3 7 3 2" xfId="22965"/>
    <cellStyle name="SAPBEXchaText 11 2 3 7 3 3" xfId="58178"/>
    <cellStyle name="SAPBEXchaText 11 2 3 7 4" xfId="22966"/>
    <cellStyle name="SAPBEXchaText 11 2 3 7 4 2" xfId="22967"/>
    <cellStyle name="SAPBEXchaText 11 2 3 7 4 3" xfId="58179"/>
    <cellStyle name="SAPBEXchaText 11 2 3 7 5" xfId="22968"/>
    <cellStyle name="SAPBEXchaText 11 2 3 7 6" xfId="46581"/>
    <cellStyle name="SAPBEXchaText 11 2 3 8" xfId="4753"/>
    <cellStyle name="SAPBEXchaText 11 2 3 8 2" xfId="22969"/>
    <cellStyle name="SAPBEXchaText 11 2 3 8 2 2" xfId="22970"/>
    <cellStyle name="SAPBEXchaText 11 2 3 8 2 3" xfId="58180"/>
    <cellStyle name="SAPBEXchaText 11 2 3 8 3" xfId="22971"/>
    <cellStyle name="SAPBEXchaText 11 2 3 8 3 2" xfId="22972"/>
    <cellStyle name="SAPBEXchaText 11 2 3 8 3 3" xfId="58181"/>
    <cellStyle name="SAPBEXchaText 11 2 3 8 4" xfId="22973"/>
    <cellStyle name="SAPBEXchaText 11 2 3 8 5" xfId="46582"/>
    <cellStyle name="SAPBEXchaText 11 2 3 9" xfId="4255"/>
    <cellStyle name="SAPBEXchaText 11 2 3 9 2" xfId="22974"/>
    <cellStyle name="SAPBEXchaText 11 2 3 9 2 2" xfId="22975"/>
    <cellStyle name="SAPBEXchaText 11 2 3 9 2 3" xfId="58182"/>
    <cellStyle name="SAPBEXchaText 11 2 3 9 3" xfId="22976"/>
    <cellStyle name="SAPBEXchaText 11 2 3 9 3 2" xfId="22977"/>
    <cellStyle name="SAPBEXchaText 11 2 3 9 3 3" xfId="58183"/>
    <cellStyle name="SAPBEXchaText 11 2 3 9 4" xfId="22978"/>
    <cellStyle name="SAPBEXchaText 11 2 3 9 5" xfId="46583"/>
    <cellStyle name="SAPBEXchaText 11 2 4" xfId="1507"/>
    <cellStyle name="SAPBEXchaText 11 2 4 2" xfId="1508"/>
    <cellStyle name="SAPBEXchaText 11 2 4 2 2" xfId="1509"/>
    <cellStyle name="SAPBEXchaText 11 2 4 2 2 2" xfId="9439"/>
    <cellStyle name="SAPBEXchaText 11 2 4 2 2 2 2" xfId="22979"/>
    <cellStyle name="SAPBEXchaText 11 2 4 2 2 2 2 2" xfId="58184"/>
    <cellStyle name="SAPBEXchaText 11 2 4 2 2 2 3" xfId="46584"/>
    <cellStyle name="SAPBEXchaText 11 2 4 2 2 3" xfId="10892"/>
    <cellStyle name="SAPBEXchaText 11 2 4 2 2 3 2" xfId="22980"/>
    <cellStyle name="SAPBEXchaText 11 2 4 2 2 3 3" xfId="46585"/>
    <cellStyle name="SAPBEXchaText 11 2 4 2 2 4" xfId="12316"/>
    <cellStyle name="SAPBEXchaText 11 2 4 2 2 4 2" xfId="22981"/>
    <cellStyle name="SAPBEXchaText 11 2 4 2 2 4 3" xfId="46586"/>
    <cellStyle name="SAPBEXchaText 11 2 4 2 2 5" xfId="13691"/>
    <cellStyle name="SAPBEXchaText 11 2 4 2 2 5 2" xfId="46587"/>
    <cellStyle name="SAPBEXchaText 11 2 4 2 2 6" xfId="15041"/>
    <cellStyle name="SAPBEXchaText 11 2 4 2 2 7" xfId="7456"/>
    <cellStyle name="SAPBEXchaText 11 2 4 2 2 8" xfId="58185"/>
    <cellStyle name="SAPBEXchaText 11 2 4 2 2 9" xfId="58186"/>
    <cellStyle name="SAPBEXchaText 11 2 4 2 3" xfId="6319"/>
    <cellStyle name="SAPBEXchaText 11 2 4 2 3 2" xfId="22982"/>
    <cellStyle name="SAPBEXchaText 11 2 4 2 3 2 2" xfId="58187"/>
    <cellStyle name="SAPBEXchaText 11 2 4 2 3 3" xfId="46588"/>
    <cellStyle name="SAPBEXchaText 11 2 4 2 4" xfId="22983"/>
    <cellStyle name="SAPBEXchaText 11 2 4 2 4 2" xfId="22984"/>
    <cellStyle name="SAPBEXchaText 11 2 4 2 4 3" xfId="58188"/>
    <cellStyle name="SAPBEXchaText 11 2 4 2 5" xfId="22985"/>
    <cellStyle name="SAPBEXchaText 11 2 4 2 6" xfId="46589"/>
    <cellStyle name="SAPBEXchaText 11 2 4 3" xfId="1510"/>
    <cellStyle name="SAPBEXchaText 11 2 4 3 2" xfId="8526"/>
    <cellStyle name="SAPBEXchaText 11 2 4 3 2 2" xfId="22986"/>
    <cellStyle name="SAPBEXchaText 11 2 4 3 2 2 2" xfId="58189"/>
    <cellStyle name="SAPBEXchaText 11 2 4 3 2 3" xfId="46590"/>
    <cellStyle name="SAPBEXchaText 11 2 4 3 3" xfId="9979"/>
    <cellStyle name="SAPBEXchaText 11 2 4 3 3 2" xfId="22987"/>
    <cellStyle name="SAPBEXchaText 11 2 4 3 3 3" xfId="46591"/>
    <cellStyle name="SAPBEXchaText 11 2 4 3 4" xfId="11403"/>
    <cellStyle name="SAPBEXchaText 11 2 4 3 4 2" xfId="22988"/>
    <cellStyle name="SAPBEXchaText 11 2 4 3 4 3" xfId="46592"/>
    <cellStyle name="SAPBEXchaText 11 2 4 3 5" xfId="12778"/>
    <cellStyle name="SAPBEXchaText 11 2 4 3 5 2" xfId="22989"/>
    <cellStyle name="SAPBEXchaText 11 2 4 3 5 3" xfId="46593"/>
    <cellStyle name="SAPBEXchaText 11 2 4 3 6" xfId="14128"/>
    <cellStyle name="SAPBEXchaText 11 2 4 3 6 2" xfId="46594"/>
    <cellStyle name="SAPBEXchaText 11 2 4 3 7" xfId="6543"/>
    <cellStyle name="SAPBEXchaText 11 2 4 3 8" xfId="58190"/>
    <cellStyle name="SAPBEXchaText 11 2 4 3 9" xfId="58191"/>
    <cellStyle name="SAPBEXchaText 11 2 4 4" xfId="5417"/>
    <cellStyle name="SAPBEXchaText 11 2 4 4 2" xfId="22990"/>
    <cellStyle name="SAPBEXchaText 11 2 4 4 2 2" xfId="58192"/>
    <cellStyle name="SAPBEXchaText 11 2 4 4 3" xfId="46595"/>
    <cellStyle name="SAPBEXchaText 11 2 4 5" xfId="22991"/>
    <cellStyle name="SAPBEXchaText 11 2 4 5 2" xfId="22992"/>
    <cellStyle name="SAPBEXchaText 11 2 4 5 3" xfId="46596"/>
    <cellStyle name="SAPBEXchaText 11 2 4 6" xfId="46597"/>
    <cellStyle name="SAPBEXchaText 11 2 5" xfId="1511"/>
    <cellStyle name="SAPBEXchaText 11 2 5 2" xfId="1512"/>
    <cellStyle name="SAPBEXchaText 11 2 5 2 2" xfId="8751"/>
    <cellStyle name="SAPBEXchaText 11 2 5 2 2 2" xfId="22993"/>
    <cellStyle name="SAPBEXchaText 11 2 5 2 2 2 2" xfId="58193"/>
    <cellStyle name="SAPBEXchaText 11 2 5 2 2 3" xfId="46598"/>
    <cellStyle name="SAPBEXchaText 11 2 5 2 3" xfId="10204"/>
    <cellStyle name="SAPBEXchaText 11 2 5 2 3 2" xfId="22994"/>
    <cellStyle name="SAPBEXchaText 11 2 5 2 3 2 2" xfId="58194"/>
    <cellStyle name="SAPBEXchaText 11 2 5 2 3 3" xfId="46599"/>
    <cellStyle name="SAPBEXchaText 11 2 5 2 4" xfId="11628"/>
    <cellStyle name="SAPBEXchaText 11 2 5 2 4 2" xfId="22995"/>
    <cellStyle name="SAPBEXchaText 11 2 5 2 4 3" xfId="46600"/>
    <cellStyle name="SAPBEXchaText 11 2 5 2 5" xfId="13003"/>
    <cellStyle name="SAPBEXchaText 11 2 5 2 5 2" xfId="46601"/>
    <cellStyle name="SAPBEXchaText 11 2 5 2 6" xfId="14353"/>
    <cellStyle name="SAPBEXchaText 11 2 5 2 7" xfId="6768"/>
    <cellStyle name="SAPBEXchaText 11 2 5 2 8" xfId="58195"/>
    <cellStyle name="SAPBEXchaText 11 2 5 2 9" xfId="58196"/>
    <cellStyle name="SAPBEXchaText 11 2 5 3" xfId="5641"/>
    <cellStyle name="SAPBEXchaText 11 2 5 3 2" xfId="22996"/>
    <cellStyle name="SAPBEXchaText 11 2 5 3 2 2" xfId="58197"/>
    <cellStyle name="SAPBEXchaText 11 2 5 3 3" xfId="46602"/>
    <cellStyle name="SAPBEXchaText 11 2 5 4" xfId="22997"/>
    <cellStyle name="SAPBEXchaText 11 2 5 4 2" xfId="22998"/>
    <cellStyle name="SAPBEXchaText 11 2 5 4 3" xfId="58198"/>
    <cellStyle name="SAPBEXchaText 11 2 5 5" xfId="22999"/>
    <cellStyle name="SAPBEXchaText 11 2 5 6" xfId="46603"/>
    <cellStyle name="SAPBEXchaText 11 2 6" xfId="1513"/>
    <cellStyle name="SAPBEXchaText 11 2 6 10" xfId="58199"/>
    <cellStyle name="SAPBEXchaText 11 2 6 11" xfId="58200"/>
    <cellStyle name="SAPBEXchaText 11 2 6 2" xfId="1514"/>
    <cellStyle name="SAPBEXchaText 11 2 6 2 10" xfId="58201"/>
    <cellStyle name="SAPBEXchaText 11 2 6 2 2" xfId="6998"/>
    <cellStyle name="SAPBEXchaText 11 2 6 2 2 2" xfId="23000"/>
    <cellStyle name="SAPBEXchaText 11 2 6 2 2 2 2" xfId="58202"/>
    <cellStyle name="SAPBEXchaText 11 2 6 2 2 3" xfId="46604"/>
    <cellStyle name="SAPBEXchaText 11 2 6 2 3" xfId="8981"/>
    <cellStyle name="SAPBEXchaText 11 2 6 2 3 2" xfId="23001"/>
    <cellStyle name="SAPBEXchaText 11 2 6 2 3 2 2" xfId="58203"/>
    <cellStyle name="SAPBEXchaText 11 2 6 2 3 3" xfId="46605"/>
    <cellStyle name="SAPBEXchaText 11 2 6 2 4" xfId="10434"/>
    <cellStyle name="SAPBEXchaText 11 2 6 2 4 2" xfId="23002"/>
    <cellStyle name="SAPBEXchaText 11 2 6 2 4 3" xfId="46606"/>
    <cellStyle name="SAPBEXchaText 11 2 6 2 5" xfId="11858"/>
    <cellStyle name="SAPBEXchaText 11 2 6 2 5 2" xfId="23003"/>
    <cellStyle name="SAPBEXchaText 11 2 6 2 5 3" xfId="46607"/>
    <cellStyle name="SAPBEXchaText 11 2 6 2 6" xfId="13233"/>
    <cellStyle name="SAPBEXchaText 11 2 6 2 6 2" xfId="46608"/>
    <cellStyle name="SAPBEXchaText 11 2 6 2 7" xfId="14583"/>
    <cellStyle name="SAPBEXchaText 11 2 6 2 8" xfId="46609"/>
    <cellStyle name="SAPBEXchaText 11 2 6 2 9" xfId="58204"/>
    <cellStyle name="SAPBEXchaText 11 2 6 3" xfId="5870"/>
    <cellStyle name="SAPBEXchaText 11 2 6 3 2" xfId="23004"/>
    <cellStyle name="SAPBEXchaText 11 2 6 3 2 2" xfId="58205"/>
    <cellStyle name="SAPBEXchaText 11 2 6 3 3" xfId="46610"/>
    <cellStyle name="SAPBEXchaText 11 2 6 4" xfId="7941"/>
    <cellStyle name="SAPBEXchaText 11 2 6 4 2" xfId="23005"/>
    <cellStyle name="SAPBEXchaText 11 2 6 4 2 2" xfId="58206"/>
    <cellStyle name="SAPBEXchaText 11 2 6 4 3" xfId="46611"/>
    <cellStyle name="SAPBEXchaText 11 2 6 5" xfId="5343"/>
    <cellStyle name="SAPBEXchaText 11 2 6 5 2" xfId="23006"/>
    <cellStyle name="SAPBEXchaText 11 2 6 5 3" xfId="46612"/>
    <cellStyle name="SAPBEXchaText 11 2 6 6" xfId="7849"/>
    <cellStyle name="SAPBEXchaText 11 2 6 6 2" xfId="23007"/>
    <cellStyle name="SAPBEXchaText 11 2 6 6 3" xfId="46613"/>
    <cellStyle name="SAPBEXchaText 11 2 6 7" xfId="7741"/>
    <cellStyle name="SAPBEXchaText 11 2 6 7 2" xfId="46614"/>
    <cellStyle name="SAPBEXchaText 11 2 6 8" xfId="7756"/>
    <cellStyle name="SAPBEXchaText 11 2 6 9" xfId="46615"/>
    <cellStyle name="SAPBEXchaText 11 2 7" xfId="1515"/>
    <cellStyle name="SAPBEXchaText 11 2 7 10" xfId="58207"/>
    <cellStyle name="SAPBEXchaText 11 2 7 11" xfId="58208"/>
    <cellStyle name="SAPBEXchaText 11 2 7 2" xfId="1516"/>
    <cellStyle name="SAPBEXchaText 11 2 7 2 10" xfId="58209"/>
    <cellStyle name="SAPBEXchaText 11 2 7 2 2" xfId="7223"/>
    <cellStyle name="SAPBEXchaText 11 2 7 2 2 2" xfId="23008"/>
    <cellStyle name="SAPBEXchaText 11 2 7 2 2 2 2" xfId="58210"/>
    <cellStyle name="SAPBEXchaText 11 2 7 2 2 3" xfId="46616"/>
    <cellStyle name="SAPBEXchaText 11 2 7 2 3" xfId="9206"/>
    <cellStyle name="SAPBEXchaText 11 2 7 2 3 2" xfId="23009"/>
    <cellStyle name="SAPBEXchaText 11 2 7 2 3 2 2" xfId="58211"/>
    <cellStyle name="SAPBEXchaText 11 2 7 2 3 3" xfId="46617"/>
    <cellStyle name="SAPBEXchaText 11 2 7 2 4" xfId="10659"/>
    <cellStyle name="SAPBEXchaText 11 2 7 2 4 2" xfId="23010"/>
    <cellStyle name="SAPBEXchaText 11 2 7 2 4 3" xfId="46618"/>
    <cellStyle name="SAPBEXchaText 11 2 7 2 5" xfId="12083"/>
    <cellStyle name="SAPBEXchaText 11 2 7 2 5 2" xfId="23011"/>
    <cellStyle name="SAPBEXchaText 11 2 7 2 5 3" xfId="46619"/>
    <cellStyle name="SAPBEXchaText 11 2 7 2 6" xfId="13458"/>
    <cellStyle name="SAPBEXchaText 11 2 7 2 6 2" xfId="23012"/>
    <cellStyle name="SAPBEXchaText 11 2 7 2 6 3" xfId="46620"/>
    <cellStyle name="SAPBEXchaText 11 2 7 2 7" xfId="14808"/>
    <cellStyle name="SAPBEXchaText 11 2 7 2 7 2" xfId="46621"/>
    <cellStyle name="SAPBEXchaText 11 2 7 2 8" xfId="4252"/>
    <cellStyle name="SAPBEXchaText 11 2 7 2 9" xfId="58212"/>
    <cellStyle name="SAPBEXchaText 11 2 7 3" xfId="6095"/>
    <cellStyle name="SAPBEXchaText 11 2 7 3 2" xfId="23013"/>
    <cellStyle name="SAPBEXchaText 11 2 7 3 2 2" xfId="58213"/>
    <cellStyle name="SAPBEXchaText 11 2 7 3 3" xfId="46622"/>
    <cellStyle name="SAPBEXchaText 11 2 7 4" xfId="8166"/>
    <cellStyle name="SAPBEXchaText 11 2 7 4 2" xfId="23014"/>
    <cellStyle name="SAPBEXchaText 11 2 7 4 2 2" xfId="58214"/>
    <cellStyle name="SAPBEXchaText 11 2 7 4 3" xfId="46623"/>
    <cellStyle name="SAPBEXchaText 11 2 7 5" xfId="9653"/>
    <cellStyle name="SAPBEXchaText 11 2 7 5 2" xfId="23015"/>
    <cellStyle name="SAPBEXchaText 11 2 7 5 3" xfId="46624"/>
    <cellStyle name="SAPBEXchaText 11 2 7 6" xfId="11106"/>
    <cellStyle name="SAPBEXchaText 11 2 7 6 2" xfId="23016"/>
    <cellStyle name="SAPBEXchaText 11 2 7 6 3" xfId="46625"/>
    <cellStyle name="SAPBEXchaText 11 2 7 7" xfId="12532"/>
    <cellStyle name="SAPBEXchaText 11 2 7 7 2" xfId="23017"/>
    <cellStyle name="SAPBEXchaText 11 2 7 7 3" xfId="46626"/>
    <cellStyle name="SAPBEXchaText 11 2 7 8" xfId="13904"/>
    <cellStyle name="SAPBEXchaText 11 2 7 8 2" xfId="46627"/>
    <cellStyle name="SAPBEXchaText 11 2 7 9" xfId="3732"/>
    <cellStyle name="SAPBEXchaText 11 2 8" xfId="3959"/>
    <cellStyle name="SAPBEXchaText 11 2 8 2" xfId="2996"/>
    <cellStyle name="SAPBEXchaText 11 2 8 2 2" xfId="23018"/>
    <cellStyle name="SAPBEXchaText 11 2 8 2 2 2" xfId="23019"/>
    <cellStyle name="SAPBEXchaText 11 2 8 2 2 3" xfId="58215"/>
    <cellStyle name="SAPBEXchaText 11 2 8 2 3" xfId="23020"/>
    <cellStyle name="SAPBEXchaText 11 2 8 2 3 2" xfId="23021"/>
    <cellStyle name="SAPBEXchaText 11 2 8 2 3 3" xfId="58216"/>
    <cellStyle name="SAPBEXchaText 11 2 8 2 4" xfId="23022"/>
    <cellStyle name="SAPBEXchaText 11 2 8 2 5" xfId="46628"/>
    <cellStyle name="SAPBEXchaText 11 2 8 3" xfId="23023"/>
    <cellStyle name="SAPBEXchaText 11 2 8 3 2" xfId="23024"/>
    <cellStyle name="SAPBEXchaText 11 2 8 3 3" xfId="58217"/>
    <cellStyle name="SAPBEXchaText 11 2 8 4" xfId="23025"/>
    <cellStyle name="SAPBEXchaText 11 2 8 4 2" xfId="23026"/>
    <cellStyle name="SAPBEXchaText 11 2 8 4 3" xfId="58218"/>
    <cellStyle name="SAPBEXchaText 11 2 8 5" xfId="23027"/>
    <cellStyle name="SAPBEXchaText 11 2 8 5 2" xfId="58219"/>
    <cellStyle name="SAPBEXchaText 11 2 8 6" xfId="46629"/>
    <cellStyle name="SAPBEXchaText 11 2 8 7" xfId="58220"/>
    <cellStyle name="SAPBEXchaText 11 2 9" xfId="4148"/>
    <cellStyle name="SAPBEXchaText 11 2 9 2" xfId="3091"/>
    <cellStyle name="SAPBEXchaText 11 2 9 2 2" xfId="23028"/>
    <cellStyle name="SAPBEXchaText 11 2 9 2 2 2" xfId="23029"/>
    <cellStyle name="SAPBEXchaText 11 2 9 2 2 3" xfId="58221"/>
    <cellStyle name="SAPBEXchaText 11 2 9 2 3" xfId="23030"/>
    <cellStyle name="SAPBEXchaText 11 2 9 2 3 2" xfId="23031"/>
    <cellStyle name="SAPBEXchaText 11 2 9 2 3 3" xfId="58222"/>
    <cellStyle name="SAPBEXchaText 11 2 9 2 4" xfId="23032"/>
    <cellStyle name="SAPBEXchaText 11 2 9 2 5" xfId="46630"/>
    <cellStyle name="SAPBEXchaText 11 2 9 3" xfId="23033"/>
    <cellStyle name="SAPBEXchaText 11 2 9 3 2" xfId="23034"/>
    <cellStyle name="SAPBEXchaText 11 2 9 3 3" xfId="58223"/>
    <cellStyle name="SAPBEXchaText 11 2 9 4" xfId="23035"/>
    <cellStyle name="SAPBEXchaText 11 2 9 4 2" xfId="23036"/>
    <cellStyle name="SAPBEXchaText 11 2 9 4 3" xfId="58224"/>
    <cellStyle name="SAPBEXchaText 11 2 9 5" xfId="23037"/>
    <cellStyle name="SAPBEXchaText 11 2 9 6" xfId="46631"/>
    <cellStyle name="SAPBEXchaText 11 3" xfId="23038"/>
    <cellStyle name="SAPBEXchaText 11 3 2" xfId="23039"/>
    <cellStyle name="SAPBEXchaText 11 3 3" xfId="46632"/>
    <cellStyle name="SAPBEXchaText 11 4" xfId="46633"/>
    <cellStyle name="SAPBEXchaText 12" xfId="212"/>
    <cellStyle name="SAPBEXchaText 12 2" xfId="1517"/>
    <cellStyle name="SAPBEXchaText 12 2 10" xfId="3654"/>
    <cellStyle name="SAPBEXchaText 12 2 10 2" xfId="23040"/>
    <cellStyle name="SAPBEXchaText 12 2 10 2 2" xfId="23041"/>
    <cellStyle name="SAPBEXchaText 12 2 10 2 3" xfId="58225"/>
    <cellStyle name="SAPBEXchaText 12 2 10 3" xfId="23042"/>
    <cellStyle name="SAPBEXchaText 12 2 10 3 2" xfId="23043"/>
    <cellStyle name="SAPBEXchaText 12 2 10 3 3" xfId="58226"/>
    <cellStyle name="SAPBEXchaText 12 2 10 4" xfId="23044"/>
    <cellStyle name="SAPBEXchaText 12 2 10 5" xfId="46634"/>
    <cellStyle name="SAPBEXchaText 12 2 11" xfId="4342"/>
    <cellStyle name="SAPBEXchaText 12 2 11 2" xfId="23045"/>
    <cellStyle name="SAPBEXchaText 12 2 11 2 2" xfId="23046"/>
    <cellStyle name="SAPBEXchaText 12 2 11 2 3" xfId="58227"/>
    <cellStyle name="SAPBEXchaText 12 2 11 3" xfId="23047"/>
    <cellStyle name="SAPBEXchaText 12 2 11 3 2" xfId="23048"/>
    <cellStyle name="SAPBEXchaText 12 2 11 3 3" xfId="58228"/>
    <cellStyle name="SAPBEXchaText 12 2 11 4" xfId="23049"/>
    <cellStyle name="SAPBEXchaText 12 2 11 5" xfId="46635"/>
    <cellStyle name="SAPBEXchaText 12 2 12" xfId="3036"/>
    <cellStyle name="SAPBEXchaText 12 2 12 2" xfId="23050"/>
    <cellStyle name="SAPBEXchaText 12 2 12 2 2" xfId="23051"/>
    <cellStyle name="SAPBEXchaText 12 2 12 2 3" xfId="58229"/>
    <cellStyle name="SAPBEXchaText 12 2 12 3" xfId="23052"/>
    <cellStyle name="SAPBEXchaText 12 2 12 3 2" xfId="23053"/>
    <cellStyle name="SAPBEXchaText 12 2 12 3 3" xfId="58230"/>
    <cellStyle name="SAPBEXchaText 12 2 12 4" xfId="23054"/>
    <cellStyle name="SAPBEXchaText 12 2 12 5" xfId="46636"/>
    <cellStyle name="SAPBEXchaText 12 2 13" xfId="23055"/>
    <cellStyle name="SAPBEXchaText 12 2 13 2" xfId="23056"/>
    <cellStyle name="SAPBEXchaText 12 2 13 3" xfId="58231"/>
    <cellStyle name="SAPBEXchaText 12 2 14" xfId="46637"/>
    <cellStyle name="SAPBEXchaText 12 2 2" xfId="1518"/>
    <cellStyle name="SAPBEXchaText 12 2 2 10" xfId="4887"/>
    <cellStyle name="SAPBEXchaText 12 2 2 10 2" xfId="23057"/>
    <cellStyle name="SAPBEXchaText 12 2 2 10 2 2" xfId="23058"/>
    <cellStyle name="SAPBEXchaText 12 2 2 10 2 3" xfId="58232"/>
    <cellStyle name="SAPBEXchaText 12 2 2 10 3" xfId="23059"/>
    <cellStyle name="SAPBEXchaText 12 2 2 10 3 2" xfId="23060"/>
    <cellStyle name="SAPBEXchaText 12 2 2 10 3 3" xfId="58233"/>
    <cellStyle name="SAPBEXchaText 12 2 2 10 4" xfId="23061"/>
    <cellStyle name="SAPBEXchaText 12 2 2 10 5" xfId="46638"/>
    <cellStyle name="SAPBEXchaText 12 2 2 11" xfId="23062"/>
    <cellStyle name="SAPBEXchaText 12 2 2 11 2" xfId="23063"/>
    <cellStyle name="SAPBEXchaText 12 2 2 11 3" xfId="58234"/>
    <cellStyle name="SAPBEXchaText 12 2 2 12" xfId="46639"/>
    <cellStyle name="SAPBEXchaText 12 2 2 2" xfId="1519"/>
    <cellStyle name="SAPBEXchaText 12 2 2 2 2" xfId="1520"/>
    <cellStyle name="SAPBEXchaText 12 2 2 2 2 2" xfId="1521"/>
    <cellStyle name="SAPBEXchaText 12 2 2 2 2 2 2" xfId="9519"/>
    <cellStyle name="SAPBEXchaText 12 2 2 2 2 2 2 2" xfId="23064"/>
    <cellStyle name="SAPBEXchaText 12 2 2 2 2 2 2 2 2" xfId="58235"/>
    <cellStyle name="SAPBEXchaText 12 2 2 2 2 2 2 3" xfId="46640"/>
    <cellStyle name="SAPBEXchaText 12 2 2 2 2 2 3" xfId="10972"/>
    <cellStyle name="SAPBEXchaText 12 2 2 2 2 2 3 2" xfId="23065"/>
    <cellStyle name="SAPBEXchaText 12 2 2 2 2 2 3 3" xfId="46641"/>
    <cellStyle name="SAPBEXchaText 12 2 2 2 2 2 4" xfId="12396"/>
    <cellStyle name="SAPBEXchaText 12 2 2 2 2 2 4 2" xfId="23066"/>
    <cellStyle name="SAPBEXchaText 12 2 2 2 2 2 4 3" xfId="46642"/>
    <cellStyle name="SAPBEXchaText 12 2 2 2 2 2 5" xfId="13771"/>
    <cellStyle name="SAPBEXchaText 12 2 2 2 2 2 5 2" xfId="46643"/>
    <cellStyle name="SAPBEXchaText 12 2 2 2 2 2 6" xfId="15121"/>
    <cellStyle name="SAPBEXchaText 12 2 2 2 2 2 7" xfId="7536"/>
    <cellStyle name="SAPBEXchaText 12 2 2 2 2 2 8" xfId="58236"/>
    <cellStyle name="SAPBEXchaText 12 2 2 2 2 2 9" xfId="58237"/>
    <cellStyle name="SAPBEXchaText 12 2 2 2 2 3" xfId="6399"/>
    <cellStyle name="SAPBEXchaText 12 2 2 2 2 3 2" xfId="23067"/>
    <cellStyle name="SAPBEXchaText 12 2 2 2 2 3 2 2" xfId="58238"/>
    <cellStyle name="SAPBEXchaText 12 2 2 2 2 3 3" xfId="46644"/>
    <cellStyle name="SAPBEXchaText 12 2 2 2 2 4" xfId="23068"/>
    <cellStyle name="SAPBEXchaText 12 2 2 2 2 4 2" xfId="23069"/>
    <cellStyle name="SAPBEXchaText 12 2 2 2 2 4 3" xfId="58239"/>
    <cellStyle name="SAPBEXchaText 12 2 2 2 2 5" xfId="23070"/>
    <cellStyle name="SAPBEXchaText 12 2 2 2 2 6" xfId="46645"/>
    <cellStyle name="SAPBEXchaText 12 2 2 2 3" xfId="1522"/>
    <cellStyle name="SAPBEXchaText 12 2 2 2 3 2" xfId="8608"/>
    <cellStyle name="SAPBEXchaText 12 2 2 2 3 2 2" xfId="23071"/>
    <cellStyle name="SAPBEXchaText 12 2 2 2 3 2 2 2" xfId="58240"/>
    <cellStyle name="SAPBEXchaText 12 2 2 2 3 2 3" xfId="46646"/>
    <cellStyle name="SAPBEXchaText 12 2 2 2 3 3" xfId="10061"/>
    <cellStyle name="SAPBEXchaText 12 2 2 2 3 3 2" xfId="23072"/>
    <cellStyle name="SAPBEXchaText 12 2 2 2 3 3 3" xfId="46647"/>
    <cellStyle name="SAPBEXchaText 12 2 2 2 3 4" xfId="11485"/>
    <cellStyle name="SAPBEXchaText 12 2 2 2 3 4 2" xfId="23073"/>
    <cellStyle name="SAPBEXchaText 12 2 2 2 3 4 3" xfId="46648"/>
    <cellStyle name="SAPBEXchaText 12 2 2 2 3 5" xfId="12860"/>
    <cellStyle name="SAPBEXchaText 12 2 2 2 3 5 2" xfId="23074"/>
    <cellStyle name="SAPBEXchaText 12 2 2 2 3 5 3" xfId="46649"/>
    <cellStyle name="SAPBEXchaText 12 2 2 2 3 6" xfId="14210"/>
    <cellStyle name="SAPBEXchaText 12 2 2 2 3 6 2" xfId="46650"/>
    <cellStyle name="SAPBEXchaText 12 2 2 2 3 7" xfId="6625"/>
    <cellStyle name="SAPBEXchaText 12 2 2 2 3 8" xfId="58241"/>
    <cellStyle name="SAPBEXchaText 12 2 2 2 3 9" xfId="58242"/>
    <cellStyle name="SAPBEXchaText 12 2 2 2 4" xfId="5498"/>
    <cellStyle name="SAPBEXchaText 12 2 2 2 4 2" xfId="23075"/>
    <cellStyle name="SAPBEXchaText 12 2 2 2 4 2 2" xfId="58243"/>
    <cellStyle name="SAPBEXchaText 12 2 2 2 4 3" xfId="46651"/>
    <cellStyle name="SAPBEXchaText 12 2 2 2 5" xfId="23076"/>
    <cellStyle name="SAPBEXchaText 12 2 2 2 5 2" xfId="23077"/>
    <cellStyle name="SAPBEXchaText 12 2 2 2 5 3" xfId="46652"/>
    <cellStyle name="SAPBEXchaText 12 2 2 2 6" xfId="46653"/>
    <cellStyle name="SAPBEXchaText 12 2 2 3" xfId="1523"/>
    <cellStyle name="SAPBEXchaText 12 2 2 3 2" xfId="1524"/>
    <cellStyle name="SAPBEXchaText 12 2 2 3 2 2" xfId="8834"/>
    <cellStyle name="SAPBEXchaText 12 2 2 3 2 2 2" xfId="23078"/>
    <cellStyle name="SAPBEXchaText 12 2 2 3 2 2 2 2" xfId="58244"/>
    <cellStyle name="SAPBEXchaText 12 2 2 3 2 2 3" xfId="46654"/>
    <cellStyle name="SAPBEXchaText 12 2 2 3 2 3" xfId="10287"/>
    <cellStyle name="SAPBEXchaText 12 2 2 3 2 3 2" xfId="23079"/>
    <cellStyle name="SAPBEXchaText 12 2 2 3 2 3 2 2" xfId="58245"/>
    <cellStyle name="SAPBEXchaText 12 2 2 3 2 3 3" xfId="46655"/>
    <cellStyle name="SAPBEXchaText 12 2 2 3 2 4" xfId="11711"/>
    <cellStyle name="SAPBEXchaText 12 2 2 3 2 4 2" xfId="23080"/>
    <cellStyle name="SAPBEXchaText 12 2 2 3 2 4 3" xfId="46656"/>
    <cellStyle name="SAPBEXchaText 12 2 2 3 2 5" xfId="13086"/>
    <cellStyle name="SAPBEXchaText 12 2 2 3 2 5 2" xfId="46657"/>
    <cellStyle name="SAPBEXchaText 12 2 2 3 2 6" xfId="14436"/>
    <cellStyle name="SAPBEXchaText 12 2 2 3 2 7" xfId="6851"/>
    <cellStyle name="SAPBEXchaText 12 2 2 3 2 8" xfId="58246"/>
    <cellStyle name="SAPBEXchaText 12 2 2 3 2 9" xfId="58247"/>
    <cellStyle name="SAPBEXchaText 12 2 2 3 3" xfId="5723"/>
    <cellStyle name="SAPBEXchaText 12 2 2 3 3 2" xfId="23081"/>
    <cellStyle name="SAPBEXchaText 12 2 2 3 3 2 2" xfId="58248"/>
    <cellStyle name="SAPBEXchaText 12 2 2 3 3 3" xfId="46658"/>
    <cellStyle name="SAPBEXchaText 12 2 2 3 4" xfId="23082"/>
    <cellStyle name="SAPBEXchaText 12 2 2 3 4 2" xfId="23083"/>
    <cellStyle name="SAPBEXchaText 12 2 2 3 4 3" xfId="58249"/>
    <cellStyle name="SAPBEXchaText 12 2 2 3 5" xfId="23084"/>
    <cellStyle name="SAPBEXchaText 12 2 2 3 6" xfId="46659"/>
    <cellStyle name="SAPBEXchaText 12 2 2 4" xfId="1525"/>
    <cellStyle name="SAPBEXchaText 12 2 2 4 10" xfId="58250"/>
    <cellStyle name="SAPBEXchaText 12 2 2 4 11" xfId="58251"/>
    <cellStyle name="SAPBEXchaText 12 2 2 4 2" xfId="1526"/>
    <cellStyle name="SAPBEXchaText 12 2 2 4 2 10" xfId="58252"/>
    <cellStyle name="SAPBEXchaText 12 2 2 4 2 2" xfId="7079"/>
    <cellStyle name="SAPBEXchaText 12 2 2 4 2 2 2" xfId="23085"/>
    <cellStyle name="SAPBEXchaText 12 2 2 4 2 2 2 2" xfId="58253"/>
    <cellStyle name="SAPBEXchaText 12 2 2 4 2 2 3" xfId="46660"/>
    <cellStyle name="SAPBEXchaText 12 2 2 4 2 3" xfId="9062"/>
    <cellStyle name="SAPBEXchaText 12 2 2 4 2 3 2" xfId="23086"/>
    <cellStyle name="SAPBEXchaText 12 2 2 4 2 3 2 2" xfId="58254"/>
    <cellStyle name="SAPBEXchaText 12 2 2 4 2 3 3" xfId="46661"/>
    <cellStyle name="SAPBEXchaText 12 2 2 4 2 4" xfId="10515"/>
    <cellStyle name="SAPBEXchaText 12 2 2 4 2 4 2" xfId="23087"/>
    <cellStyle name="SAPBEXchaText 12 2 2 4 2 4 3" xfId="46662"/>
    <cellStyle name="SAPBEXchaText 12 2 2 4 2 5" xfId="11939"/>
    <cellStyle name="SAPBEXchaText 12 2 2 4 2 5 2" xfId="23088"/>
    <cellStyle name="SAPBEXchaText 12 2 2 4 2 5 3" xfId="46663"/>
    <cellStyle name="SAPBEXchaText 12 2 2 4 2 6" xfId="13314"/>
    <cellStyle name="SAPBEXchaText 12 2 2 4 2 6 2" xfId="46664"/>
    <cellStyle name="SAPBEXchaText 12 2 2 4 2 7" xfId="14664"/>
    <cellStyle name="SAPBEXchaText 12 2 2 4 2 8" xfId="46665"/>
    <cellStyle name="SAPBEXchaText 12 2 2 4 2 9" xfId="58255"/>
    <cellStyle name="SAPBEXchaText 12 2 2 4 3" xfId="5951"/>
    <cellStyle name="SAPBEXchaText 12 2 2 4 3 2" xfId="23089"/>
    <cellStyle name="SAPBEXchaText 12 2 2 4 3 2 2" xfId="58256"/>
    <cellStyle name="SAPBEXchaText 12 2 2 4 3 3" xfId="46666"/>
    <cellStyle name="SAPBEXchaText 12 2 2 4 4" xfId="8022"/>
    <cellStyle name="SAPBEXchaText 12 2 2 4 4 2" xfId="23090"/>
    <cellStyle name="SAPBEXchaText 12 2 2 4 4 2 2" xfId="58257"/>
    <cellStyle name="SAPBEXchaText 12 2 2 4 4 3" xfId="46667"/>
    <cellStyle name="SAPBEXchaText 12 2 2 4 5" xfId="5145"/>
    <cellStyle name="SAPBEXchaText 12 2 2 4 5 2" xfId="23091"/>
    <cellStyle name="SAPBEXchaText 12 2 2 4 5 3" xfId="46668"/>
    <cellStyle name="SAPBEXchaText 12 2 2 4 6" xfId="4994"/>
    <cellStyle name="SAPBEXchaText 12 2 2 4 6 2" xfId="23092"/>
    <cellStyle name="SAPBEXchaText 12 2 2 4 6 3" xfId="46669"/>
    <cellStyle name="SAPBEXchaText 12 2 2 4 7" xfId="9880"/>
    <cellStyle name="SAPBEXchaText 12 2 2 4 7 2" xfId="46670"/>
    <cellStyle name="SAPBEXchaText 12 2 2 4 8" xfId="5143"/>
    <cellStyle name="SAPBEXchaText 12 2 2 4 9" xfId="46671"/>
    <cellStyle name="SAPBEXchaText 12 2 2 5" xfId="1527"/>
    <cellStyle name="SAPBEXchaText 12 2 2 5 10" xfId="58258"/>
    <cellStyle name="SAPBEXchaText 12 2 2 5 11" xfId="58259"/>
    <cellStyle name="SAPBEXchaText 12 2 2 5 2" xfId="1528"/>
    <cellStyle name="SAPBEXchaText 12 2 2 5 2 10" xfId="58260"/>
    <cellStyle name="SAPBEXchaText 12 2 2 5 2 2" xfId="7303"/>
    <cellStyle name="SAPBEXchaText 12 2 2 5 2 2 2" xfId="23093"/>
    <cellStyle name="SAPBEXchaText 12 2 2 5 2 2 2 2" xfId="58261"/>
    <cellStyle name="SAPBEXchaText 12 2 2 5 2 2 3" xfId="46672"/>
    <cellStyle name="SAPBEXchaText 12 2 2 5 2 3" xfId="9286"/>
    <cellStyle name="SAPBEXchaText 12 2 2 5 2 3 2" xfId="23094"/>
    <cellStyle name="SAPBEXchaText 12 2 2 5 2 3 2 2" xfId="58262"/>
    <cellStyle name="SAPBEXchaText 12 2 2 5 2 3 3" xfId="46673"/>
    <cellStyle name="SAPBEXchaText 12 2 2 5 2 4" xfId="10739"/>
    <cellStyle name="SAPBEXchaText 12 2 2 5 2 4 2" xfId="23095"/>
    <cellStyle name="SAPBEXchaText 12 2 2 5 2 4 3" xfId="46674"/>
    <cellStyle name="SAPBEXchaText 12 2 2 5 2 5" xfId="12163"/>
    <cellStyle name="SAPBEXchaText 12 2 2 5 2 5 2" xfId="23096"/>
    <cellStyle name="SAPBEXchaText 12 2 2 5 2 5 3" xfId="46675"/>
    <cellStyle name="SAPBEXchaText 12 2 2 5 2 6" xfId="13538"/>
    <cellStyle name="SAPBEXchaText 12 2 2 5 2 6 2" xfId="23097"/>
    <cellStyle name="SAPBEXchaText 12 2 2 5 2 6 3" xfId="46676"/>
    <cellStyle name="SAPBEXchaText 12 2 2 5 2 7" xfId="14888"/>
    <cellStyle name="SAPBEXchaText 12 2 2 5 2 7 2" xfId="46677"/>
    <cellStyle name="SAPBEXchaText 12 2 2 5 2 8" xfId="4862"/>
    <cellStyle name="SAPBEXchaText 12 2 2 5 2 9" xfId="58263"/>
    <cellStyle name="SAPBEXchaText 12 2 2 5 3" xfId="6175"/>
    <cellStyle name="SAPBEXchaText 12 2 2 5 3 2" xfId="23098"/>
    <cellStyle name="SAPBEXchaText 12 2 2 5 3 2 2" xfId="58264"/>
    <cellStyle name="SAPBEXchaText 12 2 2 5 3 3" xfId="46678"/>
    <cellStyle name="SAPBEXchaText 12 2 2 5 4" xfId="8246"/>
    <cellStyle name="SAPBEXchaText 12 2 2 5 4 2" xfId="23099"/>
    <cellStyle name="SAPBEXchaText 12 2 2 5 4 2 2" xfId="58265"/>
    <cellStyle name="SAPBEXchaText 12 2 2 5 4 3" xfId="46679"/>
    <cellStyle name="SAPBEXchaText 12 2 2 5 5" xfId="9733"/>
    <cellStyle name="SAPBEXchaText 12 2 2 5 5 2" xfId="23100"/>
    <cellStyle name="SAPBEXchaText 12 2 2 5 5 3" xfId="46680"/>
    <cellStyle name="SAPBEXchaText 12 2 2 5 6" xfId="11186"/>
    <cellStyle name="SAPBEXchaText 12 2 2 5 6 2" xfId="23101"/>
    <cellStyle name="SAPBEXchaText 12 2 2 5 6 3" xfId="46681"/>
    <cellStyle name="SAPBEXchaText 12 2 2 5 7" xfId="12612"/>
    <cellStyle name="SAPBEXchaText 12 2 2 5 7 2" xfId="23102"/>
    <cellStyle name="SAPBEXchaText 12 2 2 5 7 3" xfId="46682"/>
    <cellStyle name="SAPBEXchaText 12 2 2 5 8" xfId="13984"/>
    <cellStyle name="SAPBEXchaText 12 2 2 5 8 2" xfId="46683"/>
    <cellStyle name="SAPBEXchaText 12 2 2 5 9" xfId="3815"/>
    <cellStyle name="SAPBEXchaText 12 2 2 6" xfId="4042"/>
    <cellStyle name="SAPBEXchaText 12 2 2 6 2" xfId="3567"/>
    <cellStyle name="SAPBEXchaText 12 2 2 6 2 2" xfId="23103"/>
    <cellStyle name="SAPBEXchaText 12 2 2 6 2 2 2" xfId="23104"/>
    <cellStyle name="SAPBEXchaText 12 2 2 6 2 2 3" xfId="58266"/>
    <cellStyle name="SAPBEXchaText 12 2 2 6 2 3" xfId="23105"/>
    <cellStyle name="SAPBEXchaText 12 2 2 6 2 3 2" xfId="23106"/>
    <cellStyle name="SAPBEXchaText 12 2 2 6 2 3 3" xfId="58267"/>
    <cellStyle name="SAPBEXchaText 12 2 2 6 2 4" xfId="23107"/>
    <cellStyle name="SAPBEXchaText 12 2 2 6 2 5" xfId="46684"/>
    <cellStyle name="SAPBEXchaText 12 2 2 6 3" xfId="23108"/>
    <cellStyle name="SAPBEXchaText 12 2 2 6 3 2" xfId="23109"/>
    <cellStyle name="SAPBEXchaText 12 2 2 6 3 3" xfId="58268"/>
    <cellStyle name="SAPBEXchaText 12 2 2 6 4" xfId="23110"/>
    <cellStyle name="SAPBEXchaText 12 2 2 6 4 2" xfId="23111"/>
    <cellStyle name="SAPBEXchaText 12 2 2 6 4 3" xfId="58269"/>
    <cellStyle name="SAPBEXchaText 12 2 2 6 5" xfId="23112"/>
    <cellStyle name="SAPBEXchaText 12 2 2 6 5 2" xfId="58270"/>
    <cellStyle name="SAPBEXchaText 12 2 2 6 6" xfId="46685"/>
    <cellStyle name="SAPBEXchaText 12 2 2 6 7" xfId="58271"/>
    <cellStyle name="SAPBEXchaText 12 2 2 7" xfId="3213"/>
    <cellStyle name="SAPBEXchaText 12 2 2 7 2" xfId="3050"/>
    <cellStyle name="SAPBEXchaText 12 2 2 7 2 2" xfId="23113"/>
    <cellStyle name="SAPBEXchaText 12 2 2 7 2 2 2" xfId="23114"/>
    <cellStyle name="SAPBEXchaText 12 2 2 7 2 2 3" xfId="58272"/>
    <cellStyle name="SAPBEXchaText 12 2 2 7 2 3" xfId="23115"/>
    <cellStyle name="SAPBEXchaText 12 2 2 7 2 3 2" xfId="23116"/>
    <cellStyle name="SAPBEXchaText 12 2 2 7 2 3 3" xfId="58273"/>
    <cellStyle name="SAPBEXchaText 12 2 2 7 2 4" xfId="23117"/>
    <cellStyle name="SAPBEXchaText 12 2 2 7 2 5" xfId="46686"/>
    <cellStyle name="SAPBEXchaText 12 2 2 7 3" xfId="23118"/>
    <cellStyle name="SAPBEXchaText 12 2 2 7 3 2" xfId="23119"/>
    <cellStyle name="SAPBEXchaText 12 2 2 7 3 3" xfId="58274"/>
    <cellStyle name="SAPBEXchaText 12 2 2 7 4" xfId="23120"/>
    <cellStyle name="SAPBEXchaText 12 2 2 7 4 2" xfId="23121"/>
    <cellStyle name="SAPBEXchaText 12 2 2 7 4 3" xfId="58275"/>
    <cellStyle name="SAPBEXchaText 12 2 2 7 5" xfId="23122"/>
    <cellStyle name="SAPBEXchaText 12 2 2 7 6" xfId="46687"/>
    <cellStyle name="SAPBEXchaText 12 2 2 8" xfId="3517"/>
    <cellStyle name="SAPBEXchaText 12 2 2 8 2" xfId="23123"/>
    <cellStyle name="SAPBEXchaText 12 2 2 8 2 2" xfId="23124"/>
    <cellStyle name="SAPBEXchaText 12 2 2 8 2 3" xfId="58276"/>
    <cellStyle name="SAPBEXchaText 12 2 2 8 3" xfId="23125"/>
    <cellStyle name="SAPBEXchaText 12 2 2 8 3 2" xfId="23126"/>
    <cellStyle name="SAPBEXchaText 12 2 2 8 3 3" xfId="58277"/>
    <cellStyle name="SAPBEXchaText 12 2 2 8 4" xfId="23127"/>
    <cellStyle name="SAPBEXchaText 12 2 2 8 5" xfId="46688"/>
    <cellStyle name="SAPBEXchaText 12 2 2 9" xfId="4406"/>
    <cellStyle name="SAPBEXchaText 12 2 2 9 2" xfId="23128"/>
    <cellStyle name="SAPBEXchaText 12 2 2 9 2 2" xfId="23129"/>
    <cellStyle name="SAPBEXchaText 12 2 2 9 2 3" xfId="58278"/>
    <cellStyle name="SAPBEXchaText 12 2 2 9 3" xfId="23130"/>
    <cellStyle name="SAPBEXchaText 12 2 2 9 3 2" xfId="23131"/>
    <cellStyle name="SAPBEXchaText 12 2 2 9 3 3" xfId="58279"/>
    <cellStyle name="SAPBEXchaText 12 2 2 9 4" xfId="23132"/>
    <cellStyle name="SAPBEXchaText 12 2 2 9 5" xfId="46689"/>
    <cellStyle name="SAPBEXchaText 12 2 3" xfId="1529"/>
    <cellStyle name="SAPBEXchaText 12 2 3 10" xfId="4924"/>
    <cellStyle name="SAPBEXchaText 12 2 3 10 2" xfId="23133"/>
    <cellStyle name="SAPBEXchaText 12 2 3 10 2 2" xfId="23134"/>
    <cellStyle name="SAPBEXchaText 12 2 3 10 2 3" xfId="58280"/>
    <cellStyle name="SAPBEXchaText 12 2 3 10 3" xfId="23135"/>
    <cellStyle name="SAPBEXchaText 12 2 3 10 3 2" xfId="23136"/>
    <cellStyle name="SAPBEXchaText 12 2 3 10 3 3" xfId="58281"/>
    <cellStyle name="SAPBEXchaText 12 2 3 10 4" xfId="23137"/>
    <cellStyle name="SAPBEXchaText 12 2 3 10 5" xfId="46690"/>
    <cellStyle name="SAPBEXchaText 12 2 3 11" xfId="23138"/>
    <cellStyle name="SAPBEXchaText 12 2 3 11 2" xfId="23139"/>
    <cellStyle name="SAPBEXchaText 12 2 3 11 3" xfId="58282"/>
    <cellStyle name="SAPBEXchaText 12 2 3 12" xfId="46691"/>
    <cellStyle name="SAPBEXchaText 12 2 3 2" xfId="1530"/>
    <cellStyle name="SAPBEXchaText 12 2 3 2 2" xfId="1531"/>
    <cellStyle name="SAPBEXchaText 12 2 3 2 2 2" xfId="1532"/>
    <cellStyle name="SAPBEXchaText 12 2 3 2 2 2 2" xfId="9593"/>
    <cellStyle name="SAPBEXchaText 12 2 3 2 2 2 2 2" xfId="23140"/>
    <cellStyle name="SAPBEXchaText 12 2 3 2 2 2 2 2 2" xfId="58283"/>
    <cellStyle name="SAPBEXchaText 12 2 3 2 2 2 2 3" xfId="46692"/>
    <cellStyle name="SAPBEXchaText 12 2 3 2 2 2 3" xfId="11046"/>
    <cellStyle name="SAPBEXchaText 12 2 3 2 2 2 3 2" xfId="23141"/>
    <cellStyle name="SAPBEXchaText 12 2 3 2 2 2 3 3" xfId="46693"/>
    <cellStyle name="SAPBEXchaText 12 2 3 2 2 2 4" xfId="12470"/>
    <cellStyle name="SAPBEXchaText 12 2 3 2 2 2 4 2" xfId="23142"/>
    <cellStyle name="SAPBEXchaText 12 2 3 2 2 2 4 3" xfId="46694"/>
    <cellStyle name="SAPBEXchaText 12 2 3 2 2 2 5" xfId="13845"/>
    <cellStyle name="SAPBEXchaText 12 2 3 2 2 2 5 2" xfId="46695"/>
    <cellStyle name="SAPBEXchaText 12 2 3 2 2 2 6" xfId="15195"/>
    <cellStyle name="SAPBEXchaText 12 2 3 2 2 2 7" xfId="7610"/>
    <cellStyle name="SAPBEXchaText 12 2 3 2 2 2 8" xfId="58284"/>
    <cellStyle name="SAPBEXchaText 12 2 3 2 2 2 9" xfId="58285"/>
    <cellStyle name="SAPBEXchaText 12 2 3 2 2 3" xfId="6473"/>
    <cellStyle name="SAPBEXchaText 12 2 3 2 2 3 2" xfId="23143"/>
    <cellStyle name="SAPBEXchaText 12 2 3 2 2 3 2 2" xfId="58286"/>
    <cellStyle name="SAPBEXchaText 12 2 3 2 2 3 3" xfId="46696"/>
    <cellStyle name="SAPBEXchaText 12 2 3 2 2 4" xfId="23144"/>
    <cellStyle name="SAPBEXchaText 12 2 3 2 2 4 2" xfId="23145"/>
    <cellStyle name="SAPBEXchaText 12 2 3 2 2 4 3" xfId="58287"/>
    <cellStyle name="SAPBEXchaText 12 2 3 2 2 5" xfId="23146"/>
    <cellStyle name="SAPBEXchaText 12 2 3 2 2 6" xfId="46697"/>
    <cellStyle name="SAPBEXchaText 12 2 3 2 3" xfId="1533"/>
    <cellStyle name="SAPBEXchaText 12 2 3 2 3 2" xfId="8683"/>
    <cellStyle name="SAPBEXchaText 12 2 3 2 3 2 2" xfId="23147"/>
    <cellStyle name="SAPBEXchaText 12 2 3 2 3 2 2 2" xfId="58288"/>
    <cellStyle name="SAPBEXchaText 12 2 3 2 3 2 3" xfId="46698"/>
    <cellStyle name="SAPBEXchaText 12 2 3 2 3 3" xfId="10136"/>
    <cellStyle name="SAPBEXchaText 12 2 3 2 3 3 2" xfId="23148"/>
    <cellStyle name="SAPBEXchaText 12 2 3 2 3 3 3" xfId="46699"/>
    <cellStyle name="SAPBEXchaText 12 2 3 2 3 4" xfId="11560"/>
    <cellStyle name="SAPBEXchaText 12 2 3 2 3 4 2" xfId="23149"/>
    <cellStyle name="SAPBEXchaText 12 2 3 2 3 4 3" xfId="46700"/>
    <cellStyle name="SAPBEXchaText 12 2 3 2 3 5" xfId="12935"/>
    <cellStyle name="SAPBEXchaText 12 2 3 2 3 5 2" xfId="23150"/>
    <cellStyle name="SAPBEXchaText 12 2 3 2 3 5 3" xfId="46701"/>
    <cellStyle name="SAPBEXchaText 12 2 3 2 3 6" xfId="14285"/>
    <cellStyle name="SAPBEXchaText 12 2 3 2 3 6 2" xfId="46702"/>
    <cellStyle name="SAPBEXchaText 12 2 3 2 3 7" xfId="6700"/>
    <cellStyle name="SAPBEXchaText 12 2 3 2 3 8" xfId="58289"/>
    <cellStyle name="SAPBEXchaText 12 2 3 2 3 9" xfId="58290"/>
    <cellStyle name="SAPBEXchaText 12 2 3 2 4" xfId="5573"/>
    <cellStyle name="SAPBEXchaText 12 2 3 2 4 2" xfId="23151"/>
    <cellStyle name="SAPBEXchaText 12 2 3 2 4 2 2" xfId="58291"/>
    <cellStyle name="SAPBEXchaText 12 2 3 2 4 3" xfId="46703"/>
    <cellStyle name="SAPBEXchaText 12 2 3 2 5" xfId="23152"/>
    <cellStyle name="SAPBEXchaText 12 2 3 2 5 2" xfId="23153"/>
    <cellStyle name="SAPBEXchaText 12 2 3 2 5 3" xfId="46704"/>
    <cellStyle name="SAPBEXchaText 12 2 3 2 6" xfId="46705"/>
    <cellStyle name="SAPBEXchaText 12 2 3 3" xfId="1534"/>
    <cellStyle name="SAPBEXchaText 12 2 3 3 2" xfId="1535"/>
    <cellStyle name="SAPBEXchaText 12 2 3 3 2 2" xfId="8910"/>
    <cellStyle name="SAPBEXchaText 12 2 3 3 2 2 2" xfId="23154"/>
    <cellStyle name="SAPBEXchaText 12 2 3 3 2 2 2 2" xfId="58292"/>
    <cellStyle name="SAPBEXchaText 12 2 3 3 2 2 3" xfId="46706"/>
    <cellStyle name="SAPBEXchaText 12 2 3 3 2 3" xfId="10363"/>
    <cellStyle name="SAPBEXchaText 12 2 3 3 2 3 2" xfId="23155"/>
    <cellStyle name="SAPBEXchaText 12 2 3 3 2 3 2 2" xfId="58293"/>
    <cellStyle name="SAPBEXchaText 12 2 3 3 2 3 3" xfId="46707"/>
    <cellStyle name="SAPBEXchaText 12 2 3 3 2 4" xfId="11787"/>
    <cellStyle name="SAPBEXchaText 12 2 3 3 2 4 2" xfId="23156"/>
    <cellStyle name="SAPBEXchaText 12 2 3 3 2 4 3" xfId="46708"/>
    <cellStyle name="SAPBEXchaText 12 2 3 3 2 5" xfId="13162"/>
    <cellStyle name="SAPBEXchaText 12 2 3 3 2 5 2" xfId="46709"/>
    <cellStyle name="SAPBEXchaText 12 2 3 3 2 6" xfId="14512"/>
    <cellStyle name="SAPBEXchaText 12 2 3 3 2 7" xfId="6927"/>
    <cellStyle name="SAPBEXchaText 12 2 3 3 2 8" xfId="58294"/>
    <cellStyle name="SAPBEXchaText 12 2 3 3 2 9" xfId="58295"/>
    <cellStyle name="SAPBEXchaText 12 2 3 3 3" xfId="5799"/>
    <cellStyle name="SAPBEXchaText 12 2 3 3 3 2" xfId="23157"/>
    <cellStyle name="SAPBEXchaText 12 2 3 3 3 2 2" xfId="58296"/>
    <cellStyle name="SAPBEXchaText 12 2 3 3 3 3" xfId="46710"/>
    <cellStyle name="SAPBEXchaText 12 2 3 3 4" xfId="23158"/>
    <cellStyle name="SAPBEXchaText 12 2 3 3 4 2" xfId="23159"/>
    <cellStyle name="SAPBEXchaText 12 2 3 3 4 3" xfId="58297"/>
    <cellStyle name="SAPBEXchaText 12 2 3 3 5" xfId="23160"/>
    <cellStyle name="SAPBEXchaText 12 2 3 3 6" xfId="46711"/>
    <cellStyle name="SAPBEXchaText 12 2 3 4" xfId="1536"/>
    <cellStyle name="SAPBEXchaText 12 2 3 4 10" xfId="58298"/>
    <cellStyle name="SAPBEXchaText 12 2 3 4 11" xfId="58299"/>
    <cellStyle name="SAPBEXchaText 12 2 3 4 2" xfId="1537"/>
    <cellStyle name="SAPBEXchaText 12 2 3 4 2 10" xfId="58300"/>
    <cellStyle name="SAPBEXchaText 12 2 3 4 2 2" xfId="7154"/>
    <cellStyle name="SAPBEXchaText 12 2 3 4 2 2 2" xfId="23161"/>
    <cellStyle name="SAPBEXchaText 12 2 3 4 2 2 2 2" xfId="58301"/>
    <cellStyle name="SAPBEXchaText 12 2 3 4 2 2 3" xfId="46712"/>
    <cellStyle name="SAPBEXchaText 12 2 3 4 2 3" xfId="9137"/>
    <cellStyle name="SAPBEXchaText 12 2 3 4 2 3 2" xfId="23162"/>
    <cellStyle name="SAPBEXchaText 12 2 3 4 2 3 2 2" xfId="58302"/>
    <cellStyle name="SAPBEXchaText 12 2 3 4 2 3 3" xfId="46713"/>
    <cellStyle name="SAPBEXchaText 12 2 3 4 2 4" xfId="10590"/>
    <cellStyle name="SAPBEXchaText 12 2 3 4 2 4 2" xfId="23163"/>
    <cellStyle name="SAPBEXchaText 12 2 3 4 2 4 3" xfId="46714"/>
    <cellStyle name="SAPBEXchaText 12 2 3 4 2 5" xfId="12014"/>
    <cellStyle name="SAPBEXchaText 12 2 3 4 2 5 2" xfId="23164"/>
    <cellStyle name="SAPBEXchaText 12 2 3 4 2 5 3" xfId="46715"/>
    <cellStyle name="SAPBEXchaText 12 2 3 4 2 6" xfId="13389"/>
    <cellStyle name="SAPBEXchaText 12 2 3 4 2 6 2" xfId="46716"/>
    <cellStyle name="SAPBEXchaText 12 2 3 4 2 7" xfId="14739"/>
    <cellStyle name="SAPBEXchaText 12 2 3 4 2 8" xfId="46717"/>
    <cellStyle name="SAPBEXchaText 12 2 3 4 2 9" xfId="58303"/>
    <cellStyle name="SAPBEXchaText 12 2 3 4 3" xfId="6026"/>
    <cellStyle name="SAPBEXchaText 12 2 3 4 3 2" xfId="23165"/>
    <cellStyle name="SAPBEXchaText 12 2 3 4 3 2 2" xfId="58304"/>
    <cellStyle name="SAPBEXchaText 12 2 3 4 3 3" xfId="46718"/>
    <cellStyle name="SAPBEXchaText 12 2 3 4 4" xfId="8097"/>
    <cellStyle name="SAPBEXchaText 12 2 3 4 4 2" xfId="23166"/>
    <cellStyle name="SAPBEXchaText 12 2 3 4 4 2 2" xfId="58305"/>
    <cellStyle name="SAPBEXchaText 12 2 3 4 4 3" xfId="46719"/>
    <cellStyle name="SAPBEXchaText 12 2 3 4 5" xfId="5118"/>
    <cellStyle name="SAPBEXchaText 12 2 3 4 5 2" xfId="23167"/>
    <cellStyle name="SAPBEXchaText 12 2 3 4 5 3" xfId="46720"/>
    <cellStyle name="SAPBEXchaText 12 2 3 4 6" xfId="5047"/>
    <cellStyle name="SAPBEXchaText 12 2 3 4 6 2" xfId="23168"/>
    <cellStyle name="SAPBEXchaText 12 2 3 4 6 3" xfId="46721"/>
    <cellStyle name="SAPBEXchaText 12 2 3 4 7" xfId="5036"/>
    <cellStyle name="SAPBEXchaText 12 2 3 4 7 2" xfId="46722"/>
    <cellStyle name="SAPBEXchaText 12 2 3 4 8" xfId="9855"/>
    <cellStyle name="SAPBEXchaText 12 2 3 4 9" xfId="46723"/>
    <cellStyle name="SAPBEXchaText 12 2 3 5" xfId="1538"/>
    <cellStyle name="SAPBEXchaText 12 2 3 5 10" xfId="58306"/>
    <cellStyle name="SAPBEXchaText 12 2 3 5 11" xfId="58307"/>
    <cellStyle name="SAPBEXchaText 12 2 3 5 2" xfId="1539"/>
    <cellStyle name="SAPBEXchaText 12 2 3 5 2 10" xfId="58308"/>
    <cellStyle name="SAPBEXchaText 12 2 3 5 2 2" xfId="7377"/>
    <cellStyle name="SAPBEXchaText 12 2 3 5 2 2 2" xfId="23169"/>
    <cellStyle name="SAPBEXchaText 12 2 3 5 2 2 2 2" xfId="58309"/>
    <cellStyle name="SAPBEXchaText 12 2 3 5 2 2 3" xfId="46724"/>
    <cellStyle name="SAPBEXchaText 12 2 3 5 2 3" xfId="9360"/>
    <cellStyle name="SAPBEXchaText 12 2 3 5 2 3 2" xfId="23170"/>
    <cellStyle name="SAPBEXchaText 12 2 3 5 2 3 2 2" xfId="58310"/>
    <cellStyle name="SAPBEXchaText 12 2 3 5 2 3 3" xfId="46725"/>
    <cellStyle name="SAPBEXchaText 12 2 3 5 2 4" xfId="10813"/>
    <cellStyle name="SAPBEXchaText 12 2 3 5 2 4 2" xfId="23171"/>
    <cellStyle name="SAPBEXchaText 12 2 3 5 2 4 3" xfId="46726"/>
    <cellStyle name="SAPBEXchaText 12 2 3 5 2 5" xfId="12237"/>
    <cellStyle name="SAPBEXchaText 12 2 3 5 2 5 2" xfId="23172"/>
    <cellStyle name="SAPBEXchaText 12 2 3 5 2 5 3" xfId="46727"/>
    <cellStyle name="SAPBEXchaText 12 2 3 5 2 6" xfId="13612"/>
    <cellStyle name="SAPBEXchaText 12 2 3 5 2 6 2" xfId="23173"/>
    <cellStyle name="SAPBEXchaText 12 2 3 5 2 6 3" xfId="46728"/>
    <cellStyle name="SAPBEXchaText 12 2 3 5 2 7" xfId="14962"/>
    <cellStyle name="SAPBEXchaText 12 2 3 5 2 7 2" xfId="46729"/>
    <cellStyle name="SAPBEXchaText 12 2 3 5 2 8" xfId="4370"/>
    <cellStyle name="SAPBEXchaText 12 2 3 5 2 9" xfId="58311"/>
    <cellStyle name="SAPBEXchaText 12 2 3 5 3" xfId="6249"/>
    <cellStyle name="SAPBEXchaText 12 2 3 5 3 2" xfId="23174"/>
    <cellStyle name="SAPBEXchaText 12 2 3 5 3 2 2" xfId="58312"/>
    <cellStyle name="SAPBEXchaText 12 2 3 5 3 3" xfId="46730"/>
    <cellStyle name="SAPBEXchaText 12 2 3 5 4" xfId="8320"/>
    <cellStyle name="SAPBEXchaText 12 2 3 5 4 2" xfId="23175"/>
    <cellStyle name="SAPBEXchaText 12 2 3 5 4 2 2" xfId="58313"/>
    <cellStyle name="SAPBEXchaText 12 2 3 5 4 3" xfId="46731"/>
    <cellStyle name="SAPBEXchaText 12 2 3 5 5" xfId="9807"/>
    <cellStyle name="SAPBEXchaText 12 2 3 5 5 2" xfId="23176"/>
    <cellStyle name="SAPBEXchaText 12 2 3 5 5 3" xfId="46732"/>
    <cellStyle name="SAPBEXchaText 12 2 3 5 6" xfId="11260"/>
    <cellStyle name="SAPBEXchaText 12 2 3 5 6 2" xfId="23177"/>
    <cellStyle name="SAPBEXchaText 12 2 3 5 6 3" xfId="46733"/>
    <cellStyle name="SAPBEXchaText 12 2 3 5 7" xfId="12686"/>
    <cellStyle name="SAPBEXchaText 12 2 3 5 7 2" xfId="23178"/>
    <cellStyle name="SAPBEXchaText 12 2 3 5 7 3" xfId="46734"/>
    <cellStyle name="SAPBEXchaText 12 2 3 5 8" xfId="14058"/>
    <cellStyle name="SAPBEXchaText 12 2 3 5 8 2" xfId="46735"/>
    <cellStyle name="SAPBEXchaText 12 2 3 5 9" xfId="3891"/>
    <cellStyle name="SAPBEXchaText 12 2 3 6" xfId="4118"/>
    <cellStyle name="SAPBEXchaText 12 2 3 6 2" xfId="3074"/>
    <cellStyle name="SAPBEXchaText 12 2 3 6 2 2" xfId="23179"/>
    <cellStyle name="SAPBEXchaText 12 2 3 6 2 2 2" xfId="23180"/>
    <cellStyle name="SAPBEXchaText 12 2 3 6 2 2 3" xfId="58314"/>
    <cellStyle name="SAPBEXchaText 12 2 3 6 2 3" xfId="23181"/>
    <cellStyle name="SAPBEXchaText 12 2 3 6 2 3 2" xfId="23182"/>
    <cellStyle name="SAPBEXchaText 12 2 3 6 2 3 3" xfId="58315"/>
    <cellStyle name="SAPBEXchaText 12 2 3 6 2 4" xfId="23183"/>
    <cellStyle name="SAPBEXchaText 12 2 3 6 2 5" xfId="46736"/>
    <cellStyle name="SAPBEXchaText 12 2 3 6 3" xfId="23184"/>
    <cellStyle name="SAPBEXchaText 12 2 3 6 3 2" xfId="23185"/>
    <cellStyle name="SAPBEXchaText 12 2 3 6 3 3" xfId="58316"/>
    <cellStyle name="SAPBEXchaText 12 2 3 6 4" xfId="23186"/>
    <cellStyle name="SAPBEXchaText 12 2 3 6 4 2" xfId="23187"/>
    <cellStyle name="SAPBEXchaText 12 2 3 6 4 3" xfId="58317"/>
    <cellStyle name="SAPBEXchaText 12 2 3 6 5" xfId="23188"/>
    <cellStyle name="SAPBEXchaText 12 2 3 6 5 2" xfId="58318"/>
    <cellStyle name="SAPBEXchaText 12 2 3 6 6" xfId="46737"/>
    <cellStyle name="SAPBEXchaText 12 2 3 6 7" xfId="58319"/>
    <cellStyle name="SAPBEXchaText 12 2 3 7" xfId="3113"/>
    <cellStyle name="SAPBEXchaText 12 2 3 7 2" xfId="2954"/>
    <cellStyle name="SAPBEXchaText 12 2 3 7 2 2" xfId="23189"/>
    <cellStyle name="SAPBEXchaText 12 2 3 7 2 2 2" xfId="23190"/>
    <cellStyle name="SAPBEXchaText 12 2 3 7 2 2 3" xfId="58320"/>
    <cellStyle name="SAPBEXchaText 12 2 3 7 2 3" xfId="23191"/>
    <cellStyle name="SAPBEXchaText 12 2 3 7 2 3 2" xfId="23192"/>
    <cellStyle name="SAPBEXchaText 12 2 3 7 2 3 3" xfId="58321"/>
    <cellStyle name="SAPBEXchaText 12 2 3 7 2 4" xfId="23193"/>
    <cellStyle name="SAPBEXchaText 12 2 3 7 2 5" xfId="46738"/>
    <cellStyle name="SAPBEXchaText 12 2 3 7 3" xfId="23194"/>
    <cellStyle name="SAPBEXchaText 12 2 3 7 3 2" xfId="23195"/>
    <cellStyle name="SAPBEXchaText 12 2 3 7 3 3" xfId="58322"/>
    <cellStyle name="SAPBEXchaText 12 2 3 7 4" xfId="23196"/>
    <cellStyle name="SAPBEXchaText 12 2 3 7 4 2" xfId="23197"/>
    <cellStyle name="SAPBEXchaText 12 2 3 7 4 3" xfId="58323"/>
    <cellStyle name="SAPBEXchaText 12 2 3 7 5" xfId="23198"/>
    <cellStyle name="SAPBEXchaText 12 2 3 7 6" xfId="46739"/>
    <cellStyle name="SAPBEXchaText 12 2 3 8" xfId="4516"/>
    <cellStyle name="SAPBEXchaText 12 2 3 8 2" xfId="23199"/>
    <cellStyle name="SAPBEXchaText 12 2 3 8 2 2" xfId="23200"/>
    <cellStyle name="SAPBEXchaText 12 2 3 8 2 3" xfId="58324"/>
    <cellStyle name="SAPBEXchaText 12 2 3 8 3" xfId="23201"/>
    <cellStyle name="SAPBEXchaText 12 2 3 8 3 2" xfId="23202"/>
    <cellStyle name="SAPBEXchaText 12 2 3 8 3 3" xfId="58325"/>
    <cellStyle name="SAPBEXchaText 12 2 3 8 4" xfId="23203"/>
    <cellStyle name="SAPBEXchaText 12 2 3 8 5" xfId="46740"/>
    <cellStyle name="SAPBEXchaText 12 2 3 9" xfId="3495"/>
    <cellStyle name="SAPBEXchaText 12 2 3 9 2" xfId="23204"/>
    <cellStyle name="SAPBEXchaText 12 2 3 9 2 2" xfId="23205"/>
    <cellStyle name="SAPBEXchaText 12 2 3 9 2 3" xfId="58326"/>
    <cellStyle name="SAPBEXchaText 12 2 3 9 3" xfId="23206"/>
    <cellStyle name="SAPBEXchaText 12 2 3 9 3 2" xfId="23207"/>
    <cellStyle name="SAPBEXchaText 12 2 3 9 3 3" xfId="58327"/>
    <cellStyle name="SAPBEXchaText 12 2 3 9 4" xfId="23208"/>
    <cellStyle name="SAPBEXchaText 12 2 3 9 5" xfId="46741"/>
    <cellStyle name="SAPBEXchaText 12 2 4" xfId="1540"/>
    <cellStyle name="SAPBEXchaText 12 2 4 2" xfId="1541"/>
    <cellStyle name="SAPBEXchaText 12 2 4 2 2" xfId="1542"/>
    <cellStyle name="SAPBEXchaText 12 2 4 2 2 2" xfId="9444"/>
    <cellStyle name="SAPBEXchaText 12 2 4 2 2 2 2" xfId="23209"/>
    <cellStyle name="SAPBEXchaText 12 2 4 2 2 2 2 2" xfId="58328"/>
    <cellStyle name="SAPBEXchaText 12 2 4 2 2 2 3" xfId="46742"/>
    <cellStyle name="SAPBEXchaText 12 2 4 2 2 3" xfId="10897"/>
    <cellStyle name="SAPBEXchaText 12 2 4 2 2 3 2" xfId="23210"/>
    <cellStyle name="SAPBEXchaText 12 2 4 2 2 3 3" xfId="46743"/>
    <cellStyle name="SAPBEXchaText 12 2 4 2 2 4" xfId="12321"/>
    <cellStyle name="SAPBEXchaText 12 2 4 2 2 4 2" xfId="23211"/>
    <cellStyle name="SAPBEXchaText 12 2 4 2 2 4 3" xfId="46744"/>
    <cellStyle name="SAPBEXchaText 12 2 4 2 2 5" xfId="13696"/>
    <cellStyle name="SAPBEXchaText 12 2 4 2 2 5 2" xfId="46745"/>
    <cellStyle name="SAPBEXchaText 12 2 4 2 2 6" xfId="15046"/>
    <cellStyle name="SAPBEXchaText 12 2 4 2 2 7" xfId="7461"/>
    <cellStyle name="SAPBEXchaText 12 2 4 2 2 8" xfId="58329"/>
    <cellStyle name="SAPBEXchaText 12 2 4 2 2 9" xfId="58330"/>
    <cellStyle name="SAPBEXchaText 12 2 4 2 3" xfId="6324"/>
    <cellStyle name="SAPBEXchaText 12 2 4 2 3 2" xfId="23212"/>
    <cellStyle name="SAPBEXchaText 12 2 4 2 3 2 2" xfId="58331"/>
    <cellStyle name="SAPBEXchaText 12 2 4 2 3 3" xfId="46746"/>
    <cellStyle name="SAPBEXchaText 12 2 4 2 4" xfId="23213"/>
    <cellStyle name="SAPBEXchaText 12 2 4 2 4 2" xfId="23214"/>
    <cellStyle name="SAPBEXchaText 12 2 4 2 4 3" xfId="58332"/>
    <cellStyle name="SAPBEXchaText 12 2 4 2 5" xfId="23215"/>
    <cellStyle name="SAPBEXchaText 12 2 4 2 6" xfId="46747"/>
    <cellStyle name="SAPBEXchaText 12 2 4 3" xfId="1543"/>
    <cellStyle name="SAPBEXchaText 12 2 4 3 2" xfId="8531"/>
    <cellStyle name="SAPBEXchaText 12 2 4 3 2 2" xfId="23216"/>
    <cellStyle name="SAPBEXchaText 12 2 4 3 2 2 2" xfId="58333"/>
    <cellStyle name="SAPBEXchaText 12 2 4 3 2 3" xfId="46748"/>
    <cellStyle name="SAPBEXchaText 12 2 4 3 3" xfId="9984"/>
    <cellStyle name="SAPBEXchaText 12 2 4 3 3 2" xfId="23217"/>
    <cellStyle name="SAPBEXchaText 12 2 4 3 3 3" xfId="46749"/>
    <cellStyle name="SAPBEXchaText 12 2 4 3 4" xfId="11408"/>
    <cellStyle name="SAPBEXchaText 12 2 4 3 4 2" xfId="23218"/>
    <cellStyle name="SAPBEXchaText 12 2 4 3 4 3" xfId="46750"/>
    <cellStyle name="SAPBEXchaText 12 2 4 3 5" xfId="12783"/>
    <cellStyle name="SAPBEXchaText 12 2 4 3 5 2" xfId="23219"/>
    <cellStyle name="SAPBEXchaText 12 2 4 3 5 3" xfId="46751"/>
    <cellStyle name="SAPBEXchaText 12 2 4 3 6" xfId="14133"/>
    <cellStyle name="SAPBEXchaText 12 2 4 3 6 2" xfId="46752"/>
    <cellStyle name="SAPBEXchaText 12 2 4 3 7" xfId="6548"/>
    <cellStyle name="SAPBEXchaText 12 2 4 3 8" xfId="58334"/>
    <cellStyle name="SAPBEXchaText 12 2 4 3 9" xfId="58335"/>
    <cellStyle name="SAPBEXchaText 12 2 4 4" xfId="5422"/>
    <cellStyle name="SAPBEXchaText 12 2 4 4 2" xfId="23220"/>
    <cellStyle name="SAPBEXchaText 12 2 4 4 2 2" xfId="58336"/>
    <cellStyle name="SAPBEXchaText 12 2 4 4 3" xfId="46753"/>
    <cellStyle name="SAPBEXchaText 12 2 4 5" xfId="23221"/>
    <cellStyle name="SAPBEXchaText 12 2 4 5 2" xfId="23222"/>
    <cellStyle name="SAPBEXchaText 12 2 4 5 3" xfId="46754"/>
    <cellStyle name="SAPBEXchaText 12 2 4 6" xfId="46755"/>
    <cellStyle name="SAPBEXchaText 12 2 5" xfId="1544"/>
    <cellStyle name="SAPBEXchaText 12 2 5 2" xfId="1545"/>
    <cellStyle name="SAPBEXchaText 12 2 5 2 2" xfId="8756"/>
    <cellStyle name="SAPBEXchaText 12 2 5 2 2 2" xfId="23223"/>
    <cellStyle name="SAPBEXchaText 12 2 5 2 2 2 2" xfId="58337"/>
    <cellStyle name="SAPBEXchaText 12 2 5 2 2 3" xfId="46756"/>
    <cellStyle name="SAPBEXchaText 12 2 5 2 3" xfId="10209"/>
    <cellStyle name="SAPBEXchaText 12 2 5 2 3 2" xfId="23224"/>
    <cellStyle name="SAPBEXchaText 12 2 5 2 3 2 2" xfId="58338"/>
    <cellStyle name="SAPBEXchaText 12 2 5 2 3 3" xfId="46757"/>
    <cellStyle name="SAPBEXchaText 12 2 5 2 4" xfId="11633"/>
    <cellStyle name="SAPBEXchaText 12 2 5 2 4 2" xfId="23225"/>
    <cellStyle name="SAPBEXchaText 12 2 5 2 4 3" xfId="46758"/>
    <cellStyle name="SAPBEXchaText 12 2 5 2 5" xfId="13008"/>
    <cellStyle name="SAPBEXchaText 12 2 5 2 5 2" xfId="46759"/>
    <cellStyle name="SAPBEXchaText 12 2 5 2 6" xfId="14358"/>
    <cellStyle name="SAPBEXchaText 12 2 5 2 7" xfId="6773"/>
    <cellStyle name="SAPBEXchaText 12 2 5 2 8" xfId="58339"/>
    <cellStyle name="SAPBEXchaText 12 2 5 2 9" xfId="58340"/>
    <cellStyle name="SAPBEXchaText 12 2 5 3" xfId="5646"/>
    <cellStyle name="SAPBEXchaText 12 2 5 3 2" xfId="23226"/>
    <cellStyle name="SAPBEXchaText 12 2 5 3 2 2" xfId="58341"/>
    <cellStyle name="SAPBEXchaText 12 2 5 3 3" xfId="46760"/>
    <cellStyle name="SAPBEXchaText 12 2 5 4" xfId="23227"/>
    <cellStyle name="SAPBEXchaText 12 2 5 4 2" xfId="23228"/>
    <cellStyle name="SAPBEXchaText 12 2 5 4 3" xfId="58342"/>
    <cellStyle name="SAPBEXchaText 12 2 5 5" xfId="23229"/>
    <cellStyle name="SAPBEXchaText 12 2 5 6" xfId="46761"/>
    <cellStyle name="SAPBEXchaText 12 2 6" xfId="1546"/>
    <cellStyle name="SAPBEXchaText 12 2 6 10" xfId="58343"/>
    <cellStyle name="SAPBEXchaText 12 2 6 11" xfId="58344"/>
    <cellStyle name="SAPBEXchaText 12 2 6 2" xfId="1547"/>
    <cellStyle name="SAPBEXchaText 12 2 6 2 10" xfId="58345"/>
    <cellStyle name="SAPBEXchaText 12 2 6 2 2" xfId="7003"/>
    <cellStyle name="SAPBEXchaText 12 2 6 2 2 2" xfId="23230"/>
    <cellStyle name="SAPBEXchaText 12 2 6 2 2 2 2" xfId="58346"/>
    <cellStyle name="SAPBEXchaText 12 2 6 2 2 3" xfId="46762"/>
    <cellStyle name="SAPBEXchaText 12 2 6 2 3" xfId="8986"/>
    <cellStyle name="SAPBEXchaText 12 2 6 2 3 2" xfId="23231"/>
    <cellStyle name="SAPBEXchaText 12 2 6 2 3 2 2" xfId="58347"/>
    <cellStyle name="SAPBEXchaText 12 2 6 2 3 3" xfId="46763"/>
    <cellStyle name="SAPBEXchaText 12 2 6 2 4" xfId="10439"/>
    <cellStyle name="SAPBEXchaText 12 2 6 2 4 2" xfId="23232"/>
    <cellStyle name="SAPBEXchaText 12 2 6 2 4 3" xfId="46764"/>
    <cellStyle name="SAPBEXchaText 12 2 6 2 5" xfId="11863"/>
    <cellStyle name="SAPBEXchaText 12 2 6 2 5 2" xfId="23233"/>
    <cellStyle name="SAPBEXchaText 12 2 6 2 5 3" xfId="46765"/>
    <cellStyle name="SAPBEXchaText 12 2 6 2 6" xfId="13238"/>
    <cellStyle name="SAPBEXchaText 12 2 6 2 6 2" xfId="46766"/>
    <cellStyle name="SAPBEXchaText 12 2 6 2 7" xfId="14588"/>
    <cellStyle name="SAPBEXchaText 12 2 6 2 8" xfId="46767"/>
    <cellStyle name="SAPBEXchaText 12 2 6 2 9" xfId="58348"/>
    <cellStyle name="SAPBEXchaText 12 2 6 3" xfId="5875"/>
    <cellStyle name="SAPBEXchaText 12 2 6 3 2" xfId="23234"/>
    <cellStyle name="SAPBEXchaText 12 2 6 3 2 2" xfId="58349"/>
    <cellStyle name="SAPBEXchaText 12 2 6 3 3" xfId="46768"/>
    <cellStyle name="SAPBEXchaText 12 2 6 4" xfId="7946"/>
    <cellStyle name="SAPBEXchaText 12 2 6 4 2" xfId="23235"/>
    <cellStyle name="SAPBEXchaText 12 2 6 4 2 2" xfId="58350"/>
    <cellStyle name="SAPBEXchaText 12 2 6 4 3" xfId="46769"/>
    <cellStyle name="SAPBEXchaText 12 2 6 5" xfId="5155"/>
    <cellStyle name="SAPBEXchaText 12 2 6 5 2" xfId="23236"/>
    <cellStyle name="SAPBEXchaText 12 2 6 5 3" xfId="46770"/>
    <cellStyle name="SAPBEXchaText 12 2 6 6" xfId="5146"/>
    <cellStyle name="SAPBEXchaText 12 2 6 6 2" xfId="23237"/>
    <cellStyle name="SAPBEXchaText 12 2 6 6 3" xfId="46771"/>
    <cellStyle name="SAPBEXchaText 12 2 6 7" xfId="9897"/>
    <cellStyle name="SAPBEXchaText 12 2 6 7 2" xfId="46772"/>
    <cellStyle name="SAPBEXchaText 12 2 6 8" xfId="8453"/>
    <cellStyle name="SAPBEXchaText 12 2 6 9" xfId="46773"/>
    <cellStyle name="SAPBEXchaText 12 2 7" xfId="1548"/>
    <cellStyle name="SAPBEXchaText 12 2 7 10" xfId="58351"/>
    <cellStyle name="SAPBEXchaText 12 2 7 11" xfId="58352"/>
    <cellStyle name="SAPBEXchaText 12 2 7 2" xfId="1549"/>
    <cellStyle name="SAPBEXchaText 12 2 7 2 10" xfId="58353"/>
    <cellStyle name="SAPBEXchaText 12 2 7 2 2" xfId="7228"/>
    <cellStyle name="SAPBEXchaText 12 2 7 2 2 2" xfId="23238"/>
    <cellStyle name="SAPBEXchaText 12 2 7 2 2 2 2" xfId="58354"/>
    <cellStyle name="SAPBEXchaText 12 2 7 2 2 3" xfId="46774"/>
    <cellStyle name="SAPBEXchaText 12 2 7 2 3" xfId="9211"/>
    <cellStyle name="SAPBEXchaText 12 2 7 2 3 2" xfId="23239"/>
    <cellStyle name="SAPBEXchaText 12 2 7 2 3 2 2" xfId="58355"/>
    <cellStyle name="SAPBEXchaText 12 2 7 2 3 3" xfId="46775"/>
    <cellStyle name="SAPBEXchaText 12 2 7 2 4" xfId="10664"/>
    <cellStyle name="SAPBEXchaText 12 2 7 2 4 2" xfId="23240"/>
    <cellStyle name="SAPBEXchaText 12 2 7 2 4 3" xfId="46776"/>
    <cellStyle name="SAPBEXchaText 12 2 7 2 5" xfId="12088"/>
    <cellStyle name="SAPBEXchaText 12 2 7 2 5 2" xfId="23241"/>
    <cellStyle name="SAPBEXchaText 12 2 7 2 5 3" xfId="46777"/>
    <cellStyle name="SAPBEXchaText 12 2 7 2 6" xfId="13463"/>
    <cellStyle name="SAPBEXchaText 12 2 7 2 6 2" xfId="23242"/>
    <cellStyle name="SAPBEXchaText 12 2 7 2 6 3" xfId="46778"/>
    <cellStyle name="SAPBEXchaText 12 2 7 2 7" xfId="14813"/>
    <cellStyle name="SAPBEXchaText 12 2 7 2 7 2" xfId="46779"/>
    <cellStyle name="SAPBEXchaText 12 2 7 2 8" xfId="4490"/>
    <cellStyle name="SAPBEXchaText 12 2 7 2 9" xfId="58356"/>
    <cellStyle name="SAPBEXchaText 12 2 7 3" xfId="6100"/>
    <cellStyle name="SAPBEXchaText 12 2 7 3 2" xfId="23243"/>
    <cellStyle name="SAPBEXchaText 12 2 7 3 2 2" xfId="58357"/>
    <cellStyle name="SAPBEXchaText 12 2 7 3 3" xfId="46780"/>
    <cellStyle name="SAPBEXchaText 12 2 7 4" xfId="8171"/>
    <cellStyle name="SAPBEXchaText 12 2 7 4 2" xfId="23244"/>
    <cellStyle name="SAPBEXchaText 12 2 7 4 2 2" xfId="58358"/>
    <cellStyle name="SAPBEXchaText 12 2 7 4 3" xfId="46781"/>
    <cellStyle name="SAPBEXchaText 12 2 7 5" xfId="9658"/>
    <cellStyle name="SAPBEXchaText 12 2 7 5 2" xfId="23245"/>
    <cellStyle name="SAPBEXchaText 12 2 7 5 3" xfId="46782"/>
    <cellStyle name="SAPBEXchaText 12 2 7 6" xfId="11111"/>
    <cellStyle name="SAPBEXchaText 12 2 7 6 2" xfId="23246"/>
    <cellStyle name="SAPBEXchaText 12 2 7 6 3" xfId="46783"/>
    <cellStyle name="SAPBEXchaText 12 2 7 7" xfId="12537"/>
    <cellStyle name="SAPBEXchaText 12 2 7 7 2" xfId="23247"/>
    <cellStyle name="SAPBEXchaText 12 2 7 7 3" xfId="46784"/>
    <cellStyle name="SAPBEXchaText 12 2 7 8" xfId="13909"/>
    <cellStyle name="SAPBEXchaText 12 2 7 8 2" xfId="46785"/>
    <cellStyle name="SAPBEXchaText 12 2 7 9" xfId="3737"/>
    <cellStyle name="SAPBEXchaText 12 2 8" xfId="3964"/>
    <cellStyle name="SAPBEXchaText 12 2 8 2" xfId="3360"/>
    <cellStyle name="SAPBEXchaText 12 2 8 2 2" xfId="23248"/>
    <cellStyle name="SAPBEXchaText 12 2 8 2 2 2" xfId="23249"/>
    <cellStyle name="SAPBEXchaText 12 2 8 2 2 3" xfId="58359"/>
    <cellStyle name="SAPBEXchaText 12 2 8 2 3" xfId="23250"/>
    <cellStyle name="SAPBEXchaText 12 2 8 2 3 2" xfId="23251"/>
    <cellStyle name="SAPBEXchaText 12 2 8 2 3 3" xfId="58360"/>
    <cellStyle name="SAPBEXchaText 12 2 8 2 4" xfId="23252"/>
    <cellStyle name="SAPBEXchaText 12 2 8 2 5" xfId="46786"/>
    <cellStyle name="SAPBEXchaText 12 2 8 3" xfId="23253"/>
    <cellStyle name="SAPBEXchaText 12 2 8 3 2" xfId="23254"/>
    <cellStyle name="SAPBEXchaText 12 2 8 3 3" xfId="58361"/>
    <cellStyle name="SAPBEXchaText 12 2 8 4" xfId="23255"/>
    <cellStyle name="SAPBEXchaText 12 2 8 4 2" xfId="23256"/>
    <cellStyle name="SAPBEXchaText 12 2 8 4 3" xfId="58362"/>
    <cellStyle name="SAPBEXchaText 12 2 8 5" xfId="23257"/>
    <cellStyle name="SAPBEXchaText 12 2 8 5 2" xfId="58363"/>
    <cellStyle name="SAPBEXchaText 12 2 8 6" xfId="46787"/>
    <cellStyle name="SAPBEXchaText 12 2 8 7" xfId="58364"/>
    <cellStyle name="SAPBEXchaText 12 2 9" xfId="4136"/>
    <cellStyle name="SAPBEXchaText 12 2 9 2" xfId="3080"/>
    <cellStyle name="SAPBEXchaText 12 2 9 2 2" xfId="23258"/>
    <cellStyle name="SAPBEXchaText 12 2 9 2 2 2" xfId="23259"/>
    <cellStyle name="SAPBEXchaText 12 2 9 2 2 3" xfId="58365"/>
    <cellStyle name="SAPBEXchaText 12 2 9 2 3" xfId="23260"/>
    <cellStyle name="SAPBEXchaText 12 2 9 2 3 2" xfId="23261"/>
    <cellStyle name="SAPBEXchaText 12 2 9 2 3 3" xfId="58366"/>
    <cellStyle name="SAPBEXchaText 12 2 9 2 4" xfId="23262"/>
    <cellStyle name="SAPBEXchaText 12 2 9 2 5" xfId="46788"/>
    <cellStyle name="SAPBEXchaText 12 2 9 3" xfId="23263"/>
    <cellStyle name="SAPBEXchaText 12 2 9 3 2" xfId="23264"/>
    <cellStyle name="SAPBEXchaText 12 2 9 3 3" xfId="58367"/>
    <cellStyle name="SAPBEXchaText 12 2 9 4" xfId="23265"/>
    <cellStyle name="SAPBEXchaText 12 2 9 4 2" xfId="23266"/>
    <cellStyle name="SAPBEXchaText 12 2 9 4 3" xfId="58368"/>
    <cellStyle name="SAPBEXchaText 12 2 9 5" xfId="23267"/>
    <cellStyle name="SAPBEXchaText 12 2 9 6" xfId="46789"/>
    <cellStyle name="SAPBEXchaText 12 3" xfId="23268"/>
    <cellStyle name="SAPBEXchaText 12 3 2" xfId="23269"/>
    <cellStyle name="SAPBEXchaText 12 3 3" xfId="46790"/>
    <cellStyle name="SAPBEXchaText 12 4" xfId="46791"/>
    <cellStyle name="SAPBEXchaText 13" xfId="213"/>
    <cellStyle name="SAPBEXchaText 13 2" xfId="1550"/>
    <cellStyle name="SAPBEXchaText 13 2 10" xfId="4610"/>
    <cellStyle name="SAPBEXchaText 13 2 10 2" xfId="23270"/>
    <cellStyle name="SAPBEXchaText 13 2 10 2 2" xfId="23271"/>
    <cellStyle name="SAPBEXchaText 13 2 10 2 3" xfId="58369"/>
    <cellStyle name="SAPBEXchaText 13 2 10 3" xfId="23272"/>
    <cellStyle name="SAPBEXchaText 13 2 10 3 2" xfId="23273"/>
    <cellStyle name="SAPBEXchaText 13 2 10 3 3" xfId="58370"/>
    <cellStyle name="SAPBEXchaText 13 2 10 4" xfId="23274"/>
    <cellStyle name="SAPBEXchaText 13 2 10 5" xfId="46792"/>
    <cellStyle name="SAPBEXchaText 13 2 11" xfId="4467"/>
    <cellStyle name="SAPBEXchaText 13 2 11 2" xfId="23275"/>
    <cellStyle name="SAPBEXchaText 13 2 11 2 2" xfId="23276"/>
    <cellStyle name="SAPBEXchaText 13 2 11 2 3" xfId="58371"/>
    <cellStyle name="SAPBEXchaText 13 2 11 3" xfId="23277"/>
    <cellStyle name="SAPBEXchaText 13 2 11 3 2" xfId="23278"/>
    <cellStyle name="SAPBEXchaText 13 2 11 3 3" xfId="58372"/>
    <cellStyle name="SAPBEXchaText 13 2 11 4" xfId="23279"/>
    <cellStyle name="SAPBEXchaText 13 2 11 5" xfId="46793"/>
    <cellStyle name="SAPBEXchaText 13 2 12" xfId="4849"/>
    <cellStyle name="SAPBEXchaText 13 2 12 2" xfId="23280"/>
    <cellStyle name="SAPBEXchaText 13 2 12 2 2" xfId="23281"/>
    <cellStyle name="SAPBEXchaText 13 2 12 2 3" xfId="58373"/>
    <cellStyle name="SAPBEXchaText 13 2 12 3" xfId="23282"/>
    <cellStyle name="SAPBEXchaText 13 2 12 3 2" xfId="23283"/>
    <cellStyle name="SAPBEXchaText 13 2 12 3 3" xfId="58374"/>
    <cellStyle name="SAPBEXchaText 13 2 12 4" xfId="23284"/>
    <cellStyle name="SAPBEXchaText 13 2 12 5" xfId="46794"/>
    <cellStyle name="SAPBEXchaText 13 2 13" xfId="23285"/>
    <cellStyle name="SAPBEXchaText 13 2 13 2" xfId="23286"/>
    <cellStyle name="SAPBEXchaText 13 2 13 3" xfId="58375"/>
    <cellStyle name="SAPBEXchaText 13 2 14" xfId="46795"/>
    <cellStyle name="SAPBEXchaText 13 2 2" xfId="1551"/>
    <cellStyle name="SAPBEXchaText 13 2 2 10" xfId="3408"/>
    <cellStyle name="SAPBEXchaText 13 2 2 10 2" xfId="23287"/>
    <cellStyle name="SAPBEXchaText 13 2 2 10 2 2" xfId="23288"/>
    <cellStyle name="SAPBEXchaText 13 2 2 10 2 3" xfId="58376"/>
    <cellStyle name="SAPBEXchaText 13 2 2 10 3" xfId="23289"/>
    <cellStyle name="SAPBEXchaText 13 2 2 10 3 2" xfId="23290"/>
    <cellStyle name="SAPBEXchaText 13 2 2 10 3 3" xfId="58377"/>
    <cellStyle name="SAPBEXchaText 13 2 2 10 4" xfId="23291"/>
    <cellStyle name="SAPBEXchaText 13 2 2 10 5" xfId="46796"/>
    <cellStyle name="SAPBEXchaText 13 2 2 11" xfId="23292"/>
    <cellStyle name="SAPBEXchaText 13 2 2 11 2" xfId="23293"/>
    <cellStyle name="SAPBEXchaText 13 2 2 11 3" xfId="58378"/>
    <cellStyle name="SAPBEXchaText 13 2 2 12" xfId="46797"/>
    <cellStyle name="SAPBEXchaText 13 2 2 2" xfId="1552"/>
    <cellStyle name="SAPBEXchaText 13 2 2 2 2" xfId="1553"/>
    <cellStyle name="SAPBEXchaText 13 2 2 2 2 2" xfId="1554"/>
    <cellStyle name="SAPBEXchaText 13 2 2 2 2 2 2" xfId="9524"/>
    <cellStyle name="SAPBEXchaText 13 2 2 2 2 2 2 2" xfId="23294"/>
    <cellStyle name="SAPBEXchaText 13 2 2 2 2 2 2 2 2" xfId="58379"/>
    <cellStyle name="SAPBEXchaText 13 2 2 2 2 2 2 3" xfId="46798"/>
    <cellStyle name="SAPBEXchaText 13 2 2 2 2 2 3" xfId="10977"/>
    <cellStyle name="SAPBEXchaText 13 2 2 2 2 2 3 2" xfId="23295"/>
    <cellStyle name="SAPBEXchaText 13 2 2 2 2 2 3 3" xfId="46799"/>
    <cellStyle name="SAPBEXchaText 13 2 2 2 2 2 4" xfId="12401"/>
    <cellStyle name="SAPBEXchaText 13 2 2 2 2 2 4 2" xfId="23296"/>
    <cellStyle name="SAPBEXchaText 13 2 2 2 2 2 4 3" xfId="46800"/>
    <cellStyle name="SAPBEXchaText 13 2 2 2 2 2 5" xfId="13776"/>
    <cellStyle name="SAPBEXchaText 13 2 2 2 2 2 5 2" xfId="46801"/>
    <cellStyle name="SAPBEXchaText 13 2 2 2 2 2 6" xfId="15126"/>
    <cellStyle name="SAPBEXchaText 13 2 2 2 2 2 7" xfId="7541"/>
    <cellStyle name="SAPBEXchaText 13 2 2 2 2 2 8" xfId="58380"/>
    <cellStyle name="SAPBEXchaText 13 2 2 2 2 2 9" xfId="58381"/>
    <cellStyle name="SAPBEXchaText 13 2 2 2 2 3" xfId="6404"/>
    <cellStyle name="SAPBEXchaText 13 2 2 2 2 3 2" xfId="23297"/>
    <cellStyle name="SAPBEXchaText 13 2 2 2 2 3 2 2" xfId="58382"/>
    <cellStyle name="SAPBEXchaText 13 2 2 2 2 3 3" xfId="46802"/>
    <cellStyle name="SAPBEXchaText 13 2 2 2 2 4" xfId="23298"/>
    <cellStyle name="SAPBEXchaText 13 2 2 2 2 4 2" xfId="23299"/>
    <cellStyle name="SAPBEXchaText 13 2 2 2 2 4 3" xfId="58383"/>
    <cellStyle name="SAPBEXchaText 13 2 2 2 2 5" xfId="23300"/>
    <cellStyle name="SAPBEXchaText 13 2 2 2 2 6" xfId="46803"/>
    <cellStyle name="SAPBEXchaText 13 2 2 2 3" xfId="1555"/>
    <cellStyle name="SAPBEXchaText 13 2 2 2 3 2" xfId="8614"/>
    <cellStyle name="SAPBEXchaText 13 2 2 2 3 2 2" xfId="23301"/>
    <cellStyle name="SAPBEXchaText 13 2 2 2 3 2 2 2" xfId="58384"/>
    <cellStyle name="SAPBEXchaText 13 2 2 2 3 2 3" xfId="46804"/>
    <cellStyle name="SAPBEXchaText 13 2 2 2 3 3" xfId="10067"/>
    <cellStyle name="SAPBEXchaText 13 2 2 2 3 3 2" xfId="23302"/>
    <cellStyle name="SAPBEXchaText 13 2 2 2 3 3 3" xfId="46805"/>
    <cellStyle name="SAPBEXchaText 13 2 2 2 3 4" xfId="11491"/>
    <cellStyle name="SAPBEXchaText 13 2 2 2 3 4 2" xfId="23303"/>
    <cellStyle name="SAPBEXchaText 13 2 2 2 3 4 3" xfId="46806"/>
    <cellStyle name="SAPBEXchaText 13 2 2 2 3 5" xfId="12866"/>
    <cellStyle name="SAPBEXchaText 13 2 2 2 3 5 2" xfId="23304"/>
    <cellStyle name="SAPBEXchaText 13 2 2 2 3 5 3" xfId="46807"/>
    <cellStyle name="SAPBEXchaText 13 2 2 2 3 6" xfId="14216"/>
    <cellStyle name="SAPBEXchaText 13 2 2 2 3 6 2" xfId="46808"/>
    <cellStyle name="SAPBEXchaText 13 2 2 2 3 7" xfId="6631"/>
    <cellStyle name="SAPBEXchaText 13 2 2 2 3 8" xfId="58385"/>
    <cellStyle name="SAPBEXchaText 13 2 2 2 3 9" xfId="58386"/>
    <cellStyle name="SAPBEXchaText 13 2 2 2 4" xfId="5504"/>
    <cellStyle name="SAPBEXchaText 13 2 2 2 4 2" xfId="23305"/>
    <cellStyle name="SAPBEXchaText 13 2 2 2 4 2 2" xfId="58387"/>
    <cellStyle name="SAPBEXchaText 13 2 2 2 4 3" xfId="46809"/>
    <cellStyle name="SAPBEXchaText 13 2 2 2 5" xfId="23306"/>
    <cellStyle name="SAPBEXchaText 13 2 2 2 5 2" xfId="23307"/>
    <cellStyle name="SAPBEXchaText 13 2 2 2 5 3" xfId="46810"/>
    <cellStyle name="SAPBEXchaText 13 2 2 2 6" xfId="46811"/>
    <cellStyle name="SAPBEXchaText 13 2 2 3" xfId="1556"/>
    <cellStyle name="SAPBEXchaText 13 2 2 3 2" xfId="1557"/>
    <cellStyle name="SAPBEXchaText 13 2 2 3 2 2" xfId="8840"/>
    <cellStyle name="SAPBEXchaText 13 2 2 3 2 2 2" xfId="23308"/>
    <cellStyle name="SAPBEXchaText 13 2 2 3 2 2 2 2" xfId="58388"/>
    <cellStyle name="SAPBEXchaText 13 2 2 3 2 2 3" xfId="46812"/>
    <cellStyle name="SAPBEXchaText 13 2 2 3 2 3" xfId="10293"/>
    <cellStyle name="SAPBEXchaText 13 2 2 3 2 3 2" xfId="23309"/>
    <cellStyle name="SAPBEXchaText 13 2 2 3 2 3 2 2" xfId="58389"/>
    <cellStyle name="SAPBEXchaText 13 2 2 3 2 3 3" xfId="46813"/>
    <cellStyle name="SAPBEXchaText 13 2 2 3 2 4" xfId="11717"/>
    <cellStyle name="SAPBEXchaText 13 2 2 3 2 4 2" xfId="23310"/>
    <cellStyle name="SAPBEXchaText 13 2 2 3 2 4 3" xfId="46814"/>
    <cellStyle name="SAPBEXchaText 13 2 2 3 2 5" xfId="13092"/>
    <cellStyle name="SAPBEXchaText 13 2 2 3 2 5 2" xfId="46815"/>
    <cellStyle name="SAPBEXchaText 13 2 2 3 2 6" xfId="14442"/>
    <cellStyle name="SAPBEXchaText 13 2 2 3 2 7" xfId="6857"/>
    <cellStyle name="SAPBEXchaText 13 2 2 3 2 8" xfId="58390"/>
    <cellStyle name="SAPBEXchaText 13 2 2 3 2 9" xfId="58391"/>
    <cellStyle name="SAPBEXchaText 13 2 2 3 3" xfId="5729"/>
    <cellStyle name="SAPBEXchaText 13 2 2 3 3 2" xfId="23311"/>
    <cellStyle name="SAPBEXchaText 13 2 2 3 3 2 2" xfId="58392"/>
    <cellStyle name="SAPBEXchaText 13 2 2 3 3 3" xfId="46816"/>
    <cellStyle name="SAPBEXchaText 13 2 2 3 4" xfId="23312"/>
    <cellStyle name="SAPBEXchaText 13 2 2 3 4 2" xfId="23313"/>
    <cellStyle name="SAPBEXchaText 13 2 2 3 4 3" xfId="58393"/>
    <cellStyle name="SAPBEXchaText 13 2 2 3 5" xfId="23314"/>
    <cellStyle name="SAPBEXchaText 13 2 2 3 6" xfId="46817"/>
    <cellStyle name="SAPBEXchaText 13 2 2 4" xfId="1558"/>
    <cellStyle name="SAPBEXchaText 13 2 2 4 10" xfId="58394"/>
    <cellStyle name="SAPBEXchaText 13 2 2 4 11" xfId="58395"/>
    <cellStyle name="SAPBEXchaText 13 2 2 4 2" xfId="1559"/>
    <cellStyle name="SAPBEXchaText 13 2 2 4 2 10" xfId="58396"/>
    <cellStyle name="SAPBEXchaText 13 2 2 4 2 2" xfId="7085"/>
    <cellStyle name="SAPBEXchaText 13 2 2 4 2 2 2" xfId="23315"/>
    <cellStyle name="SAPBEXchaText 13 2 2 4 2 2 2 2" xfId="58397"/>
    <cellStyle name="SAPBEXchaText 13 2 2 4 2 2 3" xfId="46818"/>
    <cellStyle name="SAPBEXchaText 13 2 2 4 2 3" xfId="9068"/>
    <cellStyle name="SAPBEXchaText 13 2 2 4 2 3 2" xfId="23316"/>
    <cellStyle name="SAPBEXchaText 13 2 2 4 2 3 2 2" xfId="58398"/>
    <cellStyle name="SAPBEXchaText 13 2 2 4 2 3 3" xfId="46819"/>
    <cellStyle name="SAPBEXchaText 13 2 2 4 2 4" xfId="10521"/>
    <cellStyle name="SAPBEXchaText 13 2 2 4 2 4 2" xfId="23317"/>
    <cellStyle name="SAPBEXchaText 13 2 2 4 2 4 3" xfId="46820"/>
    <cellStyle name="SAPBEXchaText 13 2 2 4 2 5" xfId="11945"/>
    <cellStyle name="SAPBEXchaText 13 2 2 4 2 5 2" xfId="23318"/>
    <cellStyle name="SAPBEXchaText 13 2 2 4 2 5 3" xfId="46821"/>
    <cellStyle name="SAPBEXchaText 13 2 2 4 2 6" xfId="13320"/>
    <cellStyle name="SAPBEXchaText 13 2 2 4 2 6 2" xfId="46822"/>
    <cellStyle name="SAPBEXchaText 13 2 2 4 2 7" xfId="14670"/>
    <cellStyle name="SAPBEXchaText 13 2 2 4 2 8" xfId="46823"/>
    <cellStyle name="SAPBEXchaText 13 2 2 4 2 9" xfId="58399"/>
    <cellStyle name="SAPBEXchaText 13 2 2 4 3" xfId="5957"/>
    <cellStyle name="SAPBEXchaText 13 2 2 4 3 2" xfId="23319"/>
    <cellStyle name="SAPBEXchaText 13 2 2 4 3 2 2" xfId="58400"/>
    <cellStyle name="SAPBEXchaText 13 2 2 4 3 3" xfId="46824"/>
    <cellStyle name="SAPBEXchaText 13 2 2 4 4" xfId="8028"/>
    <cellStyle name="SAPBEXchaText 13 2 2 4 4 2" xfId="23320"/>
    <cellStyle name="SAPBEXchaText 13 2 2 4 4 2 2" xfId="58401"/>
    <cellStyle name="SAPBEXchaText 13 2 2 4 4 3" xfId="46825"/>
    <cellStyle name="SAPBEXchaText 13 2 2 4 5" xfId="5136"/>
    <cellStyle name="SAPBEXchaText 13 2 2 4 5 2" xfId="23321"/>
    <cellStyle name="SAPBEXchaText 13 2 2 4 5 3" xfId="46826"/>
    <cellStyle name="SAPBEXchaText 13 2 2 4 6" xfId="4957"/>
    <cellStyle name="SAPBEXchaText 13 2 2 4 6 2" xfId="23322"/>
    <cellStyle name="SAPBEXchaText 13 2 2 4 6 3" xfId="46827"/>
    <cellStyle name="SAPBEXchaText 13 2 2 4 7" xfId="5067"/>
    <cellStyle name="SAPBEXchaText 13 2 2 4 7 2" xfId="46828"/>
    <cellStyle name="SAPBEXchaText 13 2 2 4 8" xfId="9884"/>
    <cellStyle name="SAPBEXchaText 13 2 2 4 9" xfId="46829"/>
    <cellStyle name="SAPBEXchaText 13 2 2 5" xfId="1560"/>
    <cellStyle name="SAPBEXchaText 13 2 2 5 10" xfId="58402"/>
    <cellStyle name="SAPBEXchaText 13 2 2 5 11" xfId="58403"/>
    <cellStyle name="SAPBEXchaText 13 2 2 5 2" xfId="1561"/>
    <cellStyle name="SAPBEXchaText 13 2 2 5 2 10" xfId="58404"/>
    <cellStyle name="SAPBEXchaText 13 2 2 5 2 2" xfId="7308"/>
    <cellStyle name="SAPBEXchaText 13 2 2 5 2 2 2" xfId="23323"/>
    <cellStyle name="SAPBEXchaText 13 2 2 5 2 2 2 2" xfId="58405"/>
    <cellStyle name="SAPBEXchaText 13 2 2 5 2 2 3" xfId="46830"/>
    <cellStyle name="SAPBEXchaText 13 2 2 5 2 3" xfId="9291"/>
    <cellStyle name="SAPBEXchaText 13 2 2 5 2 3 2" xfId="23324"/>
    <cellStyle name="SAPBEXchaText 13 2 2 5 2 3 2 2" xfId="58406"/>
    <cellStyle name="SAPBEXchaText 13 2 2 5 2 3 3" xfId="46831"/>
    <cellStyle name="SAPBEXchaText 13 2 2 5 2 4" xfId="10744"/>
    <cellStyle name="SAPBEXchaText 13 2 2 5 2 4 2" xfId="23325"/>
    <cellStyle name="SAPBEXchaText 13 2 2 5 2 4 3" xfId="46832"/>
    <cellStyle name="SAPBEXchaText 13 2 2 5 2 5" xfId="12168"/>
    <cellStyle name="SAPBEXchaText 13 2 2 5 2 5 2" xfId="23326"/>
    <cellStyle name="SAPBEXchaText 13 2 2 5 2 5 3" xfId="46833"/>
    <cellStyle name="SAPBEXchaText 13 2 2 5 2 6" xfId="13543"/>
    <cellStyle name="SAPBEXchaText 13 2 2 5 2 6 2" xfId="23327"/>
    <cellStyle name="SAPBEXchaText 13 2 2 5 2 6 3" xfId="46834"/>
    <cellStyle name="SAPBEXchaText 13 2 2 5 2 7" xfId="14893"/>
    <cellStyle name="SAPBEXchaText 13 2 2 5 2 7 2" xfId="46835"/>
    <cellStyle name="SAPBEXchaText 13 2 2 5 2 8" xfId="3341"/>
    <cellStyle name="SAPBEXchaText 13 2 2 5 2 9" xfId="58407"/>
    <cellStyle name="SAPBEXchaText 13 2 2 5 3" xfId="6180"/>
    <cellStyle name="SAPBEXchaText 13 2 2 5 3 2" xfId="23328"/>
    <cellStyle name="SAPBEXchaText 13 2 2 5 3 2 2" xfId="58408"/>
    <cellStyle name="SAPBEXchaText 13 2 2 5 3 3" xfId="46836"/>
    <cellStyle name="SAPBEXchaText 13 2 2 5 4" xfId="8251"/>
    <cellStyle name="SAPBEXchaText 13 2 2 5 4 2" xfId="23329"/>
    <cellStyle name="SAPBEXchaText 13 2 2 5 4 2 2" xfId="58409"/>
    <cellStyle name="SAPBEXchaText 13 2 2 5 4 3" xfId="46837"/>
    <cellStyle name="SAPBEXchaText 13 2 2 5 5" xfId="9738"/>
    <cellStyle name="SAPBEXchaText 13 2 2 5 5 2" xfId="23330"/>
    <cellStyle name="SAPBEXchaText 13 2 2 5 5 3" xfId="46838"/>
    <cellStyle name="SAPBEXchaText 13 2 2 5 6" xfId="11191"/>
    <cellStyle name="SAPBEXchaText 13 2 2 5 6 2" xfId="23331"/>
    <cellStyle name="SAPBEXchaText 13 2 2 5 6 3" xfId="46839"/>
    <cellStyle name="SAPBEXchaText 13 2 2 5 7" xfId="12617"/>
    <cellStyle name="SAPBEXchaText 13 2 2 5 7 2" xfId="23332"/>
    <cellStyle name="SAPBEXchaText 13 2 2 5 7 3" xfId="46840"/>
    <cellStyle name="SAPBEXchaText 13 2 2 5 8" xfId="13989"/>
    <cellStyle name="SAPBEXchaText 13 2 2 5 8 2" xfId="46841"/>
    <cellStyle name="SAPBEXchaText 13 2 2 5 9" xfId="3821"/>
    <cellStyle name="SAPBEXchaText 13 2 2 6" xfId="4048"/>
    <cellStyle name="SAPBEXchaText 13 2 2 6 2" xfId="3568"/>
    <cellStyle name="SAPBEXchaText 13 2 2 6 2 2" xfId="23333"/>
    <cellStyle name="SAPBEXchaText 13 2 2 6 2 2 2" xfId="23334"/>
    <cellStyle name="SAPBEXchaText 13 2 2 6 2 2 3" xfId="58410"/>
    <cellStyle name="SAPBEXchaText 13 2 2 6 2 3" xfId="23335"/>
    <cellStyle name="SAPBEXchaText 13 2 2 6 2 3 2" xfId="23336"/>
    <cellStyle name="SAPBEXchaText 13 2 2 6 2 3 3" xfId="58411"/>
    <cellStyle name="SAPBEXchaText 13 2 2 6 2 4" xfId="23337"/>
    <cellStyle name="SAPBEXchaText 13 2 2 6 2 5" xfId="46842"/>
    <cellStyle name="SAPBEXchaText 13 2 2 6 3" xfId="23338"/>
    <cellStyle name="SAPBEXchaText 13 2 2 6 3 2" xfId="23339"/>
    <cellStyle name="SAPBEXchaText 13 2 2 6 3 3" xfId="58412"/>
    <cellStyle name="SAPBEXchaText 13 2 2 6 4" xfId="23340"/>
    <cellStyle name="SAPBEXchaText 13 2 2 6 4 2" xfId="23341"/>
    <cellStyle name="SAPBEXchaText 13 2 2 6 4 3" xfId="58413"/>
    <cellStyle name="SAPBEXchaText 13 2 2 6 5" xfId="23342"/>
    <cellStyle name="SAPBEXchaText 13 2 2 6 5 2" xfId="58414"/>
    <cellStyle name="SAPBEXchaText 13 2 2 6 6" xfId="46843"/>
    <cellStyle name="SAPBEXchaText 13 2 2 6 7" xfId="58415"/>
    <cellStyle name="SAPBEXchaText 13 2 2 7" xfId="3111"/>
    <cellStyle name="SAPBEXchaText 13 2 2 7 2" xfId="4428"/>
    <cellStyle name="SAPBEXchaText 13 2 2 7 2 2" xfId="23343"/>
    <cellStyle name="SAPBEXchaText 13 2 2 7 2 2 2" xfId="23344"/>
    <cellStyle name="SAPBEXchaText 13 2 2 7 2 2 3" xfId="58416"/>
    <cellStyle name="SAPBEXchaText 13 2 2 7 2 3" xfId="23345"/>
    <cellStyle name="SAPBEXchaText 13 2 2 7 2 3 2" xfId="23346"/>
    <cellStyle name="SAPBEXchaText 13 2 2 7 2 3 3" xfId="58417"/>
    <cellStyle name="SAPBEXchaText 13 2 2 7 2 4" xfId="23347"/>
    <cellStyle name="SAPBEXchaText 13 2 2 7 2 5" xfId="46844"/>
    <cellStyle name="SAPBEXchaText 13 2 2 7 3" xfId="23348"/>
    <cellStyle name="SAPBEXchaText 13 2 2 7 3 2" xfId="23349"/>
    <cellStyle name="SAPBEXchaText 13 2 2 7 3 3" xfId="58418"/>
    <cellStyle name="SAPBEXchaText 13 2 2 7 4" xfId="23350"/>
    <cellStyle name="SAPBEXchaText 13 2 2 7 4 2" xfId="23351"/>
    <cellStyle name="SAPBEXchaText 13 2 2 7 4 3" xfId="58419"/>
    <cellStyle name="SAPBEXchaText 13 2 2 7 5" xfId="23352"/>
    <cellStyle name="SAPBEXchaText 13 2 2 7 6" xfId="46845"/>
    <cellStyle name="SAPBEXchaText 13 2 2 8" xfId="4176"/>
    <cellStyle name="SAPBEXchaText 13 2 2 8 2" xfId="23353"/>
    <cellStyle name="SAPBEXchaText 13 2 2 8 2 2" xfId="23354"/>
    <cellStyle name="SAPBEXchaText 13 2 2 8 2 3" xfId="58420"/>
    <cellStyle name="SAPBEXchaText 13 2 2 8 3" xfId="23355"/>
    <cellStyle name="SAPBEXchaText 13 2 2 8 3 2" xfId="23356"/>
    <cellStyle name="SAPBEXchaText 13 2 2 8 3 3" xfId="58421"/>
    <cellStyle name="SAPBEXchaText 13 2 2 8 4" xfId="23357"/>
    <cellStyle name="SAPBEXchaText 13 2 2 8 5" xfId="46846"/>
    <cellStyle name="SAPBEXchaText 13 2 2 9" xfId="4629"/>
    <cellStyle name="SAPBEXchaText 13 2 2 9 2" xfId="23358"/>
    <cellStyle name="SAPBEXchaText 13 2 2 9 2 2" xfId="23359"/>
    <cellStyle name="SAPBEXchaText 13 2 2 9 2 3" xfId="58422"/>
    <cellStyle name="SAPBEXchaText 13 2 2 9 3" xfId="23360"/>
    <cellStyle name="SAPBEXchaText 13 2 2 9 3 2" xfId="23361"/>
    <cellStyle name="SAPBEXchaText 13 2 2 9 3 3" xfId="58423"/>
    <cellStyle name="SAPBEXchaText 13 2 2 9 4" xfId="23362"/>
    <cellStyle name="SAPBEXchaText 13 2 2 9 5" xfId="46847"/>
    <cellStyle name="SAPBEXchaText 13 2 3" xfId="1562"/>
    <cellStyle name="SAPBEXchaText 13 2 3 10" xfId="4930"/>
    <cellStyle name="SAPBEXchaText 13 2 3 10 2" xfId="23363"/>
    <cellStyle name="SAPBEXchaText 13 2 3 10 2 2" xfId="23364"/>
    <cellStyle name="SAPBEXchaText 13 2 3 10 2 3" xfId="58424"/>
    <cellStyle name="SAPBEXchaText 13 2 3 10 3" xfId="23365"/>
    <cellStyle name="SAPBEXchaText 13 2 3 10 3 2" xfId="23366"/>
    <cellStyle name="SAPBEXchaText 13 2 3 10 3 3" xfId="58425"/>
    <cellStyle name="SAPBEXchaText 13 2 3 10 4" xfId="23367"/>
    <cellStyle name="SAPBEXchaText 13 2 3 10 5" xfId="46848"/>
    <cellStyle name="SAPBEXchaText 13 2 3 11" xfId="23368"/>
    <cellStyle name="SAPBEXchaText 13 2 3 11 2" xfId="23369"/>
    <cellStyle name="SAPBEXchaText 13 2 3 11 3" xfId="58426"/>
    <cellStyle name="SAPBEXchaText 13 2 3 12" xfId="46849"/>
    <cellStyle name="SAPBEXchaText 13 2 3 2" xfId="1563"/>
    <cellStyle name="SAPBEXchaText 13 2 3 2 2" xfId="1564"/>
    <cellStyle name="SAPBEXchaText 13 2 3 2 2 2" xfId="1565"/>
    <cellStyle name="SAPBEXchaText 13 2 3 2 2 2 2" xfId="9598"/>
    <cellStyle name="SAPBEXchaText 13 2 3 2 2 2 2 2" xfId="23370"/>
    <cellStyle name="SAPBEXchaText 13 2 3 2 2 2 2 2 2" xfId="58427"/>
    <cellStyle name="SAPBEXchaText 13 2 3 2 2 2 2 3" xfId="46850"/>
    <cellStyle name="SAPBEXchaText 13 2 3 2 2 2 3" xfId="11051"/>
    <cellStyle name="SAPBEXchaText 13 2 3 2 2 2 3 2" xfId="23371"/>
    <cellStyle name="SAPBEXchaText 13 2 3 2 2 2 3 3" xfId="46851"/>
    <cellStyle name="SAPBEXchaText 13 2 3 2 2 2 4" xfId="12475"/>
    <cellStyle name="SAPBEXchaText 13 2 3 2 2 2 4 2" xfId="23372"/>
    <cellStyle name="SAPBEXchaText 13 2 3 2 2 2 4 3" xfId="46852"/>
    <cellStyle name="SAPBEXchaText 13 2 3 2 2 2 5" xfId="13850"/>
    <cellStyle name="SAPBEXchaText 13 2 3 2 2 2 5 2" xfId="46853"/>
    <cellStyle name="SAPBEXchaText 13 2 3 2 2 2 6" xfId="15200"/>
    <cellStyle name="SAPBEXchaText 13 2 3 2 2 2 7" xfId="7615"/>
    <cellStyle name="SAPBEXchaText 13 2 3 2 2 2 8" xfId="58428"/>
    <cellStyle name="SAPBEXchaText 13 2 3 2 2 2 9" xfId="58429"/>
    <cellStyle name="SAPBEXchaText 13 2 3 2 2 3" xfId="6478"/>
    <cellStyle name="SAPBEXchaText 13 2 3 2 2 3 2" xfId="23373"/>
    <cellStyle name="SAPBEXchaText 13 2 3 2 2 3 2 2" xfId="58430"/>
    <cellStyle name="SAPBEXchaText 13 2 3 2 2 3 3" xfId="46854"/>
    <cellStyle name="SAPBEXchaText 13 2 3 2 2 4" xfId="23374"/>
    <cellStyle name="SAPBEXchaText 13 2 3 2 2 4 2" xfId="23375"/>
    <cellStyle name="SAPBEXchaText 13 2 3 2 2 4 3" xfId="58431"/>
    <cellStyle name="SAPBEXchaText 13 2 3 2 2 5" xfId="23376"/>
    <cellStyle name="SAPBEXchaText 13 2 3 2 2 6" xfId="46855"/>
    <cellStyle name="SAPBEXchaText 13 2 3 2 3" xfId="1566"/>
    <cellStyle name="SAPBEXchaText 13 2 3 2 3 2" xfId="8688"/>
    <cellStyle name="SAPBEXchaText 13 2 3 2 3 2 2" xfId="23377"/>
    <cellStyle name="SAPBEXchaText 13 2 3 2 3 2 2 2" xfId="58432"/>
    <cellStyle name="SAPBEXchaText 13 2 3 2 3 2 3" xfId="46856"/>
    <cellStyle name="SAPBEXchaText 13 2 3 2 3 3" xfId="10141"/>
    <cellStyle name="SAPBEXchaText 13 2 3 2 3 3 2" xfId="23378"/>
    <cellStyle name="SAPBEXchaText 13 2 3 2 3 3 3" xfId="46857"/>
    <cellStyle name="SAPBEXchaText 13 2 3 2 3 4" xfId="11565"/>
    <cellStyle name="SAPBEXchaText 13 2 3 2 3 4 2" xfId="23379"/>
    <cellStyle name="SAPBEXchaText 13 2 3 2 3 4 3" xfId="46858"/>
    <cellStyle name="SAPBEXchaText 13 2 3 2 3 5" xfId="12940"/>
    <cellStyle name="SAPBEXchaText 13 2 3 2 3 5 2" xfId="23380"/>
    <cellStyle name="SAPBEXchaText 13 2 3 2 3 5 3" xfId="46859"/>
    <cellStyle name="SAPBEXchaText 13 2 3 2 3 6" xfId="14290"/>
    <cellStyle name="SAPBEXchaText 13 2 3 2 3 6 2" xfId="46860"/>
    <cellStyle name="SAPBEXchaText 13 2 3 2 3 7" xfId="6705"/>
    <cellStyle name="SAPBEXchaText 13 2 3 2 3 8" xfId="58433"/>
    <cellStyle name="SAPBEXchaText 13 2 3 2 3 9" xfId="58434"/>
    <cellStyle name="SAPBEXchaText 13 2 3 2 4" xfId="5578"/>
    <cellStyle name="SAPBEXchaText 13 2 3 2 4 2" xfId="23381"/>
    <cellStyle name="SAPBEXchaText 13 2 3 2 4 2 2" xfId="58435"/>
    <cellStyle name="SAPBEXchaText 13 2 3 2 4 3" xfId="46861"/>
    <cellStyle name="SAPBEXchaText 13 2 3 2 5" xfId="23382"/>
    <cellStyle name="SAPBEXchaText 13 2 3 2 5 2" xfId="23383"/>
    <cellStyle name="SAPBEXchaText 13 2 3 2 5 3" xfId="46862"/>
    <cellStyle name="SAPBEXchaText 13 2 3 2 6" xfId="46863"/>
    <cellStyle name="SAPBEXchaText 13 2 3 3" xfId="1567"/>
    <cellStyle name="SAPBEXchaText 13 2 3 3 2" xfId="1568"/>
    <cellStyle name="SAPBEXchaText 13 2 3 3 2 2" xfId="8916"/>
    <cellStyle name="SAPBEXchaText 13 2 3 3 2 2 2" xfId="23384"/>
    <cellStyle name="SAPBEXchaText 13 2 3 3 2 2 2 2" xfId="58436"/>
    <cellStyle name="SAPBEXchaText 13 2 3 3 2 2 3" xfId="46864"/>
    <cellStyle name="SAPBEXchaText 13 2 3 3 2 3" xfId="10369"/>
    <cellStyle name="SAPBEXchaText 13 2 3 3 2 3 2" xfId="23385"/>
    <cellStyle name="SAPBEXchaText 13 2 3 3 2 3 2 2" xfId="58437"/>
    <cellStyle name="SAPBEXchaText 13 2 3 3 2 3 3" xfId="46865"/>
    <cellStyle name="SAPBEXchaText 13 2 3 3 2 4" xfId="11793"/>
    <cellStyle name="SAPBEXchaText 13 2 3 3 2 4 2" xfId="23386"/>
    <cellStyle name="SAPBEXchaText 13 2 3 3 2 4 3" xfId="46866"/>
    <cellStyle name="SAPBEXchaText 13 2 3 3 2 5" xfId="13168"/>
    <cellStyle name="SAPBEXchaText 13 2 3 3 2 5 2" xfId="46867"/>
    <cellStyle name="SAPBEXchaText 13 2 3 3 2 6" xfId="14518"/>
    <cellStyle name="SAPBEXchaText 13 2 3 3 2 7" xfId="6933"/>
    <cellStyle name="SAPBEXchaText 13 2 3 3 2 8" xfId="58438"/>
    <cellStyle name="SAPBEXchaText 13 2 3 3 2 9" xfId="58439"/>
    <cellStyle name="SAPBEXchaText 13 2 3 3 3" xfId="5805"/>
    <cellStyle name="SAPBEXchaText 13 2 3 3 3 2" xfId="23387"/>
    <cellStyle name="SAPBEXchaText 13 2 3 3 3 2 2" xfId="58440"/>
    <cellStyle name="SAPBEXchaText 13 2 3 3 3 3" xfId="46868"/>
    <cellStyle name="SAPBEXchaText 13 2 3 3 4" xfId="23388"/>
    <cellStyle name="SAPBEXchaText 13 2 3 3 4 2" xfId="23389"/>
    <cellStyle name="SAPBEXchaText 13 2 3 3 4 3" xfId="58441"/>
    <cellStyle name="SAPBEXchaText 13 2 3 3 5" xfId="23390"/>
    <cellStyle name="SAPBEXchaText 13 2 3 3 6" xfId="46869"/>
    <cellStyle name="SAPBEXchaText 13 2 3 4" xfId="1569"/>
    <cellStyle name="SAPBEXchaText 13 2 3 4 10" xfId="58442"/>
    <cellStyle name="SAPBEXchaText 13 2 3 4 11" xfId="58443"/>
    <cellStyle name="SAPBEXchaText 13 2 3 4 2" xfId="1570"/>
    <cellStyle name="SAPBEXchaText 13 2 3 4 2 10" xfId="58444"/>
    <cellStyle name="SAPBEXchaText 13 2 3 4 2 2" xfId="7160"/>
    <cellStyle name="SAPBEXchaText 13 2 3 4 2 2 2" xfId="23391"/>
    <cellStyle name="SAPBEXchaText 13 2 3 4 2 2 2 2" xfId="58445"/>
    <cellStyle name="SAPBEXchaText 13 2 3 4 2 2 3" xfId="46870"/>
    <cellStyle name="SAPBEXchaText 13 2 3 4 2 3" xfId="9143"/>
    <cellStyle name="SAPBEXchaText 13 2 3 4 2 3 2" xfId="23392"/>
    <cellStyle name="SAPBEXchaText 13 2 3 4 2 3 2 2" xfId="58446"/>
    <cellStyle name="SAPBEXchaText 13 2 3 4 2 3 3" xfId="46871"/>
    <cellStyle name="SAPBEXchaText 13 2 3 4 2 4" xfId="10596"/>
    <cellStyle name="SAPBEXchaText 13 2 3 4 2 4 2" xfId="23393"/>
    <cellStyle name="SAPBEXchaText 13 2 3 4 2 4 3" xfId="46872"/>
    <cellStyle name="SAPBEXchaText 13 2 3 4 2 5" xfId="12020"/>
    <cellStyle name="SAPBEXchaText 13 2 3 4 2 5 2" xfId="23394"/>
    <cellStyle name="SAPBEXchaText 13 2 3 4 2 5 3" xfId="46873"/>
    <cellStyle name="SAPBEXchaText 13 2 3 4 2 6" xfId="13395"/>
    <cellStyle name="SAPBEXchaText 13 2 3 4 2 6 2" xfId="46874"/>
    <cellStyle name="SAPBEXchaText 13 2 3 4 2 7" xfId="14745"/>
    <cellStyle name="SAPBEXchaText 13 2 3 4 2 8" xfId="46875"/>
    <cellStyle name="SAPBEXchaText 13 2 3 4 2 9" xfId="58447"/>
    <cellStyle name="SAPBEXchaText 13 2 3 4 3" xfId="6032"/>
    <cellStyle name="SAPBEXchaText 13 2 3 4 3 2" xfId="23395"/>
    <cellStyle name="SAPBEXchaText 13 2 3 4 3 2 2" xfId="58448"/>
    <cellStyle name="SAPBEXchaText 13 2 3 4 3 3" xfId="46876"/>
    <cellStyle name="SAPBEXchaText 13 2 3 4 4" xfId="8103"/>
    <cellStyle name="SAPBEXchaText 13 2 3 4 4 2" xfId="23396"/>
    <cellStyle name="SAPBEXchaText 13 2 3 4 4 2 2" xfId="58449"/>
    <cellStyle name="SAPBEXchaText 13 2 3 4 4 3" xfId="46877"/>
    <cellStyle name="SAPBEXchaText 13 2 3 4 5" xfId="5121"/>
    <cellStyle name="SAPBEXchaText 13 2 3 4 5 2" xfId="23397"/>
    <cellStyle name="SAPBEXchaText 13 2 3 4 5 3" xfId="46878"/>
    <cellStyle name="SAPBEXchaText 13 2 3 4 6" xfId="5162"/>
    <cellStyle name="SAPBEXchaText 13 2 3 4 6 2" xfId="23398"/>
    <cellStyle name="SAPBEXchaText 13 2 3 4 6 3" xfId="46879"/>
    <cellStyle name="SAPBEXchaText 13 2 3 4 7" xfId="5312"/>
    <cellStyle name="SAPBEXchaText 13 2 3 4 7 2" xfId="46880"/>
    <cellStyle name="SAPBEXchaText 13 2 3 4 8" xfId="9849"/>
    <cellStyle name="SAPBEXchaText 13 2 3 4 9" xfId="46881"/>
    <cellStyle name="SAPBEXchaText 13 2 3 5" xfId="1571"/>
    <cellStyle name="SAPBEXchaText 13 2 3 5 10" xfId="58450"/>
    <cellStyle name="SAPBEXchaText 13 2 3 5 11" xfId="58451"/>
    <cellStyle name="SAPBEXchaText 13 2 3 5 2" xfId="1572"/>
    <cellStyle name="SAPBEXchaText 13 2 3 5 2 10" xfId="58452"/>
    <cellStyle name="SAPBEXchaText 13 2 3 5 2 2" xfId="7382"/>
    <cellStyle name="SAPBEXchaText 13 2 3 5 2 2 2" xfId="23399"/>
    <cellStyle name="SAPBEXchaText 13 2 3 5 2 2 2 2" xfId="58453"/>
    <cellStyle name="SAPBEXchaText 13 2 3 5 2 2 3" xfId="46882"/>
    <cellStyle name="SAPBEXchaText 13 2 3 5 2 3" xfId="9365"/>
    <cellStyle name="SAPBEXchaText 13 2 3 5 2 3 2" xfId="23400"/>
    <cellStyle name="SAPBEXchaText 13 2 3 5 2 3 2 2" xfId="58454"/>
    <cellStyle name="SAPBEXchaText 13 2 3 5 2 3 3" xfId="46883"/>
    <cellStyle name="SAPBEXchaText 13 2 3 5 2 4" xfId="10818"/>
    <cellStyle name="SAPBEXchaText 13 2 3 5 2 4 2" xfId="23401"/>
    <cellStyle name="SAPBEXchaText 13 2 3 5 2 4 3" xfId="46884"/>
    <cellStyle name="SAPBEXchaText 13 2 3 5 2 5" xfId="12242"/>
    <cellStyle name="SAPBEXchaText 13 2 3 5 2 5 2" xfId="23402"/>
    <cellStyle name="SAPBEXchaText 13 2 3 5 2 5 3" xfId="46885"/>
    <cellStyle name="SAPBEXchaText 13 2 3 5 2 6" xfId="13617"/>
    <cellStyle name="SAPBEXchaText 13 2 3 5 2 6 2" xfId="23403"/>
    <cellStyle name="SAPBEXchaText 13 2 3 5 2 6 3" xfId="46886"/>
    <cellStyle name="SAPBEXchaText 13 2 3 5 2 7" xfId="14967"/>
    <cellStyle name="SAPBEXchaText 13 2 3 5 2 7 2" xfId="46887"/>
    <cellStyle name="SAPBEXchaText 13 2 3 5 2 8" xfId="3396"/>
    <cellStyle name="SAPBEXchaText 13 2 3 5 2 9" xfId="58455"/>
    <cellStyle name="SAPBEXchaText 13 2 3 5 3" xfId="6254"/>
    <cellStyle name="SAPBEXchaText 13 2 3 5 3 2" xfId="23404"/>
    <cellStyle name="SAPBEXchaText 13 2 3 5 3 2 2" xfId="58456"/>
    <cellStyle name="SAPBEXchaText 13 2 3 5 3 3" xfId="46888"/>
    <cellStyle name="SAPBEXchaText 13 2 3 5 4" xfId="8325"/>
    <cellStyle name="SAPBEXchaText 13 2 3 5 4 2" xfId="23405"/>
    <cellStyle name="SAPBEXchaText 13 2 3 5 4 2 2" xfId="58457"/>
    <cellStyle name="SAPBEXchaText 13 2 3 5 4 3" xfId="46889"/>
    <cellStyle name="SAPBEXchaText 13 2 3 5 5" xfId="9812"/>
    <cellStyle name="SAPBEXchaText 13 2 3 5 5 2" xfId="23406"/>
    <cellStyle name="SAPBEXchaText 13 2 3 5 5 3" xfId="46890"/>
    <cellStyle name="SAPBEXchaText 13 2 3 5 6" xfId="11265"/>
    <cellStyle name="SAPBEXchaText 13 2 3 5 6 2" xfId="23407"/>
    <cellStyle name="SAPBEXchaText 13 2 3 5 6 3" xfId="46891"/>
    <cellStyle name="SAPBEXchaText 13 2 3 5 7" xfId="12691"/>
    <cellStyle name="SAPBEXchaText 13 2 3 5 7 2" xfId="23408"/>
    <cellStyle name="SAPBEXchaText 13 2 3 5 7 3" xfId="46892"/>
    <cellStyle name="SAPBEXchaText 13 2 3 5 8" xfId="14063"/>
    <cellStyle name="SAPBEXchaText 13 2 3 5 8 2" xfId="46893"/>
    <cellStyle name="SAPBEXchaText 13 2 3 5 9" xfId="3897"/>
    <cellStyle name="SAPBEXchaText 13 2 3 6" xfId="4124"/>
    <cellStyle name="SAPBEXchaText 13 2 3 6 2" xfId="3542"/>
    <cellStyle name="SAPBEXchaText 13 2 3 6 2 2" xfId="23409"/>
    <cellStyle name="SAPBEXchaText 13 2 3 6 2 2 2" xfId="23410"/>
    <cellStyle name="SAPBEXchaText 13 2 3 6 2 2 3" xfId="58458"/>
    <cellStyle name="SAPBEXchaText 13 2 3 6 2 3" xfId="23411"/>
    <cellStyle name="SAPBEXchaText 13 2 3 6 2 3 2" xfId="23412"/>
    <cellStyle name="SAPBEXchaText 13 2 3 6 2 3 3" xfId="58459"/>
    <cellStyle name="SAPBEXchaText 13 2 3 6 2 4" xfId="23413"/>
    <cellStyle name="SAPBEXchaText 13 2 3 6 2 5" xfId="46894"/>
    <cellStyle name="SAPBEXchaText 13 2 3 6 3" xfId="23414"/>
    <cellStyle name="SAPBEXchaText 13 2 3 6 3 2" xfId="23415"/>
    <cellStyle name="SAPBEXchaText 13 2 3 6 3 3" xfId="58460"/>
    <cellStyle name="SAPBEXchaText 13 2 3 6 4" xfId="23416"/>
    <cellStyle name="SAPBEXchaText 13 2 3 6 4 2" xfId="23417"/>
    <cellStyle name="SAPBEXchaText 13 2 3 6 4 3" xfId="58461"/>
    <cellStyle name="SAPBEXchaText 13 2 3 6 5" xfId="23418"/>
    <cellStyle name="SAPBEXchaText 13 2 3 6 5 2" xfId="58462"/>
    <cellStyle name="SAPBEXchaText 13 2 3 6 6" xfId="46895"/>
    <cellStyle name="SAPBEXchaText 13 2 3 6 7" xfId="58463"/>
    <cellStyle name="SAPBEXchaText 13 2 3 7" xfId="3106"/>
    <cellStyle name="SAPBEXchaText 13 2 3 7 2" xfId="4186"/>
    <cellStyle name="SAPBEXchaText 13 2 3 7 2 2" xfId="23419"/>
    <cellStyle name="SAPBEXchaText 13 2 3 7 2 2 2" xfId="23420"/>
    <cellStyle name="SAPBEXchaText 13 2 3 7 2 2 3" xfId="58464"/>
    <cellStyle name="SAPBEXchaText 13 2 3 7 2 3" xfId="23421"/>
    <cellStyle name="SAPBEXchaText 13 2 3 7 2 3 2" xfId="23422"/>
    <cellStyle name="SAPBEXchaText 13 2 3 7 2 3 3" xfId="58465"/>
    <cellStyle name="SAPBEXchaText 13 2 3 7 2 4" xfId="23423"/>
    <cellStyle name="SAPBEXchaText 13 2 3 7 2 5" xfId="46896"/>
    <cellStyle name="SAPBEXchaText 13 2 3 7 3" xfId="23424"/>
    <cellStyle name="SAPBEXchaText 13 2 3 7 3 2" xfId="23425"/>
    <cellStyle name="SAPBEXchaText 13 2 3 7 3 3" xfId="58466"/>
    <cellStyle name="SAPBEXchaText 13 2 3 7 4" xfId="23426"/>
    <cellStyle name="SAPBEXchaText 13 2 3 7 4 2" xfId="23427"/>
    <cellStyle name="SAPBEXchaText 13 2 3 7 4 3" xfId="58467"/>
    <cellStyle name="SAPBEXchaText 13 2 3 7 5" xfId="23428"/>
    <cellStyle name="SAPBEXchaText 13 2 3 7 6" xfId="46897"/>
    <cellStyle name="SAPBEXchaText 13 2 3 8" xfId="4346"/>
    <cellStyle name="SAPBEXchaText 13 2 3 8 2" xfId="23429"/>
    <cellStyle name="SAPBEXchaText 13 2 3 8 2 2" xfId="23430"/>
    <cellStyle name="SAPBEXchaText 13 2 3 8 2 3" xfId="58468"/>
    <cellStyle name="SAPBEXchaText 13 2 3 8 3" xfId="23431"/>
    <cellStyle name="SAPBEXchaText 13 2 3 8 3 2" xfId="23432"/>
    <cellStyle name="SAPBEXchaText 13 2 3 8 3 3" xfId="58469"/>
    <cellStyle name="SAPBEXchaText 13 2 3 8 4" xfId="23433"/>
    <cellStyle name="SAPBEXchaText 13 2 3 8 5" xfId="46898"/>
    <cellStyle name="SAPBEXchaText 13 2 3 9" xfId="4809"/>
    <cellStyle name="SAPBEXchaText 13 2 3 9 2" xfId="23434"/>
    <cellStyle name="SAPBEXchaText 13 2 3 9 2 2" xfId="23435"/>
    <cellStyle name="SAPBEXchaText 13 2 3 9 2 3" xfId="58470"/>
    <cellStyle name="SAPBEXchaText 13 2 3 9 3" xfId="23436"/>
    <cellStyle name="SAPBEXchaText 13 2 3 9 3 2" xfId="23437"/>
    <cellStyle name="SAPBEXchaText 13 2 3 9 3 3" xfId="58471"/>
    <cellStyle name="SAPBEXchaText 13 2 3 9 4" xfId="23438"/>
    <cellStyle name="SAPBEXchaText 13 2 3 9 5" xfId="46899"/>
    <cellStyle name="SAPBEXchaText 13 2 4" xfId="1573"/>
    <cellStyle name="SAPBEXchaText 13 2 4 2" xfId="1574"/>
    <cellStyle name="SAPBEXchaText 13 2 4 2 2" xfId="1575"/>
    <cellStyle name="SAPBEXchaText 13 2 4 2 2 2" xfId="9450"/>
    <cellStyle name="SAPBEXchaText 13 2 4 2 2 2 2" xfId="23439"/>
    <cellStyle name="SAPBEXchaText 13 2 4 2 2 2 2 2" xfId="58472"/>
    <cellStyle name="SAPBEXchaText 13 2 4 2 2 2 3" xfId="46900"/>
    <cellStyle name="SAPBEXchaText 13 2 4 2 2 3" xfId="10903"/>
    <cellStyle name="SAPBEXchaText 13 2 4 2 2 3 2" xfId="23440"/>
    <cellStyle name="SAPBEXchaText 13 2 4 2 2 3 3" xfId="46901"/>
    <cellStyle name="SAPBEXchaText 13 2 4 2 2 4" xfId="12327"/>
    <cellStyle name="SAPBEXchaText 13 2 4 2 2 4 2" xfId="23441"/>
    <cellStyle name="SAPBEXchaText 13 2 4 2 2 4 3" xfId="46902"/>
    <cellStyle name="SAPBEXchaText 13 2 4 2 2 5" xfId="13702"/>
    <cellStyle name="SAPBEXchaText 13 2 4 2 2 5 2" xfId="46903"/>
    <cellStyle name="SAPBEXchaText 13 2 4 2 2 6" xfId="15052"/>
    <cellStyle name="SAPBEXchaText 13 2 4 2 2 7" xfId="7467"/>
    <cellStyle name="SAPBEXchaText 13 2 4 2 2 8" xfId="58473"/>
    <cellStyle name="SAPBEXchaText 13 2 4 2 2 9" xfId="58474"/>
    <cellStyle name="SAPBEXchaText 13 2 4 2 3" xfId="6330"/>
    <cellStyle name="SAPBEXchaText 13 2 4 2 3 2" xfId="23442"/>
    <cellStyle name="SAPBEXchaText 13 2 4 2 3 2 2" xfId="58475"/>
    <cellStyle name="SAPBEXchaText 13 2 4 2 3 3" xfId="46904"/>
    <cellStyle name="SAPBEXchaText 13 2 4 2 4" xfId="23443"/>
    <cellStyle name="SAPBEXchaText 13 2 4 2 4 2" xfId="23444"/>
    <cellStyle name="SAPBEXchaText 13 2 4 2 4 3" xfId="58476"/>
    <cellStyle name="SAPBEXchaText 13 2 4 2 5" xfId="23445"/>
    <cellStyle name="SAPBEXchaText 13 2 4 2 6" xfId="46905"/>
    <cellStyle name="SAPBEXchaText 13 2 4 3" xfId="1576"/>
    <cellStyle name="SAPBEXchaText 13 2 4 3 2" xfId="8537"/>
    <cellStyle name="SAPBEXchaText 13 2 4 3 2 2" xfId="23446"/>
    <cellStyle name="SAPBEXchaText 13 2 4 3 2 2 2" xfId="58477"/>
    <cellStyle name="SAPBEXchaText 13 2 4 3 2 3" xfId="46906"/>
    <cellStyle name="SAPBEXchaText 13 2 4 3 3" xfId="9990"/>
    <cellStyle name="SAPBEXchaText 13 2 4 3 3 2" xfId="23447"/>
    <cellStyle name="SAPBEXchaText 13 2 4 3 3 3" xfId="46907"/>
    <cellStyle name="SAPBEXchaText 13 2 4 3 4" xfId="11414"/>
    <cellStyle name="SAPBEXchaText 13 2 4 3 4 2" xfId="23448"/>
    <cellStyle name="SAPBEXchaText 13 2 4 3 4 3" xfId="46908"/>
    <cellStyle name="SAPBEXchaText 13 2 4 3 5" xfId="12789"/>
    <cellStyle name="SAPBEXchaText 13 2 4 3 5 2" xfId="23449"/>
    <cellStyle name="SAPBEXchaText 13 2 4 3 5 3" xfId="46909"/>
    <cellStyle name="SAPBEXchaText 13 2 4 3 6" xfId="14139"/>
    <cellStyle name="SAPBEXchaText 13 2 4 3 6 2" xfId="46910"/>
    <cellStyle name="SAPBEXchaText 13 2 4 3 7" xfId="6554"/>
    <cellStyle name="SAPBEXchaText 13 2 4 3 8" xfId="58478"/>
    <cellStyle name="SAPBEXchaText 13 2 4 3 9" xfId="58479"/>
    <cellStyle name="SAPBEXchaText 13 2 4 4" xfId="5428"/>
    <cellStyle name="SAPBEXchaText 13 2 4 4 2" xfId="23450"/>
    <cellStyle name="SAPBEXchaText 13 2 4 4 2 2" xfId="58480"/>
    <cellStyle name="SAPBEXchaText 13 2 4 4 3" xfId="46911"/>
    <cellStyle name="SAPBEXchaText 13 2 4 5" xfId="23451"/>
    <cellStyle name="SAPBEXchaText 13 2 4 5 2" xfId="23452"/>
    <cellStyle name="SAPBEXchaText 13 2 4 5 3" xfId="46912"/>
    <cellStyle name="SAPBEXchaText 13 2 4 6" xfId="46913"/>
    <cellStyle name="SAPBEXchaText 13 2 5" xfId="1577"/>
    <cellStyle name="SAPBEXchaText 13 2 5 2" xfId="1578"/>
    <cellStyle name="SAPBEXchaText 13 2 5 2 2" xfId="8762"/>
    <cellStyle name="SAPBEXchaText 13 2 5 2 2 2" xfId="23453"/>
    <cellStyle name="SAPBEXchaText 13 2 5 2 2 2 2" xfId="58481"/>
    <cellStyle name="SAPBEXchaText 13 2 5 2 2 3" xfId="46914"/>
    <cellStyle name="SAPBEXchaText 13 2 5 2 3" xfId="10215"/>
    <cellStyle name="SAPBEXchaText 13 2 5 2 3 2" xfId="23454"/>
    <cellStyle name="SAPBEXchaText 13 2 5 2 3 2 2" xfId="58482"/>
    <cellStyle name="SAPBEXchaText 13 2 5 2 3 3" xfId="46915"/>
    <cellStyle name="SAPBEXchaText 13 2 5 2 4" xfId="11639"/>
    <cellStyle name="SAPBEXchaText 13 2 5 2 4 2" xfId="23455"/>
    <cellStyle name="SAPBEXchaText 13 2 5 2 4 3" xfId="46916"/>
    <cellStyle name="SAPBEXchaText 13 2 5 2 5" xfId="13014"/>
    <cellStyle name="SAPBEXchaText 13 2 5 2 5 2" xfId="46917"/>
    <cellStyle name="SAPBEXchaText 13 2 5 2 6" xfId="14364"/>
    <cellStyle name="SAPBEXchaText 13 2 5 2 7" xfId="6779"/>
    <cellStyle name="SAPBEXchaText 13 2 5 2 8" xfId="58483"/>
    <cellStyle name="SAPBEXchaText 13 2 5 2 9" xfId="58484"/>
    <cellStyle name="SAPBEXchaText 13 2 5 3" xfId="5652"/>
    <cellStyle name="SAPBEXchaText 13 2 5 3 2" xfId="23456"/>
    <cellStyle name="SAPBEXchaText 13 2 5 3 2 2" xfId="58485"/>
    <cellStyle name="SAPBEXchaText 13 2 5 3 3" xfId="46918"/>
    <cellStyle name="SAPBEXchaText 13 2 5 4" xfId="23457"/>
    <cellStyle name="SAPBEXchaText 13 2 5 4 2" xfId="23458"/>
    <cellStyle name="SAPBEXchaText 13 2 5 4 3" xfId="58486"/>
    <cellStyle name="SAPBEXchaText 13 2 5 5" xfId="23459"/>
    <cellStyle name="SAPBEXchaText 13 2 5 6" xfId="46919"/>
    <cellStyle name="SAPBEXchaText 13 2 6" xfId="1579"/>
    <cellStyle name="SAPBEXchaText 13 2 6 10" xfId="58487"/>
    <cellStyle name="SAPBEXchaText 13 2 6 11" xfId="58488"/>
    <cellStyle name="SAPBEXchaText 13 2 6 2" xfId="1580"/>
    <cellStyle name="SAPBEXchaText 13 2 6 2 10" xfId="58489"/>
    <cellStyle name="SAPBEXchaText 13 2 6 2 2" xfId="7009"/>
    <cellStyle name="SAPBEXchaText 13 2 6 2 2 2" xfId="23460"/>
    <cellStyle name="SAPBEXchaText 13 2 6 2 2 2 2" xfId="58490"/>
    <cellStyle name="SAPBEXchaText 13 2 6 2 2 3" xfId="46920"/>
    <cellStyle name="SAPBEXchaText 13 2 6 2 3" xfId="8992"/>
    <cellStyle name="SAPBEXchaText 13 2 6 2 3 2" xfId="23461"/>
    <cellStyle name="SAPBEXchaText 13 2 6 2 3 2 2" xfId="58491"/>
    <cellStyle name="SAPBEXchaText 13 2 6 2 3 3" xfId="46921"/>
    <cellStyle name="SAPBEXchaText 13 2 6 2 4" xfId="10445"/>
    <cellStyle name="SAPBEXchaText 13 2 6 2 4 2" xfId="23462"/>
    <cellStyle name="SAPBEXchaText 13 2 6 2 4 3" xfId="46922"/>
    <cellStyle name="SAPBEXchaText 13 2 6 2 5" xfId="11869"/>
    <cellStyle name="SAPBEXchaText 13 2 6 2 5 2" xfId="23463"/>
    <cellStyle name="SAPBEXchaText 13 2 6 2 5 3" xfId="46923"/>
    <cellStyle name="SAPBEXchaText 13 2 6 2 6" xfId="13244"/>
    <cellStyle name="SAPBEXchaText 13 2 6 2 6 2" xfId="46924"/>
    <cellStyle name="SAPBEXchaText 13 2 6 2 7" xfId="14594"/>
    <cellStyle name="SAPBEXchaText 13 2 6 2 8" xfId="46925"/>
    <cellStyle name="SAPBEXchaText 13 2 6 2 9" xfId="58492"/>
    <cellStyle name="SAPBEXchaText 13 2 6 3" xfId="5881"/>
    <cellStyle name="SAPBEXchaText 13 2 6 3 2" xfId="23464"/>
    <cellStyle name="SAPBEXchaText 13 2 6 3 2 2" xfId="58493"/>
    <cellStyle name="SAPBEXchaText 13 2 6 3 3" xfId="46926"/>
    <cellStyle name="SAPBEXchaText 13 2 6 4" xfId="7952"/>
    <cellStyle name="SAPBEXchaText 13 2 6 4 2" xfId="23465"/>
    <cellStyle name="SAPBEXchaText 13 2 6 4 2 2" xfId="58494"/>
    <cellStyle name="SAPBEXchaText 13 2 6 4 3" xfId="46927"/>
    <cellStyle name="SAPBEXchaText 13 2 6 5" xfId="5215"/>
    <cellStyle name="SAPBEXchaText 13 2 6 5 2" xfId="23466"/>
    <cellStyle name="SAPBEXchaText 13 2 6 5 3" xfId="46928"/>
    <cellStyle name="SAPBEXchaText 13 2 6 6" xfId="8359"/>
    <cellStyle name="SAPBEXchaText 13 2 6 6 2" xfId="23467"/>
    <cellStyle name="SAPBEXchaText 13 2 6 6 3" xfId="46929"/>
    <cellStyle name="SAPBEXchaText 13 2 6 7" xfId="5242"/>
    <cellStyle name="SAPBEXchaText 13 2 6 7 2" xfId="46930"/>
    <cellStyle name="SAPBEXchaText 13 2 6 8" xfId="11328"/>
    <cellStyle name="SAPBEXchaText 13 2 6 9" xfId="46931"/>
    <cellStyle name="SAPBEXchaText 13 2 7" xfId="1581"/>
    <cellStyle name="SAPBEXchaText 13 2 7 10" xfId="58495"/>
    <cellStyle name="SAPBEXchaText 13 2 7 11" xfId="58496"/>
    <cellStyle name="SAPBEXchaText 13 2 7 2" xfId="1582"/>
    <cellStyle name="SAPBEXchaText 13 2 7 2 10" xfId="58497"/>
    <cellStyle name="SAPBEXchaText 13 2 7 2 2" xfId="7234"/>
    <cellStyle name="SAPBEXchaText 13 2 7 2 2 2" xfId="23468"/>
    <cellStyle name="SAPBEXchaText 13 2 7 2 2 2 2" xfId="58498"/>
    <cellStyle name="SAPBEXchaText 13 2 7 2 2 3" xfId="46932"/>
    <cellStyle name="SAPBEXchaText 13 2 7 2 3" xfId="9217"/>
    <cellStyle name="SAPBEXchaText 13 2 7 2 3 2" xfId="23469"/>
    <cellStyle name="SAPBEXchaText 13 2 7 2 3 2 2" xfId="58499"/>
    <cellStyle name="SAPBEXchaText 13 2 7 2 3 3" xfId="46933"/>
    <cellStyle name="SAPBEXchaText 13 2 7 2 4" xfId="10670"/>
    <cellStyle name="SAPBEXchaText 13 2 7 2 4 2" xfId="23470"/>
    <cellStyle name="SAPBEXchaText 13 2 7 2 4 3" xfId="46934"/>
    <cellStyle name="SAPBEXchaText 13 2 7 2 5" xfId="12094"/>
    <cellStyle name="SAPBEXchaText 13 2 7 2 5 2" xfId="23471"/>
    <cellStyle name="SAPBEXchaText 13 2 7 2 5 3" xfId="46935"/>
    <cellStyle name="SAPBEXchaText 13 2 7 2 6" xfId="13469"/>
    <cellStyle name="SAPBEXchaText 13 2 7 2 6 2" xfId="23472"/>
    <cellStyle name="SAPBEXchaText 13 2 7 2 6 3" xfId="46936"/>
    <cellStyle name="SAPBEXchaText 13 2 7 2 7" xfId="14819"/>
    <cellStyle name="SAPBEXchaText 13 2 7 2 7 2" xfId="46937"/>
    <cellStyle name="SAPBEXchaText 13 2 7 2 8" xfId="4883"/>
    <cellStyle name="SAPBEXchaText 13 2 7 2 9" xfId="58500"/>
    <cellStyle name="SAPBEXchaText 13 2 7 3" xfId="6106"/>
    <cellStyle name="SAPBEXchaText 13 2 7 3 2" xfId="23473"/>
    <cellStyle name="SAPBEXchaText 13 2 7 3 2 2" xfId="58501"/>
    <cellStyle name="SAPBEXchaText 13 2 7 3 3" xfId="46938"/>
    <cellStyle name="SAPBEXchaText 13 2 7 4" xfId="8177"/>
    <cellStyle name="SAPBEXchaText 13 2 7 4 2" xfId="23474"/>
    <cellStyle name="SAPBEXchaText 13 2 7 4 2 2" xfId="58502"/>
    <cellStyle name="SAPBEXchaText 13 2 7 4 3" xfId="46939"/>
    <cellStyle name="SAPBEXchaText 13 2 7 5" xfId="9664"/>
    <cellStyle name="SAPBEXchaText 13 2 7 5 2" xfId="23475"/>
    <cellStyle name="SAPBEXchaText 13 2 7 5 3" xfId="46940"/>
    <cellStyle name="SAPBEXchaText 13 2 7 6" xfId="11117"/>
    <cellStyle name="SAPBEXchaText 13 2 7 6 2" xfId="23476"/>
    <cellStyle name="SAPBEXchaText 13 2 7 6 3" xfId="46941"/>
    <cellStyle name="SAPBEXchaText 13 2 7 7" xfId="12543"/>
    <cellStyle name="SAPBEXchaText 13 2 7 7 2" xfId="23477"/>
    <cellStyle name="SAPBEXchaText 13 2 7 7 3" xfId="46942"/>
    <cellStyle name="SAPBEXchaText 13 2 7 8" xfId="13915"/>
    <cellStyle name="SAPBEXchaText 13 2 7 8 2" xfId="46943"/>
    <cellStyle name="SAPBEXchaText 13 2 7 9" xfId="3743"/>
    <cellStyle name="SAPBEXchaText 13 2 8" xfId="3970"/>
    <cellStyle name="SAPBEXchaText 13 2 8 2" xfId="3062"/>
    <cellStyle name="SAPBEXchaText 13 2 8 2 2" xfId="23478"/>
    <cellStyle name="SAPBEXchaText 13 2 8 2 2 2" xfId="23479"/>
    <cellStyle name="SAPBEXchaText 13 2 8 2 2 3" xfId="58503"/>
    <cellStyle name="SAPBEXchaText 13 2 8 2 3" xfId="23480"/>
    <cellStyle name="SAPBEXchaText 13 2 8 2 3 2" xfId="23481"/>
    <cellStyle name="SAPBEXchaText 13 2 8 2 3 3" xfId="58504"/>
    <cellStyle name="SAPBEXchaText 13 2 8 2 4" xfId="23482"/>
    <cellStyle name="SAPBEXchaText 13 2 8 2 5" xfId="46944"/>
    <cellStyle name="SAPBEXchaText 13 2 8 3" xfId="23483"/>
    <cellStyle name="SAPBEXchaText 13 2 8 3 2" xfId="23484"/>
    <cellStyle name="SAPBEXchaText 13 2 8 3 3" xfId="58505"/>
    <cellStyle name="SAPBEXchaText 13 2 8 4" xfId="23485"/>
    <cellStyle name="SAPBEXchaText 13 2 8 4 2" xfId="23486"/>
    <cellStyle name="SAPBEXchaText 13 2 8 4 3" xfId="58506"/>
    <cellStyle name="SAPBEXchaText 13 2 8 5" xfId="23487"/>
    <cellStyle name="SAPBEXchaText 13 2 8 5 2" xfId="58507"/>
    <cellStyle name="SAPBEXchaText 13 2 8 6" xfId="46945"/>
    <cellStyle name="SAPBEXchaText 13 2 8 7" xfId="58508"/>
    <cellStyle name="SAPBEXchaText 13 2 9" xfId="3680"/>
    <cellStyle name="SAPBEXchaText 13 2 9 2" xfId="3581"/>
    <cellStyle name="SAPBEXchaText 13 2 9 2 2" xfId="23488"/>
    <cellStyle name="SAPBEXchaText 13 2 9 2 2 2" xfId="23489"/>
    <cellStyle name="SAPBEXchaText 13 2 9 2 2 3" xfId="58509"/>
    <cellStyle name="SAPBEXchaText 13 2 9 2 3" xfId="23490"/>
    <cellStyle name="SAPBEXchaText 13 2 9 2 3 2" xfId="23491"/>
    <cellStyle name="SAPBEXchaText 13 2 9 2 3 3" xfId="58510"/>
    <cellStyle name="SAPBEXchaText 13 2 9 2 4" xfId="23492"/>
    <cellStyle name="SAPBEXchaText 13 2 9 2 5" xfId="46946"/>
    <cellStyle name="SAPBEXchaText 13 2 9 3" xfId="23493"/>
    <cellStyle name="SAPBEXchaText 13 2 9 3 2" xfId="23494"/>
    <cellStyle name="SAPBEXchaText 13 2 9 3 3" xfId="58511"/>
    <cellStyle name="SAPBEXchaText 13 2 9 4" xfId="23495"/>
    <cellStyle name="SAPBEXchaText 13 2 9 4 2" xfId="23496"/>
    <cellStyle name="SAPBEXchaText 13 2 9 4 3" xfId="58512"/>
    <cellStyle name="SAPBEXchaText 13 2 9 5" xfId="23497"/>
    <cellStyle name="SAPBEXchaText 13 2 9 6" xfId="46947"/>
    <cellStyle name="SAPBEXchaText 13 3" xfId="23498"/>
    <cellStyle name="SAPBEXchaText 13 3 2" xfId="23499"/>
    <cellStyle name="SAPBEXchaText 13 3 3" xfId="46948"/>
    <cellStyle name="SAPBEXchaText 13 4" xfId="46949"/>
    <cellStyle name="SAPBEXchaText 14" xfId="214"/>
    <cellStyle name="SAPBEXchaText 14 2" xfId="1583"/>
    <cellStyle name="SAPBEXchaText 14 2 10" xfId="4282"/>
    <cellStyle name="SAPBEXchaText 14 2 10 2" xfId="23500"/>
    <cellStyle name="SAPBEXchaText 14 2 10 2 2" xfId="23501"/>
    <cellStyle name="SAPBEXchaText 14 2 10 2 3" xfId="58513"/>
    <cellStyle name="SAPBEXchaText 14 2 10 3" xfId="23502"/>
    <cellStyle name="SAPBEXchaText 14 2 10 3 2" xfId="23503"/>
    <cellStyle name="SAPBEXchaText 14 2 10 3 3" xfId="58514"/>
    <cellStyle name="SAPBEXchaText 14 2 10 4" xfId="23504"/>
    <cellStyle name="SAPBEXchaText 14 2 10 5" xfId="46950"/>
    <cellStyle name="SAPBEXchaText 14 2 11" xfId="4400"/>
    <cellStyle name="SAPBEXchaText 14 2 11 2" xfId="23505"/>
    <cellStyle name="SAPBEXchaText 14 2 11 2 2" xfId="23506"/>
    <cellStyle name="SAPBEXchaText 14 2 11 2 3" xfId="58515"/>
    <cellStyle name="SAPBEXchaText 14 2 11 3" xfId="23507"/>
    <cellStyle name="SAPBEXchaText 14 2 11 3 2" xfId="23508"/>
    <cellStyle name="SAPBEXchaText 14 2 11 3 3" xfId="58516"/>
    <cellStyle name="SAPBEXchaText 14 2 11 4" xfId="23509"/>
    <cellStyle name="SAPBEXchaText 14 2 11 5" xfId="46951"/>
    <cellStyle name="SAPBEXchaText 14 2 12" xfId="4599"/>
    <cellStyle name="SAPBEXchaText 14 2 12 2" xfId="23510"/>
    <cellStyle name="SAPBEXchaText 14 2 12 2 2" xfId="23511"/>
    <cellStyle name="SAPBEXchaText 14 2 12 2 3" xfId="58517"/>
    <cellStyle name="SAPBEXchaText 14 2 12 3" xfId="23512"/>
    <cellStyle name="SAPBEXchaText 14 2 12 3 2" xfId="23513"/>
    <cellStyle name="SAPBEXchaText 14 2 12 3 3" xfId="58518"/>
    <cellStyle name="SAPBEXchaText 14 2 12 4" xfId="23514"/>
    <cellStyle name="SAPBEXchaText 14 2 12 5" xfId="46952"/>
    <cellStyle name="SAPBEXchaText 14 2 13" xfId="23515"/>
    <cellStyle name="SAPBEXchaText 14 2 13 2" xfId="23516"/>
    <cellStyle name="SAPBEXchaText 14 2 13 3" xfId="58519"/>
    <cellStyle name="SAPBEXchaText 14 2 14" xfId="46953"/>
    <cellStyle name="SAPBEXchaText 14 2 2" xfId="1584"/>
    <cellStyle name="SAPBEXchaText 14 2 2 10" xfId="3637"/>
    <cellStyle name="SAPBEXchaText 14 2 2 10 2" xfId="23517"/>
    <cellStyle name="SAPBEXchaText 14 2 2 10 2 2" xfId="23518"/>
    <cellStyle name="SAPBEXchaText 14 2 2 10 2 3" xfId="58520"/>
    <cellStyle name="SAPBEXchaText 14 2 2 10 3" xfId="23519"/>
    <cellStyle name="SAPBEXchaText 14 2 2 10 3 2" xfId="23520"/>
    <cellStyle name="SAPBEXchaText 14 2 2 10 3 3" xfId="58521"/>
    <cellStyle name="SAPBEXchaText 14 2 2 10 4" xfId="23521"/>
    <cellStyle name="SAPBEXchaText 14 2 2 10 5" xfId="46954"/>
    <cellStyle name="SAPBEXchaText 14 2 2 11" xfId="23522"/>
    <cellStyle name="SAPBEXchaText 14 2 2 11 2" xfId="23523"/>
    <cellStyle name="SAPBEXchaText 14 2 2 11 3" xfId="58522"/>
    <cellStyle name="SAPBEXchaText 14 2 2 12" xfId="46955"/>
    <cellStyle name="SAPBEXchaText 14 2 2 2" xfId="1585"/>
    <cellStyle name="SAPBEXchaText 14 2 2 2 2" xfId="1586"/>
    <cellStyle name="SAPBEXchaText 14 2 2 2 2 2" xfId="1587"/>
    <cellStyle name="SAPBEXchaText 14 2 2 2 2 2 2" xfId="9529"/>
    <cellStyle name="SAPBEXchaText 14 2 2 2 2 2 2 2" xfId="23524"/>
    <cellStyle name="SAPBEXchaText 14 2 2 2 2 2 2 2 2" xfId="58523"/>
    <cellStyle name="SAPBEXchaText 14 2 2 2 2 2 2 3" xfId="46956"/>
    <cellStyle name="SAPBEXchaText 14 2 2 2 2 2 3" xfId="10982"/>
    <cellStyle name="SAPBEXchaText 14 2 2 2 2 2 3 2" xfId="23525"/>
    <cellStyle name="SAPBEXchaText 14 2 2 2 2 2 3 3" xfId="46957"/>
    <cellStyle name="SAPBEXchaText 14 2 2 2 2 2 4" xfId="12406"/>
    <cellStyle name="SAPBEXchaText 14 2 2 2 2 2 4 2" xfId="23526"/>
    <cellStyle name="SAPBEXchaText 14 2 2 2 2 2 4 3" xfId="46958"/>
    <cellStyle name="SAPBEXchaText 14 2 2 2 2 2 5" xfId="13781"/>
    <cellStyle name="SAPBEXchaText 14 2 2 2 2 2 5 2" xfId="46959"/>
    <cellStyle name="SAPBEXchaText 14 2 2 2 2 2 6" xfId="15131"/>
    <cellStyle name="SAPBEXchaText 14 2 2 2 2 2 7" xfId="7546"/>
    <cellStyle name="SAPBEXchaText 14 2 2 2 2 2 8" xfId="58524"/>
    <cellStyle name="SAPBEXchaText 14 2 2 2 2 2 9" xfId="58525"/>
    <cellStyle name="SAPBEXchaText 14 2 2 2 2 3" xfId="6409"/>
    <cellStyle name="SAPBEXchaText 14 2 2 2 2 3 2" xfId="23527"/>
    <cellStyle name="SAPBEXchaText 14 2 2 2 2 3 2 2" xfId="58526"/>
    <cellStyle name="SAPBEXchaText 14 2 2 2 2 3 3" xfId="46960"/>
    <cellStyle name="SAPBEXchaText 14 2 2 2 2 4" xfId="23528"/>
    <cellStyle name="SAPBEXchaText 14 2 2 2 2 4 2" xfId="23529"/>
    <cellStyle name="SAPBEXchaText 14 2 2 2 2 4 3" xfId="58527"/>
    <cellStyle name="SAPBEXchaText 14 2 2 2 2 5" xfId="23530"/>
    <cellStyle name="SAPBEXchaText 14 2 2 2 2 6" xfId="46961"/>
    <cellStyle name="SAPBEXchaText 14 2 2 2 3" xfId="1588"/>
    <cellStyle name="SAPBEXchaText 14 2 2 2 3 2" xfId="8619"/>
    <cellStyle name="SAPBEXchaText 14 2 2 2 3 2 2" xfId="23531"/>
    <cellStyle name="SAPBEXchaText 14 2 2 2 3 2 2 2" xfId="58528"/>
    <cellStyle name="SAPBEXchaText 14 2 2 2 3 2 3" xfId="46962"/>
    <cellStyle name="SAPBEXchaText 14 2 2 2 3 3" xfId="10072"/>
    <cellStyle name="SAPBEXchaText 14 2 2 2 3 3 2" xfId="23532"/>
    <cellStyle name="SAPBEXchaText 14 2 2 2 3 3 3" xfId="46963"/>
    <cellStyle name="SAPBEXchaText 14 2 2 2 3 4" xfId="11496"/>
    <cellStyle name="SAPBEXchaText 14 2 2 2 3 4 2" xfId="23533"/>
    <cellStyle name="SAPBEXchaText 14 2 2 2 3 4 3" xfId="46964"/>
    <cellStyle name="SAPBEXchaText 14 2 2 2 3 5" xfId="12871"/>
    <cellStyle name="SAPBEXchaText 14 2 2 2 3 5 2" xfId="23534"/>
    <cellStyle name="SAPBEXchaText 14 2 2 2 3 5 3" xfId="46965"/>
    <cellStyle name="SAPBEXchaText 14 2 2 2 3 6" xfId="14221"/>
    <cellStyle name="SAPBEXchaText 14 2 2 2 3 6 2" xfId="46966"/>
    <cellStyle name="SAPBEXchaText 14 2 2 2 3 7" xfId="6636"/>
    <cellStyle name="SAPBEXchaText 14 2 2 2 3 8" xfId="58529"/>
    <cellStyle name="SAPBEXchaText 14 2 2 2 3 9" xfId="58530"/>
    <cellStyle name="SAPBEXchaText 14 2 2 2 4" xfId="5509"/>
    <cellStyle name="SAPBEXchaText 14 2 2 2 4 2" xfId="23535"/>
    <cellStyle name="SAPBEXchaText 14 2 2 2 4 2 2" xfId="58531"/>
    <cellStyle name="SAPBEXchaText 14 2 2 2 4 3" xfId="46967"/>
    <cellStyle name="SAPBEXchaText 14 2 2 2 5" xfId="23536"/>
    <cellStyle name="SAPBEXchaText 14 2 2 2 5 2" xfId="23537"/>
    <cellStyle name="SAPBEXchaText 14 2 2 2 5 3" xfId="46968"/>
    <cellStyle name="SAPBEXchaText 14 2 2 2 6" xfId="46969"/>
    <cellStyle name="SAPBEXchaText 14 2 2 3" xfId="1589"/>
    <cellStyle name="SAPBEXchaText 14 2 2 3 2" xfId="1590"/>
    <cellStyle name="SAPBEXchaText 14 2 2 3 2 2" xfId="8845"/>
    <cellStyle name="SAPBEXchaText 14 2 2 3 2 2 2" xfId="23538"/>
    <cellStyle name="SAPBEXchaText 14 2 2 3 2 2 2 2" xfId="58532"/>
    <cellStyle name="SAPBEXchaText 14 2 2 3 2 2 3" xfId="46970"/>
    <cellStyle name="SAPBEXchaText 14 2 2 3 2 3" xfId="10298"/>
    <cellStyle name="SAPBEXchaText 14 2 2 3 2 3 2" xfId="23539"/>
    <cellStyle name="SAPBEXchaText 14 2 2 3 2 3 2 2" xfId="58533"/>
    <cellStyle name="SAPBEXchaText 14 2 2 3 2 3 3" xfId="46971"/>
    <cellStyle name="SAPBEXchaText 14 2 2 3 2 4" xfId="11722"/>
    <cellStyle name="SAPBEXchaText 14 2 2 3 2 4 2" xfId="23540"/>
    <cellStyle name="SAPBEXchaText 14 2 2 3 2 4 3" xfId="46972"/>
    <cellStyle name="SAPBEXchaText 14 2 2 3 2 5" xfId="13097"/>
    <cellStyle name="SAPBEXchaText 14 2 2 3 2 5 2" xfId="46973"/>
    <cellStyle name="SAPBEXchaText 14 2 2 3 2 6" xfId="14447"/>
    <cellStyle name="SAPBEXchaText 14 2 2 3 2 7" xfId="6862"/>
    <cellStyle name="SAPBEXchaText 14 2 2 3 2 8" xfId="58534"/>
    <cellStyle name="SAPBEXchaText 14 2 2 3 2 9" xfId="58535"/>
    <cellStyle name="SAPBEXchaText 14 2 2 3 3" xfId="5734"/>
    <cellStyle name="SAPBEXchaText 14 2 2 3 3 2" xfId="23541"/>
    <cellStyle name="SAPBEXchaText 14 2 2 3 3 2 2" xfId="58536"/>
    <cellStyle name="SAPBEXchaText 14 2 2 3 3 3" xfId="46974"/>
    <cellStyle name="SAPBEXchaText 14 2 2 3 4" xfId="23542"/>
    <cellStyle name="SAPBEXchaText 14 2 2 3 4 2" xfId="23543"/>
    <cellStyle name="SAPBEXchaText 14 2 2 3 4 3" xfId="58537"/>
    <cellStyle name="SAPBEXchaText 14 2 2 3 5" xfId="23544"/>
    <cellStyle name="SAPBEXchaText 14 2 2 3 6" xfId="46975"/>
    <cellStyle name="SAPBEXchaText 14 2 2 4" xfId="1591"/>
    <cellStyle name="SAPBEXchaText 14 2 2 4 10" xfId="58538"/>
    <cellStyle name="SAPBEXchaText 14 2 2 4 11" xfId="58539"/>
    <cellStyle name="SAPBEXchaText 14 2 2 4 2" xfId="1592"/>
    <cellStyle name="SAPBEXchaText 14 2 2 4 2 10" xfId="58540"/>
    <cellStyle name="SAPBEXchaText 14 2 2 4 2 2" xfId="7090"/>
    <cellStyle name="SAPBEXchaText 14 2 2 4 2 2 2" xfId="23545"/>
    <cellStyle name="SAPBEXchaText 14 2 2 4 2 2 2 2" xfId="58541"/>
    <cellStyle name="SAPBEXchaText 14 2 2 4 2 2 3" xfId="46976"/>
    <cellStyle name="SAPBEXchaText 14 2 2 4 2 3" xfId="9073"/>
    <cellStyle name="SAPBEXchaText 14 2 2 4 2 3 2" xfId="23546"/>
    <cellStyle name="SAPBEXchaText 14 2 2 4 2 3 2 2" xfId="58542"/>
    <cellStyle name="SAPBEXchaText 14 2 2 4 2 3 3" xfId="46977"/>
    <cellStyle name="SAPBEXchaText 14 2 2 4 2 4" xfId="10526"/>
    <cellStyle name="SAPBEXchaText 14 2 2 4 2 4 2" xfId="23547"/>
    <cellStyle name="SAPBEXchaText 14 2 2 4 2 4 3" xfId="46978"/>
    <cellStyle name="SAPBEXchaText 14 2 2 4 2 5" xfId="11950"/>
    <cellStyle name="SAPBEXchaText 14 2 2 4 2 5 2" xfId="23548"/>
    <cellStyle name="SAPBEXchaText 14 2 2 4 2 5 3" xfId="46979"/>
    <cellStyle name="SAPBEXchaText 14 2 2 4 2 6" xfId="13325"/>
    <cellStyle name="SAPBEXchaText 14 2 2 4 2 6 2" xfId="46980"/>
    <cellStyle name="SAPBEXchaText 14 2 2 4 2 7" xfId="14675"/>
    <cellStyle name="SAPBEXchaText 14 2 2 4 2 8" xfId="46981"/>
    <cellStyle name="SAPBEXchaText 14 2 2 4 2 9" xfId="58543"/>
    <cellStyle name="SAPBEXchaText 14 2 2 4 3" xfId="5962"/>
    <cellStyle name="SAPBEXchaText 14 2 2 4 3 2" xfId="23549"/>
    <cellStyle name="SAPBEXchaText 14 2 2 4 3 2 2" xfId="58544"/>
    <cellStyle name="SAPBEXchaText 14 2 2 4 3 3" xfId="46982"/>
    <cellStyle name="SAPBEXchaText 14 2 2 4 4" xfId="8033"/>
    <cellStyle name="SAPBEXchaText 14 2 2 4 4 2" xfId="23550"/>
    <cellStyle name="SAPBEXchaText 14 2 2 4 4 2 2" xfId="58545"/>
    <cellStyle name="SAPBEXchaText 14 2 2 4 4 3" xfId="46983"/>
    <cellStyle name="SAPBEXchaText 14 2 2 4 5" xfId="7655"/>
    <cellStyle name="SAPBEXchaText 14 2 2 4 5 2" xfId="23551"/>
    <cellStyle name="SAPBEXchaText 14 2 2 4 5 3" xfId="46984"/>
    <cellStyle name="SAPBEXchaText 14 2 2 4 6" xfId="7793"/>
    <cellStyle name="SAPBEXchaText 14 2 2 4 6 2" xfId="23552"/>
    <cellStyle name="SAPBEXchaText 14 2 2 4 6 3" xfId="46985"/>
    <cellStyle name="SAPBEXchaText 14 2 2 4 7" xfId="11322"/>
    <cellStyle name="SAPBEXchaText 14 2 2 4 7 2" xfId="46986"/>
    <cellStyle name="SAPBEXchaText 14 2 2 4 8" xfId="12707"/>
    <cellStyle name="SAPBEXchaText 14 2 2 4 9" xfId="46987"/>
    <cellStyle name="SAPBEXchaText 14 2 2 5" xfId="1593"/>
    <cellStyle name="SAPBEXchaText 14 2 2 5 10" xfId="58546"/>
    <cellStyle name="SAPBEXchaText 14 2 2 5 11" xfId="58547"/>
    <cellStyle name="SAPBEXchaText 14 2 2 5 2" xfId="1594"/>
    <cellStyle name="SAPBEXchaText 14 2 2 5 2 10" xfId="58548"/>
    <cellStyle name="SAPBEXchaText 14 2 2 5 2 2" xfId="7313"/>
    <cellStyle name="SAPBEXchaText 14 2 2 5 2 2 2" xfId="23553"/>
    <cellStyle name="SAPBEXchaText 14 2 2 5 2 2 2 2" xfId="58549"/>
    <cellStyle name="SAPBEXchaText 14 2 2 5 2 2 3" xfId="46988"/>
    <cellStyle name="SAPBEXchaText 14 2 2 5 2 3" xfId="9296"/>
    <cellStyle name="SAPBEXchaText 14 2 2 5 2 3 2" xfId="23554"/>
    <cellStyle name="SAPBEXchaText 14 2 2 5 2 3 2 2" xfId="58550"/>
    <cellStyle name="SAPBEXchaText 14 2 2 5 2 3 3" xfId="46989"/>
    <cellStyle name="SAPBEXchaText 14 2 2 5 2 4" xfId="10749"/>
    <cellStyle name="SAPBEXchaText 14 2 2 5 2 4 2" xfId="23555"/>
    <cellStyle name="SAPBEXchaText 14 2 2 5 2 4 3" xfId="46990"/>
    <cellStyle name="SAPBEXchaText 14 2 2 5 2 5" xfId="12173"/>
    <cellStyle name="SAPBEXchaText 14 2 2 5 2 5 2" xfId="23556"/>
    <cellStyle name="SAPBEXchaText 14 2 2 5 2 5 3" xfId="46991"/>
    <cellStyle name="SAPBEXchaText 14 2 2 5 2 6" xfId="13548"/>
    <cellStyle name="SAPBEXchaText 14 2 2 5 2 6 2" xfId="23557"/>
    <cellStyle name="SAPBEXchaText 14 2 2 5 2 6 3" xfId="46992"/>
    <cellStyle name="SAPBEXchaText 14 2 2 5 2 7" xfId="14898"/>
    <cellStyle name="SAPBEXchaText 14 2 2 5 2 7 2" xfId="46993"/>
    <cellStyle name="SAPBEXchaText 14 2 2 5 2 8" xfId="4236"/>
    <cellStyle name="SAPBEXchaText 14 2 2 5 2 9" xfId="58551"/>
    <cellStyle name="SAPBEXchaText 14 2 2 5 3" xfId="6185"/>
    <cellStyle name="SAPBEXchaText 14 2 2 5 3 2" xfId="23558"/>
    <cellStyle name="SAPBEXchaText 14 2 2 5 3 2 2" xfId="58552"/>
    <cellStyle name="SAPBEXchaText 14 2 2 5 3 3" xfId="46994"/>
    <cellStyle name="SAPBEXchaText 14 2 2 5 4" xfId="8256"/>
    <cellStyle name="SAPBEXchaText 14 2 2 5 4 2" xfId="23559"/>
    <cellStyle name="SAPBEXchaText 14 2 2 5 4 2 2" xfId="58553"/>
    <cellStyle name="SAPBEXchaText 14 2 2 5 4 3" xfId="46995"/>
    <cellStyle name="SAPBEXchaText 14 2 2 5 5" xfId="9743"/>
    <cellStyle name="SAPBEXchaText 14 2 2 5 5 2" xfId="23560"/>
    <cellStyle name="SAPBEXchaText 14 2 2 5 5 3" xfId="46996"/>
    <cellStyle name="SAPBEXchaText 14 2 2 5 6" xfId="11196"/>
    <cellStyle name="SAPBEXchaText 14 2 2 5 6 2" xfId="23561"/>
    <cellStyle name="SAPBEXchaText 14 2 2 5 6 3" xfId="46997"/>
    <cellStyle name="SAPBEXchaText 14 2 2 5 7" xfId="12622"/>
    <cellStyle name="SAPBEXchaText 14 2 2 5 7 2" xfId="23562"/>
    <cellStyle name="SAPBEXchaText 14 2 2 5 7 3" xfId="46998"/>
    <cellStyle name="SAPBEXchaText 14 2 2 5 8" xfId="13994"/>
    <cellStyle name="SAPBEXchaText 14 2 2 5 8 2" xfId="46999"/>
    <cellStyle name="SAPBEXchaText 14 2 2 5 9" xfId="3826"/>
    <cellStyle name="SAPBEXchaText 14 2 2 6" xfId="4053"/>
    <cellStyle name="SAPBEXchaText 14 2 2 6 2" xfId="3102"/>
    <cellStyle name="SAPBEXchaText 14 2 2 6 2 2" xfId="23563"/>
    <cellStyle name="SAPBEXchaText 14 2 2 6 2 2 2" xfId="23564"/>
    <cellStyle name="SAPBEXchaText 14 2 2 6 2 2 3" xfId="58554"/>
    <cellStyle name="SAPBEXchaText 14 2 2 6 2 3" xfId="23565"/>
    <cellStyle name="SAPBEXchaText 14 2 2 6 2 3 2" xfId="23566"/>
    <cellStyle name="SAPBEXchaText 14 2 2 6 2 3 3" xfId="58555"/>
    <cellStyle name="SAPBEXchaText 14 2 2 6 2 4" xfId="23567"/>
    <cellStyle name="SAPBEXchaText 14 2 2 6 2 5" xfId="47000"/>
    <cellStyle name="SAPBEXchaText 14 2 2 6 3" xfId="23568"/>
    <cellStyle name="SAPBEXchaText 14 2 2 6 3 2" xfId="23569"/>
    <cellStyle name="SAPBEXchaText 14 2 2 6 3 3" xfId="58556"/>
    <cellStyle name="SAPBEXchaText 14 2 2 6 4" xfId="23570"/>
    <cellStyle name="SAPBEXchaText 14 2 2 6 4 2" xfId="23571"/>
    <cellStyle name="SAPBEXchaText 14 2 2 6 4 3" xfId="58557"/>
    <cellStyle name="SAPBEXchaText 14 2 2 6 5" xfId="23572"/>
    <cellStyle name="SAPBEXchaText 14 2 2 6 5 2" xfId="58558"/>
    <cellStyle name="SAPBEXchaText 14 2 2 6 6" xfId="47001"/>
    <cellStyle name="SAPBEXchaText 14 2 2 6 7" xfId="58559"/>
    <cellStyle name="SAPBEXchaText 14 2 2 7" xfId="3162"/>
    <cellStyle name="SAPBEXchaText 14 2 2 7 2" xfId="4657"/>
    <cellStyle name="SAPBEXchaText 14 2 2 7 2 2" xfId="23573"/>
    <cellStyle name="SAPBEXchaText 14 2 2 7 2 2 2" xfId="23574"/>
    <cellStyle name="SAPBEXchaText 14 2 2 7 2 2 3" xfId="58560"/>
    <cellStyle name="SAPBEXchaText 14 2 2 7 2 3" xfId="23575"/>
    <cellStyle name="SAPBEXchaText 14 2 2 7 2 3 2" xfId="23576"/>
    <cellStyle name="SAPBEXchaText 14 2 2 7 2 3 3" xfId="58561"/>
    <cellStyle name="SAPBEXchaText 14 2 2 7 2 4" xfId="23577"/>
    <cellStyle name="SAPBEXchaText 14 2 2 7 2 5" xfId="47002"/>
    <cellStyle name="SAPBEXchaText 14 2 2 7 3" xfId="23578"/>
    <cellStyle name="SAPBEXchaText 14 2 2 7 3 2" xfId="23579"/>
    <cellStyle name="SAPBEXchaText 14 2 2 7 3 3" xfId="58562"/>
    <cellStyle name="SAPBEXchaText 14 2 2 7 4" xfId="23580"/>
    <cellStyle name="SAPBEXchaText 14 2 2 7 4 2" xfId="23581"/>
    <cellStyle name="SAPBEXchaText 14 2 2 7 4 3" xfId="58563"/>
    <cellStyle name="SAPBEXchaText 14 2 2 7 5" xfId="23582"/>
    <cellStyle name="SAPBEXchaText 14 2 2 7 6" xfId="47003"/>
    <cellStyle name="SAPBEXchaText 14 2 2 8" xfId="3656"/>
    <cellStyle name="SAPBEXchaText 14 2 2 8 2" xfId="23583"/>
    <cellStyle name="SAPBEXchaText 14 2 2 8 2 2" xfId="23584"/>
    <cellStyle name="SAPBEXchaText 14 2 2 8 2 3" xfId="58564"/>
    <cellStyle name="SAPBEXchaText 14 2 2 8 3" xfId="23585"/>
    <cellStyle name="SAPBEXchaText 14 2 2 8 3 2" xfId="23586"/>
    <cellStyle name="SAPBEXchaText 14 2 2 8 3 3" xfId="58565"/>
    <cellStyle name="SAPBEXchaText 14 2 2 8 4" xfId="23587"/>
    <cellStyle name="SAPBEXchaText 14 2 2 8 5" xfId="47004"/>
    <cellStyle name="SAPBEXchaText 14 2 2 9" xfId="4466"/>
    <cellStyle name="SAPBEXchaText 14 2 2 9 2" xfId="23588"/>
    <cellStyle name="SAPBEXchaText 14 2 2 9 2 2" xfId="23589"/>
    <cellStyle name="SAPBEXchaText 14 2 2 9 2 3" xfId="58566"/>
    <cellStyle name="SAPBEXchaText 14 2 2 9 3" xfId="23590"/>
    <cellStyle name="SAPBEXchaText 14 2 2 9 3 2" xfId="23591"/>
    <cellStyle name="SAPBEXchaText 14 2 2 9 3 3" xfId="58567"/>
    <cellStyle name="SAPBEXchaText 14 2 2 9 4" xfId="23592"/>
    <cellStyle name="SAPBEXchaText 14 2 2 9 5" xfId="47005"/>
    <cellStyle name="SAPBEXchaText 14 2 3" xfId="1595"/>
    <cellStyle name="SAPBEXchaText 14 2 3 10" xfId="4935"/>
    <cellStyle name="SAPBEXchaText 14 2 3 10 2" xfId="23593"/>
    <cellStyle name="SAPBEXchaText 14 2 3 10 2 2" xfId="23594"/>
    <cellStyle name="SAPBEXchaText 14 2 3 10 2 3" xfId="58568"/>
    <cellStyle name="SAPBEXchaText 14 2 3 10 3" xfId="23595"/>
    <cellStyle name="SAPBEXchaText 14 2 3 10 3 2" xfId="23596"/>
    <cellStyle name="SAPBEXchaText 14 2 3 10 3 3" xfId="58569"/>
    <cellStyle name="SAPBEXchaText 14 2 3 10 4" xfId="23597"/>
    <cellStyle name="SAPBEXchaText 14 2 3 10 5" xfId="47006"/>
    <cellStyle name="SAPBEXchaText 14 2 3 11" xfId="23598"/>
    <cellStyle name="SAPBEXchaText 14 2 3 11 2" xfId="23599"/>
    <cellStyle name="SAPBEXchaText 14 2 3 11 3" xfId="58570"/>
    <cellStyle name="SAPBEXchaText 14 2 3 12" xfId="47007"/>
    <cellStyle name="SAPBEXchaText 14 2 3 2" xfId="1596"/>
    <cellStyle name="SAPBEXchaText 14 2 3 2 2" xfId="1597"/>
    <cellStyle name="SAPBEXchaText 14 2 3 2 2 2" xfId="1598"/>
    <cellStyle name="SAPBEXchaText 14 2 3 2 2 2 2" xfId="9603"/>
    <cellStyle name="SAPBEXchaText 14 2 3 2 2 2 2 2" xfId="23600"/>
    <cellStyle name="SAPBEXchaText 14 2 3 2 2 2 2 2 2" xfId="58571"/>
    <cellStyle name="SAPBEXchaText 14 2 3 2 2 2 2 3" xfId="47008"/>
    <cellStyle name="SAPBEXchaText 14 2 3 2 2 2 3" xfId="11056"/>
    <cellStyle name="SAPBEXchaText 14 2 3 2 2 2 3 2" xfId="23601"/>
    <cellStyle name="SAPBEXchaText 14 2 3 2 2 2 3 3" xfId="47009"/>
    <cellStyle name="SAPBEXchaText 14 2 3 2 2 2 4" xfId="12480"/>
    <cellStyle name="SAPBEXchaText 14 2 3 2 2 2 4 2" xfId="23602"/>
    <cellStyle name="SAPBEXchaText 14 2 3 2 2 2 4 3" xfId="47010"/>
    <cellStyle name="SAPBEXchaText 14 2 3 2 2 2 5" xfId="13855"/>
    <cellStyle name="SAPBEXchaText 14 2 3 2 2 2 5 2" xfId="47011"/>
    <cellStyle name="SAPBEXchaText 14 2 3 2 2 2 6" xfId="15205"/>
    <cellStyle name="SAPBEXchaText 14 2 3 2 2 2 7" xfId="7620"/>
    <cellStyle name="SAPBEXchaText 14 2 3 2 2 2 8" xfId="58572"/>
    <cellStyle name="SAPBEXchaText 14 2 3 2 2 2 9" xfId="58573"/>
    <cellStyle name="SAPBEXchaText 14 2 3 2 2 3" xfId="6483"/>
    <cellStyle name="SAPBEXchaText 14 2 3 2 2 3 2" xfId="23603"/>
    <cellStyle name="SAPBEXchaText 14 2 3 2 2 3 2 2" xfId="58574"/>
    <cellStyle name="SAPBEXchaText 14 2 3 2 2 3 3" xfId="47012"/>
    <cellStyle name="SAPBEXchaText 14 2 3 2 2 4" xfId="23604"/>
    <cellStyle name="SAPBEXchaText 14 2 3 2 2 4 2" xfId="23605"/>
    <cellStyle name="SAPBEXchaText 14 2 3 2 2 4 3" xfId="58575"/>
    <cellStyle name="SAPBEXchaText 14 2 3 2 2 5" xfId="23606"/>
    <cellStyle name="SAPBEXchaText 14 2 3 2 2 6" xfId="47013"/>
    <cellStyle name="SAPBEXchaText 14 2 3 2 3" xfId="1599"/>
    <cellStyle name="SAPBEXchaText 14 2 3 2 3 2" xfId="8693"/>
    <cellStyle name="SAPBEXchaText 14 2 3 2 3 2 2" xfId="23607"/>
    <cellStyle name="SAPBEXchaText 14 2 3 2 3 2 2 2" xfId="58576"/>
    <cellStyle name="SAPBEXchaText 14 2 3 2 3 2 3" xfId="47014"/>
    <cellStyle name="SAPBEXchaText 14 2 3 2 3 3" xfId="10146"/>
    <cellStyle name="SAPBEXchaText 14 2 3 2 3 3 2" xfId="23608"/>
    <cellStyle name="SAPBEXchaText 14 2 3 2 3 3 3" xfId="47015"/>
    <cellStyle name="SAPBEXchaText 14 2 3 2 3 4" xfId="11570"/>
    <cellStyle name="SAPBEXchaText 14 2 3 2 3 4 2" xfId="23609"/>
    <cellStyle name="SAPBEXchaText 14 2 3 2 3 4 3" xfId="47016"/>
    <cellStyle name="SAPBEXchaText 14 2 3 2 3 5" xfId="12945"/>
    <cellStyle name="SAPBEXchaText 14 2 3 2 3 5 2" xfId="23610"/>
    <cellStyle name="SAPBEXchaText 14 2 3 2 3 5 3" xfId="47017"/>
    <cellStyle name="SAPBEXchaText 14 2 3 2 3 6" xfId="14295"/>
    <cellStyle name="SAPBEXchaText 14 2 3 2 3 6 2" xfId="47018"/>
    <cellStyle name="SAPBEXchaText 14 2 3 2 3 7" xfId="6710"/>
    <cellStyle name="SAPBEXchaText 14 2 3 2 3 8" xfId="58577"/>
    <cellStyle name="SAPBEXchaText 14 2 3 2 3 9" xfId="58578"/>
    <cellStyle name="SAPBEXchaText 14 2 3 2 4" xfId="5583"/>
    <cellStyle name="SAPBEXchaText 14 2 3 2 4 2" xfId="23611"/>
    <cellStyle name="SAPBEXchaText 14 2 3 2 4 2 2" xfId="58579"/>
    <cellStyle name="SAPBEXchaText 14 2 3 2 4 3" xfId="47019"/>
    <cellStyle name="SAPBEXchaText 14 2 3 2 5" xfId="23612"/>
    <cellStyle name="SAPBEXchaText 14 2 3 2 5 2" xfId="23613"/>
    <cellStyle name="SAPBEXchaText 14 2 3 2 5 3" xfId="47020"/>
    <cellStyle name="SAPBEXchaText 14 2 3 2 6" xfId="47021"/>
    <cellStyle name="SAPBEXchaText 14 2 3 3" xfId="1600"/>
    <cellStyle name="SAPBEXchaText 14 2 3 3 2" xfId="1601"/>
    <cellStyle name="SAPBEXchaText 14 2 3 3 2 2" xfId="8921"/>
    <cellStyle name="SAPBEXchaText 14 2 3 3 2 2 2" xfId="23614"/>
    <cellStyle name="SAPBEXchaText 14 2 3 3 2 2 2 2" xfId="58580"/>
    <cellStyle name="SAPBEXchaText 14 2 3 3 2 2 3" xfId="47022"/>
    <cellStyle name="SAPBEXchaText 14 2 3 3 2 3" xfId="10374"/>
    <cellStyle name="SAPBEXchaText 14 2 3 3 2 3 2" xfId="23615"/>
    <cellStyle name="SAPBEXchaText 14 2 3 3 2 3 2 2" xfId="58581"/>
    <cellStyle name="SAPBEXchaText 14 2 3 3 2 3 3" xfId="47023"/>
    <cellStyle name="SAPBEXchaText 14 2 3 3 2 4" xfId="11798"/>
    <cellStyle name="SAPBEXchaText 14 2 3 3 2 4 2" xfId="23616"/>
    <cellStyle name="SAPBEXchaText 14 2 3 3 2 4 3" xfId="47024"/>
    <cellStyle name="SAPBEXchaText 14 2 3 3 2 5" xfId="13173"/>
    <cellStyle name="SAPBEXchaText 14 2 3 3 2 5 2" xfId="47025"/>
    <cellStyle name="SAPBEXchaText 14 2 3 3 2 6" xfId="14523"/>
    <cellStyle name="SAPBEXchaText 14 2 3 3 2 7" xfId="6938"/>
    <cellStyle name="SAPBEXchaText 14 2 3 3 2 8" xfId="58582"/>
    <cellStyle name="SAPBEXchaText 14 2 3 3 2 9" xfId="58583"/>
    <cellStyle name="SAPBEXchaText 14 2 3 3 3" xfId="5810"/>
    <cellStyle name="SAPBEXchaText 14 2 3 3 3 2" xfId="23617"/>
    <cellStyle name="SAPBEXchaText 14 2 3 3 3 2 2" xfId="58584"/>
    <cellStyle name="SAPBEXchaText 14 2 3 3 3 3" xfId="47026"/>
    <cellStyle name="SAPBEXchaText 14 2 3 3 4" xfId="23618"/>
    <cellStyle name="SAPBEXchaText 14 2 3 3 4 2" xfId="23619"/>
    <cellStyle name="SAPBEXchaText 14 2 3 3 4 3" xfId="58585"/>
    <cellStyle name="SAPBEXchaText 14 2 3 3 5" xfId="23620"/>
    <cellStyle name="SAPBEXchaText 14 2 3 3 6" xfId="47027"/>
    <cellStyle name="SAPBEXchaText 14 2 3 4" xfId="1602"/>
    <cellStyle name="SAPBEXchaText 14 2 3 4 10" xfId="58586"/>
    <cellStyle name="SAPBEXchaText 14 2 3 4 11" xfId="58587"/>
    <cellStyle name="SAPBEXchaText 14 2 3 4 2" xfId="1603"/>
    <cellStyle name="SAPBEXchaText 14 2 3 4 2 10" xfId="58588"/>
    <cellStyle name="SAPBEXchaText 14 2 3 4 2 2" xfId="7165"/>
    <cellStyle name="SAPBEXchaText 14 2 3 4 2 2 2" xfId="23621"/>
    <cellStyle name="SAPBEXchaText 14 2 3 4 2 2 2 2" xfId="58589"/>
    <cellStyle name="SAPBEXchaText 14 2 3 4 2 2 3" xfId="47028"/>
    <cellStyle name="SAPBEXchaText 14 2 3 4 2 3" xfId="9148"/>
    <cellStyle name="SAPBEXchaText 14 2 3 4 2 3 2" xfId="23622"/>
    <cellStyle name="SAPBEXchaText 14 2 3 4 2 3 2 2" xfId="58590"/>
    <cellStyle name="SAPBEXchaText 14 2 3 4 2 3 3" xfId="47029"/>
    <cellStyle name="SAPBEXchaText 14 2 3 4 2 4" xfId="10601"/>
    <cellStyle name="SAPBEXchaText 14 2 3 4 2 4 2" xfId="23623"/>
    <cellStyle name="SAPBEXchaText 14 2 3 4 2 4 3" xfId="47030"/>
    <cellStyle name="SAPBEXchaText 14 2 3 4 2 5" xfId="12025"/>
    <cellStyle name="SAPBEXchaText 14 2 3 4 2 5 2" xfId="23624"/>
    <cellStyle name="SAPBEXchaText 14 2 3 4 2 5 3" xfId="47031"/>
    <cellStyle name="SAPBEXchaText 14 2 3 4 2 6" xfId="13400"/>
    <cellStyle name="SAPBEXchaText 14 2 3 4 2 6 2" xfId="47032"/>
    <cellStyle name="SAPBEXchaText 14 2 3 4 2 7" xfId="14750"/>
    <cellStyle name="SAPBEXchaText 14 2 3 4 2 8" xfId="47033"/>
    <cellStyle name="SAPBEXchaText 14 2 3 4 2 9" xfId="58591"/>
    <cellStyle name="SAPBEXchaText 14 2 3 4 3" xfId="6037"/>
    <cellStyle name="SAPBEXchaText 14 2 3 4 3 2" xfId="23625"/>
    <cellStyle name="SAPBEXchaText 14 2 3 4 3 2 2" xfId="58592"/>
    <cellStyle name="SAPBEXchaText 14 2 3 4 3 3" xfId="47034"/>
    <cellStyle name="SAPBEXchaText 14 2 3 4 4" xfId="8108"/>
    <cellStyle name="SAPBEXchaText 14 2 3 4 4 2" xfId="23626"/>
    <cellStyle name="SAPBEXchaText 14 2 3 4 4 2 2" xfId="58593"/>
    <cellStyle name="SAPBEXchaText 14 2 3 4 4 3" xfId="47035"/>
    <cellStyle name="SAPBEXchaText 14 2 3 4 5" xfId="4952"/>
    <cellStyle name="SAPBEXchaText 14 2 3 4 5 2" xfId="23627"/>
    <cellStyle name="SAPBEXchaText 14 2 3 4 5 3" xfId="47036"/>
    <cellStyle name="SAPBEXchaText 14 2 3 4 6" xfId="4964"/>
    <cellStyle name="SAPBEXchaText 14 2 3 4 6 2" xfId="23628"/>
    <cellStyle name="SAPBEXchaText 14 2 3 4 6 3" xfId="47037"/>
    <cellStyle name="SAPBEXchaText 14 2 3 4 7" xfId="7668"/>
    <cellStyle name="SAPBEXchaText 14 2 3 4 7 2" xfId="47038"/>
    <cellStyle name="SAPBEXchaText 14 2 3 4 8" xfId="8432"/>
    <cellStyle name="SAPBEXchaText 14 2 3 4 9" xfId="47039"/>
    <cellStyle name="SAPBEXchaText 14 2 3 5" xfId="1604"/>
    <cellStyle name="SAPBEXchaText 14 2 3 5 10" xfId="58594"/>
    <cellStyle name="SAPBEXchaText 14 2 3 5 11" xfId="58595"/>
    <cellStyle name="SAPBEXchaText 14 2 3 5 2" xfId="1605"/>
    <cellStyle name="SAPBEXchaText 14 2 3 5 2 10" xfId="58596"/>
    <cellStyle name="SAPBEXchaText 14 2 3 5 2 2" xfId="7387"/>
    <cellStyle name="SAPBEXchaText 14 2 3 5 2 2 2" xfId="23629"/>
    <cellStyle name="SAPBEXchaText 14 2 3 5 2 2 2 2" xfId="58597"/>
    <cellStyle name="SAPBEXchaText 14 2 3 5 2 2 3" xfId="47040"/>
    <cellStyle name="SAPBEXchaText 14 2 3 5 2 3" xfId="9370"/>
    <cellStyle name="SAPBEXchaText 14 2 3 5 2 3 2" xfId="23630"/>
    <cellStyle name="SAPBEXchaText 14 2 3 5 2 3 2 2" xfId="58598"/>
    <cellStyle name="SAPBEXchaText 14 2 3 5 2 3 3" xfId="47041"/>
    <cellStyle name="SAPBEXchaText 14 2 3 5 2 4" xfId="10823"/>
    <cellStyle name="SAPBEXchaText 14 2 3 5 2 4 2" xfId="23631"/>
    <cellStyle name="SAPBEXchaText 14 2 3 5 2 4 3" xfId="47042"/>
    <cellStyle name="SAPBEXchaText 14 2 3 5 2 5" xfId="12247"/>
    <cellStyle name="SAPBEXchaText 14 2 3 5 2 5 2" xfId="23632"/>
    <cellStyle name="SAPBEXchaText 14 2 3 5 2 5 3" xfId="47043"/>
    <cellStyle name="SAPBEXchaText 14 2 3 5 2 6" xfId="13622"/>
    <cellStyle name="SAPBEXchaText 14 2 3 5 2 6 2" xfId="23633"/>
    <cellStyle name="SAPBEXchaText 14 2 3 5 2 6 3" xfId="47044"/>
    <cellStyle name="SAPBEXchaText 14 2 3 5 2 7" xfId="14972"/>
    <cellStyle name="SAPBEXchaText 14 2 3 5 2 7 2" xfId="47045"/>
    <cellStyle name="SAPBEXchaText 14 2 3 5 2 8" xfId="3130"/>
    <cellStyle name="SAPBEXchaText 14 2 3 5 2 9" xfId="58599"/>
    <cellStyle name="SAPBEXchaText 14 2 3 5 3" xfId="6259"/>
    <cellStyle name="SAPBEXchaText 14 2 3 5 3 2" xfId="23634"/>
    <cellStyle name="SAPBEXchaText 14 2 3 5 3 2 2" xfId="58600"/>
    <cellStyle name="SAPBEXchaText 14 2 3 5 3 3" xfId="47046"/>
    <cellStyle name="SAPBEXchaText 14 2 3 5 4" xfId="8330"/>
    <cellStyle name="SAPBEXchaText 14 2 3 5 4 2" xfId="23635"/>
    <cellStyle name="SAPBEXchaText 14 2 3 5 4 2 2" xfId="58601"/>
    <cellStyle name="SAPBEXchaText 14 2 3 5 4 3" xfId="47047"/>
    <cellStyle name="SAPBEXchaText 14 2 3 5 5" xfId="9817"/>
    <cellStyle name="SAPBEXchaText 14 2 3 5 5 2" xfId="23636"/>
    <cellStyle name="SAPBEXchaText 14 2 3 5 5 3" xfId="47048"/>
    <cellStyle name="SAPBEXchaText 14 2 3 5 6" xfId="11270"/>
    <cellStyle name="SAPBEXchaText 14 2 3 5 6 2" xfId="23637"/>
    <cellStyle name="SAPBEXchaText 14 2 3 5 6 3" xfId="47049"/>
    <cellStyle name="SAPBEXchaText 14 2 3 5 7" xfId="12696"/>
    <cellStyle name="SAPBEXchaText 14 2 3 5 7 2" xfId="23638"/>
    <cellStyle name="SAPBEXchaText 14 2 3 5 7 3" xfId="47050"/>
    <cellStyle name="SAPBEXchaText 14 2 3 5 8" xfId="14068"/>
    <cellStyle name="SAPBEXchaText 14 2 3 5 8 2" xfId="47051"/>
    <cellStyle name="SAPBEXchaText 14 2 3 5 9" xfId="3902"/>
    <cellStyle name="SAPBEXchaText 14 2 3 6" xfId="4129"/>
    <cellStyle name="SAPBEXchaText 14 2 3 6 2" xfId="3446"/>
    <cellStyle name="SAPBEXchaText 14 2 3 6 2 2" xfId="23639"/>
    <cellStyle name="SAPBEXchaText 14 2 3 6 2 2 2" xfId="23640"/>
    <cellStyle name="SAPBEXchaText 14 2 3 6 2 2 3" xfId="58602"/>
    <cellStyle name="SAPBEXchaText 14 2 3 6 2 3" xfId="23641"/>
    <cellStyle name="SAPBEXchaText 14 2 3 6 2 3 2" xfId="23642"/>
    <cellStyle name="SAPBEXchaText 14 2 3 6 2 3 3" xfId="58603"/>
    <cellStyle name="SAPBEXchaText 14 2 3 6 2 4" xfId="23643"/>
    <cellStyle name="SAPBEXchaText 14 2 3 6 2 5" xfId="47052"/>
    <cellStyle name="SAPBEXchaText 14 2 3 6 3" xfId="23644"/>
    <cellStyle name="SAPBEXchaText 14 2 3 6 3 2" xfId="23645"/>
    <cellStyle name="SAPBEXchaText 14 2 3 6 3 3" xfId="58604"/>
    <cellStyle name="SAPBEXchaText 14 2 3 6 4" xfId="23646"/>
    <cellStyle name="SAPBEXchaText 14 2 3 6 4 2" xfId="23647"/>
    <cellStyle name="SAPBEXchaText 14 2 3 6 4 3" xfId="58605"/>
    <cellStyle name="SAPBEXchaText 14 2 3 6 5" xfId="23648"/>
    <cellStyle name="SAPBEXchaText 14 2 3 6 5 2" xfId="58606"/>
    <cellStyle name="SAPBEXchaText 14 2 3 6 6" xfId="47053"/>
    <cellStyle name="SAPBEXchaText 14 2 3 6 7" xfId="58607"/>
    <cellStyle name="SAPBEXchaText 14 2 3 7" xfId="3165"/>
    <cellStyle name="SAPBEXchaText 14 2 3 7 2" xfId="4231"/>
    <cellStyle name="SAPBEXchaText 14 2 3 7 2 2" xfId="23649"/>
    <cellStyle name="SAPBEXchaText 14 2 3 7 2 2 2" xfId="23650"/>
    <cellStyle name="SAPBEXchaText 14 2 3 7 2 2 3" xfId="58608"/>
    <cellStyle name="SAPBEXchaText 14 2 3 7 2 3" xfId="23651"/>
    <cellStyle name="SAPBEXchaText 14 2 3 7 2 3 2" xfId="23652"/>
    <cellStyle name="SAPBEXchaText 14 2 3 7 2 3 3" xfId="58609"/>
    <cellStyle name="SAPBEXchaText 14 2 3 7 2 4" xfId="23653"/>
    <cellStyle name="SAPBEXchaText 14 2 3 7 2 5" xfId="47054"/>
    <cellStyle name="SAPBEXchaText 14 2 3 7 3" xfId="23654"/>
    <cellStyle name="SAPBEXchaText 14 2 3 7 3 2" xfId="23655"/>
    <cellStyle name="SAPBEXchaText 14 2 3 7 3 3" xfId="58610"/>
    <cellStyle name="SAPBEXchaText 14 2 3 7 4" xfId="23656"/>
    <cellStyle name="SAPBEXchaText 14 2 3 7 4 2" xfId="23657"/>
    <cellStyle name="SAPBEXchaText 14 2 3 7 4 3" xfId="58611"/>
    <cellStyle name="SAPBEXchaText 14 2 3 7 5" xfId="23658"/>
    <cellStyle name="SAPBEXchaText 14 2 3 7 6" xfId="47055"/>
    <cellStyle name="SAPBEXchaText 14 2 3 8" xfId="4780"/>
    <cellStyle name="SAPBEXchaText 14 2 3 8 2" xfId="23659"/>
    <cellStyle name="SAPBEXchaText 14 2 3 8 2 2" xfId="23660"/>
    <cellStyle name="SAPBEXchaText 14 2 3 8 2 3" xfId="58612"/>
    <cellStyle name="SAPBEXchaText 14 2 3 8 3" xfId="23661"/>
    <cellStyle name="SAPBEXchaText 14 2 3 8 3 2" xfId="23662"/>
    <cellStyle name="SAPBEXchaText 14 2 3 8 3 3" xfId="58613"/>
    <cellStyle name="SAPBEXchaText 14 2 3 8 4" xfId="23663"/>
    <cellStyle name="SAPBEXchaText 14 2 3 8 5" xfId="47056"/>
    <cellStyle name="SAPBEXchaText 14 2 3 9" xfId="4257"/>
    <cellStyle name="SAPBEXchaText 14 2 3 9 2" xfId="23664"/>
    <cellStyle name="SAPBEXchaText 14 2 3 9 2 2" xfId="23665"/>
    <cellStyle name="SAPBEXchaText 14 2 3 9 2 3" xfId="58614"/>
    <cellStyle name="SAPBEXchaText 14 2 3 9 3" xfId="23666"/>
    <cellStyle name="SAPBEXchaText 14 2 3 9 3 2" xfId="23667"/>
    <cellStyle name="SAPBEXchaText 14 2 3 9 3 3" xfId="58615"/>
    <cellStyle name="SAPBEXchaText 14 2 3 9 4" xfId="23668"/>
    <cellStyle name="SAPBEXchaText 14 2 3 9 5" xfId="47057"/>
    <cellStyle name="SAPBEXchaText 14 2 4" xfId="1606"/>
    <cellStyle name="SAPBEXchaText 14 2 4 2" xfId="1607"/>
    <cellStyle name="SAPBEXchaText 14 2 4 2 2" xfId="1608"/>
    <cellStyle name="SAPBEXchaText 14 2 4 2 2 2" xfId="9455"/>
    <cellStyle name="SAPBEXchaText 14 2 4 2 2 2 2" xfId="23669"/>
    <cellStyle name="SAPBEXchaText 14 2 4 2 2 2 2 2" xfId="58616"/>
    <cellStyle name="SAPBEXchaText 14 2 4 2 2 2 3" xfId="47058"/>
    <cellStyle name="SAPBEXchaText 14 2 4 2 2 3" xfId="10908"/>
    <cellStyle name="SAPBEXchaText 14 2 4 2 2 3 2" xfId="23670"/>
    <cellStyle name="SAPBEXchaText 14 2 4 2 2 3 3" xfId="47059"/>
    <cellStyle name="SAPBEXchaText 14 2 4 2 2 4" xfId="12332"/>
    <cellStyle name="SAPBEXchaText 14 2 4 2 2 4 2" xfId="23671"/>
    <cellStyle name="SAPBEXchaText 14 2 4 2 2 4 3" xfId="47060"/>
    <cellStyle name="SAPBEXchaText 14 2 4 2 2 5" xfId="13707"/>
    <cellStyle name="SAPBEXchaText 14 2 4 2 2 5 2" xfId="47061"/>
    <cellStyle name="SAPBEXchaText 14 2 4 2 2 6" xfId="15057"/>
    <cellStyle name="SAPBEXchaText 14 2 4 2 2 7" xfId="7472"/>
    <cellStyle name="SAPBEXchaText 14 2 4 2 2 8" xfId="58617"/>
    <cellStyle name="SAPBEXchaText 14 2 4 2 2 9" xfId="58618"/>
    <cellStyle name="SAPBEXchaText 14 2 4 2 3" xfId="6335"/>
    <cellStyle name="SAPBEXchaText 14 2 4 2 3 2" xfId="23672"/>
    <cellStyle name="SAPBEXchaText 14 2 4 2 3 2 2" xfId="58619"/>
    <cellStyle name="SAPBEXchaText 14 2 4 2 3 3" xfId="47062"/>
    <cellStyle name="SAPBEXchaText 14 2 4 2 4" xfId="23673"/>
    <cellStyle name="SAPBEXchaText 14 2 4 2 4 2" xfId="23674"/>
    <cellStyle name="SAPBEXchaText 14 2 4 2 4 3" xfId="58620"/>
    <cellStyle name="SAPBEXchaText 14 2 4 2 5" xfId="23675"/>
    <cellStyle name="SAPBEXchaText 14 2 4 2 6" xfId="47063"/>
    <cellStyle name="SAPBEXchaText 14 2 4 3" xfId="1609"/>
    <cellStyle name="SAPBEXchaText 14 2 4 3 2" xfId="8542"/>
    <cellStyle name="SAPBEXchaText 14 2 4 3 2 2" xfId="23676"/>
    <cellStyle name="SAPBEXchaText 14 2 4 3 2 2 2" xfId="58621"/>
    <cellStyle name="SAPBEXchaText 14 2 4 3 2 3" xfId="47064"/>
    <cellStyle name="SAPBEXchaText 14 2 4 3 3" xfId="9995"/>
    <cellStyle name="SAPBEXchaText 14 2 4 3 3 2" xfId="23677"/>
    <cellStyle name="SAPBEXchaText 14 2 4 3 3 3" xfId="47065"/>
    <cellStyle name="SAPBEXchaText 14 2 4 3 4" xfId="11419"/>
    <cellStyle name="SAPBEXchaText 14 2 4 3 4 2" xfId="23678"/>
    <cellStyle name="SAPBEXchaText 14 2 4 3 4 3" xfId="47066"/>
    <cellStyle name="SAPBEXchaText 14 2 4 3 5" xfId="12794"/>
    <cellStyle name="SAPBEXchaText 14 2 4 3 5 2" xfId="23679"/>
    <cellStyle name="SAPBEXchaText 14 2 4 3 5 3" xfId="47067"/>
    <cellStyle name="SAPBEXchaText 14 2 4 3 6" xfId="14144"/>
    <cellStyle name="SAPBEXchaText 14 2 4 3 6 2" xfId="47068"/>
    <cellStyle name="SAPBEXchaText 14 2 4 3 7" xfId="6559"/>
    <cellStyle name="SAPBEXchaText 14 2 4 3 8" xfId="58622"/>
    <cellStyle name="SAPBEXchaText 14 2 4 3 9" xfId="58623"/>
    <cellStyle name="SAPBEXchaText 14 2 4 4" xfId="5433"/>
    <cellStyle name="SAPBEXchaText 14 2 4 4 2" xfId="23680"/>
    <cellStyle name="SAPBEXchaText 14 2 4 4 2 2" xfId="58624"/>
    <cellStyle name="SAPBEXchaText 14 2 4 4 3" xfId="47069"/>
    <cellStyle name="SAPBEXchaText 14 2 4 5" xfId="23681"/>
    <cellStyle name="SAPBEXchaText 14 2 4 5 2" xfId="23682"/>
    <cellStyle name="SAPBEXchaText 14 2 4 5 3" xfId="47070"/>
    <cellStyle name="SAPBEXchaText 14 2 4 6" xfId="47071"/>
    <cellStyle name="SAPBEXchaText 14 2 5" xfId="1610"/>
    <cellStyle name="SAPBEXchaText 14 2 5 2" xfId="1611"/>
    <cellStyle name="SAPBEXchaText 14 2 5 2 2" xfId="8767"/>
    <cellStyle name="SAPBEXchaText 14 2 5 2 2 2" xfId="23683"/>
    <cellStyle name="SAPBEXchaText 14 2 5 2 2 2 2" xfId="58625"/>
    <cellStyle name="SAPBEXchaText 14 2 5 2 2 3" xfId="47072"/>
    <cellStyle name="SAPBEXchaText 14 2 5 2 3" xfId="10220"/>
    <cellStyle name="SAPBEXchaText 14 2 5 2 3 2" xfId="23684"/>
    <cellStyle name="SAPBEXchaText 14 2 5 2 3 2 2" xfId="58626"/>
    <cellStyle name="SAPBEXchaText 14 2 5 2 3 3" xfId="47073"/>
    <cellStyle name="SAPBEXchaText 14 2 5 2 4" xfId="11644"/>
    <cellStyle name="SAPBEXchaText 14 2 5 2 4 2" xfId="23685"/>
    <cellStyle name="SAPBEXchaText 14 2 5 2 4 3" xfId="47074"/>
    <cellStyle name="SAPBEXchaText 14 2 5 2 5" xfId="13019"/>
    <cellStyle name="SAPBEXchaText 14 2 5 2 5 2" xfId="47075"/>
    <cellStyle name="SAPBEXchaText 14 2 5 2 6" xfId="14369"/>
    <cellStyle name="SAPBEXchaText 14 2 5 2 7" xfId="6784"/>
    <cellStyle name="SAPBEXchaText 14 2 5 2 8" xfId="58627"/>
    <cellStyle name="SAPBEXchaText 14 2 5 2 9" xfId="58628"/>
    <cellStyle name="SAPBEXchaText 14 2 5 3" xfId="5657"/>
    <cellStyle name="SAPBEXchaText 14 2 5 3 2" xfId="23686"/>
    <cellStyle name="SAPBEXchaText 14 2 5 3 2 2" xfId="58629"/>
    <cellStyle name="SAPBEXchaText 14 2 5 3 3" xfId="47076"/>
    <cellStyle name="SAPBEXchaText 14 2 5 4" xfId="23687"/>
    <cellStyle name="SAPBEXchaText 14 2 5 4 2" xfId="23688"/>
    <cellStyle name="SAPBEXchaText 14 2 5 4 3" xfId="58630"/>
    <cellStyle name="SAPBEXchaText 14 2 5 5" xfId="23689"/>
    <cellStyle name="SAPBEXchaText 14 2 5 6" xfId="47077"/>
    <cellStyle name="SAPBEXchaText 14 2 6" xfId="1612"/>
    <cellStyle name="SAPBEXchaText 14 2 6 10" xfId="58631"/>
    <cellStyle name="SAPBEXchaText 14 2 6 11" xfId="58632"/>
    <cellStyle name="SAPBEXchaText 14 2 6 2" xfId="1613"/>
    <cellStyle name="SAPBEXchaText 14 2 6 2 10" xfId="58633"/>
    <cellStyle name="SAPBEXchaText 14 2 6 2 2" xfId="7014"/>
    <cellStyle name="SAPBEXchaText 14 2 6 2 2 2" xfId="23690"/>
    <cellStyle name="SAPBEXchaText 14 2 6 2 2 2 2" xfId="58634"/>
    <cellStyle name="SAPBEXchaText 14 2 6 2 2 3" xfId="47078"/>
    <cellStyle name="SAPBEXchaText 14 2 6 2 3" xfId="8997"/>
    <cellStyle name="SAPBEXchaText 14 2 6 2 3 2" xfId="23691"/>
    <cellStyle name="SAPBEXchaText 14 2 6 2 3 2 2" xfId="58635"/>
    <cellStyle name="SAPBEXchaText 14 2 6 2 3 3" xfId="47079"/>
    <cellStyle name="SAPBEXchaText 14 2 6 2 4" xfId="10450"/>
    <cellStyle name="SAPBEXchaText 14 2 6 2 4 2" xfId="23692"/>
    <cellStyle name="SAPBEXchaText 14 2 6 2 4 3" xfId="47080"/>
    <cellStyle name="SAPBEXchaText 14 2 6 2 5" xfId="11874"/>
    <cellStyle name="SAPBEXchaText 14 2 6 2 5 2" xfId="23693"/>
    <cellStyle name="SAPBEXchaText 14 2 6 2 5 3" xfId="47081"/>
    <cellStyle name="SAPBEXchaText 14 2 6 2 6" xfId="13249"/>
    <cellStyle name="SAPBEXchaText 14 2 6 2 6 2" xfId="47082"/>
    <cellStyle name="SAPBEXchaText 14 2 6 2 7" xfId="14599"/>
    <cellStyle name="SAPBEXchaText 14 2 6 2 8" xfId="47083"/>
    <cellStyle name="SAPBEXchaText 14 2 6 2 9" xfId="58636"/>
    <cellStyle name="SAPBEXchaText 14 2 6 3" xfId="5886"/>
    <cellStyle name="SAPBEXchaText 14 2 6 3 2" xfId="23694"/>
    <cellStyle name="SAPBEXchaText 14 2 6 3 2 2" xfId="58637"/>
    <cellStyle name="SAPBEXchaText 14 2 6 3 3" xfId="47084"/>
    <cellStyle name="SAPBEXchaText 14 2 6 4" xfId="7957"/>
    <cellStyle name="SAPBEXchaText 14 2 6 4 2" xfId="23695"/>
    <cellStyle name="SAPBEXchaText 14 2 6 4 2 2" xfId="58638"/>
    <cellStyle name="SAPBEXchaText 14 2 6 4 3" xfId="47085"/>
    <cellStyle name="SAPBEXchaText 14 2 6 5" xfId="5220"/>
    <cellStyle name="SAPBEXchaText 14 2 6 5 2" xfId="23696"/>
    <cellStyle name="SAPBEXchaText 14 2 6 5 3" xfId="47086"/>
    <cellStyle name="SAPBEXchaText 14 2 6 6" xfId="4999"/>
    <cellStyle name="SAPBEXchaText 14 2 6 6 2" xfId="23697"/>
    <cellStyle name="SAPBEXchaText 14 2 6 6 3" xfId="47087"/>
    <cellStyle name="SAPBEXchaText 14 2 6 7" xfId="5040"/>
    <cellStyle name="SAPBEXchaText 14 2 6 7 2" xfId="47088"/>
    <cellStyle name="SAPBEXchaText 14 2 6 8" xfId="5274"/>
    <cellStyle name="SAPBEXchaText 14 2 6 9" xfId="47089"/>
    <cellStyle name="SAPBEXchaText 14 2 7" xfId="1614"/>
    <cellStyle name="SAPBEXchaText 14 2 7 10" xfId="58639"/>
    <cellStyle name="SAPBEXchaText 14 2 7 11" xfId="58640"/>
    <cellStyle name="SAPBEXchaText 14 2 7 2" xfId="1615"/>
    <cellStyle name="SAPBEXchaText 14 2 7 2 10" xfId="58641"/>
    <cellStyle name="SAPBEXchaText 14 2 7 2 2" xfId="7239"/>
    <cellStyle name="SAPBEXchaText 14 2 7 2 2 2" xfId="23698"/>
    <cellStyle name="SAPBEXchaText 14 2 7 2 2 2 2" xfId="58642"/>
    <cellStyle name="SAPBEXchaText 14 2 7 2 2 3" xfId="47090"/>
    <cellStyle name="SAPBEXchaText 14 2 7 2 3" xfId="9222"/>
    <cellStyle name="SAPBEXchaText 14 2 7 2 3 2" xfId="23699"/>
    <cellStyle name="SAPBEXchaText 14 2 7 2 3 2 2" xfId="58643"/>
    <cellStyle name="SAPBEXchaText 14 2 7 2 3 3" xfId="47091"/>
    <cellStyle name="SAPBEXchaText 14 2 7 2 4" xfId="10675"/>
    <cellStyle name="SAPBEXchaText 14 2 7 2 4 2" xfId="23700"/>
    <cellStyle name="SAPBEXchaText 14 2 7 2 4 3" xfId="47092"/>
    <cellStyle name="SAPBEXchaText 14 2 7 2 5" xfId="12099"/>
    <cellStyle name="SAPBEXchaText 14 2 7 2 5 2" xfId="23701"/>
    <cellStyle name="SAPBEXchaText 14 2 7 2 5 3" xfId="47093"/>
    <cellStyle name="SAPBEXchaText 14 2 7 2 6" xfId="13474"/>
    <cellStyle name="SAPBEXchaText 14 2 7 2 6 2" xfId="23702"/>
    <cellStyle name="SAPBEXchaText 14 2 7 2 6 3" xfId="47094"/>
    <cellStyle name="SAPBEXchaText 14 2 7 2 7" xfId="14824"/>
    <cellStyle name="SAPBEXchaText 14 2 7 2 7 2" xfId="47095"/>
    <cellStyle name="SAPBEXchaText 14 2 7 2 8" xfId="2944"/>
    <cellStyle name="SAPBEXchaText 14 2 7 2 9" xfId="58644"/>
    <cellStyle name="SAPBEXchaText 14 2 7 3" xfId="6111"/>
    <cellStyle name="SAPBEXchaText 14 2 7 3 2" xfId="23703"/>
    <cellStyle name="SAPBEXchaText 14 2 7 3 2 2" xfId="58645"/>
    <cellStyle name="SAPBEXchaText 14 2 7 3 3" xfId="47096"/>
    <cellStyle name="SAPBEXchaText 14 2 7 4" xfId="8182"/>
    <cellStyle name="SAPBEXchaText 14 2 7 4 2" xfId="23704"/>
    <cellStyle name="SAPBEXchaText 14 2 7 4 2 2" xfId="58646"/>
    <cellStyle name="SAPBEXchaText 14 2 7 4 3" xfId="47097"/>
    <cellStyle name="SAPBEXchaText 14 2 7 5" xfId="9669"/>
    <cellStyle name="SAPBEXchaText 14 2 7 5 2" xfId="23705"/>
    <cellStyle name="SAPBEXchaText 14 2 7 5 3" xfId="47098"/>
    <cellStyle name="SAPBEXchaText 14 2 7 6" xfId="11122"/>
    <cellStyle name="SAPBEXchaText 14 2 7 6 2" xfId="23706"/>
    <cellStyle name="SAPBEXchaText 14 2 7 6 3" xfId="47099"/>
    <cellStyle name="SAPBEXchaText 14 2 7 7" xfId="12548"/>
    <cellStyle name="SAPBEXchaText 14 2 7 7 2" xfId="23707"/>
    <cellStyle name="SAPBEXchaText 14 2 7 7 3" xfId="47100"/>
    <cellStyle name="SAPBEXchaText 14 2 7 8" xfId="13920"/>
    <cellStyle name="SAPBEXchaText 14 2 7 8 2" xfId="47101"/>
    <cellStyle name="SAPBEXchaText 14 2 7 9" xfId="3748"/>
    <cellStyle name="SAPBEXchaText 14 2 8" xfId="3975"/>
    <cellStyle name="SAPBEXchaText 14 2 8 2" xfId="3602"/>
    <cellStyle name="SAPBEXchaText 14 2 8 2 2" xfId="23708"/>
    <cellStyle name="SAPBEXchaText 14 2 8 2 2 2" xfId="23709"/>
    <cellStyle name="SAPBEXchaText 14 2 8 2 2 3" xfId="58647"/>
    <cellStyle name="SAPBEXchaText 14 2 8 2 3" xfId="23710"/>
    <cellStyle name="SAPBEXchaText 14 2 8 2 3 2" xfId="23711"/>
    <cellStyle name="SAPBEXchaText 14 2 8 2 3 3" xfId="58648"/>
    <cellStyle name="SAPBEXchaText 14 2 8 2 4" xfId="23712"/>
    <cellStyle name="SAPBEXchaText 14 2 8 2 5" xfId="47102"/>
    <cellStyle name="SAPBEXchaText 14 2 8 3" xfId="23713"/>
    <cellStyle name="SAPBEXchaText 14 2 8 3 2" xfId="23714"/>
    <cellStyle name="SAPBEXchaText 14 2 8 3 3" xfId="58649"/>
    <cellStyle name="SAPBEXchaText 14 2 8 4" xfId="23715"/>
    <cellStyle name="SAPBEXchaText 14 2 8 4 2" xfId="23716"/>
    <cellStyle name="SAPBEXchaText 14 2 8 4 3" xfId="58650"/>
    <cellStyle name="SAPBEXchaText 14 2 8 5" xfId="23717"/>
    <cellStyle name="SAPBEXchaText 14 2 8 5 2" xfId="58651"/>
    <cellStyle name="SAPBEXchaText 14 2 8 6" xfId="47103"/>
    <cellStyle name="SAPBEXchaText 14 2 8 7" xfId="58652"/>
    <cellStyle name="SAPBEXchaText 14 2 9" xfId="3645"/>
    <cellStyle name="SAPBEXchaText 14 2 9 2" xfId="4535"/>
    <cellStyle name="SAPBEXchaText 14 2 9 2 2" xfId="23718"/>
    <cellStyle name="SAPBEXchaText 14 2 9 2 2 2" xfId="23719"/>
    <cellStyle name="SAPBEXchaText 14 2 9 2 2 3" xfId="58653"/>
    <cellStyle name="SAPBEXchaText 14 2 9 2 3" xfId="23720"/>
    <cellStyle name="SAPBEXchaText 14 2 9 2 3 2" xfId="23721"/>
    <cellStyle name="SAPBEXchaText 14 2 9 2 3 3" xfId="58654"/>
    <cellStyle name="SAPBEXchaText 14 2 9 2 4" xfId="23722"/>
    <cellStyle name="SAPBEXchaText 14 2 9 2 5" xfId="47104"/>
    <cellStyle name="SAPBEXchaText 14 2 9 3" xfId="23723"/>
    <cellStyle name="SAPBEXchaText 14 2 9 3 2" xfId="23724"/>
    <cellStyle name="SAPBEXchaText 14 2 9 3 3" xfId="58655"/>
    <cellStyle name="SAPBEXchaText 14 2 9 4" xfId="23725"/>
    <cellStyle name="SAPBEXchaText 14 2 9 4 2" xfId="23726"/>
    <cellStyle name="SAPBEXchaText 14 2 9 4 3" xfId="58656"/>
    <cellStyle name="SAPBEXchaText 14 2 9 5" xfId="23727"/>
    <cellStyle name="SAPBEXchaText 14 2 9 6" xfId="47105"/>
    <cellStyle name="SAPBEXchaText 14 3" xfId="23728"/>
    <cellStyle name="SAPBEXchaText 14 3 2" xfId="23729"/>
    <cellStyle name="SAPBEXchaText 14 3 3" xfId="47106"/>
    <cellStyle name="SAPBEXchaText 14 4" xfId="47107"/>
    <cellStyle name="SAPBEXchaText 15" xfId="1616"/>
    <cellStyle name="SAPBEXchaText 15 10" xfId="4312"/>
    <cellStyle name="SAPBEXchaText 15 10 2" xfId="23730"/>
    <cellStyle name="SAPBEXchaText 15 10 2 2" xfId="23731"/>
    <cellStyle name="SAPBEXchaText 15 10 2 3" xfId="58657"/>
    <cellStyle name="SAPBEXchaText 15 10 3" xfId="23732"/>
    <cellStyle name="SAPBEXchaText 15 10 3 2" xfId="23733"/>
    <cellStyle name="SAPBEXchaText 15 10 3 3" xfId="58658"/>
    <cellStyle name="SAPBEXchaText 15 10 4" xfId="23734"/>
    <cellStyle name="SAPBEXchaText 15 10 5" xfId="47108"/>
    <cellStyle name="SAPBEXchaText 15 11" xfId="3008"/>
    <cellStyle name="SAPBEXchaText 15 11 2" xfId="23735"/>
    <cellStyle name="SAPBEXchaText 15 11 2 2" xfId="23736"/>
    <cellStyle name="SAPBEXchaText 15 11 2 3" xfId="58659"/>
    <cellStyle name="SAPBEXchaText 15 11 3" xfId="23737"/>
    <cellStyle name="SAPBEXchaText 15 11 3 2" xfId="23738"/>
    <cellStyle name="SAPBEXchaText 15 11 3 3" xfId="58660"/>
    <cellStyle name="SAPBEXchaText 15 11 4" xfId="23739"/>
    <cellStyle name="SAPBEXchaText 15 11 5" xfId="47109"/>
    <cellStyle name="SAPBEXchaText 15 12" xfId="4384"/>
    <cellStyle name="SAPBEXchaText 15 12 2" xfId="23740"/>
    <cellStyle name="SAPBEXchaText 15 12 2 2" xfId="23741"/>
    <cellStyle name="SAPBEXchaText 15 12 2 3" xfId="58661"/>
    <cellStyle name="SAPBEXchaText 15 12 3" xfId="23742"/>
    <cellStyle name="SAPBEXchaText 15 12 3 2" xfId="23743"/>
    <cellStyle name="SAPBEXchaText 15 12 3 3" xfId="58662"/>
    <cellStyle name="SAPBEXchaText 15 12 4" xfId="23744"/>
    <cellStyle name="SAPBEXchaText 15 12 5" xfId="47110"/>
    <cellStyle name="SAPBEXchaText 15 13" xfId="23745"/>
    <cellStyle name="SAPBEXchaText 15 13 2" xfId="23746"/>
    <cellStyle name="SAPBEXchaText 15 13 3" xfId="58663"/>
    <cellStyle name="SAPBEXchaText 15 14" xfId="47111"/>
    <cellStyle name="SAPBEXchaText 15 2" xfId="1617"/>
    <cellStyle name="SAPBEXchaText 15 2 10" xfId="3414"/>
    <cellStyle name="SAPBEXchaText 15 2 10 2" xfId="23747"/>
    <cellStyle name="SAPBEXchaText 15 2 10 2 2" xfId="23748"/>
    <cellStyle name="SAPBEXchaText 15 2 10 2 3" xfId="58664"/>
    <cellStyle name="SAPBEXchaText 15 2 10 3" xfId="23749"/>
    <cellStyle name="SAPBEXchaText 15 2 10 3 2" xfId="23750"/>
    <cellStyle name="SAPBEXchaText 15 2 10 3 3" xfId="58665"/>
    <cellStyle name="SAPBEXchaText 15 2 10 4" xfId="23751"/>
    <cellStyle name="SAPBEXchaText 15 2 10 5" xfId="47112"/>
    <cellStyle name="SAPBEXchaText 15 2 11" xfId="23752"/>
    <cellStyle name="SAPBEXchaText 15 2 11 2" xfId="23753"/>
    <cellStyle name="SAPBEXchaText 15 2 11 3" xfId="58666"/>
    <cellStyle name="SAPBEXchaText 15 2 12" xfId="47113"/>
    <cellStyle name="SAPBEXchaText 15 2 2" xfId="1618"/>
    <cellStyle name="SAPBEXchaText 15 2 2 2" xfId="1619"/>
    <cellStyle name="SAPBEXchaText 15 2 2 2 2" xfId="1620"/>
    <cellStyle name="SAPBEXchaText 15 2 2 2 2 2" xfId="9460"/>
    <cellStyle name="SAPBEXchaText 15 2 2 2 2 2 2" xfId="23754"/>
    <cellStyle name="SAPBEXchaText 15 2 2 2 2 2 2 2" xfId="58667"/>
    <cellStyle name="SAPBEXchaText 15 2 2 2 2 2 3" xfId="47114"/>
    <cellStyle name="SAPBEXchaText 15 2 2 2 2 3" xfId="10913"/>
    <cellStyle name="SAPBEXchaText 15 2 2 2 2 3 2" xfId="23755"/>
    <cellStyle name="SAPBEXchaText 15 2 2 2 2 3 3" xfId="47115"/>
    <cellStyle name="SAPBEXchaText 15 2 2 2 2 4" xfId="12337"/>
    <cellStyle name="SAPBEXchaText 15 2 2 2 2 4 2" xfId="23756"/>
    <cellStyle name="SAPBEXchaText 15 2 2 2 2 4 3" xfId="47116"/>
    <cellStyle name="SAPBEXchaText 15 2 2 2 2 5" xfId="13712"/>
    <cellStyle name="SAPBEXchaText 15 2 2 2 2 5 2" xfId="47117"/>
    <cellStyle name="SAPBEXchaText 15 2 2 2 2 6" xfId="15062"/>
    <cellStyle name="SAPBEXchaText 15 2 2 2 2 7" xfId="7477"/>
    <cellStyle name="SAPBEXchaText 15 2 2 2 2 8" xfId="58668"/>
    <cellStyle name="SAPBEXchaText 15 2 2 2 2 9" xfId="58669"/>
    <cellStyle name="SAPBEXchaText 15 2 2 2 3" xfId="6340"/>
    <cellStyle name="SAPBEXchaText 15 2 2 2 3 2" xfId="23757"/>
    <cellStyle name="SAPBEXchaText 15 2 2 2 3 2 2" xfId="58670"/>
    <cellStyle name="SAPBEXchaText 15 2 2 2 3 3" xfId="47118"/>
    <cellStyle name="SAPBEXchaText 15 2 2 2 4" xfId="23758"/>
    <cellStyle name="SAPBEXchaText 15 2 2 2 4 2" xfId="23759"/>
    <cellStyle name="SAPBEXchaText 15 2 2 2 4 3" xfId="58671"/>
    <cellStyle name="SAPBEXchaText 15 2 2 2 5" xfId="23760"/>
    <cellStyle name="SAPBEXchaText 15 2 2 2 6" xfId="47119"/>
    <cellStyle name="SAPBEXchaText 15 2 2 3" xfId="1621"/>
    <cellStyle name="SAPBEXchaText 15 2 2 3 2" xfId="8548"/>
    <cellStyle name="SAPBEXchaText 15 2 2 3 2 2" xfId="23761"/>
    <cellStyle name="SAPBEXchaText 15 2 2 3 2 2 2" xfId="58672"/>
    <cellStyle name="SAPBEXchaText 15 2 2 3 2 3" xfId="47120"/>
    <cellStyle name="SAPBEXchaText 15 2 2 3 3" xfId="10001"/>
    <cellStyle name="SAPBEXchaText 15 2 2 3 3 2" xfId="23762"/>
    <cellStyle name="SAPBEXchaText 15 2 2 3 3 3" xfId="47121"/>
    <cellStyle name="SAPBEXchaText 15 2 2 3 4" xfId="11425"/>
    <cellStyle name="SAPBEXchaText 15 2 2 3 4 2" xfId="23763"/>
    <cellStyle name="SAPBEXchaText 15 2 2 3 4 3" xfId="47122"/>
    <cellStyle name="SAPBEXchaText 15 2 2 3 5" xfId="12800"/>
    <cellStyle name="SAPBEXchaText 15 2 2 3 5 2" xfId="23764"/>
    <cellStyle name="SAPBEXchaText 15 2 2 3 5 3" xfId="47123"/>
    <cellStyle name="SAPBEXchaText 15 2 2 3 6" xfId="14150"/>
    <cellStyle name="SAPBEXchaText 15 2 2 3 6 2" xfId="47124"/>
    <cellStyle name="SAPBEXchaText 15 2 2 3 7" xfId="6565"/>
    <cellStyle name="SAPBEXchaText 15 2 2 3 8" xfId="58673"/>
    <cellStyle name="SAPBEXchaText 15 2 2 3 9" xfId="58674"/>
    <cellStyle name="SAPBEXchaText 15 2 2 4" xfId="5438"/>
    <cellStyle name="SAPBEXchaText 15 2 2 4 2" xfId="23765"/>
    <cellStyle name="SAPBEXchaText 15 2 2 4 2 2" xfId="58675"/>
    <cellStyle name="SAPBEXchaText 15 2 2 4 3" xfId="47125"/>
    <cellStyle name="SAPBEXchaText 15 2 2 5" xfId="23766"/>
    <cellStyle name="SAPBEXchaText 15 2 2 5 2" xfId="23767"/>
    <cellStyle name="SAPBEXchaText 15 2 2 5 3" xfId="47126"/>
    <cellStyle name="SAPBEXchaText 15 2 2 6" xfId="47127"/>
    <cellStyle name="SAPBEXchaText 15 2 3" xfId="1622"/>
    <cellStyle name="SAPBEXchaText 15 2 3 2" xfId="1623"/>
    <cellStyle name="SAPBEXchaText 15 2 3 2 2" xfId="8774"/>
    <cellStyle name="SAPBEXchaText 15 2 3 2 2 2" xfId="23768"/>
    <cellStyle name="SAPBEXchaText 15 2 3 2 2 2 2" xfId="58676"/>
    <cellStyle name="SAPBEXchaText 15 2 3 2 2 3" xfId="47128"/>
    <cellStyle name="SAPBEXchaText 15 2 3 2 3" xfId="10227"/>
    <cellStyle name="SAPBEXchaText 15 2 3 2 3 2" xfId="23769"/>
    <cellStyle name="SAPBEXchaText 15 2 3 2 3 2 2" xfId="58677"/>
    <cellStyle name="SAPBEXchaText 15 2 3 2 3 3" xfId="47129"/>
    <cellStyle name="SAPBEXchaText 15 2 3 2 4" xfId="11651"/>
    <cellStyle name="SAPBEXchaText 15 2 3 2 4 2" xfId="23770"/>
    <cellStyle name="SAPBEXchaText 15 2 3 2 4 3" xfId="47130"/>
    <cellStyle name="SAPBEXchaText 15 2 3 2 5" xfId="13026"/>
    <cellStyle name="SAPBEXchaText 15 2 3 2 5 2" xfId="47131"/>
    <cellStyle name="SAPBEXchaText 15 2 3 2 6" xfId="14376"/>
    <cellStyle name="SAPBEXchaText 15 2 3 2 7" xfId="6791"/>
    <cellStyle name="SAPBEXchaText 15 2 3 2 8" xfId="58678"/>
    <cellStyle name="SAPBEXchaText 15 2 3 2 9" xfId="58679"/>
    <cellStyle name="SAPBEXchaText 15 2 3 3" xfId="5664"/>
    <cellStyle name="SAPBEXchaText 15 2 3 3 2" xfId="23771"/>
    <cellStyle name="SAPBEXchaText 15 2 3 3 2 2" xfId="58680"/>
    <cellStyle name="SAPBEXchaText 15 2 3 3 3" xfId="47132"/>
    <cellStyle name="SAPBEXchaText 15 2 3 4" xfId="23772"/>
    <cellStyle name="SAPBEXchaText 15 2 3 4 2" xfId="23773"/>
    <cellStyle name="SAPBEXchaText 15 2 3 4 3" xfId="58681"/>
    <cellStyle name="SAPBEXchaText 15 2 3 5" xfId="23774"/>
    <cellStyle name="SAPBEXchaText 15 2 3 6" xfId="47133"/>
    <cellStyle name="SAPBEXchaText 15 2 4" xfId="1624"/>
    <cellStyle name="SAPBEXchaText 15 2 4 10" xfId="58682"/>
    <cellStyle name="SAPBEXchaText 15 2 4 11" xfId="58683"/>
    <cellStyle name="SAPBEXchaText 15 2 4 2" xfId="1625"/>
    <cellStyle name="SAPBEXchaText 15 2 4 2 10" xfId="58684"/>
    <cellStyle name="SAPBEXchaText 15 2 4 2 2" xfId="7020"/>
    <cellStyle name="SAPBEXchaText 15 2 4 2 2 2" xfId="23775"/>
    <cellStyle name="SAPBEXchaText 15 2 4 2 2 2 2" xfId="58685"/>
    <cellStyle name="SAPBEXchaText 15 2 4 2 2 3" xfId="47134"/>
    <cellStyle name="SAPBEXchaText 15 2 4 2 3" xfId="9003"/>
    <cellStyle name="SAPBEXchaText 15 2 4 2 3 2" xfId="23776"/>
    <cellStyle name="SAPBEXchaText 15 2 4 2 3 2 2" xfId="58686"/>
    <cellStyle name="SAPBEXchaText 15 2 4 2 3 3" xfId="47135"/>
    <cellStyle name="SAPBEXchaText 15 2 4 2 4" xfId="10456"/>
    <cellStyle name="SAPBEXchaText 15 2 4 2 4 2" xfId="23777"/>
    <cellStyle name="SAPBEXchaText 15 2 4 2 4 3" xfId="47136"/>
    <cellStyle name="SAPBEXchaText 15 2 4 2 5" xfId="11880"/>
    <cellStyle name="SAPBEXchaText 15 2 4 2 5 2" xfId="23778"/>
    <cellStyle name="SAPBEXchaText 15 2 4 2 5 3" xfId="47137"/>
    <cellStyle name="SAPBEXchaText 15 2 4 2 6" xfId="13255"/>
    <cellStyle name="SAPBEXchaText 15 2 4 2 6 2" xfId="47138"/>
    <cellStyle name="SAPBEXchaText 15 2 4 2 7" xfId="14605"/>
    <cellStyle name="SAPBEXchaText 15 2 4 2 8" xfId="47139"/>
    <cellStyle name="SAPBEXchaText 15 2 4 2 9" xfId="58687"/>
    <cellStyle name="SAPBEXchaText 15 2 4 3" xfId="5892"/>
    <cellStyle name="SAPBEXchaText 15 2 4 3 2" xfId="23779"/>
    <cellStyle name="SAPBEXchaText 15 2 4 3 2 2" xfId="58688"/>
    <cellStyle name="SAPBEXchaText 15 2 4 3 3" xfId="47140"/>
    <cellStyle name="SAPBEXchaText 15 2 4 4" xfId="7963"/>
    <cellStyle name="SAPBEXchaText 15 2 4 4 2" xfId="23780"/>
    <cellStyle name="SAPBEXchaText 15 2 4 4 2 2" xfId="58689"/>
    <cellStyle name="SAPBEXchaText 15 2 4 4 3" xfId="47141"/>
    <cellStyle name="SAPBEXchaText 15 2 4 5" xfId="5224"/>
    <cellStyle name="SAPBEXchaText 15 2 4 5 2" xfId="23781"/>
    <cellStyle name="SAPBEXchaText 15 2 4 5 3" xfId="47142"/>
    <cellStyle name="SAPBEXchaText 15 2 4 6" xfId="5318"/>
    <cellStyle name="SAPBEXchaText 15 2 4 6 2" xfId="23782"/>
    <cellStyle name="SAPBEXchaText 15 2 4 6 3" xfId="47143"/>
    <cellStyle name="SAPBEXchaText 15 2 4 7" xfId="7765"/>
    <cellStyle name="SAPBEXchaText 15 2 4 7 2" xfId="47144"/>
    <cellStyle name="SAPBEXchaText 15 2 4 8" xfId="8424"/>
    <cellStyle name="SAPBEXchaText 15 2 4 9" xfId="47145"/>
    <cellStyle name="SAPBEXchaText 15 2 5" xfId="1626"/>
    <cellStyle name="SAPBEXchaText 15 2 5 10" xfId="58690"/>
    <cellStyle name="SAPBEXchaText 15 2 5 11" xfId="58691"/>
    <cellStyle name="SAPBEXchaText 15 2 5 2" xfId="1627"/>
    <cellStyle name="SAPBEXchaText 15 2 5 2 10" xfId="58692"/>
    <cellStyle name="SAPBEXchaText 15 2 5 2 2" xfId="7244"/>
    <cellStyle name="SAPBEXchaText 15 2 5 2 2 2" xfId="23783"/>
    <cellStyle name="SAPBEXchaText 15 2 5 2 2 2 2" xfId="58693"/>
    <cellStyle name="SAPBEXchaText 15 2 5 2 2 3" xfId="47146"/>
    <cellStyle name="SAPBEXchaText 15 2 5 2 3" xfId="9227"/>
    <cellStyle name="SAPBEXchaText 15 2 5 2 3 2" xfId="23784"/>
    <cellStyle name="SAPBEXchaText 15 2 5 2 3 2 2" xfId="58694"/>
    <cellStyle name="SAPBEXchaText 15 2 5 2 3 3" xfId="47147"/>
    <cellStyle name="SAPBEXchaText 15 2 5 2 4" xfId="10680"/>
    <cellStyle name="SAPBEXchaText 15 2 5 2 4 2" xfId="23785"/>
    <cellStyle name="SAPBEXchaText 15 2 5 2 4 3" xfId="47148"/>
    <cellStyle name="SAPBEXchaText 15 2 5 2 5" xfId="12104"/>
    <cellStyle name="SAPBEXchaText 15 2 5 2 5 2" xfId="23786"/>
    <cellStyle name="SAPBEXchaText 15 2 5 2 5 3" xfId="47149"/>
    <cellStyle name="SAPBEXchaText 15 2 5 2 6" xfId="13479"/>
    <cellStyle name="SAPBEXchaText 15 2 5 2 6 2" xfId="23787"/>
    <cellStyle name="SAPBEXchaText 15 2 5 2 6 3" xfId="47150"/>
    <cellStyle name="SAPBEXchaText 15 2 5 2 7" xfId="14829"/>
    <cellStyle name="SAPBEXchaText 15 2 5 2 7 2" xfId="47151"/>
    <cellStyle name="SAPBEXchaText 15 2 5 2 8" xfId="2973"/>
    <cellStyle name="SAPBEXchaText 15 2 5 2 9" xfId="58695"/>
    <cellStyle name="SAPBEXchaText 15 2 5 3" xfId="6116"/>
    <cellStyle name="SAPBEXchaText 15 2 5 3 2" xfId="23788"/>
    <cellStyle name="SAPBEXchaText 15 2 5 3 2 2" xfId="58696"/>
    <cellStyle name="SAPBEXchaText 15 2 5 3 3" xfId="47152"/>
    <cellStyle name="SAPBEXchaText 15 2 5 4" xfId="8187"/>
    <cellStyle name="SAPBEXchaText 15 2 5 4 2" xfId="23789"/>
    <cellStyle name="SAPBEXchaText 15 2 5 4 2 2" xfId="58697"/>
    <cellStyle name="SAPBEXchaText 15 2 5 4 3" xfId="47153"/>
    <cellStyle name="SAPBEXchaText 15 2 5 5" xfId="9674"/>
    <cellStyle name="SAPBEXchaText 15 2 5 5 2" xfId="23790"/>
    <cellStyle name="SAPBEXchaText 15 2 5 5 3" xfId="47154"/>
    <cellStyle name="SAPBEXchaText 15 2 5 6" xfId="11127"/>
    <cellStyle name="SAPBEXchaText 15 2 5 6 2" xfId="23791"/>
    <cellStyle name="SAPBEXchaText 15 2 5 6 3" xfId="47155"/>
    <cellStyle name="SAPBEXchaText 15 2 5 7" xfId="12553"/>
    <cellStyle name="SAPBEXchaText 15 2 5 7 2" xfId="23792"/>
    <cellStyle name="SAPBEXchaText 15 2 5 7 3" xfId="47156"/>
    <cellStyle name="SAPBEXchaText 15 2 5 8" xfId="13925"/>
    <cellStyle name="SAPBEXchaText 15 2 5 8 2" xfId="47157"/>
    <cellStyle name="SAPBEXchaText 15 2 5 9" xfId="3755"/>
    <cellStyle name="SAPBEXchaText 15 2 6" xfId="3982"/>
    <cellStyle name="SAPBEXchaText 15 2 6 2" xfId="3368"/>
    <cellStyle name="SAPBEXchaText 15 2 6 2 2" xfId="23793"/>
    <cellStyle name="SAPBEXchaText 15 2 6 2 2 2" xfId="23794"/>
    <cellStyle name="SAPBEXchaText 15 2 6 2 2 3" xfId="58698"/>
    <cellStyle name="SAPBEXchaText 15 2 6 2 3" xfId="23795"/>
    <cellStyle name="SAPBEXchaText 15 2 6 2 3 2" xfId="23796"/>
    <cellStyle name="SAPBEXchaText 15 2 6 2 3 3" xfId="58699"/>
    <cellStyle name="SAPBEXchaText 15 2 6 2 4" xfId="23797"/>
    <cellStyle name="SAPBEXchaText 15 2 6 2 5" xfId="47158"/>
    <cellStyle name="SAPBEXchaText 15 2 6 3" xfId="23798"/>
    <cellStyle name="SAPBEXchaText 15 2 6 3 2" xfId="23799"/>
    <cellStyle name="SAPBEXchaText 15 2 6 3 3" xfId="58700"/>
    <cellStyle name="SAPBEXchaText 15 2 6 4" xfId="23800"/>
    <cellStyle name="SAPBEXchaText 15 2 6 4 2" xfId="23801"/>
    <cellStyle name="SAPBEXchaText 15 2 6 4 3" xfId="58701"/>
    <cellStyle name="SAPBEXchaText 15 2 6 5" xfId="23802"/>
    <cellStyle name="SAPBEXchaText 15 2 6 5 2" xfId="58702"/>
    <cellStyle name="SAPBEXchaText 15 2 6 6" xfId="47159"/>
    <cellStyle name="SAPBEXchaText 15 2 6 7" xfId="58703"/>
    <cellStyle name="SAPBEXchaText 15 2 7" xfId="3277"/>
    <cellStyle name="SAPBEXchaText 15 2 7 2" xfId="2999"/>
    <cellStyle name="SAPBEXchaText 15 2 7 2 2" xfId="23803"/>
    <cellStyle name="SAPBEXchaText 15 2 7 2 2 2" xfId="23804"/>
    <cellStyle name="SAPBEXchaText 15 2 7 2 2 3" xfId="58704"/>
    <cellStyle name="SAPBEXchaText 15 2 7 2 3" xfId="23805"/>
    <cellStyle name="SAPBEXchaText 15 2 7 2 3 2" xfId="23806"/>
    <cellStyle name="SAPBEXchaText 15 2 7 2 3 3" xfId="58705"/>
    <cellStyle name="SAPBEXchaText 15 2 7 2 4" xfId="23807"/>
    <cellStyle name="SAPBEXchaText 15 2 7 2 5" xfId="47160"/>
    <cellStyle name="SAPBEXchaText 15 2 7 3" xfId="23808"/>
    <cellStyle name="SAPBEXchaText 15 2 7 3 2" xfId="23809"/>
    <cellStyle name="SAPBEXchaText 15 2 7 3 3" xfId="58706"/>
    <cellStyle name="SAPBEXchaText 15 2 7 4" xfId="23810"/>
    <cellStyle name="SAPBEXchaText 15 2 7 4 2" xfId="23811"/>
    <cellStyle name="SAPBEXchaText 15 2 7 4 3" xfId="58707"/>
    <cellStyle name="SAPBEXchaText 15 2 7 5" xfId="23812"/>
    <cellStyle name="SAPBEXchaText 15 2 7 6" xfId="47161"/>
    <cellStyle name="SAPBEXchaText 15 2 8" xfId="3322"/>
    <cellStyle name="SAPBEXchaText 15 2 8 2" xfId="23813"/>
    <cellStyle name="SAPBEXchaText 15 2 8 2 2" xfId="23814"/>
    <cellStyle name="SAPBEXchaText 15 2 8 2 3" xfId="58708"/>
    <cellStyle name="SAPBEXchaText 15 2 8 3" xfId="23815"/>
    <cellStyle name="SAPBEXchaText 15 2 8 3 2" xfId="23816"/>
    <cellStyle name="SAPBEXchaText 15 2 8 3 3" xfId="58709"/>
    <cellStyle name="SAPBEXchaText 15 2 8 4" xfId="23817"/>
    <cellStyle name="SAPBEXchaText 15 2 8 5" xfId="47162"/>
    <cellStyle name="SAPBEXchaText 15 2 9" xfId="4888"/>
    <cellStyle name="SAPBEXchaText 15 2 9 2" xfId="23818"/>
    <cellStyle name="SAPBEXchaText 15 2 9 2 2" xfId="23819"/>
    <cellStyle name="SAPBEXchaText 15 2 9 2 3" xfId="58710"/>
    <cellStyle name="SAPBEXchaText 15 2 9 3" xfId="23820"/>
    <cellStyle name="SAPBEXchaText 15 2 9 3 2" xfId="23821"/>
    <cellStyle name="SAPBEXchaText 15 2 9 3 3" xfId="58711"/>
    <cellStyle name="SAPBEXchaText 15 2 9 4" xfId="23822"/>
    <cellStyle name="SAPBEXchaText 15 2 9 5" xfId="47163"/>
    <cellStyle name="SAPBEXchaText 15 3" xfId="1628"/>
    <cellStyle name="SAPBEXchaText 15 3 10" xfId="3044"/>
    <cellStyle name="SAPBEXchaText 15 3 10 2" xfId="23823"/>
    <cellStyle name="SAPBEXchaText 15 3 10 2 2" xfId="23824"/>
    <cellStyle name="SAPBEXchaText 15 3 10 2 3" xfId="58712"/>
    <cellStyle name="SAPBEXchaText 15 3 10 3" xfId="23825"/>
    <cellStyle name="SAPBEXchaText 15 3 10 3 2" xfId="23826"/>
    <cellStyle name="SAPBEXchaText 15 3 10 3 3" xfId="58713"/>
    <cellStyle name="SAPBEXchaText 15 3 10 4" xfId="23827"/>
    <cellStyle name="SAPBEXchaText 15 3 10 5" xfId="47164"/>
    <cellStyle name="SAPBEXchaText 15 3 11" xfId="23828"/>
    <cellStyle name="SAPBEXchaText 15 3 11 2" xfId="23829"/>
    <cellStyle name="SAPBEXchaText 15 3 11 3" xfId="58714"/>
    <cellStyle name="SAPBEXchaText 15 3 12" xfId="47165"/>
    <cellStyle name="SAPBEXchaText 15 3 2" xfId="1629"/>
    <cellStyle name="SAPBEXchaText 15 3 2 2" xfId="1630"/>
    <cellStyle name="SAPBEXchaText 15 3 2 2 2" xfId="1631"/>
    <cellStyle name="SAPBEXchaText 15 3 2 2 2 2" xfId="9534"/>
    <cellStyle name="SAPBEXchaText 15 3 2 2 2 2 2" xfId="23830"/>
    <cellStyle name="SAPBEXchaText 15 3 2 2 2 2 2 2" xfId="58715"/>
    <cellStyle name="SAPBEXchaText 15 3 2 2 2 2 3" xfId="47166"/>
    <cellStyle name="SAPBEXchaText 15 3 2 2 2 3" xfId="10987"/>
    <cellStyle name="SAPBEXchaText 15 3 2 2 2 3 2" xfId="23831"/>
    <cellStyle name="SAPBEXchaText 15 3 2 2 2 3 3" xfId="47167"/>
    <cellStyle name="SAPBEXchaText 15 3 2 2 2 4" xfId="12411"/>
    <cellStyle name="SAPBEXchaText 15 3 2 2 2 4 2" xfId="23832"/>
    <cellStyle name="SAPBEXchaText 15 3 2 2 2 4 3" xfId="47168"/>
    <cellStyle name="SAPBEXchaText 15 3 2 2 2 5" xfId="13786"/>
    <cellStyle name="SAPBEXchaText 15 3 2 2 2 5 2" xfId="47169"/>
    <cellStyle name="SAPBEXchaText 15 3 2 2 2 6" xfId="15136"/>
    <cellStyle name="SAPBEXchaText 15 3 2 2 2 7" xfId="7551"/>
    <cellStyle name="SAPBEXchaText 15 3 2 2 2 8" xfId="58716"/>
    <cellStyle name="SAPBEXchaText 15 3 2 2 2 9" xfId="58717"/>
    <cellStyle name="SAPBEXchaText 15 3 2 2 3" xfId="6414"/>
    <cellStyle name="SAPBEXchaText 15 3 2 2 3 2" xfId="23833"/>
    <cellStyle name="SAPBEXchaText 15 3 2 2 3 2 2" xfId="58718"/>
    <cellStyle name="SAPBEXchaText 15 3 2 2 3 3" xfId="47170"/>
    <cellStyle name="SAPBEXchaText 15 3 2 2 4" xfId="23834"/>
    <cellStyle name="SAPBEXchaText 15 3 2 2 4 2" xfId="23835"/>
    <cellStyle name="SAPBEXchaText 15 3 2 2 4 3" xfId="58719"/>
    <cellStyle name="SAPBEXchaText 15 3 2 2 5" xfId="23836"/>
    <cellStyle name="SAPBEXchaText 15 3 2 2 6" xfId="47171"/>
    <cellStyle name="SAPBEXchaText 15 3 2 3" xfId="1632"/>
    <cellStyle name="SAPBEXchaText 15 3 2 3 2" xfId="8624"/>
    <cellStyle name="SAPBEXchaText 15 3 2 3 2 2" xfId="23837"/>
    <cellStyle name="SAPBEXchaText 15 3 2 3 2 2 2" xfId="58720"/>
    <cellStyle name="SAPBEXchaText 15 3 2 3 2 3" xfId="47172"/>
    <cellStyle name="SAPBEXchaText 15 3 2 3 3" xfId="10077"/>
    <cellStyle name="SAPBEXchaText 15 3 2 3 3 2" xfId="23838"/>
    <cellStyle name="SAPBEXchaText 15 3 2 3 3 3" xfId="47173"/>
    <cellStyle name="SAPBEXchaText 15 3 2 3 4" xfId="11501"/>
    <cellStyle name="SAPBEXchaText 15 3 2 3 4 2" xfId="23839"/>
    <cellStyle name="SAPBEXchaText 15 3 2 3 4 3" xfId="47174"/>
    <cellStyle name="SAPBEXchaText 15 3 2 3 5" xfId="12876"/>
    <cellStyle name="SAPBEXchaText 15 3 2 3 5 2" xfId="23840"/>
    <cellStyle name="SAPBEXchaText 15 3 2 3 5 3" xfId="47175"/>
    <cellStyle name="SAPBEXchaText 15 3 2 3 6" xfId="14226"/>
    <cellStyle name="SAPBEXchaText 15 3 2 3 6 2" xfId="47176"/>
    <cellStyle name="SAPBEXchaText 15 3 2 3 7" xfId="6641"/>
    <cellStyle name="SAPBEXchaText 15 3 2 3 8" xfId="58721"/>
    <cellStyle name="SAPBEXchaText 15 3 2 3 9" xfId="58722"/>
    <cellStyle name="SAPBEXchaText 15 3 2 4" xfId="5514"/>
    <cellStyle name="SAPBEXchaText 15 3 2 4 2" xfId="23841"/>
    <cellStyle name="SAPBEXchaText 15 3 2 4 2 2" xfId="58723"/>
    <cellStyle name="SAPBEXchaText 15 3 2 4 3" xfId="47177"/>
    <cellStyle name="SAPBEXchaText 15 3 2 5" xfId="23842"/>
    <cellStyle name="SAPBEXchaText 15 3 2 5 2" xfId="23843"/>
    <cellStyle name="SAPBEXchaText 15 3 2 5 3" xfId="47178"/>
    <cellStyle name="SAPBEXchaText 15 3 2 6" xfId="47179"/>
    <cellStyle name="SAPBEXchaText 15 3 3" xfId="1633"/>
    <cellStyle name="SAPBEXchaText 15 3 3 2" xfId="1634"/>
    <cellStyle name="SAPBEXchaText 15 3 3 2 2" xfId="8850"/>
    <cellStyle name="SAPBEXchaText 15 3 3 2 2 2" xfId="23844"/>
    <cellStyle name="SAPBEXchaText 15 3 3 2 2 2 2" xfId="58724"/>
    <cellStyle name="SAPBEXchaText 15 3 3 2 2 3" xfId="47180"/>
    <cellStyle name="SAPBEXchaText 15 3 3 2 3" xfId="10303"/>
    <cellStyle name="SAPBEXchaText 15 3 3 2 3 2" xfId="23845"/>
    <cellStyle name="SAPBEXchaText 15 3 3 2 3 2 2" xfId="58725"/>
    <cellStyle name="SAPBEXchaText 15 3 3 2 3 3" xfId="47181"/>
    <cellStyle name="SAPBEXchaText 15 3 3 2 4" xfId="11727"/>
    <cellStyle name="SAPBEXchaText 15 3 3 2 4 2" xfId="23846"/>
    <cellStyle name="SAPBEXchaText 15 3 3 2 4 3" xfId="47182"/>
    <cellStyle name="SAPBEXchaText 15 3 3 2 5" xfId="13102"/>
    <cellStyle name="SAPBEXchaText 15 3 3 2 5 2" xfId="47183"/>
    <cellStyle name="SAPBEXchaText 15 3 3 2 6" xfId="14452"/>
    <cellStyle name="SAPBEXchaText 15 3 3 2 7" xfId="6867"/>
    <cellStyle name="SAPBEXchaText 15 3 3 2 8" xfId="58726"/>
    <cellStyle name="SAPBEXchaText 15 3 3 2 9" xfId="58727"/>
    <cellStyle name="SAPBEXchaText 15 3 3 3" xfId="5739"/>
    <cellStyle name="SAPBEXchaText 15 3 3 3 2" xfId="23847"/>
    <cellStyle name="SAPBEXchaText 15 3 3 3 2 2" xfId="58728"/>
    <cellStyle name="SAPBEXchaText 15 3 3 3 3" xfId="47184"/>
    <cellStyle name="SAPBEXchaText 15 3 3 4" xfId="23848"/>
    <cellStyle name="SAPBEXchaText 15 3 3 4 2" xfId="23849"/>
    <cellStyle name="SAPBEXchaText 15 3 3 4 3" xfId="58729"/>
    <cellStyle name="SAPBEXchaText 15 3 3 5" xfId="23850"/>
    <cellStyle name="SAPBEXchaText 15 3 3 6" xfId="47185"/>
    <cellStyle name="SAPBEXchaText 15 3 4" xfId="1635"/>
    <cellStyle name="SAPBEXchaText 15 3 4 10" xfId="58730"/>
    <cellStyle name="SAPBEXchaText 15 3 4 11" xfId="58731"/>
    <cellStyle name="SAPBEXchaText 15 3 4 2" xfId="1636"/>
    <cellStyle name="SAPBEXchaText 15 3 4 2 10" xfId="58732"/>
    <cellStyle name="SAPBEXchaText 15 3 4 2 2" xfId="7095"/>
    <cellStyle name="SAPBEXchaText 15 3 4 2 2 2" xfId="23851"/>
    <cellStyle name="SAPBEXchaText 15 3 4 2 2 2 2" xfId="58733"/>
    <cellStyle name="SAPBEXchaText 15 3 4 2 2 3" xfId="47186"/>
    <cellStyle name="SAPBEXchaText 15 3 4 2 3" xfId="9078"/>
    <cellStyle name="SAPBEXchaText 15 3 4 2 3 2" xfId="23852"/>
    <cellStyle name="SAPBEXchaText 15 3 4 2 3 2 2" xfId="58734"/>
    <cellStyle name="SAPBEXchaText 15 3 4 2 3 3" xfId="47187"/>
    <cellStyle name="SAPBEXchaText 15 3 4 2 4" xfId="10531"/>
    <cellStyle name="SAPBEXchaText 15 3 4 2 4 2" xfId="23853"/>
    <cellStyle name="SAPBEXchaText 15 3 4 2 4 3" xfId="47188"/>
    <cellStyle name="SAPBEXchaText 15 3 4 2 5" xfId="11955"/>
    <cellStyle name="SAPBEXchaText 15 3 4 2 5 2" xfId="23854"/>
    <cellStyle name="SAPBEXchaText 15 3 4 2 5 3" xfId="47189"/>
    <cellStyle name="SAPBEXchaText 15 3 4 2 6" xfId="13330"/>
    <cellStyle name="SAPBEXchaText 15 3 4 2 6 2" xfId="47190"/>
    <cellStyle name="SAPBEXchaText 15 3 4 2 7" xfId="14680"/>
    <cellStyle name="SAPBEXchaText 15 3 4 2 8" xfId="47191"/>
    <cellStyle name="SAPBEXchaText 15 3 4 2 9" xfId="58735"/>
    <cellStyle name="SAPBEXchaText 15 3 4 3" xfId="5967"/>
    <cellStyle name="SAPBEXchaText 15 3 4 3 2" xfId="23855"/>
    <cellStyle name="SAPBEXchaText 15 3 4 3 2 2" xfId="58736"/>
    <cellStyle name="SAPBEXchaText 15 3 4 3 3" xfId="47192"/>
    <cellStyle name="SAPBEXchaText 15 3 4 4" xfId="8038"/>
    <cellStyle name="SAPBEXchaText 15 3 4 4 2" xfId="23856"/>
    <cellStyle name="SAPBEXchaText 15 3 4 4 2 2" xfId="58737"/>
    <cellStyle name="SAPBEXchaText 15 3 4 4 3" xfId="47193"/>
    <cellStyle name="SAPBEXchaText 15 3 4 5" xfId="7812"/>
    <cellStyle name="SAPBEXchaText 15 3 4 5 2" xfId="23857"/>
    <cellStyle name="SAPBEXchaText 15 3 4 5 3" xfId="47194"/>
    <cellStyle name="SAPBEXchaText 15 3 4 6" xfId="7651"/>
    <cellStyle name="SAPBEXchaText 15 3 4 6 2" xfId="23858"/>
    <cellStyle name="SAPBEXchaText 15 3 4 6 3" xfId="47195"/>
    <cellStyle name="SAPBEXchaText 15 3 4 7" xfId="5270"/>
    <cellStyle name="SAPBEXchaText 15 3 4 7 2" xfId="47196"/>
    <cellStyle name="SAPBEXchaText 15 3 4 8" xfId="11332"/>
    <cellStyle name="SAPBEXchaText 15 3 4 9" xfId="47197"/>
    <cellStyle name="SAPBEXchaText 15 3 5" xfId="1637"/>
    <cellStyle name="SAPBEXchaText 15 3 5 10" xfId="58738"/>
    <cellStyle name="SAPBEXchaText 15 3 5 11" xfId="58739"/>
    <cellStyle name="SAPBEXchaText 15 3 5 2" xfId="1638"/>
    <cellStyle name="SAPBEXchaText 15 3 5 2 10" xfId="58740"/>
    <cellStyle name="SAPBEXchaText 15 3 5 2 2" xfId="7318"/>
    <cellStyle name="SAPBEXchaText 15 3 5 2 2 2" xfId="23859"/>
    <cellStyle name="SAPBEXchaText 15 3 5 2 2 2 2" xfId="58741"/>
    <cellStyle name="SAPBEXchaText 15 3 5 2 2 3" xfId="47198"/>
    <cellStyle name="SAPBEXchaText 15 3 5 2 3" xfId="9301"/>
    <cellStyle name="SAPBEXchaText 15 3 5 2 3 2" xfId="23860"/>
    <cellStyle name="SAPBEXchaText 15 3 5 2 3 2 2" xfId="58742"/>
    <cellStyle name="SAPBEXchaText 15 3 5 2 3 3" xfId="47199"/>
    <cellStyle name="SAPBEXchaText 15 3 5 2 4" xfId="10754"/>
    <cellStyle name="SAPBEXchaText 15 3 5 2 4 2" xfId="23861"/>
    <cellStyle name="SAPBEXchaText 15 3 5 2 4 3" xfId="47200"/>
    <cellStyle name="SAPBEXchaText 15 3 5 2 5" xfId="12178"/>
    <cellStyle name="SAPBEXchaText 15 3 5 2 5 2" xfId="23862"/>
    <cellStyle name="SAPBEXchaText 15 3 5 2 5 3" xfId="47201"/>
    <cellStyle name="SAPBEXchaText 15 3 5 2 6" xfId="13553"/>
    <cellStyle name="SAPBEXchaText 15 3 5 2 6 2" xfId="23863"/>
    <cellStyle name="SAPBEXchaText 15 3 5 2 6 3" xfId="47202"/>
    <cellStyle name="SAPBEXchaText 15 3 5 2 7" xfId="14903"/>
    <cellStyle name="SAPBEXchaText 15 3 5 2 7 2" xfId="47203"/>
    <cellStyle name="SAPBEXchaText 15 3 5 2 8" xfId="4755"/>
    <cellStyle name="SAPBEXchaText 15 3 5 2 9" xfId="58743"/>
    <cellStyle name="SAPBEXchaText 15 3 5 3" xfId="6190"/>
    <cellStyle name="SAPBEXchaText 15 3 5 3 2" xfId="23864"/>
    <cellStyle name="SAPBEXchaText 15 3 5 3 2 2" xfId="58744"/>
    <cellStyle name="SAPBEXchaText 15 3 5 3 3" xfId="47204"/>
    <cellStyle name="SAPBEXchaText 15 3 5 4" xfId="8261"/>
    <cellStyle name="SAPBEXchaText 15 3 5 4 2" xfId="23865"/>
    <cellStyle name="SAPBEXchaText 15 3 5 4 2 2" xfId="58745"/>
    <cellStyle name="SAPBEXchaText 15 3 5 4 3" xfId="47205"/>
    <cellStyle name="SAPBEXchaText 15 3 5 5" xfId="9748"/>
    <cellStyle name="SAPBEXchaText 15 3 5 5 2" xfId="23866"/>
    <cellStyle name="SAPBEXchaText 15 3 5 5 3" xfId="47206"/>
    <cellStyle name="SAPBEXchaText 15 3 5 6" xfId="11201"/>
    <cellStyle name="SAPBEXchaText 15 3 5 6 2" xfId="23867"/>
    <cellStyle name="SAPBEXchaText 15 3 5 6 3" xfId="47207"/>
    <cellStyle name="SAPBEXchaText 15 3 5 7" xfId="12627"/>
    <cellStyle name="SAPBEXchaText 15 3 5 7 2" xfId="23868"/>
    <cellStyle name="SAPBEXchaText 15 3 5 7 3" xfId="47208"/>
    <cellStyle name="SAPBEXchaText 15 3 5 8" xfId="13999"/>
    <cellStyle name="SAPBEXchaText 15 3 5 8 2" xfId="47209"/>
    <cellStyle name="SAPBEXchaText 15 3 5 9" xfId="3831"/>
    <cellStyle name="SAPBEXchaText 15 3 6" xfId="4058"/>
    <cellStyle name="SAPBEXchaText 15 3 6 2" xfId="3336"/>
    <cellStyle name="SAPBEXchaText 15 3 6 2 2" xfId="23869"/>
    <cellStyle name="SAPBEXchaText 15 3 6 2 2 2" xfId="23870"/>
    <cellStyle name="SAPBEXchaText 15 3 6 2 2 3" xfId="58746"/>
    <cellStyle name="SAPBEXchaText 15 3 6 2 3" xfId="23871"/>
    <cellStyle name="SAPBEXchaText 15 3 6 2 3 2" xfId="23872"/>
    <cellStyle name="SAPBEXchaText 15 3 6 2 3 3" xfId="58747"/>
    <cellStyle name="SAPBEXchaText 15 3 6 2 4" xfId="23873"/>
    <cellStyle name="SAPBEXchaText 15 3 6 2 5" xfId="47210"/>
    <cellStyle name="SAPBEXchaText 15 3 6 3" xfId="23874"/>
    <cellStyle name="SAPBEXchaText 15 3 6 3 2" xfId="23875"/>
    <cellStyle name="SAPBEXchaText 15 3 6 3 3" xfId="58748"/>
    <cellStyle name="SAPBEXchaText 15 3 6 4" xfId="23876"/>
    <cellStyle name="SAPBEXchaText 15 3 6 4 2" xfId="23877"/>
    <cellStyle name="SAPBEXchaText 15 3 6 4 3" xfId="58749"/>
    <cellStyle name="SAPBEXchaText 15 3 6 5" xfId="23878"/>
    <cellStyle name="SAPBEXchaText 15 3 6 5 2" xfId="58750"/>
    <cellStyle name="SAPBEXchaText 15 3 6 6" xfId="47211"/>
    <cellStyle name="SAPBEXchaText 15 3 6 7" xfId="58751"/>
    <cellStyle name="SAPBEXchaText 15 3 7" xfId="3205"/>
    <cellStyle name="SAPBEXchaText 15 3 7 2" xfId="3454"/>
    <cellStyle name="SAPBEXchaText 15 3 7 2 2" xfId="23879"/>
    <cellStyle name="SAPBEXchaText 15 3 7 2 2 2" xfId="23880"/>
    <cellStyle name="SAPBEXchaText 15 3 7 2 2 3" xfId="58752"/>
    <cellStyle name="SAPBEXchaText 15 3 7 2 3" xfId="23881"/>
    <cellStyle name="SAPBEXchaText 15 3 7 2 3 2" xfId="23882"/>
    <cellStyle name="SAPBEXchaText 15 3 7 2 3 3" xfId="58753"/>
    <cellStyle name="SAPBEXchaText 15 3 7 2 4" xfId="23883"/>
    <cellStyle name="SAPBEXchaText 15 3 7 2 5" xfId="47212"/>
    <cellStyle name="SAPBEXchaText 15 3 7 3" xfId="23884"/>
    <cellStyle name="SAPBEXchaText 15 3 7 3 2" xfId="23885"/>
    <cellStyle name="SAPBEXchaText 15 3 7 3 3" xfId="58754"/>
    <cellStyle name="SAPBEXchaText 15 3 7 4" xfId="23886"/>
    <cellStyle name="SAPBEXchaText 15 3 7 4 2" xfId="23887"/>
    <cellStyle name="SAPBEXchaText 15 3 7 4 3" xfId="58755"/>
    <cellStyle name="SAPBEXchaText 15 3 7 5" xfId="23888"/>
    <cellStyle name="SAPBEXchaText 15 3 7 6" xfId="47213"/>
    <cellStyle name="SAPBEXchaText 15 3 8" xfId="3672"/>
    <cellStyle name="SAPBEXchaText 15 3 8 2" xfId="23889"/>
    <cellStyle name="SAPBEXchaText 15 3 8 2 2" xfId="23890"/>
    <cellStyle name="SAPBEXchaText 15 3 8 2 3" xfId="58756"/>
    <cellStyle name="SAPBEXchaText 15 3 8 3" xfId="23891"/>
    <cellStyle name="SAPBEXchaText 15 3 8 3 2" xfId="23892"/>
    <cellStyle name="SAPBEXchaText 15 3 8 3 3" xfId="58757"/>
    <cellStyle name="SAPBEXchaText 15 3 8 4" xfId="23893"/>
    <cellStyle name="SAPBEXchaText 15 3 8 5" xfId="47214"/>
    <cellStyle name="SAPBEXchaText 15 3 9" xfId="3601"/>
    <cellStyle name="SAPBEXchaText 15 3 9 2" xfId="23894"/>
    <cellStyle name="SAPBEXchaText 15 3 9 2 2" xfId="23895"/>
    <cellStyle name="SAPBEXchaText 15 3 9 2 3" xfId="58758"/>
    <cellStyle name="SAPBEXchaText 15 3 9 3" xfId="23896"/>
    <cellStyle name="SAPBEXchaText 15 3 9 3 2" xfId="23897"/>
    <cellStyle name="SAPBEXchaText 15 3 9 3 3" xfId="58759"/>
    <cellStyle name="SAPBEXchaText 15 3 9 4" xfId="23898"/>
    <cellStyle name="SAPBEXchaText 15 3 9 5" xfId="47215"/>
    <cellStyle name="SAPBEXchaText 15 4" xfId="1639"/>
    <cellStyle name="SAPBEXchaText 15 4 2" xfId="1640"/>
    <cellStyle name="SAPBEXchaText 15 4 2 2" xfId="1641"/>
    <cellStyle name="SAPBEXchaText 15 4 2 2 2" xfId="9384"/>
    <cellStyle name="SAPBEXchaText 15 4 2 2 2 2" xfId="23899"/>
    <cellStyle name="SAPBEXchaText 15 4 2 2 2 2 2" xfId="58760"/>
    <cellStyle name="SAPBEXchaText 15 4 2 2 2 3" xfId="47216"/>
    <cellStyle name="SAPBEXchaText 15 4 2 2 3" xfId="10837"/>
    <cellStyle name="SAPBEXchaText 15 4 2 2 3 2" xfId="23900"/>
    <cellStyle name="SAPBEXchaText 15 4 2 2 3 3" xfId="47217"/>
    <cellStyle name="SAPBEXchaText 15 4 2 2 4" xfId="12261"/>
    <cellStyle name="SAPBEXchaText 15 4 2 2 4 2" xfId="23901"/>
    <cellStyle name="SAPBEXchaText 15 4 2 2 4 3" xfId="47218"/>
    <cellStyle name="SAPBEXchaText 15 4 2 2 5" xfId="13636"/>
    <cellStyle name="SAPBEXchaText 15 4 2 2 5 2" xfId="47219"/>
    <cellStyle name="SAPBEXchaText 15 4 2 2 6" xfId="14986"/>
    <cellStyle name="SAPBEXchaText 15 4 2 2 7" xfId="7401"/>
    <cellStyle name="SAPBEXchaText 15 4 2 2 8" xfId="58761"/>
    <cellStyle name="SAPBEXchaText 15 4 2 2 9" xfId="58762"/>
    <cellStyle name="SAPBEXchaText 15 4 2 3" xfId="6264"/>
    <cellStyle name="SAPBEXchaText 15 4 2 3 2" xfId="23902"/>
    <cellStyle name="SAPBEXchaText 15 4 2 3 2 2" xfId="58763"/>
    <cellStyle name="SAPBEXchaText 15 4 2 3 3" xfId="47220"/>
    <cellStyle name="SAPBEXchaText 15 4 2 4" xfId="23903"/>
    <cellStyle name="SAPBEXchaText 15 4 2 4 2" xfId="23904"/>
    <cellStyle name="SAPBEXchaText 15 4 2 4 3" xfId="58764"/>
    <cellStyle name="SAPBEXchaText 15 4 2 5" xfId="23905"/>
    <cellStyle name="SAPBEXchaText 15 4 2 6" xfId="47221"/>
    <cellStyle name="SAPBEXchaText 15 4 3" xfId="1642"/>
    <cellStyle name="SAPBEXchaText 15 4 3 2" xfId="8471"/>
    <cellStyle name="SAPBEXchaText 15 4 3 2 2" xfId="23906"/>
    <cellStyle name="SAPBEXchaText 15 4 3 2 2 2" xfId="58765"/>
    <cellStyle name="SAPBEXchaText 15 4 3 2 3" xfId="47222"/>
    <cellStyle name="SAPBEXchaText 15 4 3 3" xfId="9924"/>
    <cellStyle name="SAPBEXchaText 15 4 3 3 2" xfId="23907"/>
    <cellStyle name="SAPBEXchaText 15 4 3 3 3" xfId="47223"/>
    <cellStyle name="SAPBEXchaText 15 4 3 4" xfId="11348"/>
    <cellStyle name="SAPBEXchaText 15 4 3 4 2" xfId="23908"/>
    <cellStyle name="SAPBEXchaText 15 4 3 4 3" xfId="47224"/>
    <cellStyle name="SAPBEXchaText 15 4 3 5" xfId="12723"/>
    <cellStyle name="SAPBEXchaText 15 4 3 5 2" xfId="23909"/>
    <cellStyle name="SAPBEXchaText 15 4 3 5 3" xfId="47225"/>
    <cellStyle name="SAPBEXchaText 15 4 3 6" xfId="14073"/>
    <cellStyle name="SAPBEXchaText 15 4 3 6 2" xfId="47226"/>
    <cellStyle name="SAPBEXchaText 15 4 3 7" xfId="6488"/>
    <cellStyle name="SAPBEXchaText 15 4 3 8" xfId="58766"/>
    <cellStyle name="SAPBEXchaText 15 4 3 9" xfId="58767"/>
    <cellStyle name="SAPBEXchaText 15 4 4" xfId="5362"/>
    <cellStyle name="SAPBEXchaText 15 4 4 2" xfId="23910"/>
    <cellStyle name="SAPBEXchaText 15 4 4 2 2" xfId="58768"/>
    <cellStyle name="SAPBEXchaText 15 4 4 3" xfId="47227"/>
    <cellStyle name="SAPBEXchaText 15 4 5" xfId="23911"/>
    <cellStyle name="SAPBEXchaText 15 4 5 2" xfId="23912"/>
    <cellStyle name="SAPBEXchaText 15 4 5 3" xfId="47228"/>
    <cellStyle name="SAPBEXchaText 15 4 6" xfId="47229"/>
    <cellStyle name="SAPBEXchaText 15 5" xfId="1643"/>
    <cellStyle name="SAPBEXchaText 15 5 2" xfId="1644"/>
    <cellStyle name="SAPBEXchaText 15 5 2 2" xfId="8696"/>
    <cellStyle name="SAPBEXchaText 15 5 2 2 2" xfId="23913"/>
    <cellStyle name="SAPBEXchaText 15 5 2 2 2 2" xfId="58769"/>
    <cellStyle name="SAPBEXchaText 15 5 2 2 3" xfId="47230"/>
    <cellStyle name="SAPBEXchaText 15 5 2 3" xfId="10149"/>
    <cellStyle name="SAPBEXchaText 15 5 2 3 2" xfId="23914"/>
    <cellStyle name="SAPBEXchaText 15 5 2 3 2 2" xfId="58770"/>
    <cellStyle name="SAPBEXchaText 15 5 2 3 3" xfId="47231"/>
    <cellStyle name="SAPBEXchaText 15 5 2 4" xfId="11573"/>
    <cellStyle name="SAPBEXchaText 15 5 2 4 2" xfId="23915"/>
    <cellStyle name="SAPBEXchaText 15 5 2 4 3" xfId="47232"/>
    <cellStyle name="SAPBEXchaText 15 5 2 5" xfId="12948"/>
    <cellStyle name="SAPBEXchaText 15 5 2 5 2" xfId="47233"/>
    <cellStyle name="SAPBEXchaText 15 5 2 6" xfId="14298"/>
    <cellStyle name="SAPBEXchaText 15 5 2 7" xfId="6713"/>
    <cellStyle name="SAPBEXchaText 15 5 2 8" xfId="58771"/>
    <cellStyle name="SAPBEXchaText 15 5 2 9" xfId="58772"/>
    <cellStyle name="SAPBEXchaText 15 5 3" xfId="5586"/>
    <cellStyle name="SAPBEXchaText 15 5 3 2" xfId="23916"/>
    <cellStyle name="SAPBEXchaText 15 5 3 2 2" xfId="58773"/>
    <cellStyle name="SAPBEXchaText 15 5 3 3" xfId="47234"/>
    <cellStyle name="SAPBEXchaText 15 5 4" xfId="23917"/>
    <cellStyle name="SAPBEXchaText 15 5 4 2" xfId="23918"/>
    <cellStyle name="SAPBEXchaText 15 5 4 3" xfId="58774"/>
    <cellStyle name="SAPBEXchaText 15 5 5" xfId="23919"/>
    <cellStyle name="SAPBEXchaText 15 5 6" xfId="47235"/>
    <cellStyle name="SAPBEXchaText 15 6" xfId="1645"/>
    <cellStyle name="SAPBEXchaText 15 6 10" xfId="58775"/>
    <cellStyle name="SAPBEXchaText 15 6 11" xfId="58776"/>
    <cellStyle name="SAPBEXchaText 15 6 2" xfId="1646"/>
    <cellStyle name="SAPBEXchaText 15 6 2 10" xfId="58777"/>
    <cellStyle name="SAPBEXchaText 15 6 2 2" xfId="6943"/>
    <cellStyle name="SAPBEXchaText 15 6 2 2 2" xfId="23920"/>
    <cellStyle name="SAPBEXchaText 15 6 2 2 2 2" xfId="58778"/>
    <cellStyle name="SAPBEXchaText 15 6 2 2 3" xfId="47236"/>
    <cellStyle name="SAPBEXchaText 15 6 2 3" xfId="8926"/>
    <cellStyle name="SAPBEXchaText 15 6 2 3 2" xfId="23921"/>
    <cellStyle name="SAPBEXchaText 15 6 2 3 2 2" xfId="58779"/>
    <cellStyle name="SAPBEXchaText 15 6 2 3 3" xfId="47237"/>
    <cellStyle name="SAPBEXchaText 15 6 2 4" xfId="10379"/>
    <cellStyle name="SAPBEXchaText 15 6 2 4 2" xfId="23922"/>
    <cellStyle name="SAPBEXchaText 15 6 2 4 3" xfId="47238"/>
    <cellStyle name="SAPBEXchaText 15 6 2 5" xfId="11803"/>
    <cellStyle name="SAPBEXchaText 15 6 2 5 2" xfId="23923"/>
    <cellStyle name="SAPBEXchaText 15 6 2 5 3" xfId="47239"/>
    <cellStyle name="SAPBEXchaText 15 6 2 6" xfId="13178"/>
    <cellStyle name="SAPBEXchaText 15 6 2 6 2" xfId="47240"/>
    <cellStyle name="SAPBEXchaText 15 6 2 7" xfId="14528"/>
    <cellStyle name="SAPBEXchaText 15 6 2 8" xfId="47241"/>
    <cellStyle name="SAPBEXchaText 15 6 2 9" xfId="58780"/>
    <cellStyle name="SAPBEXchaText 15 6 3" xfId="5815"/>
    <cellStyle name="SAPBEXchaText 15 6 3 2" xfId="23924"/>
    <cellStyle name="SAPBEXchaText 15 6 3 2 2" xfId="58781"/>
    <cellStyle name="SAPBEXchaText 15 6 3 3" xfId="47242"/>
    <cellStyle name="SAPBEXchaText 15 6 4" xfId="7886"/>
    <cellStyle name="SAPBEXchaText 15 6 4 2" xfId="23925"/>
    <cellStyle name="SAPBEXchaText 15 6 4 2 2" xfId="58782"/>
    <cellStyle name="SAPBEXchaText 15 6 4 3" xfId="47243"/>
    <cellStyle name="SAPBEXchaText 15 6 5" xfId="5187"/>
    <cellStyle name="SAPBEXchaText 15 6 5 2" xfId="23926"/>
    <cellStyle name="SAPBEXchaText 15 6 5 3" xfId="47244"/>
    <cellStyle name="SAPBEXchaText 15 6 6" xfId="7855"/>
    <cellStyle name="SAPBEXchaText 15 6 6 2" xfId="23927"/>
    <cellStyle name="SAPBEXchaText 15 6 6 3" xfId="47245"/>
    <cellStyle name="SAPBEXchaText 15 6 7" xfId="8366"/>
    <cellStyle name="SAPBEXchaText 15 6 7 2" xfId="47246"/>
    <cellStyle name="SAPBEXchaText 15 6 8" xfId="8357"/>
    <cellStyle name="SAPBEXchaText 15 6 9" xfId="47247"/>
    <cellStyle name="SAPBEXchaText 15 7" xfId="1647"/>
    <cellStyle name="SAPBEXchaText 15 7 10" xfId="58783"/>
    <cellStyle name="SAPBEXchaText 15 7 11" xfId="58784"/>
    <cellStyle name="SAPBEXchaText 15 7 2" xfId="1648"/>
    <cellStyle name="SAPBEXchaText 15 7 2 10" xfId="58785"/>
    <cellStyle name="SAPBEXchaText 15 7 2 2" xfId="7168"/>
    <cellStyle name="SAPBEXchaText 15 7 2 2 2" xfId="23928"/>
    <cellStyle name="SAPBEXchaText 15 7 2 2 2 2" xfId="58786"/>
    <cellStyle name="SAPBEXchaText 15 7 2 2 3" xfId="47248"/>
    <cellStyle name="SAPBEXchaText 15 7 2 3" xfId="9151"/>
    <cellStyle name="SAPBEXchaText 15 7 2 3 2" xfId="23929"/>
    <cellStyle name="SAPBEXchaText 15 7 2 3 2 2" xfId="58787"/>
    <cellStyle name="SAPBEXchaText 15 7 2 3 3" xfId="47249"/>
    <cellStyle name="SAPBEXchaText 15 7 2 4" xfId="10604"/>
    <cellStyle name="SAPBEXchaText 15 7 2 4 2" xfId="23930"/>
    <cellStyle name="SAPBEXchaText 15 7 2 4 3" xfId="47250"/>
    <cellStyle name="SAPBEXchaText 15 7 2 5" xfId="12028"/>
    <cellStyle name="SAPBEXchaText 15 7 2 5 2" xfId="23931"/>
    <cellStyle name="SAPBEXchaText 15 7 2 5 3" xfId="47251"/>
    <cellStyle name="SAPBEXchaText 15 7 2 6" xfId="13403"/>
    <cellStyle name="SAPBEXchaText 15 7 2 6 2" xfId="23932"/>
    <cellStyle name="SAPBEXchaText 15 7 2 6 3" xfId="47252"/>
    <cellStyle name="SAPBEXchaText 15 7 2 7" xfId="14753"/>
    <cellStyle name="SAPBEXchaText 15 7 2 7 2" xfId="47253"/>
    <cellStyle name="SAPBEXchaText 15 7 2 8" xfId="4497"/>
    <cellStyle name="SAPBEXchaText 15 7 2 9" xfId="58788"/>
    <cellStyle name="SAPBEXchaText 15 7 3" xfId="6040"/>
    <cellStyle name="SAPBEXchaText 15 7 3 2" xfId="23933"/>
    <cellStyle name="SAPBEXchaText 15 7 3 2 2" xfId="58789"/>
    <cellStyle name="SAPBEXchaText 15 7 3 3" xfId="47254"/>
    <cellStyle name="SAPBEXchaText 15 7 4" xfId="8111"/>
    <cellStyle name="SAPBEXchaText 15 7 4 2" xfId="23934"/>
    <cellStyle name="SAPBEXchaText 15 7 4 2 2" xfId="58790"/>
    <cellStyle name="SAPBEXchaText 15 7 4 3" xfId="47255"/>
    <cellStyle name="SAPBEXchaText 15 7 5" xfId="5125"/>
    <cellStyle name="SAPBEXchaText 15 7 5 2" xfId="23935"/>
    <cellStyle name="SAPBEXchaText 15 7 5 3" xfId="47256"/>
    <cellStyle name="SAPBEXchaText 15 7 6" xfId="4990"/>
    <cellStyle name="SAPBEXchaText 15 7 6 2" xfId="23936"/>
    <cellStyle name="SAPBEXchaText 15 7 6 3" xfId="47257"/>
    <cellStyle name="SAPBEXchaText 15 7 7" xfId="8460"/>
    <cellStyle name="SAPBEXchaText 15 7 7 2" xfId="23937"/>
    <cellStyle name="SAPBEXchaText 15 7 7 3" xfId="47258"/>
    <cellStyle name="SAPBEXchaText 15 7 8" xfId="11339"/>
    <cellStyle name="SAPBEXchaText 15 7 8 2" xfId="47259"/>
    <cellStyle name="SAPBEXchaText 15 7 9" xfId="3296"/>
    <cellStyle name="SAPBEXchaText 15 8" xfId="3150"/>
    <cellStyle name="SAPBEXchaText 15 8 2" xfId="4471"/>
    <cellStyle name="SAPBEXchaText 15 8 2 2" xfId="23938"/>
    <cellStyle name="SAPBEXchaText 15 8 2 2 2" xfId="23939"/>
    <cellStyle name="SAPBEXchaText 15 8 2 2 3" xfId="58791"/>
    <cellStyle name="SAPBEXchaText 15 8 2 3" xfId="23940"/>
    <cellStyle name="SAPBEXchaText 15 8 2 3 2" xfId="23941"/>
    <cellStyle name="SAPBEXchaText 15 8 2 3 3" xfId="58792"/>
    <cellStyle name="SAPBEXchaText 15 8 2 4" xfId="23942"/>
    <cellStyle name="SAPBEXchaText 15 8 2 5" xfId="47260"/>
    <cellStyle name="SAPBEXchaText 15 8 3" xfId="23943"/>
    <cellStyle name="SAPBEXchaText 15 8 3 2" xfId="23944"/>
    <cellStyle name="SAPBEXchaText 15 8 3 3" xfId="58793"/>
    <cellStyle name="SAPBEXchaText 15 8 4" xfId="23945"/>
    <cellStyle name="SAPBEXchaText 15 8 4 2" xfId="23946"/>
    <cellStyle name="SAPBEXchaText 15 8 4 3" xfId="58794"/>
    <cellStyle name="SAPBEXchaText 15 8 5" xfId="23947"/>
    <cellStyle name="SAPBEXchaText 15 8 5 2" xfId="58795"/>
    <cellStyle name="SAPBEXchaText 15 8 6" xfId="47261"/>
    <cellStyle name="SAPBEXchaText 15 8 7" xfId="58796"/>
    <cellStyle name="SAPBEXchaText 15 9" xfId="4162"/>
    <cellStyle name="SAPBEXchaText 15 9 2" xfId="3816"/>
    <cellStyle name="SAPBEXchaText 15 9 2 2" xfId="23948"/>
    <cellStyle name="SAPBEXchaText 15 9 2 2 2" xfId="23949"/>
    <cellStyle name="SAPBEXchaText 15 9 2 2 3" xfId="58797"/>
    <cellStyle name="SAPBEXchaText 15 9 2 3" xfId="23950"/>
    <cellStyle name="SAPBEXchaText 15 9 2 3 2" xfId="23951"/>
    <cellStyle name="SAPBEXchaText 15 9 2 3 3" xfId="58798"/>
    <cellStyle name="SAPBEXchaText 15 9 2 4" xfId="23952"/>
    <cellStyle name="SAPBEXchaText 15 9 2 5" xfId="47262"/>
    <cellStyle name="SAPBEXchaText 15 9 3" xfId="23953"/>
    <cellStyle name="SAPBEXchaText 15 9 3 2" xfId="23954"/>
    <cellStyle name="SAPBEXchaText 15 9 3 3" xfId="58799"/>
    <cellStyle name="SAPBEXchaText 15 9 4" xfId="23955"/>
    <cellStyle name="SAPBEXchaText 15 9 4 2" xfId="23956"/>
    <cellStyle name="SAPBEXchaText 15 9 4 3" xfId="58800"/>
    <cellStyle name="SAPBEXchaText 15 9 5" xfId="23957"/>
    <cellStyle name="SAPBEXchaText 15 9 6" xfId="47263"/>
    <cellStyle name="SAPBEXchaText 16" xfId="23958"/>
    <cellStyle name="SAPBEXchaText 16 2" xfId="23959"/>
    <cellStyle name="SAPBEXchaText 16 3" xfId="47264"/>
    <cellStyle name="SAPBEXchaText 17" xfId="47265"/>
    <cellStyle name="SAPBEXchaText 18" xfId="53246"/>
    <cellStyle name="SAPBEXchaText 19" xfId="53308"/>
    <cellStyle name="SAPBEXchaText 2" xfId="215"/>
    <cellStyle name="SAPBEXchaText 2 2" xfId="1649"/>
    <cellStyle name="SAPBEXchaText 2 2 10" xfId="4865"/>
    <cellStyle name="SAPBEXchaText 2 2 10 2" xfId="23960"/>
    <cellStyle name="SAPBEXchaText 2 2 10 2 2" xfId="23961"/>
    <cellStyle name="SAPBEXchaText 2 2 10 2 3" xfId="58801"/>
    <cellStyle name="SAPBEXchaText 2 2 10 3" xfId="23962"/>
    <cellStyle name="SAPBEXchaText 2 2 10 3 2" xfId="23963"/>
    <cellStyle name="SAPBEXchaText 2 2 10 3 3" xfId="58802"/>
    <cellStyle name="SAPBEXchaText 2 2 10 4" xfId="23964"/>
    <cellStyle name="SAPBEXchaText 2 2 10 5" xfId="47266"/>
    <cellStyle name="SAPBEXchaText 2 2 11" xfId="2929"/>
    <cellStyle name="SAPBEXchaText 2 2 11 2" xfId="23965"/>
    <cellStyle name="SAPBEXchaText 2 2 11 2 2" xfId="23966"/>
    <cellStyle name="SAPBEXchaText 2 2 11 2 3" xfId="58803"/>
    <cellStyle name="SAPBEXchaText 2 2 11 3" xfId="23967"/>
    <cellStyle name="SAPBEXchaText 2 2 11 3 2" xfId="23968"/>
    <cellStyle name="SAPBEXchaText 2 2 11 3 3" xfId="58804"/>
    <cellStyle name="SAPBEXchaText 2 2 11 4" xfId="23969"/>
    <cellStyle name="SAPBEXchaText 2 2 11 5" xfId="47267"/>
    <cellStyle name="SAPBEXchaText 2 2 12" xfId="4297"/>
    <cellStyle name="SAPBEXchaText 2 2 12 2" xfId="23970"/>
    <cellStyle name="SAPBEXchaText 2 2 12 2 2" xfId="23971"/>
    <cellStyle name="SAPBEXchaText 2 2 12 2 3" xfId="58805"/>
    <cellStyle name="SAPBEXchaText 2 2 12 3" xfId="23972"/>
    <cellStyle name="SAPBEXchaText 2 2 12 3 2" xfId="23973"/>
    <cellStyle name="SAPBEXchaText 2 2 12 3 3" xfId="58806"/>
    <cellStyle name="SAPBEXchaText 2 2 12 4" xfId="23974"/>
    <cellStyle name="SAPBEXchaText 2 2 12 5" xfId="47268"/>
    <cellStyle name="SAPBEXchaText 2 2 13" xfId="23975"/>
    <cellStyle name="SAPBEXchaText 2 2 13 2" xfId="23976"/>
    <cellStyle name="SAPBEXchaText 2 2 13 3" xfId="58807"/>
    <cellStyle name="SAPBEXchaText 2 2 14" xfId="47269"/>
    <cellStyle name="SAPBEXchaText 2 2 2" xfId="1650"/>
    <cellStyle name="SAPBEXchaText 2 2 2 10" xfId="4799"/>
    <cellStyle name="SAPBEXchaText 2 2 2 10 2" xfId="23977"/>
    <cellStyle name="SAPBEXchaText 2 2 2 10 2 2" xfId="23978"/>
    <cellStyle name="SAPBEXchaText 2 2 2 10 2 3" xfId="58808"/>
    <cellStyle name="SAPBEXchaText 2 2 2 10 3" xfId="23979"/>
    <cellStyle name="SAPBEXchaText 2 2 2 10 3 2" xfId="23980"/>
    <cellStyle name="SAPBEXchaText 2 2 2 10 3 3" xfId="58809"/>
    <cellStyle name="SAPBEXchaText 2 2 2 10 4" xfId="23981"/>
    <cellStyle name="SAPBEXchaText 2 2 2 10 5" xfId="47270"/>
    <cellStyle name="SAPBEXchaText 2 2 2 11" xfId="23982"/>
    <cellStyle name="SAPBEXchaText 2 2 2 11 2" xfId="23983"/>
    <cellStyle name="SAPBEXchaText 2 2 2 11 3" xfId="58810"/>
    <cellStyle name="SAPBEXchaText 2 2 2 12" xfId="47271"/>
    <cellStyle name="SAPBEXchaText 2 2 2 2" xfId="1651"/>
    <cellStyle name="SAPBEXchaText 2 2 2 2 2" xfId="1652"/>
    <cellStyle name="SAPBEXchaText 2 2 2 2 2 2" xfId="1653"/>
    <cellStyle name="SAPBEXchaText 2 2 2 2 2 2 2" xfId="9467"/>
    <cellStyle name="SAPBEXchaText 2 2 2 2 2 2 2 2" xfId="23984"/>
    <cellStyle name="SAPBEXchaText 2 2 2 2 2 2 2 2 2" xfId="58811"/>
    <cellStyle name="SAPBEXchaText 2 2 2 2 2 2 2 3" xfId="47272"/>
    <cellStyle name="SAPBEXchaText 2 2 2 2 2 2 3" xfId="10920"/>
    <cellStyle name="SAPBEXchaText 2 2 2 2 2 2 3 2" xfId="23985"/>
    <cellStyle name="SAPBEXchaText 2 2 2 2 2 2 3 3" xfId="47273"/>
    <cellStyle name="SAPBEXchaText 2 2 2 2 2 2 4" xfId="12344"/>
    <cellStyle name="SAPBEXchaText 2 2 2 2 2 2 4 2" xfId="23986"/>
    <cellStyle name="SAPBEXchaText 2 2 2 2 2 2 4 3" xfId="47274"/>
    <cellStyle name="SAPBEXchaText 2 2 2 2 2 2 5" xfId="13719"/>
    <cellStyle name="SAPBEXchaText 2 2 2 2 2 2 5 2" xfId="47275"/>
    <cellStyle name="SAPBEXchaText 2 2 2 2 2 2 6" xfId="15069"/>
    <cellStyle name="SAPBEXchaText 2 2 2 2 2 2 7" xfId="7484"/>
    <cellStyle name="SAPBEXchaText 2 2 2 2 2 2 8" xfId="58812"/>
    <cellStyle name="SAPBEXchaText 2 2 2 2 2 2 9" xfId="58813"/>
    <cellStyle name="SAPBEXchaText 2 2 2 2 2 3" xfId="6347"/>
    <cellStyle name="SAPBEXchaText 2 2 2 2 2 3 2" xfId="23987"/>
    <cellStyle name="SAPBEXchaText 2 2 2 2 2 3 2 2" xfId="58814"/>
    <cellStyle name="SAPBEXchaText 2 2 2 2 2 3 3" xfId="47276"/>
    <cellStyle name="SAPBEXchaText 2 2 2 2 2 4" xfId="23988"/>
    <cellStyle name="SAPBEXchaText 2 2 2 2 2 4 2" xfId="23989"/>
    <cellStyle name="SAPBEXchaText 2 2 2 2 2 4 3" xfId="58815"/>
    <cellStyle name="SAPBEXchaText 2 2 2 2 2 5" xfId="23990"/>
    <cellStyle name="SAPBEXchaText 2 2 2 2 2 6" xfId="47277"/>
    <cellStyle name="SAPBEXchaText 2 2 2 2 3" xfId="1654"/>
    <cellStyle name="SAPBEXchaText 2 2 2 2 3 2" xfId="8555"/>
    <cellStyle name="SAPBEXchaText 2 2 2 2 3 2 2" xfId="23991"/>
    <cellStyle name="SAPBEXchaText 2 2 2 2 3 2 2 2" xfId="58816"/>
    <cellStyle name="SAPBEXchaText 2 2 2 2 3 2 3" xfId="47278"/>
    <cellStyle name="SAPBEXchaText 2 2 2 2 3 3" xfId="10008"/>
    <cellStyle name="SAPBEXchaText 2 2 2 2 3 3 2" xfId="23992"/>
    <cellStyle name="SAPBEXchaText 2 2 2 2 3 3 3" xfId="47279"/>
    <cellStyle name="SAPBEXchaText 2 2 2 2 3 4" xfId="11432"/>
    <cellStyle name="SAPBEXchaText 2 2 2 2 3 4 2" xfId="23993"/>
    <cellStyle name="SAPBEXchaText 2 2 2 2 3 4 3" xfId="47280"/>
    <cellStyle name="SAPBEXchaText 2 2 2 2 3 5" xfId="12807"/>
    <cellStyle name="SAPBEXchaText 2 2 2 2 3 5 2" xfId="23994"/>
    <cellStyle name="SAPBEXchaText 2 2 2 2 3 5 3" xfId="47281"/>
    <cellStyle name="SAPBEXchaText 2 2 2 2 3 6" xfId="14157"/>
    <cellStyle name="SAPBEXchaText 2 2 2 2 3 6 2" xfId="47282"/>
    <cellStyle name="SAPBEXchaText 2 2 2 2 3 7" xfId="6572"/>
    <cellStyle name="SAPBEXchaText 2 2 2 2 3 8" xfId="58817"/>
    <cellStyle name="SAPBEXchaText 2 2 2 2 3 9" xfId="58818"/>
    <cellStyle name="SAPBEXchaText 2 2 2 2 4" xfId="5445"/>
    <cellStyle name="SAPBEXchaText 2 2 2 2 4 2" xfId="23995"/>
    <cellStyle name="SAPBEXchaText 2 2 2 2 4 2 2" xfId="58819"/>
    <cellStyle name="SAPBEXchaText 2 2 2 2 4 3" xfId="47283"/>
    <cellStyle name="SAPBEXchaText 2 2 2 2 5" xfId="23996"/>
    <cellStyle name="SAPBEXchaText 2 2 2 2 5 2" xfId="23997"/>
    <cellStyle name="SAPBEXchaText 2 2 2 2 5 3" xfId="47284"/>
    <cellStyle name="SAPBEXchaText 2 2 2 2 6" xfId="47285"/>
    <cellStyle name="SAPBEXchaText 2 2 2 3" xfId="1655"/>
    <cellStyle name="SAPBEXchaText 2 2 2 3 2" xfId="1656"/>
    <cellStyle name="SAPBEXchaText 2 2 2 3 2 2" xfId="8781"/>
    <cellStyle name="SAPBEXchaText 2 2 2 3 2 2 2" xfId="23998"/>
    <cellStyle name="SAPBEXchaText 2 2 2 3 2 2 2 2" xfId="58820"/>
    <cellStyle name="SAPBEXchaText 2 2 2 3 2 2 3" xfId="47286"/>
    <cellStyle name="SAPBEXchaText 2 2 2 3 2 3" xfId="10234"/>
    <cellStyle name="SAPBEXchaText 2 2 2 3 2 3 2" xfId="23999"/>
    <cellStyle name="SAPBEXchaText 2 2 2 3 2 3 2 2" xfId="58821"/>
    <cellStyle name="SAPBEXchaText 2 2 2 3 2 3 3" xfId="47287"/>
    <cellStyle name="SAPBEXchaText 2 2 2 3 2 4" xfId="11658"/>
    <cellStyle name="SAPBEXchaText 2 2 2 3 2 4 2" xfId="24000"/>
    <cellStyle name="SAPBEXchaText 2 2 2 3 2 4 3" xfId="47288"/>
    <cellStyle name="SAPBEXchaText 2 2 2 3 2 5" xfId="13033"/>
    <cellStyle name="SAPBEXchaText 2 2 2 3 2 5 2" xfId="47289"/>
    <cellStyle name="SAPBEXchaText 2 2 2 3 2 6" xfId="14383"/>
    <cellStyle name="SAPBEXchaText 2 2 2 3 2 7" xfId="6798"/>
    <cellStyle name="SAPBEXchaText 2 2 2 3 2 8" xfId="58822"/>
    <cellStyle name="SAPBEXchaText 2 2 2 3 2 9" xfId="58823"/>
    <cellStyle name="SAPBEXchaText 2 2 2 3 3" xfId="5671"/>
    <cellStyle name="SAPBEXchaText 2 2 2 3 3 2" xfId="24001"/>
    <cellStyle name="SAPBEXchaText 2 2 2 3 3 2 2" xfId="58824"/>
    <cellStyle name="SAPBEXchaText 2 2 2 3 3 3" xfId="47290"/>
    <cellStyle name="SAPBEXchaText 2 2 2 3 4" xfId="24002"/>
    <cellStyle name="SAPBEXchaText 2 2 2 3 4 2" xfId="24003"/>
    <cellStyle name="SAPBEXchaText 2 2 2 3 4 3" xfId="58825"/>
    <cellStyle name="SAPBEXchaText 2 2 2 3 5" xfId="24004"/>
    <cellStyle name="SAPBEXchaText 2 2 2 3 6" xfId="47291"/>
    <cellStyle name="SAPBEXchaText 2 2 2 4" xfId="1657"/>
    <cellStyle name="SAPBEXchaText 2 2 2 4 10" xfId="58826"/>
    <cellStyle name="SAPBEXchaText 2 2 2 4 11" xfId="58827"/>
    <cellStyle name="SAPBEXchaText 2 2 2 4 2" xfId="1658"/>
    <cellStyle name="SAPBEXchaText 2 2 2 4 2 10" xfId="58828"/>
    <cellStyle name="SAPBEXchaText 2 2 2 4 2 2" xfId="7027"/>
    <cellStyle name="SAPBEXchaText 2 2 2 4 2 2 2" xfId="24005"/>
    <cellStyle name="SAPBEXchaText 2 2 2 4 2 2 2 2" xfId="58829"/>
    <cellStyle name="SAPBEXchaText 2 2 2 4 2 2 3" xfId="47292"/>
    <cellStyle name="SAPBEXchaText 2 2 2 4 2 3" xfId="9010"/>
    <cellStyle name="SAPBEXchaText 2 2 2 4 2 3 2" xfId="24006"/>
    <cellStyle name="SAPBEXchaText 2 2 2 4 2 3 2 2" xfId="58830"/>
    <cellStyle name="SAPBEXchaText 2 2 2 4 2 3 3" xfId="47293"/>
    <cellStyle name="SAPBEXchaText 2 2 2 4 2 4" xfId="10463"/>
    <cellStyle name="SAPBEXchaText 2 2 2 4 2 4 2" xfId="24007"/>
    <cellStyle name="SAPBEXchaText 2 2 2 4 2 4 3" xfId="47294"/>
    <cellStyle name="SAPBEXchaText 2 2 2 4 2 5" xfId="11887"/>
    <cellStyle name="SAPBEXchaText 2 2 2 4 2 5 2" xfId="24008"/>
    <cellStyle name="SAPBEXchaText 2 2 2 4 2 5 3" xfId="47295"/>
    <cellStyle name="SAPBEXchaText 2 2 2 4 2 6" xfId="13262"/>
    <cellStyle name="SAPBEXchaText 2 2 2 4 2 6 2" xfId="47296"/>
    <cellStyle name="SAPBEXchaText 2 2 2 4 2 7" xfId="14612"/>
    <cellStyle name="SAPBEXchaText 2 2 2 4 2 8" xfId="47297"/>
    <cellStyle name="SAPBEXchaText 2 2 2 4 2 9" xfId="58831"/>
    <cellStyle name="SAPBEXchaText 2 2 2 4 3" xfId="5899"/>
    <cellStyle name="SAPBEXchaText 2 2 2 4 3 2" xfId="24009"/>
    <cellStyle name="SAPBEXchaText 2 2 2 4 3 2 2" xfId="58832"/>
    <cellStyle name="SAPBEXchaText 2 2 2 4 3 3" xfId="47298"/>
    <cellStyle name="SAPBEXchaText 2 2 2 4 4" xfId="7970"/>
    <cellStyle name="SAPBEXchaText 2 2 2 4 4 2" xfId="24010"/>
    <cellStyle name="SAPBEXchaText 2 2 2 4 4 2 2" xfId="58833"/>
    <cellStyle name="SAPBEXchaText 2 2 2 4 4 3" xfId="47299"/>
    <cellStyle name="SAPBEXchaText 2 2 2 4 5" xfId="5228"/>
    <cellStyle name="SAPBEXchaText 2 2 2 4 5 2" xfId="24011"/>
    <cellStyle name="SAPBEXchaText 2 2 2 4 5 3" xfId="47300"/>
    <cellStyle name="SAPBEXchaText 2 2 2 4 6" xfId="7675"/>
    <cellStyle name="SAPBEXchaText 2 2 2 4 6 2" xfId="24012"/>
    <cellStyle name="SAPBEXchaText 2 2 2 4 6 3" xfId="47301"/>
    <cellStyle name="SAPBEXchaText 2 2 2 4 7" xfId="9844"/>
    <cellStyle name="SAPBEXchaText 2 2 2 4 7 2" xfId="47302"/>
    <cellStyle name="SAPBEXchaText 2 2 2 4 8" xfId="7869"/>
    <cellStyle name="SAPBEXchaText 2 2 2 4 9" xfId="47303"/>
    <cellStyle name="SAPBEXchaText 2 2 2 5" xfId="1659"/>
    <cellStyle name="SAPBEXchaText 2 2 2 5 10" xfId="58834"/>
    <cellStyle name="SAPBEXchaText 2 2 2 5 11" xfId="58835"/>
    <cellStyle name="SAPBEXchaText 2 2 2 5 2" xfId="1660"/>
    <cellStyle name="SAPBEXchaText 2 2 2 5 2 10" xfId="58836"/>
    <cellStyle name="SAPBEXchaText 2 2 2 5 2 2" xfId="7251"/>
    <cellStyle name="SAPBEXchaText 2 2 2 5 2 2 2" xfId="24013"/>
    <cellStyle name="SAPBEXchaText 2 2 2 5 2 2 2 2" xfId="58837"/>
    <cellStyle name="SAPBEXchaText 2 2 2 5 2 2 3" xfId="47304"/>
    <cellStyle name="SAPBEXchaText 2 2 2 5 2 3" xfId="9234"/>
    <cellStyle name="SAPBEXchaText 2 2 2 5 2 3 2" xfId="24014"/>
    <cellStyle name="SAPBEXchaText 2 2 2 5 2 3 2 2" xfId="58838"/>
    <cellStyle name="SAPBEXchaText 2 2 2 5 2 3 3" xfId="47305"/>
    <cellStyle name="SAPBEXchaText 2 2 2 5 2 4" xfId="10687"/>
    <cellStyle name="SAPBEXchaText 2 2 2 5 2 4 2" xfId="24015"/>
    <cellStyle name="SAPBEXchaText 2 2 2 5 2 4 3" xfId="47306"/>
    <cellStyle name="SAPBEXchaText 2 2 2 5 2 5" xfId="12111"/>
    <cellStyle name="SAPBEXchaText 2 2 2 5 2 5 2" xfId="24016"/>
    <cellStyle name="SAPBEXchaText 2 2 2 5 2 5 3" xfId="47307"/>
    <cellStyle name="SAPBEXchaText 2 2 2 5 2 6" xfId="13486"/>
    <cellStyle name="SAPBEXchaText 2 2 2 5 2 6 2" xfId="24017"/>
    <cellStyle name="SAPBEXchaText 2 2 2 5 2 6 3" xfId="47308"/>
    <cellStyle name="SAPBEXchaText 2 2 2 5 2 7" xfId="14836"/>
    <cellStyle name="SAPBEXchaText 2 2 2 5 2 7 2" xfId="47309"/>
    <cellStyle name="SAPBEXchaText 2 2 2 5 2 8" xfId="3413"/>
    <cellStyle name="SAPBEXchaText 2 2 2 5 2 9" xfId="58839"/>
    <cellStyle name="SAPBEXchaText 2 2 2 5 3" xfId="6123"/>
    <cellStyle name="SAPBEXchaText 2 2 2 5 3 2" xfId="24018"/>
    <cellStyle name="SAPBEXchaText 2 2 2 5 3 2 2" xfId="58840"/>
    <cellStyle name="SAPBEXchaText 2 2 2 5 3 3" xfId="47310"/>
    <cellStyle name="SAPBEXchaText 2 2 2 5 4" xfId="8194"/>
    <cellStyle name="SAPBEXchaText 2 2 2 5 4 2" xfId="24019"/>
    <cellStyle name="SAPBEXchaText 2 2 2 5 4 2 2" xfId="58841"/>
    <cellStyle name="SAPBEXchaText 2 2 2 5 4 3" xfId="47311"/>
    <cellStyle name="SAPBEXchaText 2 2 2 5 5" xfId="9681"/>
    <cellStyle name="SAPBEXchaText 2 2 2 5 5 2" xfId="24020"/>
    <cellStyle name="SAPBEXchaText 2 2 2 5 5 3" xfId="47312"/>
    <cellStyle name="SAPBEXchaText 2 2 2 5 6" xfId="11134"/>
    <cellStyle name="SAPBEXchaText 2 2 2 5 6 2" xfId="24021"/>
    <cellStyle name="SAPBEXchaText 2 2 2 5 6 3" xfId="47313"/>
    <cellStyle name="SAPBEXchaText 2 2 2 5 7" xfId="12560"/>
    <cellStyle name="SAPBEXchaText 2 2 2 5 7 2" xfId="24022"/>
    <cellStyle name="SAPBEXchaText 2 2 2 5 7 3" xfId="47314"/>
    <cellStyle name="SAPBEXchaText 2 2 2 5 8" xfId="13932"/>
    <cellStyle name="SAPBEXchaText 2 2 2 5 8 2" xfId="47315"/>
    <cellStyle name="SAPBEXchaText 2 2 2 5 9" xfId="3762"/>
    <cellStyle name="SAPBEXchaText 2 2 2 6" xfId="3989"/>
    <cellStyle name="SAPBEXchaText 2 2 2 6 2" xfId="3065"/>
    <cellStyle name="SAPBEXchaText 2 2 2 6 2 2" xfId="24023"/>
    <cellStyle name="SAPBEXchaText 2 2 2 6 2 2 2" xfId="24024"/>
    <cellStyle name="SAPBEXchaText 2 2 2 6 2 2 3" xfId="58842"/>
    <cellStyle name="SAPBEXchaText 2 2 2 6 2 3" xfId="24025"/>
    <cellStyle name="SAPBEXchaText 2 2 2 6 2 3 2" xfId="24026"/>
    <cellStyle name="SAPBEXchaText 2 2 2 6 2 3 3" xfId="58843"/>
    <cellStyle name="SAPBEXchaText 2 2 2 6 2 4" xfId="24027"/>
    <cellStyle name="SAPBEXchaText 2 2 2 6 2 5" xfId="47316"/>
    <cellStyle name="SAPBEXchaText 2 2 2 6 3" xfId="24028"/>
    <cellStyle name="SAPBEXchaText 2 2 2 6 3 2" xfId="24029"/>
    <cellStyle name="SAPBEXchaText 2 2 2 6 3 3" xfId="58844"/>
    <cellStyle name="SAPBEXchaText 2 2 2 6 4" xfId="24030"/>
    <cellStyle name="SAPBEXchaText 2 2 2 6 4 2" xfId="24031"/>
    <cellStyle name="SAPBEXchaText 2 2 2 6 4 3" xfId="58845"/>
    <cellStyle name="SAPBEXchaText 2 2 2 6 5" xfId="24032"/>
    <cellStyle name="SAPBEXchaText 2 2 2 6 5 2" xfId="58846"/>
    <cellStyle name="SAPBEXchaText 2 2 2 6 6" xfId="47317"/>
    <cellStyle name="SAPBEXchaText 2 2 2 6 7" xfId="58847"/>
    <cellStyle name="SAPBEXchaText 2 2 2 7" xfId="3245"/>
    <cellStyle name="SAPBEXchaText 2 2 2 7 2" xfId="4548"/>
    <cellStyle name="SAPBEXchaText 2 2 2 7 2 2" xfId="24033"/>
    <cellStyle name="SAPBEXchaText 2 2 2 7 2 2 2" xfId="24034"/>
    <cellStyle name="SAPBEXchaText 2 2 2 7 2 2 3" xfId="58848"/>
    <cellStyle name="SAPBEXchaText 2 2 2 7 2 3" xfId="24035"/>
    <cellStyle name="SAPBEXchaText 2 2 2 7 2 3 2" xfId="24036"/>
    <cellStyle name="SAPBEXchaText 2 2 2 7 2 3 3" xfId="58849"/>
    <cellStyle name="SAPBEXchaText 2 2 2 7 2 4" xfId="24037"/>
    <cellStyle name="SAPBEXchaText 2 2 2 7 2 5" xfId="47318"/>
    <cellStyle name="SAPBEXchaText 2 2 2 7 3" xfId="24038"/>
    <cellStyle name="SAPBEXchaText 2 2 2 7 3 2" xfId="24039"/>
    <cellStyle name="SAPBEXchaText 2 2 2 7 3 3" xfId="58850"/>
    <cellStyle name="SAPBEXchaText 2 2 2 7 4" xfId="24040"/>
    <cellStyle name="SAPBEXchaText 2 2 2 7 4 2" xfId="24041"/>
    <cellStyle name="SAPBEXchaText 2 2 2 7 4 3" xfId="58851"/>
    <cellStyle name="SAPBEXchaText 2 2 2 7 5" xfId="24042"/>
    <cellStyle name="SAPBEXchaText 2 2 2 7 6" xfId="47319"/>
    <cellStyle name="SAPBEXchaText 2 2 2 8" xfId="4621"/>
    <cellStyle name="SAPBEXchaText 2 2 2 8 2" xfId="24043"/>
    <cellStyle name="SAPBEXchaText 2 2 2 8 2 2" xfId="24044"/>
    <cellStyle name="SAPBEXchaText 2 2 2 8 2 3" xfId="58852"/>
    <cellStyle name="SAPBEXchaText 2 2 2 8 3" xfId="24045"/>
    <cellStyle name="SAPBEXchaText 2 2 2 8 3 2" xfId="24046"/>
    <cellStyle name="SAPBEXchaText 2 2 2 8 3 3" xfId="58853"/>
    <cellStyle name="SAPBEXchaText 2 2 2 8 4" xfId="24047"/>
    <cellStyle name="SAPBEXchaText 2 2 2 8 5" xfId="47320"/>
    <cellStyle name="SAPBEXchaText 2 2 2 9" xfId="4260"/>
    <cellStyle name="SAPBEXchaText 2 2 2 9 2" xfId="24048"/>
    <cellStyle name="SAPBEXchaText 2 2 2 9 2 2" xfId="24049"/>
    <cellStyle name="SAPBEXchaText 2 2 2 9 2 3" xfId="58854"/>
    <cellStyle name="SAPBEXchaText 2 2 2 9 3" xfId="24050"/>
    <cellStyle name="SAPBEXchaText 2 2 2 9 3 2" xfId="24051"/>
    <cellStyle name="SAPBEXchaText 2 2 2 9 3 3" xfId="58855"/>
    <cellStyle name="SAPBEXchaText 2 2 2 9 4" xfId="24052"/>
    <cellStyle name="SAPBEXchaText 2 2 2 9 5" xfId="47321"/>
    <cellStyle name="SAPBEXchaText 2 2 3" xfId="1661"/>
    <cellStyle name="SAPBEXchaText 2 2 3 10" xfId="3043"/>
    <cellStyle name="SAPBEXchaText 2 2 3 10 2" xfId="24053"/>
    <cellStyle name="SAPBEXchaText 2 2 3 10 2 2" xfId="24054"/>
    <cellStyle name="SAPBEXchaText 2 2 3 10 2 3" xfId="58856"/>
    <cellStyle name="SAPBEXchaText 2 2 3 10 3" xfId="24055"/>
    <cellStyle name="SAPBEXchaText 2 2 3 10 3 2" xfId="24056"/>
    <cellStyle name="SAPBEXchaText 2 2 3 10 3 3" xfId="58857"/>
    <cellStyle name="SAPBEXchaText 2 2 3 10 4" xfId="24057"/>
    <cellStyle name="SAPBEXchaText 2 2 3 10 5" xfId="47322"/>
    <cellStyle name="SAPBEXchaText 2 2 3 11" xfId="24058"/>
    <cellStyle name="SAPBEXchaText 2 2 3 11 2" xfId="24059"/>
    <cellStyle name="SAPBEXchaText 2 2 3 11 3" xfId="58858"/>
    <cellStyle name="SAPBEXchaText 2 2 3 12" xfId="47323"/>
    <cellStyle name="SAPBEXchaText 2 2 3 2" xfId="1662"/>
    <cellStyle name="SAPBEXchaText 2 2 3 2 2" xfId="1663"/>
    <cellStyle name="SAPBEXchaText 2 2 3 2 2 2" xfId="1664"/>
    <cellStyle name="SAPBEXchaText 2 2 3 2 2 2 2" xfId="9541"/>
    <cellStyle name="SAPBEXchaText 2 2 3 2 2 2 2 2" xfId="24060"/>
    <cellStyle name="SAPBEXchaText 2 2 3 2 2 2 2 2 2" xfId="58859"/>
    <cellStyle name="SAPBEXchaText 2 2 3 2 2 2 2 3" xfId="47324"/>
    <cellStyle name="SAPBEXchaText 2 2 3 2 2 2 3" xfId="10994"/>
    <cellStyle name="SAPBEXchaText 2 2 3 2 2 2 3 2" xfId="24061"/>
    <cellStyle name="SAPBEXchaText 2 2 3 2 2 2 3 3" xfId="47325"/>
    <cellStyle name="SAPBEXchaText 2 2 3 2 2 2 4" xfId="12418"/>
    <cellStyle name="SAPBEXchaText 2 2 3 2 2 2 4 2" xfId="24062"/>
    <cellStyle name="SAPBEXchaText 2 2 3 2 2 2 4 3" xfId="47326"/>
    <cellStyle name="SAPBEXchaText 2 2 3 2 2 2 5" xfId="13793"/>
    <cellStyle name="SAPBEXchaText 2 2 3 2 2 2 5 2" xfId="47327"/>
    <cellStyle name="SAPBEXchaText 2 2 3 2 2 2 6" xfId="15143"/>
    <cellStyle name="SAPBEXchaText 2 2 3 2 2 2 7" xfId="7558"/>
    <cellStyle name="SAPBEXchaText 2 2 3 2 2 2 8" xfId="58860"/>
    <cellStyle name="SAPBEXchaText 2 2 3 2 2 2 9" xfId="58861"/>
    <cellStyle name="SAPBEXchaText 2 2 3 2 2 3" xfId="6421"/>
    <cellStyle name="SAPBEXchaText 2 2 3 2 2 3 2" xfId="24063"/>
    <cellStyle name="SAPBEXchaText 2 2 3 2 2 3 2 2" xfId="58862"/>
    <cellStyle name="SAPBEXchaText 2 2 3 2 2 3 3" xfId="47328"/>
    <cellStyle name="SAPBEXchaText 2 2 3 2 2 4" xfId="24064"/>
    <cellStyle name="SAPBEXchaText 2 2 3 2 2 4 2" xfId="24065"/>
    <cellStyle name="SAPBEXchaText 2 2 3 2 2 4 3" xfId="58863"/>
    <cellStyle name="SAPBEXchaText 2 2 3 2 2 5" xfId="24066"/>
    <cellStyle name="SAPBEXchaText 2 2 3 2 2 6" xfId="47329"/>
    <cellStyle name="SAPBEXchaText 2 2 3 2 3" xfId="1665"/>
    <cellStyle name="SAPBEXchaText 2 2 3 2 3 2" xfId="8631"/>
    <cellStyle name="SAPBEXchaText 2 2 3 2 3 2 2" xfId="24067"/>
    <cellStyle name="SAPBEXchaText 2 2 3 2 3 2 2 2" xfId="58864"/>
    <cellStyle name="SAPBEXchaText 2 2 3 2 3 2 3" xfId="47330"/>
    <cellStyle name="SAPBEXchaText 2 2 3 2 3 3" xfId="10084"/>
    <cellStyle name="SAPBEXchaText 2 2 3 2 3 3 2" xfId="24068"/>
    <cellStyle name="SAPBEXchaText 2 2 3 2 3 3 3" xfId="47331"/>
    <cellStyle name="SAPBEXchaText 2 2 3 2 3 4" xfId="11508"/>
    <cellStyle name="SAPBEXchaText 2 2 3 2 3 4 2" xfId="24069"/>
    <cellStyle name="SAPBEXchaText 2 2 3 2 3 4 3" xfId="47332"/>
    <cellStyle name="SAPBEXchaText 2 2 3 2 3 5" xfId="12883"/>
    <cellStyle name="SAPBEXchaText 2 2 3 2 3 5 2" xfId="24070"/>
    <cellStyle name="SAPBEXchaText 2 2 3 2 3 5 3" xfId="47333"/>
    <cellStyle name="SAPBEXchaText 2 2 3 2 3 6" xfId="14233"/>
    <cellStyle name="SAPBEXchaText 2 2 3 2 3 6 2" xfId="47334"/>
    <cellStyle name="SAPBEXchaText 2 2 3 2 3 7" xfId="6648"/>
    <cellStyle name="SAPBEXchaText 2 2 3 2 3 8" xfId="58865"/>
    <cellStyle name="SAPBEXchaText 2 2 3 2 3 9" xfId="58866"/>
    <cellStyle name="SAPBEXchaText 2 2 3 2 4" xfId="5521"/>
    <cellStyle name="SAPBEXchaText 2 2 3 2 4 2" xfId="24071"/>
    <cellStyle name="SAPBEXchaText 2 2 3 2 4 2 2" xfId="58867"/>
    <cellStyle name="SAPBEXchaText 2 2 3 2 4 3" xfId="47335"/>
    <cellStyle name="SAPBEXchaText 2 2 3 2 5" xfId="24072"/>
    <cellStyle name="SAPBEXchaText 2 2 3 2 5 2" xfId="24073"/>
    <cellStyle name="SAPBEXchaText 2 2 3 2 5 3" xfId="47336"/>
    <cellStyle name="SAPBEXchaText 2 2 3 2 6" xfId="47337"/>
    <cellStyle name="SAPBEXchaText 2 2 3 3" xfId="1666"/>
    <cellStyle name="SAPBEXchaText 2 2 3 3 2" xfId="1667"/>
    <cellStyle name="SAPBEXchaText 2 2 3 3 2 2" xfId="8857"/>
    <cellStyle name="SAPBEXchaText 2 2 3 3 2 2 2" xfId="24074"/>
    <cellStyle name="SAPBEXchaText 2 2 3 3 2 2 2 2" xfId="58868"/>
    <cellStyle name="SAPBEXchaText 2 2 3 3 2 2 3" xfId="47338"/>
    <cellStyle name="SAPBEXchaText 2 2 3 3 2 3" xfId="10310"/>
    <cellStyle name="SAPBEXchaText 2 2 3 3 2 3 2" xfId="24075"/>
    <cellStyle name="SAPBEXchaText 2 2 3 3 2 3 2 2" xfId="58869"/>
    <cellStyle name="SAPBEXchaText 2 2 3 3 2 3 3" xfId="47339"/>
    <cellStyle name="SAPBEXchaText 2 2 3 3 2 4" xfId="11734"/>
    <cellStyle name="SAPBEXchaText 2 2 3 3 2 4 2" xfId="24076"/>
    <cellStyle name="SAPBEXchaText 2 2 3 3 2 4 3" xfId="47340"/>
    <cellStyle name="SAPBEXchaText 2 2 3 3 2 5" xfId="13109"/>
    <cellStyle name="SAPBEXchaText 2 2 3 3 2 5 2" xfId="47341"/>
    <cellStyle name="SAPBEXchaText 2 2 3 3 2 6" xfId="14459"/>
    <cellStyle name="SAPBEXchaText 2 2 3 3 2 7" xfId="6874"/>
    <cellStyle name="SAPBEXchaText 2 2 3 3 2 8" xfId="58870"/>
    <cellStyle name="SAPBEXchaText 2 2 3 3 2 9" xfId="58871"/>
    <cellStyle name="SAPBEXchaText 2 2 3 3 3" xfId="5746"/>
    <cellStyle name="SAPBEXchaText 2 2 3 3 3 2" xfId="24077"/>
    <cellStyle name="SAPBEXchaText 2 2 3 3 3 2 2" xfId="58872"/>
    <cellStyle name="SAPBEXchaText 2 2 3 3 3 3" xfId="47342"/>
    <cellStyle name="SAPBEXchaText 2 2 3 3 4" xfId="24078"/>
    <cellStyle name="SAPBEXchaText 2 2 3 3 4 2" xfId="24079"/>
    <cellStyle name="SAPBEXchaText 2 2 3 3 4 3" xfId="58873"/>
    <cellStyle name="SAPBEXchaText 2 2 3 3 5" xfId="24080"/>
    <cellStyle name="SAPBEXchaText 2 2 3 3 6" xfId="47343"/>
    <cellStyle name="SAPBEXchaText 2 2 3 4" xfId="1668"/>
    <cellStyle name="SAPBEXchaText 2 2 3 4 10" xfId="58874"/>
    <cellStyle name="SAPBEXchaText 2 2 3 4 11" xfId="58875"/>
    <cellStyle name="SAPBEXchaText 2 2 3 4 2" xfId="1669"/>
    <cellStyle name="SAPBEXchaText 2 2 3 4 2 10" xfId="58876"/>
    <cellStyle name="SAPBEXchaText 2 2 3 4 2 2" xfId="7102"/>
    <cellStyle name="SAPBEXchaText 2 2 3 4 2 2 2" xfId="24081"/>
    <cellStyle name="SAPBEXchaText 2 2 3 4 2 2 2 2" xfId="58877"/>
    <cellStyle name="SAPBEXchaText 2 2 3 4 2 2 3" xfId="47344"/>
    <cellStyle name="SAPBEXchaText 2 2 3 4 2 3" xfId="9085"/>
    <cellStyle name="SAPBEXchaText 2 2 3 4 2 3 2" xfId="24082"/>
    <cellStyle name="SAPBEXchaText 2 2 3 4 2 3 2 2" xfId="58878"/>
    <cellStyle name="SAPBEXchaText 2 2 3 4 2 3 3" xfId="47345"/>
    <cellStyle name="SAPBEXchaText 2 2 3 4 2 4" xfId="10538"/>
    <cellStyle name="SAPBEXchaText 2 2 3 4 2 4 2" xfId="24083"/>
    <cellStyle name="SAPBEXchaText 2 2 3 4 2 4 3" xfId="47346"/>
    <cellStyle name="SAPBEXchaText 2 2 3 4 2 5" xfId="11962"/>
    <cellStyle name="SAPBEXchaText 2 2 3 4 2 5 2" xfId="24084"/>
    <cellStyle name="SAPBEXchaText 2 2 3 4 2 5 3" xfId="47347"/>
    <cellStyle name="SAPBEXchaText 2 2 3 4 2 6" xfId="13337"/>
    <cellStyle name="SAPBEXchaText 2 2 3 4 2 6 2" xfId="47348"/>
    <cellStyle name="SAPBEXchaText 2 2 3 4 2 7" xfId="14687"/>
    <cellStyle name="SAPBEXchaText 2 2 3 4 2 8" xfId="47349"/>
    <cellStyle name="SAPBEXchaText 2 2 3 4 2 9" xfId="58879"/>
    <cellStyle name="SAPBEXchaText 2 2 3 4 3" xfId="5974"/>
    <cellStyle name="SAPBEXchaText 2 2 3 4 3 2" xfId="24085"/>
    <cellStyle name="SAPBEXchaText 2 2 3 4 3 2 2" xfId="58880"/>
    <cellStyle name="SAPBEXchaText 2 2 3 4 3 3" xfId="47350"/>
    <cellStyle name="SAPBEXchaText 2 2 3 4 4" xfId="8045"/>
    <cellStyle name="SAPBEXchaText 2 2 3 4 4 2" xfId="24086"/>
    <cellStyle name="SAPBEXchaText 2 2 3 4 4 2 2" xfId="58881"/>
    <cellStyle name="SAPBEXchaText 2 2 3 4 4 3" xfId="47351"/>
    <cellStyle name="SAPBEXchaText 2 2 3 4 5" xfId="5156"/>
    <cellStyle name="SAPBEXchaText 2 2 3 4 5 2" xfId="24087"/>
    <cellStyle name="SAPBEXchaText 2 2 3 4 5 3" xfId="47352"/>
    <cellStyle name="SAPBEXchaText 2 2 3 4 6" xfId="7685"/>
    <cellStyle name="SAPBEXchaText 2 2 3 4 6 2" xfId="24088"/>
    <cellStyle name="SAPBEXchaText 2 2 3 4 6 3" xfId="47353"/>
    <cellStyle name="SAPBEXchaText 2 2 3 4 7" xfId="7819"/>
    <cellStyle name="SAPBEXchaText 2 2 3 4 7 2" xfId="47354"/>
    <cellStyle name="SAPBEXchaText 2 2 3 4 8" xfId="5308"/>
    <cellStyle name="SAPBEXchaText 2 2 3 4 9" xfId="47355"/>
    <cellStyle name="SAPBEXchaText 2 2 3 5" xfId="1670"/>
    <cellStyle name="SAPBEXchaText 2 2 3 5 10" xfId="58882"/>
    <cellStyle name="SAPBEXchaText 2 2 3 5 11" xfId="58883"/>
    <cellStyle name="SAPBEXchaText 2 2 3 5 2" xfId="1671"/>
    <cellStyle name="SAPBEXchaText 2 2 3 5 2 10" xfId="58884"/>
    <cellStyle name="SAPBEXchaText 2 2 3 5 2 2" xfId="7325"/>
    <cellStyle name="SAPBEXchaText 2 2 3 5 2 2 2" xfId="24089"/>
    <cellStyle name="SAPBEXchaText 2 2 3 5 2 2 2 2" xfId="58885"/>
    <cellStyle name="SAPBEXchaText 2 2 3 5 2 2 3" xfId="47356"/>
    <cellStyle name="SAPBEXchaText 2 2 3 5 2 3" xfId="9308"/>
    <cellStyle name="SAPBEXchaText 2 2 3 5 2 3 2" xfId="24090"/>
    <cellStyle name="SAPBEXchaText 2 2 3 5 2 3 2 2" xfId="58886"/>
    <cellStyle name="SAPBEXchaText 2 2 3 5 2 3 3" xfId="47357"/>
    <cellStyle name="SAPBEXchaText 2 2 3 5 2 4" xfId="10761"/>
    <cellStyle name="SAPBEXchaText 2 2 3 5 2 4 2" xfId="24091"/>
    <cellStyle name="SAPBEXchaText 2 2 3 5 2 4 3" xfId="47358"/>
    <cellStyle name="SAPBEXchaText 2 2 3 5 2 5" xfId="12185"/>
    <cellStyle name="SAPBEXchaText 2 2 3 5 2 5 2" xfId="24092"/>
    <cellStyle name="SAPBEXchaText 2 2 3 5 2 5 3" xfId="47359"/>
    <cellStyle name="SAPBEXchaText 2 2 3 5 2 6" xfId="13560"/>
    <cellStyle name="SAPBEXchaText 2 2 3 5 2 6 2" xfId="24093"/>
    <cellStyle name="SAPBEXchaText 2 2 3 5 2 6 3" xfId="47360"/>
    <cellStyle name="SAPBEXchaText 2 2 3 5 2 7" xfId="14910"/>
    <cellStyle name="SAPBEXchaText 2 2 3 5 2 7 2" xfId="47361"/>
    <cellStyle name="SAPBEXchaText 2 2 3 5 2 8" xfId="4708"/>
    <cellStyle name="SAPBEXchaText 2 2 3 5 2 9" xfId="58887"/>
    <cellStyle name="SAPBEXchaText 2 2 3 5 3" xfId="6197"/>
    <cellStyle name="SAPBEXchaText 2 2 3 5 3 2" xfId="24094"/>
    <cellStyle name="SAPBEXchaText 2 2 3 5 3 2 2" xfId="58888"/>
    <cellStyle name="SAPBEXchaText 2 2 3 5 3 3" xfId="47362"/>
    <cellStyle name="SAPBEXchaText 2 2 3 5 4" xfId="8268"/>
    <cellStyle name="SAPBEXchaText 2 2 3 5 4 2" xfId="24095"/>
    <cellStyle name="SAPBEXchaText 2 2 3 5 4 2 2" xfId="58889"/>
    <cellStyle name="SAPBEXchaText 2 2 3 5 4 3" xfId="47363"/>
    <cellStyle name="SAPBEXchaText 2 2 3 5 5" xfId="9755"/>
    <cellStyle name="SAPBEXchaText 2 2 3 5 5 2" xfId="24096"/>
    <cellStyle name="SAPBEXchaText 2 2 3 5 5 3" xfId="47364"/>
    <cellStyle name="SAPBEXchaText 2 2 3 5 6" xfId="11208"/>
    <cellStyle name="SAPBEXchaText 2 2 3 5 6 2" xfId="24097"/>
    <cellStyle name="SAPBEXchaText 2 2 3 5 6 3" xfId="47365"/>
    <cellStyle name="SAPBEXchaText 2 2 3 5 7" xfId="12634"/>
    <cellStyle name="SAPBEXchaText 2 2 3 5 7 2" xfId="24098"/>
    <cellStyle name="SAPBEXchaText 2 2 3 5 7 3" xfId="47366"/>
    <cellStyle name="SAPBEXchaText 2 2 3 5 8" xfId="14006"/>
    <cellStyle name="SAPBEXchaText 2 2 3 5 8 2" xfId="47367"/>
    <cellStyle name="SAPBEXchaText 2 2 3 5 9" xfId="3838"/>
    <cellStyle name="SAPBEXchaText 2 2 3 6" xfId="4065"/>
    <cellStyle name="SAPBEXchaText 2 2 3 6 2" xfId="3521"/>
    <cellStyle name="SAPBEXchaText 2 2 3 6 2 2" xfId="24099"/>
    <cellStyle name="SAPBEXchaText 2 2 3 6 2 2 2" xfId="24100"/>
    <cellStyle name="SAPBEXchaText 2 2 3 6 2 2 3" xfId="58890"/>
    <cellStyle name="SAPBEXchaText 2 2 3 6 2 3" xfId="24101"/>
    <cellStyle name="SAPBEXchaText 2 2 3 6 2 3 2" xfId="24102"/>
    <cellStyle name="SAPBEXchaText 2 2 3 6 2 3 3" xfId="58891"/>
    <cellStyle name="SAPBEXchaText 2 2 3 6 2 4" xfId="24103"/>
    <cellStyle name="SAPBEXchaText 2 2 3 6 2 5" xfId="47368"/>
    <cellStyle name="SAPBEXchaText 2 2 3 6 3" xfId="24104"/>
    <cellStyle name="SAPBEXchaText 2 2 3 6 3 2" xfId="24105"/>
    <cellStyle name="SAPBEXchaText 2 2 3 6 3 3" xfId="58892"/>
    <cellStyle name="SAPBEXchaText 2 2 3 6 4" xfId="24106"/>
    <cellStyle name="SAPBEXchaText 2 2 3 6 4 2" xfId="24107"/>
    <cellStyle name="SAPBEXchaText 2 2 3 6 4 3" xfId="58893"/>
    <cellStyle name="SAPBEXchaText 2 2 3 6 5" xfId="24108"/>
    <cellStyle name="SAPBEXchaText 2 2 3 6 5 2" xfId="58894"/>
    <cellStyle name="SAPBEXchaText 2 2 3 6 6" xfId="47369"/>
    <cellStyle name="SAPBEXchaText 2 2 3 6 7" xfId="58895"/>
    <cellStyle name="SAPBEXchaText 2 2 3 7" xfId="3202"/>
    <cellStyle name="SAPBEXchaText 2 2 3 7 2" xfId="4416"/>
    <cellStyle name="SAPBEXchaText 2 2 3 7 2 2" xfId="24109"/>
    <cellStyle name="SAPBEXchaText 2 2 3 7 2 2 2" xfId="24110"/>
    <cellStyle name="SAPBEXchaText 2 2 3 7 2 2 3" xfId="58896"/>
    <cellStyle name="SAPBEXchaText 2 2 3 7 2 3" xfId="24111"/>
    <cellStyle name="SAPBEXchaText 2 2 3 7 2 3 2" xfId="24112"/>
    <cellStyle name="SAPBEXchaText 2 2 3 7 2 3 3" xfId="58897"/>
    <cellStyle name="SAPBEXchaText 2 2 3 7 2 4" xfId="24113"/>
    <cellStyle name="SAPBEXchaText 2 2 3 7 2 5" xfId="47370"/>
    <cellStyle name="SAPBEXchaText 2 2 3 7 3" xfId="24114"/>
    <cellStyle name="SAPBEXchaText 2 2 3 7 3 2" xfId="24115"/>
    <cellStyle name="SAPBEXchaText 2 2 3 7 3 3" xfId="58898"/>
    <cellStyle name="SAPBEXchaText 2 2 3 7 4" xfId="24116"/>
    <cellStyle name="SAPBEXchaText 2 2 3 7 4 2" xfId="24117"/>
    <cellStyle name="SAPBEXchaText 2 2 3 7 4 3" xfId="58899"/>
    <cellStyle name="SAPBEXchaText 2 2 3 7 5" xfId="24118"/>
    <cellStyle name="SAPBEXchaText 2 2 3 7 6" xfId="47371"/>
    <cellStyle name="SAPBEXchaText 2 2 3 8" xfId="4241"/>
    <cellStyle name="SAPBEXchaText 2 2 3 8 2" xfId="24119"/>
    <cellStyle name="SAPBEXchaText 2 2 3 8 2 2" xfId="24120"/>
    <cellStyle name="SAPBEXchaText 2 2 3 8 2 3" xfId="58900"/>
    <cellStyle name="SAPBEXchaText 2 2 3 8 3" xfId="24121"/>
    <cellStyle name="SAPBEXchaText 2 2 3 8 3 2" xfId="24122"/>
    <cellStyle name="SAPBEXchaText 2 2 3 8 3 3" xfId="58901"/>
    <cellStyle name="SAPBEXchaText 2 2 3 8 4" xfId="24123"/>
    <cellStyle name="SAPBEXchaText 2 2 3 8 5" xfId="47372"/>
    <cellStyle name="SAPBEXchaText 2 2 3 9" xfId="4336"/>
    <cellStyle name="SAPBEXchaText 2 2 3 9 2" xfId="24124"/>
    <cellStyle name="SAPBEXchaText 2 2 3 9 2 2" xfId="24125"/>
    <cellStyle name="SAPBEXchaText 2 2 3 9 2 3" xfId="58902"/>
    <cellStyle name="SAPBEXchaText 2 2 3 9 3" xfId="24126"/>
    <cellStyle name="SAPBEXchaText 2 2 3 9 3 2" xfId="24127"/>
    <cellStyle name="SAPBEXchaText 2 2 3 9 3 3" xfId="58903"/>
    <cellStyle name="SAPBEXchaText 2 2 3 9 4" xfId="24128"/>
    <cellStyle name="SAPBEXchaText 2 2 3 9 5" xfId="47373"/>
    <cellStyle name="SAPBEXchaText 2 2 4" xfId="1672"/>
    <cellStyle name="SAPBEXchaText 2 2 4 2" xfId="1673"/>
    <cellStyle name="SAPBEXchaText 2 2 4 2 2" xfId="1674"/>
    <cellStyle name="SAPBEXchaText 2 2 4 2 2 2" xfId="9391"/>
    <cellStyle name="SAPBEXchaText 2 2 4 2 2 2 2" xfId="24129"/>
    <cellStyle name="SAPBEXchaText 2 2 4 2 2 2 2 2" xfId="58904"/>
    <cellStyle name="SAPBEXchaText 2 2 4 2 2 2 3" xfId="47374"/>
    <cellStyle name="SAPBEXchaText 2 2 4 2 2 3" xfId="10844"/>
    <cellStyle name="SAPBEXchaText 2 2 4 2 2 3 2" xfId="24130"/>
    <cellStyle name="SAPBEXchaText 2 2 4 2 2 3 3" xfId="47375"/>
    <cellStyle name="SAPBEXchaText 2 2 4 2 2 4" xfId="12268"/>
    <cellStyle name="SAPBEXchaText 2 2 4 2 2 4 2" xfId="24131"/>
    <cellStyle name="SAPBEXchaText 2 2 4 2 2 4 3" xfId="47376"/>
    <cellStyle name="SAPBEXchaText 2 2 4 2 2 5" xfId="13643"/>
    <cellStyle name="SAPBEXchaText 2 2 4 2 2 5 2" xfId="47377"/>
    <cellStyle name="SAPBEXchaText 2 2 4 2 2 6" xfId="14993"/>
    <cellStyle name="SAPBEXchaText 2 2 4 2 2 7" xfId="7408"/>
    <cellStyle name="SAPBEXchaText 2 2 4 2 2 8" xfId="58905"/>
    <cellStyle name="SAPBEXchaText 2 2 4 2 2 9" xfId="58906"/>
    <cellStyle name="SAPBEXchaText 2 2 4 2 3" xfId="6271"/>
    <cellStyle name="SAPBEXchaText 2 2 4 2 3 2" xfId="24132"/>
    <cellStyle name="SAPBEXchaText 2 2 4 2 3 2 2" xfId="58907"/>
    <cellStyle name="SAPBEXchaText 2 2 4 2 3 3" xfId="47378"/>
    <cellStyle name="SAPBEXchaText 2 2 4 2 4" xfId="24133"/>
    <cellStyle name="SAPBEXchaText 2 2 4 2 4 2" xfId="24134"/>
    <cellStyle name="SAPBEXchaText 2 2 4 2 4 3" xfId="58908"/>
    <cellStyle name="SAPBEXchaText 2 2 4 2 5" xfId="24135"/>
    <cellStyle name="SAPBEXchaText 2 2 4 2 6" xfId="47379"/>
    <cellStyle name="SAPBEXchaText 2 2 4 3" xfId="1675"/>
    <cellStyle name="SAPBEXchaText 2 2 4 3 2" xfId="8478"/>
    <cellStyle name="SAPBEXchaText 2 2 4 3 2 2" xfId="24136"/>
    <cellStyle name="SAPBEXchaText 2 2 4 3 2 2 2" xfId="58909"/>
    <cellStyle name="SAPBEXchaText 2 2 4 3 2 3" xfId="47380"/>
    <cellStyle name="SAPBEXchaText 2 2 4 3 3" xfId="9931"/>
    <cellStyle name="SAPBEXchaText 2 2 4 3 3 2" xfId="24137"/>
    <cellStyle name="SAPBEXchaText 2 2 4 3 3 3" xfId="47381"/>
    <cellStyle name="SAPBEXchaText 2 2 4 3 4" xfId="11355"/>
    <cellStyle name="SAPBEXchaText 2 2 4 3 4 2" xfId="24138"/>
    <cellStyle name="SAPBEXchaText 2 2 4 3 4 3" xfId="47382"/>
    <cellStyle name="SAPBEXchaText 2 2 4 3 5" xfId="12730"/>
    <cellStyle name="SAPBEXchaText 2 2 4 3 5 2" xfId="24139"/>
    <cellStyle name="SAPBEXchaText 2 2 4 3 5 3" xfId="47383"/>
    <cellStyle name="SAPBEXchaText 2 2 4 3 6" xfId="14080"/>
    <cellStyle name="SAPBEXchaText 2 2 4 3 6 2" xfId="47384"/>
    <cellStyle name="SAPBEXchaText 2 2 4 3 7" xfId="6495"/>
    <cellStyle name="SAPBEXchaText 2 2 4 3 8" xfId="58910"/>
    <cellStyle name="SAPBEXchaText 2 2 4 3 9" xfId="58911"/>
    <cellStyle name="SAPBEXchaText 2 2 4 4" xfId="5369"/>
    <cellStyle name="SAPBEXchaText 2 2 4 4 2" xfId="24140"/>
    <cellStyle name="SAPBEXchaText 2 2 4 4 2 2" xfId="58912"/>
    <cellStyle name="SAPBEXchaText 2 2 4 4 3" xfId="47385"/>
    <cellStyle name="SAPBEXchaText 2 2 4 5" xfId="24141"/>
    <cellStyle name="SAPBEXchaText 2 2 4 5 2" xfId="24142"/>
    <cellStyle name="SAPBEXchaText 2 2 4 5 3" xfId="47386"/>
    <cellStyle name="SAPBEXchaText 2 2 4 6" xfId="47387"/>
    <cellStyle name="SAPBEXchaText 2 2 5" xfId="1676"/>
    <cellStyle name="SAPBEXchaText 2 2 5 2" xfId="1677"/>
    <cellStyle name="SAPBEXchaText 2 2 5 2 2" xfId="8703"/>
    <cellStyle name="SAPBEXchaText 2 2 5 2 2 2" xfId="24143"/>
    <cellStyle name="SAPBEXchaText 2 2 5 2 2 2 2" xfId="58913"/>
    <cellStyle name="SAPBEXchaText 2 2 5 2 2 3" xfId="47388"/>
    <cellStyle name="SAPBEXchaText 2 2 5 2 3" xfId="10156"/>
    <cellStyle name="SAPBEXchaText 2 2 5 2 3 2" xfId="24144"/>
    <cellStyle name="SAPBEXchaText 2 2 5 2 3 2 2" xfId="58914"/>
    <cellStyle name="SAPBEXchaText 2 2 5 2 3 3" xfId="47389"/>
    <cellStyle name="SAPBEXchaText 2 2 5 2 4" xfId="11580"/>
    <cellStyle name="SAPBEXchaText 2 2 5 2 4 2" xfId="24145"/>
    <cellStyle name="SAPBEXchaText 2 2 5 2 4 3" xfId="47390"/>
    <cellStyle name="SAPBEXchaText 2 2 5 2 5" xfId="12955"/>
    <cellStyle name="SAPBEXchaText 2 2 5 2 5 2" xfId="47391"/>
    <cellStyle name="SAPBEXchaText 2 2 5 2 6" xfId="14305"/>
    <cellStyle name="SAPBEXchaText 2 2 5 2 7" xfId="6720"/>
    <cellStyle name="SAPBEXchaText 2 2 5 2 8" xfId="58915"/>
    <cellStyle name="SAPBEXchaText 2 2 5 2 9" xfId="58916"/>
    <cellStyle name="SAPBEXchaText 2 2 5 3" xfId="5593"/>
    <cellStyle name="SAPBEXchaText 2 2 5 3 2" xfId="24146"/>
    <cellStyle name="SAPBEXchaText 2 2 5 3 2 2" xfId="58917"/>
    <cellStyle name="SAPBEXchaText 2 2 5 3 3" xfId="47392"/>
    <cellStyle name="SAPBEXchaText 2 2 5 4" xfId="24147"/>
    <cellStyle name="SAPBEXchaText 2 2 5 4 2" xfId="24148"/>
    <cellStyle name="SAPBEXchaText 2 2 5 4 3" xfId="58918"/>
    <cellStyle name="SAPBEXchaText 2 2 5 5" xfId="24149"/>
    <cellStyle name="SAPBEXchaText 2 2 5 6" xfId="47393"/>
    <cellStyle name="SAPBEXchaText 2 2 6" xfId="1678"/>
    <cellStyle name="SAPBEXchaText 2 2 6 10" xfId="58919"/>
    <cellStyle name="SAPBEXchaText 2 2 6 11" xfId="58920"/>
    <cellStyle name="SAPBEXchaText 2 2 6 2" xfId="1679"/>
    <cellStyle name="SAPBEXchaText 2 2 6 2 10" xfId="58921"/>
    <cellStyle name="SAPBEXchaText 2 2 6 2 2" xfId="6950"/>
    <cellStyle name="SAPBEXchaText 2 2 6 2 2 2" xfId="24150"/>
    <cellStyle name="SAPBEXchaText 2 2 6 2 2 2 2" xfId="58922"/>
    <cellStyle name="SAPBEXchaText 2 2 6 2 2 3" xfId="47394"/>
    <cellStyle name="SAPBEXchaText 2 2 6 2 3" xfId="8933"/>
    <cellStyle name="SAPBEXchaText 2 2 6 2 3 2" xfId="24151"/>
    <cellStyle name="SAPBEXchaText 2 2 6 2 3 2 2" xfId="58923"/>
    <cellStyle name="SAPBEXchaText 2 2 6 2 3 3" xfId="47395"/>
    <cellStyle name="SAPBEXchaText 2 2 6 2 4" xfId="10386"/>
    <cellStyle name="SAPBEXchaText 2 2 6 2 4 2" xfId="24152"/>
    <cellStyle name="SAPBEXchaText 2 2 6 2 4 3" xfId="47396"/>
    <cellStyle name="SAPBEXchaText 2 2 6 2 5" xfId="11810"/>
    <cellStyle name="SAPBEXchaText 2 2 6 2 5 2" xfId="24153"/>
    <cellStyle name="SAPBEXchaText 2 2 6 2 5 3" xfId="47397"/>
    <cellStyle name="SAPBEXchaText 2 2 6 2 6" xfId="13185"/>
    <cellStyle name="SAPBEXchaText 2 2 6 2 6 2" xfId="47398"/>
    <cellStyle name="SAPBEXchaText 2 2 6 2 7" xfId="14535"/>
    <cellStyle name="SAPBEXchaText 2 2 6 2 8" xfId="47399"/>
    <cellStyle name="SAPBEXchaText 2 2 6 2 9" xfId="58924"/>
    <cellStyle name="SAPBEXchaText 2 2 6 3" xfId="5822"/>
    <cellStyle name="SAPBEXchaText 2 2 6 3 2" xfId="24154"/>
    <cellStyle name="SAPBEXchaText 2 2 6 3 2 2" xfId="58925"/>
    <cellStyle name="SAPBEXchaText 2 2 6 3 3" xfId="47400"/>
    <cellStyle name="SAPBEXchaText 2 2 6 4" xfId="7893"/>
    <cellStyle name="SAPBEXchaText 2 2 6 4 2" xfId="24155"/>
    <cellStyle name="SAPBEXchaText 2 2 6 4 2 2" xfId="58926"/>
    <cellStyle name="SAPBEXchaText 2 2 6 4 3" xfId="47401"/>
    <cellStyle name="SAPBEXchaText 2 2 6 5" xfId="7645"/>
    <cellStyle name="SAPBEXchaText 2 2 6 5 2" xfId="24156"/>
    <cellStyle name="SAPBEXchaText 2 2 6 5 3" xfId="47402"/>
    <cellStyle name="SAPBEXchaText 2 2 6 6" xfId="7687"/>
    <cellStyle name="SAPBEXchaText 2 2 6 6 2" xfId="24157"/>
    <cellStyle name="SAPBEXchaText 2 2 6 6 3" xfId="47403"/>
    <cellStyle name="SAPBEXchaText 2 2 6 7" xfId="12490"/>
    <cellStyle name="SAPBEXchaText 2 2 6 7 2" xfId="47404"/>
    <cellStyle name="SAPBEXchaText 2 2 6 8" xfId="13863"/>
    <cellStyle name="SAPBEXchaText 2 2 6 9" xfId="47405"/>
    <cellStyle name="SAPBEXchaText 2 2 7" xfId="1680"/>
    <cellStyle name="SAPBEXchaText 2 2 7 10" xfId="58927"/>
    <cellStyle name="SAPBEXchaText 2 2 7 11" xfId="58928"/>
    <cellStyle name="SAPBEXchaText 2 2 7 2" xfId="1681"/>
    <cellStyle name="SAPBEXchaText 2 2 7 2 10" xfId="58929"/>
    <cellStyle name="SAPBEXchaText 2 2 7 2 2" xfId="7175"/>
    <cellStyle name="SAPBEXchaText 2 2 7 2 2 2" xfId="24158"/>
    <cellStyle name="SAPBEXchaText 2 2 7 2 2 2 2" xfId="58930"/>
    <cellStyle name="SAPBEXchaText 2 2 7 2 2 3" xfId="47406"/>
    <cellStyle name="SAPBEXchaText 2 2 7 2 3" xfId="9158"/>
    <cellStyle name="SAPBEXchaText 2 2 7 2 3 2" xfId="24159"/>
    <cellStyle name="SAPBEXchaText 2 2 7 2 3 2 2" xfId="58931"/>
    <cellStyle name="SAPBEXchaText 2 2 7 2 3 3" xfId="47407"/>
    <cellStyle name="SAPBEXchaText 2 2 7 2 4" xfId="10611"/>
    <cellStyle name="SAPBEXchaText 2 2 7 2 4 2" xfId="24160"/>
    <cellStyle name="SAPBEXchaText 2 2 7 2 4 3" xfId="47408"/>
    <cellStyle name="SAPBEXchaText 2 2 7 2 5" xfId="12035"/>
    <cellStyle name="SAPBEXchaText 2 2 7 2 5 2" xfId="24161"/>
    <cellStyle name="SAPBEXchaText 2 2 7 2 5 3" xfId="47409"/>
    <cellStyle name="SAPBEXchaText 2 2 7 2 6" xfId="13410"/>
    <cellStyle name="SAPBEXchaText 2 2 7 2 6 2" xfId="24162"/>
    <cellStyle name="SAPBEXchaText 2 2 7 2 6 3" xfId="47410"/>
    <cellStyle name="SAPBEXchaText 2 2 7 2 7" xfId="14760"/>
    <cellStyle name="SAPBEXchaText 2 2 7 2 7 2" xfId="47411"/>
    <cellStyle name="SAPBEXchaText 2 2 7 2 8" xfId="4832"/>
    <cellStyle name="SAPBEXchaText 2 2 7 2 9" xfId="58932"/>
    <cellStyle name="SAPBEXchaText 2 2 7 3" xfId="6047"/>
    <cellStyle name="SAPBEXchaText 2 2 7 3 2" xfId="24163"/>
    <cellStyle name="SAPBEXchaText 2 2 7 3 2 2" xfId="58933"/>
    <cellStyle name="SAPBEXchaText 2 2 7 3 3" xfId="47412"/>
    <cellStyle name="SAPBEXchaText 2 2 7 4" xfId="8118"/>
    <cellStyle name="SAPBEXchaText 2 2 7 4 2" xfId="24164"/>
    <cellStyle name="SAPBEXchaText 2 2 7 4 2 2" xfId="58934"/>
    <cellStyle name="SAPBEXchaText 2 2 7 4 3" xfId="47413"/>
    <cellStyle name="SAPBEXchaText 2 2 7 5" xfId="5333"/>
    <cellStyle name="SAPBEXchaText 2 2 7 5 2" xfId="24165"/>
    <cellStyle name="SAPBEXchaText 2 2 7 5 3" xfId="47414"/>
    <cellStyle name="SAPBEXchaText 2 2 7 6" xfId="7735"/>
    <cellStyle name="SAPBEXchaText 2 2 7 6 2" xfId="24166"/>
    <cellStyle name="SAPBEXchaText 2 2 7 6 3" xfId="47415"/>
    <cellStyle name="SAPBEXchaText 2 2 7 7" xfId="7716"/>
    <cellStyle name="SAPBEXchaText 2 2 7 7 2" xfId="24167"/>
    <cellStyle name="SAPBEXchaText 2 2 7 7 3" xfId="47416"/>
    <cellStyle name="SAPBEXchaText 2 2 7 8" xfId="9914"/>
    <cellStyle name="SAPBEXchaText 2 2 7 8 2" xfId="47417"/>
    <cellStyle name="SAPBEXchaText 2 2 7 9" xfId="3684"/>
    <cellStyle name="SAPBEXchaText 2 2 8" xfId="3911"/>
    <cellStyle name="SAPBEXchaText 2 2 8 2" xfId="3405"/>
    <cellStyle name="SAPBEXchaText 2 2 8 2 2" xfId="24168"/>
    <cellStyle name="SAPBEXchaText 2 2 8 2 2 2" xfId="24169"/>
    <cellStyle name="SAPBEXchaText 2 2 8 2 2 3" xfId="58935"/>
    <cellStyle name="SAPBEXchaText 2 2 8 2 3" xfId="24170"/>
    <cellStyle name="SAPBEXchaText 2 2 8 2 3 2" xfId="24171"/>
    <cellStyle name="SAPBEXchaText 2 2 8 2 3 3" xfId="58936"/>
    <cellStyle name="SAPBEXchaText 2 2 8 2 4" xfId="24172"/>
    <cellStyle name="SAPBEXchaText 2 2 8 2 5" xfId="47418"/>
    <cellStyle name="SAPBEXchaText 2 2 8 3" xfId="24173"/>
    <cellStyle name="SAPBEXchaText 2 2 8 3 2" xfId="24174"/>
    <cellStyle name="SAPBEXchaText 2 2 8 3 3" xfId="58937"/>
    <cellStyle name="SAPBEXchaText 2 2 8 4" xfId="24175"/>
    <cellStyle name="SAPBEXchaText 2 2 8 4 2" xfId="24176"/>
    <cellStyle name="SAPBEXchaText 2 2 8 4 3" xfId="58938"/>
    <cellStyle name="SAPBEXchaText 2 2 8 5" xfId="24177"/>
    <cellStyle name="SAPBEXchaText 2 2 8 5 2" xfId="58939"/>
    <cellStyle name="SAPBEXchaText 2 2 8 6" xfId="47419"/>
    <cellStyle name="SAPBEXchaText 2 2 8 7" xfId="58940"/>
    <cellStyle name="SAPBEXchaText 2 2 9" xfId="3269"/>
    <cellStyle name="SAPBEXchaText 2 2 9 2" xfId="4263"/>
    <cellStyle name="SAPBEXchaText 2 2 9 2 2" xfId="24178"/>
    <cellStyle name="SAPBEXchaText 2 2 9 2 2 2" xfId="24179"/>
    <cellStyle name="SAPBEXchaText 2 2 9 2 2 3" xfId="58941"/>
    <cellStyle name="SAPBEXchaText 2 2 9 2 3" xfId="24180"/>
    <cellStyle name="SAPBEXchaText 2 2 9 2 3 2" xfId="24181"/>
    <cellStyle name="SAPBEXchaText 2 2 9 2 3 3" xfId="58942"/>
    <cellStyle name="SAPBEXchaText 2 2 9 2 4" xfId="24182"/>
    <cellStyle name="SAPBEXchaText 2 2 9 2 5" xfId="47420"/>
    <cellStyle name="SAPBEXchaText 2 2 9 3" xfId="24183"/>
    <cellStyle name="SAPBEXchaText 2 2 9 3 2" xfId="24184"/>
    <cellStyle name="SAPBEXchaText 2 2 9 3 3" xfId="58943"/>
    <cellStyle name="SAPBEXchaText 2 2 9 4" xfId="24185"/>
    <cellStyle name="SAPBEXchaText 2 2 9 4 2" xfId="24186"/>
    <cellStyle name="SAPBEXchaText 2 2 9 4 3" xfId="58944"/>
    <cellStyle name="SAPBEXchaText 2 2 9 5" xfId="24187"/>
    <cellStyle name="SAPBEXchaText 2 2 9 6" xfId="47421"/>
    <cellStyle name="SAPBEXchaText 2 3" xfId="24188"/>
    <cellStyle name="SAPBEXchaText 2 3 2" xfId="24189"/>
    <cellStyle name="SAPBEXchaText 2 3 3" xfId="47422"/>
    <cellStyle name="SAPBEXchaText 2 4" xfId="47423"/>
    <cellStyle name="SAPBEXchaText 2 5" xfId="53274"/>
    <cellStyle name="SAPBEXchaText 2 6" xfId="53328"/>
    <cellStyle name="SAPBEXchaText 3" xfId="216"/>
    <cellStyle name="SAPBEXchaText 3 2" xfId="1682"/>
    <cellStyle name="SAPBEXchaText 3 2 10" xfId="2961"/>
    <cellStyle name="SAPBEXchaText 3 2 10 2" xfId="24190"/>
    <cellStyle name="SAPBEXchaText 3 2 10 2 2" xfId="24191"/>
    <cellStyle name="SAPBEXchaText 3 2 10 2 3" xfId="58945"/>
    <cellStyle name="SAPBEXchaText 3 2 10 3" xfId="24192"/>
    <cellStyle name="SAPBEXchaText 3 2 10 3 2" xfId="24193"/>
    <cellStyle name="SAPBEXchaText 3 2 10 3 3" xfId="58946"/>
    <cellStyle name="SAPBEXchaText 3 2 10 4" xfId="24194"/>
    <cellStyle name="SAPBEXchaText 3 2 10 5" xfId="47424"/>
    <cellStyle name="SAPBEXchaText 3 2 11" xfId="4470"/>
    <cellStyle name="SAPBEXchaText 3 2 11 2" xfId="24195"/>
    <cellStyle name="SAPBEXchaText 3 2 11 2 2" xfId="24196"/>
    <cellStyle name="SAPBEXchaText 3 2 11 2 3" xfId="58947"/>
    <cellStyle name="SAPBEXchaText 3 2 11 3" xfId="24197"/>
    <cellStyle name="SAPBEXchaText 3 2 11 3 2" xfId="24198"/>
    <cellStyle name="SAPBEXchaText 3 2 11 3 3" xfId="58948"/>
    <cellStyle name="SAPBEXchaText 3 2 11 4" xfId="24199"/>
    <cellStyle name="SAPBEXchaText 3 2 11 5" xfId="47425"/>
    <cellStyle name="SAPBEXchaText 3 2 12" xfId="4736"/>
    <cellStyle name="SAPBEXchaText 3 2 12 2" xfId="24200"/>
    <cellStyle name="SAPBEXchaText 3 2 12 2 2" xfId="24201"/>
    <cellStyle name="SAPBEXchaText 3 2 12 2 3" xfId="58949"/>
    <cellStyle name="SAPBEXchaText 3 2 12 3" xfId="24202"/>
    <cellStyle name="SAPBEXchaText 3 2 12 3 2" xfId="24203"/>
    <cellStyle name="SAPBEXchaText 3 2 12 3 3" xfId="58950"/>
    <cellStyle name="SAPBEXchaText 3 2 12 4" xfId="24204"/>
    <cellStyle name="SAPBEXchaText 3 2 12 5" xfId="47426"/>
    <cellStyle name="SAPBEXchaText 3 2 13" xfId="24205"/>
    <cellStyle name="SAPBEXchaText 3 2 13 2" xfId="24206"/>
    <cellStyle name="SAPBEXchaText 3 2 13 3" xfId="58951"/>
    <cellStyle name="SAPBEXchaText 3 2 14" xfId="47427"/>
    <cellStyle name="SAPBEXchaText 3 2 2" xfId="1683"/>
    <cellStyle name="SAPBEXchaText 3 2 2 10" xfId="4277"/>
    <cellStyle name="SAPBEXchaText 3 2 2 10 2" xfId="24207"/>
    <cellStyle name="SAPBEXchaText 3 2 2 10 2 2" xfId="24208"/>
    <cellStyle name="SAPBEXchaText 3 2 2 10 2 3" xfId="58952"/>
    <cellStyle name="SAPBEXchaText 3 2 2 10 3" xfId="24209"/>
    <cellStyle name="SAPBEXchaText 3 2 2 10 3 2" xfId="24210"/>
    <cellStyle name="SAPBEXchaText 3 2 2 10 3 3" xfId="58953"/>
    <cellStyle name="SAPBEXchaText 3 2 2 10 4" xfId="24211"/>
    <cellStyle name="SAPBEXchaText 3 2 2 10 5" xfId="47428"/>
    <cellStyle name="SAPBEXchaText 3 2 2 11" xfId="24212"/>
    <cellStyle name="SAPBEXchaText 3 2 2 11 2" xfId="24213"/>
    <cellStyle name="SAPBEXchaText 3 2 2 11 3" xfId="58954"/>
    <cellStyle name="SAPBEXchaText 3 2 2 12" xfId="47429"/>
    <cellStyle name="SAPBEXchaText 3 2 2 2" xfId="1684"/>
    <cellStyle name="SAPBEXchaText 3 2 2 2 2" xfId="1685"/>
    <cellStyle name="SAPBEXchaText 3 2 2 2 2 2" xfId="1686"/>
    <cellStyle name="SAPBEXchaText 3 2 2 2 2 2 2" xfId="9472"/>
    <cellStyle name="SAPBEXchaText 3 2 2 2 2 2 2 2" xfId="24214"/>
    <cellStyle name="SAPBEXchaText 3 2 2 2 2 2 2 2 2" xfId="58955"/>
    <cellStyle name="SAPBEXchaText 3 2 2 2 2 2 2 3" xfId="47430"/>
    <cellStyle name="SAPBEXchaText 3 2 2 2 2 2 3" xfId="10925"/>
    <cellStyle name="SAPBEXchaText 3 2 2 2 2 2 3 2" xfId="24215"/>
    <cellStyle name="SAPBEXchaText 3 2 2 2 2 2 3 3" xfId="47431"/>
    <cellStyle name="SAPBEXchaText 3 2 2 2 2 2 4" xfId="12349"/>
    <cellStyle name="SAPBEXchaText 3 2 2 2 2 2 4 2" xfId="24216"/>
    <cellStyle name="SAPBEXchaText 3 2 2 2 2 2 4 3" xfId="47432"/>
    <cellStyle name="SAPBEXchaText 3 2 2 2 2 2 5" xfId="13724"/>
    <cellStyle name="SAPBEXchaText 3 2 2 2 2 2 5 2" xfId="47433"/>
    <cellStyle name="SAPBEXchaText 3 2 2 2 2 2 6" xfId="15074"/>
    <cellStyle name="SAPBEXchaText 3 2 2 2 2 2 7" xfId="7489"/>
    <cellStyle name="SAPBEXchaText 3 2 2 2 2 2 8" xfId="58956"/>
    <cellStyle name="SAPBEXchaText 3 2 2 2 2 2 9" xfId="58957"/>
    <cellStyle name="SAPBEXchaText 3 2 2 2 2 3" xfId="6352"/>
    <cellStyle name="SAPBEXchaText 3 2 2 2 2 3 2" xfId="24217"/>
    <cellStyle name="SAPBEXchaText 3 2 2 2 2 3 2 2" xfId="58958"/>
    <cellStyle name="SAPBEXchaText 3 2 2 2 2 3 3" xfId="47434"/>
    <cellStyle name="SAPBEXchaText 3 2 2 2 2 4" xfId="24218"/>
    <cellStyle name="SAPBEXchaText 3 2 2 2 2 4 2" xfId="24219"/>
    <cellStyle name="SAPBEXchaText 3 2 2 2 2 4 3" xfId="58959"/>
    <cellStyle name="SAPBEXchaText 3 2 2 2 2 5" xfId="24220"/>
    <cellStyle name="SAPBEXchaText 3 2 2 2 2 6" xfId="47435"/>
    <cellStyle name="SAPBEXchaText 3 2 2 2 3" xfId="1687"/>
    <cellStyle name="SAPBEXchaText 3 2 2 2 3 2" xfId="8560"/>
    <cellStyle name="SAPBEXchaText 3 2 2 2 3 2 2" xfId="24221"/>
    <cellStyle name="SAPBEXchaText 3 2 2 2 3 2 2 2" xfId="58960"/>
    <cellStyle name="SAPBEXchaText 3 2 2 2 3 2 3" xfId="47436"/>
    <cellStyle name="SAPBEXchaText 3 2 2 2 3 3" xfId="10013"/>
    <cellStyle name="SAPBEXchaText 3 2 2 2 3 3 2" xfId="24222"/>
    <cellStyle name="SAPBEXchaText 3 2 2 2 3 3 3" xfId="47437"/>
    <cellStyle name="SAPBEXchaText 3 2 2 2 3 4" xfId="11437"/>
    <cellStyle name="SAPBEXchaText 3 2 2 2 3 4 2" xfId="24223"/>
    <cellStyle name="SAPBEXchaText 3 2 2 2 3 4 3" xfId="47438"/>
    <cellStyle name="SAPBEXchaText 3 2 2 2 3 5" xfId="12812"/>
    <cellStyle name="SAPBEXchaText 3 2 2 2 3 5 2" xfId="24224"/>
    <cellStyle name="SAPBEXchaText 3 2 2 2 3 5 3" xfId="47439"/>
    <cellStyle name="SAPBEXchaText 3 2 2 2 3 6" xfId="14162"/>
    <cellStyle name="SAPBEXchaText 3 2 2 2 3 6 2" xfId="47440"/>
    <cellStyle name="SAPBEXchaText 3 2 2 2 3 7" xfId="6577"/>
    <cellStyle name="SAPBEXchaText 3 2 2 2 3 8" xfId="58961"/>
    <cellStyle name="SAPBEXchaText 3 2 2 2 3 9" xfId="58962"/>
    <cellStyle name="SAPBEXchaText 3 2 2 2 4" xfId="5450"/>
    <cellStyle name="SAPBEXchaText 3 2 2 2 4 2" xfId="24225"/>
    <cellStyle name="SAPBEXchaText 3 2 2 2 4 2 2" xfId="58963"/>
    <cellStyle name="SAPBEXchaText 3 2 2 2 4 3" xfId="47441"/>
    <cellStyle name="SAPBEXchaText 3 2 2 2 5" xfId="24226"/>
    <cellStyle name="SAPBEXchaText 3 2 2 2 5 2" xfId="24227"/>
    <cellStyle name="SAPBEXchaText 3 2 2 2 5 3" xfId="47442"/>
    <cellStyle name="SAPBEXchaText 3 2 2 2 6" xfId="47443"/>
    <cellStyle name="SAPBEXchaText 3 2 2 3" xfId="1688"/>
    <cellStyle name="SAPBEXchaText 3 2 2 3 2" xfId="1689"/>
    <cellStyle name="SAPBEXchaText 3 2 2 3 2 2" xfId="8786"/>
    <cellStyle name="SAPBEXchaText 3 2 2 3 2 2 2" xfId="24228"/>
    <cellStyle name="SAPBEXchaText 3 2 2 3 2 2 2 2" xfId="58964"/>
    <cellStyle name="SAPBEXchaText 3 2 2 3 2 2 3" xfId="47444"/>
    <cellStyle name="SAPBEXchaText 3 2 2 3 2 3" xfId="10239"/>
    <cellStyle name="SAPBEXchaText 3 2 2 3 2 3 2" xfId="24229"/>
    <cellStyle name="SAPBEXchaText 3 2 2 3 2 3 2 2" xfId="58965"/>
    <cellStyle name="SAPBEXchaText 3 2 2 3 2 3 3" xfId="47445"/>
    <cellStyle name="SAPBEXchaText 3 2 2 3 2 4" xfId="11663"/>
    <cellStyle name="SAPBEXchaText 3 2 2 3 2 4 2" xfId="24230"/>
    <cellStyle name="SAPBEXchaText 3 2 2 3 2 4 3" xfId="47446"/>
    <cellStyle name="SAPBEXchaText 3 2 2 3 2 5" xfId="13038"/>
    <cellStyle name="SAPBEXchaText 3 2 2 3 2 5 2" xfId="47447"/>
    <cellStyle name="SAPBEXchaText 3 2 2 3 2 6" xfId="14388"/>
    <cellStyle name="SAPBEXchaText 3 2 2 3 2 7" xfId="6803"/>
    <cellStyle name="SAPBEXchaText 3 2 2 3 2 8" xfId="58966"/>
    <cellStyle name="SAPBEXchaText 3 2 2 3 2 9" xfId="58967"/>
    <cellStyle name="SAPBEXchaText 3 2 2 3 3" xfId="5676"/>
    <cellStyle name="SAPBEXchaText 3 2 2 3 3 2" xfId="24231"/>
    <cellStyle name="SAPBEXchaText 3 2 2 3 3 2 2" xfId="58968"/>
    <cellStyle name="SAPBEXchaText 3 2 2 3 3 3" xfId="47448"/>
    <cellStyle name="SAPBEXchaText 3 2 2 3 4" xfId="24232"/>
    <cellStyle name="SAPBEXchaText 3 2 2 3 4 2" xfId="24233"/>
    <cellStyle name="SAPBEXchaText 3 2 2 3 4 3" xfId="58969"/>
    <cellStyle name="SAPBEXchaText 3 2 2 3 5" xfId="24234"/>
    <cellStyle name="SAPBEXchaText 3 2 2 3 6" xfId="47449"/>
    <cellStyle name="SAPBEXchaText 3 2 2 4" xfId="1690"/>
    <cellStyle name="SAPBEXchaText 3 2 2 4 10" xfId="58970"/>
    <cellStyle name="SAPBEXchaText 3 2 2 4 11" xfId="58971"/>
    <cellStyle name="SAPBEXchaText 3 2 2 4 2" xfId="1691"/>
    <cellStyle name="SAPBEXchaText 3 2 2 4 2 10" xfId="58972"/>
    <cellStyle name="SAPBEXchaText 3 2 2 4 2 2" xfId="7032"/>
    <cellStyle name="SAPBEXchaText 3 2 2 4 2 2 2" xfId="24235"/>
    <cellStyle name="SAPBEXchaText 3 2 2 4 2 2 2 2" xfId="58973"/>
    <cellStyle name="SAPBEXchaText 3 2 2 4 2 2 3" xfId="47450"/>
    <cellStyle name="SAPBEXchaText 3 2 2 4 2 3" xfId="9015"/>
    <cellStyle name="SAPBEXchaText 3 2 2 4 2 3 2" xfId="24236"/>
    <cellStyle name="SAPBEXchaText 3 2 2 4 2 3 2 2" xfId="58974"/>
    <cellStyle name="SAPBEXchaText 3 2 2 4 2 3 3" xfId="47451"/>
    <cellStyle name="SAPBEXchaText 3 2 2 4 2 4" xfId="10468"/>
    <cellStyle name="SAPBEXchaText 3 2 2 4 2 4 2" xfId="24237"/>
    <cellStyle name="SAPBEXchaText 3 2 2 4 2 4 3" xfId="47452"/>
    <cellStyle name="SAPBEXchaText 3 2 2 4 2 5" xfId="11892"/>
    <cellStyle name="SAPBEXchaText 3 2 2 4 2 5 2" xfId="24238"/>
    <cellStyle name="SAPBEXchaText 3 2 2 4 2 5 3" xfId="47453"/>
    <cellStyle name="SAPBEXchaText 3 2 2 4 2 6" xfId="13267"/>
    <cellStyle name="SAPBEXchaText 3 2 2 4 2 6 2" xfId="47454"/>
    <cellStyle name="SAPBEXchaText 3 2 2 4 2 7" xfId="14617"/>
    <cellStyle name="SAPBEXchaText 3 2 2 4 2 8" xfId="47455"/>
    <cellStyle name="SAPBEXchaText 3 2 2 4 2 9" xfId="58975"/>
    <cellStyle name="SAPBEXchaText 3 2 2 4 3" xfId="5904"/>
    <cellStyle name="SAPBEXchaText 3 2 2 4 3 2" xfId="24239"/>
    <cellStyle name="SAPBEXchaText 3 2 2 4 3 2 2" xfId="58976"/>
    <cellStyle name="SAPBEXchaText 3 2 2 4 3 3" xfId="47456"/>
    <cellStyle name="SAPBEXchaText 3 2 2 4 4" xfId="7975"/>
    <cellStyle name="SAPBEXchaText 3 2 2 4 4 2" xfId="24240"/>
    <cellStyle name="SAPBEXchaText 3 2 2 4 4 2 2" xfId="58977"/>
    <cellStyle name="SAPBEXchaText 3 2 2 4 4 3" xfId="47457"/>
    <cellStyle name="SAPBEXchaText 3 2 2 4 5" xfId="5232"/>
    <cellStyle name="SAPBEXchaText 3 2 2 4 5 2" xfId="24241"/>
    <cellStyle name="SAPBEXchaText 3 2 2 4 5 3" xfId="47458"/>
    <cellStyle name="SAPBEXchaText 3 2 2 4 6" xfId="5029"/>
    <cellStyle name="SAPBEXchaText 3 2 2 4 6 2" xfId="24242"/>
    <cellStyle name="SAPBEXchaText 3 2 2 4 6 3" xfId="47459"/>
    <cellStyle name="SAPBEXchaText 3 2 2 4 7" xfId="7852"/>
    <cellStyle name="SAPBEXchaText 3 2 2 4 7 2" xfId="47460"/>
    <cellStyle name="SAPBEXchaText 3 2 2 4 8" xfId="11293"/>
    <cellStyle name="SAPBEXchaText 3 2 2 4 9" xfId="47461"/>
    <cellStyle name="SAPBEXchaText 3 2 2 5" xfId="1692"/>
    <cellStyle name="SAPBEXchaText 3 2 2 5 10" xfId="58978"/>
    <cellStyle name="SAPBEXchaText 3 2 2 5 11" xfId="58979"/>
    <cellStyle name="SAPBEXchaText 3 2 2 5 2" xfId="1693"/>
    <cellStyle name="SAPBEXchaText 3 2 2 5 2 10" xfId="58980"/>
    <cellStyle name="SAPBEXchaText 3 2 2 5 2 2" xfId="7256"/>
    <cellStyle name="SAPBEXchaText 3 2 2 5 2 2 2" xfId="24243"/>
    <cellStyle name="SAPBEXchaText 3 2 2 5 2 2 2 2" xfId="58981"/>
    <cellStyle name="SAPBEXchaText 3 2 2 5 2 2 3" xfId="47462"/>
    <cellStyle name="SAPBEXchaText 3 2 2 5 2 3" xfId="9239"/>
    <cellStyle name="SAPBEXchaText 3 2 2 5 2 3 2" xfId="24244"/>
    <cellStyle name="SAPBEXchaText 3 2 2 5 2 3 2 2" xfId="58982"/>
    <cellStyle name="SAPBEXchaText 3 2 2 5 2 3 3" xfId="47463"/>
    <cellStyle name="SAPBEXchaText 3 2 2 5 2 4" xfId="10692"/>
    <cellStyle name="SAPBEXchaText 3 2 2 5 2 4 2" xfId="24245"/>
    <cellStyle name="SAPBEXchaText 3 2 2 5 2 4 3" xfId="47464"/>
    <cellStyle name="SAPBEXchaText 3 2 2 5 2 5" xfId="12116"/>
    <cellStyle name="SAPBEXchaText 3 2 2 5 2 5 2" xfId="24246"/>
    <cellStyle name="SAPBEXchaText 3 2 2 5 2 5 3" xfId="47465"/>
    <cellStyle name="SAPBEXchaText 3 2 2 5 2 6" xfId="13491"/>
    <cellStyle name="SAPBEXchaText 3 2 2 5 2 6 2" xfId="24247"/>
    <cellStyle name="SAPBEXchaText 3 2 2 5 2 6 3" xfId="47466"/>
    <cellStyle name="SAPBEXchaText 3 2 2 5 2 7" xfId="14841"/>
    <cellStyle name="SAPBEXchaText 3 2 2 5 2 7 2" xfId="47467"/>
    <cellStyle name="SAPBEXchaText 3 2 2 5 2 8" xfId="3350"/>
    <cellStyle name="SAPBEXchaText 3 2 2 5 2 9" xfId="58983"/>
    <cellStyle name="SAPBEXchaText 3 2 2 5 3" xfId="6128"/>
    <cellStyle name="SAPBEXchaText 3 2 2 5 3 2" xfId="24248"/>
    <cellStyle name="SAPBEXchaText 3 2 2 5 3 2 2" xfId="58984"/>
    <cellStyle name="SAPBEXchaText 3 2 2 5 3 3" xfId="47468"/>
    <cellStyle name="SAPBEXchaText 3 2 2 5 4" xfId="8199"/>
    <cellStyle name="SAPBEXchaText 3 2 2 5 4 2" xfId="24249"/>
    <cellStyle name="SAPBEXchaText 3 2 2 5 4 2 2" xfId="58985"/>
    <cellStyle name="SAPBEXchaText 3 2 2 5 4 3" xfId="47469"/>
    <cellStyle name="SAPBEXchaText 3 2 2 5 5" xfId="9686"/>
    <cellStyle name="SAPBEXchaText 3 2 2 5 5 2" xfId="24250"/>
    <cellStyle name="SAPBEXchaText 3 2 2 5 5 3" xfId="47470"/>
    <cellStyle name="SAPBEXchaText 3 2 2 5 6" xfId="11139"/>
    <cellStyle name="SAPBEXchaText 3 2 2 5 6 2" xfId="24251"/>
    <cellStyle name="SAPBEXchaText 3 2 2 5 6 3" xfId="47471"/>
    <cellStyle name="SAPBEXchaText 3 2 2 5 7" xfId="12565"/>
    <cellStyle name="SAPBEXchaText 3 2 2 5 7 2" xfId="24252"/>
    <cellStyle name="SAPBEXchaText 3 2 2 5 7 3" xfId="47472"/>
    <cellStyle name="SAPBEXchaText 3 2 2 5 8" xfId="13937"/>
    <cellStyle name="SAPBEXchaText 3 2 2 5 8 2" xfId="47473"/>
    <cellStyle name="SAPBEXchaText 3 2 2 5 9" xfId="3767"/>
    <cellStyle name="SAPBEXchaText 3 2 2 6" xfId="3994"/>
    <cellStyle name="SAPBEXchaText 3 2 2 6 2" xfId="4587"/>
    <cellStyle name="SAPBEXchaText 3 2 2 6 2 2" xfId="24253"/>
    <cellStyle name="SAPBEXchaText 3 2 2 6 2 2 2" xfId="24254"/>
    <cellStyle name="SAPBEXchaText 3 2 2 6 2 2 3" xfId="58986"/>
    <cellStyle name="SAPBEXchaText 3 2 2 6 2 3" xfId="24255"/>
    <cellStyle name="SAPBEXchaText 3 2 2 6 2 3 2" xfId="24256"/>
    <cellStyle name="SAPBEXchaText 3 2 2 6 2 3 3" xfId="58987"/>
    <cellStyle name="SAPBEXchaText 3 2 2 6 2 4" xfId="24257"/>
    <cellStyle name="SAPBEXchaText 3 2 2 6 2 5" xfId="47474"/>
    <cellStyle name="SAPBEXchaText 3 2 2 6 3" xfId="24258"/>
    <cellStyle name="SAPBEXchaText 3 2 2 6 3 2" xfId="24259"/>
    <cellStyle name="SAPBEXchaText 3 2 2 6 3 3" xfId="58988"/>
    <cellStyle name="SAPBEXchaText 3 2 2 6 4" xfId="24260"/>
    <cellStyle name="SAPBEXchaText 3 2 2 6 4 2" xfId="24261"/>
    <cellStyle name="SAPBEXchaText 3 2 2 6 4 3" xfId="58989"/>
    <cellStyle name="SAPBEXchaText 3 2 2 6 5" xfId="24262"/>
    <cellStyle name="SAPBEXchaText 3 2 2 6 5 2" xfId="58990"/>
    <cellStyle name="SAPBEXchaText 3 2 2 6 6" xfId="47475"/>
    <cellStyle name="SAPBEXchaText 3 2 2 6 7" xfId="58991"/>
    <cellStyle name="SAPBEXchaText 3 2 2 7" xfId="3241"/>
    <cellStyle name="SAPBEXchaText 3 2 2 7 2" xfId="4163"/>
    <cellStyle name="SAPBEXchaText 3 2 2 7 2 2" xfId="24263"/>
    <cellStyle name="SAPBEXchaText 3 2 2 7 2 2 2" xfId="24264"/>
    <cellStyle name="SAPBEXchaText 3 2 2 7 2 2 3" xfId="58992"/>
    <cellStyle name="SAPBEXchaText 3 2 2 7 2 3" xfId="24265"/>
    <cellStyle name="SAPBEXchaText 3 2 2 7 2 3 2" xfId="24266"/>
    <cellStyle name="SAPBEXchaText 3 2 2 7 2 3 3" xfId="58993"/>
    <cellStyle name="SAPBEXchaText 3 2 2 7 2 4" xfId="24267"/>
    <cellStyle name="SAPBEXchaText 3 2 2 7 2 5" xfId="47476"/>
    <cellStyle name="SAPBEXchaText 3 2 2 7 3" xfId="24268"/>
    <cellStyle name="SAPBEXchaText 3 2 2 7 3 2" xfId="24269"/>
    <cellStyle name="SAPBEXchaText 3 2 2 7 3 3" xfId="58994"/>
    <cellStyle name="SAPBEXchaText 3 2 2 7 4" xfId="24270"/>
    <cellStyle name="SAPBEXchaText 3 2 2 7 4 2" xfId="24271"/>
    <cellStyle name="SAPBEXchaText 3 2 2 7 4 3" xfId="58995"/>
    <cellStyle name="SAPBEXchaText 3 2 2 7 5" xfId="24272"/>
    <cellStyle name="SAPBEXchaText 3 2 2 7 6" xfId="47477"/>
    <cellStyle name="SAPBEXchaText 3 2 2 8" xfId="4819"/>
    <cellStyle name="SAPBEXchaText 3 2 2 8 2" xfId="24273"/>
    <cellStyle name="SAPBEXchaText 3 2 2 8 2 2" xfId="24274"/>
    <cellStyle name="SAPBEXchaText 3 2 2 8 2 3" xfId="58996"/>
    <cellStyle name="SAPBEXchaText 3 2 2 8 3" xfId="24275"/>
    <cellStyle name="SAPBEXchaText 3 2 2 8 3 2" xfId="24276"/>
    <cellStyle name="SAPBEXchaText 3 2 2 8 3 3" xfId="58997"/>
    <cellStyle name="SAPBEXchaText 3 2 2 8 4" xfId="24277"/>
    <cellStyle name="SAPBEXchaText 3 2 2 8 5" xfId="47478"/>
    <cellStyle name="SAPBEXchaText 3 2 2 9" xfId="3320"/>
    <cellStyle name="SAPBEXchaText 3 2 2 9 2" xfId="24278"/>
    <cellStyle name="SAPBEXchaText 3 2 2 9 2 2" xfId="24279"/>
    <cellStyle name="SAPBEXchaText 3 2 2 9 2 3" xfId="58998"/>
    <cellStyle name="SAPBEXchaText 3 2 2 9 3" xfId="24280"/>
    <cellStyle name="SAPBEXchaText 3 2 2 9 3 2" xfId="24281"/>
    <cellStyle name="SAPBEXchaText 3 2 2 9 3 3" xfId="58999"/>
    <cellStyle name="SAPBEXchaText 3 2 2 9 4" xfId="24282"/>
    <cellStyle name="SAPBEXchaText 3 2 2 9 5" xfId="47479"/>
    <cellStyle name="SAPBEXchaText 3 2 3" xfId="1694"/>
    <cellStyle name="SAPBEXchaText 3 2 3 10" xfId="3395"/>
    <cellStyle name="SAPBEXchaText 3 2 3 10 2" xfId="24283"/>
    <cellStyle name="SAPBEXchaText 3 2 3 10 2 2" xfId="24284"/>
    <cellStyle name="SAPBEXchaText 3 2 3 10 2 3" xfId="59000"/>
    <cellStyle name="SAPBEXchaText 3 2 3 10 3" xfId="24285"/>
    <cellStyle name="SAPBEXchaText 3 2 3 10 3 2" xfId="24286"/>
    <cellStyle name="SAPBEXchaText 3 2 3 10 3 3" xfId="59001"/>
    <cellStyle name="SAPBEXchaText 3 2 3 10 4" xfId="24287"/>
    <cellStyle name="SAPBEXchaText 3 2 3 10 5" xfId="47480"/>
    <cellStyle name="SAPBEXchaText 3 2 3 11" xfId="24288"/>
    <cellStyle name="SAPBEXchaText 3 2 3 11 2" xfId="24289"/>
    <cellStyle name="SAPBEXchaText 3 2 3 11 3" xfId="59002"/>
    <cellStyle name="SAPBEXchaText 3 2 3 12" xfId="47481"/>
    <cellStyle name="SAPBEXchaText 3 2 3 2" xfId="1695"/>
    <cellStyle name="SAPBEXchaText 3 2 3 2 2" xfId="1696"/>
    <cellStyle name="SAPBEXchaText 3 2 3 2 2 2" xfId="1697"/>
    <cellStyle name="SAPBEXchaText 3 2 3 2 2 2 2" xfId="9546"/>
    <cellStyle name="SAPBEXchaText 3 2 3 2 2 2 2 2" xfId="24290"/>
    <cellStyle name="SAPBEXchaText 3 2 3 2 2 2 2 2 2" xfId="59003"/>
    <cellStyle name="SAPBEXchaText 3 2 3 2 2 2 2 3" xfId="47482"/>
    <cellStyle name="SAPBEXchaText 3 2 3 2 2 2 3" xfId="10999"/>
    <cellStyle name="SAPBEXchaText 3 2 3 2 2 2 3 2" xfId="24291"/>
    <cellStyle name="SAPBEXchaText 3 2 3 2 2 2 3 3" xfId="47483"/>
    <cellStyle name="SAPBEXchaText 3 2 3 2 2 2 4" xfId="12423"/>
    <cellStyle name="SAPBEXchaText 3 2 3 2 2 2 4 2" xfId="24292"/>
    <cellStyle name="SAPBEXchaText 3 2 3 2 2 2 4 3" xfId="47484"/>
    <cellStyle name="SAPBEXchaText 3 2 3 2 2 2 5" xfId="13798"/>
    <cellStyle name="SAPBEXchaText 3 2 3 2 2 2 5 2" xfId="47485"/>
    <cellStyle name="SAPBEXchaText 3 2 3 2 2 2 6" xfId="15148"/>
    <cellStyle name="SAPBEXchaText 3 2 3 2 2 2 7" xfId="7563"/>
    <cellStyle name="SAPBEXchaText 3 2 3 2 2 2 8" xfId="59004"/>
    <cellStyle name="SAPBEXchaText 3 2 3 2 2 2 9" xfId="59005"/>
    <cellStyle name="SAPBEXchaText 3 2 3 2 2 3" xfId="6426"/>
    <cellStyle name="SAPBEXchaText 3 2 3 2 2 3 2" xfId="24293"/>
    <cellStyle name="SAPBEXchaText 3 2 3 2 2 3 2 2" xfId="59006"/>
    <cellStyle name="SAPBEXchaText 3 2 3 2 2 3 3" xfId="47486"/>
    <cellStyle name="SAPBEXchaText 3 2 3 2 2 4" xfId="24294"/>
    <cellStyle name="SAPBEXchaText 3 2 3 2 2 4 2" xfId="24295"/>
    <cellStyle name="SAPBEXchaText 3 2 3 2 2 4 3" xfId="59007"/>
    <cellStyle name="SAPBEXchaText 3 2 3 2 2 5" xfId="24296"/>
    <cellStyle name="SAPBEXchaText 3 2 3 2 2 6" xfId="47487"/>
    <cellStyle name="SAPBEXchaText 3 2 3 2 3" xfId="1698"/>
    <cellStyle name="SAPBEXchaText 3 2 3 2 3 2" xfId="8636"/>
    <cellStyle name="SAPBEXchaText 3 2 3 2 3 2 2" xfId="24297"/>
    <cellStyle name="SAPBEXchaText 3 2 3 2 3 2 2 2" xfId="59008"/>
    <cellStyle name="SAPBEXchaText 3 2 3 2 3 2 3" xfId="47488"/>
    <cellStyle name="SAPBEXchaText 3 2 3 2 3 3" xfId="10089"/>
    <cellStyle name="SAPBEXchaText 3 2 3 2 3 3 2" xfId="24298"/>
    <cellStyle name="SAPBEXchaText 3 2 3 2 3 3 3" xfId="47489"/>
    <cellStyle name="SAPBEXchaText 3 2 3 2 3 4" xfId="11513"/>
    <cellStyle name="SAPBEXchaText 3 2 3 2 3 4 2" xfId="24299"/>
    <cellStyle name="SAPBEXchaText 3 2 3 2 3 4 3" xfId="47490"/>
    <cellStyle name="SAPBEXchaText 3 2 3 2 3 5" xfId="12888"/>
    <cellStyle name="SAPBEXchaText 3 2 3 2 3 5 2" xfId="24300"/>
    <cellStyle name="SAPBEXchaText 3 2 3 2 3 5 3" xfId="47491"/>
    <cellStyle name="SAPBEXchaText 3 2 3 2 3 6" xfId="14238"/>
    <cellStyle name="SAPBEXchaText 3 2 3 2 3 6 2" xfId="47492"/>
    <cellStyle name="SAPBEXchaText 3 2 3 2 3 7" xfId="6653"/>
    <cellStyle name="SAPBEXchaText 3 2 3 2 3 8" xfId="59009"/>
    <cellStyle name="SAPBEXchaText 3 2 3 2 3 9" xfId="59010"/>
    <cellStyle name="SAPBEXchaText 3 2 3 2 4" xfId="5526"/>
    <cellStyle name="SAPBEXchaText 3 2 3 2 4 2" xfId="24301"/>
    <cellStyle name="SAPBEXchaText 3 2 3 2 4 2 2" xfId="59011"/>
    <cellStyle name="SAPBEXchaText 3 2 3 2 4 3" xfId="47493"/>
    <cellStyle name="SAPBEXchaText 3 2 3 2 5" xfId="24302"/>
    <cellStyle name="SAPBEXchaText 3 2 3 2 5 2" xfId="24303"/>
    <cellStyle name="SAPBEXchaText 3 2 3 2 5 3" xfId="47494"/>
    <cellStyle name="SAPBEXchaText 3 2 3 2 6" xfId="47495"/>
    <cellStyle name="SAPBEXchaText 3 2 3 3" xfId="1699"/>
    <cellStyle name="SAPBEXchaText 3 2 3 3 2" xfId="1700"/>
    <cellStyle name="SAPBEXchaText 3 2 3 3 2 2" xfId="8862"/>
    <cellStyle name="SAPBEXchaText 3 2 3 3 2 2 2" xfId="24304"/>
    <cellStyle name="SAPBEXchaText 3 2 3 3 2 2 2 2" xfId="59012"/>
    <cellStyle name="SAPBEXchaText 3 2 3 3 2 2 3" xfId="47496"/>
    <cellStyle name="SAPBEXchaText 3 2 3 3 2 3" xfId="10315"/>
    <cellStyle name="SAPBEXchaText 3 2 3 3 2 3 2" xfId="24305"/>
    <cellStyle name="SAPBEXchaText 3 2 3 3 2 3 2 2" xfId="59013"/>
    <cellStyle name="SAPBEXchaText 3 2 3 3 2 3 3" xfId="47497"/>
    <cellStyle name="SAPBEXchaText 3 2 3 3 2 4" xfId="11739"/>
    <cellStyle name="SAPBEXchaText 3 2 3 3 2 4 2" xfId="24306"/>
    <cellStyle name="SAPBEXchaText 3 2 3 3 2 4 3" xfId="47498"/>
    <cellStyle name="SAPBEXchaText 3 2 3 3 2 5" xfId="13114"/>
    <cellStyle name="SAPBEXchaText 3 2 3 3 2 5 2" xfId="47499"/>
    <cellStyle name="SAPBEXchaText 3 2 3 3 2 6" xfId="14464"/>
    <cellStyle name="SAPBEXchaText 3 2 3 3 2 7" xfId="6879"/>
    <cellStyle name="SAPBEXchaText 3 2 3 3 2 8" xfId="59014"/>
    <cellStyle name="SAPBEXchaText 3 2 3 3 2 9" xfId="59015"/>
    <cellStyle name="SAPBEXchaText 3 2 3 3 3" xfId="5751"/>
    <cellStyle name="SAPBEXchaText 3 2 3 3 3 2" xfId="24307"/>
    <cellStyle name="SAPBEXchaText 3 2 3 3 3 2 2" xfId="59016"/>
    <cellStyle name="SAPBEXchaText 3 2 3 3 3 3" xfId="47500"/>
    <cellStyle name="SAPBEXchaText 3 2 3 3 4" xfId="24308"/>
    <cellStyle name="SAPBEXchaText 3 2 3 3 4 2" xfId="24309"/>
    <cellStyle name="SAPBEXchaText 3 2 3 3 4 3" xfId="59017"/>
    <cellStyle name="SAPBEXchaText 3 2 3 3 5" xfId="24310"/>
    <cellStyle name="SAPBEXchaText 3 2 3 3 6" xfId="47501"/>
    <cellStyle name="SAPBEXchaText 3 2 3 4" xfId="1701"/>
    <cellStyle name="SAPBEXchaText 3 2 3 4 10" xfId="59018"/>
    <cellStyle name="SAPBEXchaText 3 2 3 4 11" xfId="59019"/>
    <cellStyle name="SAPBEXchaText 3 2 3 4 2" xfId="1702"/>
    <cellStyle name="SAPBEXchaText 3 2 3 4 2 10" xfId="59020"/>
    <cellStyle name="SAPBEXchaText 3 2 3 4 2 2" xfId="7107"/>
    <cellStyle name="SAPBEXchaText 3 2 3 4 2 2 2" xfId="24311"/>
    <cellStyle name="SAPBEXchaText 3 2 3 4 2 2 2 2" xfId="59021"/>
    <cellStyle name="SAPBEXchaText 3 2 3 4 2 2 3" xfId="47502"/>
    <cellStyle name="SAPBEXchaText 3 2 3 4 2 3" xfId="9090"/>
    <cellStyle name="SAPBEXchaText 3 2 3 4 2 3 2" xfId="24312"/>
    <cellStyle name="SAPBEXchaText 3 2 3 4 2 3 2 2" xfId="59022"/>
    <cellStyle name="SAPBEXchaText 3 2 3 4 2 3 3" xfId="47503"/>
    <cellStyle name="SAPBEXchaText 3 2 3 4 2 4" xfId="10543"/>
    <cellStyle name="SAPBEXchaText 3 2 3 4 2 4 2" xfId="24313"/>
    <cellStyle name="SAPBEXchaText 3 2 3 4 2 4 3" xfId="47504"/>
    <cellStyle name="SAPBEXchaText 3 2 3 4 2 5" xfId="11967"/>
    <cellStyle name="SAPBEXchaText 3 2 3 4 2 5 2" xfId="24314"/>
    <cellStyle name="SAPBEXchaText 3 2 3 4 2 5 3" xfId="47505"/>
    <cellStyle name="SAPBEXchaText 3 2 3 4 2 6" xfId="13342"/>
    <cellStyle name="SAPBEXchaText 3 2 3 4 2 6 2" xfId="47506"/>
    <cellStyle name="SAPBEXchaText 3 2 3 4 2 7" xfId="14692"/>
    <cellStyle name="SAPBEXchaText 3 2 3 4 2 8" xfId="47507"/>
    <cellStyle name="SAPBEXchaText 3 2 3 4 2 9" xfId="59023"/>
    <cellStyle name="SAPBEXchaText 3 2 3 4 3" xfId="5979"/>
    <cellStyle name="SAPBEXchaText 3 2 3 4 3 2" xfId="24315"/>
    <cellStyle name="SAPBEXchaText 3 2 3 4 3 2 2" xfId="59024"/>
    <cellStyle name="SAPBEXchaText 3 2 3 4 3 3" xfId="47508"/>
    <cellStyle name="SAPBEXchaText 3 2 3 4 4" xfId="8050"/>
    <cellStyle name="SAPBEXchaText 3 2 3 4 4 2" xfId="24316"/>
    <cellStyle name="SAPBEXchaText 3 2 3 4 4 2 2" xfId="59025"/>
    <cellStyle name="SAPBEXchaText 3 2 3 4 4 3" xfId="47509"/>
    <cellStyle name="SAPBEXchaText 3 2 3 4 5" xfId="5161"/>
    <cellStyle name="SAPBEXchaText 3 2 3 4 5 2" xfId="24317"/>
    <cellStyle name="SAPBEXchaText 3 2 3 4 5 3" xfId="47510"/>
    <cellStyle name="SAPBEXchaText 3 2 3 4 6" xfId="5307"/>
    <cellStyle name="SAPBEXchaText 3 2 3 4 6 2" xfId="24318"/>
    <cellStyle name="SAPBEXchaText 3 2 3 4 6 3" xfId="47511"/>
    <cellStyle name="SAPBEXchaText 3 2 3 4 7" xfId="5038"/>
    <cellStyle name="SAPBEXchaText 3 2 3 4 7 2" xfId="47512"/>
    <cellStyle name="SAPBEXchaText 3 2 3 4 8" xfId="11297"/>
    <cellStyle name="SAPBEXchaText 3 2 3 4 9" xfId="47513"/>
    <cellStyle name="SAPBEXchaText 3 2 3 5" xfId="1703"/>
    <cellStyle name="SAPBEXchaText 3 2 3 5 10" xfId="59026"/>
    <cellStyle name="SAPBEXchaText 3 2 3 5 11" xfId="59027"/>
    <cellStyle name="SAPBEXchaText 3 2 3 5 2" xfId="1704"/>
    <cellStyle name="SAPBEXchaText 3 2 3 5 2 10" xfId="59028"/>
    <cellStyle name="SAPBEXchaText 3 2 3 5 2 2" xfId="7330"/>
    <cellStyle name="SAPBEXchaText 3 2 3 5 2 2 2" xfId="24319"/>
    <cellStyle name="SAPBEXchaText 3 2 3 5 2 2 2 2" xfId="59029"/>
    <cellStyle name="SAPBEXchaText 3 2 3 5 2 2 3" xfId="47514"/>
    <cellStyle name="SAPBEXchaText 3 2 3 5 2 3" xfId="9313"/>
    <cellStyle name="SAPBEXchaText 3 2 3 5 2 3 2" xfId="24320"/>
    <cellStyle name="SAPBEXchaText 3 2 3 5 2 3 2 2" xfId="59030"/>
    <cellStyle name="SAPBEXchaText 3 2 3 5 2 3 3" xfId="47515"/>
    <cellStyle name="SAPBEXchaText 3 2 3 5 2 4" xfId="10766"/>
    <cellStyle name="SAPBEXchaText 3 2 3 5 2 4 2" xfId="24321"/>
    <cellStyle name="SAPBEXchaText 3 2 3 5 2 4 3" xfId="47516"/>
    <cellStyle name="SAPBEXchaText 3 2 3 5 2 5" xfId="12190"/>
    <cellStyle name="SAPBEXchaText 3 2 3 5 2 5 2" xfId="24322"/>
    <cellStyle name="SAPBEXchaText 3 2 3 5 2 5 3" xfId="47517"/>
    <cellStyle name="SAPBEXchaText 3 2 3 5 2 6" xfId="13565"/>
    <cellStyle name="SAPBEXchaText 3 2 3 5 2 6 2" xfId="24323"/>
    <cellStyle name="SAPBEXchaText 3 2 3 5 2 6 3" xfId="47518"/>
    <cellStyle name="SAPBEXchaText 3 2 3 5 2 7" xfId="14915"/>
    <cellStyle name="SAPBEXchaText 3 2 3 5 2 7 2" xfId="47519"/>
    <cellStyle name="SAPBEXchaText 3 2 3 5 2 8" xfId="3597"/>
    <cellStyle name="SAPBEXchaText 3 2 3 5 2 9" xfId="59031"/>
    <cellStyle name="SAPBEXchaText 3 2 3 5 3" xfId="6202"/>
    <cellStyle name="SAPBEXchaText 3 2 3 5 3 2" xfId="24324"/>
    <cellStyle name="SAPBEXchaText 3 2 3 5 3 2 2" xfId="59032"/>
    <cellStyle name="SAPBEXchaText 3 2 3 5 3 3" xfId="47520"/>
    <cellStyle name="SAPBEXchaText 3 2 3 5 4" xfId="8273"/>
    <cellStyle name="SAPBEXchaText 3 2 3 5 4 2" xfId="24325"/>
    <cellStyle name="SAPBEXchaText 3 2 3 5 4 2 2" xfId="59033"/>
    <cellStyle name="SAPBEXchaText 3 2 3 5 4 3" xfId="47521"/>
    <cellStyle name="SAPBEXchaText 3 2 3 5 5" xfId="9760"/>
    <cellStyle name="SAPBEXchaText 3 2 3 5 5 2" xfId="24326"/>
    <cellStyle name="SAPBEXchaText 3 2 3 5 5 3" xfId="47522"/>
    <cellStyle name="SAPBEXchaText 3 2 3 5 6" xfId="11213"/>
    <cellStyle name="SAPBEXchaText 3 2 3 5 6 2" xfId="24327"/>
    <cellStyle name="SAPBEXchaText 3 2 3 5 6 3" xfId="47523"/>
    <cellStyle name="SAPBEXchaText 3 2 3 5 7" xfId="12639"/>
    <cellStyle name="SAPBEXchaText 3 2 3 5 7 2" xfId="24328"/>
    <cellStyle name="SAPBEXchaText 3 2 3 5 7 3" xfId="47524"/>
    <cellStyle name="SAPBEXchaText 3 2 3 5 8" xfId="14011"/>
    <cellStyle name="SAPBEXchaText 3 2 3 5 8 2" xfId="47525"/>
    <cellStyle name="SAPBEXchaText 3 2 3 5 9" xfId="3843"/>
    <cellStyle name="SAPBEXchaText 3 2 3 6" xfId="4070"/>
    <cellStyle name="SAPBEXchaText 3 2 3 6 2" xfId="3512"/>
    <cellStyle name="SAPBEXchaText 3 2 3 6 2 2" xfId="24329"/>
    <cellStyle name="SAPBEXchaText 3 2 3 6 2 2 2" xfId="24330"/>
    <cellStyle name="SAPBEXchaText 3 2 3 6 2 2 3" xfId="59034"/>
    <cellStyle name="SAPBEXchaText 3 2 3 6 2 3" xfId="24331"/>
    <cellStyle name="SAPBEXchaText 3 2 3 6 2 3 2" xfId="24332"/>
    <cellStyle name="SAPBEXchaText 3 2 3 6 2 3 3" xfId="59035"/>
    <cellStyle name="SAPBEXchaText 3 2 3 6 2 4" xfId="24333"/>
    <cellStyle name="SAPBEXchaText 3 2 3 6 2 5" xfId="47526"/>
    <cellStyle name="SAPBEXchaText 3 2 3 6 3" xfId="24334"/>
    <cellStyle name="SAPBEXchaText 3 2 3 6 3 2" xfId="24335"/>
    <cellStyle name="SAPBEXchaText 3 2 3 6 3 3" xfId="59036"/>
    <cellStyle name="SAPBEXchaText 3 2 3 6 4" xfId="24336"/>
    <cellStyle name="SAPBEXchaText 3 2 3 6 4 2" xfId="24337"/>
    <cellStyle name="SAPBEXchaText 3 2 3 6 4 3" xfId="59037"/>
    <cellStyle name="SAPBEXchaText 3 2 3 6 5" xfId="24338"/>
    <cellStyle name="SAPBEXchaText 3 2 3 6 5 2" xfId="59038"/>
    <cellStyle name="SAPBEXchaText 3 2 3 6 6" xfId="47527"/>
    <cellStyle name="SAPBEXchaText 3 2 3 6 7" xfId="59039"/>
    <cellStyle name="SAPBEXchaText 3 2 3 7" xfId="3198"/>
    <cellStyle name="SAPBEXchaText 3 2 3 7 2" xfId="3453"/>
    <cellStyle name="SAPBEXchaText 3 2 3 7 2 2" xfId="24339"/>
    <cellStyle name="SAPBEXchaText 3 2 3 7 2 2 2" xfId="24340"/>
    <cellStyle name="SAPBEXchaText 3 2 3 7 2 2 3" xfId="59040"/>
    <cellStyle name="SAPBEXchaText 3 2 3 7 2 3" xfId="24341"/>
    <cellStyle name="SAPBEXchaText 3 2 3 7 2 3 2" xfId="24342"/>
    <cellStyle name="SAPBEXchaText 3 2 3 7 2 3 3" xfId="59041"/>
    <cellStyle name="SAPBEXchaText 3 2 3 7 2 4" xfId="24343"/>
    <cellStyle name="SAPBEXchaText 3 2 3 7 2 5" xfId="47528"/>
    <cellStyle name="SAPBEXchaText 3 2 3 7 3" xfId="24344"/>
    <cellStyle name="SAPBEXchaText 3 2 3 7 3 2" xfId="24345"/>
    <cellStyle name="SAPBEXchaText 3 2 3 7 3 3" xfId="59042"/>
    <cellStyle name="SAPBEXchaText 3 2 3 7 4" xfId="24346"/>
    <cellStyle name="SAPBEXchaText 3 2 3 7 4 2" xfId="24347"/>
    <cellStyle name="SAPBEXchaText 3 2 3 7 4 3" xfId="59043"/>
    <cellStyle name="SAPBEXchaText 3 2 3 7 5" xfId="24348"/>
    <cellStyle name="SAPBEXchaText 3 2 3 7 6" xfId="47529"/>
    <cellStyle name="SAPBEXchaText 3 2 3 8" xfId="4185"/>
    <cellStyle name="SAPBEXchaText 3 2 3 8 2" xfId="24349"/>
    <cellStyle name="SAPBEXchaText 3 2 3 8 2 2" xfId="24350"/>
    <cellStyle name="SAPBEXchaText 3 2 3 8 2 3" xfId="59044"/>
    <cellStyle name="SAPBEXchaText 3 2 3 8 3" xfId="24351"/>
    <cellStyle name="SAPBEXchaText 3 2 3 8 3 2" xfId="24352"/>
    <cellStyle name="SAPBEXchaText 3 2 3 8 3 3" xfId="59045"/>
    <cellStyle name="SAPBEXchaText 3 2 3 8 4" xfId="24353"/>
    <cellStyle name="SAPBEXchaText 3 2 3 8 5" xfId="47530"/>
    <cellStyle name="SAPBEXchaText 3 2 3 9" xfId="4667"/>
    <cellStyle name="SAPBEXchaText 3 2 3 9 2" xfId="24354"/>
    <cellStyle name="SAPBEXchaText 3 2 3 9 2 2" xfId="24355"/>
    <cellStyle name="SAPBEXchaText 3 2 3 9 2 3" xfId="59046"/>
    <cellStyle name="SAPBEXchaText 3 2 3 9 3" xfId="24356"/>
    <cellStyle name="SAPBEXchaText 3 2 3 9 3 2" xfId="24357"/>
    <cellStyle name="SAPBEXchaText 3 2 3 9 3 3" xfId="59047"/>
    <cellStyle name="SAPBEXchaText 3 2 3 9 4" xfId="24358"/>
    <cellStyle name="SAPBEXchaText 3 2 3 9 5" xfId="47531"/>
    <cellStyle name="SAPBEXchaText 3 2 4" xfId="1705"/>
    <cellStyle name="SAPBEXchaText 3 2 4 2" xfId="1706"/>
    <cellStyle name="SAPBEXchaText 3 2 4 2 2" xfId="1707"/>
    <cellStyle name="SAPBEXchaText 3 2 4 2 2 2" xfId="9396"/>
    <cellStyle name="SAPBEXchaText 3 2 4 2 2 2 2" xfId="24359"/>
    <cellStyle name="SAPBEXchaText 3 2 4 2 2 2 2 2" xfId="59048"/>
    <cellStyle name="SAPBEXchaText 3 2 4 2 2 2 3" xfId="47532"/>
    <cellStyle name="SAPBEXchaText 3 2 4 2 2 3" xfId="10849"/>
    <cellStyle name="SAPBEXchaText 3 2 4 2 2 3 2" xfId="24360"/>
    <cellStyle name="SAPBEXchaText 3 2 4 2 2 3 3" xfId="47533"/>
    <cellStyle name="SAPBEXchaText 3 2 4 2 2 4" xfId="12273"/>
    <cellStyle name="SAPBEXchaText 3 2 4 2 2 4 2" xfId="24361"/>
    <cellStyle name="SAPBEXchaText 3 2 4 2 2 4 3" xfId="47534"/>
    <cellStyle name="SAPBEXchaText 3 2 4 2 2 5" xfId="13648"/>
    <cellStyle name="SAPBEXchaText 3 2 4 2 2 5 2" xfId="47535"/>
    <cellStyle name="SAPBEXchaText 3 2 4 2 2 6" xfId="14998"/>
    <cellStyle name="SAPBEXchaText 3 2 4 2 2 7" xfId="7413"/>
    <cellStyle name="SAPBEXchaText 3 2 4 2 2 8" xfId="59049"/>
    <cellStyle name="SAPBEXchaText 3 2 4 2 2 9" xfId="59050"/>
    <cellStyle name="SAPBEXchaText 3 2 4 2 3" xfId="6276"/>
    <cellStyle name="SAPBEXchaText 3 2 4 2 3 2" xfId="24362"/>
    <cellStyle name="SAPBEXchaText 3 2 4 2 3 2 2" xfId="59051"/>
    <cellStyle name="SAPBEXchaText 3 2 4 2 3 3" xfId="47536"/>
    <cellStyle name="SAPBEXchaText 3 2 4 2 4" xfId="24363"/>
    <cellStyle name="SAPBEXchaText 3 2 4 2 4 2" xfId="24364"/>
    <cellStyle name="SAPBEXchaText 3 2 4 2 4 3" xfId="59052"/>
    <cellStyle name="SAPBEXchaText 3 2 4 2 5" xfId="24365"/>
    <cellStyle name="SAPBEXchaText 3 2 4 2 6" xfId="47537"/>
    <cellStyle name="SAPBEXchaText 3 2 4 3" xfId="1708"/>
    <cellStyle name="SAPBEXchaText 3 2 4 3 2" xfId="8483"/>
    <cellStyle name="SAPBEXchaText 3 2 4 3 2 2" xfId="24366"/>
    <cellStyle name="SAPBEXchaText 3 2 4 3 2 2 2" xfId="59053"/>
    <cellStyle name="SAPBEXchaText 3 2 4 3 2 3" xfId="47538"/>
    <cellStyle name="SAPBEXchaText 3 2 4 3 3" xfId="9936"/>
    <cellStyle name="SAPBEXchaText 3 2 4 3 3 2" xfId="24367"/>
    <cellStyle name="SAPBEXchaText 3 2 4 3 3 3" xfId="47539"/>
    <cellStyle name="SAPBEXchaText 3 2 4 3 4" xfId="11360"/>
    <cellStyle name="SAPBEXchaText 3 2 4 3 4 2" xfId="24368"/>
    <cellStyle name="SAPBEXchaText 3 2 4 3 4 3" xfId="47540"/>
    <cellStyle name="SAPBEXchaText 3 2 4 3 5" xfId="12735"/>
    <cellStyle name="SAPBEXchaText 3 2 4 3 5 2" xfId="24369"/>
    <cellStyle name="SAPBEXchaText 3 2 4 3 5 3" xfId="47541"/>
    <cellStyle name="SAPBEXchaText 3 2 4 3 6" xfId="14085"/>
    <cellStyle name="SAPBEXchaText 3 2 4 3 6 2" xfId="47542"/>
    <cellStyle name="SAPBEXchaText 3 2 4 3 7" xfId="6500"/>
    <cellStyle name="SAPBEXchaText 3 2 4 3 8" xfId="59054"/>
    <cellStyle name="SAPBEXchaText 3 2 4 3 9" xfId="59055"/>
    <cellStyle name="SAPBEXchaText 3 2 4 4" xfId="5374"/>
    <cellStyle name="SAPBEXchaText 3 2 4 4 2" xfId="24370"/>
    <cellStyle name="SAPBEXchaText 3 2 4 4 2 2" xfId="59056"/>
    <cellStyle name="SAPBEXchaText 3 2 4 4 3" xfId="47543"/>
    <cellStyle name="SAPBEXchaText 3 2 4 5" xfId="24371"/>
    <cellStyle name="SAPBEXchaText 3 2 4 5 2" xfId="24372"/>
    <cellStyle name="SAPBEXchaText 3 2 4 5 3" xfId="47544"/>
    <cellStyle name="SAPBEXchaText 3 2 4 6" xfId="47545"/>
    <cellStyle name="SAPBEXchaText 3 2 5" xfId="1709"/>
    <cellStyle name="SAPBEXchaText 3 2 5 2" xfId="1710"/>
    <cellStyle name="SAPBEXchaText 3 2 5 2 2" xfId="8708"/>
    <cellStyle name="SAPBEXchaText 3 2 5 2 2 2" xfId="24373"/>
    <cellStyle name="SAPBEXchaText 3 2 5 2 2 2 2" xfId="59057"/>
    <cellStyle name="SAPBEXchaText 3 2 5 2 2 3" xfId="47546"/>
    <cellStyle name="SAPBEXchaText 3 2 5 2 3" xfId="10161"/>
    <cellStyle name="SAPBEXchaText 3 2 5 2 3 2" xfId="24374"/>
    <cellStyle name="SAPBEXchaText 3 2 5 2 3 2 2" xfId="59058"/>
    <cellStyle name="SAPBEXchaText 3 2 5 2 3 3" xfId="47547"/>
    <cellStyle name="SAPBEXchaText 3 2 5 2 4" xfId="11585"/>
    <cellStyle name="SAPBEXchaText 3 2 5 2 4 2" xfId="24375"/>
    <cellStyle name="SAPBEXchaText 3 2 5 2 4 3" xfId="47548"/>
    <cellStyle name="SAPBEXchaText 3 2 5 2 5" xfId="12960"/>
    <cellStyle name="SAPBEXchaText 3 2 5 2 5 2" xfId="47549"/>
    <cellStyle name="SAPBEXchaText 3 2 5 2 6" xfId="14310"/>
    <cellStyle name="SAPBEXchaText 3 2 5 2 7" xfId="6725"/>
    <cellStyle name="SAPBEXchaText 3 2 5 2 8" xfId="59059"/>
    <cellStyle name="SAPBEXchaText 3 2 5 2 9" xfId="59060"/>
    <cellStyle name="SAPBEXchaText 3 2 5 3" xfId="5598"/>
    <cellStyle name="SAPBEXchaText 3 2 5 3 2" xfId="24376"/>
    <cellStyle name="SAPBEXchaText 3 2 5 3 2 2" xfId="59061"/>
    <cellStyle name="SAPBEXchaText 3 2 5 3 3" xfId="47550"/>
    <cellStyle name="SAPBEXchaText 3 2 5 4" xfId="24377"/>
    <cellStyle name="SAPBEXchaText 3 2 5 4 2" xfId="24378"/>
    <cellStyle name="SAPBEXchaText 3 2 5 4 3" xfId="59062"/>
    <cellStyle name="SAPBEXchaText 3 2 5 5" xfId="24379"/>
    <cellStyle name="SAPBEXchaText 3 2 5 6" xfId="47551"/>
    <cellStyle name="SAPBEXchaText 3 2 6" xfId="1711"/>
    <cellStyle name="SAPBEXchaText 3 2 6 10" xfId="59063"/>
    <cellStyle name="SAPBEXchaText 3 2 6 11" xfId="59064"/>
    <cellStyle name="SAPBEXchaText 3 2 6 2" xfId="1712"/>
    <cellStyle name="SAPBEXchaText 3 2 6 2 10" xfId="59065"/>
    <cellStyle name="SAPBEXchaText 3 2 6 2 2" xfId="6955"/>
    <cellStyle name="SAPBEXchaText 3 2 6 2 2 2" xfId="24380"/>
    <cellStyle name="SAPBEXchaText 3 2 6 2 2 2 2" xfId="59066"/>
    <cellStyle name="SAPBEXchaText 3 2 6 2 2 3" xfId="47552"/>
    <cellStyle name="SAPBEXchaText 3 2 6 2 3" xfId="8938"/>
    <cellStyle name="SAPBEXchaText 3 2 6 2 3 2" xfId="24381"/>
    <cellStyle name="SAPBEXchaText 3 2 6 2 3 2 2" xfId="59067"/>
    <cellStyle name="SAPBEXchaText 3 2 6 2 3 3" xfId="47553"/>
    <cellStyle name="SAPBEXchaText 3 2 6 2 4" xfId="10391"/>
    <cellStyle name="SAPBEXchaText 3 2 6 2 4 2" xfId="24382"/>
    <cellStyle name="SAPBEXchaText 3 2 6 2 4 3" xfId="47554"/>
    <cellStyle name="SAPBEXchaText 3 2 6 2 5" xfId="11815"/>
    <cellStyle name="SAPBEXchaText 3 2 6 2 5 2" xfId="24383"/>
    <cellStyle name="SAPBEXchaText 3 2 6 2 5 3" xfId="47555"/>
    <cellStyle name="SAPBEXchaText 3 2 6 2 6" xfId="13190"/>
    <cellStyle name="SAPBEXchaText 3 2 6 2 6 2" xfId="47556"/>
    <cellStyle name="SAPBEXchaText 3 2 6 2 7" xfId="14540"/>
    <cellStyle name="SAPBEXchaText 3 2 6 2 8" xfId="47557"/>
    <cellStyle name="SAPBEXchaText 3 2 6 2 9" xfId="59068"/>
    <cellStyle name="SAPBEXchaText 3 2 6 3" xfId="5827"/>
    <cellStyle name="SAPBEXchaText 3 2 6 3 2" xfId="24384"/>
    <cellStyle name="SAPBEXchaText 3 2 6 3 2 2" xfId="59069"/>
    <cellStyle name="SAPBEXchaText 3 2 6 3 3" xfId="47558"/>
    <cellStyle name="SAPBEXchaText 3 2 6 4" xfId="7898"/>
    <cellStyle name="SAPBEXchaText 3 2 6 4 2" xfId="24385"/>
    <cellStyle name="SAPBEXchaText 3 2 6 4 2 2" xfId="59070"/>
    <cellStyle name="SAPBEXchaText 3 2 6 4 3" xfId="47559"/>
    <cellStyle name="SAPBEXchaText 3 2 6 5" xfId="9612"/>
    <cellStyle name="SAPBEXchaText 3 2 6 5 2" xfId="24386"/>
    <cellStyle name="SAPBEXchaText 3 2 6 5 3" xfId="47560"/>
    <cellStyle name="SAPBEXchaText 3 2 6 6" xfId="11065"/>
    <cellStyle name="SAPBEXchaText 3 2 6 6 2" xfId="24387"/>
    <cellStyle name="SAPBEXchaText 3 2 6 6 3" xfId="47561"/>
    <cellStyle name="SAPBEXchaText 3 2 6 7" xfId="7780"/>
    <cellStyle name="SAPBEXchaText 3 2 6 7 2" xfId="47562"/>
    <cellStyle name="SAPBEXchaText 3 2 6 8" xfId="13859"/>
    <cellStyle name="SAPBEXchaText 3 2 6 9" xfId="47563"/>
    <cellStyle name="SAPBEXchaText 3 2 7" xfId="1713"/>
    <cellStyle name="SAPBEXchaText 3 2 7 10" xfId="59071"/>
    <cellStyle name="SAPBEXchaText 3 2 7 11" xfId="59072"/>
    <cellStyle name="SAPBEXchaText 3 2 7 2" xfId="1714"/>
    <cellStyle name="SAPBEXchaText 3 2 7 2 10" xfId="59073"/>
    <cellStyle name="SAPBEXchaText 3 2 7 2 2" xfId="7180"/>
    <cellStyle name="SAPBEXchaText 3 2 7 2 2 2" xfId="24388"/>
    <cellStyle name="SAPBEXchaText 3 2 7 2 2 2 2" xfId="59074"/>
    <cellStyle name="SAPBEXchaText 3 2 7 2 2 3" xfId="47564"/>
    <cellStyle name="SAPBEXchaText 3 2 7 2 3" xfId="9163"/>
    <cellStyle name="SAPBEXchaText 3 2 7 2 3 2" xfId="24389"/>
    <cellStyle name="SAPBEXchaText 3 2 7 2 3 2 2" xfId="59075"/>
    <cellStyle name="SAPBEXchaText 3 2 7 2 3 3" xfId="47565"/>
    <cellStyle name="SAPBEXchaText 3 2 7 2 4" xfId="10616"/>
    <cellStyle name="SAPBEXchaText 3 2 7 2 4 2" xfId="24390"/>
    <cellStyle name="SAPBEXchaText 3 2 7 2 4 3" xfId="47566"/>
    <cellStyle name="SAPBEXchaText 3 2 7 2 5" xfId="12040"/>
    <cellStyle name="SAPBEXchaText 3 2 7 2 5 2" xfId="24391"/>
    <cellStyle name="SAPBEXchaText 3 2 7 2 5 3" xfId="47567"/>
    <cellStyle name="SAPBEXchaText 3 2 7 2 6" xfId="13415"/>
    <cellStyle name="SAPBEXchaText 3 2 7 2 6 2" xfId="24392"/>
    <cellStyle name="SAPBEXchaText 3 2 7 2 6 3" xfId="47568"/>
    <cellStyle name="SAPBEXchaText 3 2 7 2 7" xfId="14765"/>
    <cellStyle name="SAPBEXchaText 3 2 7 2 7 2" xfId="47569"/>
    <cellStyle name="SAPBEXchaText 3 2 7 2 8" xfId="2968"/>
    <cellStyle name="SAPBEXchaText 3 2 7 2 9" xfId="59076"/>
    <cellStyle name="SAPBEXchaText 3 2 7 3" xfId="6052"/>
    <cellStyle name="SAPBEXchaText 3 2 7 3 2" xfId="24393"/>
    <cellStyle name="SAPBEXchaText 3 2 7 3 2 2" xfId="59077"/>
    <cellStyle name="SAPBEXchaText 3 2 7 3 3" xfId="47570"/>
    <cellStyle name="SAPBEXchaText 3 2 7 4" xfId="8123"/>
    <cellStyle name="SAPBEXchaText 3 2 7 4 2" xfId="24394"/>
    <cellStyle name="SAPBEXchaText 3 2 7 4 2 2" xfId="59078"/>
    <cellStyle name="SAPBEXchaText 3 2 7 4 3" xfId="47571"/>
    <cellStyle name="SAPBEXchaText 3 2 7 5" xfId="5131"/>
    <cellStyle name="SAPBEXchaText 3 2 7 5 2" xfId="24395"/>
    <cellStyle name="SAPBEXchaText 3 2 7 5 3" xfId="47572"/>
    <cellStyle name="SAPBEXchaText 3 2 7 6" xfId="7876"/>
    <cellStyle name="SAPBEXchaText 3 2 7 6 2" xfId="24396"/>
    <cellStyle name="SAPBEXchaText 3 2 7 6 3" xfId="47573"/>
    <cellStyle name="SAPBEXchaText 3 2 7 7" xfId="5342"/>
    <cellStyle name="SAPBEXchaText 3 2 7 7 2" xfId="24397"/>
    <cellStyle name="SAPBEXchaText 3 2 7 7 3" xfId="47574"/>
    <cellStyle name="SAPBEXchaText 3 2 7 8" xfId="8391"/>
    <cellStyle name="SAPBEXchaText 3 2 7 8 2" xfId="47575"/>
    <cellStyle name="SAPBEXchaText 3 2 7 9" xfId="3689"/>
    <cellStyle name="SAPBEXchaText 3 2 8" xfId="3916"/>
    <cellStyle name="SAPBEXchaText 3 2 8 2" xfId="3059"/>
    <cellStyle name="SAPBEXchaText 3 2 8 2 2" xfId="24398"/>
    <cellStyle name="SAPBEXchaText 3 2 8 2 2 2" xfId="24399"/>
    <cellStyle name="SAPBEXchaText 3 2 8 2 2 3" xfId="59079"/>
    <cellStyle name="SAPBEXchaText 3 2 8 2 3" xfId="24400"/>
    <cellStyle name="SAPBEXchaText 3 2 8 2 3 2" xfId="24401"/>
    <cellStyle name="SAPBEXchaText 3 2 8 2 3 3" xfId="59080"/>
    <cellStyle name="SAPBEXchaText 3 2 8 2 4" xfId="24402"/>
    <cellStyle name="SAPBEXchaText 3 2 8 2 5" xfId="47576"/>
    <cellStyle name="SAPBEXchaText 3 2 8 3" xfId="24403"/>
    <cellStyle name="SAPBEXchaText 3 2 8 3 2" xfId="24404"/>
    <cellStyle name="SAPBEXchaText 3 2 8 3 3" xfId="59081"/>
    <cellStyle name="SAPBEXchaText 3 2 8 4" xfId="24405"/>
    <cellStyle name="SAPBEXchaText 3 2 8 4 2" xfId="24406"/>
    <cellStyle name="SAPBEXchaText 3 2 8 4 3" xfId="59082"/>
    <cellStyle name="SAPBEXchaText 3 2 8 5" xfId="24407"/>
    <cellStyle name="SAPBEXchaText 3 2 8 5 2" xfId="59083"/>
    <cellStyle name="SAPBEXchaText 3 2 8 6" xfId="47577"/>
    <cellStyle name="SAPBEXchaText 3 2 8 7" xfId="59084"/>
    <cellStyle name="SAPBEXchaText 3 2 9" xfId="4159"/>
    <cellStyle name="SAPBEXchaText 3 2 9 2" xfId="3101"/>
    <cellStyle name="SAPBEXchaText 3 2 9 2 2" xfId="24408"/>
    <cellStyle name="SAPBEXchaText 3 2 9 2 2 2" xfId="24409"/>
    <cellStyle name="SAPBEXchaText 3 2 9 2 2 3" xfId="59085"/>
    <cellStyle name="SAPBEXchaText 3 2 9 2 3" xfId="24410"/>
    <cellStyle name="SAPBEXchaText 3 2 9 2 3 2" xfId="24411"/>
    <cellStyle name="SAPBEXchaText 3 2 9 2 3 3" xfId="59086"/>
    <cellStyle name="SAPBEXchaText 3 2 9 2 4" xfId="24412"/>
    <cellStyle name="SAPBEXchaText 3 2 9 2 5" xfId="47578"/>
    <cellStyle name="SAPBEXchaText 3 2 9 3" xfId="24413"/>
    <cellStyle name="SAPBEXchaText 3 2 9 3 2" xfId="24414"/>
    <cellStyle name="SAPBEXchaText 3 2 9 3 3" xfId="59087"/>
    <cellStyle name="SAPBEXchaText 3 2 9 4" xfId="24415"/>
    <cellStyle name="SAPBEXchaText 3 2 9 4 2" xfId="24416"/>
    <cellStyle name="SAPBEXchaText 3 2 9 4 3" xfId="59088"/>
    <cellStyle name="SAPBEXchaText 3 2 9 5" xfId="24417"/>
    <cellStyle name="SAPBEXchaText 3 2 9 6" xfId="47579"/>
    <cellStyle name="SAPBEXchaText 3 3" xfId="24418"/>
    <cellStyle name="SAPBEXchaText 3 3 2" xfId="24419"/>
    <cellStyle name="SAPBEXchaText 3 3 3" xfId="47580"/>
    <cellStyle name="SAPBEXchaText 3 4" xfId="47581"/>
    <cellStyle name="SAPBEXchaText 4" xfId="217"/>
    <cellStyle name="SAPBEXchaText 4 2" xfId="1715"/>
    <cellStyle name="SAPBEXchaText 4 2 10" xfId="4426"/>
    <cellStyle name="SAPBEXchaText 4 2 10 2" xfId="24420"/>
    <cellStyle name="SAPBEXchaText 4 2 10 2 2" xfId="24421"/>
    <cellStyle name="SAPBEXchaText 4 2 10 2 3" xfId="59089"/>
    <cellStyle name="SAPBEXchaText 4 2 10 3" xfId="24422"/>
    <cellStyle name="SAPBEXchaText 4 2 10 3 2" xfId="24423"/>
    <cellStyle name="SAPBEXchaText 4 2 10 3 3" xfId="59090"/>
    <cellStyle name="SAPBEXchaText 4 2 10 4" xfId="24424"/>
    <cellStyle name="SAPBEXchaText 4 2 10 5" xfId="47582"/>
    <cellStyle name="SAPBEXchaText 4 2 11" xfId="2940"/>
    <cellStyle name="SAPBEXchaText 4 2 11 2" xfId="24425"/>
    <cellStyle name="SAPBEXchaText 4 2 11 2 2" xfId="24426"/>
    <cellStyle name="SAPBEXchaText 4 2 11 2 3" xfId="59091"/>
    <cellStyle name="SAPBEXchaText 4 2 11 3" xfId="24427"/>
    <cellStyle name="SAPBEXchaText 4 2 11 3 2" xfId="24428"/>
    <cellStyle name="SAPBEXchaText 4 2 11 3 3" xfId="59092"/>
    <cellStyle name="SAPBEXchaText 4 2 11 4" xfId="24429"/>
    <cellStyle name="SAPBEXchaText 4 2 11 5" xfId="47583"/>
    <cellStyle name="SAPBEXchaText 4 2 12" xfId="3484"/>
    <cellStyle name="SAPBEXchaText 4 2 12 2" xfId="24430"/>
    <cellStyle name="SAPBEXchaText 4 2 12 2 2" xfId="24431"/>
    <cellStyle name="SAPBEXchaText 4 2 12 2 3" xfId="59093"/>
    <cellStyle name="SAPBEXchaText 4 2 12 3" xfId="24432"/>
    <cellStyle name="SAPBEXchaText 4 2 12 3 2" xfId="24433"/>
    <cellStyle name="SAPBEXchaText 4 2 12 3 3" xfId="59094"/>
    <cellStyle name="SAPBEXchaText 4 2 12 4" xfId="24434"/>
    <cellStyle name="SAPBEXchaText 4 2 12 5" xfId="47584"/>
    <cellStyle name="SAPBEXchaText 4 2 13" xfId="24435"/>
    <cellStyle name="SAPBEXchaText 4 2 13 2" xfId="24436"/>
    <cellStyle name="SAPBEXchaText 4 2 13 3" xfId="59095"/>
    <cellStyle name="SAPBEXchaText 4 2 14" xfId="47585"/>
    <cellStyle name="SAPBEXchaText 4 2 2" xfId="1716"/>
    <cellStyle name="SAPBEXchaText 4 2 2 10" xfId="4557"/>
    <cellStyle name="SAPBEXchaText 4 2 2 10 2" xfId="24437"/>
    <cellStyle name="SAPBEXchaText 4 2 2 10 2 2" xfId="24438"/>
    <cellStyle name="SAPBEXchaText 4 2 2 10 2 3" xfId="59096"/>
    <cellStyle name="SAPBEXchaText 4 2 2 10 3" xfId="24439"/>
    <cellStyle name="SAPBEXchaText 4 2 2 10 3 2" xfId="24440"/>
    <cellStyle name="SAPBEXchaText 4 2 2 10 3 3" xfId="59097"/>
    <cellStyle name="SAPBEXchaText 4 2 2 10 4" xfId="24441"/>
    <cellStyle name="SAPBEXchaText 4 2 2 10 5" xfId="47586"/>
    <cellStyle name="SAPBEXchaText 4 2 2 11" xfId="24442"/>
    <cellStyle name="SAPBEXchaText 4 2 2 11 2" xfId="24443"/>
    <cellStyle name="SAPBEXchaText 4 2 2 11 3" xfId="59098"/>
    <cellStyle name="SAPBEXchaText 4 2 2 12" xfId="47587"/>
    <cellStyle name="SAPBEXchaText 4 2 2 2" xfId="1717"/>
    <cellStyle name="SAPBEXchaText 4 2 2 2 2" xfId="1718"/>
    <cellStyle name="SAPBEXchaText 4 2 2 2 2 2" xfId="1719"/>
    <cellStyle name="SAPBEXchaText 4 2 2 2 2 2 2" xfId="9477"/>
    <cellStyle name="SAPBEXchaText 4 2 2 2 2 2 2 2" xfId="24444"/>
    <cellStyle name="SAPBEXchaText 4 2 2 2 2 2 2 2 2" xfId="59099"/>
    <cellStyle name="SAPBEXchaText 4 2 2 2 2 2 2 3" xfId="47588"/>
    <cellStyle name="SAPBEXchaText 4 2 2 2 2 2 3" xfId="10930"/>
    <cellStyle name="SAPBEXchaText 4 2 2 2 2 2 3 2" xfId="24445"/>
    <cellStyle name="SAPBEXchaText 4 2 2 2 2 2 3 3" xfId="47589"/>
    <cellStyle name="SAPBEXchaText 4 2 2 2 2 2 4" xfId="12354"/>
    <cellStyle name="SAPBEXchaText 4 2 2 2 2 2 4 2" xfId="24446"/>
    <cellStyle name="SAPBEXchaText 4 2 2 2 2 2 4 3" xfId="47590"/>
    <cellStyle name="SAPBEXchaText 4 2 2 2 2 2 5" xfId="13729"/>
    <cellStyle name="SAPBEXchaText 4 2 2 2 2 2 5 2" xfId="47591"/>
    <cellStyle name="SAPBEXchaText 4 2 2 2 2 2 6" xfId="15079"/>
    <cellStyle name="SAPBEXchaText 4 2 2 2 2 2 7" xfId="7494"/>
    <cellStyle name="SAPBEXchaText 4 2 2 2 2 2 8" xfId="59100"/>
    <cellStyle name="SAPBEXchaText 4 2 2 2 2 2 9" xfId="59101"/>
    <cellStyle name="SAPBEXchaText 4 2 2 2 2 3" xfId="6357"/>
    <cellStyle name="SAPBEXchaText 4 2 2 2 2 3 2" xfId="24447"/>
    <cellStyle name="SAPBEXchaText 4 2 2 2 2 3 2 2" xfId="59102"/>
    <cellStyle name="SAPBEXchaText 4 2 2 2 2 3 3" xfId="47592"/>
    <cellStyle name="SAPBEXchaText 4 2 2 2 2 4" xfId="24448"/>
    <cellStyle name="SAPBEXchaText 4 2 2 2 2 4 2" xfId="24449"/>
    <cellStyle name="SAPBEXchaText 4 2 2 2 2 4 3" xfId="59103"/>
    <cellStyle name="SAPBEXchaText 4 2 2 2 2 5" xfId="24450"/>
    <cellStyle name="SAPBEXchaText 4 2 2 2 2 6" xfId="47593"/>
    <cellStyle name="SAPBEXchaText 4 2 2 2 3" xfId="1720"/>
    <cellStyle name="SAPBEXchaText 4 2 2 2 3 2" xfId="8565"/>
    <cellStyle name="SAPBEXchaText 4 2 2 2 3 2 2" xfId="24451"/>
    <cellStyle name="SAPBEXchaText 4 2 2 2 3 2 2 2" xfId="59104"/>
    <cellStyle name="SAPBEXchaText 4 2 2 2 3 2 3" xfId="47594"/>
    <cellStyle name="SAPBEXchaText 4 2 2 2 3 3" xfId="10018"/>
    <cellStyle name="SAPBEXchaText 4 2 2 2 3 3 2" xfId="24452"/>
    <cellStyle name="SAPBEXchaText 4 2 2 2 3 3 3" xfId="47595"/>
    <cellStyle name="SAPBEXchaText 4 2 2 2 3 4" xfId="11442"/>
    <cellStyle name="SAPBEXchaText 4 2 2 2 3 4 2" xfId="24453"/>
    <cellStyle name="SAPBEXchaText 4 2 2 2 3 4 3" xfId="47596"/>
    <cellStyle name="SAPBEXchaText 4 2 2 2 3 5" xfId="12817"/>
    <cellStyle name="SAPBEXchaText 4 2 2 2 3 5 2" xfId="24454"/>
    <cellStyle name="SAPBEXchaText 4 2 2 2 3 5 3" xfId="47597"/>
    <cellStyle name="SAPBEXchaText 4 2 2 2 3 6" xfId="14167"/>
    <cellStyle name="SAPBEXchaText 4 2 2 2 3 6 2" xfId="47598"/>
    <cellStyle name="SAPBEXchaText 4 2 2 2 3 7" xfId="6582"/>
    <cellStyle name="SAPBEXchaText 4 2 2 2 3 8" xfId="59105"/>
    <cellStyle name="SAPBEXchaText 4 2 2 2 3 9" xfId="59106"/>
    <cellStyle name="SAPBEXchaText 4 2 2 2 4" xfId="5455"/>
    <cellStyle name="SAPBEXchaText 4 2 2 2 4 2" xfId="24455"/>
    <cellStyle name="SAPBEXchaText 4 2 2 2 4 2 2" xfId="59107"/>
    <cellStyle name="SAPBEXchaText 4 2 2 2 4 3" xfId="47599"/>
    <cellStyle name="SAPBEXchaText 4 2 2 2 5" xfId="24456"/>
    <cellStyle name="SAPBEXchaText 4 2 2 2 5 2" xfId="24457"/>
    <cellStyle name="SAPBEXchaText 4 2 2 2 5 3" xfId="47600"/>
    <cellStyle name="SAPBEXchaText 4 2 2 2 6" xfId="47601"/>
    <cellStyle name="SAPBEXchaText 4 2 2 3" xfId="1721"/>
    <cellStyle name="SAPBEXchaText 4 2 2 3 2" xfId="1722"/>
    <cellStyle name="SAPBEXchaText 4 2 2 3 2 2" xfId="8791"/>
    <cellStyle name="SAPBEXchaText 4 2 2 3 2 2 2" xfId="24458"/>
    <cellStyle name="SAPBEXchaText 4 2 2 3 2 2 2 2" xfId="59108"/>
    <cellStyle name="SAPBEXchaText 4 2 2 3 2 2 3" xfId="47602"/>
    <cellStyle name="SAPBEXchaText 4 2 2 3 2 3" xfId="10244"/>
    <cellStyle name="SAPBEXchaText 4 2 2 3 2 3 2" xfId="24459"/>
    <cellStyle name="SAPBEXchaText 4 2 2 3 2 3 2 2" xfId="59109"/>
    <cellStyle name="SAPBEXchaText 4 2 2 3 2 3 3" xfId="47603"/>
    <cellStyle name="SAPBEXchaText 4 2 2 3 2 4" xfId="11668"/>
    <cellStyle name="SAPBEXchaText 4 2 2 3 2 4 2" xfId="24460"/>
    <cellStyle name="SAPBEXchaText 4 2 2 3 2 4 3" xfId="47604"/>
    <cellStyle name="SAPBEXchaText 4 2 2 3 2 5" xfId="13043"/>
    <cellStyle name="SAPBEXchaText 4 2 2 3 2 5 2" xfId="47605"/>
    <cellStyle name="SAPBEXchaText 4 2 2 3 2 6" xfId="14393"/>
    <cellStyle name="SAPBEXchaText 4 2 2 3 2 7" xfId="6808"/>
    <cellStyle name="SAPBEXchaText 4 2 2 3 2 8" xfId="59110"/>
    <cellStyle name="SAPBEXchaText 4 2 2 3 2 9" xfId="59111"/>
    <cellStyle name="SAPBEXchaText 4 2 2 3 3" xfId="5681"/>
    <cellStyle name="SAPBEXchaText 4 2 2 3 3 2" xfId="24461"/>
    <cellStyle name="SAPBEXchaText 4 2 2 3 3 2 2" xfId="59112"/>
    <cellStyle name="SAPBEXchaText 4 2 2 3 3 3" xfId="47606"/>
    <cellStyle name="SAPBEXchaText 4 2 2 3 4" xfId="24462"/>
    <cellStyle name="SAPBEXchaText 4 2 2 3 4 2" xfId="24463"/>
    <cellStyle name="SAPBEXchaText 4 2 2 3 4 3" xfId="59113"/>
    <cellStyle name="SAPBEXchaText 4 2 2 3 5" xfId="24464"/>
    <cellStyle name="SAPBEXchaText 4 2 2 3 6" xfId="47607"/>
    <cellStyle name="SAPBEXchaText 4 2 2 4" xfId="1723"/>
    <cellStyle name="SAPBEXchaText 4 2 2 4 10" xfId="59114"/>
    <cellStyle name="SAPBEXchaText 4 2 2 4 11" xfId="59115"/>
    <cellStyle name="SAPBEXchaText 4 2 2 4 2" xfId="1724"/>
    <cellStyle name="SAPBEXchaText 4 2 2 4 2 10" xfId="59116"/>
    <cellStyle name="SAPBEXchaText 4 2 2 4 2 2" xfId="7037"/>
    <cellStyle name="SAPBEXchaText 4 2 2 4 2 2 2" xfId="24465"/>
    <cellStyle name="SAPBEXchaText 4 2 2 4 2 2 2 2" xfId="59117"/>
    <cellStyle name="SAPBEXchaText 4 2 2 4 2 2 3" xfId="47608"/>
    <cellStyle name="SAPBEXchaText 4 2 2 4 2 3" xfId="9020"/>
    <cellStyle name="SAPBEXchaText 4 2 2 4 2 3 2" xfId="24466"/>
    <cellStyle name="SAPBEXchaText 4 2 2 4 2 3 2 2" xfId="59118"/>
    <cellStyle name="SAPBEXchaText 4 2 2 4 2 3 3" xfId="47609"/>
    <cellStyle name="SAPBEXchaText 4 2 2 4 2 4" xfId="10473"/>
    <cellStyle name="SAPBEXchaText 4 2 2 4 2 4 2" xfId="24467"/>
    <cellStyle name="SAPBEXchaText 4 2 2 4 2 4 3" xfId="47610"/>
    <cellStyle name="SAPBEXchaText 4 2 2 4 2 5" xfId="11897"/>
    <cellStyle name="SAPBEXchaText 4 2 2 4 2 5 2" xfId="24468"/>
    <cellStyle name="SAPBEXchaText 4 2 2 4 2 5 3" xfId="47611"/>
    <cellStyle name="SAPBEXchaText 4 2 2 4 2 6" xfId="13272"/>
    <cellStyle name="SAPBEXchaText 4 2 2 4 2 6 2" xfId="47612"/>
    <cellStyle name="SAPBEXchaText 4 2 2 4 2 7" xfId="14622"/>
    <cellStyle name="SAPBEXchaText 4 2 2 4 2 8" xfId="47613"/>
    <cellStyle name="SAPBEXchaText 4 2 2 4 2 9" xfId="59119"/>
    <cellStyle name="SAPBEXchaText 4 2 2 4 3" xfId="5909"/>
    <cellStyle name="SAPBEXchaText 4 2 2 4 3 2" xfId="24469"/>
    <cellStyle name="SAPBEXchaText 4 2 2 4 3 2 2" xfId="59120"/>
    <cellStyle name="SAPBEXchaText 4 2 2 4 3 3" xfId="47614"/>
    <cellStyle name="SAPBEXchaText 4 2 2 4 4" xfId="7980"/>
    <cellStyle name="SAPBEXchaText 4 2 2 4 4 2" xfId="24470"/>
    <cellStyle name="SAPBEXchaText 4 2 2 4 4 2 2" xfId="59121"/>
    <cellStyle name="SAPBEXchaText 4 2 2 4 4 3" xfId="47615"/>
    <cellStyle name="SAPBEXchaText 4 2 2 4 5" xfId="5236"/>
    <cellStyle name="SAPBEXchaText 4 2 2 4 5 2" xfId="24471"/>
    <cellStyle name="SAPBEXchaText 4 2 2 4 5 3" xfId="47616"/>
    <cellStyle name="SAPBEXchaText 4 2 2 4 6" xfId="7829"/>
    <cellStyle name="SAPBEXchaText 4 2 2 4 6 2" xfId="24472"/>
    <cellStyle name="SAPBEXchaText 4 2 2 4 6 3" xfId="47617"/>
    <cellStyle name="SAPBEXchaText 4 2 2 4 7" xfId="7686"/>
    <cellStyle name="SAPBEXchaText 4 2 2 4 7 2" xfId="47618"/>
    <cellStyle name="SAPBEXchaText 4 2 2 4 8" xfId="4941"/>
    <cellStyle name="SAPBEXchaText 4 2 2 4 9" xfId="47619"/>
    <cellStyle name="SAPBEXchaText 4 2 2 5" xfId="1725"/>
    <cellStyle name="SAPBEXchaText 4 2 2 5 10" xfId="59122"/>
    <cellStyle name="SAPBEXchaText 4 2 2 5 11" xfId="59123"/>
    <cellStyle name="SAPBEXchaText 4 2 2 5 2" xfId="1726"/>
    <cellStyle name="SAPBEXchaText 4 2 2 5 2 10" xfId="59124"/>
    <cellStyle name="SAPBEXchaText 4 2 2 5 2 2" xfId="7261"/>
    <cellStyle name="SAPBEXchaText 4 2 2 5 2 2 2" xfId="24473"/>
    <cellStyle name="SAPBEXchaText 4 2 2 5 2 2 2 2" xfId="59125"/>
    <cellStyle name="SAPBEXchaText 4 2 2 5 2 2 3" xfId="47620"/>
    <cellStyle name="SAPBEXchaText 4 2 2 5 2 3" xfId="9244"/>
    <cellStyle name="SAPBEXchaText 4 2 2 5 2 3 2" xfId="24474"/>
    <cellStyle name="SAPBEXchaText 4 2 2 5 2 3 2 2" xfId="59126"/>
    <cellStyle name="SAPBEXchaText 4 2 2 5 2 3 3" xfId="47621"/>
    <cellStyle name="SAPBEXchaText 4 2 2 5 2 4" xfId="10697"/>
    <cellStyle name="SAPBEXchaText 4 2 2 5 2 4 2" xfId="24475"/>
    <cellStyle name="SAPBEXchaText 4 2 2 5 2 4 3" xfId="47622"/>
    <cellStyle name="SAPBEXchaText 4 2 2 5 2 5" xfId="12121"/>
    <cellStyle name="SAPBEXchaText 4 2 2 5 2 5 2" xfId="24476"/>
    <cellStyle name="SAPBEXchaText 4 2 2 5 2 5 3" xfId="47623"/>
    <cellStyle name="SAPBEXchaText 4 2 2 5 2 6" xfId="13496"/>
    <cellStyle name="SAPBEXchaText 4 2 2 5 2 6 2" xfId="24477"/>
    <cellStyle name="SAPBEXchaText 4 2 2 5 2 6 3" xfId="47624"/>
    <cellStyle name="SAPBEXchaText 4 2 2 5 2 7" xfId="14846"/>
    <cellStyle name="SAPBEXchaText 4 2 2 5 2 7 2" xfId="47625"/>
    <cellStyle name="SAPBEXchaText 4 2 2 5 2 8" xfId="4815"/>
    <cellStyle name="SAPBEXchaText 4 2 2 5 2 9" xfId="59127"/>
    <cellStyle name="SAPBEXchaText 4 2 2 5 3" xfId="6133"/>
    <cellStyle name="SAPBEXchaText 4 2 2 5 3 2" xfId="24478"/>
    <cellStyle name="SAPBEXchaText 4 2 2 5 3 2 2" xfId="59128"/>
    <cellStyle name="SAPBEXchaText 4 2 2 5 3 3" xfId="47626"/>
    <cellStyle name="SAPBEXchaText 4 2 2 5 4" xfId="8204"/>
    <cellStyle name="SAPBEXchaText 4 2 2 5 4 2" xfId="24479"/>
    <cellStyle name="SAPBEXchaText 4 2 2 5 4 2 2" xfId="59129"/>
    <cellStyle name="SAPBEXchaText 4 2 2 5 4 3" xfId="47627"/>
    <cellStyle name="SAPBEXchaText 4 2 2 5 5" xfId="9691"/>
    <cellStyle name="SAPBEXchaText 4 2 2 5 5 2" xfId="24480"/>
    <cellStyle name="SAPBEXchaText 4 2 2 5 5 3" xfId="47628"/>
    <cellStyle name="SAPBEXchaText 4 2 2 5 6" xfId="11144"/>
    <cellStyle name="SAPBEXchaText 4 2 2 5 6 2" xfId="24481"/>
    <cellStyle name="SAPBEXchaText 4 2 2 5 6 3" xfId="47629"/>
    <cellStyle name="SAPBEXchaText 4 2 2 5 7" xfId="12570"/>
    <cellStyle name="SAPBEXchaText 4 2 2 5 7 2" xfId="24482"/>
    <cellStyle name="SAPBEXchaText 4 2 2 5 7 3" xfId="47630"/>
    <cellStyle name="SAPBEXchaText 4 2 2 5 8" xfId="13942"/>
    <cellStyle name="SAPBEXchaText 4 2 2 5 8 2" xfId="47631"/>
    <cellStyle name="SAPBEXchaText 4 2 2 5 9" xfId="3772"/>
    <cellStyle name="SAPBEXchaText 4 2 2 6" xfId="3999"/>
    <cellStyle name="SAPBEXchaText 4 2 2 6 2" xfId="4835"/>
    <cellStyle name="SAPBEXchaText 4 2 2 6 2 2" xfId="24483"/>
    <cellStyle name="SAPBEXchaText 4 2 2 6 2 2 2" xfId="24484"/>
    <cellStyle name="SAPBEXchaText 4 2 2 6 2 2 3" xfId="59130"/>
    <cellStyle name="SAPBEXchaText 4 2 2 6 2 3" xfId="24485"/>
    <cellStyle name="SAPBEXchaText 4 2 2 6 2 3 2" xfId="24486"/>
    <cellStyle name="SAPBEXchaText 4 2 2 6 2 3 3" xfId="59131"/>
    <cellStyle name="SAPBEXchaText 4 2 2 6 2 4" xfId="24487"/>
    <cellStyle name="SAPBEXchaText 4 2 2 6 2 5" xfId="47632"/>
    <cellStyle name="SAPBEXchaText 4 2 2 6 3" xfId="24488"/>
    <cellStyle name="SAPBEXchaText 4 2 2 6 3 2" xfId="24489"/>
    <cellStyle name="SAPBEXchaText 4 2 2 6 3 3" xfId="59132"/>
    <cellStyle name="SAPBEXchaText 4 2 2 6 4" xfId="24490"/>
    <cellStyle name="SAPBEXchaText 4 2 2 6 4 2" xfId="24491"/>
    <cellStyle name="SAPBEXchaText 4 2 2 6 4 3" xfId="59133"/>
    <cellStyle name="SAPBEXchaText 4 2 2 6 5" xfId="24492"/>
    <cellStyle name="SAPBEXchaText 4 2 2 6 5 2" xfId="59134"/>
    <cellStyle name="SAPBEXchaText 4 2 2 6 6" xfId="47633"/>
    <cellStyle name="SAPBEXchaText 4 2 2 6 7" xfId="59135"/>
    <cellStyle name="SAPBEXchaText 4 2 2 7" xfId="3289"/>
    <cellStyle name="SAPBEXchaText 4 2 2 7 2" xfId="4542"/>
    <cellStyle name="SAPBEXchaText 4 2 2 7 2 2" xfId="24493"/>
    <cellStyle name="SAPBEXchaText 4 2 2 7 2 2 2" xfId="24494"/>
    <cellStyle name="SAPBEXchaText 4 2 2 7 2 2 3" xfId="59136"/>
    <cellStyle name="SAPBEXchaText 4 2 2 7 2 3" xfId="24495"/>
    <cellStyle name="SAPBEXchaText 4 2 2 7 2 3 2" xfId="24496"/>
    <cellStyle name="SAPBEXchaText 4 2 2 7 2 3 3" xfId="59137"/>
    <cellStyle name="SAPBEXchaText 4 2 2 7 2 4" xfId="24497"/>
    <cellStyle name="SAPBEXchaText 4 2 2 7 2 5" xfId="47634"/>
    <cellStyle name="SAPBEXchaText 4 2 2 7 3" xfId="24498"/>
    <cellStyle name="SAPBEXchaText 4 2 2 7 3 2" xfId="24499"/>
    <cellStyle name="SAPBEXchaText 4 2 2 7 3 3" xfId="59138"/>
    <cellStyle name="SAPBEXchaText 4 2 2 7 4" xfId="24500"/>
    <cellStyle name="SAPBEXchaText 4 2 2 7 4 2" xfId="24501"/>
    <cellStyle name="SAPBEXchaText 4 2 2 7 4 3" xfId="59139"/>
    <cellStyle name="SAPBEXchaText 4 2 2 7 5" xfId="24502"/>
    <cellStyle name="SAPBEXchaText 4 2 2 7 6" xfId="47635"/>
    <cellStyle name="SAPBEXchaText 4 2 2 8" xfId="3466"/>
    <cellStyle name="SAPBEXchaText 4 2 2 8 2" xfId="24503"/>
    <cellStyle name="SAPBEXchaText 4 2 2 8 2 2" xfId="24504"/>
    <cellStyle name="SAPBEXchaText 4 2 2 8 2 3" xfId="59140"/>
    <cellStyle name="SAPBEXchaText 4 2 2 8 3" xfId="24505"/>
    <cellStyle name="SAPBEXchaText 4 2 2 8 3 2" xfId="24506"/>
    <cellStyle name="SAPBEXchaText 4 2 2 8 3 3" xfId="59141"/>
    <cellStyle name="SAPBEXchaText 4 2 2 8 4" xfId="24507"/>
    <cellStyle name="SAPBEXchaText 4 2 2 8 5" xfId="47636"/>
    <cellStyle name="SAPBEXchaText 4 2 2 9" xfId="4863"/>
    <cellStyle name="SAPBEXchaText 4 2 2 9 2" xfId="24508"/>
    <cellStyle name="SAPBEXchaText 4 2 2 9 2 2" xfId="24509"/>
    <cellStyle name="SAPBEXchaText 4 2 2 9 2 3" xfId="59142"/>
    <cellStyle name="SAPBEXchaText 4 2 2 9 3" xfId="24510"/>
    <cellStyle name="SAPBEXchaText 4 2 2 9 3 2" xfId="24511"/>
    <cellStyle name="SAPBEXchaText 4 2 2 9 3 3" xfId="59143"/>
    <cellStyle name="SAPBEXchaText 4 2 2 9 4" xfId="24512"/>
    <cellStyle name="SAPBEXchaText 4 2 2 9 5" xfId="47637"/>
    <cellStyle name="SAPBEXchaText 4 2 3" xfId="1727"/>
    <cellStyle name="SAPBEXchaText 4 2 3 10" xfId="4810"/>
    <cellStyle name="SAPBEXchaText 4 2 3 10 2" xfId="24513"/>
    <cellStyle name="SAPBEXchaText 4 2 3 10 2 2" xfId="24514"/>
    <cellStyle name="SAPBEXchaText 4 2 3 10 2 3" xfId="59144"/>
    <cellStyle name="SAPBEXchaText 4 2 3 10 3" xfId="24515"/>
    <cellStyle name="SAPBEXchaText 4 2 3 10 3 2" xfId="24516"/>
    <cellStyle name="SAPBEXchaText 4 2 3 10 3 3" xfId="59145"/>
    <cellStyle name="SAPBEXchaText 4 2 3 10 4" xfId="24517"/>
    <cellStyle name="SAPBEXchaText 4 2 3 10 5" xfId="47638"/>
    <cellStyle name="SAPBEXchaText 4 2 3 11" xfId="24518"/>
    <cellStyle name="SAPBEXchaText 4 2 3 11 2" xfId="24519"/>
    <cellStyle name="SAPBEXchaText 4 2 3 11 3" xfId="59146"/>
    <cellStyle name="SAPBEXchaText 4 2 3 12" xfId="47639"/>
    <cellStyle name="SAPBEXchaText 4 2 3 2" xfId="1728"/>
    <cellStyle name="SAPBEXchaText 4 2 3 2 2" xfId="1729"/>
    <cellStyle name="SAPBEXchaText 4 2 3 2 2 2" xfId="1730"/>
    <cellStyle name="SAPBEXchaText 4 2 3 2 2 2 2" xfId="9551"/>
    <cellStyle name="SAPBEXchaText 4 2 3 2 2 2 2 2" xfId="24520"/>
    <cellStyle name="SAPBEXchaText 4 2 3 2 2 2 2 2 2" xfId="59147"/>
    <cellStyle name="SAPBEXchaText 4 2 3 2 2 2 2 3" xfId="47640"/>
    <cellStyle name="SAPBEXchaText 4 2 3 2 2 2 3" xfId="11004"/>
    <cellStyle name="SAPBEXchaText 4 2 3 2 2 2 3 2" xfId="24521"/>
    <cellStyle name="SAPBEXchaText 4 2 3 2 2 2 3 3" xfId="47641"/>
    <cellStyle name="SAPBEXchaText 4 2 3 2 2 2 4" xfId="12428"/>
    <cellStyle name="SAPBEXchaText 4 2 3 2 2 2 4 2" xfId="24522"/>
    <cellStyle name="SAPBEXchaText 4 2 3 2 2 2 4 3" xfId="47642"/>
    <cellStyle name="SAPBEXchaText 4 2 3 2 2 2 5" xfId="13803"/>
    <cellStyle name="SAPBEXchaText 4 2 3 2 2 2 5 2" xfId="47643"/>
    <cellStyle name="SAPBEXchaText 4 2 3 2 2 2 6" xfId="15153"/>
    <cellStyle name="SAPBEXchaText 4 2 3 2 2 2 7" xfId="7568"/>
    <cellStyle name="SAPBEXchaText 4 2 3 2 2 2 8" xfId="59148"/>
    <cellStyle name="SAPBEXchaText 4 2 3 2 2 2 9" xfId="59149"/>
    <cellStyle name="SAPBEXchaText 4 2 3 2 2 3" xfId="6431"/>
    <cellStyle name="SAPBEXchaText 4 2 3 2 2 3 2" xfId="24523"/>
    <cellStyle name="SAPBEXchaText 4 2 3 2 2 3 2 2" xfId="59150"/>
    <cellStyle name="SAPBEXchaText 4 2 3 2 2 3 3" xfId="47644"/>
    <cellStyle name="SAPBEXchaText 4 2 3 2 2 4" xfId="24524"/>
    <cellStyle name="SAPBEXchaText 4 2 3 2 2 4 2" xfId="24525"/>
    <cellStyle name="SAPBEXchaText 4 2 3 2 2 4 3" xfId="59151"/>
    <cellStyle name="SAPBEXchaText 4 2 3 2 2 5" xfId="24526"/>
    <cellStyle name="SAPBEXchaText 4 2 3 2 2 6" xfId="47645"/>
    <cellStyle name="SAPBEXchaText 4 2 3 2 3" xfId="1731"/>
    <cellStyle name="SAPBEXchaText 4 2 3 2 3 2" xfId="8641"/>
    <cellStyle name="SAPBEXchaText 4 2 3 2 3 2 2" xfId="24527"/>
    <cellStyle name="SAPBEXchaText 4 2 3 2 3 2 2 2" xfId="59152"/>
    <cellStyle name="SAPBEXchaText 4 2 3 2 3 2 3" xfId="47646"/>
    <cellStyle name="SAPBEXchaText 4 2 3 2 3 3" xfId="10094"/>
    <cellStyle name="SAPBEXchaText 4 2 3 2 3 3 2" xfId="24528"/>
    <cellStyle name="SAPBEXchaText 4 2 3 2 3 3 3" xfId="47647"/>
    <cellStyle name="SAPBEXchaText 4 2 3 2 3 4" xfId="11518"/>
    <cellStyle name="SAPBEXchaText 4 2 3 2 3 4 2" xfId="24529"/>
    <cellStyle name="SAPBEXchaText 4 2 3 2 3 4 3" xfId="47648"/>
    <cellStyle name="SAPBEXchaText 4 2 3 2 3 5" xfId="12893"/>
    <cellStyle name="SAPBEXchaText 4 2 3 2 3 5 2" xfId="24530"/>
    <cellStyle name="SAPBEXchaText 4 2 3 2 3 5 3" xfId="47649"/>
    <cellStyle name="SAPBEXchaText 4 2 3 2 3 6" xfId="14243"/>
    <cellStyle name="SAPBEXchaText 4 2 3 2 3 6 2" xfId="47650"/>
    <cellStyle name="SAPBEXchaText 4 2 3 2 3 7" xfId="6658"/>
    <cellStyle name="SAPBEXchaText 4 2 3 2 3 8" xfId="59153"/>
    <cellStyle name="SAPBEXchaText 4 2 3 2 3 9" xfId="59154"/>
    <cellStyle name="SAPBEXchaText 4 2 3 2 4" xfId="5531"/>
    <cellStyle name="SAPBEXchaText 4 2 3 2 4 2" xfId="24531"/>
    <cellStyle name="SAPBEXchaText 4 2 3 2 4 2 2" xfId="59155"/>
    <cellStyle name="SAPBEXchaText 4 2 3 2 4 3" xfId="47651"/>
    <cellStyle name="SAPBEXchaText 4 2 3 2 5" xfId="24532"/>
    <cellStyle name="SAPBEXchaText 4 2 3 2 5 2" xfId="24533"/>
    <cellStyle name="SAPBEXchaText 4 2 3 2 5 3" xfId="47652"/>
    <cellStyle name="SAPBEXchaText 4 2 3 2 6" xfId="47653"/>
    <cellStyle name="SAPBEXchaText 4 2 3 3" xfId="1732"/>
    <cellStyle name="SAPBEXchaText 4 2 3 3 2" xfId="1733"/>
    <cellStyle name="SAPBEXchaText 4 2 3 3 2 2" xfId="8867"/>
    <cellStyle name="SAPBEXchaText 4 2 3 3 2 2 2" xfId="24534"/>
    <cellStyle name="SAPBEXchaText 4 2 3 3 2 2 2 2" xfId="59156"/>
    <cellStyle name="SAPBEXchaText 4 2 3 3 2 2 3" xfId="47654"/>
    <cellStyle name="SAPBEXchaText 4 2 3 3 2 3" xfId="10320"/>
    <cellStyle name="SAPBEXchaText 4 2 3 3 2 3 2" xfId="24535"/>
    <cellStyle name="SAPBEXchaText 4 2 3 3 2 3 2 2" xfId="59157"/>
    <cellStyle name="SAPBEXchaText 4 2 3 3 2 3 3" xfId="47655"/>
    <cellStyle name="SAPBEXchaText 4 2 3 3 2 4" xfId="11744"/>
    <cellStyle name="SAPBEXchaText 4 2 3 3 2 4 2" xfId="24536"/>
    <cellStyle name="SAPBEXchaText 4 2 3 3 2 4 3" xfId="47656"/>
    <cellStyle name="SAPBEXchaText 4 2 3 3 2 5" xfId="13119"/>
    <cellStyle name="SAPBEXchaText 4 2 3 3 2 5 2" xfId="47657"/>
    <cellStyle name="SAPBEXchaText 4 2 3 3 2 6" xfId="14469"/>
    <cellStyle name="SAPBEXchaText 4 2 3 3 2 7" xfId="6884"/>
    <cellStyle name="SAPBEXchaText 4 2 3 3 2 8" xfId="59158"/>
    <cellStyle name="SAPBEXchaText 4 2 3 3 2 9" xfId="59159"/>
    <cellStyle name="SAPBEXchaText 4 2 3 3 3" xfId="5756"/>
    <cellStyle name="SAPBEXchaText 4 2 3 3 3 2" xfId="24537"/>
    <cellStyle name="SAPBEXchaText 4 2 3 3 3 2 2" xfId="59160"/>
    <cellStyle name="SAPBEXchaText 4 2 3 3 3 3" xfId="47658"/>
    <cellStyle name="SAPBEXchaText 4 2 3 3 4" xfId="24538"/>
    <cellStyle name="SAPBEXchaText 4 2 3 3 4 2" xfId="24539"/>
    <cellStyle name="SAPBEXchaText 4 2 3 3 4 3" xfId="59161"/>
    <cellStyle name="SAPBEXchaText 4 2 3 3 5" xfId="24540"/>
    <cellStyle name="SAPBEXchaText 4 2 3 3 6" xfId="47659"/>
    <cellStyle name="SAPBEXchaText 4 2 3 4" xfId="1734"/>
    <cellStyle name="SAPBEXchaText 4 2 3 4 10" xfId="59162"/>
    <cellStyle name="SAPBEXchaText 4 2 3 4 11" xfId="59163"/>
    <cellStyle name="SAPBEXchaText 4 2 3 4 2" xfId="1735"/>
    <cellStyle name="SAPBEXchaText 4 2 3 4 2 10" xfId="59164"/>
    <cellStyle name="SAPBEXchaText 4 2 3 4 2 2" xfId="7112"/>
    <cellStyle name="SAPBEXchaText 4 2 3 4 2 2 2" xfId="24541"/>
    <cellStyle name="SAPBEXchaText 4 2 3 4 2 2 2 2" xfId="59165"/>
    <cellStyle name="SAPBEXchaText 4 2 3 4 2 2 3" xfId="47660"/>
    <cellStyle name="SAPBEXchaText 4 2 3 4 2 3" xfId="9095"/>
    <cellStyle name="SAPBEXchaText 4 2 3 4 2 3 2" xfId="24542"/>
    <cellStyle name="SAPBEXchaText 4 2 3 4 2 3 2 2" xfId="59166"/>
    <cellStyle name="SAPBEXchaText 4 2 3 4 2 3 3" xfId="47661"/>
    <cellStyle name="SAPBEXchaText 4 2 3 4 2 4" xfId="10548"/>
    <cellStyle name="SAPBEXchaText 4 2 3 4 2 4 2" xfId="24543"/>
    <cellStyle name="SAPBEXchaText 4 2 3 4 2 4 3" xfId="47662"/>
    <cellStyle name="SAPBEXchaText 4 2 3 4 2 5" xfId="11972"/>
    <cellStyle name="SAPBEXchaText 4 2 3 4 2 5 2" xfId="24544"/>
    <cellStyle name="SAPBEXchaText 4 2 3 4 2 5 3" xfId="47663"/>
    <cellStyle name="SAPBEXchaText 4 2 3 4 2 6" xfId="13347"/>
    <cellStyle name="SAPBEXchaText 4 2 3 4 2 6 2" xfId="47664"/>
    <cellStyle name="SAPBEXchaText 4 2 3 4 2 7" xfId="14697"/>
    <cellStyle name="SAPBEXchaText 4 2 3 4 2 8" xfId="47665"/>
    <cellStyle name="SAPBEXchaText 4 2 3 4 2 9" xfId="59167"/>
    <cellStyle name="SAPBEXchaText 4 2 3 4 3" xfId="5984"/>
    <cellStyle name="SAPBEXchaText 4 2 3 4 3 2" xfId="24545"/>
    <cellStyle name="SAPBEXchaText 4 2 3 4 3 2 2" xfId="59168"/>
    <cellStyle name="SAPBEXchaText 4 2 3 4 3 3" xfId="47666"/>
    <cellStyle name="SAPBEXchaText 4 2 3 4 4" xfId="8055"/>
    <cellStyle name="SAPBEXchaText 4 2 3 4 4 2" xfId="24546"/>
    <cellStyle name="SAPBEXchaText 4 2 3 4 4 2 2" xfId="59169"/>
    <cellStyle name="SAPBEXchaText 4 2 3 4 4 3" xfId="47667"/>
    <cellStyle name="SAPBEXchaText 4 2 3 4 5" xfId="5221"/>
    <cellStyle name="SAPBEXchaText 4 2 3 4 5 2" xfId="24547"/>
    <cellStyle name="SAPBEXchaText 4 2 3 4 5 3" xfId="47668"/>
    <cellStyle name="SAPBEXchaText 4 2 3 4 6" xfId="5140"/>
    <cellStyle name="SAPBEXchaText 4 2 3 4 6 2" xfId="24548"/>
    <cellStyle name="SAPBEXchaText 4 2 3 4 6 3" xfId="47669"/>
    <cellStyle name="SAPBEXchaText 4 2 3 4 7" xfId="4940"/>
    <cellStyle name="SAPBEXchaText 4 2 3 4 7 2" xfId="47670"/>
    <cellStyle name="SAPBEXchaText 4 2 3 4 8" xfId="5154"/>
    <cellStyle name="SAPBEXchaText 4 2 3 4 9" xfId="47671"/>
    <cellStyle name="SAPBEXchaText 4 2 3 5" xfId="1736"/>
    <cellStyle name="SAPBEXchaText 4 2 3 5 10" xfId="59170"/>
    <cellStyle name="SAPBEXchaText 4 2 3 5 11" xfId="59171"/>
    <cellStyle name="SAPBEXchaText 4 2 3 5 2" xfId="1737"/>
    <cellStyle name="SAPBEXchaText 4 2 3 5 2 10" xfId="59172"/>
    <cellStyle name="SAPBEXchaText 4 2 3 5 2 2" xfId="7335"/>
    <cellStyle name="SAPBEXchaText 4 2 3 5 2 2 2" xfId="24549"/>
    <cellStyle name="SAPBEXchaText 4 2 3 5 2 2 2 2" xfId="59173"/>
    <cellStyle name="SAPBEXchaText 4 2 3 5 2 2 3" xfId="47672"/>
    <cellStyle name="SAPBEXchaText 4 2 3 5 2 3" xfId="9318"/>
    <cellStyle name="SAPBEXchaText 4 2 3 5 2 3 2" xfId="24550"/>
    <cellStyle name="SAPBEXchaText 4 2 3 5 2 3 2 2" xfId="59174"/>
    <cellStyle name="SAPBEXchaText 4 2 3 5 2 3 3" xfId="47673"/>
    <cellStyle name="SAPBEXchaText 4 2 3 5 2 4" xfId="10771"/>
    <cellStyle name="SAPBEXchaText 4 2 3 5 2 4 2" xfId="24551"/>
    <cellStyle name="SAPBEXchaText 4 2 3 5 2 4 3" xfId="47674"/>
    <cellStyle name="SAPBEXchaText 4 2 3 5 2 5" xfId="12195"/>
    <cellStyle name="SAPBEXchaText 4 2 3 5 2 5 2" xfId="24552"/>
    <cellStyle name="SAPBEXchaText 4 2 3 5 2 5 3" xfId="47675"/>
    <cellStyle name="SAPBEXchaText 4 2 3 5 2 6" xfId="13570"/>
    <cellStyle name="SAPBEXchaText 4 2 3 5 2 6 2" xfId="24553"/>
    <cellStyle name="SAPBEXchaText 4 2 3 5 2 6 3" xfId="47676"/>
    <cellStyle name="SAPBEXchaText 4 2 3 5 2 7" xfId="14920"/>
    <cellStyle name="SAPBEXchaText 4 2 3 5 2 7 2" xfId="47677"/>
    <cellStyle name="SAPBEXchaText 4 2 3 5 2 8" xfId="4232"/>
    <cellStyle name="SAPBEXchaText 4 2 3 5 2 9" xfId="59175"/>
    <cellStyle name="SAPBEXchaText 4 2 3 5 3" xfId="6207"/>
    <cellStyle name="SAPBEXchaText 4 2 3 5 3 2" xfId="24554"/>
    <cellStyle name="SAPBEXchaText 4 2 3 5 3 2 2" xfId="59176"/>
    <cellStyle name="SAPBEXchaText 4 2 3 5 3 3" xfId="47678"/>
    <cellStyle name="SAPBEXchaText 4 2 3 5 4" xfId="8278"/>
    <cellStyle name="SAPBEXchaText 4 2 3 5 4 2" xfId="24555"/>
    <cellStyle name="SAPBEXchaText 4 2 3 5 4 2 2" xfId="59177"/>
    <cellStyle name="SAPBEXchaText 4 2 3 5 4 3" xfId="47679"/>
    <cellStyle name="SAPBEXchaText 4 2 3 5 5" xfId="9765"/>
    <cellStyle name="SAPBEXchaText 4 2 3 5 5 2" xfId="24556"/>
    <cellStyle name="SAPBEXchaText 4 2 3 5 5 3" xfId="47680"/>
    <cellStyle name="SAPBEXchaText 4 2 3 5 6" xfId="11218"/>
    <cellStyle name="SAPBEXchaText 4 2 3 5 6 2" xfId="24557"/>
    <cellStyle name="SAPBEXchaText 4 2 3 5 6 3" xfId="47681"/>
    <cellStyle name="SAPBEXchaText 4 2 3 5 7" xfId="12644"/>
    <cellStyle name="SAPBEXchaText 4 2 3 5 7 2" xfId="24558"/>
    <cellStyle name="SAPBEXchaText 4 2 3 5 7 3" xfId="47682"/>
    <cellStyle name="SAPBEXchaText 4 2 3 5 8" xfId="14016"/>
    <cellStyle name="SAPBEXchaText 4 2 3 5 8 2" xfId="47683"/>
    <cellStyle name="SAPBEXchaText 4 2 3 5 9" xfId="3848"/>
    <cellStyle name="SAPBEXchaText 4 2 3 6" xfId="4075"/>
    <cellStyle name="SAPBEXchaText 4 2 3 6 2" xfId="3526"/>
    <cellStyle name="SAPBEXchaText 4 2 3 6 2 2" xfId="24559"/>
    <cellStyle name="SAPBEXchaText 4 2 3 6 2 2 2" xfId="24560"/>
    <cellStyle name="SAPBEXchaText 4 2 3 6 2 2 3" xfId="59178"/>
    <cellStyle name="SAPBEXchaText 4 2 3 6 2 3" xfId="24561"/>
    <cellStyle name="SAPBEXchaText 4 2 3 6 2 3 2" xfId="24562"/>
    <cellStyle name="SAPBEXchaText 4 2 3 6 2 3 3" xfId="59179"/>
    <cellStyle name="SAPBEXchaText 4 2 3 6 2 4" xfId="24563"/>
    <cellStyle name="SAPBEXchaText 4 2 3 6 2 5" xfId="47684"/>
    <cellStyle name="SAPBEXchaText 4 2 3 6 3" xfId="24564"/>
    <cellStyle name="SAPBEXchaText 4 2 3 6 3 2" xfId="24565"/>
    <cellStyle name="SAPBEXchaText 4 2 3 6 3 3" xfId="59180"/>
    <cellStyle name="SAPBEXchaText 4 2 3 6 4" xfId="24566"/>
    <cellStyle name="SAPBEXchaText 4 2 3 6 4 2" xfId="24567"/>
    <cellStyle name="SAPBEXchaText 4 2 3 6 4 3" xfId="59181"/>
    <cellStyle name="SAPBEXchaText 4 2 3 6 5" xfId="24568"/>
    <cellStyle name="SAPBEXchaText 4 2 3 6 5 2" xfId="59182"/>
    <cellStyle name="SAPBEXchaText 4 2 3 6 6" xfId="47685"/>
    <cellStyle name="SAPBEXchaText 4 2 3 6 7" xfId="59183"/>
    <cellStyle name="SAPBEXchaText 4 2 3 7" xfId="3196"/>
    <cellStyle name="SAPBEXchaText 4 2 3 7 2" xfId="4318"/>
    <cellStyle name="SAPBEXchaText 4 2 3 7 2 2" xfId="24569"/>
    <cellStyle name="SAPBEXchaText 4 2 3 7 2 2 2" xfId="24570"/>
    <cellStyle name="SAPBEXchaText 4 2 3 7 2 2 3" xfId="59184"/>
    <cellStyle name="SAPBEXchaText 4 2 3 7 2 3" xfId="24571"/>
    <cellStyle name="SAPBEXchaText 4 2 3 7 2 3 2" xfId="24572"/>
    <cellStyle name="SAPBEXchaText 4 2 3 7 2 3 3" xfId="59185"/>
    <cellStyle name="SAPBEXchaText 4 2 3 7 2 4" xfId="24573"/>
    <cellStyle name="SAPBEXchaText 4 2 3 7 2 5" xfId="47686"/>
    <cellStyle name="SAPBEXchaText 4 2 3 7 3" xfId="24574"/>
    <cellStyle name="SAPBEXchaText 4 2 3 7 3 2" xfId="24575"/>
    <cellStyle name="SAPBEXchaText 4 2 3 7 3 3" xfId="59186"/>
    <cellStyle name="SAPBEXchaText 4 2 3 7 4" xfId="24576"/>
    <cellStyle name="SAPBEXchaText 4 2 3 7 4 2" xfId="24577"/>
    <cellStyle name="SAPBEXchaText 4 2 3 7 4 3" xfId="59187"/>
    <cellStyle name="SAPBEXchaText 4 2 3 7 5" xfId="24578"/>
    <cellStyle name="SAPBEXchaText 4 2 3 7 6" xfId="47687"/>
    <cellStyle name="SAPBEXchaText 4 2 3 8" xfId="4264"/>
    <cellStyle name="SAPBEXchaText 4 2 3 8 2" xfId="24579"/>
    <cellStyle name="SAPBEXchaText 4 2 3 8 2 2" xfId="24580"/>
    <cellStyle name="SAPBEXchaText 4 2 3 8 2 3" xfId="59188"/>
    <cellStyle name="SAPBEXchaText 4 2 3 8 3" xfId="24581"/>
    <cellStyle name="SAPBEXchaText 4 2 3 8 3 2" xfId="24582"/>
    <cellStyle name="SAPBEXchaText 4 2 3 8 3 3" xfId="59189"/>
    <cellStyle name="SAPBEXchaText 4 2 3 8 4" xfId="24583"/>
    <cellStyle name="SAPBEXchaText 4 2 3 8 5" xfId="47688"/>
    <cellStyle name="SAPBEXchaText 4 2 3 9" xfId="4611"/>
    <cellStyle name="SAPBEXchaText 4 2 3 9 2" xfId="24584"/>
    <cellStyle name="SAPBEXchaText 4 2 3 9 2 2" xfId="24585"/>
    <cellStyle name="SAPBEXchaText 4 2 3 9 2 3" xfId="59190"/>
    <cellStyle name="SAPBEXchaText 4 2 3 9 3" xfId="24586"/>
    <cellStyle name="SAPBEXchaText 4 2 3 9 3 2" xfId="24587"/>
    <cellStyle name="SAPBEXchaText 4 2 3 9 3 3" xfId="59191"/>
    <cellStyle name="SAPBEXchaText 4 2 3 9 4" xfId="24588"/>
    <cellStyle name="SAPBEXchaText 4 2 3 9 5" xfId="47689"/>
    <cellStyle name="SAPBEXchaText 4 2 4" xfId="1738"/>
    <cellStyle name="SAPBEXchaText 4 2 4 2" xfId="1739"/>
    <cellStyle name="SAPBEXchaText 4 2 4 2 2" xfId="1740"/>
    <cellStyle name="SAPBEXchaText 4 2 4 2 2 2" xfId="9401"/>
    <cellStyle name="SAPBEXchaText 4 2 4 2 2 2 2" xfId="24589"/>
    <cellStyle name="SAPBEXchaText 4 2 4 2 2 2 2 2" xfId="59192"/>
    <cellStyle name="SAPBEXchaText 4 2 4 2 2 2 3" xfId="47690"/>
    <cellStyle name="SAPBEXchaText 4 2 4 2 2 3" xfId="10854"/>
    <cellStyle name="SAPBEXchaText 4 2 4 2 2 3 2" xfId="24590"/>
    <cellStyle name="SAPBEXchaText 4 2 4 2 2 3 3" xfId="47691"/>
    <cellStyle name="SAPBEXchaText 4 2 4 2 2 4" xfId="12278"/>
    <cellStyle name="SAPBEXchaText 4 2 4 2 2 4 2" xfId="24591"/>
    <cellStyle name="SAPBEXchaText 4 2 4 2 2 4 3" xfId="47692"/>
    <cellStyle name="SAPBEXchaText 4 2 4 2 2 5" xfId="13653"/>
    <cellStyle name="SAPBEXchaText 4 2 4 2 2 5 2" xfId="47693"/>
    <cellStyle name="SAPBEXchaText 4 2 4 2 2 6" xfId="15003"/>
    <cellStyle name="SAPBEXchaText 4 2 4 2 2 7" xfId="7418"/>
    <cellStyle name="SAPBEXchaText 4 2 4 2 2 8" xfId="59193"/>
    <cellStyle name="SAPBEXchaText 4 2 4 2 2 9" xfId="59194"/>
    <cellStyle name="SAPBEXchaText 4 2 4 2 3" xfId="6281"/>
    <cellStyle name="SAPBEXchaText 4 2 4 2 3 2" xfId="24592"/>
    <cellStyle name="SAPBEXchaText 4 2 4 2 3 2 2" xfId="59195"/>
    <cellStyle name="SAPBEXchaText 4 2 4 2 3 3" xfId="47694"/>
    <cellStyle name="SAPBEXchaText 4 2 4 2 4" xfId="24593"/>
    <cellStyle name="SAPBEXchaText 4 2 4 2 4 2" xfId="24594"/>
    <cellStyle name="SAPBEXchaText 4 2 4 2 4 3" xfId="59196"/>
    <cellStyle name="SAPBEXchaText 4 2 4 2 5" xfId="24595"/>
    <cellStyle name="SAPBEXchaText 4 2 4 2 6" xfId="47695"/>
    <cellStyle name="SAPBEXchaText 4 2 4 3" xfId="1741"/>
    <cellStyle name="SAPBEXchaText 4 2 4 3 2" xfId="8488"/>
    <cellStyle name="SAPBEXchaText 4 2 4 3 2 2" xfId="24596"/>
    <cellStyle name="SAPBEXchaText 4 2 4 3 2 2 2" xfId="59197"/>
    <cellStyle name="SAPBEXchaText 4 2 4 3 2 3" xfId="47696"/>
    <cellStyle name="SAPBEXchaText 4 2 4 3 3" xfId="9941"/>
    <cellStyle name="SAPBEXchaText 4 2 4 3 3 2" xfId="24597"/>
    <cellStyle name="SAPBEXchaText 4 2 4 3 3 3" xfId="47697"/>
    <cellStyle name="SAPBEXchaText 4 2 4 3 4" xfId="11365"/>
    <cellStyle name="SAPBEXchaText 4 2 4 3 4 2" xfId="24598"/>
    <cellStyle name="SAPBEXchaText 4 2 4 3 4 3" xfId="47698"/>
    <cellStyle name="SAPBEXchaText 4 2 4 3 5" xfId="12740"/>
    <cellStyle name="SAPBEXchaText 4 2 4 3 5 2" xfId="24599"/>
    <cellStyle name="SAPBEXchaText 4 2 4 3 5 3" xfId="47699"/>
    <cellStyle name="SAPBEXchaText 4 2 4 3 6" xfId="14090"/>
    <cellStyle name="SAPBEXchaText 4 2 4 3 6 2" xfId="47700"/>
    <cellStyle name="SAPBEXchaText 4 2 4 3 7" xfId="6505"/>
    <cellStyle name="SAPBEXchaText 4 2 4 3 8" xfId="59198"/>
    <cellStyle name="SAPBEXchaText 4 2 4 3 9" xfId="59199"/>
    <cellStyle name="SAPBEXchaText 4 2 4 4" xfId="5379"/>
    <cellStyle name="SAPBEXchaText 4 2 4 4 2" xfId="24600"/>
    <cellStyle name="SAPBEXchaText 4 2 4 4 2 2" xfId="59200"/>
    <cellStyle name="SAPBEXchaText 4 2 4 4 3" xfId="47701"/>
    <cellStyle name="SAPBEXchaText 4 2 4 5" xfId="24601"/>
    <cellStyle name="SAPBEXchaText 4 2 4 5 2" xfId="24602"/>
    <cellStyle name="SAPBEXchaText 4 2 4 5 3" xfId="47702"/>
    <cellStyle name="SAPBEXchaText 4 2 4 6" xfId="47703"/>
    <cellStyle name="SAPBEXchaText 4 2 5" xfId="1742"/>
    <cellStyle name="SAPBEXchaText 4 2 5 2" xfId="1743"/>
    <cellStyle name="SAPBEXchaText 4 2 5 2 2" xfId="8713"/>
    <cellStyle name="SAPBEXchaText 4 2 5 2 2 2" xfId="24603"/>
    <cellStyle name="SAPBEXchaText 4 2 5 2 2 2 2" xfId="59201"/>
    <cellStyle name="SAPBEXchaText 4 2 5 2 2 3" xfId="47704"/>
    <cellStyle name="SAPBEXchaText 4 2 5 2 3" xfId="10166"/>
    <cellStyle name="SAPBEXchaText 4 2 5 2 3 2" xfId="24604"/>
    <cellStyle name="SAPBEXchaText 4 2 5 2 3 2 2" xfId="59202"/>
    <cellStyle name="SAPBEXchaText 4 2 5 2 3 3" xfId="47705"/>
    <cellStyle name="SAPBEXchaText 4 2 5 2 4" xfId="11590"/>
    <cellStyle name="SAPBEXchaText 4 2 5 2 4 2" xfId="24605"/>
    <cellStyle name="SAPBEXchaText 4 2 5 2 4 3" xfId="47706"/>
    <cellStyle name="SAPBEXchaText 4 2 5 2 5" xfId="12965"/>
    <cellStyle name="SAPBEXchaText 4 2 5 2 5 2" xfId="47707"/>
    <cellStyle name="SAPBEXchaText 4 2 5 2 6" xfId="14315"/>
    <cellStyle name="SAPBEXchaText 4 2 5 2 7" xfId="6730"/>
    <cellStyle name="SAPBEXchaText 4 2 5 2 8" xfId="59203"/>
    <cellStyle name="SAPBEXchaText 4 2 5 2 9" xfId="59204"/>
    <cellStyle name="SAPBEXchaText 4 2 5 3" xfId="5603"/>
    <cellStyle name="SAPBEXchaText 4 2 5 3 2" xfId="24606"/>
    <cellStyle name="SAPBEXchaText 4 2 5 3 2 2" xfId="59205"/>
    <cellStyle name="SAPBEXchaText 4 2 5 3 3" xfId="47708"/>
    <cellStyle name="SAPBEXchaText 4 2 5 4" xfId="24607"/>
    <cellStyle name="SAPBEXchaText 4 2 5 4 2" xfId="24608"/>
    <cellStyle name="SAPBEXchaText 4 2 5 4 3" xfId="59206"/>
    <cellStyle name="SAPBEXchaText 4 2 5 5" xfId="24609"/>
    <cellStyle name="SAPBEXchaText 4 2 5 6" xfId="47709"/>
    <cellStyle name="SAPBEXchaText 4 2 6" xfId="1744"/>
    <cellStyle name="SAPBEXchaText 4 2 6 10" xfId="59207"/>
    <cellStyle name="SAPBEXchaText 4 2 6 11" xfId="59208"/>
    <cellStyle name="SAPBEXchaText 4 2 6 2" xfId="1745"/>
    <cellStyle name="SAPBEXchaText 4 2 6 2 10" xfId="59209"/>
    <cellStyle name="SAPBEXchaText 4 2 6 2 2" xfId="6960"/>
    <cellStyle name="SAPBEXchaText 4 2 6 2 2 2" xfId="24610"/>
    <cellStyle name="SAPBEXchaText 4 2 6 2 2 2 2" xfId="59210"/>
    <cellStyle name="SAPBEXchaText 4 2 6 2 2 3" xfId="47710"/>
    <cellStyle name="SAPBEXchaText 4 2 6 2 3" xfId="8943"/>
    <cellStyle name="SAPBEXchaText 4 2 6 2 3 2" xfId="24611"/>
    <cellStyle name="SAPBEXchaText 4 2 6 2 3 2 2" xfId="59211"/>
    <cellStyle name="SAPBEXchaText 4 2 6 2 3 3" xfId="47711"/>
    <cellStyle name="SAPBEXchaText 4 2 6 2 4" xfId="10396"/>
    <cellStyle name="SAPBEXchaText 4 2 6 2 4 2" xfId="24612"/>
    <cellStyle name="SAPBEXchaText 4 2 6 2 4 3" xfId="47712"/>
    <cellStyle name="SAPBEXchaText 4 2 6 2 5" xfId="11820"/>
    <cellStyle name="SAPBEXchaText 4 2 6 2 5 2" xfId="24613"/>
    <cellStyle name="SAPBEXchaText 4 2 6 2 5 3" xfId="47713"/>
    <cellStyle name="SAPBEXchaText 4 2 6 2 6" xfId="13195"/>
    <cellStyle name="SAPBEXchaText 4 2 6 2 6 2" xfId="47714"/>
    <cellStyle name="SAPBEXchaText 4 2 6 2 7" xfId="14545"/>
    <cellStyle name="SAPBEXchaText 4 2 6 2 8" xfId="47715"/>
    <cellStyle name="SAPBEXchaText 4 2 6 2 9" xfId="59212"/>
    <cellStyle name="SAPBEXchaText 4 2 6 3" xfId="5832"/>
    <cellStyle name="SAPBEXchaText 4 2 6 3 2" xfId="24614"/>
    <cellStyle name="SAPBEXchaText 4 2 6 3 2 2" xfId="59213"/>
    <cellStyle name="SAPBEXchaText 4 2 6 3 3" xfId="47716"/>
    <cellStyle name="SAPBEXchaText 4 2 6 4" xfId="7903"/>
    <cellStyle name="SAPBEXchaText 4 2 6 4 2" xfId="24615"/>
    <cellStyle name="SAPBEXchaText 4 2 6 4 2 2" xfId="59214"/>
    <cellStyle name="SAPBEXchaText 4 2 6 4 3" xfId="47717"/>
    <cellStyle name="SAPBEXchaText 4 2 6 5" xfId="5248"/>
    <cellStyle name="SAPBEXchaText 4 2 6 5 2" xfId="24616"/>
    <cellStyle name="SAPBEXchaText 4 2 6 5 3" xfId="47718"/>
    <cellStyle name="SAPBEXchaText 4 2 6 6" xfId="5039"/>
    <cellStyle name="SAPBEXchaText 4 2 6 6 2" xfId="24617"/>
    <cellStyle name="SAPBEXchaText 4 2 6 6 3" xfId="47719"/>
    <cellStyle name="SAPBEXchaText 4 2 6 7" xfId="5341"/>
    <cellStyle name="SAPBEXchaText 4 2 6 7 2" xfId="47720"/>
    <cellStyle name="SAPBEXchaText 4 2 6 8" xfId="11287"/>
    <cellStyle name="SAPBEXchaText 4 2 6 9" xfId="47721"/>
    <cellStyle name="SAPBEXchaText 4 2 7" xfId="1746"/>
    <cellStyle name="SAPBEXchaText 4 2 7 10" xfId="59215"/>
    <cellStyle name="SAPBEXchaText 4 2 7 11" xfId="59216"/>
    <cellStyle name="SAPBEXchaText 4 2 7 2" xfId="1747"/>
    <cellStyle name="SAPBEXchaText 4 2 7 2 10" xfId="59217"/>
    <cellStyle name="SAPBEXchaText 4 2 7 2 2" xfId="7185"/>
    <cellStyle name="SAPBEXchaText 4 2 7 2 2 2" xfId="24618"/>
    <cellStyle name="SAPBEXchaText 4 2 7 2 2 2 2" xfId="59218"/>
    <cellStyle name="SAPBEXchaText 4 2 7 2 2 3" xfId="47722"/>
    <cellStyle name="SAPBEXchaText 4 2 7 2 3" xfId="9168"/>
    <cellStyle name="SAPBEXchaText 4 2 7 2 3 2" xfId="24619"/>
    <cellStyle name="SAPBEXchaText 4 2 7 2 3 2 2" xfId="59219"/>
    <cellStyle name="SAPBEXchaText 4 2 7 2 3 3" xfId="47723"/>
    <cellStyle name="SAPBEXchaText 4 2 7 2 4" xfId="10621"/>
    <cellStyle name="SAPBEXchaText 4 2 7 2 4 2" xfId="24620"/>
    <cellStyle name="SAPBEXchaText 4 2 7 2 4 3" xfId="47724"/>
    <cellStyle name="SAPBEXchaText 4 2 7 2 5" xfId="12045"/>
    <cellStyle name="SAPBEXchaText 4 2 7 2 5 2" xfId="24621"/>
    <cellStyle name="SAPBEXchaText 4 2 7 2 5 3" xfId="47725"/>
    <cellStyle name="SAPBEXchaText 4 2 7 2 6" xfId="13420"/>
    <cellStyle name="SAPBEXchaText 4 2 7 2 6 2" xfId="24622"/>
    <cellStyle name="SAPBEXchaText 4 2 7 2 6 3" xfId="47726"/>
    <cellStyle name="SAPBEXchaText 4 2 7 2 7" xfId="14770"/>
    <cellStyle name="SAPBEXchaText 4 2 7 2 7 2" xfId="47727"/>
    <cellStyle name="SAPBEXchaText 4 2 7 2 8" xfId="4352"/>
    <cellStyle name="SAPBEXchaText 4 2 7 2 9" xfId="59220"/>
    <cellStyle name="SAPBEXchaText 4 2 7 3" xfId="6057"/>
    <cellStyle name="SAPBEXchaText 4 2 7 3 2" xfId="24623"/>
    <cellStyle name="SAPBEXchaText 4 2 7 3 2 2" xfId="59221"/>
    <cellStyle name="SAPBEXchaText 4 2 7 3 3" xfId="47728"/>
    <cellStyle name="SAPBEXchaText 4 2 7 4" xfId="8128"/>
    <cellStyle name="SAPBEXchaText 4 2 7 4 2" xfId="24624"/>
    <cellStyle name="SAPBEXchaText 4 2 7 4 2 2" xfId="59222"/>
    <cellStyle name="SAPBEXchaText 4 2 7 4 3" xfId="47729"/>
    <cellStyle name="SAPBEXchaText 4 2 7 5" xfId="9615"/>
    <cellStyle name="SAPBEXchaText 4 2 7 5 2" xfId="24625"/>
    <cellStyle name="SAPBEXchaText 4 2 7 5 3" xfId="47730"/>
    <cellStyle name="SAPBEXchaText 4 2 7 6" xfId="11068"/>
    <cellStyle name="SAPBEXchaText 4 2 7 6 2" xfId="24626"/>
    <cellStyle name="SAPBEXchaText 4 2 7 6 3" xfId="47731"/>
    <cellStyle name="SAPBEXchaText 4 2 7 7" xfId="12494"/>
    <cellStyle name="SAPBEXchaText 4 2 7 7 2" xfId="24627"/>
    <cellStyle name="SAPBEXchaText 4 2 7 7 3" xfId="47732"/>
    <cellStyle name="SAPBEXchaText 4 2 7 8" xfId="13866"/>
    <cellStyle name="SAPBEXchaText 4 2 7 8 2" xfId="47733"/>
    <cellStyle name="SAPBEXchaText 4 2 7 9" xfId="3694"/>
    <cellStyle name="SAPBEXchaText 4 2 8" xfId="3921"/>
    <cellStyle name="SAPBEXchaText 4 2 8 2" xfId="3642"/>
    <cellStyle name="SAPBEXchaText 4 2 8 2 2" xfId="24628"/>
    <cellStyle name="SAPBEXchaText 4 2 8 2 2 2" xfId="24629"/>
    <cellStyle name="SAPBEXchaText 4 2 8 2 2 3" xfId="59223"/>
    <cellStyle name="SAPBEXchaText 4 2 8 2 3" xfId="24630"/>
    <cellStyle name="SAPBEXchaText 4 2 8 2 3 2" xfId="24631"/>
    <cellStyle name="SAPBEXchaText 4 2 8 2 3 3" xfId="59224"/>
    <cellStyle name="SAPBEXchaText 4 2 8 2 4" xfId="24632"/>
    <cellStyle name="SAPBEXchaText 4 2 8 2 5" xfId="47734"/>
    <cellStyle name="SAPBEXchaText 4 2 8 3" xfId="24633"/>
    <cellStyle name="SAPBEXchaText 4 2 8 3 2" xfId="24634"/>
    <cellStyle name="SAPBEXchaText 4 2 8 3 3" xfId="59225"/>
    <cellStyle name="SAPBEXchaText 4 2 8 4" xfId="24635"/>
    <cellStyle name="SAPBEXchaText 4 2 8 4 2" xfId="24636"/>
    <cellStyle name="SAPBEXchaText 4 2 8 4 3" xfId="59226"/>
    <cellStyle name="SAPBEXchaText 4 2 8 5" xfId="24637"/>
    <cellStyle name="SAPBEXchaText 4 2 8 5 2" xfId="59227"/>
    <cellStyle name="SAPBEXchaText 4 2 8 6" xfId="47735"/>
    <cellStyle name="SAPBEXchaText 4 2 8 7" xfId="59228"/>
    <cellStyle name="SAPBEXchaText 4 2 9" xfId="4149"/>
    <cellStyle name="SAPBEXchaText 4 2 9 2" xfId="3092"/>
    <cellStyle name="SAPBEXchaText 4 2 9 2 2" xfId="24638"/>
    <cellStyle name="SAPBEXchaText 4 2 9 2 2 2" xfId="24639"/>
    <cellStyle name="SAPBEXchaText 4 2 9 2 2 3" xfId="59229"/>
    <cellStyle name="SAPBEXchaText 4 2 9 2 3" xfId="24640"/>
    <cellStyle name="SAPBEXchaText 4 2 9 2 3 2" xfId="24641"/>
    <cellStyle name="SAPBEXchaText 4 2 9 2 3 3" xfId="59230"/>
    <cellStyle name="SAPBEXchaText 4 2 9 2 4" xfId="24642"/>
    <cellStyle name="SAPBEXchaText 4 2 9 2 5" xfId="47736"/>
    <cellStyle name="SAPBEXchaText 4 2 9 3" xfId="24643"/>
    <cellStyle name="SAPBEXchaText 4 2 9 3 2" xfId="24644"/>
    <cellStyle name="SAPBEXchaText 4 2 9 3 3" xfId="59231"/>
    <cellStyle name="SAPBEXchaText 4 2 9 4" xfId="24645"/>
    <cellStyle name="SAPBEXchaText 4 2 9 4 2" xfId="24646"/>
    <cellStyle name="SAPBEXchaText 4 2 9 4 3" xfId="59232"/>
    <cellStyle name="SAPBEXchaText 4 2 9 5" xfId="24647"/>
    <cellStyle name="SAPBEXchaText 4 2 9 6" xfId="47737"/>
    <cellStyle name="SAPBEXchaText 4 3" xfId="24648"/>
    <cellStyle name="SAPBEXchaText 4 3 2" xfId="24649"/>
    <cellStyle name="SAPBEXchaText 4 3 3" xfId="47738"/>
    <cellStyle name="SAPBEXchaText 4 4" xfId="47739"/>
    <cellStyle name="SAPBEXchaText 5" xfId="218"/>
    <cellStyle name="SAPBEXchaText 5 2" xfId="1748"/>
    <cellStyle name="SAPBEXchaText 5 2 10" xfId="4473"/>
    <cellStyle name="SAPBEXchaText 5 2 10 2" xfId="24650"/>
    <cellStyle name="SAPBEXchaText 5 2 10 2 2" xfId="24651"/>
    <cellStyle name="SAPBEXchaText 5 2 10 2 3" xfId="59233"/>
    <cellStyle name="SAPBEXchaText 5 2 10 3" xfId="24652"/>
    <cellStyle name="SAPBEXchaText 5 2 10 3 2" xfId="24653"/>
    <cellStyle name="SAPBEXchaText 5 2 10 3 3" xfId="59234"/>
    <cellStyle name="SAPBEXchaText 5 2 10 4" xfId="24654"/>
    <cellStyle name="SAPBEXchaText 5 2 10 5" xfId="47740"/>
    <cellStyle name="SAPBEXchaText 5 2 11" xfId="4443"/>
    <cellStyle name="SAPBEXchaText 5 2 11 2" xfId="24655"/>
    <cellStyle name="SAPBEXchaText 5 2 11 2 2" xfId="24656"/>
    <cellStyle name="SAPBEXchaText 5 2 11 2 3" xfId="59235"/>
    <cellStyle name="SAPBEXchaText 5 2 11 3" xfId="24657"/>
    <cellStyle name="SAPBEXchaText 5 2 11 3 2" xfId="24658"/>
    <cellStyle name="SAPBEXchaText 5 2 11 3 3" xfId="59236"/>
    <cellStyle name="SAPBEXchaText 5 2 11 4" xfId="24659"/>
    <cellStyle name="SAPBEXchaText 5 2 11 5" xfId="47741"/>
    <cellStyle name="SAPBEXchaText 5 2 12" xfId="4643"/>
    <cellStyle name="SAPBEXchaText 5 2 12 2" xfId="24660"/>
    <cellStyle name="SAPBEXchaText 5 2 12 2 2" xfId="24661"/>
    <cellStyle name="SAPBEXchaText 5 2 12 2 3" xfId="59237"/>
    <cellStyle name="SAPBEXchaText 5 2 12 3" xfId="24662"/>
    <cellStyle name="SAPBEXchaText 5 2 12 3 2" xfId="24663"/>
    <cellStyle name="SAPBEXchaText 5 2 12 3 3" xfId="59238"/>
    <cellStyle name="SAPBEXchaText 5 2 12 4" xfId="24664"/>
    <cellStyle name="SAPBEXchaText 5 2 12 5" xfId="47742"/>
    <cellStyle name="SAPBEXchaText 5 2 13" xfId="24665"/>
    <cellStyle name="SAPBEXchaText 5 2 13 2" xfId="24666"/>
    <cellStyle name="SAPBEXchaText 5 2 13 3" xfId="59239"/>
    <cellStyle name="SAPBEXchaText 5 2 14" xfId="47743"/>
    <cellStyle name="SAPBEXchaText 5 2 2" xfId="1749"/>
    <cellStyle name="SAPBEXchaText 5 2 2 10" xfId="4319"/>
    <cellStyle name="SAPBEXchaText 5 2 2 10 2" xfId="24667"/>
    <cellStyle name="SAPBEXchaText 5 2 2 10 2 2" xfId="24668"/>
    <cellStyle name="SAPBEXchaText 5 2 2 10 2 3" xfId="59240"/>
    <cellStyle name="SAPBEXchaText 5 2 2 10 3" xfId="24669"/>
    <cellStyle name="SAPBEXchaText 5 2 2 10 3 2" xfId="24670"/>
    <cellStyle name="SAPBEXchaText 5 2 2 10 3 3" xfId="59241"/>
    <cellStyle name="SAPBEXchaText 5 2 2 10 4" xfId="24671"/>
    <cellStyle name="SAPBEXchaText 5 2 2 10 5" xfId="47744"/>
    <cellStyle name="SAPBEXchaText 5 2 2 11" xfId="24672"/>
    <cellStyle name="SAPBEXchaText 5 2 2 11 2" xfId="24673"/>
    <cellStyle name="SAPBEXchaText 5 2 2 11 3" xfId="59242"/>
    <cellStyle name="SAPBEXchaText 5 2 2 12" xfId="47745"/>
    <cellStyle name="SAPBEXchaText 5 2 2 2" xfId="1750"/>
    <cellStyle name="SAPBEXchaText 5 2 2 2 2" xfId="1751"/>
    <cellStyle name="SAPBEXchaText 5 2 2 2 2 2" xfId="1752"/>
    <cellStyle name="SAPBEXchaText 5 2 2 2 2 2 2" xfId="9482"/>
    <cellStyle name="SAPBEXchaText 5 2 2 2 2 2 2 2" xfId="24674"/>
    <cellStyle name="SAPBEXchaText 5 2 2 2 2 2 2 2 2" xfId="59243"/>
    <cellStyle name="SAPBEXchaText 5 2 2 2 2 2 2 3" xfId="47746"/>
    <cellStyle name="SAPBEXchaText 5 2 2 2 2 2 3" xfId="10935"/>
    <cellStyle name="SAPBEXchaText 5 2 2 2 2 2 3 2" xfId="24675"/>
    <cellStyle name="SAPBEXchaText 5 2 2 2 2 2 3 3" xfId="47747"/>
    <cellStyle name="SAPBEXchaText 5 2 2 2 2 2 4" xfId="12359"/>
    <cellStyle name="SAPBEXchaText 5 2 2 2 2 2 4 2" xfId="24676"/>
    <cellStyle name="SAPBEXchaText 5 2 2 2 2 2 4 3" xfId="47748"/>
    <cellStyle name="SAPBEXchaText 5 2 2 2 2 2 5" xfId="13734"/>
    <cellStyle name="SAPBEXchaText 5 2 2 2 2 2 5 2" xfId="47749"/>
    <cellStyle name="SAPBEXchaText 5 2 2 2 2 2 6" xfId="15084"/>
    <cellStyle name="SAPBEXchaText 5 2 2 2 2 2 7" xfId="7499"/>
    <cellStyle name="SAPBEXchaText 5 2 2 2 2 2 8" xfId="59244"/>
    <cellStyle name="SAPBEXchaText 5 2 2 2 2 2 9" xfId="59245"/>
    <cellStyle name="SAPBEXchaText 5 2 2 2 2 3" xfId="6362"/>
    <cellStyle name="SAPBEXchaText 5 2 2 2 2 3 2" xfId="24677"/>
    <cellStyle name="SAPBEXchaText 5 2 2 2 2 3 2 2" xfId="59246"/>
    <cellStyle name="SAPBEXchaText 5 2 2 2 2 3 3" xfId="47750"/>
    <cellStyle name="SAPBEXchaText 5 2 2 2 2 4" xfId="24678"/>
    <cellStyle name="SAPBEXchaText 5 2 2 2 2 4 2" xfId="24679"/>
    <cellStyle name="SAPBEXchaText 5 2 2 2 2 4 3" xfId="59247"/>
    <cellStyle name="SAPBEXchaText 5 2 2 2 2 5" xfId="24680"/>
    <cellStyle name="SAPBEXchaText 5 2 2 2 2 6" xfId="47751"/>
    <cellStyle name="SAPBEXchaText 5 2 2 2 3" xfId="1753"/>
    <cellStyle name="SAPBEXchaText 5 2 2 2 3 2" xfId="8570"/>
    <cellStyle name="SAPBEXchaText 5 2 2 2 3 2 2" xfId="24681"/>
    <cellStyle name="SAPBEXchaText 5 2 2 2 3 2 2 2" xfId="59248"/>
    <cellStyle name="SAPBEXchaText 5 2 2 2 3 2 3" xfId="47752"/>
    <cellStyle name="SAPBEXchaText 5 2 2 2 3 3" xfId="10023"/>
    <cellStyle name="SAPBEXchaText 5 2 2 2 3 3 2" xfId="24682"/>
    <cellStyle name="SAPBEXchaText 5 2 2 2 3 3 3" xfId="47753"/>
    <cellStyle name="SAPBEXchaText 5 2 2 2 3 4" xfId="11447"/>
    <cellStyle name="SAPBEXchaText 5 2 2 2 3 4 2" xfId="24683"/>
    <cellStyle name="SAPBEXchaText 5 2 2 2 3 4 3" xfId="47754"/>
    <cellStyle name="SAPBEXchaText 5 2 2 2 3 5" xfId="12822"/>
    <cellStyle name="SAPBEXchaText 5 2 2 2 3 5 2" xfId="24684"/>
    <cellStyle name="SAPBEXchaText 5 2 2 2 3 5 3" xfId="47755"/>
    <cellStyle name="SAPBEXchaText 5 2 2 2 3 6" xfId="14172"/>
    <cellStyle name="SAPBEXchaText 5 2 2 2 3 6 2" xfId="47756"/>
    <cellStyle name="SAPBEXchaText 5 2 2 2 3 7" xfId="6587"/>
    <cellStyle name="SAPBEXchaText 5 2 2 2 3 8" xfId="59249"/>
    <cellStyle name="SAPBEXchaText 5 2 2 2 3 9" xfId="59250"/>
    <cellStyle name="SAPBEXchaText 5 2 2 2 4" xfId="5460"/>
    <cellStyle name="SAPBEXchaText 5 2 2 2 4 2" xfId="24685"/>
    <cellStyle name="SAPBEXchaText 5 2 2 2 4 2 2" xfId="59251"/>
    <cellStyle name="SAPBEXchaText 5 2 2 2 4 3" xfId="47757"/>
    <cellStyle name="SAPBEXchaText 5 2 2 2 5" xfId="24686"/>
    <cellStyle name="SAPBEXchaText 5 2 2 2 5 2" xfId="24687"/>
    <cellStyle name="SAPBEXchaText 5 2 2 2 5 3" xfId="47758"/>
    <cellStyle name="SAPBEXchaText 5 2 2 2 6" xfId="47759"/>
    <cellStyle name="SAPBEXchaText 5 2 2 3" xfId="1754"/>
    <cellStyle name="SAPBEXchaText 5 2 2 3 2" xfId="1755"/>
    <cellStyle name="SAPBEXchaText 5 2 2 3 2 2" xfId="8796"/>
    <cellStyle name="SAPBEXchaText 5 2 2 3 2 2 2" xfId="24688"/>
    <cellStyle name="SAPBEXchaText 5 2 2 3 2 2 2 2" xfId="59252"/>
    <cellStyle name="SAPBEXchaText 5 2 2 3 2 2 3" xfId="47760"/>
    <cellStyle name="SAPBEXchaText 5 2 2 3 2 3" xfId="10249"/>
    <cellStyle name="SAPBEXchaText 5 2 2 3 2 3 2" xfId="24689"/>
    <cellStyle name="SAPBEXchaText 5 2 2 3 2 3 2 2" xfId="59253"/>
    <cellStyle name="SAPBEXchaText 5 2 2 3 2 3 3" xfId="47761"/>
    <cellStyle name="SAPBEXchaText 5 2 2 3 2 4" xfId="11673"/>
    <cellStyle name="SAPBEXchaText 5 2 2 3 2 4 2" xfId="24690"/>
    <cellStyle name="SAPBEXchaText 5 2 2 3 2 4 3" xfId="47762"/>
    <cellStyle name="SAPBEXchaText 5 2 2 3 2 5" xfId="13048"/>
    <cellStyle name="SAPBEXchaText 5 2 2 3 2 5 2" xfId="47763"/>
    <cellStyle name="SAPBEXchaText 5 2 2 3 2 6" xfId="14398"/>
    <cellStyle name="SAPBEXchaText 5 2 2 3 2 7" xfId="6813"/>
    <cellStyle name="SAPBEXchaText 5 2 2 3 2 8" xfId="59254"/>
    <cellStyle name="SAPBEXchaText 5 2 2 3 2 9" xfId="59255"/>
    <cellStyle name="SAPBEXchaText 5 2 2 3 3" xfId="5686"/>
    <cellStyle name="SAPBEXchaText 5 2 2 3 3 2" xfId="24691"/>
    <cellStyle name="SAPBEXchaText 5 2 2 3 3 2 2" xfId="59256"/>
    <cellStyle name="SAPBEXchaText 5 2 2 3 3 3" xfId="47764"/>
    <cellStyle name="SAPBEXchaText 5 2 2 3 4" xfId="24692"/>
    <cellStyle name="SAPBEXchaText 5 2 2 3 4 2" xfId="24693"/>
    <cellStyle name="SAPBEXchaText 5 2 2 3 4 3" xfId="59257"/>
    <cellStyle name="SAPBEXchaText 5 2 2 3 5" xfId="24694"/>
    <cellStyle name="SAPBEXchaText 5 2 2 3 6" xfId="47765"/>
    <cellStyle name="SAPBEXchaText 5 2 2 4" xfId="1756"/>
    <cellStyle name="SAPBEXchaText 5 2 2 4 10" xfId="59258"/>
    <cellStyle name="SAPBEXchaText 5 2 2 4 11" xfId="59259"/>
    <cellStyle name="SAPBEXchaText 5 2 2 4 2" xfId="1757"/>
    <cellStyle name="SAPBEXchaText 5 2 2 4 2 10" xfId="59260"/>
    <cellStyle name="SAPBEXchaText 5 2 2 4 2 2" xfId="7042"/>
    <cellStyle name="SAPBEXchaText 5 2 2 4 2 2 2" xfId="24695"/>
    <cellStyle name="SAPBEXchaText 5 2 2 4 2 2 2 2" xfId="59261"/>
    <cellStyle name="SAPBEXchaText 5 2 2 4 2 2 3" xfId="47766"/>
    <cellStyle name="SAPBEXchaText 5 2 2 4 2 3" xfId="9025"/>
    <cellStyle name="SAPBEXchaText 5 2 2 4 2 3 2" xfId="24696"/>
    <cellStyle name="SAPBEXchaText 5 2 2 4 2 3 2 2" xfId="59262"/>
    <cellStyle name="SAPBEXchaText 5 2 2 4 2 3 3" xfId="47767"/>
    <cellStyle name="SAPBEXchaText 5 2 2 4 2 4" xfId="10478"/>
    <cellStyle name="SAPBEXchaText 5 2 2 4 2 4 2" xfId="24697"/>
    <cellStyle name="SAPBEXchaText 5 2 2 4 2 4 3" xfId="47768"/>
    <cellStyle name="SAPBEXchaText 5 2 2 4 2 5" xfId="11902"/>
    <cellStyle name="SAPBEXchaText 5 2 2 4 2 5 2" xfId="24698"/>
    <cellStyle name="SAPBEXchaText 5 2 2 4 2 5 3" xfId="47769"/>
    <cellStyle name="SAPBEXchaText 5 2 2 4 2 6" xfId="13277"/>
    <cellStyle name="SAPBEXchaText 5 2 2 4 2 6 2" xfId="47770"/>
    <cellStyle name="SAPBEXchaText 5 2 2 4 2 7" xfId="14627"/>
    <cellStyle name="SAPBEXchaText 5 2 2 4 2 8" xfId="47771"/>
    <cellStyle name="SAPBEXchaText 5 2 2 4 2 9" xfId="59263"/>
    <cellStyle name="SAPBEXchaText 5 2 2 4 3" xfId="5914"/>
    <cellStyle name="SAPBEXchaText 5 2 2 4 3 2" xfId="24699"/>
    <cellStyle name="SAPBEXchaText 5 2 2 4 3 2 2" xfId="59264"/>
    <cellStyle name="SAPBEXchaText 5 2 2 4 3 3" xfId="47772"/>
    <cellStyle name="SAPBEXchaText 5 2 2 4 4" xfId="7985"/>
    <cellStyle name="SAPBEXchaText 5 2 2 4 4 2" xfId="24700"/>
    <cellStyle name="SAPBEXchaText 5 2 2 4 4 2 2" xfId="59265"/>
    <cellStyle name="SAPBEXchaText 5 2 2 4 4 3" xfId="47773"/>
    <cellStyle name="SAPBEXchaText 5 2 2 4 5" xfId="5045"/>
    <cellStyle name="SAPBEXchaText 5 2 2 4 5 2" xfId="24701"/>
    <cellStyle name="SAPBEXchaText 5 2 2 4 5 3" xfId="47774"/>
    <cellStyle name="SAPBEXchaText 5 2 2 4 6" xfId="7743"/>
    <cellStyle name="SAPBEXchaText 5 2 2 4 6 2" xfId="24702"/>
    <cellStyle name="SAPBEXchaText 5 2 2 4 6 3" xfId="47775"/>
    <cellStyle name="SAPBEXchaText 5 2 2 4 7" xfId="7788"/>
    <cellStyle name="SAPBEXchaText 5 2 2 4 7 2" xfId="47776"/>
    <cellStyle name="SAPBEXchaText 5 2 2 4 8" xfId="9869"/>
    <cellStyle name="SAPBEXchaText 5 2 2 4 9" xfId="47777"/>
    <cellStyle name="SAPBEXchaText 5 2 2 5" xfId="1758"/>
    <cellStyle name="SAPBEXchaText 5 2 2 5 10" xfId="59266"/>
    <cellStyle name="SAPBEXchaText 5 2 2 5 11" xfId="59267"/>
    <cellStyle name="SAPBEXchaText 5 2 2 5 2" xfId="1759"/>
    <cellStyle name="SAPBEXchaText 5 2 2 5 2 10" xfId="59268"/>
    <cellStyle name="SAPBEXchaText 5 2 2 5 2 2" xfId="7266"/>
    <cellStyle name="SAPBEXchaText 5 2 2 5 2 2 2" xfId="24703"/>
    <cellStyle name="SAPBEXchaText 5 2 2 5 2 2 2 2" xfId="59269"/>
    <cellStyle name="SAPBEXchaText 5 2 2 5 2 2 3" xfId="47778"/>
    <cellStyle name="SAPBEXchaText 5 2 2 5 2 3" xfId="9249"/>
    <cellStyle name="SAPBEXchaText 5 2 2 5 2 3 2" xfId="24704"/>
    <cellStyle name="SAPBEXchaText 5 2 2 5 2 3 2 2" xfId="59270"/>
    <cellStyle name="SAPBEXchaText 5 2 2 5 2 3 3" xfId="47779"/>
    <cellStyle name="SAPBEXchaText 5 2 2 5 2 4" xfId="10702"/>
    <cellStyle name="SAPBEXchaText 5 2 2 5 2 4 2" xfId="24705"/>
    <cellStyle name="SAPBEXchaText 5 2 2 5 2 4 3" xfId="47780"/>
    <cellStyle name="SAPBEXchaText 5 2 2 5 2 5" xfId="12126"/>
    <cellStyle name="SAPBEXchaText 5 2 2 5 2 5 2" xfId="24706"/>
    <cellStyle name="SAPBEXchaText 5 2 2 5 2 5 3" xfId="47781"/>
    <cellStyle name="SAPBEXchaText 5 2 2 5 2 6" xfId="13501"/>
    <cellStyle name="SAPBEXchaText 5 2 2 5 2 6 2" xfId="24707"/>
    <cellStyle name="SAPBEXchaText 5 2 2 5 2 6 3" xfId="47782"/>
    <cellStyle name="SAPBEXchaText 5 2 2 5 2 7" xfId="14851"/>
    <cellStyle name="SAPBEXchaText 5 2 2 5 2 7 2" xfId="47783"/>
    <cellStyle name="SAPBEXchaText 5 2 2 5 2 8" xfId="2979"/>
    <cellStyle name="SAPBEXchaText 5 2 2 5 2 9" xfId="59271"/>
    <cellStyle name="SAPBEXchaText 5 2 2 5 3" xfId="6138"/>
    <cellStyle name="SAPBEXchaText 5 2 2 5 3 2" xfId="24708"/>
    <cellStyle name="SAPBEXchaText 5 2 2 5 3 2 2" xfId="59272"/>
    <cellStyle name="SAPBEXchaText 5 2 2 5 3 3" xfId="47784"/>
    <cellStyle name="SAPBEXchaText 5 2 2 5 4" xfId="8209"/>
    <cellStyle name="SAPBEXchaText 5 2 2 5 4 2" xfId="24709"/>
    <cellStyle name="SAPBEXchaText 5 2 2 5 4 2 2" xfId="59273"/>
    <cellStyle name="SAPBEXchaText 5 2 2 5 4 3" xfId="47785"/>
    <cellStyle name="SAPBEXchaText 5 2 2 5 5" xfId="9696"/>
    <cellStyle name="SAPBEXchaText 5 2 2 5 5 2" xfId="24710"/>
    <cellStyle name="SAPBEXchaText 5 2 2 5 5 3" xfId="47786"/>
    <cellStyle name="SAPBEXchaText 5 2 2 5 6" xfId="11149"/>
    <cellStyle name="SAPBEXchaText 5 2 2 5 6 2" xfId="24711"/>
    <cellStyle name="SAPBEXchaText 5 2 2 5 6 3" xfId="47787"/>
    <cellStyle name="SAPBEXchaText 5 2 2 5 7" xfId="12575"/>
    <cellStyle name="SAPBEXchaText 5 2 2 5 7 2" xfId="24712"/>
    <cellStyle name="SAPBEXchaText 5 2 2 5 7 3" xfId="47788"/>
    <cellStyle name="SAPBEXchaText 5 2 2 5 8" xfId="13947"/>
    <cellStyle name="SAPBEXchaText 5 2 2 5 8 2" xfId="47789"/>
    <cellStyle name="SAPBEXchaText 5 2 2 5 9" xfId="3777"/>
    <cellStyle name="SAPBEXchaText 5 2 2 6" xfId="4004"/>
    <cellStyle name="SAPBEXchaText 5 2 2 6 2" xfId="3104"/>
    <cellStyle name="SAPBEXchaText 5 2 2 6 2 2" xfId="24713"/>
    <cellStyle name="SAPBEXchaText 5 2 2 6 2 2 2" xfId="24714"/>
    <cellStyle name="SAPBEXchaText 5 2 2 6 2 2 3" xfId="59274"/>
    <cellStyle name="SAPBEXchaText 5 2 2 6 2 3" xfId="24715"/>
    <cellStyle name="SAPBEXchaText 5 2 2 6 2 3 2" xfId="24716"/>
    <cellStyle name="SAPBEXchaText 5 2 2 6 2 3 3" xfId="59275"/>
    <cellStyle name="SAPBEXchaText 5 2 2 6 2 4" xfId="24717"/>
    <cellStyle name="SAPBEXchaText 5 2 2 6 2 5" xfId="47790"/>
    <cellStyle name="SAPBEXchaText 5 2 2 6 3" xfId="24718"/>
    <cellStyle name="SAPBEXchaText 5 2 2 6 3 2" xfId="24719"/>
    <cellStyle name="SAPBEXchaText 5 2 2 6 3 3" xfId="59276"/>
    <cellStyle name="SAPBEXchaText 5 2 2 6 4" xfId="24720"/>
    <cellStyle name="SAPBEXchaText 5 2 2 6 4 2" xfId="24721"/>
    <cellStyle name="SAPBEXchaText 5 2 2 6 4 3" xfId="59277"/>
    <cellStyle name="SAPBEXchaText 5 2 2 6 5" xfId="24722"/>
    <cellStyle name="SAPBEXchaText 5 2 2 6 5 2" xfId="59278"/>
    <cellStyle name="SAPBEXchaText 5 2 2 6 6" xfId="47791"/>
    <cellStyle name="SAPBEXchaText 5 2 2 6 7" xfId="59279"/>
    <cellStyle name="SAPBEXchaText 5 2 2 7" xfId="3313"/>
    <cellStyle name="SAPBEXchaText 5 2 2 7 2" xfId="4777"/>
    <cellStyle name="SAPBEXchaText 5 2 2 7 2 2" xfId="24723"/>
    <cellStyle name="SAPBEXchaText 5 2 2 7 2 2 2" xfId="24724"/>
    <cellStyle name="SAPBEXchaText 5 2 2 7 2 2 3" xfId="59280"/>
    <cellStyle name="SAPBEXchaText 5 2 2 7 2 3" xfId="24725"/>
    <cellStyle name="SAPBEXchaText 5 2 2 7 2 3 2" xfId="24726"/>
    <cellStyle name="SAPBEXchaText 5 2 2 7 2 3 3" xfId="59281"/>
    <cellStyle name="SAPBEXchaText 5 2 2 7 2 4" xfId="24727"/>
    <cellStyle name="SAPBEXchaText 5 2 2 7 2 5" xfId="47792"/>
    <cellStyle name="SAPBEXchaText 5 2 2 7 3" xfId="24728"/>
    <cellStyle name="SAPBEXchaText 5 2 2 7 3 2" xfId="24729"/>
    <cellStyle name="SAPBEXchaText 5 2 2 7 3 3" xfId="59282"/>
    <cellStyle name="SAPBEXchaText 5 2 2 7 4" xfId="24730"/>
    <cellStyle name="SAPBEXchaText 5 2 2 7 4 2" xfId="24731"/>
    <cellStyle name="SAPBEXchaText 5 2 2 7 4 3" xfId="59283"/>
    <cellStyle name="SAPBEXchaText 5 2 2 7 5" xfId="24732"/>
    <cellStyle name="SAPBEXchaText 5 2 2 7 6" xfId="47793"/>
    <cellStyle name="SAPBEXchaText 5 2 2 8" xfId="3678"/>
    <cellStyle name="SAPBEXchaText 5 2 2 8 2" xfId="24733"/>
    <cellStyle name="SAPBEXchaText 5 2 2 8 2 2" xfId="24734"/>
    <cellStyle name="SAPBEXchaText 5 2 2 8 2 3" xfId="59284"/>
    <cellStyle name="SAPBEXchaText 5 2 2 8 3" xfId="24735"/>
    <cellStyle name="SAPBEXchaText 5 2 2 8 3 2" xfId="24736"/>
    <cellStyle name="SAPBEXchaText 5 2 2 8 3 3" xfId="59285"/>
    <cellStyle name="SAPBEXchaText 5 2 2 8 4" xfId="24737"/>
    <cellStyle name="SAPBEXchaText 5 2 2 8 5" xfId="47794"/>
    <cellStyle name="SAPBEXchaText 5 2 2 9" xfId="4869"/>
    <cellStyle name="SAPBEXchaText 5 2 2 9 2" xfId="24738"/>
    <cellStyle name="SAPBEXchaText 5 2 2 9 2 2" xfId="24739"/>
    <cellStyle name="SAPBEXchaText 5 2 2 9 2 3" xfId="59286"/>
    <cellStyle name="SAPBEXchaText 5 2 2 9 3" xfId="24740"/>
    <cellStyle name="SAPBEXchaText 5 2 2 9 3 2" xfId="24741"/>
    <cellStyle name="SAPBEXchaText 5 2 2 9 3 3" xfId="59287"/>
    <cellStyle name="SAPBEXchaText 5 2 2 9 4" xfId="24742"/>
    <cellStyle name="SAPBEXchaText 5 2 2 9 5" xfId="47795"/>
    <cellStyle name="SAPBEXchaText 5 2 3" xfId="1760"/>
    <cellStyle name="SAPBEXchaText 5 2 3 10" xfId="4619"/>
    <cellStyle name="SAPBEXchaText 5 2 3 10 2" xfId="24743"/>
    <cellStyle name="SAPBEXchaText 5 2 3 10 2 2" xfId="24744"/>
    <cellStyle name="SAPBEXchaText 5 2 3 10 2 3" xfId="59288"/>
    <cellStyle name="SAPBEXchaText 5 2 3 10 3" xfId="24745"/>
    <cellStyle name="SAPBEXchaText 5 2 3 10 3 2" xfId="24746"/>
    <cellStyle name="SAPBEXchaText 5 2 3 10 3 3" xfId="59289"/>
    <cellStyle name="SAPBEXchaText 5 2 3 10 4" xfId="24747"/>
    <cellStyle name="SAPBEXchaText 5 2 3 10 5" xfId="47796"/>
    <cellStyle name="SAPBEXchaText 5 2 3 11" xfId="24748"/>
    <cellStyle name="SAPBEXchaText 5 2 3 11 2" xfId="24749"/>
    <cellStyle name="SAPBEXchaText 5 2 3 11 3" xfId="59290"/>
    <cellStyle name="SAPBEXchaText 5 2 3 12" xfId="47797"/>
    <cellStyle name="SAPBEXchaText 5 2 3 2" xfId="1761"/>
    <cellStyle name="SAPBEXchaText 5 2 3 2 2" xfId="1762"/>
    <cellStyle name="SAPBEXchaText 5 2 3 2 2 2" xfId="1763"/>
    <cellStyle name="SAPBEXchaText 5 2 3 2 2 2 2" xfId="9556"/>
    <cellStyle name="SAPBEXchaText 5 2 3 2 2 2 2 2" xfId="24750"/>
    <cellStyle name="SAPBEXchaText 5 2 3 2 2 2 2 2 2" xfId="59291"/>
    <cellStyle name="SAPBEXchaText 5 2 3 2 2 2 2 3" xfId="47798"/>
    <cellStyle name="SAPBEXchaText 5 2 3 2 2 2 3" xfId="11009"/>
    <cellStyle name="SAPBEXchaText 5 2 3 2 2 2 3 2" xfId="24751"/>
    <cellStyle name="SAPBEXchaText 5 2 3 2 2 2 3 3" xfId="47799"/>
    <cellStyle name="SAPBEXchaText 5 2 3 2 2 2 4" xfId="12433"/>
    <cellStyle name="SAPBEXchaText 5 2 3 2 2 2 4 2" xfId="24752"/>
    <cellStyle name="SAPBEXchaText 5 2 3 2 2 2 4 3" xfId="47800"/>
    <cellStyle name="SAPBEXchaText 5 2 3 2 2 2 5" xfId="13808"/>
    <cellStyle name="SAPBEXchaText 5 2 3 2 2 2 5 2" xfId="47801"/>
    <cellStyle name="SAPBEXchaText 5 2 3 2 2 2 6" xfId="15158"/>
    <cellStyle name="SAPBEXchaText 5 2 3 2 2 2 7" xfId="7573"/>
    <cellStyle name="SAPBEXchaText 5 2 3 2 2 2 8" xfId="59292"/>
    <cellStyle name="SAPBEXchaText 5 2 3 2 2 2 9" xfId="59293"/>
    <cellStyle name="SAPBEXchaText 5 2 3 2 2 3" xfId="6436"/>
    <cellStyle name="SAPBEXchaText 5 2 3 2 2 3 2" xfId="24753"/>
    <cellStyle name="SAPBEXchaText 5 2 3 2 2 3 2 2" xfId="59294"/>
    <cellStyle name="SAPBEXchaText 5 2 3 2 2 3 3" xfId="47802"/>
    <cellStyle name="SAPBEXchaText 5 2 3 2 2 4" xfId="24754"/>
    <cellStyle name="SAPBEXchaText 5 2 3 2 2 4 2" xfId="24755"/>
    <cellStyle name="SAPBEXchaText 5 2 3 2 2 4 3" xfId="59295"/>
    <cellStyle name="SAPBEXchaText 5 2 3 2 2 5" xfId="24756"/>
    <cellStyle name="SAPBEXchaText 5 2 3 2 2 6" xfId="47803"/>
    <cellStyle name="SAPBEXchaText 5 2 3 2 3" xfId="1764"/>
    <cellStyle name="SAPBEXchaText 5 2 3 2 3 2" xfId="8646"/>
    <cellStyle name="SAPBEXchaText 5 2 3 2 3 2 2" xfId="24757"/>
    <cellStyle name="SAPBEXchaText 5 2 3 2 3 2 2 2" xfId="59296"/>
    <cellStyle name="SAPBEXchaText 5 2 3 2 3 2 3" xfId="47804"/>
    <cellStyle name="SAPBEXchaText 5 2 3 2 3 3" xfId="10099"/>
    <cellStyle name="SAPBEXchaText 5 2 3 2 3 3 2" xfId="24758"/>
    <cellStyle name="SAPBEXchaText 5 2 3 2 3 3 3" xfId="47805"/>
    <cellStyle name="SAPBEXchaText 5 2 3 2 3 4" xfId="11523"/>
    <cellStyle name="SAPBEXchaText 5 2 3 2 3 4 2" xfId="24759"/>
    <cellStyle name="SAPBEXchaText 5 2 3 2 3 4 3" xfId="47806"/>
    <cellStyle name="SAPBEXchaText 5 2 3 2 3 5" xfId="12898"/>
    <cellStyle name="SAPBEXchaText 5 2 3 2 3 5 2" xfId="24760"/>
    <cellStyle name="SAPBEXchaText 5 2 3 2 3 5 3" xfId="47807"/>
    <cellStyle name="SAPBEXchaText 5 2 3 2 3 6" xfId="14248"/>
    <cellStyle name="SAPBEXchaText 5 2 3 2 3 6 2" xfId="47808"/>
    <cellStyle name="SAPBEXchaText 5 2 3 2 3 7" xfId="6663"/>
    <cellStyle name="SAPBEXchaText 5 2 3 2 3 8" xfId="59297"/>
    <cellStyle name="SAPBEXchaText 5 2 3 2 3 9" xfId="59298"/>
    <cellStyle name="SAPBEXchaText 5 2 3 2 4" xfId="5536"/>
    <cellStyle name="SAPBEXchaText 5 2 3 2 4 2" xfId="24761"/>
    <cellStyle name="SAPBEXchaText 5 2 3 2 4 2 2" xfId="59299"/>
    <cellStyle name="SAPBEXchaText 5 2 3 2 4 3" xfId="47809"/>
    <cellStyle name="SAPBEXchaText 5 2 3 2 5" xfId="24762"/>
    <cellStyle name="SAPBEXchaText 5 2 3 2 5 2" xfId="24763"/>
    <cellStyle name="SAPBEXchaText 5 2 3 2 5 3" xfId="47810"/>
    <cellStyle name="SAPBEXchaText 5 2 3 2 6" xfId="47811"/>
    <cellStyle name="SAPBEXchaText 5 2 3 3" xfId="1765"/>
    <cellStyle name="SAPBEXchaText 5 2 3 3 2" xfId="1766"/>
    <cellStyle name="SAPBEXchaText 5 2 3 3 2 2" xfId="8872"/>
    <cellStyle name="SAPBEXchaText 5 2 3 3 2 2 2" xfId="24764"/>
    <cellStyle name="SAPBEXchaText 5 2 3 3 2 2 2 2" xfId="59300"/>
    <cellStyle name="SAPBEXchaText 5 2 3 3 2 2 3" xfId="47812"/>
    <cellStyle name="SAPBEXchaText 5 2 3 3 2 3" xfId="10325"/>
    <cellStyle name="SAPBEXchaText 5 2 3 3 2 3 2" xfId="24765"/>
    <cellStyle name="SAPBEXchaText 5 2 3 3 2 3 2 2" xfId="59301"/>
    <cellStyle name="SAPBEXchaText 5 2 3 3 2 3 3" xfId="47813"/>
    <cellStyle name="SAPBEXchaText 5 2 3 3 2 4" xfId="11749"/>
    <cellStyle name="SAPBEXchaText 5 2 3 3 2 4 2" xfId="24766"/>
    <cellStyle name="SAPBEXchaText 5 2 3 3 2 4 3" xfId="47814"/>
    <cellStyle name="SAPBEXchaText 5 2 3 3 2 5" xfId="13124"/>
    <cellStyle name="SAPBEXchaText 5 2 3 3 2 5 2" xfId="47815"/>
    <cellStyle name="SAPBEXchaText 5 2 3 3 2 6" xfId="14474"/>
    <cellStyle name="SAPBEXchaText 5 2 3 3 2 7" xfId="6889"/>
    <cellStyle name="SAPBEXchaText 5 2 3 3 2 8" xfId="59302"/>
    <cellStyle name="SAPBEXchaText 5 2 3 3 2 9" xfId="59303"/>
    <cellStyle name="SAPBEXchaText 5 2 3 3 3" xfId="5761"/>
    <cellStyle name="SAPBEXchaText 5 2 3 3 3 2" xfId="24767"/>
    <cellStyle name="SAPBEXchaText 5 2 3 3 3 2 2" xfId="59304"/>
    <cellStyle name="SAPBEXchaText 5 2 3 3 3 3" xfId="47816"/>
    <cellStyle name="SAPBEXchaText 5 2 3 3 4" xfId="24768"/>
    <cellStyle name="SAPBEXchaText 5 2 3 3 4 2" xfId="24769"/>
    <cellStyle name="SAPBEXchaText 5 2 3 3 4 3" xfId="59305"/>
    <cellStyle name="SAPBEXchaText 5 2 3 3 5" xfId="24770"/>
    <cellStyle name="SAPBEXchaText 5 2 3 3 6" xfId="47817"/>
    <cellStyle name="SAPBEXchaText 5 2 3 4" xfId="1767"/>
    <cellStyle name="SAPBEXchaText 5 2 3 4 10" xfId="59306"/>
    <cellStyle name="SAPBEXchaText 5 2 3 4 11" xfId="59307"/>
    <cellStyle name="SAPBEXchaText 5 2 3 4 2" xfId="1768"/>
    <cellStyle name="SAPBEXchaText 5 2 3 4 2 10" xfId="59308"/>
    <cellStyle name="SAPBEXchaText 5 2 3 4 2 2" xfId="7117"/>
    <cellStyle name="SAPBEXchaText 5 2 3 4 2 2 2" xfId="24771"/>
    <cellStyle name="SAPBEXchaText 5 2 3 4 2 2 2 2" xfId="59309"/>
    <cellStyle name="SAPBEXchaText 5 2 3 4 2 2 3" xfId="47818"/>
    <cellStyle name="SAPBEXchaText 5 2 3 4 2 3" xfId="9100"/>
    <cellStyle name="SAPBEXchaText 5 2 3 4 2 3 2" xfId="24772"/>
    <cellStyle name="SAPBEXchaText 5 2 3 4 2 3 2 2" xfId="59310"/>
    <cellStyle name="SAPBEXchaText 5 2 3 4 2 3 3" xfId="47819"/>
    <cellStyle name="SAPBEXchaText 5 2 3 4 2 4" xfId="10553"/>
    <cellStyle name="SAPBEXchaText 5 2 3 4 2 4 2" xfId="24773"/>
    <cellStyle name="SAPBEXchaText 5 2 3 4 2 4 3" xfId="47820"/>
    <cellStyle name="SAPBEXchaText 5 2 3 4 2 5" xfId="11977"/>
    <cellStyle name="SAPBEXchaText 5 2 3 4 2 5 2" xfId="24774"/>
    <cellStyle name="SAPBEXchaText 5 2 3 4 2 5 3" xfId="47821"/>
    <cellStyle name="SAPBEXchaText 5 2 3 4 2 6" xfId="13352"/>
    <cellStyle name="SAPBEXchaText 5 2 3 4 2 6 2" xfId="47822"/>
    <cellStyle name="SAPBEXchaText 5 2 3 4 2 7" xfId="14702"/>
    <cellStyle name="SAPBEXchaText 5 2 3 4 2 8" xfId="47823"/>
    <cellStyle name="SAPBEXchaText 5 2 3 4 2 9" xfId="59311"/>
    <cellStyle name="SAPBEXchaText 5 2 3 4 3" xfId="5989"/>
    <cellStyle name="SAPBEXchaText 5 2 3 4 3 2" xfId="24775"/>
    <cellStyle name="SAPBEXchaText 5 2 3 4 3 2 2" xfId="59312"/>
    <cellStyle name="SAPBEXchaText 5 2 3 4 3 3" xfId="47824"/>
    <cellStyle name="SAPBEXchaText 5 2 3 4 4" xfId="8060"/>
    <cellStyle name="SAPBEXchaText 5 2 3 4 4 2" xfId="24776"/>
    <cellStyle name="SAPBEXchaText 5 2 3 4 4 2 2" xfId="59313"/>
    <cellStyle name="SAPBEXchaText 5 2 3 4 4 3" xfId="47825"/>
    <cellStyle name="SAPBEXchaText 5 2 3 4 5" xfId="5225"/>
    <cellStyle name="SAPBEXchaText 5 2 3 4 5 2" xfId="24777"/>
    <cellStyle name="SAPBEXchaText 5 2 3 4 5 3" xfId="47826"/>
    <cellStyle name="SAPBEXchaText 5 2 3 4 6" xfId="7656"/>
    <cellStyle name="SAPBEXchaText 5 2 3 4 6 2" xfId="24778"/>
    <cellStyle name="SAPBEXchaText 5 2 3 4 6 3" xfId="47827"/>
    <cellStyle name="SAPBEXchaText 5 2 3 4 7" xfId="5080"/>
    <cellStyle name="SAPBEXchaText 5 2 3 4 7 2" xfId="47828"/>
    <cellStyle name="SAPBEXchaText 5 2 3 4 8" xfId="8367"/>
    <cellStyle name="SAPBEXchaText 5 2 3 4 9" xfId="47829"/>
    <cellStyle name="SAPBEXchaText 5 2 3 5" xfId="1769"/>
    <cellStyle name="SAPBEXchaText 5 2 3 5 10" xfId="59314"/>
    <cellStyle name="SAPBEXchaText 5 2 3 5 11" xfId="59315"/>
    <cellStyle name="SAPBEXchaText 5 2 3 5 2" xfId="1770"/>
    <cellStyle name="SAPBEXchaText 5 2 3 5 2 10" xfId="59316"/>
    <cellStyle name="SAPBEXchaText 5 2 3 5 2 2" xfId="7340"/>
    <cellStyle name="SAPBEXchaText 5 2 3 5 2 2 2" xfId="24779"/>
    <cellStyle name="SAPBEXchaText 5 2 3 5 2 2 2 2" xfId="59317"/>
    <cellStyle name="SAPBEXchaText 5 2 3 5 2 2 3" xfId="47830"/>
    <cellStyle name="SAPBEXchaText 5 2 3 5 2 3" xfId="9323"/>
    <cellStyle name="SAPBEXchaText 5 2 3 5 2 3 2" xfId="24780"/>
    <cellStyle name="SAPBEXchaText 5 2 3 5 2 3 2 2" xfId="59318"/>
    <cellStyle name="SAPBEXchaText 5 2 3 5 2 3 3" xfId="47831"/>
    <cellStyle name="SAPBEXchaText 5 2 3 5 2 4" xfId="10776"/>
    <cellStyle name="SAPBEXchaText 5 2 3 5 2 4 2" xfId="24781"/>
    <cellStyle name="SAPBEXchaText 5 2 3 5 2 4 3" xfId="47832"/>
    <cellStyle name="SAPBEXchaText 5 2 3 5 2 5" xfId="12200"/>
    <cellStyle name="SAPBEXchaText 5 2 3 5 2 5 2" xfId="24782"/>
    <cellStyle name="SAPBEXchaText 5 2 3 5 2 5 3" xfId="47833"/>
    <cellStyle name="SAPBEXchaText 5 2 3 5 2 6" xfId="13575"/>
    <cellStyle name="SAPBEXchaText 5 2 3 5 2 6 2" xfId="24783"/>
    <cellStyle name="SAPBEXchaText 5 2 3 5 2 6 3" xfId="47834"/>
    <cellStyle name="SAPBEXchaText 5 2 3 5 2 7" xfId="14925"/>
    <cellStyle name="SAPBEXchaText 5 2 3 5 2 7 2" xfId="47835"/>
    <cellStyle name="SAPBEXchaText 5 2 3 5 2 8" xfId="4752"/>
    <cellStyle name="SAPBEXchaText 5 2 3 5 2 9" xfId="59319"/>
    <cellStyle name="SAPBEXchaText 5 2 3 5 3" xfId="6212"/>
    <cellStyle name="SAPBEXchaText 5 2 3 5 3 2" xfId="24784"/>
    <cellStyle name="SAPBEXchaText 5 2 3 5 3 2 2" xfId="59320"/>
    <cellStyle name="SAPBEXchaText 5 2 3 5 3 3" xfId="47836"/>
    <cellStyle name="SAPBEXchaText 5 2 3 5 4" xfId="8283"/>
    <cellStyle name="SAPBEXchaText 5 2 3 5 4 2" xfId="24785"/>
    <cellStyle name="SAPBEXchaText 5 2 3 5 4 2 2" xfId="59321"/>
    <cellStyle name="SAPBEXchaText 5 2 3 5 4 3" xfId="47837"/>
    <cellStyle name="SAPBEXchaText 5 2 3 5 5" xfId="9770"/>
    <cellStyle name="SAPBEXchaText 5 2 3 5 5 2" xfId="24786"/>
    <cellStyle name="SAPBEXchaText 5 2 3 5 5 3" xfId="47838"/>
    <cellStyle name="SAPBEXchaText 5 2 3 5 6" xfId="11223"/>
    <cellStyle name="SAPBEXchaText 5 2 3 5 6 2" xfId="24787"/>
    <cellStyle name="SAPBEXchaText 5 2 3 5 6 3" xfId="47839"/>
    <cellStyle name="SAPBEXchaText 5 2 3 5 7" xfId="12649"/>
    <cellStyle name="SAPBEXchaText 5 2 3 5 7 2" xfId="24788"/>
    <cellStyle name="SAPBEXchaText 5 2 3 5 7 3" xfId="47840"/>
    <cellStyle name="SAPBEXchaText 5 2 3 5 8" xfId="14021"/>
    <cellStyle name="SAPBEXchaText 5 2 3 5 8 2" xfId="47841"/>
    <cellStyle name="SAPBEXchaText 5 2 3 5 9" xfId="3853"/>
    <cellStyle name="SAPBEXchaText 5 2 3 6" xfId="4080"/>
    <cellStyle name="SAPBEXchaText 5 2 3 6 2" xfId="3465"/>
    <cellStyle name="SAPBEXchaText 5 2 3 6 2 2" xfId="24789"/>
    <cellStyle name="SAPBEXchaText 5 2 3 6 2 2 2" xfId="24790"/>
    <cellStyle name="SAPBEXchaText 5 2 3 6 2 2 3" xfId="59322"/>
    <cellStyle name="SAPBEXchaText 5 2 3 6 2 3" xfId="24791"/>
    <cellStyle name="SAPBEXchaText 5 2 3 6 2 3 2" xfId="24792"/>
    <cellStyle name="SAPBEXchaText 5 2 3 6 2 3 3" xfId="59323"/>
    <cellStyle name="SAPBEXchaText 5 2 3 6 2 4" xfId="24793"/>
    <cellStyle name="SAPBEXchaText 5 2 3 6 2 5" xfId="47842"/>
    <cellStyle name="SAPBEXchaText 5 2 3 6 3" xfId="24794"/>
    <cellStyle name="SAPBEXchaText 5 2 3 6 3 2" xfId="24795"/>
    <cellStyle name="SAPBEXchaText 5 2 3 6 3 3" xfId="59324"/>
    <cellStyle name="SAPBEXchaText 5 2 3 6 4" xfId="24796"/>
    <cellStyle name="SAPBEXchaText 5 2 3 6 4 2" xfId="24797"/>
    <cellStyle name="SAPBEXchaText 5 2 3 6 4 3" xfId="59325"/>
    <cellStyle name="SAPBEXchaText 5 2 3 6 5" xfId="24798"/>
    <cellStyle name="SAPBEXchaText 5 2 3 6 5 2" xfId="59326"/>
    <cellStyle name="SAPBEXchaText 5 2 3 6 6" xfId="47843"/>
    <cellStyle name="SAPBEXchaText 5 2 3 6 7" xfId="59327"/>
    <cellStyle name="SAPBEXchaText 5 2 3 7" xfId="3194"/>
    <cellStyle name="SAPBEXchaText 5 2 3 7 2" xfId="4601"/>
    <cellStyle name="SAPBEXchaText 5 2 3 7 2 2" xfId="24799"/>
    <cellStyle name="SAPBEXchaText 5 2 3 7 2 2 2" xfId="24800"/>
    <cellStyle name="SAPBEXchaText 5 2 3 7 2 2 3" xfId="59328"/>
    <cellStyle name="SAPBEXchaText 5 2 3 7 2 3" xfId="24801"/>
    <cellStyle name="SAPBEXchaText 5 2 3 7 2 3 2" xfId="24802"/>
    <cellStyle name="SAPBEXchaText 5 2 3 7 2 3 3" xfId="59329"/>
    <cellStyle name="SAPBEXchaText 5 2 3 7 2 4" xfId="24803"/>
    <cellStyle name="SAPBEXchaText 5 2 3 7 2 5" xfId="47844"/>
    <cellStyle name="SAPBEXchaText 5 2 3 7 3" xfId="24804"/>
    <cellStyle name="SAPBEXchaText 5 2 3 7 3 2" xfId="24805"/>
    <cellStyle name="SAPBEXchaText 5 2 3 7 3 3" xfId="59330"/>
    <cellStyle name="SAPBEXchaText 5 2 3 7 4" xfId="24806"/>
    <cellStyle name="SAPBEXchaText 5 2 3 7 4 2" xfId="24807"/>
    <cellStyle name="SAPBEXchaText 5 2 3 7 4 3" xfId="59331"/>
    <cellStyle name="SAPBEXchaText 5 2 3 7 5" xfId="24808"/>
    <cellStyle name="SAPBEXchaText 5 2 3 7 6" xfId="47845"/>
    <cellStyle name="SAPBEXchaText 5 2 3 8" xfId="4562"/>
    <cellStyle name="SAPBEXchaText 5 2 3 8 2" xfId="24809"/>
    <cellStyle name="SAPBEXchaText 5 2 3 8 2 2" xfId="24810"/>
    <cellStyle name="SAPBEXchaText 5 2 3 8 2 3" xfId="59332"/>
    <cellStyle name="SAPBEXchaText 5 2 3 8 3" xfId="24811"/>
    <cellStyle name="SAPBEXchaText 5 2 3 8 3 2" xfId="24812"/>
    <cellStyle name="SAPBEXchaText 5 2 3 8 3 3" xfId="59333"/>
    <cellStyle name="SAPBEXchaText 5 2 3 8 4" xfId="24813"/>
    <cellStyle name="SAPBEXchaText 5 2 3 8 5" xfId="47846"/>
    <cellStyle name="SAPBEXchaText 5 2 3 9" xfId="4547"/>
    <cellStyle name="SAPBEXchaText 5 2 3 9 2" xfId="24814"/>
    <cellStyle name="SAPBEXchaText 5 2 3 9 2 2" xfId="24815"/>
    <cellStyle name="SAPBEXchaText 5 2 3 9 2 3" xfId="59334"/>
    <cellStyle name="SAPBEXchaText 5 2 3 9 3" xfId="24816"/>
    <cellStyle name="SAPBEXchaText 5 2 3 9 3 2" xfId="24817"/>
    <cellStyle name="SAPBEXchaText 5 2 3 9 3 3" xfId="59335"/>
    <cellStyle name="SAPBEXchaText 5 2 3 9 4" xfId="24818"/>
    <cellStyle name="SAPBEXchaText 5 2 3 9 5" xfId="47847"/>
    <cellStyle name="SAPBEXchaText 5 2 4" xfId="1771"/>
    <cellStyle name="SAPBEXchaText 5 2 4 2" xfId="1772"/>
    <cellStyle name="SAPBEXchaText 5 2 4 2 2" xfId="1773"/>
    <cellStyle name="SAPBEXchaText 5 2 4 2 2 2" xfId="9406"/>
    <cellStyle name="SAPBEXchaText 5 2 4 2 2 2 2" xfId="24819"/>
    <cellStyle name="SAPBEXchaText 5 2 4 2 2 2 2 2" xfId="59336"/>
    <cellStyle name="SAPBEXchaText 5 2 4 2 2 2 3" xfId="47848"/>
    <cellStyle name="SAPBEXchaText 5 2 4 2 2 3" xfId="10859"/>
    <cellStyle name="SAPBEXchaText 5 2 4 2 2 3 2" xfId="24820"/>
    <cellStyle name="SAPBEXchaText 5 2 4 2 2 3 3" xfId="47849"/>
    <cellStyle name="SAPBEXchaText 5 2 4 2 2 4" xfId="12283"/>
    <cellStyle name="SAPBEXchaText 5 2 4 2 2 4 2" xfId="24821"/>
    <cellStyle name="SAPBEXchaText 5 2 4 2 2 4 3" xfId="47850"/>
    <cellStyle name="SAPBEXchaText 5 2 4 2 2 5" xfId="13658"/>
    <cellStyle name="SAPBEXchaText 5 2 4 2 2 5 2" xfId="47851"/>
    <cellStyle name="SAPBEXchaText 5 2 4 2 2 6" xfId="15008"/>
    <cellStyle name="SAPBEXchaText 5 2 4 2 2 7" xfId="7423"/>
    <cellStyle name="SAPBEXchaText 5 2 4 2 2 8" xfId="59337"/>
    <cellStyle name="SAPBEXchaText 5 2 4 2 2 9" xfId="59338"/>
    <cellStyle name="SAPBEXchaText 5 2 4 2 3" xfId="6286"/>
    <cellStyle name="SAPBEXchaText 5 2 4 2 3 2" xfId="24822"/>
    <cellStyle name="SAPBEXchaText 5 2 4 2 3 2 2" xfId="59339"/>
    <cellStyle name="SAPBEXchaText 5 2 4 2 3 3" xfId="47852"/>
    <cellStyle name="SAPBEXchaText 5 2 4 2 4" xfId="24823"/>
    <cellStyle name="SAPBEXchaText 5 2 4 2 4 2" xfId="24824"/>
    <cellStyle name="SAPBEXchaText 5 2 4 2 4 3" xfId="59340"/>
    <cellStyle name="SAPBEXchaText 5 2 4 2 5" xfId="24825"/>
    <cellStyle name="SAPBEXchaText 5 2 4 2 6" xfId="47853"/>
    <cellStyle name="SAPBEXchaText 5 2 4 3" xfId="1774"/>
    <cellStyle name="SAPBEXchaText 5 2 4 3 2" xfId="8493"/>
    <cellStyle name="SAPBEXchaText 5 2 4 3 2 2" xfId="24826"/>
    <cellStyle name="SAPBEXchaText 5 2 4 3 2 2 2" xfId="59341"/>
    <cellStyle name="SAPBEXchaText 5 2 4 3 2 3" xfId="47854"/>
    <cellStyle name="SAPBEXchaText 5 2 4 3 3" xfId="9946"/>
    <cellStyle name="SAPBEXchaText 5 2 4 3 3 2" xfId="24827"/>
    <cellStyle name="SAPBEXchaText 5 2 4 3 3 3" xfId="47855"/>
    <cellStyle name="SAPBEXchaText 5 2 4 3 4" xfId="11370"/>
    <cellStyle name="SAPBEXchaText 5 2 4 3 4 2" xfId="24828"/>
    <cellStyle name="SAPBEXchaText 5 2 4 3 4 3" xfId="47856"/>
    <cellStyle name="SAPBEXchaText 5 2 4 3 5" xfId="12745"/>
    <cellStyle name="SAPBEXchaText 5 2 4 3 5 2" xfId="24829"/>
    <cellStyle name="SAPBEXchaText 5 2 4 3 5 3" xfId="47857"/>
    <cellStyle name="SAPBEXchaText 5 2 4 3 6" xfId="14095"/>
    <cellStyle name="SAPBEXchaText 5 2 4 3 6 2" xfId="47858"/>
    <cellStyle name="SAPBEXchaText 5 2 4 3 7" xfId="6510"/>
    <cellStyle name="SAPBEXchaText 5 2 4 3 8" xfId="59342"/>
    <cellStyle name="SAPBEXchaText 5 2 4 3 9" xfId="59343"/>
    <cellStyle name="SAPBEXchaText 5 2 4 4" xfId="5384"/>
    <cellStyle name="SAPBEXchaText 5 2 4 4 2" xfId="24830"/>
    <cellStyle name="SAPBEXchaText 5 2 4 4 2 2" xfId="59344"/>
    <cellStyle name="SAPBEXchaText 5 2 4 4 3" xfId="47859"/>
    <cellStyle name="SAPBEXchaText 5 2 4 5" xfId="24831"/>
    <cellStyle name="SAPBEXchaText 5 2 4 5 2" xfId="24832"/>
    <cellStyle name="SAPBEXchaText 5 2 4 5 3" xfId="47860"/>
    <cellStyle name="SAPBEXchaText 5 2 4 6" xfId="47861"/>
    <cellStyle name="SAPBEXchaText 5 2 5" xfId="1775"/>
    <cellStyle name="SAPBEXchaText 5 2 5 2" xfId="1776"/>
    <cellStyle name="SAPBEXchaText 5 2 5 2 2" xfId="8718"/>
    <cellStyle name="SAPBEXchaText 5 2 5 2 2 2" xfId="24833"/>
    <cellStyle name="SAPBEXchaText 5 2 5 2 2 2 2" xfId="59345"/>
    <cellStyle name="SAPBEXchaText 5 2 5 2 2 3" xfId="47862"/>
    <cellStyle name="SAPBEXchaText 5 2 5 2 3" xfId="10171"/>
    <cellStyle name="SAPBEXchaText 5 2 5 2 3 2" xfId="24834"/>
    <cellStyle name="SAPBEXchaText 5 2 5 2 3 2 2" xfId="59346"/>
    <cellStyle name="SAPBEXchaText 5 2 5 2 3 3" xfId="47863"/>
    <cellStyle name="SAPBEXchaText 5 2 5 2 4" xfId="11595"/>
    <cellStyle name="SAPBEXchaText 5 2 5 2 4 2" xfId="24835"/>
    <cellStyle name="SAPBEXchaText 5 2 5 2 4 3" xfId="47864"/>
    <cellStyle name="SAPBEXchaText 5 2 5 2 5" xfId="12970"/>
    <cellStyle name="SAPBEXchaText 5 2 5 2 5 2" xfId="47865"/>
    <cellStyle name="SAPBEXchaText 5 2 5 2 6" xfId="14320"/>
    <cellStyle name="SAPBEXchaText 5 2 5 2 7" xfId="6735"/>
    <cellStyle name="SAPBEXchaText 5 2 5 2 8" xfId="59347"/>
    <cellStyle name="SAPBEXchaText 5 2 5 2 9" xfId="59348"/>
    <cellStyle name="SAPBEXchaText 5 2 5 3" xfId="5608"/>
    <cellStyle name="SAPBEXchaText 5 2 5 3 2" xfId="24836"/>
    <cellStyle name="SAPBEXchaText 5 2 5 3 2 2" xfId="59349"/>
    <cellStyle name="SAPBEXchaText 5 2 5 3 3" xfId="47866"/>
    <cellStyle name="SAPBEXchaText 5 2 5 4" xfId="24837"/>
    <cellStyle name="SAPBEXchaText 5 2 5 4 2" xfId="24838"/>
    <cellStyle name="SAPBEXchaText 5 2 5 4 3" xfId="59350"/>
    <cellStyle name="SAPBEXchaText 5 2 5 5" xfId="24839"/>
    <cellStyle name="SAPBEXchaText 5 2 5 6" xfId="47867"/>
    <cellStyle name="SAPBEXchaText 5 2 6" xfId="1777"/>
    <cellStyle name="SAPBEXchaText 5 2 6 10" xfId="59351"/>
    <cellStyle name="SAPBEXchaText 5 2 6 11" xfId="59352"/>
    <cellStyle name="SAPBEXchaText 5 2 6 2" xfId="1778"/>
    <cellStyle name="SAPBEXchaText 5 2 6 2 10" xfId="59353"/>
    <cellStyle name="SAPBEXchaText 5 2 6 2 2" xfId="6965"/>
    <cellStyle name="SAPBEXchaText 5 2 6 2 2 2" xfId="24840"/>
    <cellStyle name="SAPBEXchaText 5 2 6 2 2 2 2" xfId="59354"/>
    <cellStyle name="SAPBEXchaText 5 2 6 2 2 3" xfId="47868"/>
    <cellStyle name="SAPBEXchaText 5 2 6 2 3" xfId="8948"/>
    <cellStyle name="SAPBEXchaText 5 2 6 2 3 2" xfId="24841"/>
    <cellStyle name="SAPBEXchaText 5 2 6 2 3 2 2" xfId="59355"/>
    <cellStyle name="SAPBEXchaText 5 2 6 2 3 3" xfId="47869"/>
    <cellStyle name="SAPBEXchaText 5 2 6 2 4" xfId="10401"/>
    <cellStyle name="SAPBEXchaText 5 2 6 2 4 2" xfId="24842"/>
    <cellStyle name="SAPBEXchaText 5 2 6 2 4 3" xfId="47870"/>
    <cellStyle name="SAPBEXchaText 5 2 6 2 5" xfId="11825"/>
    <cellStyle name="SAPBEXchaText 5 2 6 2 5 2" xfId="24843"/>
    <cellStyle name="SAPBEXchaText 5 2 6 2 5 3" xfId="47871"/>
    <cellStyle name="SAPBEXchaText 5 2 6 2 6" xfId="13200"/>
    <cellStyle name="SAPBEXchaText 5 2 6 2 6 2" xfId="47872"/>
    <cellStyle name="SAPBEXchaText 5 2 6 2 7" xfId="14550"/>
    <cellStyle name="SAPBEXchaText 5 2 6 2 8" xfId="47873"/>
    <cellStyle name="SAPBEXchaText 5 2 6 2 9" xfId="59356"/>
    <cellStyle name="SAPBEXchaText 5 2 6 3" xfId="5837"/>
    <cellStyle name="SAPBEXchaText 5 2 6 3 2" xfId="24844"/>
    <cellStyle name="SAPBEXchaText 5 2 6 3 2 2" xfId="59357"/>
    <cellStyle name="SAPBEXchaText 5 2 6 3 3" xfId="47874"/>
    <cellStyle name="SAPBEXchaText 5 2 6 4" xfId="7908"/>
    <cellStyle name="SAPBEXchaText 5 2 6 4 2" xfId="24845"/>
    <cellStyle name="SAPBEXchaText 5 2 6 4 2 2" xfId="59358"/>
    <cellStyle name="SAPBEXchaText 5 2 6 4 3" xfId="47875"/>
    <cellStyle name="SAPBEXchaText 5 2 6 5" xfId="8466"/>
    <cellStyle name="SAPBEXchaText 5 2 6 5 2" xfId="24846"/>
    <cellStyle name="SAPBEXchaText 5 2 6 5 3" xfId="47876"/>
    <cellStyle name="SAPBEXchaText 5 2 6 6" xfId="9919"/>
    <cellStyle name="SAPBEXchaText 5 2 6 6 2" xfId="24847"/>
    <cellStyle name="SAPBEXchaText 5 2 6 6 3" xfId="47877"/>
    <cellStyle name="SAPBEXchaText 5 2 6 7" xfId="5023"/>
    <cellStyle name="SAPBEXchaText 5 2 6 7 2" xfId="47878"/>
    <cellStyle name="SAPBEXchaText 5 2 6 8" xfId="11337"/>
    <cellStyle name="SAPBEXchaText 5 2 6 9" xfId="47879"/>
    <cellStyle name="SAPBEXchaText 5 2 7" xfId="1779"/>
    <cellStyle name="SAPBEXchaText 5 2 7 10" xfId="59359"/>
    <cellStyle name="SAPBEXchaText 5 2 7 11" xfId="59360"/>
    <cellStyle name="SAPBEXchaText 5 2 7 2" xfId="1780"/>
    <cellStyle name="SAPBEXchaText 5 2 7 2 10" xfId="59361"/>
    <cellStyle name="SAPBEXchaText 5 2 7 2 2" xfId="7190"/>
    <cellStyle name="SAPBEXchaText 5 2 7 2 2 2" xfId="24848"/>
    <cellStyle name="SAPBEXchaText 5 2 7 2 2 2 2" xfId="59362"/>
    <cellStyle name="SAPBEXchaText 5 2 7 2 2 3" xfId="47880"/>
    <cellStyle name="SAPBEXchaText 5 2 7 2 3" xfId="9173"/>
    <cellStyle name="SAPBEXchaText 5 2 7 2 3 2" xfId="24849"/>
    <cellStyle name="SAPBEXchaText 5 2 7 2 3 2 2" xfId="59363"/>
    <cellStyle name="SAPBEXchaText 5 2 7 2 3 3" xfId="47881"/>
    <cellStyle name="SAPBEXchaText 5 2 7 2 4" xfId="10626"/>
    <cellStyle name="SAPBEXchaText 5 2 7 2 4 2" xfId="24850"/>
    <cellStyle name="SAPBEXchaText 5 2 7 2 4 3" xfId="47882"/>
    <cellStyle name="SAPBEXchaText 5 2 7 2 5" xfId="12050"/>
    <cellStyle name="SAPBEXchaText 5 2 7 2 5 2" xfId="24851"/>
    <cellStyle name="SAPBEXchaText 5 2 7 2 5 3" xfId="47883"/>
    <cellStyle name="SAPBEXchaText 5 2 7 2 6" xfId="13425"/>
    <cellStyle name="SAPBEXchaText 5 2 7 2 6 2" xfId="24852"/>
    <cellStyle name="SAPBEXchaText 5 2 7 2 6 3" xfId="47884"/>
    <cellStyle name="SAPBEXchaText 5 2 7 2 7" xfId="14775"/>
    <cellStyle name="SAPBEXchaText 5 2 7 2 7 2" xfId="47885"/>
    <cellStyle name="SAPBEXchaText 5 2 7 2 8" xfId="3380"/>
    <cellStyle name="SAPBEXchaText 5 2 7 2 9" xfId="59364"/>
    <cellStyle name="SAPBEXchaText 5 2 7 3" xfId="6062"/>
    <cellStyle name="SAPBEXchaText 5 2 7 3 2" xfId="24853"/>
    <cellStyle name="SAPBEXchaText 5 2 7 3 2 2" xfId="59365"/>
    <cellStyle name="SAPBEXchaText 5 2 7 3 3" xfId="47886"/>
    <cellStyle name="SAPBEXchaText 5 2 7 4" xfId="8133"/>
    <cellStyle name="SAPBEXchaText 5 2 7 4 2" xfId="24854"/>
    <cellStyle name="SAPBEXchaText 5 2 7 4 2 2" xfId="59366"/>
    <cellStyle name="SAPBEXchaText 5 2 7 4 3" xfId="47887"/>
    <cellStyle name="SAPBEXchaText 5 2 7 5" xfId="9620"/>
    <cellStyle name="SAPBEXchaText 5 2 7 5 2" xfId="24855"/>
    <cellStyle name="SAPBEXchaText 5 2 7 5 3" xfId="47888"/>
    <cellStyle name="SAPBEXchaText 5 2 7 6" xfId="11073"/>
    <cellStyle name="SAPBEXchaText 5 2 7 6 2" xfId="24856"/>
    <cellStyle name="SAPBEXchaText 5 2 7 6 3" xfId="47889"/>
    <cellStyle name="SAPBEXchaText 5 2 7 7" xfId="12499"/>
    <cellStyle name="SAPBEXchaText 5 2 7 7 2" xfId="24857"/>
    <cellStyle name="SAPBEXchaText 5 2 7 7 3" xfId="47890"/>
    <cellStyle name="SAPBEXchaText 5 2 7 8" xfId="13871"/>
    <cellStyle name="SAPBEXchaText 5 2 7 8 2" xfId="47891"/>
    <cellStyle name="SAPBEXchaText 5 2 7 9" xfId="3699"/>
    <cellStyle name="SAPBEXchaText 5 2 8" xfId="3926"/>
    <cellStyle name="SAPBEXchaText 5 2 8 2" xfId="3595"/>
    <cellStyle name="SAPBEXchaText 5 2 8 2 2" xfId="24858"/>
    <cellStyle name="SAPBEXchaText 5 2 8 2 2 2" xfId="24859"/>
    <cellStyle name="SAPBEXchaText 5 2 8 2 2 3" xfId="59367"/>
    <cellStyle name="SAPBEXchaText 5 2 8 2 3" xfId="24860"/>
    <cellStyle name="SAPBEXchaText 5 2 8 2 3 2" xfId="24861"/>
    <cellStyle name="SAPBEXchaText 5 2 8 2 3 3" xfId="59368"/>
    <cellStyle name="SAPBEXchaText 5 2 8 2 4" xfId="24862"/>
    <cellStyle name="SAPBEXchaText 5 2 8 2 5" xfId="47892"/>
    <cellStyle name="SAPBEXchaText 5 2 8 3" xfId="24863"/>
    <cellStyle name="SAPBEXchaText 5 2 8 3 2" xfId="24864"/>
    <cellStyle name="SAPBEXchaText 5 2 8 3 3" xfId="59369"/>
    <cellStyle name="SAPBEXchaText 5 2 8 4" xfId="24865"/>
    <cellStyle name="SAPBEXchaText 5 2 8 4 2" xfId="24866"/>
    <cellStyle name="SAPBEXchaText 5 2 8 4 3" xfId="59370"/>
    <cellStyle name="SAPBEXchaText 5 2 8 5" xfId="24867"/>
    <cellStyle name="SAPBEXchaText 5 2 8 5 2" xfId="59371"/>
    <cellStyle name="SAPBEXchaText 5 2 8 6" xfId="47893"/>
    <cellStyle name="SAPBEXchaText 5 2 8 7" xfId="59372"/>
    <cellStyle name="SAPBEXchaText 5 2 9" xfId="3265"/>
    <cellStyle name="SAPBEXchaText 5 2 9 2" xfId="4837"/>
    <cellStyle name="SAPBEXchaText 5 2 9 2 2" xfId="24868"/>
    <cellStyle name="SAPBEXchaText 5 2 9 2 2 2" xfId="24869"/>
    <cellStyle name="SAPBEXchaText 5 2 9 2 2 3" xfId="59373"/>
    <cellStyle name="SAPBEXchaText 5 2 9 2 3" xfId="24870"/>
    <cellStyle name="SAPBEXchaText 5 2 9 2 3 2" xfId="24871"/>
    <cellStyle name="SAPBEXchaText 5 2 9 2 3 3" xfId="59374"/>
    <cellStyle name="SAPBEXchaText 5 2 9 2 4" xfId="24872"/>
    <cellStyle name="SAPBEXchaText 5 2 9 2 5" xfId="47894"/>
    <cellStyle name="SAPBEXchaText 5 2 9 3" xfId="24873"/>
    <cellStyle name="SAPBEXchaText 5 2 9 3 2" xfId="24874"/>
    <cellStyle name="SAPBEXchaText 5 2 9 3 3" xfId="59375"/>
    <cellStyle name="SAPBEXchaText 5 2 9 4" xfId="24875"/>
    <cellStyle name="SAPBEXchaText 5 2 9 4 2" xfId="24876"/>
    <cellStyle name="SAPBEXchaText 5 2 9 4 3" xfId="59376"/>
    <cellStyle name="SAPBEXchaText 5 2 9 5" xfId="24877"/>
    <cellStyle name="SAPBEXchaText 5 2 9 6" xfId="47895"/>
    <cellStyle name="SAPBEXchaText 5 3" xfId="24878"/>
    <cellStyle name="SAPBEXchaText 5 3 2" xfId="24879"/>
    <cellStyle name="SAPBEXchaText 5 3 3" xfId="47896"/>
    <cellStyle name="SAPBEXchaText 5 4" xfId="47897"/>
    <cellStyle name="SAPBEXchaText 6" xfId="219"/>
    <cellStyle name="SAPBEXchaText 6 2" xfId="1781"/>
    <cellStyle name="SAPBEXchaText 6 2 10" xfId="4847"/>
    <cellStyle name="SAPBEXchaText 6 2 10 2" xfId="24880"/>
    <cellStyle name="SAPBEXchaText 6 2 10 2 2" xfId="24881"/>
    <cellStyle name="SAPBEXchaText 6 2 10 2 3" xfId="59377"/>
    <cellStyle name="SAPBEXchaText 6 2 10 3" xfId="24882"/>
    <cellStyle name="SAPBEXchaText 6 2 10 3 2" xfId="24883"/>
    <cellStyle name="SAPBEXchaText 6 2 10 3 3" xfId="59378"/>
    <cellStyle name="SAPBEXchaText 6 2 10 4" xfId="24884"/>
    <cellStyle name="SAPBEXchaText 6 2 10 5" xfId="47898"/>
    <cellStyle name="SAPBEXchaText 6 2 11" xfId="4430"/>
    <cellStyle name="SAPBEXchaText 6 2 11 2" xfId="24885"/>
    <cellStyle name="SAPBEXchaText 6 2 11 2 2" xfId="24886"/>
    <cellStyle name="SAPBEXchaText 6 2 11 2 3" xfId="59379"/>
    <cellStyle name="SAPBEXchaText 6 2 11 3" xfId="24887"/>
    <cellStyle name="SAPBEXchaText 6 2 11 3 2" xfId="24888"/>
    <cellStyle name="SAPBEXchaText 6 2 11 3 3" xfId="59380"/>
    <cellStyle name="SAPBEXchaText 6 2 11 4" xfId="24889"/>
    <cellStyle name="SAPBEXchaText 6 2 11 5" xfId="47899"/>
    <cellStyle name="SAPBEXchaText 6 2 12" xfId="4221"/>
    <cellStyle name="SAPBEXchaText 6 2 12 2" xfId="24890"/>
    <cellStyle name="SAPBEXchaText 6 2 12 2 2" xfId="24891"/>
    <cellStyle name="SAPBEXchaText 6 2 12 2 3" xfId="59381"/>
    <cellStyle name="SAPBEXchaText 6 2 12 3" xfId="24892"/>
    <cellStyle name="SAPBEXchaText 6 2 12 3 2" xfId="24893"/>
    <cellStyle name="SAPBEXchaText 6 2 12 3 3" xfId="59382"/>
    <cellStyle name="SAPBEXchaText 6 2 12 4" xfId="24894"/>
    <cellStyle name="SAPBEXchaText 6 2 12 5" xfId="47900"/>
    <cellStyle name="SAPBEXchaText 6 2 13" xfId="24895"/>
    <cellStyle name="SAPBEXchaText 6 2 13 2" xfId="24896"/>
    <cellStyle name="SAPBEXchaText 6 2 13 3" xfId="59383"/>
    <cellStyle name="SAPBEXchaText 6 2 14" xfId="47901"/>
    <cellStyle name="SAPBEXchaText 6 2 2" xfId="1782"/>
    <cellStyle name="SAPBEXchaText 6 2 2 10" xfId="3326"/>
    <cellStyle name="SAPBEXchaText 6 2 2 10 2" xfId="24897"/>
    <cellStyle name="SAPBEXchaText 6 2 2 10 2 2" xfId="24898"/>
    <cellStyle name="SAPBEXchaText 6 2 2 10 2 3" xfId="59384"/>
    <cellStyle name="SAPBEXchaText 6 2 2 10 3" xfId="24899"/>
    <cellStyle name="SAPBEXchaText 6 2 2 10 3 2" xfId="24900"/>
    <cellStyle name="SAPBEXchaText 6 2 2 10 3 3" xfId="59385"/>
    <cellStyle name="SAPBEXchaText 6 2 2 10 4" xfId="24901"/>
    <cellStyle name="SAPBEXchaText 6 2 2 10 5" xfId="47902"/>
    <cellStyle name="SAPBEXchaText 6 2 2 11" xfId="24902"/>
    <cellStyle name="SAPBEXchaText 6 2 2 11 2" xfId="24903"/>
    <cellStyle name="SAPBEXchaText 6 2 2 11 3" xfId="59386"/>
    <cellStyle name="SAPBEXchaText 6 2 2 12" xfId="47903"/>
    <cellStyle name="SAPBEXchaText 6 2 2 2" xfId="1783"/>
    <cellStyle name="SAPBEXchaText 6 2 2 2 2" xfId="1784"/>
    <cellStyle name="SAPBEXchaText 6 2 2 2 2 2" xfId="1785"/>
    <cellStyle name="SAPBEXchaText 6 2 2 2 2 2 2" xfId="9488"/>
    <cellStyle name="SAPBEXchaText 6 2 2 2 2 2 2 2" xfId="24904"/>
    <cellStyle name="SAPBEXchaText 6 2 2 2 2 2 2 2 2" xfId="59387"/>
    <cellStyle name="SAPBEXchaText 6 2 2 2 2 2 2 3" xfId="47904"/>
    <cellStyle name="SAPBEXchaText 6 2 2 2 2 2 3" xfId="10941"/>
    <cellStyle name="SAPBEXchaText 6 2 2 2 2 2 3 2" xfId="24905"/>
    <cellStyle name="SAPBEXchaText 6 2 2 2 2 2 3 3" xfId="47905"/>
    <cellStyle name="SAPBEXchaText 6 2 2 2 2 2 4" xfId="12365"/>
    <cellStyle name="SAPBEXchaText 6 2 2 2 2 2 4 2" xfId="24906"/>
    <cellStyle name="SAPBEXchaText 6 2 2 2 2 2 4 3" xfId="47906"/>
    <cellStyle name="SAPBEXchaText 6 2 2 2 2 2 5" xfId="13740"/>
    <cellStyle name="SAPBEXchaText 6 2 2 2 2 2 5 2" xfId="47907"/>
    <cellStyle name="SAPBEXchaText 6 2 2 2 2 2 6" xfId="15090"/>
    <cellStyle name="SAPBEXchaText 6 2 2 2 2 2 7" xfId="7505"/>
    <cellStyle name="SAPBEXchaText 6 2 2 2 2 2 8" xfId="59388"/>
    <cellStyle name="SAPBEXchaText 6 2 2 2 2 2 9" xfId="59389"/>
    <cellStyle name="SAPBEXchaText 6 2 2 2 2 3" xfId="6368"/>
    <cellStyle name="SAPBEXchaText 6 2 2 2 2 3 2" xfId="24907"/>
    <cellStyle name="SAPBEXchaText 6 2 2 2 2 3 2 2" xfId="59390"/>
    <cellStyle name="SAPBEXchaText 6 2 2 2 2 3 3" xfId="47908"/>
    <cellStyle name="SAPBEXchaText 6 2 2 2 2 4" xfId="24908"/>
    <cellStyle name="SAPBEXchaText 6 2 2 2 2 4 2" xfId="24909"/>
    <cellStyle name="SAPBEXchaText 6 2 2 2 2 4 3" xfId="59391"/>
    <cellStyle name="SAPBEXchaText 6 2 2 2 2 5" xfId="24910"/>
    <cellStyle name="SAPBEXchaText 6 2 2 2 2 6" xfId="47909"/>
    <cellStyle name="SAPBEXchaText 6 2 2 2 3" xfId="1786"/>
    <cellStyle name="SAPBEXchaText 6 2 2 2 3 2" xfId="8576"/>
    <cellStyle name="SAPBEXchaText 6 2 2 2 3 2 2" xfId="24911"/>
    <cellStyle name="SAPBEXchaText 6 2 2 2 3 2 2 2" xfId="59392"/>
    <cellStyle name="SAPBEXchaText 6 2 2 2 3 2 3" xfId="47910"/>
    <cellStyle name="SAPBEXchaText 6 2 2 2 3 3" xfId="10029"/>
    <cellStyle name="SAPBEXchaText 6 2 2 2 3 3 2" xfId="24912"/>
    <cellStyle name="SAPBEXchaText 6 2 2 2 3 3 3" xfId="47911"/>
    <cellStyle name="SAPBEXchaText 6 2 2 2 3 4" xfId="11453"/>
    <cellStyle name="SAPBEXchaText 6 2 2 2 3 4 2" xfId="24913"/>
    <cellStyle name="SAPBEXchaText 6 2 2 2 3 4 3" xfId="47912"/>
    <cellStyle name="SAPBEXchaText 6 2 2 2 3 5" xfId="12828"/>
    <cellStyle name="SAPBEXchaText 6 2 2 2 3 5 2" xfId="24914"/>
    <cellStyle name="SAPBEXchaText 6 2 2 2 3 5 3" xfId="47913"/>
    <cellStyle name="SAPBEXchaText 6 2 2 2 3 6" xfId="14178"/>
    <cellStyle name="SAPBEXchaText 6 2 2 2 3 6 2" xfId="47914"/>
    <cellStyle name="SAPBEXchaText 6 2 2 2 3 7" xfId="6593"/>
    <cellStyle name="SAPBEXchaText 6 2 2 2 3 8" xfId="59393"/>
    <cellStyle name="SAPBEXchaText 6 2 2 2 3 9" xfId="59394"/>
    <cellStyle name="SAPBEXchaText 6 2 2 2 4" xfId="5466"/>
    <cellStyle name="SAPBEXchaText 6 2 2 2 4 2" xfId="24915"/>
    <cellStyle name="SAPBEXchaText 6 2 2 2 4 2 2" xfId="59395"/>
    <cellStyle name="SAPBEXchaText 6 2 2 2 4 3" xfId="47915"/>
    <cellStyle name="SAPBEXchaText 6 2 2 2 5" xfId="24916"/>
    <cellStyle name="SAPBEXchaText 6 2 2 2 5 2" xfId="24917"/>
    <cellStyle name="SAPBEXchaText 6 2 2 2 5 3" xfId="47916"/>
    <cellStyle name="SAPBEXchaText 6 2 2 2 6" xfId="47917"/>
    <cellStyle name="SAPBEXchaText 6 2 2 3" xfId="1787"/>
    <cellStyle name="SAPBEXchaText 6 2 2 3 2" xfId="1788"/>
    <cellStyle name="SAPBEXchaText 6 2 2 3 2 2" xfId="8802"/>
    <cellStyle name="SAPBEXchaText 6 2 2 3 2 2 2" xfId="24918"/>
    <cellStyle name="SAPBEXchaText 6 2 2 3 2 2 2 2" xfId="59396"/>
    <cellStyle name="SAPBEXchaText 6 2 2 3 2 2 3" xfId="47918"/>
    <cellStyle name="SAPBEXchaText 6 2 2 3 2 3" xfId="10255"/>
    <cellStyle name="SAPBEXchaText 6 2 2 3 2 3 2" xfId="24919"/>
    <cellStyle name="SAPBEXchaText 6 2 2 3 2 3 2 2" xfId="59397"/>
    <cellStyle name="SAPBEXchaText 6 2 2 3 2 3 3" xfId="47919"/>
    <cellStyle name="SAPBEXchaText 6 2 2 3 2 4" xfId="11679"/>
    <cellStyle name="SAPBEXchaText 6 2 2 3 2 4 2" xfId="24920"/>
    <cellStyle name="SAPBEXchaText 6 2 2 3 2 4 3" xfId="47920"/>
    <cellStyle name="SAPBEXchaText 6 2 2 3 2 5" xfId="13054"/>
    <cellStyle name="SAPBEXchaText 6 2 2 3 2 5 2" xfId="47921"/>
    <cellStyle name="SAPBEXchaText 6 2 2 3 2 6" xfId="14404"/>
    <cellStyle name="SAPBEXchaText 6 2 2 3 2 7" xfId="6819"/>
    <cellStyle name="SAPBEXchaText 6 2 2 3 2 8" xfId="59398"/>
    <cellStyle name="SAPBEXchaText 6 2 2 3 2 9" xfId="59399"/>
    <cellStyle name="SAPBEXchaText 6 2 2 3 3" xfId="5692"/>
    <cellStyle name="SAPBEXchaText 6 2 2 3 3 2" xfId="24921"/>
    <cellStyle name="SAPBEXchaText 6 2 2 3 3 2 2" xfId="59400"/>
    <cellStyle name="SAPBEXchaText 6 2 2 3 3 3" xfId="47922"/>
    <cellStyle name="SAPBEXchaText 6 2 2 3 4" xfId="24922"/>
    <cellStyle name="SAPBEXchaText 6 2 2 3 4 2" xfId="24923"/>
    <cellStyle name="SAPBEXchaText 6 2 2 3 4 3" xfId="59401"/>
    <cellStyle name="SAPBEXchaText 6 2 2 3 5" xfId="24924"/>
    <cellStyle name="SAPBEXchaText 6 2 2 3 6" xfId="47923"/>
    <cellStyle name="SAPBEXchaText 6 2 2 4" xfId="1789"/>
    <cellStyle name="SAPBEXchaText 6 2 2 4 10" xfId="59402"/>
    <cellStyle name="SAPBEXchaText 6 2 2 4 11" xfId="59403"/>
    <cellStyle name="SAPBEXchaText 6 2 2 4 2" xfId="1790"/>
    <cellStyle name="SAPBEXchaText 6 2 2 4 2 10" xfId="59404"/>
    <cellStyle name="SAPBEXchaText 6 2 2 4 2 2" xfId="7048"/>
    <cellStyle name="SAPBEXchaText 6 2 2 4 2 2 2" xfId="24925"/>
    <cellStyle name="SAPBEXchaText 6 2 2 4 2 2 2 2" xfId="59405"/>
    <cellStyle name="SAPBEXchaText 6 2 2 4 2 2 3" xfId="47924"/>
    <cellStyle name="SAPBEXchaText 6 2 2 4 2 3" xfId="9031"/>
    <cellStyle name="SAPBEXchaText 6 2 2 4 2 3 2" xfId="24926"/>
    <cellStyle name="SAPBEXchaText 6 2 2 4 2 3 2 2" xfId="59406"/>
    <cellStyle name="SAPBEXchaText 6 2 2 4 2 3 3" xfId="47925"/>
    <cellStyle name="SAPBEXchaText 6 2 2 4 2 4" xfId="10484"/>
    <cellStyle name="SAPBEXchaText 6 2 2 4 2 4 2" xfId="24927"/>
    <cellStyle name="SAPBEXchaText 6 2 2 4 2 4 3" xfId="47926"/>
    <cellStyle name="SAPBEXchaText 6 2 2 4 2 5" xfId="11908"/>
    <cellStyle name="SAPBEXchaText 6 2 2 4 2 5 2" xfId="24928"/>
    <cellStyle name="SAPBEXchaText 6 2 2 4 2 5 3" xfId="47927"/>
    <cellStyle name="SAPBEXchaText 6 2 2 4 2 6" xfId="13283"/>
    <cellStyle name="SAPBEXchaText 6 2 2 4 2 6 2" xfId="47928"/>
    <cellStyle name="SAPBEXchaText 6 2 2 4 2 7" xfId="14633"/>
    <cellStyle name="SAPBEXchaText 6 2 2 4 2 8" xfId="47929"/>
    <cellStyle name="SAPBEXchaText 6 2 2 4 2 9" xfId="59407"/>
    <cellStyle name="SAPBEXchaText 6 2 2 4 3" xfId="5920"/>
    <cellStyle name="SAPBEXchaText 6 2 2 4 3 2" xfId="24929"/>
    <cellStyle name="SAPBEXchaText 6 2 2 4 3 2 2" xfId="59408"/>
    <cellStyle name="SAPBEXchaText 6 2 2 4 3 3" xfId="47930"/>
    <cellStyle name="SAPBEXchaText 6 2 2 4 4" xfId="7991"/>
    <cellStyle name="SAPBEXchaText 6 2 2 4 4 2" xfId="24930"/>
    <cellStyle name="SAPBEXchaText 6 2 2 4 4 2 2" xfId="59409"/>
    <cellStyle name="SAPBEXchaText 6 2 2 4 4 3" xfId="47931"/>
    <cellStyle name="SAPBEXchaText 6 2 2 4 5" xfId="5097"/>
    <cellStyle name="SAPBEXchaText 6 2 2 4 5 2" xfId="24931"/>
    <cellStyle name="SAPBEXchaText 6 2 2 4 5 3" xfId="47932"/>
    <cellStyle name="SAPBEXchaText 6 2 2 4 6" xfId="7785"/>
    <cellStyle name="SAPBEXchaText 6 2 2 4 6 2" xfId="24932"/>
    <cellStyle name="SAPBEXchaText 6 2 2 4 6 3" xfId="47933"/>
    <cellStyle name="SAPBEXchaText 6 2 2 4 7" xfId="8419"/>
    <cellStyle name="SAPBEXchaText 6 2 2 4 7 2" xfId="47934"/>
    <cellStyle name="SAPBEXchaText 6 2 2 4 8" xfId="5169"/>
    <cellStyle name="SAPBEXchaText 6 2 2 4 9" xfId="47935"/>
    <cellStyle name="SAPBEXchaText 6 2 2 5" xfId="1791"/>
    <cellStyle name="SAPBEXchaText 6 2 2 5 10" xfId="59410"/>
    <cellStyle name="SAPBEXchaText 6 2 2 5 11" xfId="59411"/>
    <cellStyle name="SAPBEXchaText 6 2 2 5 2" xfId="1792"/>
    <cellStyle name="SAPBEXchaText 6 2 2 5 2 10" xfId="59412"/>
    <cellStyle name="SAPBEXchaText 6 2 2 5 2 2" xfId="7272"/>
    <cellStyle name="SAPBEXchaText 6 2 2 5 2 2 2" xfId="24933"/>
    <cellStyle name="SAPBEXchaText 6 2 2 5 2 2 2 2" xfId="59413"/>
    <cellStyle name="SAPBEXchaText 6 2 2 5 2 2 3" xfId="47936"/>
    <cellStyle name="SAPBEXchaText 6 2 2 5 2 3" xfId="9255"/>
    <cellStyle name="SAPBEXchaText 6 2 2 5 2 3 2" xfId="24934"/>
    <cellStyle name="SAPBEXchaText 6 2 2 5 2 3 2 2" xfId="59414"/>
    <cellStyle name="SAPBEXchaText 6 2 2 5 2 3 3" xfId="47937"/>
    <cellStyle name="SAPBEXchaText 6 2 2 5 2 4" xfId="10708"/>
    <cellStyle name="SAPBEXchaText 6 2 2 5 2 4 2" xfId="24935"/>
    <cellStyle name="SAPBEXchaText 6 2 2 5 2 4 3" xfId="47938"/>
    <cellStyle name="SAPBEXchaText 6 2 2 5 2 5" xfId="12132"/>
    <cellStyle name="SAPBEXchaText 6 2 2 5 2 5 2" xfId="24936"/>
    <cellStyle name="SAPBEXchaText 6 2 2 5 2 5 3" xfId="47939"/>
    <cellStyle name="SAPBEXchaText 6 2 2 5 2 6" xfId="13507"/>
    <cellStyle name="SAPBEXchaText 6 2 2 5 2 6 2" xfId="24937"/>
    <cellStyle name="SAPBEXchaText 6 2 2 5 2 6 3" xfId="47940"/>
    <cellStyle name="SAPBEXchaText 6 2 2 5 2 7" xfId="14857"/>
    <cellStyle name="SAPBEXchaText 6 2 2 5 2 7 2" xfId="47941"/>
    <cellStyle name="SAPBEXchaText 6 2 2 5 2 8" xfId="4194"/>
    <cellStyle name="SAPBEXchaText 6 2 2 5 2 9" xfId="59415"/>
    <cellStyle name="SAPBEXchaText 6 2 2 5 3" xfId="6144"/>
    <cellStyle name="SAPBEXchaText 6 2 2 5 3 2" xfId="24938"/>
    <cellStyle name="SAPBEXchaText 6 2 2 5 3 2 2" xfId="59416"/>
    <cellStyle name="SAPBEXchaText 6 2 2 5 3 3" xfId="47942"/>
    <cellStyle name="SAPBEXchaText 6 2 2 5 4" xfId="8215"/>
    <cellStyle name="SAPBEXchaText 6 2 2 5 4 2" xfId="24939"/>
    <cellStyle name="SAPBEXchaText 6 2 2 5 4 2 2" xfId="59417"/>
    <cellStyle name="SAPBEXchaText 6 2 2 5 4 3" xfId="47943"/>
    <cellStyle name="SAPBEXchaText 6 2 2 5 5" xfId="9702"/>
    <cellStyle name="SAPBEXchaText 6 2 2 5 5 2" xfId="24940"/>
    <cellStyle name="SAPBEXchaText 6 2 2 5 5 3" xfId="47944"/>
    <cellStyle name="SAPBEXchaText 6 2 2 5 6" xfId="11155"/>
    <cellStyle name="SAPBEXchaText 6 2 2 5 6 2" xfId="24941"/>
    <cellStyle name="SAPBEXchaText 6 2 2 5 6 3" xfId="47945"/>
    <cellStyle name="SAPBEXchaText 6 2 2 5 7" xfId="12581"/>
    <cellStyle name="SAPBEXchaText 6 2 2 5 7 2" xfId="24942"/>
    <cellStyle name="SAPBEXchaText 6 2 2 5 7 3" xfId="47946"/>
    <cellStyle name="SAPBEXchaText 6 2 2 5 8" xfId="13953"/>
    <cellStyle name="SAPBEXchaText 6 2 2 5 8 2" xfId="47947"/>
    <cellStyle name="SAPBEXchaText 6 2 2 5 9" xfId="3783"/>
    <cellStyle name="SAPBEXchaText 6 2 2 6" xfId="4010"/>
    <cellStyle name="SAPBEXchaText 6 2 2 6 2" xfId="4213"/>
    <cellStyle name="SAPBEXchaText 6 2 2 6 2 2" xfId="24943"/>
    <cellStyle name="SAPBEXchaText 6 2 2 6 2 2 2" xfId="24944"/>
    <cellStyle name="SAPBEXchaText 6 2 2 6 2 2 3" xfId="59418"/>
    <cellStyle name="SAPBEXchaText 6 2 2 6 2 3" xfId="24945"/>
    <cellStyle name="SAPBEXchaText 6 2 2 6 2 3 2" xfId="24946"/>
    <cellStyle name="SAPBEXchaText 6 2 2 6 2 3 3" xfId="59419"/>
    <cellStyle name="SAPBEXchaText 6 2 2 6 2 4" xfId="24947"/>
    <cellStyle name="SAPBEXchaText 6 2 2 6 2 5" xfId="47948"/>
    <cellStyle name="SAPBEXchaText 6 2 2 6 3" xfId="24948"/>
    <cellStyle name="SAPBEXchaText 6 2 2 6 3 2" xfId="24949"/>
    <cellStyle name="SAPBEXchaText 6 2 2 6 3 3" xfId="59420"/>
    <cellStyle name="SAPBEXchaText 6 2 2 6 4" xfId="24950"/>
    <cellStyle name="SAPBEXchaText 6 2 2 6 4 2" xfId="24951"/>
    <cellStyle name="SAPBEXchaText 6 2 2 6 4 3" xfId="59421"/>
    <cellStyle name="SAPBEXchaText 6 2 2 6 5" xfId="24952"/>
    <cellStyle name="SAPBEXchaText 6 2 2 6 5 2" xfId="59422"/>
    <cellStyle name="SAPBEXchaText 6 2 2 6 6" xfId="47949"/>
    <cellStyle name="SAPBEXchaText 6 2 2 6 7" xfId="59423"/>
    <cellStyle name="SAPBEXchaText 6 2 2 7" xfId="3234"/>
    <cellStyle name="SAPBEXchaText 6 2 2 7 2" xfId="3653"/>
    <cellStyle name="SAPBEXchaText 6 2 2 7 2 2" xfId="24953"/>
    <cellStyle name="SAPBEXchaText 6 2 2 7 2 2 2" xfId="24954"/>
    <cellStyle name="SAPBEXchaText 6 2 2 7 2 2 3" xfId="59424"/>
    <cellStyle name="SAPBEXchaText 6 2 2 7 2 3" xfId="24955"/>
    <cellStyle name="SAPBEXchaText 6 2 2 7 2 3 2" xfId="24956"/>
    <cellStyle name="SAPBEXchaText 6 2 2 7 2 3 3" xfId="59425"/>
    <cellStyle name="SAPBEXchaText 6 2 2 7 2 4" xfId="24957"/>
    <cellStyle name="SAPBEXchaText 6 2 2 7 2 5" xfId="47950"/>
    <cellStyle name="SAPBEXchaText 6 2 2 7 3" xfId="24958"/>
    <cellStyle name="SAPBEXchaText 6 2 2 7 3 2" xfId="24959"/>
    <cellStyle name="SAPBEXchaText 6 2 2 7 3 3" xfId="59426"/>
    <cellStyle name="SAPBEXchaText 6 2 2 7 4" xfId="24960"/>
    <cellStyle name="SAPBEXchaText 6 2 2 7 4 2" xfId="24961"/>
    <cellStyle name="SAPBEXchaText 6 2 2 7 4 3" xfId="59427"/>
    <cellStyle name="SAPBEXchaText 6 2 2 7 5" xfId="24962"/>
    <cellStyle name="SAPBEXchaText 6 2 2 7 6" xfId="47951"/>
    <cellStyle name="SAPBEXchaText 6 2 2 8" xfId="3561"/>
    <cellStyle name="SAPBEXchaText 6 2 2 8 2" xfId="24963"/>
    <cellStyle name="SAPBEXchaText 6 2 2 8 2 2" xfId="24964"/>
    <cellStyle name="SAPBEXchaText 6 2 2 8 2 3" xfId="59428"/>
    <cellStyle name="SAPBEXchaText 6 2 2 8 3" xfId="24965"/>
    <cellStyle name="SAPBEXchaText 6 2 2 8 3 2" xfId="24966"/>
    <cellStyle name="SAPBEXchaText 6 2 2 8 3 3" xfId="59429"/>
    <cellStyle name="SAPBEXchaText 6 2 2 8 4" xfId="24967"/>
    <cellStyle name="SAPBEXchaText 6 2 2 8 5" xfId="47952"/>
    <cellStyle name="SAPBEXchaText 6 2 2 9" xfId="4197"/>
    <cellStyle name="SAPBEXchaText 6 2 2 9 2" xfId="24968"/>
    <cellStyle name="SAPBEXchaText 6 2 2 9 2 2" xfId="24969"/>
    <cellStyle name="SAPBEXchaText 6 2 2 9 2 3" xfId="59430"/>
    <cellStyle name="SAPBEXchaText 6 2 2 9 3" xfId="24970"/>
    <cellStyle name="SAPBEXchaText 6 2 2 9 3 2" xfId="24971"/>
    <cellStyle name="SAPBEXchaText 6 2 2 9 3 3" xfId="59431"/>
    <cellStyle name="SAPBEXchaText 6 2 2 9 4" xfId="24972"/>
    <cellStyle name="SAPBEXchaText 6 2 2 9 5" xfId="47953"/>
    <cellStyle name="SAPBEXchaText 6 2 3" xfId="1793"/>
    <cellStyle name="SAPBEXchaText 6 2 3 10" xfId="4893"/>
    <cellStyle name="SAPBEXchaText 6 2 3 10 2" xfId="24973"/>
    <cellStyle name="SAPBEXchaText 6 2 3 10 2 2" xfId="24974"/>
    <cellStyle name="SAPBEXchaText 6 2 3 10 2 3" xfId="59432"/>
    <cellStyle name="SAPBEXchaText 6 2 3 10 3" xfId="24975"/>
    <cellStyle name="SAPBEXchaText 6 2 3 10 3 2" xfId="24976"/>
    <cellStyle name="SAPBEXchaText 6 2 3 10 3 3" xfId="59433"/>
    <cellStyle name="SAPBEXchaText 6 2 3 10 4" xfId="24977"/>
    <cellStyle name="SAPBEXchaText 6 2 3 10 5" xfId="47954"/>
    <cellStyle name="SAPBEXchaText 6 2 3 11" xfId="24978"/>
    <cellStyle name="SAPBEXchaText 6 2 3 11 2" xfId="24979"/>
    <cellStyle name="SAPBEXchaText 6 2 3 11 3" xfId="59434"/>
    <cellStyle name="SAPBEXchaText 6 2 3 12" xfId="47955"/>
    <cellStyle name="SAPBEXchaText 6 2 3 2" xfId="1794"/>
    <cellStyle name="SAPBEXchaText 6 2 3 2 2" xfId="1795"/>
    <cellStyle name="SAPBEXchaText 6 2 3 2 2 2" xfId="1796"/>
    <cellStyle name="SAPBEXchaText 6 2 3 2 2 2 2" xfId="9562"/>
    <cellStyle name="SAPBEXchaText 6 2 3 2 2 2 2 2" xfId="24980"/>
    <cellStyle name="SAPBEXchaText 6 2 3 2 2 2 2 2 2" xfId="59435"/>
    <cellStyle name="SAPBEXchaText 6 2 3 2 2 2 2 3" xfId="47956"/>
    <cellStyle name="SAPBEXchaText 6 2 3 2 2 2 3" xfId="11015"/>
    <cellStyle name="SAPBEXchaText 6 2 3 2 2 2 3 2" xfId="24981"/>
    <cellStyle name="SAPBEXchaText 6 2 3 2 2 2 3 3" xfId="47957"/>
    <cellStyle name="SAPBEXchaText 6 2 3 2 2 2 4" xfId="12439"/>
    <cellStyle name="SAPBEXchaText 6 2 3 2 2 2 4 2" xfId="24982"/>
    <cellStyle name="SAPBEXchaText 6 2 3 2 2 2 4 3" xfId="47958"/>
    <cellStyle name="SAPBEXchaText 6 2 3 2 2 2 5" xfId="13814"/>
    <cellStyle name="SAPBEXchaText 6 2 3 2 2 2 5 2" xfId="47959"/>
    <cellStyle name="SAPBEXchaText 6 2 3 2 2 2 6" xfId="15164"/>
    <cellStyle name="SAPBEXchaText 6 2 3 2 2 2 7" xfId="7579"/>
    <cellStyle name="SAPBEXchaText 6 2 3 2 2 2 8" xfId="59436"/>
    <cellStyle name="SAPBEXchaText 6 2 3 2 2 2 9" xfId="59437"/>
    <cellStyle name="SAPBEXchaText 6 2 3 2 2 3" xfId="6442"/>
    <cellStyle name="SAPBEXchaText 6 2 3 2 2 3 2" xfId="24983"/>
    <cellStyle name="SAPBEXchaText 6 2 3 2 2 3 2 2" xfId="59438"/>
    <cellStyle name="SAPBEXchaText 6 2 3 2 2 3 3" xfId="47960"/>
    <cellStyle name="SAPBEXchaText 6 2 3 2 2 4" xfId="24984"/>
    <cellStyle name="SAPBEXchaText 6 2 3 2 2 4 2" xfId="24985"/>
    <cellStyle name="SAPBEXchaText 6 2 3 2 2 4 3" xfId="59439"/>
    <cellStyle name="SAPBEXchaText 6 2 3 2 2 5" xfId="24986"/>
    <cellStyle name="SAPBEXchaText 6 2 3 2 2 6" xfId="47961"/>
    <cellStyle name="SAPBEXchaText 6 2 3 2 3" xfId="1797"/>
    <cellStyle name="SAPBEXchaText 6 2 3 2 3 2" xfId="8652"/>
    <cellStyle name="SAPBEXchaText 6 2 3 2 3 2 2" xfId="24987"/>
    <cellStyle name="SAPBEXchaText 6 2 3 2 3 2 2 2" xfId="59440"/>
    <cellStyle name="SAPBEXchaText 6 2 3 2 3 2 3" xfId="47962"/>
    <cellStyle name="SAPBEXchaText 6 2 3 2 3 3" xfId="10105"/>
    <cellStyle name="SAPBEXchaText 6 2 3 2 3 3 2" xfId="24988"/>
    <cellStyle name="SAPBEXchaText 6 2 3 2 3 3 3" xfId="47963"/>
    <cellStyle name="SAPBEXchaText 6 2 3 2 3 4" xfId="11529"/>
    <cellStyle name="SAPBEXchaText 6 2 3 2 3 4 2" xfId="24989"/>
    <cellStyle name="SAPBEXchaText 6 2 3 2 3 4 3" xfId="47964"/>
    <cellStyle name="SAPBEXchaText 6 2 3 2 3 5" xfId="12904"/>
    <cellStyle name="SAPBEXchaText 6 2 3 2 3 5 2" xfId="24990"/>
    <cellStyle name="SAPBEXchaText 6 2 3 2 3 5 3" xfId="47965"/>
    <cellStyle name="SAPBEXchaText 6 2 3 2 3 6" xfId="14254"/>
    <cellStyle name="SAPBEXchaText 6 2 3 2 3 6 2" xfId="47966"/>
    <cellStyle name="SAPBEXchaText 6 2 3 2 3 7" xfId="6669"/>
    <cellStyle name="SAPBEXchaText 6 2 3 2 3 8" xfId="59441"/>
    <cellStyle name="SAPBEXchaText 6 2 3 2 3 9" xfId="59442"/>
    <cellStyle name="SAPBEXchaText 6 2 3 2 4" xfId="5542"/>
    <cellStyle name="SAPBEXchaText 6 2 3 2 4 2" xfId="24991"/>
    <cellStyle name="SAPBEXchaText 6 2 3 2 4 2 2" xfId="59443"/>
    <cellStyle name="SAPBEXchaText 6 2 3 2 4 3" xfId="47967"/>
    <cellStyle name="SAPBEXchaText 6 2 3 2 5" xfId="24992"/>
    <cellStyle name="SAPBEXchaText 6 2 3 2 5 2" xfId="24993"/>
    <cellStyle name="SAPBEXchaText 6 2 3 2 5 3" xfId="47968"/>
    <cellStyle name="SAPBEXchaText 6 2 3 2 6" xfId="47969"/>
    <cellStyle name="SAPBEXchaText 6 2 3 3" xfId="1798"/>
    <cellStyle name="SAPBEXchaText 6 2 3 3 2" xfId="1799"/>
    <cellStyle name="SAPBEXchaText 6 2 3 3 2 2" xfId="8878"/>
    <cellStyle name="SAPBEXchaText 6 2 3 3 2 2 2" xfId="24994"/>
    <cellStyle name="SAPBEXchaText 6 2 3 3 2 2 2 2" xfId="59444"/>
    <cellStyle name="SAPBEXchaText 6 2 3 3 2 2 3" xfId="47970"/>
    <cellStyle name="SAPBEXchaText 6 2 3 3 2 3" xfId="10331"/>
    <cellStyle name="SAPBEXchaText 6 2 3 3 2 3 2" xfId="24995"/>
    <cellStyle name="SAPBEXchaText 6 2 3 3 2 3 2 2" xfId="59445"/>
    <cellStyle name="SAPBEXchaText 6 2 3 3 2 3 3" xfId="47971"/>
    <cellStyle name="SAPBEXchaText 6 2 3 3 2 4" xfId="11755"/>
    <cellStyle name="SAPBEXchaText 6 2 3 3 2 4 2" xfId="24996"/>
    <cellStyle name="SAPBEXchaText 6 2 3 3 2 4 3" xfId="47972"/>
    <cellStyle name="SAPBEXchaText 6 2 3 3 2 5" xfId="13130"/>
    <cellStyle name="SAPBEXchaText 6 2 3 3 2 5 2" xfId="47973"/>
    <cellStyle name="SAPBEXchaText 6 2 3 3 2 6" xfId="14480"/>
    <cellStyle name="SAPBEXchaText 6 2 3 3 2 7" xfId="6895"/>
    <cellStyle name="SAPBEXchaText 6 2 3 3 2 8" xfId="59446"/>
    <cellStyle name="SAPBEXchaText 6 2 3 3 2 9" xfId="59447"/>
    <cellStyle name="SAPBEXchaText 6 2 3 3 3" xfId="5767"/>
    <cellStyle name="SAPBEXchaText 6 2 3 3 3 2" xfId="24997"/>
    <cellStyle name="SAPBEXchaText 6 2 3 3 3 2 2" xfId="59448"/>
    <cellStyle name="SAPBEXchaText 6 2 3 3 3 3" xfId="47974"/>
    <cellStyle name="SAPBEXchaText 6 2 3 3 4" xfId="24998"/>
    <cellStyle name="SAPBEXchaText 6 2 3 3 4 2" xfId="24999"/>
    <cellStyle name="SAPBEXchaText 6 2 3 3 4 3" xfId="59449"/>
    <cellStyle name="SAPBEXchaText 6 2 3 3 5" xfId="25000"/>
    <cellStyle name="SAPBEXchaText 6 2 3 3 6" xfId="47975"/>
    <cellStyle name="SAPBEXchaText 6 2 3 4" xfId="1800"/>
    <cellStyle name="SAPBEXchaText 6 2 3 4 10" xfId="59450"/>
    <cellStyle name="SAPBEXchaText 6 2 3 4 11" xfId="59451"/>
    <cellStyle name="SAPBEXchaText 6 2 3 4 2" xfId="1801"/>
    <cellStyle name="SAPBEXchaText 6 2 3 4 2 10" xfId="59452"/>
    <cellStyle name="SAPBEXchaText 6 2 3 4 2 2" xfId="7123"/>
    <cellStyle name="SAPBEXchaText 6 2 3 4 2 2 2" xfId="25001"/>
    <cellStyle name="SAPBEXchaText 6 2 3 4 2 2 2 2" xfId="59453"/>
    <cellStyle name="SAPBEXchaText 6 2 3 4 2 2 3" xfId="47976"/>
    <cellStyle name="SAPBEXchaText 6 2 3 4 2 3" xfId="9106"/>
    <cellStyle name="SAPBEXchaText 6 2 3 4 2 3 2" xfId="25002"/>
    <cellStyle name="SAPBEXchaText 6 2 3 4 2 3 2 2" xfId="59454"/>
    <cellStyle name="SAPBEXchaText 6 2 3 4 2 3 3" xfId="47977"/>
    <cellStyle name="SAPBEXchaText 6 2 3 4 2 4" xfId="10559"/>
    <cellStyle name="SAPBEXchaText 6 2 3 4 2 4 2" xfId="25003"/>
    <cellStyle name="SAPBEXchaText 6 2 3 4 2 4 3" xfId="47978"/>
    <cellStyle name="SAPBEXchaText 6 2 3 4 2 5" xfId="11983"/>
    <cellStyle name="SAPBEXchaText 6 2 3 4 2 5 2" xfId="25004"/>
    <cellStyle name="SAPBEXchaText 6 2 3 4 2 5 3" xfId="47979"/>
    <cellStyle name="SAPBEXchaText 6 2 3 4 2 6" xfId="13358"/>
    <cellStyle name="SAPBEXchaText 6 2 3 4 2 6 2" xfId="47980"/>
    <cellStyle name="SAPBEXchaText 6 2 3 4 2 7" xfId="14708"/>
    <cellStyle name="SAPBEXchaText 6 2 3 4 2 8" xfId="47981"/>
    <cellStyle name="SAPBEXchaText 6 2 3 4 2 9" xfId="59455"/>
    <cellStyle name="SAPBEXchaText 6 2 3 4 3" xfId="5995"/>
    <cellStyle name="SAPBEXchaText 6 2 3 4 3 2" xfId="25005"/>
    <cellStyle name="SAPBEXchaText 6 2 3 4 3 2 2" xfId="59456"/>
    <cellStyle name="SAPBEXchaText 6 2 3 4 3 3" xfId="47982"/>
    <cellStyle name="SAPBEXchaText 6 2 3 4 4" xfId="8066"/>
    <cellStyle name="SAPBEXchaText 6 2 3 4 4 2" xfId="25006"/>
    <cellStyle name="SAPBEXchaText 6 2 3 4 4 2 2" xfId="59457"/>
    <cellStyle name="SAPBEXchaText 6 2 3 4 4 3" xfId="47983"/>
    <cellStyle name="SAPBEXchaText 6 2 3 4 5" xfId="5285"/>
    <cellStyle name="SAPBEXchaText 6 2 3 4 5 2" xfId="25007"/>
    <cellStyle name="SAPBEXchaText 6 2 3 4 5 3" xfId="47984"/>
    <cellStyle name="SAPBEXchaText 6 2 3 4 6" xfId="5295"/>
    <cellStyle name="SAPBEXchaText 6 2 3 4 6 2" xfId="25008"/>
    <cellStyle name="SAPBEXchaText 6 2 3 4 6 3" xfId="47985"/>
    <cellStyle name="SAPBEXchaText 6 2 3 4 7" xfId="7796"/>
    <cellStyle name="SAPBEXchaText 6 2 3 4 7 2" xfId="47986"/>
    <cellStyle name="SAPBEXchaText 6 2 3 4 8" xfId="5078"/>
    <cellStyle name="SAPBEXchaText 6 2 3 4 9" xfId="47987"/>
    <cellStyle name="SAPBEXchaText 6 2 3 5" xfId="1802"/>
    <cellStyle name="SAPBEXchaText 6 2 3 5 10" xfId="59458"/>
    <cellStyle name="SAPBEXchaText 6 2 3 5 11" xfId="59459"/>
    <cellStyle name="SAPBEXchaText 6 2 3 5 2" xfId="1803"/>
    <cellStyle name="SAPBEXchaText 6 2 3 5 2 10" xfId="59460"/>
    <cellStyle name="SAPBEXchaText 6 2 3 5 2 2" xfId="7346"/>
    <cellStyle name="SAPBEXchaText 6 2 3 5 2 2 2" xfId="25009"/>
    <cellStyle name="SAPBEXchaText 6 2 3 5 2 2 2 2" xfId="59461"/>
    <cellStyle name="SAPBEXchaText 6 2 3 5 2 2 3" xfId="47988"/>
    <cellStyle name="SAPBEXchaText 6 2 3 5 2 3" xfId="9329"/>
    <cellStyle name="SAPBEXchaText 6 2 3 5 2 3 2" xfId="25010"/>
    <cellStyle name="SAPBEXchaText 6 2 3 5 2 3 2 2" xfId="59462"/>
    <cellStyle name="SAPBEXchaText 6 2 3 5 2 3 3" xfId="47989"/>
    <cellStyle name="SAPBEXchaText 6 2 3 5 2 4" xfId="10782"/>
    <cellStyle name="SAPBEXchaText 6 2 3 5 2 4 2" xfId="25011"/>
    <cellStyle name="SAPBEXchaText 6 2 3 5 2 4 3" xfId="47990"/>
    <cellStyle name="SAPBEXchaText 6 2 3 5 2 5" xfId="12206"/>
    <cellStyle name="SAPBEXchaText 6 2 3 5 2 5 2" xfId="25012"/>
    <cellStyle name="SAPBEXchaText 6 2 3 5 2 5 3" xfId="47991"/>
    <cellStyle name="SAPBEXchaText 6 2 3 5 2 6" xfId="13581"/>
    <cellStyle name="SAPBEXchaText 6 2 3 5 2 6 2" xfId="25013"/>
    <cellStyle name="SAPBEXchaText 6 2 3 5 2 6 3" xfId="47992"/>
    <cellStyle name="SAPBEXchaText 6 2 3 5 2 7" xfId="14931"/>
    <cellStyle name="SAPBEXchaText 6 2 3 5 2 7 2" xfId="47993"/>
    <cellStyle name="SAPBEXchaText 6 2 3 5 2 8" xfId="4855"/>
    <cellStyle name="SAPBEXchaText 6 2 3 5 2 9" xfId="59463"/>
    <cellStyle name="SAPBEXchaText 6 2 3 5 3" xfId="6218"/>
    <cellStyle name="SAPBEXchaText 6 2 3 5 3 2" xfId="25014"/>
    <cellStyle name="SAPBEXchaText 6 2 3 5 3 2 2" xfId="59464"/>
    <cellStyle name="SAPBEXchaText 6 2 3 5 3 3" xfId="47994"/>
    <cellStyle name="SAPBEXchaText 6 2 3 5 4" xfId="8289"/>
    <cellStyle name="SAPBEXchaText 6 2 3 5 4 2" xfId="25015"/>
    <cellStyle name="SAPBEXchaText 6 2 3 5 4 2 2" xfId="59465"/>
    <cellStyle name="SAPBEXchaText 6 2 3 5 4 3" xfId="47995"/>
    <cellStyle name="SAPBEXchaText 6 2 3 5 5" xfId="9776"/>
    <cellStyle name="SAPBEXchaText 6 2 3 5 5 2" xfId="25016"/>
    <cellStyle name="SAPBEXchaText 6 2 3 5 5 3" xfId="47996"/>
    <cellStyle name="SAPBEXchaText 6 2 3 5 6" xfId="11229"/>
    <cellStyle name="SAPBEXchaText 6 2 3 5 6 2" xfId="25017"/>
    <cellStyle name="SAPBEXchaText 6 2 3 5 6 3" xfId="47997"/>
    <cellStyle name="SAPBEXchaText 6 2 3 5 7" xfId="12655"/>
    <cellStyle name="SAPBEXchaText 6 2 3 5 7 2" xfId="25018"/>
    <cellStyle name="SAPBEXchaText 6 2 3 5 7 3" xfId="47998"/>
    <cellStyle name="SAPBEXchaText 6 2 3 5 8" xfId="14027"/>
    <cellStyle name="SAPBEXchaText 6 2 3 5 8 2" xfId="47999"/>
    <cellStyle name="SAPBEXchaText 6 2 3 5 9" xfId="3859"/>
    <cellStyle name="SAPBEXchaText 6 2 3 6" xfId="4086"/>
    <cellStyle name="SAPBEXchaText 6 2 3 6 2" xfId="3587"/>
    <cellStyle name="SAPBEXchaText 6 2 3 6 2 2" xfId="25019"/>
    <cellStyle name="SAPBEXchaText 6 2 3 6 2 2 2" xfId="25020"/>
    <cellStyle name="SAPBEXchaText 6 2 3 6 2 2 3" xfId="59466"/>
    <cellStyle name="SAPBEXchaText 6 2 3 6 2 3" xfId="25021"/>
    <cellStyle name="SAPBEXchaText 6 2 3 6 2 3 2" xfId="25022"/>
    <cellStyle name="SAPBEXchaText 6 2 3 6 2 3 3" xfId="59467"/>
    <cellStyle name="SAPBEXchaText 6 2 3 6 2 4" xfId="25023"/>
    <cellStyle name="SAPBEXchaText 6 2 3 6 2 5" xfId="48000"/>
    <cellStyle name="SAPBEXchaText 6 2 3 6 3" xfId="25024"/>
    <cellStyle name="SAPBEXchaText 6 2 3 6 3 2" xfId="25025"/>
    <cellStyle name="SAPBEXchaText 6 2 3 6 3 3" xfId="59468"/>
    <cellStyle name="SAPBEXchaText 6 2 3 6 4" xfId="25026"/>
    <cellStyle name="SAPBEXchaText 6 2 3 6 4 2" xfId="25027"/>
    <cellStyle name="SAPBEXchaText 6 2 3 6 4 3" xfId="59469"/>
    <cellStyle name="SAPBEXchaText 6 2 3 6 5" xfId="25028"/>
    <cellStyle name="SAPBEXchaText 6 2 3 6 5 2" xfId="59470"/>
    <cellStyle name="SAPBEXchaText 6 2 3 6 6" xfId="48001"/>
    <cellStyle name="SAPBEXchaText 6 2 3 6 7" xfId="59471"/>
    <cellStyle name="SAPBEXchaText 6 2 3 7" xfId="3109"/>
    <cellStyle name="SAPBEXchaText 6 2 3 7 2" xfId="4713"/>
    <cellStyle name="SAPBEXchaText 6 2 3 7 2 2" xfId="25029"/>
    <cellStyle name="SAPBEXchaText 6 2 3 7 2 2 2" xfId="25030"/>
    <cellStyle name="SAPBEXchaText 6 2 3 7 2 2 3" xfId="59472"/>
    <cellStyle name="SAPBEXchaText 6 2 3 7 2 3" xfId="25031"/>
    <cellStyle name="SAPBEXchaText 6 2 3 7 2 3 2" xfId="25032"/>
    <cellStyle name="SAPBEXchaText 6 2 3 7 2 3 3" xfId="59473"/>
    <cellStyle name="SAPBEXchaText 6 2 3 7 2 4" xfId="25033"/>
    <cellStyle name="SAPBEXchaText 6 2 3 7 2 5" xfId="48002"/>
    <cellStyle name="SAPBEXchaText 6 2 3 7 3" xfId="25034"/>
    <cellStyle name="SAPBEXchaText 6 2 3 7 3 2" xfId="25035"/>
    <cellStyle name="SAPBEXchaText 6 2 3 7 3 3" xfId="59474"/>
    <cellStyle name="SAPBEXchaText 6 2 3 7 4" xfId="25036"/>
    <cellStyle name="SAPBEXchaText 6 2 3 7 4 2" xfId="25037"/>
    <cellStyle name="SAPBEXchaText 6 2 3 7 4 3" xfId="59475"/>
    <cellStyle name="SAPBEXchaText 6 2 3 7 5" xfId="25038"/>
    <cellStyle name="SAPBEXchaText 6 2 3 7 6" xfId="48003"/>
    <cellStyle name="SAPBEXchaText 6 2 3 8" xfId="4234"/>
    <cellStyle name="SAPBEXchaText 6 2 3 8 2" xfId="25039"/>
    <cellStyle name="SAPBEXchaText 6 2 3 8 2 2" xfId="25040"/>
    <cellStyle name="SAPBEXchaText 6 2 3 8 2 3" xfId="59476"/>
    <cellStyle name="SAPBEXchaText 6 2 3 8 3" xfId="25041"/>
    <cellStyle name="SAPBEXchaText 6 2 3 8 3 2" xfId="25042"/>
    <cellStyle name="SAPBEXchaText 6 2 3 8 3 3" xfId="59477"/>
    <cellStyle name="SAPBEXchaText 6 2 3 8 4" xfId="25043"/>
    <cellStyle name="SAPBEXchaText 6 2 3 8 5" xfId="48004"/>
    <cellStyle name="SAPBEXchaText 6 2 3 9" xfId="4591"/>
    <cellStyle name="SAPBEXchaText 6 2 3 9 2" xfId="25044"/>
    <cellStyle name="SAPBEXchaText 6 2 3 9 2 2" xfId="25045"/>
    <cellStyle name="SAPBEXchaText 6 2 3 9 2 3" xfId="59478"/>
    <cellStyle name="SAPBEXchaText 6 2 3 9 3" xfId="25046"/>
    <cellStyle name="SAPBEXchaText 6 2 3 9 3 2" xfId="25047"/>
    <cellStyle name="SAPBEXchaText 6 2 3 9 3 3" xfId="59479"/>
    <cellStyle name="SAPBEXchaText 6 2 3 9 4" xfId="25048"/>
    <cellStyle name="SAPBEXchaText 6 2 3 9 5" xfId="48005"/>
    <cellStyle name="SAPBEXchaText 6 2 4" xfId="1804"/>
    <cellStyle name="SAPBEXchaText 6 2 4 2" xfId="1805"/>
    <cellStyle name="SAPBEXchaText 6 2 4 2 2" xfId="1806"/>
    <cellStyle name="SAPBEXchaText 6 2 4 2 2 2" xfId="9412"/>
    <cellStyle name="SAPBEXchaText 6 2 4 2 2 2 2" xfId="25049"/>
    <cellStyle name="SAPBEXchaText 6 2 4 2 2 2 2 2" xfId="59480"/>
    <cellStyle name="SAPBEXchaText 6 2 4 2 2 2 3" xfId="48006"/>
    <cellStyle name="SAPBEXchaText 6 2 4 2 2 3" xfId="10865"/>
    <cellStyle name="SAPBEXchaText 6 2 4 2 2 3 2" xfId="25050"/>
    <cellStyle name="SAPBEXchaText 6 2 4 2 2 3 3" xfId="48007"/>
    <cellStyle name="SAPBEXchaText 6 2 4 2 2 4" xfId="12289"/>
    <cellStyle name="SAPBEXchaText 6 2 4 2 2 4 2" xfId="25051"/>
    <cellStyle name="SAPBEXchaText 6 2 4 2 2 4 3" xfId="48008"/>
    <cellStyle name="SAPBEXchaText 6 2 4 2 2 5" xfId="13664"/>
    <cellStyle name="SAPBEXchaText 6 2 4 2 2 5 2" xfId="48009"/>
    <cellStyle name="SAPBEXchaText 6 2 4 2 2 6" xfId="15014"/>
    <cellStyle name="SAPBEXchaText 6 2 4 2 2 7" xfId="7429"/>
    <cellStyle name="SAPBEXchaText 6 2 4 2 2 8" xfId="59481"/>
    <cellStyle name="SAPBEXchaText 6 2 4 2 2 9" xfId="59482"/>
    <cellStyle name="SAPBEXchaText 6 2 4 2 3" xfId="6292"/>
    <cellStyle name="SAPBEXchaText 6 2 4 2 3 2" xfId="25052"/>
    <cellStyle name="SAPBEXchaText 6 2 4 2 3 2 2" xfId="59483"/>
    <cellStyle name="SAPBEXchaText 6 2 4 2 3 3" xfId="48010"/>
    <cellStyle name="SAPBEXchaText 6 2 4 2 4" xfId="25053"/>
    <cellStyle name="SAPBEXchaText 6 2 4 2 4 2" xfId="25054"/>
    <cellStyle name="SAPBEXchaText 6 2 4 2 4 3" xfId="59484"/>
    <cellStyle name="SAPBEXchaText 6 2 4 2 5" xfId="25055"/>
    <cellStyle name="SAPBEXchaText 6 2 4 2 6" xfId="48011"/>
    <cellStyle name="SAPBEXchaText 6 2 4 3" xfId="1807"/>
    <cellStyle name="SAPBEXchaText 6 2 4 3 2" xfId="8499"/>
    <cellStyle name="SAPBEXchaText 6 2 4 3 2 2" xfId="25056"/>
    <cellStyle name="SAPBEXchaText 6 2 4 3 2 2 2" xfId="59485"/>
    <cellStyle name="SAPBEXchaText 6 2 4 3 2 3" xfId="48012"/>
    <cellStyle name="SAPBEXchaText 6 2 4 3 3" xfId="9952"/>
    <cellStyle name="SAPBEXchaText 6 2 4 3 3 2" xfId="25057"/>
    <cellStyle name="SAPBEXchaText 6 2 4 3 3 3" xfId="48013"/>
    <cellStyle name="SAPBEXchaText 6 2 4 3 4" xfId="11376"/>
    <cellStyle name="SAPBEXchaText 6 2 4 3 4 2" xfId="25058"/>
    <cellStyle name="SAPBEXchaText 6 2 4 3 4 3" xfId="48014"/>
    <cellStyle name="SAPBEXchaText 6 2 4 3 5" xfId="12751"/>
    <cellStyle name="SAPBEXchaText 6 2 4 3 5 2" xfId="25059"/>
    <cellStyle name="SAPBEXchaText 6 2 4 3 5 3" xfId="48015"/>
    <cellStyle name="SAPBEXchaText 6 2 4 3 6" xfId="14101"/>
    <cellStyle name="SAPBEXchaText 6 2 4 3 6 2" xfId="48016"/>
    <cellStyle name="SAPBEXchaText 6 2 4 3 7" xfId="6516"/>
    <cellStyle name="SAPBEXchaText 6 2 4 3 8" xfId="59486"/>
    <cellStyle name="SAPBEXchaText 6 2 4 3 9" xfId="59487"/>
    <cellStyle name="SAPBEXchaText 6 2 4 4" xfId="5390"/>
    <cellStyle name="SAPBEXchaText 6 2 4 4 2" xfId="25060"/>
    <cellStyle name="SAPBEXchaText 6 2 4 4 2 2" xfId="59488"/>
    <cellStyle name="SAPBEXchaText 6 2 4 4 3" xfId="48017"/>
    <cellStyle name="SAPBEXchaText 6 2 4 5" xfId="25061"/>
    <cellStyle name="SAPBEXchaText 6 2 4 5 2" xfId="25062"/>
    <cellStyle name="SAPBEXchaText 6 2 4 5 3" xfId="48018"/>
    <cellStyle name="SAPBEXchaText 6 2 4 6" xfId="48019"/>
    <cellStyle name="SAPBEXchaText 6 2 5" xfId="1808"/>
    <cellStyle name="SAPBEXchaText 6 2 5 2" xfId="1809"/>
    <cellStyle name="SAPBEXchaText 6 2 5 2 2" xfId="8724"/>
    <cellStyle name="SAPBEXchaText 6 2 5 2 2 2" xfId="25063"/>
    <cellStyle name="SAPBEXchaText 6 2 5 2 2 2 2" xfId="59489"/>
    <cellStyle name="SAPBEXchaText 6 2 5 2 2 3" xfId="48020"/>
    <cellStyle name="SAPBEXchaText 6 2 5 2 3" xfId="10177"/>
    <cellStyle name="SAPBEXchaText 6 2 5 2 3 2" xfId="25064"/>
    <cellStyle name="SAPBEXchaText 6 2 5 2 3 2 2" xfId="59490"/>
    <cellStyle name="SAPBEXchaText 6 2 5 2 3 3" xfId="48021"/>
    <cellStyle name="SAPBEXchaText 6 2 5 2 4" xfId="11601"/>
    <cellStyle name="SAPBEXchaText 6 2 5 2 4 2" xfId="25065"/>
    <cellStyle name="SAPBEXchaText 6 2 5 2 4 3" xfId="48022"/>
    <cellStyle name="SAPBEXchaText 6 2 5 2 5" xfId="12976"/>
    <cellStyle name="SAPBEXchaText 6 2 5 2 5 2" xfId="48023"/>
    <cellStyle name="SAPBEXchaText 6 2 5 2 6" xfId="14326"/>
    <cellStyle name="SAPBEXchaText 6 2 5 2 7" xfId="6741"/>
    <cellStyle name="SAPBEXchaText 6 2 5 2 8" xfId="59491"/>
    <cellStyle name="SAPBEXchaText 6 2 5 2 9" xfId="59492"/>
    <cellStyle name="SAPBEXchaText 6 2 5 3" xfId="5614"/>
    <cellStyle name="SAPBEXchaText 6 2 5 3 2" xfId="25066"/>
    <cellStyle name="SAPBEXchaText 6 2 5 3 2 2" xfId="59493"/>
    <cellStyle name="SAPBEXchaText 6 2 5 3 3" xfId="48024"/>
    <cellStyle name="SAPBEXchaText 6 2 5 4" xfId="25067"/>
    <cellStyle name="SAPBEXchaText 6 2 5 4 2" xfId="25068"/>
    <cellStyle name="SAPBEXchaText 6 2 5 4 3" xfId="59494"/>
    <cellStyle name="SAPBEXchaText 6 2 5 5" xfId="25069"/>
    <cellStyle name="SAPBEXchaText 6 2 5 6" xfId="48025"/>
    <cellStyle name="SAPBEXchaText 6 2 6" xfId="1810"/>
    <cellStyle name="SAPBEXchaText 6 2 6 10" xfId="59495"/>
    <cellStyle name="SAPBEXchaText 6 2 6 11" xfId="59496"/>
    <cellStyle name="SAPBEXchaText 6 2 6 2" xfId="1811"/>
    <cellStyle name="SAPBEXchaText 6 2 6 2 10" xfId="59497"/>
    <cellStyle name="SAPBEXchaText 6 2 6 2 2" xfId="6971"/>
    <cellStyle name="SAPBEXchaText 6 2 6 2 2 2" xfId="25070"/>
    <cellStyle name="SAPBEXchaText 6 2 6 2 2 2 2" xfId="59498"/>
    <cellStyle name="SAPBEXchaText 6 2 6 2 2 3" xfId="48026"/>
    <cellStyle name="SAPBEXchaText 6 2 6 2 3" xfId="8954"/>
    <cellStyle name="SAPBEXchaText 6 2 6 2 3 2" xfId="25071"/>
    <cellStyle name="SAPBEXchaText 6 2 6 2 3 2 2" xfId="59499"/>
    <cellStyle name="SAPBEXchaText 6 2 6 2 3 3" xfId="48027"/>
    <cellStyle name="SAPBEXchaText 6 2 6 2 4" xfId="10407"/>
    <cellStyle name="SAPBEXchaText 6 2 6 2 4 2" xfId="25072"/>
    <cellStyle name="SAPBEXchaText 6 2 6 2 4 3" xfId="48028"/>
    <cellStyle name="SAPBEXchaText 6 2 6 2 5" xfId="11831"/>
    <cellStyle name="SAPBEXchaText 6 2 6 2 5 2" xfId="25073"/>
    <cellStyle name="SAPBEXchaText 6 2 6 2 5 3" xfId="48029"/>
    <cellStyle name="SAPBEXchaText 6 2 6 2 6" xfId="13206"/>
    <cellStyle name="SAPBEXchaText 6 2 6 2 6 2" xfId="48030"/>
    <cellStyle name="SAPBEXchaText 6 2 6 2 7" xfId="14556"/>
    <cellStyle name="SAPBEXchaText 6 2 6 2 8" xfId="48031"/>
    <cellStyle name="SAPBEXchaText 6 2 6 2 9" xfId="59500"/>
    <cellStyle name="SAPBEXchaText 6 2 6 3" xfId="5843"/>
    <cellStyle name="SAPBEXchaText 6 2 6 3 2" xfId="25074"/>
    <cellStyle name="SAPBEXchaText 6 2 6 3 2 2" xfId="59501"/>
    <cellStyle name="SAPBEXchaText 6 2 6 3 3" xfId="48032"/>
    <cellStyle name="SAPBEXchaText 6 2 6 4" xfId="7914"/>
    <cellStyle name="SAPBEXchaText 6 2 6 4 2" xfId="25075"/>
    <cellStyle name="SAPBEXchaText 6 2 6 4 2 2" xfId="59502"/>
    <cellStyle name="SAPBEXchaText 6 2 6 4 3" xfId="48033"/>
    <cellStyle name="SAPBEXchaText 6 2 6 5" xfId="5153"/>
    <cellStyle name="SAPBEXchaText 6 2 6 5 2" xfId="25076"/>
    <cellStyle name="SAPBEXchaText 6 2 6 5 3" xfId="48034"/>
    <cellStyle name="SAPBEXchaText 6 2 6 6" xfId="8393"/>
    <cellStyle name="SAPBEXchaText 6 2 6 6 2" xfId="25077"/>
    <cellStyle name="SAPBEXchaText 6 2 6 6 3" xfId="48035"/>
    <cellStyle name="SAPBEXchaText 6 2 6 7" xfId="4965"/>
    <cellStyle name="SAPBEXchaText 6 2 6 7 2" xfId="48036"/>
    <cellStyle name="SAPBEXchaText 6 2 6 8" xfId="7794"/>
    <cellStyle name="SAPBEXchaText 6 2 6 9" xfId="48037"/>
    <cellStyle name="SAPBEXchaText 6 2 7" xfId="1812"/>
    <cellStyle name="SAPBEXchaText 6 2 7 10" xfId="59503"/>
    <cellStyle name="SAPBEXchaText 6 2 7 11" xfId="59504"/>
    <cellStyle name="SAPBEXchaText 6 2 7 2" xfId="1813"/>
    <cellStyle name="SAPBEXchaText 6 2 7 2 10" xfId="59505"/>
    <cellStyle name="SAPBEXchaText 6 2 7 2 2" xfId="7196"/>
    <cellStyle name="SAPBEXchaText 6 2 7 2 2 2" xfId="25078"/>
    <cellStyle name="SAPBEXchaText 6 2 7 2 2 2 2" xfId="59506"/>
    <cellStyle name="SAPBEXchaText 6 2 7 2 2 3" xfId="48038"/>
    <cellStyle name="SAPBEXchaText 6 2 7 2 3" xfId="9179"/>
    <cellStyle name="SAPBEXchaText 6 2 7 2 3 2" xfId="25079"/>
    <cellStyle name="SAPBEXchaText 6 2 7 2 3 2 2" xfId="59507"/>
    <cellStyle name="SAPBEXchaText 6 2 7 2 3 3" xfId="48039"/>
    <cellStyle name="SAPBEXchaText 6 2 7 2 4" xfId="10632"/>
    <cellStyle name="SAPBEXchaText 6 2 7 2 4 2" xfId="25080"/>
    <cellStyle name="SAPBEXchaText 6 2 7 2 4 3" xfId="48040"/>
    <cellStyle name="SAPBEXchaText 6 2 7 2 5" xfId="12056"/>
    <cellStyle name="SAPBEXchaText 6 2 7 2 5 2" xfId="25081"/>
    <cellStyle name="SAPBEXchaText 6 2 7 2 5 3" xfId="48041"/>
    <cellStyle name="SAPBEXchaText 6 2 7 2 6" xfId="13431"/>
    <cellStyle name="SAPBEXchaText 6 2 7 2 6 2" xfId="25082"/>
    <cellStyle name="SAPBEXchaText 6 2 7 2 6 3" xfId="48042"/>
    <cellStyle name="SAPBEXchaText 6 2 7 2 7" xfId="14781"/>
    <cellStyle name="SAPBEXchaText 6 2 7 2 7 2" xfId="48043"/>
    <cellStyle name="SAPBEXchaText 6 2 7 2 8" xfId="4868"/>
    <cellStyle name="SAPBEXchaText 6 2 7 2 9" xfId="59508"/>
    <cellStyle name="SAPBEXchaText 6 2 7 3" xfId="6068"/>
    <cellStyle name="SAPBEXchaText 6 2 7 3 2" xfId="25083"/>
    <cellStyle name="SAPBEXchaText 6 2 7 3 2 2" xfId="59509"/>
    <cellStyle name="SAPBEXchaText 6 2 7 3 3" xfId="48044"/>
    <cellStyle name="SAPBEXchaText 6 2 7 4" xfId="8139"/>
    <cellStyle name="SAPBEXchaText 6 2 7 4 2" xfId="25084"/>
    <cellStyle name="SAPBEXchaText 6 2 7 4 2 2" xfId="59510"/>
    <cellStyle name="SAPBEXchaText 6 2 7 4 3" xfId="48045"/>
    <cellStyle name="SAPBEXchaText 6 2 7 5" xfId="9626"/>
    <cellStyle name="SAPBEXchaText 6 2 7 5 2" xfId="25085"/>
    <cellStyle name="SAPBEXchaText 6 2 7 5 3" xfId="48046"/>
    <cellStyle name="SAPBEXchaText 6 2 7 6" xfId="11079"/>
    <cellStyle name="SAPBEXchaText 6 2 7 6 2" xfId="25086"/>
    <cellStyle name="SAPBEXchaText 6 2 7 6 3" xfId="48047"/>
    <cellStyle name="SAPBEXchaText 6 2 7 7" xfId="12505"/>
    <cellStyle name="SAPBEXchaText 6 2 7 7 2" xfId="25087"/>
    <cellStyle name="SAPBEXchaText 6 2 7 7 3" xfId="48048"/>
    <cellStyle name="SAPBEXchaText 6 2 7 8" xfId="13877"/>
    <cellStyle name="SAPBEXchaText 6 2 7 8 2" xfId="48049"/>
    <cellStyle name="SAPBEXchaText 6 2 7 9" xfId="3705"/>
    <cellStyle name="SAPBEXchaText 6 2 8" xfId="3932"/>
    <cellStyle name="SAPBEXchaText 6 2 8 2" xfId="4314"/>
    <cellStyle name="SAPBEXchaText 6 2 8 2 2" xfId="25088"/>
    <cellStyle name="SAPBEXchaText 6 2 8 2 2 2" xfId="25089"/>
    <cellStyle name="SAPBEXchaText 6 2 8 2 2 3" xfId="59511"/>
    <cellStyle name="SAPBEXchaText 6 2 8 2 3" xfId="25090"/>
    <cellStyle name="SAPBEXchaText 6 2 8 2 3 2" xfId="25091"/>
    <cellStyle name="SAPBEXchaText 6 2 8 2 3 3" xfId="59512"/>
    <cellStyle name="SAPBEXchaText 6 2 8 2 4" xfId="25092"/>
    <cellStyle name="SAPBEXchaText 6 2 8 2 5" xfId="48050"/>
    <cellStyle name="SAPBEXchaText 6 2 8 3" xfId="25093"/>
    <cellStyle name="SAPBEXchaText 6 2 8 3 2" xfId="25094"/>
    <cellStyle name="SAPBEXchaText 6 2 8 3 3" xfId="59513"/>
    <cellStyle name="SAPBEXchaText 6 2 8 4" xfId="25095"/>
    <cellStyle name="SAPBEXchaText 6 2 8 4 2" xfId="25096"/>
    <cellStyle name="SAPBEXchaText 6 2 8 4 3" xfId="59514"/>
    <cellStyle name="SAPBEXchaText 6 2 8 5" xfId="25097"/>
    <cellStyle name="SAPBEXchaText 6 2 8 5 2" xfId="59515"/>
    <cellStyle name="SAPBEXchaText 6 2 8 6" xfId="48051"/>
    <cellStyle name="SAPBEXchaText 6 2 8 7" xfId="59516"/>
    <cellStyle name="SAPBEXchaText 6 2 9" xfId="3262"/>
    <cellStyle name="SAPBEXchaText 6 2 9 2" xfId="4306"/>
    <cellStyle name="SAPBEXchaText 6 2 9 2 2" xfId="25098"/>
    <cellStyle name="SAPBEXchaText 6 2 9 2 2 2" xfId="25099"/>
    <cellStyle name="SAPBEXchaText 6 2 9 2 2 3" xfId="59517"/>
    <cellStyle name="SAPBEXchaText 6 2 9 2 3" xfId="25100"/>
    <cellStyle name="SAPBEXchaText 6 2 9 2 3 2" xfId="25101"/>
    <cellStyle name="SAPBEXchaText 6 2 9 2 3 3" xfId="59518"/>
    <cellStyle name="SAPBEXchaText 6 2 9 2 4" xfId="25102"/>
    <cellStyle name="SAPBEXchaText 6 2 9 2 5" xfId="48052"/>
    <cellStyle name="SAPBEXchaText 6 2 9 3" xfId="25103"/>
    <cellStyle name="SAPBEXchaText 6 2 9 3 2" xfId="25104"/>
    <cellStyle name="SAPBEXchaText 6 2 9 3 3" xfId="59519"/>
    <cellStyle name="SAPBEXchaText 6 2 9 4" xfId="25105"/>
    <cellStyle name="SAPBEXchaText 6 2 9 4 2" xfId="25106"/>
    <cellStyle name="SAPBEXchaText 6 2 9 4 3" xfId="59520"/>
    <cellStyle name="SAPBEXchaText 6 2 9 5" xfId="25107"/>
    <cellStyle name="SAPBEXchaText 6 2 9 6" xfId="48053"/>
    <cellStyle name="SAPBEXchaText 6 3" xfId="25108"/>
    <cellStyle name="SAPBEXchaText 6 3 2" xfId="25109"/>
    <cellStyle name="SAPBEXchaText 6 3 3" xfId="48054"/>
    <cellStyle name="SAPBEXchaText 6 4" xfId="48055"/>
    <cellStyle name="SAPBEXchaText 7" xfId="220"/>
    <cellStyle name="SAPBEXchaText 7 2" xfId="1814"/>
    <cellStyle name="SAPBEXchaText 7 2 10" xfId="4668"/>
    <cellStyle name="SAPBEXchaText 7 2 10 2" xfId="25110"/>
    <cellStyle name="SAPBEXchaText 7 2 10 2 2" xfId="25111"/>
    <cellStyle name="SAPBEXchaText 7 2 10 2 3" xfId="59521"/>
    <cellStyle name="SAPBEXchaText 7 2 10 3" xfId="25112"/>
    <cellStyle name="SAPBEXchaText 7 2 10 3 2" xfId="25113"/>
    <cellStyle name="SAPBEXchaText 7 2 10 3 3" xfId="59522"/>
    <cellStyle name="SAPBEXchaText 7 2 10 4" xfId="25114"/>
    <cellStyle name="SAPBEXchaText 7 2 10 5" xfId="48056"/>
    <cellStyle name="SAPBEXchaText 7 2 11" xfId="4364"/>
    <cellStyle name="SAPBEXchaText 7 2 11 2" xfId="25115"/>
    <cellStyle name="SAPBEXchaText 7 2 11 2 2" xfId="25116"/>
    <cellStyle name="SAPBEXchaText 7 2 11 2 3" xfId="59523"/>
    <cellStyle name="SAPBEXchaText 7 2 11 3" xfId="25117"/>
    <cellStyle name="SAPBEXchaText 7 2 11 3 2" xfId="25118"/>
    <cellStyle name="SAPBEXchaText 7 2 11 3 3" xfId="59524"/>
    <cellStyle name="SAPBEXchaText 7 2 11 4" xfId="25119"/>
    <cellStyle name="SAPBEXchaText 7 2 11 5" xfId="48057"/>
    <cellStyle name="SAPBEXchaText 7 2 12" xfId="4690"/>
    <cellStyle name="SAPBEXchaText 7 2 12 2" xfId="25120"/>
    <cellStyle name="SAPBEXchaText 7 2 12 2 2" xfId="25121"/>
    <cellStyle name="SAPBEXchaText 7 2 12 2 3" xfId="59525"/>
    <cellStyle name="SAPBEXchaText 7 2 12 3" xfId="25122"/>
    <cellStyle name="SAPBEXchaText 7 2 12 3 2" xfId="25123"/>
    <cellStyle name="SAPBEXchaText 7 2 12 3 3" xfId="59526"/>
    <cellStyle name="SAPBEXchaText 7 2 12 4" xfId="25124"/>
    <cellStyle name="SAPBEXchaText 7 2 12 5" xfId="48058"/>
    <cellStyle name="SAPBEXchaText 7 2 13" xfId="25125"/>
    <cellStyle name="SAPBEXchaText 7 2 13 2" xfId="25126"/>
    <cellStyle name="SAPBEXchaText 7 2 13 3" xfId="59527"/>
    <cellStyle name="SAPBEXchaText 7 2 14" xfId="48059"/>
    <cellStyle name="SAPBEXchaText 7 2 2" xfId="1815"/>
    <cellStyle name="SAPBEXchaText 7 2 2 10" xfId="3387"/>
    <cellStyle name="SAPBEXchaText 7 2 2 10 2" xfId="25127"/>
    <cellStyle name="SAPBEXchaText 7 2 2 10 2 2" xfId="25128"/>
    <cellStyle name="SAPBEXchaText 7 2 2 10 2 3" xfId="59528"/>
    <cellStyle name="SAPBEXchaText 7 2 2 10 3" xfId="25129"/>
    <cellStyle name="SAPBEXchaText 7 2 2 10 3 2" xfId="25130"/>
    <cellStyle name="SAPBEXchaText 7 2 2 10 3 3" xfId="59529"/>
    <cellStyle name="SAPBEXchaText 7 2 2 10 4" xfId="25131"/>
    <cellStyle name="SAPBEXchaText 7 2 2 10 5" xfId="48060"/>
    <cellStyle name="SAPBEXchaText 7 2 2 11" xfId="25132"/>
    <cellStyle name="SAPBEXchaText 7 2 2 11 2" xfId="25133"/>
    <cellStyle name="SAPBEXchaText 7 2 2 11 3" xfId="59530"/>
    <cellStyle name="SAPBEXchaText 7 2 2 12" xfId="48061"/>
    <cellStyle name="SAPBEXchaText 7 2 2 2" xfId="1816"/>
    <cellStyle name="SAPBEXchaText 7 2 2 2 2" xfId="1817"/>
    <cellStyle name="SAPBEXchaText 7 2 2 2 2 2" xfId="1818"/>
    <cellStyle name="SAPBEXchaText 7 2 2 2 2 2 2" xfId="9493"/>
    <cellStyle name="SAPBEXchaText 7 2 2 2 2 2 2 2" xfId="25134"/>
    <cellStyle name="SAPBEXchaText 7 2 2 2 2 2 2 2 2" xfId="59531"/>
    <cellStyle name="SAPBEXchaText 7 2 2 2 2 2 2 3" xfId="48062"/>
    <cellStyle name="SAPBEXchaText 7 2 2 2 2 2 3" xfId="10946"/>
    <cellStyle name="SAPBEXchaText 7 2 2 2 2 2 3 2" xfId="25135"/>
    <cellStyle name="SAPBEXchaText 7 2 2 2 2 2 3 3" xfId="48063"/>
    <cellStyle name="SAPBEXchaText 7 2 2 2 2 2 4" xfId="12370"/>
    <cellStyle name="SAPBEXchaText 7 2 2 2 2 2 4 2" xfId="25136"/>
    <cellStyle name="SAPBEXchaText 7 2 2 2 2 2 4 3" xfId="48064"/>
    <cellStyle name="SAPBEXchaText 7 2 2 2 2 2 5" xfId="13745"/>
    <cellStyle name="SAPBEXchaText 7 2 2 2 2 2 5 2" xfId="48065"/>
    <cellStyle name="SAPBEXchaText 7 2 2 2 2 2 6" xfId="15095"/>
    <cellStyle name="SAPBEXchaText 7 2 2 2 2 2 7" xfId="7510"/>
    <cellStyle name="SAPBEXchaText 7 2 2 2 2 2 8" xfId="59532"/>
    <cellStyle name="SAPBEXchaText 7 2 2 2 2 2 9" xfId="59533"/>
    <cellStyle name="SAPBEXchaText 7 2 2 2 2 3" xfId="6373"/>
    <cellStyle name="SAPBEXchaText 7 2 2 2 2 3 2" xfId="25137"/>
    <cellStyle name="SAPBEXchaText 7 2 2 2 2 3 2 2" xfId="59534"/>
    <cellStyle name="SAPBEXchaText 7 2 2 2 2 3 3" xfId="48066"/>
    <cellStyle name="SAPBEXchaText 7 2 2 2 2 4" xfId="25138"/>
    <cellStyle name="SAPBEXchaText 7 2 2 2 2 4 2" xfId="25139"/>
    <cellStyle name="SAPBEXchaText 7 2 2 2 2 4 3" xfId="59535"/>
    <cellStyle name="SAPBEXchaText 7 2 2 2 2 5" xfId="25140"/>
    <cellStyle name="SAPBEXchaText 7 2 2 2 2 6" xfId="48067"/>
    <cellStyle name="SAPBEXchaText 7 2 2 2 3" xfId="1819"/>
    <cellStyle name="SAPBEXchaText 7 2 2 2 3 2" xfId="8581"/>
    <cellStyle name="SAPBEXchaText 7 2 2 2 3 2 2" xfId="25141"/>
    <cellStyle name="SAPBEXchaText 7 2 2 2 3 2 2 2" xfId="59536"/>
    <cellStyle name="SAPBEXchaText 7 2 2 2 3 2 3" xfId="48068"/>
    <cellStyle name="SAPBEXchaText 7 2 2 2 3 3" xfId="10034"/>
    <cellStyle name="SAPBEXchaText 7 2 2 2 3 3 2" xfId="25142"/>
    <cellStyle name="SAPBEXchaText 7 2 2 2 3 3 3" xfId="48069"/>
    <cellStyle name="SAPBEXchaText 7 2 2 2 3 4" xfId="11458"/>
    <cellStyle name="SAPBEXchaText 7 2 2 2 3 4 2" xfId="25143"/>
    <cellStyle name="SAPBEXchaText 7 2 2 2 3 4 3" xfId="48070"/>
    <cellStyle name="SAPBEXchaText 7 2 2 2 3 5" xfId="12833"/>
    <cellStyle name="SAPBEXchaText 7 2 2 2 3 5 2" xfId="25144"/>
    <cellStyle name="SAPBEXchaText 7 2 2 2 3 5 3" xfId="48071"/>
    <cellStyle name="SAPBEXchaText 7 2 2 2 3 6" xfId="14183"/>
    <cellStyle name="SAPBEXchaText 7 2 2 2 3 6 2" xfId="48072"/>
    <cellStyle name="SAPBEXchaText 7 2 2 2 3 7" xfId="6598"/>
    <cellStyle name="SAPBEXchaText 7 2 2 2 3 8" xfId="59537"/>
    <cellStyle name="SAPBEXchaText 7 2 2 2 3 9" xfId="59538"/>
    <cellStyle name="SAPBEXchaText 7 2 2 2 4" xfId="5471"/>
    <cellStyle name="SAPBEXchaText 7 2 2 2 4 2" xfId="25145"/>
    <cellStyle name="SAPBEXchaText 7 2 2 2 4 2 2" xfId="59539"/>
    <cellStyle name="SAPBEXchaText 7 2 2 2 4 3" xfId="48073"/>
    <cellStyle name="SAPBEXchaText 7 2 2 2 5" xfId="25146"/>
    <cellStyle name="SAPBEXchaText 7 2 2 2 5 2" xfId="25147"/>
    <cellStyle name="SAPBEXchaText 7 2 2 2 5 3" xfId="48074"/>
    <cellStyle name="SAPBEXchaText 7 2 2 2 6" xfId="48075"/>
    <cellStyle name="SAPBEXchaText 7 2 2 3" xfId="1820"/>
    <cellStyle name="SAPBEXchaText 7 2 2 3 2" xfId="1821"/>
    <cellStyle name="SAPBEXchaText 7 2 2 3 2 2" xfId="8807"/>
    <cellStyle name="SAPBEXchaText 7 2 2 3 2 2 2" xfId="25148"/>
    <cellStyle name="SAPBEXchaText 7 2 2 3 2 2 2 2" xfId="59540"/>
    <cellStyle name="SAPBEXchaText 7 2 2 3 2 2 3" xfId="48076"/>
    <cellStyle name="SAPBEXchaText 7 2 2 3 2 3" xfId="10260"/>
    <cellStyle name="SAPBEXchaText 7 2 2 3 2 3 2" xfId="25149"/>
    <cellStyle name="SAPBEXchaText 7 2 2 3 2 3 2 2" xfId="59541"/>
    <cellStyle name="SAPBEXchaText 7 2 2 3 2 3 3" xfId="48077"/>
    <cellStyle name="SAPBEXchaText 7 2 2 3 2 4" xfId="11684"/>
    <cellStyle name="SAPBEXchaText 7 2 2 3 2 4 2" xfId="25150"/>
    <cellStyle name="SAPBEXchaText 7 2 2 3 2 4 3" xfId="48078"/>
    <cellStyle name="SAPBEXchaText 7 2 2 3 2 5" xfId="13059"/>
    <cellStyle name="SAPBEXchaText 7 2 2 3 2 5 2" xfId="48079"/>
    <cellStyle name="SAPBEXchaText 7 2 2 3 2 6" xfId="14409"/>
    <cellStyle name="SAPBEXchaText 7 2 2 3 2 7" xfId="6824"/>
    <cellStyle name="SAPBEXchaText 7 2 2 3 2 8" xfId="59542"/>
    <cellStyle name="SAPBEXchaText 7 2 2 3 2 9" xfId="59543"/>
    <cellStyle name="SAPBEXchaText 7 2 2 3 3" xfId="5697"/>
    <cellStyle name="SAPBEXchaText 7 2 2 3 3 2" xfId="25151"/>
    <cellStyle name="SAPBEXchaText 7 2 2 3 3 2 2" xfId="59544"/>
    <cellStyle name="SAPBEXchaText 7 2 2 3 3 3" xfId="48080"/>
    <cellStyle name="SAPBEXchaText 7 2 2 3 4" xfId="25152"/>
    <cellStyle name="SAPBEXchaText 7 2 2 3 4 2" xfId="25153"/>
    <cellStyle name="SAPBEXchaText 7 2 2 3 4 3" xfId="59545"/>
    <cellStyle name="SAPBEXchaText 7 2 2 3 5" xfId="25154"/>
    <cellStyle name="SAPBEXchaText 7 2 2 3 6" xfId="48081"/>
    <cellStyle name="SAPBEXchaText 7 2 2 4" xfId="1822"/>
    <cellStyle name="SAPBEXchaText 7 2 2 4 10" xfId="59546"/>
    <cellStyle name="SAPBEXchaText 7 2 2 4 11" xfId="59547"/>
    <cellStyle name="SAPBEXchaText 7 2 2 4 2" xfId="1823"/>
    <cellStyle name="SAPBEXchaText 7 2 2 4 2 10" xfId="59548"/>
    <cellStyle name="SAPBEXchaText 7 2 2 4 2 2" xfId="7053"/>
    <cellStyle name="SAPBEXchaText 7 2 2 4 2 2 2" xfId="25155"/>
    <cellStyle name="SAPBEXchaText 7 2 2 4 2 2 2 2" xfId="59549"/>
    <cellStyle name="SAPBEXchaText 7 2 2 4 2 2 3" xfId="48082"/>
    <cellStyle name="SAPBEXchaText 7 2 2 4 2 3" xfId="9036"/>
    <cellStyle name="SAPBEXchaText 7 2 2 4 2 3 2" xfId="25156"/>
    <cellStyle name="SAPBEXchaText 7 2 2 4 2 3 2 2" xfId="59550"/>
    <cellStyle name="SAPBEXchaText 7 2 2 4 2 3 3" xfId="48083"/>
    <cellStyle name="SAPBEXchaText 7 2 2 4 2 4" xfId="10489"/>
    <cellStyle name="SAPBEXchaText 7 2 2 4 2 4 2" xfId="25157"/>
    <cellStyle name="SAPBEXchaText 7 2 2 4 2 4 3" xfId="48084"/>
    <cellStyle name="SAPBEXchaText 7 2 2 4 2 5" xfId="11913"/>
    <cellStyle name="SAPBEXchaText 7 2 2 4 2 5 2" xfId="25158"/>
    <cellStyle name="SAPBEXchaText 7 2 2 4 2 5 3" xfId="48085"/>
    <cellStyle name="SAPBEXchaText 7 2 2 4 2 6" xfId="13288"/>
    <cellStyle name="SAPBEXchaText 7 2 2 4 2 6 2" xfId="48086"/>
    <cellStyle name="SAPBEXchaText 7 2 2 4 2 7" xfId="14638"/>
    <cellStyle name="SAPBEXchaText 7 2 2 4 2 8" xfId="48087"/>
    <cellStyle name="SAPBEXchaText 7 2 2 4 2 9" xfId="59551"/>
    <cellStyle name="SAPBEXchaText 7 2 2 4 3" xfId="5925"/>
    <cellStyle name="SAPBEXchaText 7 2 2 4 3 2" xfId="25159"/>
    <cellStyle name="SAPBEXchaText 7 2 2 4 3 2 2" xfId="59552"/>
    <cellStyle name="SAPBEXchaText 7 2 2 4 3 3" xfId="48088"/>
    <cellStyle name="SAPBEXchaText 7 2 2 4 4" xfId="7996"/>
    <cellStyle name="SAPBEXchaText 7 2 2 4 4 2" xfId="25160"/>
    <cellStyle name="SAPBEXchaText 7 2 2 4 4 2 2" xfId="59553"/>
    <cellStyle name="SAPBEXchaText 7 2 2 4 4 3" xfId="48089"/>
    <cellStyle name="SAPBEXchaText 7 2 2 4 5" xfId="5193"/>
    <cellStyle name="SAPBEXchaText 7 2 2 4 5 2" xfId="25161"/>
    <cellStyle name="SAPBEXchaText 7 2 2 4 5 3" xfId="48090"/>
    <cellStyle name="SAPBEXchaText 7 2 2 4 6" xfId="8405"/>
    <cellStyle name="SAPBEXchaText 7 2 2 4 6 2" xfId="25162"/>
    <cellStyle name="SAPBEXchaText 7 2 2 4 6 3" xfId="48091"/>
    <cellStyle name="SAPBEXchaText 7 2 2 4 7" xfId="11279"/>
    <cellStyle name="SAPBEXchaText 7 2 2 4 7 2" xfId="48092"/>
    <cellStyle name="SAPBEXchaText 7 2 2 4 8" xfId="9888"/>
    <cellStyle name="SAPBEXchaText 7 2 2 4 9" xfId="48093"/>
    <cellStyle name="SAPBEXchaText 7 2 2 5" xfId="1824"/>
    <cellStyle name="SAPBEXchaText 7 2 2 5 10" xfId="59554"/>
    <cellStyle name="SAPBEXchaText 7 2 2 5 11" xfId="59555"/>
    <cellStyle name="SAPBEXchaText 7 2 2 5 2" xfId="1825"/>
    <cellStyle name="SAPBEXchaText 7 2 2 5 2 10" xfId="59556"/>
    <cellStyle name="SAPBEXchaText 7 2 2 5 2 2" xfId="7277"/>
    <cellStyle name="SAPBEXchaText 7 2 2 5 2 2 2" xfId="25163"/>
    <cellStyle name="SAPBEXchaText 7 2 2 5 2 2 2 2" xfId="59557"/>
    <cellStyle name="SAPBEXchaText 7 2 2 5 2 2 3" xfId="48094"/>
    <cellStyle name="SAPBEXchaText 7 2 2 5 2 3" xfId="9260"/>
    <cellStyle name="SAPBEXchaText 7 2 2 5 2 3 2" xfId="25164"/>
    <cellStyle name="SAPBEXchaText 7 2 2 5 2 3 2 2" xfId="59558"/>
    <cellStyle name="SAPBEXchaText 7 2 2 5 2 3 3" xfId="48095"/>
    <cellStyle name="SAPBEXchaText 7 2 2 5 2 4" xfId="10713"/>
    <cellStyle name="SAPBEXchaText 7 2 2 5 2 4 2" xfId="25165"/>
    <cellStyle name="SAPBEXchaText 7 2 2 5 2 4 3" xfId="48096"/>
    <cellStyle name="SAPBEXchaText 7 2 2 5 2 5" xfId="12137"/>
    <cellStyle name="SAPBEXchaText 7 2 2 5 2 5 2" xfId="25166"/>
    <cellStyle name="SAPBEXchaText 7 2 2 5 2 5 3" xfId="48097"/>
    <cellStyle name="SAPBEXchaText 7 2 2 5 2 6" xfId="13512"/>
    <cellStyle name="SAPBEXchaText 7 2 2 5 2 6 2" xfId="25167"/>
    <cellStyle name="SAPBEXchaText 7 2 2 5 2 6 3" xfId="48098"/>
    <cellStyle name="SAPBEXchaText 7 2 2 5 2 7" xfId="14862"/>
    <cellStyle name="SAPBEXchaText 7 2 2 5 2 7 2" xfId="48099"/>
    <cellStyle name="SAPBEXchaText 7 2 2 5 2 8" xfId="4615"/>
    <cellStyle name="SAPBEXchaText 7 2 2 5 2 9" xfId="59559"/>
    <cellStyle name="SAPBEXchaText 7 2 2 5 3" xfId="6149"/>
    <cellStyle name="SAPBEXchaText 7 2 2 5 3 2" xfId="25168"/>
    <cellStyle name="SAPBEXchaText 7 2 2 5 3 2 2" xfId="59560"/>
    <cellStyle name="SAPBEXchaText 7 2 2 5 3 3" xfId="48100"/>
    <cellStyle name="SAPBEXchaText 7 2 2 5 4" xfId="8220"/>
    <cellStyle name="SAPBEXchaText 7 2 2 5 4 2" xfId="25169"/>
    <cellStyle name="SAPBEXchaText 7 2 2 5 4 2 2" xfId="59561"/>
    <cellStyle name="SAPBEXchaText 7 2 2 5 4 3" xfId="48101"/>
    <cellStyle name="SAPBEXchaText 7 2 2 5 5" xfId="9707"/>
    <cellStyle name="SAPBEXchaText 7 2 2 5 5 2" xfId="25170"/>
    <cellStyle name="SAPBEXchaText 7 2 2 5 5 3" xfId="48102"/>
    <cellStyle name="SAPBEXchaText 7 2 2 5 6" xfId="11160"/>
    <cellStyle name="SAPBEXchaText 7 2 2 5 6 2" xfId="25171"/>
    <cellStyle name="SAPBEXchaText 7 2 2 5 6 3" xfId="48103"/>
    <cellStyle name="SAPBEXchaText 7 2 2 5 7" xfId="12586"/>
    <cellStyle name="SAPBEXchaText 7 2 2 5 7 2" xfId="25172"/>
    <cellStyle name="SAPBEXchaText 7 2 2 5 7 3" xfId="48104"/>
    <cellStyle name="SAPBEXchaText 7 2 2 5 8" xfId="13958"/>
    <cellStyle name="SAPBEXchaText 7 2 2 5 8 2" xfId="48105"/>
    <cellStyle name="SAPBEXchaText 7 2 2 5 9" xfId="3788"/>
    <cellStyle name="SAPBEXchaText 7 2 2 6" xfId="4015"/>
    <cellStyle name="SAPBEXchaText 7 2 2 6 2" xfId="3663"/>
    <cellStyle name="SAPBEXchaText 7 2 2 6 2 2" xfId="25173"/>
    <cellStyle name="SAPBEXchaText 7 2 2 6 2 2 2" xfId="25174"/>
    <cellStyle name="SAPBEXchaText 7 2 2 6 2 2 3" xfId="59562"/>
    <cellStyle name="SAPBEXchaText 7 2 2 6 2 3" xfId="25175"/>
    <cellStyle name="SAPBEXchaText 7 2 2 6 2 3 2" xfId="25176"/>
    <cellStyle name="SAPBEXchaText 7 2 2 6 2 3 3" xfId="59563"/>
    <cellStyle name="SAPBEXchaText 7 2 2 6 2 4" xfId="25177"/>
    <cellStyle name="SAPBEXchaText 7 2 2 6 2 5" xfId="48106"/>
    <cellStyle name="SAPBEXchaText 7 2 2 6 3" xfId="25178"/>
    <cellStyle name="SAPBEXchaText 7 2 2 6 3 2" xfId="25179"/>
    <cellStyle name="SAPBEXchaText 7 2 2 6 3 3" xfId="59564"/>
    <cellStyle name="SAPBEXchaText 7 2 2 6 4" xfId="25180"/>
    <cellStyle name="SAPBEXchaText 7 2 2 6 4 2" xfId="25181"/>
    <cellStyle name="SAPBEXchaText 7 2 2 6 4 3" xfId="59565"/>
    <cellStyle name="SAPBEXchaText 7 2 2 6 5" xfId="25182"/>
    <cellStyle name="SAPBEXchaText 7 2 2 6 5 2" xfId="59566"/>
    <cellStyle name="SAPBEXchaText 7 2 2 6 6" xfId="48107"/>
    <cellStyle name="SAPBEXchaText 7 2 2 6 7" xfId="59567"/>
    <cellStyle name="SAPBEXchaText 7 2 2 7" xfId="3231"/>
    <cellStyle name="SAPBEXchaText 7 2 2 7 2" xfId="4365"/>
    <cellStyle name="SAPBEXchaText 7 2 2 7 2 2" xfId="25183"/>
    <cellStyle name="SAPBEXchaText 7 2 2 7 2 2 2" xfId="25184"/>
    <cellStyle name="SAPBEXchaText 7 2 2 7 2 2 3" xfId="59568"/>
    <cellStyle name="SAPBEXchaText 7 2 2 7 2 3" xfId="25185"/>
    <cellStyle name="SAPBEXchaText 7 2 2 7 2 3 2" xfId="25186"/>
    <cellStyle name="SAPBEXchaText 7 2 2 7 2 3 3" xfId="59569"/>
    <cellStyle name="SAPBEXchaText 7 2 2 7 2 4" xfId="25187"/>
    <cellStyle name="SAPBEXchaText 7 2 2 7 2 5" xfId="48108"/>
    <cellStyle name="SAPBEXchaText 7 2 2 7 3" xfId="25188"/>
    <cellStyle name="SAPBEXchaText 7 2 2 7 3 2" xfId="25189"/>
    <cellStyle name="SAPBEXchaText 7 2 2 7 3 3" xfId="59570"/>
    <cellStyle name="SAPBEXchaText 7 2 2 7 4" xfId="25190"/>
    <cellStyle name="SAPBEXchaText 7 2 2 7 4 2" xfId="25191"/>
    <cellStyle name="SAPBEXchaText 7 2 2 7 4 3" xfId="59571"/>
    <cellStyle name="SAPBEXchaText 7 2 2 7 5" xfId="25192"/>
    <cellStyle name="SAPBEXchaText 7 2 2 7 6" xfId="48109"/>
    <cellStyle name="SAPBEXchaText 7 2 2 8" xfId="4677"/>
    <cellStyle name="SAPBEXchaText 7 2 2 8 2" xfId="25193"/>
    <cellStyle name="SAPBEXchaText 7 2 2 8 2 2" xfId="25194"/>
    <cellStyle name="SAPBEXchaText 7 2 2 8 2 3" xfId="59572"/>
    <cellStyle name="SAPBEXchaText 7 2 2 8 3" xfId="25195"/>
    <cellStyle name="SAPBEXchaText 7 2 2 8 3 2" xfId="25196"/>
    <cellStyle name="SAPBEXchaText 7 2 2 8 3 3" xfId="59573"/>
    <cellStyle name="SAPBEXchaText 7 2 2 8 4" xfId="25197"/>
    <cellStyle name="SAPBEXchaText 7 2 2 8 5" xfId="48110"/>
    <cellStyle name="SAPBEXchaText 7 2 2 9" xfId="4733"/>
    <cellStyle name="SAPBEXchaText 7 2 2 9 2" xfId="25198"/>
    <cellStyle name="SAPBEXchaText 7 2 2 9 2 2" xfId="25199"/>
    <cellStyle name="SAPBEXchaText 7 2 2 9 2 3" xfId="59574"/>
    <cellStyle name="SAPBEXchaText 7 2 2 9 3" xfId="25200"/>
    <cellStyle name="SAPBEXchaText 7 2 2 9 3 2" xfId="25201"/>
    <cellStyle name="SAPBEXchaText 7 2 2 9 3 3" xfId="59575"/>
    <cellStyle name="SAPBEXchaText 7 2 2 9 4" xfId="25202"/>
    <cellStyle name="SAPBEXchaText 7 2 2 9 5" xfId="48111"/>
    <cellStyle name="SAPBEXchaText 7 2 3" xfId="1826"/>
    <cellStyle name="SAPBEXchaText 7 2 3 10" xfId="4898"/>
    <cellStyle name="SAPBEXchaText 7 2 3 10 2" xfId="25203"/>
    <cellStyle name="SAPBEXchaText 7 2 3 10 2 2" xfId="25204"/>
    <cellStyle name="SAPBEXchaText 7 2 3 10 2 3" xfId="59576"/>
    <cellStyle name="SAPBEXchaText 7 2 3 10 3" xfId="25205"/>
    <cellStyle name="SAPBEXchaText 7 2 3 10 3 2" xfId="25206"/>
    <cellStyle name="SAPBEXchaText 7 2 3 10 3 3" xfId="59577"/>
    <cellStyle name="SAPBEXchaText 7 2 3 10 4" xfId="25207"/>
    <cellStyle name="SAPBEXchaText 7 2 3 10 5" xfId="48112"/>
    <cellStyle name="SAPBEXchaText 7 2 3 11" xfId="25208"/>
    <cellStyle name="SAPBEXchaText 7 2 3 11 2" xfId="25209"/>
    <cellStyle name="SAPBEXchaText 7 2 3 11 3" xfId="59578"/>
    <cellStyle name="SAPBEXchaText 7 2 3 12" xfId="48113"/>
    <cellStyle name="SAPBEXchaText 7 2 3 2" xfId="1827"/>
    <cellStyle name="SAPBEXchaText 7 2 3 2 2" xfId="1828"/>
    <cellStyle name="SAPBEXchaText 7 2 3 2 2 2" xfId="1829"/>
    <cellStyle name="SAPBEXchaText 7 2 3 2 2 2 2" xfId="9567"/>
    <cellStyle name="SAPBEXchaText 7 2 3 2 2 2 2 2" xfId="25210"/>
    <cellStyle name="SAPBEXchaText 7 2 3 2 2 2 2 2 2" xfId="59579"/>
    <cellStyle name="SAPBEXchaText 7 2 3 2 2 2 2 3" xfId="48114"/>
    <cellStyle name="SAPBEXchaText 7 2 3 2 2 2 3" xfId="11020"/>
    <cellStyle name="SAPBEXchaText 7 2 3 2 2 2 3 2" xfId="25211"/>
    <cellStyle name="SAPBEXchaText 7 2 3 2 2 2 3 3" xfId="48115"/>
    <cellStyle name="SAPBEXchaText 7 2 3 2 2 2 4" xfId="12444"/>
    <cellStyle name="SAPBEXchaText 7 2 3 2 2 2 4 2" xfId="25212"/>
    <cellStyle name="SAPBEXchaText 7 2 3 2 2 2 4 3" xfId="48116"/>
    <cellStyle name="SAPBEXchaText 7 2 3 2 2 2 5" xfId="13819"/>
    <cellStyle name="SAPBEXchaText 7 2 3 2 2 2 5 2" xfId="48117"/>
    <cellStyle name="SAPBEXchaText 7 2 3 2 2 2 6" xfId="15169"/>
    <cellStyle name="SAPBEXchaText 7 2 3 2 2 2 7" xfId="7584"/>
    <cellStyle name="SAPBEXchaText 7 2 3 2 2 2 8" xfId="59580"/>
    <cellStyle name="SAPBEXchaText 7 2 3 2 2 2 9" xfId="59581"/>
    <cellStyle name="SAPBEXchaText 7 2 3 2 2 3" xfId="6447"/>
    <cellStyle name="SAPBEXchaText 7 2 3 2 2 3 2" xfId="25213"/>
    <cellStyle name="SAPBEXchaText 7 2 3 2 2 3 2 2" xfId="59582"/>
    <cellStyle name="SAPBEXchaText 7 2 3 2 2 3 3" xfId="48118"/>
    <cellStyle name="SAPBEXchaText 7 2 3 2 2 4" xfId="25214"/>
    <cellStyle name="SAPBEXchaText 7 2 3 2 2 4 2" xfId="25215"/>
    <cellStyle name="SAPBEXchaText 7 2 3 2 2 4 3" xfId="59583"/>
    <cellStyle name="SAPBEXchaText 7 2 3 2 2 5" xfId="25216"/>
    <cellStyle name="SAPBEXchaText 7 2 3 2 2 6" xfId="48119"/>
    <cellStyle name="SAPBEXchaText 7 2 3 2 3" xfId="1830"/>
    <cellStyle name="SAPBEXchaText 7 2 3 2 3 2" xfId="8657"/>
    <cellStyle name="SAPBEXchaText 7 2 3 2 3 2 2" xfId="25217"/>
    <cellStyle name="SAPBEXchaText 7 2 3 2 3 2 2 2" xfId="59584"/>
    <cellStyle name="SAPBEXchaText 7 2 3 2 3 2 3" xfId="48120"/>
    <cellStyle name="SAPBEXchaText 7 2 3 2 3 3" xfId="10110"/>
    <cellStyle name="SAPBEXchaText 7 2 3 2 3 3 2" xfId="25218"/>
    <cellStyle name="SAPBEXchaText 7 2 3 2 3 3 3" xfId="48121"/>
    <cellStyle name="SAPBEXchaText 7 2 3 2 3 4" xfId="11534"/>
    <cellStyle name="SAPBEXchaText 7 2 3 2 3 4 2" xfId="25219"/>
    <cellStyle name="SAPBEXchaText 7 2 3 2 3 4 3" xfId="48122"/>
    <cellStyle name="SAPBEXchaText 7 2 3 2 3 5" xfId="12909"/>
    <cellStyle name="SAPBEXchaText 7 2 3 2 3 5 2" xfId="25220"/>
    <cellStyle name="SAPBEXchaText 7 2 3 2 3 5 3" xfId="48123"/>
    <cellStyle name="SAPBEXchaText 7 2 3 2 3 6" xfId="14259"/>
    <cellStyle name="SAPBEXchaText 7 2 3 2 3 6 2" xfId="48124"/>
    <cellStyle name="SAPBEXchaText 7 2 3 2 3 7" xfId="6674"/>
    <cellStyle name="SAPBEXchaText 7 2 3 2 3 8" xfId="59585"/>
    <cellStyle name="SAPBEXchaText 7 2 3 2 3 9" xfId="59586"/>
    <cellStyle name="SAPBEXchaText 7 2 3 2 4" xfId="5547"/>
    <cellStyle name="SAPBEXchaText 7 2 3 2 4 2" xfId="25221"/>
    <cellStyle name="SAPBEXchaText 7 2 3 2 4 2 2" xfId="59587"/>
    <cellStyle name="SAPBEXchaText 7 2 3 2 4 3" xfId="48125"/>
    <cellStyle name="SAPBEXchaText 7 2 3 2 5" xfId="25222"/>
    <cellStyle name="SAPBEXchaText 7 2 3 2 5 2" xfId="25223"/>
    <cellStyle name="SAPBEXchaText 7 2 3 2 5 3" xfId="48126"/>
    <cellStyle name="SAPBEXchaText 7 2 3 2 6" xfId="48127"/>
    <cellStyle name="SAPBEXchaText 7 2 3 3" xfId="1831"/>
    <cellStyle name="SAPBEXchaText 7 2 3 3 2" xfId="1832"/>
    <cellStyle name="SAPBEXchaText 7 2 3 3 2 2" xfId="8883"/>
    <cellStyle name="SAPBEXchaText 7 2 3 3 2 2 2" xfId="25224"/>
    <cellStyle name="SAPBEXchaText 7 2 3 3 2 2 2 2" xfId="59588"/>
    <cellStyle name="SAPBEXchaText 7 2 3 3 2 2 3" xfId="48128"/>
    <cellStyle name="SAPBEXchaText 7 2 3 3 2 3" xfId="10336"/>
    <cellStyle name="SAPBEXchaText 7 2 3 3 2 3 2" xfId="25225"/>
    <cellStyle name="SAPBEXchaText 7 2 3 3 2 3 2 2" xfId="59589"/>
    <cellStyle name="SAPBEXchaText 7 2 3 3 2 3 3" xfId="48129"/>
    <cellStyle name="SAPBEXchaText 7 2 3 3 2 4" xfId="11760"/>
    <cellStyle name="SAPBEXchaText 7 2 3 3 2 4 2" xfId="25226"/>
    <cellStyle name="SAPBEXchaText 7 2 3 3 2 4 3" xfId="48130"/>
    <cellStyle name="SAPBEXchaText 7 2 3 3 2 5" xfId="13135"/>
    <cellStyle name="SAPBEXchaText 7 2 3 3 2 5 2" xfId="48131"/>
    <cellStyle name="SAPBEXchaText 7 2 3 3 2 6" xfId="14485"/>
    <cellStyle name="SAPBEXchaText 7 2 3 3 2 7" xfId="6900"/>
    <cellStyle name="SAPBEXchaText 7 2 3 3 2 8" xfId="59590"/>
    <cellStyle name="SAPBEXchaText 7 2 3 3 2 9" xfId="59591"/>
    <cellStyle name="SAPBEXchaText 7 2 3 3 3" xfId="5772"/>
    <cellStyle name="SAPBEXchaText 7 2 3 3 3 2" xfId="25227"/>
    <cellStyle name="SAPBEXchaText 7 2 3 3 3 2 2" xfId="59592"/>
    <cellStyle name="SAPBEXchaText 7 2 3 3 3 3" xfId="48132"/>
    <cellStyle name="SAPBEXchaText 7 2 3 3 4" xfId="25228"/>
    <cellStyle name="SAPBEXchaText 7 2 3 3 4 2" xfId="25229"/>
    <cellStyle name="SAPBEXchaText 7 2 3 3 4 3" xfId="59593"/>
    <cellStyle name="SAPBEXchaText 7 2 3 3 5" xfId="25230"/>
    <cellStyle name="SAPBEXchaText 7 2 3 3 6" xfId="48133"/>
    <cellStyle name="SAPBEXchaText 7 2 3 4" xfId="1833"/>
    <cellStyle name="SAPBEXchaText 7 2 3 4 10" xfId="59594"/>
    <cellStyle name="SAPBEXchaText 7 2 3 4 11" xfId="59595"/>
    <cellStyle name="SAPBEXchaText 7 2 3 4 2" xfId="1834"/>
    <cellStyle name="SAPBEXchaText 7 2 3 4 2 10" xfId="59596"/>
    <cellStyle name="SAPBEXchaText 7 2 3 4 2 2" xfId="7128"/>
    <cellStyle name="SAPBEXchaText 7 2 3 4 2 2 2" xfId="25231"/>
    <cellStyle name="SAPBEXchaText 7 2 3 4 2 2 2 2" xfId="59597"/>
    <cellStyle name="SAPBEXchaText 7 2 3 4 2 2 3" xfId="48134"/>
    <cellStyle name="SAPBEXchaText 7 2 3 4 2 3" xfId="9111"/>
    <cellStyle name="SAPBEXchaText 7 2 3 4 2 3 2" xfId="25232"/>
    <cellStyle name="SAPBEXchaText 7 2 3 4 2 3 2 2" xfId="59598"/>
    <cellStyle name="SAPBEXchaText 7 2 3 4 2 3 3" xfId="48135"/>
    <cellStyle name="SAPBEXchaText 7 2 3 4 2 4" xfId="10564"/>
    <cellStyle name="SAPBEXchaText 7 2 3 4 2 4 2" xfId="25233"/>
    <cellStyle name="SAPBEXchaText 7 2 3 4 2 4 3" xfId="48136"/>
    <cellStyle name="SAPBEXchaText 7 2 3 4 2 5" xfId="11988"/>
    <cellStyle name="SAPBEXchaText 7 2 3 4 2 5 2" xfId="25234"/>
    <cellStyle name="SAPBEXchaText 7 2 3 4 2 5 3" xfId="48137"/>
    <cellStyle name="SAPBEXchaText 7 2 3 4 2 6" xfId="13363"/>
    <cellStyle name="SAPBEXchaText 7 2 3 4 2 6 2" xfId="48138"/>
    <cellStyle name="SAPBEXchaText 7 2 3 4 2 7" xfId="14713"/>
    <cellStyle name="SAPBEXchaText 7 2 3 4 2 8" xfId="48139"/>
    <cellStyle name="SAPBEXchaText 7 2 3 4 2 9" xfId="59599"/>
    <cellStyle name="SAPBEXchaText 7 2 3 4 3" xfId="6000"/>
    <cellStyle name="SAPBEXchaText 7 2 3 4 3 2" xfId="25235"/>
    <cellStyle name="SAPBEXchaText 7 2 3 4 3 2 2" xfId="59600"/>
    <cellStyle name="SAPBEXchaText 7 2 3 4 3 3" xfId="48140"/>
    <cellStyle name="SAPBEXchaText 7 2 3 4 4" xfId="8071"/>
    <cellStyle name="SAPBEXchaText 7 2 3 4 4 2" xfId="25236"/>
    <cellStyle name="SAPBEXchaText 7 2 3 4 4 2 2" xfId="59601"/>
    <cellStyle name="SAPBEXchaText 7 2 3 4 4 3" xfId="48141"/>
    <cellStyle name="SAPBEXchaText 7 2 3 4 5" xfId="5291"/>
    <cellStyle name="SAPBEXchaText 7 2 3 4 5 2" xfId="25237"/>
    <cellStyle name="SAPBEXchaText 7 2 3 4 5 3" xfId="48142"/>
    <cellStyle name="SAPBEXchaText 7 2 3 4 6" xfId="5051"/>
    <cellStyle name="SAPBEXchaText 7 2 3 4 6 2" xfId="25238"/>
    <cellStyle name="SAPBEXchaText 7 2 3 4 6 3" xfId="48143"/>
    <cellStyle name="SAPBEXchaText 7 2 3 4 7" xfId="7808"/>
    <cellStyle name="SAPBEXchaText 7 2 3 4 7 2" xfId="48144"/>
    <cellStyle name="SAPBEXchaText 7 2 3 4 8" xfId="9901"/>
    <cellStyle name="SAPBEXchaText 7 2 3 4 9" xfId="48145"/>
    <cellStyle name="SAPBEXchaText 7 2 3 5" xfId="1835"/>
    <cellStyle name="SAPBEXchaText 7 2 3 5 10" xfId="59602"/>
    <cellStyle name="SAPBEXchaText 7 2 3 5 11" xfId="59603"/>
    <cellStyle name="SAPBEXchaText 7 2 3 5 2" xfId="1836"/>
    <cellStyle name="SAPBEXchaText 7 2 3 5 2 10" xfId="59604"/>
    <cellStyle name="SAPBEXchaText 7 2 3 5 2 2" xfId="7351"/>
    <cellStyle name="SAPBEXchaText 7 2 3 5 2 2 2" xfId="25239"/>
    <cellStyle name="SAPBEXchaText 7 2 3 5 2 2 2 2" xfId="59605"/>
    <cellStyle name="SAPBEXchaText 7 2 3 5 2 2 3" xfId="48146"/>
    <cellStyle name="SAPBEXchaText 7 2 3 5 2 3" xfId="9334"/>
    <cellStyle name="SAPBEXchaText 7 2 3 5 2 3 2" xfId="25240"/>
    <cellStyle name="SAPBEXchaText 7 2 3 5 2 3 2 2" xfId="59606"/>
    <cellStyle name="SAPBEXchaText 7 2 3 5 2 3 3" xfId="48147"/>
    <cellStyle name="SAPBEXchaText 7 2 3 5 2 4" xfId="10787"/>
    <cellStyle name="SAPBEXchaText 7 2 3 5 2 4 2" xfId="25241"/>
    <cellStyle name="SAPBEXchaText 7 2 3 5 2 4 3" xfId="48148"/>
    <cellStyle name="SAPBEXchaText 7 2 3 5 2 5" xfId="12211"/>
    <cellStyle name="SAPBEXchaText 7 2 3 5 2 5 2" xfId="25242"/>
    <cellStyle name="SAPBEXchaText 7 2 3 5 2 5 3" xfId="48149"/>
    <cellStyle name="SAPBEXchaText 7 2 3 5 2 6" xfId="13586"/>
    <cellStyle name="SAPBEXchaText 7 2 3 5 2 6 2" xfId="25243"/>
    <cellStyle name="SAPBEXchaText 7 2 3 5 2 6 3" xfId="48150"/>
    <cellStyle name="SAPBEXchaText 7 2 3 5 2 7" xfId="14936"/>
    <cellStyle name="SAPBEXchaText 7 2 3 5 2 7 2" xfId="48151"/>
    <cellStyle name="SAPBEXchaText 7 2 3 5 2 8" xfId="3118"/>
    <cellStyle name="SAPBEXchaText 7 2 3 5 2 9" xfId="59607"/>
    <cellStyle name="SAPBEXchaText 7 2 3 5 3" xfId="6223"/>
    <cellStyle name="SAPBEXchaText 7 2 3 5 3 2" xfId="25244"/>
    <cellStyle name="SAPBEXchaText 7 2 3 5 3 2 2" xfId="59608"/>
    <cellStyle name="SAPBEXchaText 7 2 3 5 3 3" xfId="48152"/>
    <cellStyle name="SAPBEXchaText 7 2 3 5 4" xfId="8294"/>
    <cellStyle name="SAPBEXchaText 7 2 3 5 4 2" xfId="25245"/>
    <cellStyle name="SAPBEXchaText 7 2 3 5 4 2 2" xfId="59609"/>
    <cellStyle name="SAPBEXchaText 7 2 3 5 4 3" xfId="48153"/>
    <cellStyle name="SAPBEXchaText 7 2 3 5 5" xfId="9781"/>
    <cellStyle name="SAPBEXchaText 7 2 3 5 5 2" xfId="25246"/>
    <cellStyle name="SAPBEXchaText 7 2 3 5 5 3" xfId="48154"/>
    <cellStyle name="SAPBEXchaText 7 2 3 5 6" xfId="11234"/>
    <cellStyle name="SAPBEXchaText 7 2 3 5 6 2" xfId="25247"/>
    <cellStyle name="SAPBEXchaText 7 2 3 5 6 3" xfId="48155"/>
    <cellStyle name="SAPBEXchaText 7 2 3 5 7" xfId="12660"/>
    <cellStyle name="SAPBEXchaText 7 2 3 5 7 2" xfId="25248"/>
    <cellStyle name="SAPBEXchaText 7 2 3 5 7 3" xfId="48156"/>
    <cellStyle name="SAPBEXchaText 7 2 3 5 8" xfId="14032"/>
    <cellStyle name="SAPBEXchaText 7 2 3 5 8 2" xfId="48157"/>
    <cellStyle name="SAPBEXchaText 7 2 3 5 9" xfId="3864"/>
    <cellStyle name="SAPBEXchaText 7 2 3 6" xfId="4091"/>
    <cellStyle name="SAPBEXchaText 7 2 3 6 2" xfId="4820"/>
    <cellStyle name="SAPBEXchaText 7 2 3 6 2 2" xfId="25249"/>
    <cellStyle name="SAPBEXchaText 7 2 3 6 2 2 2" xfId="25250"/>
    <cellStyle name="SAPBEXchaText 7 2 3 6 2 2 3" xfId="59610"/>
    <cellStyle name="SAPBEXchaText 7 2 3 6 2 3" xfId="25251"/>
    <cellStyle name="SAPBEXchaText 7 2 3 6 2 3 2" xfId="25252"/>
    <cellStyle name="SAPBEXchaText 7 2 3 6 2 3 3" xfId="59611"/>
    <cellStyle name="SAPBEXchaText 7 2 3 6 2 4" xfId="25253"/>
    <cellStyle name="SAPBEXchaText 7 2 3 6 2 5" xfId="48158"/>
    <cellStyle name="SAPBEXchaText 7 2 3 6 3" xfId="25254"/>
    <cellStyle name="SAPBEXchaText 7 2 3 6 3 2" xfId="25255"/>
    <cellStyle name="SAPBEXchaText 7 2 3 6 3 3" xfId="59612"/>
    <cellStyle name="SAPBEXchaText 7 2 3 6 4" xfId="25256"/>
    <cellStyle name="SAPBEXchaText 7 2 3 6 4 2" xfId="25257"/>
    <cellStyle name="SAPBEXchaText 7 2 3 6 4 3" xfId="59613"/>
    <cellStyle name="SAPBEXchaText 7 2 3 6 5" xfId="25258"/>
    <cellStyle name="SAPBEXchaText 7 2 3 6 5 2" xfId="59614"/>
    <cellStyle name="SAPBEXchaText 7 2 3 6 6" xfId="48159"/>
    <cellStyle name="SAPBEXchaText 7 2 3 6 7" xfId="59615"/>
    <cellStyle name="SAPBEXchaText 7 2 3 7" xfId="3191"/>
    <cellStyle name="SAPBEXchaText 7 2 3 7 2" xfId="3049"/>
    <cellStyle name="SAPBEXchaText 7 2 3 7 2 2" xfId="25259"/>
    <cellStyle name="SAPBEXchaText 7 2 3 7 2 2 2" xfId="25260"/>
    <cellStyle name="SAPBEXchaText 7 2 3 7 2 2 3" xfId="59616"/>
    <cellStyle name="SAPBEXchaText 7 2 3 7 2 3" xfId="25261"/>
    <cellStyle name="SAPBEXchaText 7 2 3 7 2 3 2" xfId="25262"/>
    <cellStyle name="SAPBEXchaText 7 2 3 7 2 3 3" xfId="59617"/>
    <cellStyle name="SAPBEXchaText 7 2 3 7 2 4" xfId="25263"/>
    <cellStyle name="SAPBEXchaText 7 2 3 7 2 5" xfId="48160"/>
    <cellStyle name="SAPBEXchaText 7 2 3 7 3" xfId="25264"/>
    <cellStyle name="SAPBEXchaText 7 2 3 7 3 2" xfId="25265"/>
    <cellStyle name="SAPBEXchaText 7 2 3 7 3 3" xfId="59618"/>
    <cellStyle name="SAPBEXchaText 7 2 3 7 4" xfId="25266"/>
    <cellStyle name="SAPBEXchaText 7 2 3 7 4 2" xfId="25267"/>
    <cellStyle name="SAPBEXchaText 7 2 3 7 4 3" xfId="59619"/>
    <cellStyle name="SAPBEXchaText 7 2 3 7 5" xfId="25268"/>
    <cellStyle name="SAPBEXchaText 7 2 3 7 6" xfId="48161"/>
    <cellStyle name="SAPBEXchaText 7 2 3 8" xfId="4867"/>
    <cellStyle name="SAPBEXchaText 7 2 3 8 2" xfId="25269"/>
    <cellStyle name="SAPBEXchaText 7 2 3 8 2 2" xfId="25270"/>
    <cellStyle name="SAPBEXchaText 7 2 3 8 2 3" xfId="59620"/>
    <cellStyle name="SAPBEXchaText 7 2 3 8 3" xfId="25271"/>
    <cellStyle name="SAPBEXchaText 7 2 3 8 3 2" xfId="25272"/>
    <cellStyle name="SAPBEXchaText 7 2 3 8 3 3" xfId="59621"/>
    <cellStyle name="SAPBEXchaText 7 2 3 8 4" xfId="25273"/>
    <cellStyle name="SAPBEXchaText 7 2 3 8 5" xfId="48162"/>
    <cellStyle name="SAPBEXchaText 7 2 3 9" xfId="4243"/>
    <cellStyle name="SAPBEXchaText 7 2 3 9 2" xfId="25274"/>
    <cellStyle name="SAPBEXchaText 7 2 3 9 2 2" xfId="25275"/>
    <cellStyle name="SAPBEXchaText 7 2 3 9 2 3" xfId="59622"/>
    <cellStyle name="SAPBEXchaText 7 2 3 9 3" xfId="25276"/>
    <cellStyle name="SAPBEXchaText 7 2 3 9 3 2" xfId="25277"/>
    <cellStyle name="SAPBEXchaText 7 2 3 9 3 3" xfId="59623"/>
    <cellStyle name="SAPBEXchaText 7 2 3 9 4" xfId="25278"/>
    <cellStyle name="SAPBEXchaText 7 2 3 9 5" xfId="48163"/>
    <cellStyle name="SAPBEXchaText 7 2 4" xfId="1837"/>
    <cellStyle name="SAPBEXchaText 7 2 4 2" xfId="1838"/>
    <cellStyle name="SAPBEXchaText 7 2 4 2 2" xfId="1839"/>
    <cellStyle name="SAPBEXchaText 7 2 4 2 2 2" xfId="9417"/>
    <cellStyle name="SAPBEXchaText 7 2 4 2 2 2 2" xfId="25279"/>
    <cellStyle name="SAPBEXchaText 7 2 4 2 2 2 2 2" xfId="59624"/>
    <cellStyle name="SAPBEXchaText 7 2 4 2 2 2 3" xfId="48164"/>
    <cellStyle name="SAPBEXchaText 7 2 4 2 2 3" xfId="10870"/>
    <cellStyle name="SAPBEXchaText 7 2 4 2 2 3 2" xfId="25280"/>
    <cellStyle name="SAPBEXchaText 7 2 4 2 2 3 3" xfId="48165"/>
    <cellStyle name="SAPBEXchaText 7 2 4 2 2 4" xfId="12294"/>
    <cellStyle name="SAPBEXchaText 7 2 4 2 2 4 2" xfId="25281"/>
    <cellStyle name="SAPBEXchaText 7 2 4 2 2 4 3" xfId="48166"/>
    <cellStyle name="SAPBEXchaText 7 2 4 2 2 5" xfId="13669"/>
    <cellStyle name="SAPBEXchaText 7 2 4 2 2 5 2" xfId="48167"/>
    <cellStyle name="SAPBEXchaText 7 2 4 2 2 6" xfId="15019"/>
    <cellStyle name="SAPBEXchaText 7 2 4 2 2 7" xfId="7434"/>
    <cellStyle name="SAPBEXchaText 7 2 4 2 2 8" xfId="59625"/>
    <cellStyle name="SAPBEXchaText 7 2 4 2 2 9" xfId="59626"/>
    <cellStyle name="SAPBEXchaText 7 2 4 2 3" xfId="6297"/>
    <cellStyle name="SAPBEXchaText 7 2 4 2 3 2" xfId="25282"/>
    <cellStyle name="SAPBEXchaText 7 2 4 2 3 2 2" xfId="59627"/>
    <cellStyle name="SAPBEXchaText 7 2 4 2 3 3" xfId="48168"/>
    <cellStyle name="SAPBEXchaText 7 2 4 2 4" xfId="25283"/>
    <cellStyle name="SAPBEXchaText 7 2 4 2 4 2" xfId="25284"/>
    <cellStyle name="SAPBEXchaText 7 2 4 2 4 3" xfId="59628"/>
    <cellStyle name="SAPBEXchaText 7 2 4 2 5" xfId="25285"/>
    <cellStyle name="SAPBEXchaText 7 2 4 2 6" xfId="48169"/>
    <cellStyle name="SAPBEXchaText 7 2 4 3" xfId="1840"/>
    <cellStyle name="SAPBEXchaText 7 2 4 3 2" xfId="8504"/>
    <cellStyle name="SAPBEXchaText 7 2 4 3 2 2" xfId="25286"/>
    <cellStyle name="SAPBEXchaText 7 2 4 3 2 2 2" xfId="59629"/>
    <cellStyle name="SAPBEXchaText 7 2 4 3 2 3" xfId="48170"/>
    <cellStyle name="SAPBEXchaText 7 2 4 3 3" xfId="9957"/>
    <cellStyle name="SAPBEXchaText 7 2 4 3 3 2" xfId="25287"/>
    <cellStyle name="SAPBEXchaText 7 2 4 3 3 3" xfId="48171"/>
    <cellStyle name="SAPBEXchaText 7 2 4 3 4" xfId="11381"/>
    <cellStyle name="SAPBEXchaText 7 2 4 3 4 2" xfId="25288"/>
    <cellStyle name="SAPBEXchaText 7 2 4 3 4 3" xfId="48172"/>
    <cellStyle name="SAPBEXchaText 7 2 4 3 5" xfId="12756"/>
    <cellStyle name="SAPBEXchaText 7 2 4 3 5 2" xfId="25289"/>
    <cellStyle name="SAPBEXchaText 7 2 4 3 5 3" xfId="48173"/>
    <cellStyle name="SAPBEXchaText 7 2 4 3 6" xfId="14106"/>
    <cellStyle name="SAPBEXchaText 7 2 4 3 6 2" xfId="48174"/>
    <cellStyle name="SAPBEXchaText 7 2 4 3 7" xfId="6521"/>
    <cellStyle name="SAPBEXchaText 7 2 4 3 8" xfId="59630"/>
    <cellStyle name="SAPBEXchaText 7 2 4 3 9" xfId="59631"/>
    <cellStyle name="SAPBEXchaText 7 2 4 4" xfId="5395"/>
    <cellStyle name="SAPBEXchaText 7 2 4 4 2" xfId="25290"/>
    <cellStyle name="SAPBEXchaText 7 2 4 4 2 2" xfId="59632"/>
    <cellStyle name="SAPBEXchaText 7 2 4 4 3" xfId="48175"/>
    <cellStyle name="SAPBEXchaText 7 2 4 5" xfId="25291"/>
    <cellStyle name="SAPBEXchaText 7 2 4 5 2" xfId="25292"/>
    <cellStyle name="SAPBEXchaText 7 2 4 5 3" xfId="48176"/>
    <cellStyle name="SAPBEXchaText 7 2 4 6" xfId="48177"/>
    <cellStyle name="SAPBEXchaText 7 2 5" xfId="1841"/>
    <cellStyle name="SAPBEXchaText 7 2 5 2" xfId="1842"/>
    <cellStyle name="SAPBEXchaText 7 2 5 2 2" xfId="8729"/>
    <cellStyle name="SAPBEXchaText 7 2 5 2 2 2" xfId="25293"/>
    <cellStyle name="SAPBEXchaText 7 2 5 2 2 2 2" xfId="59633"/>
    <cellStyle name="SAPBEXchaText 7 2 5 2 2 3" xfId="48178"/>
    <cellStyle name="SAPBEXchaText 7 2 5 2 3" xfId="10182"/>
    <cellStyle name="SAPBEXchaText 7 2 5 2 3 2" xfId="25294"/>
    <cellStyle name="SAPBEXchaText 7 2 5 2 3 2 2" xfId="59634"/>
    <cellStyle name="SAPBEXchaText 7 2 5 2 3 3" xfId="48179"/>
    <cellStyle name="SAPBEXchaText 7 2 5 2 4" xfId="11606"/>
    <cellStyle name="SAPBEXchaText 7 2 5 2 4 2" xfId="25295"/>
    <cellStyle name="SAPBEXchaText 7 2 5 2 4 3" xfId="48180"/>
    <cellStyle name="SAPBEXchaText 7 2 5 2 5" xfId="12981"/>
    <cellStyle name="SAPBEXchaText 7 2 5 2 5 2" xfId="48181"/>
    <cellStyle name="SAPBEXchaText 7 2 5 2 6" xfId="14331"/>
    <cellStyle name="SAPBEXchaText 7 2 5 2 7" xfId="6746"/>
    <cellStyle name="SAPBEXchaText 7 2 5 2 8" xfId="59635"/>
    <cellStyle name="SAPBEXchaText 7 2 5 2 9" xfId="59636"/>
    <cellStyle name="SAPBEXchaText 7 2 5 3" xfId="5619"/>
    <cellStyle name="SAPBEXchaText 7 2 5 3 2" xfId="25296"/>
    <cellStyle name="SAPBEXchaText 7 2 5 3 2 2" xfId="59637"/>
    <cellStyle name="SAPBEXchaText 7 2 5 3 3" xfId="48182"/>
    <cellStyle name="SAPBEXchaText 7 2 5 4" xfId="25297"/>
    <cellStyle name="SAPBEXchaText 7 2 5 4 2" xfId="25298"/>
    <cellStyle name="SAPBEXchaText 7 2 5 4 3" xfId="59638"/>
    <cellStyle name="SAPBEXchaText 7 2 5 5" xfId="25299"/>
    <cellStyle name="SAPBEXchaText 7 2 5 6" xfId="48183"/>
    <cellStyle name="SAPBEXchaText 7 2 6" xfId="1843"/>
    <cellStyle name="SAPBEXchaText 7 2 6 10" xfId="59639"/>
    <cellStyle name="SAPBEXchaText 7 2 6 11" xfId="59640"/>
    <cellStyle name="SAPBEXchaText 7 2 6 2" xfId="1844"/>
    <cellStyle name="SAPBEXchaText 7 2 6 2 10" xfId="59641"/>
    <cellStyle name="SAPBEXchaText 7 2 6 2 2" xfId="6976"/>
    <cellStyle name="SAPBEXchaText 7 2 6 2 2 2" xfId="25300"/>
    <cellStyle name="SAPBEXchaText 7 2 6 2 2 2 2" xfId="59642"/>
    <cellStyle name="SAPBEXchaText 7 2 6 2 2 3" xfId="48184"/>
    <cellStyle name="SAPBEXchaText 7 2 6 2 3" xfId="8959"/>
    <cellStyle name="SAPBEXchaText 7 2 6 2 3 2" xfId="25301"/>
    <cellStyle name="SAPBEXchaText 7 2 6 2 3 2 2" xfId="59643"/>
    <cellStyle name="SAPBEXchaText 7 2 6 2 3 3" xfId="48185"/>
    <cellStyle name="SAPBEXchaText 7 2 6 2 4" xfId="10412"/>
    <cellStyle name="SAPBEXchaText 7 2 6 2 4 2" xfId="25302"/>
    <cellStyle name="SAPBEXchaText 7 2 6 2 4 3" xfId="48186"/>
    <cellStyle name="SAPBEXchaText 7 2 6 2 5" xfId="11836"/>
    <cellStyle name="SAPBEXchaText 7 2 6 2 5 2" xfId="25303"/>
    <cellStyle name="SAPBEXchaText 7 2 6 2 5 3" xfId="48187"/>
    <cellStyle name="SAPBEXchaText 7 2 6 2 6" xfId="13211"/>
    <cellStyle name="SAPBEXchaText 7 2 6 2 6 2" xfId="48188"/>
    <cellStyle name="SAPBEXchaText 7 2 6 2 7" xfId="14561"/>
    <cellStyle name="SAPBEXchaText 7 2 6 2 8" xfId="48189"/>
    <cellStyle name="SAPBEXchaText 7 2 6 2 9" xfId="59644"/>
    <cellStyle name="SAPBEXchaText 7 2 6 3" xfId="5848"/>
    <cellStyle name="SAPBEXchaText 7 2 6 3 2" xfId="25304"/>
    <cellStyle name="SAPBEXchaText 7 2 6 3 2 2" xfId="59645"/>
    <cellStyle name="SAPBEXchaText 7 2 6 3 3" xfId="48190"/>
    <cellStyle name="SAPBEXchaText 7 2 6 4" xfId="7919"/>
    <cellStyle name="SAPBEXchaText 7 2 6 4 2" xfId="25305"/>
    <cellStyle name="SAPBEXchaText 7 2 6 4 2 2" xfId="59646"/>
    <cellStyle name="SAPBEXchaText 7 2 6 4 3" xfId="48191"/>
    <cellStyle name="SAPBEXchaText 7 2 6 5" xfId="4960"/>
    <cellStyle name="SAPBEXchaText 7 2 6 5 2" xfId="25306"/>
    <cellStyle name="SAPBEXchaText 7 2 6 5 3" xfId="48192"/>
    <cellStyle name="SAPBEXchaText 7 2 6 6" xfId="7653"/>
    <cellStyle name="SAPBEXchaText 7 2 6 6 2" xfId="25307"/>
    <cellStyle name="SAPBEXchaText 7 2 6 6 3" xfId="48193"/>
    <cellStyle name="SAPBEXchaText 7 2 6 7" xfId="9895"/>
    <cellStyle name="SAPBEXchaText 7 2 6 7 2" xfId="48194"/>
    <cellStyle name="SAPBEXchaText 7 2 6 8" xfId="11306"/>
    <cellStyle name="SAPBEXchaText 7 2 6 9" xfId="48195"/>
    <cellStyle name="SAPBEXchaText 7 2 7" xfId="1845"/>
    <cellStyle name="SAPBEXchaText 7 2 7 10" xfId="59647"/>
    <cellStyle name="SAPBEXchaText 7 2 7 11" xfId="59648"/>
    <cellStyle name="SAPBEXchaText 7 2 7 2" xfId="1846"/>
    <cellStyle name="SAPBEXchaText 7 2 7 2 10" xfId="59649"/>
    <cellStyle name="SAPBEXchaText 7 2 7 2 2" xfId="7201"/>
    <cellStyle name="SAPBEXchaText 7 2 7 2 2 2" xfId="25308"/>
    <cellStyle name="SAPBEXchaText 7 2 7 2 2 2 2" xfId="59650"/>
    <cellStyle name="SAPBEXchaText 7 2 7 2 2 3" xfId="48196"/>
    <cellStyle name="SAPBEXchaText 7 2 7 2 3" xfId="9184"/>
    <cellStyle name="SAPBEXchaText 7 2 7 2 3 2" xfId="25309"/>
    <cellStyle name="SAPBEXchaText 7 2 7 2 3 2 2" xfId="59651"/>
    <cellStyle name="SAPBEXchaText 7 2 7 2 3 3" xfId="48197"/>
    <cellStyle name="SAPBEXchaText 7 2 7 2 4" xfId="10637"/>
    <cellStyle name="SAPBEXchaText 7 2 7 2 4 2" xfId="25310"/>
    <cellStyle name="SAPBEXchaText 7 2 7 2 4 3" xfId="48198"/>
    <cellStyle name="SAPBEXchaText 7 2 7 2 5" xfId="12061"/>
    <cellStyle name="SAPBEXchaText 7 2 7 2 5 2" xfId="25311"/>
    <cellStyle name="SAPBEXchaText 7 2 7 2 5 3" xfId="48199"/>
    <cellStyle name="SAPBEXchaText 7 2 7 2 6" xfId="13436"/>
    <cellStyle name="SAPBEXchaText 7 2 7 2 6 2" xfId="25312"/>
    <cellStyle name="SAPBEXchaText 7 2 7 2 6 3" xfId="48200"/>
    <cellStyle name="SAPBEXchaText 7 2 7 2 7" xfId="14786"/>
    <cellStyle name="SAPBEXchaText 7 2 7 2 7 2" xfId="48201"/>
    <cellStyle name="SAPBEXchaText 7 2 7 2 8" xfId="4254"/>
    <cellStyle name="SAPBEXchaText 7 2 7 2 9" xfId="59652"/>
    <cellStyle name="SAPBEXchaText 7 2 7 3" xfId="6073"/>
    <cellStyle name="SAPBEXchaText 7 2 7 3 2" xfId="25313"/>
    <cellStyle name="SAPBEXchaText 7 2 7 3 2 2" xfId="59653"/>
    <cellStyle name="SAPBEXchaText 7 2 7 3 3" xfId="48202"/>
    <cellStyle name="SAPBEXchaText 7 2 7 4" xfId="8144"/>
    <cellStyle name="SAPBEXchaText 7 2 7 4 2" xfId="25314"/>
    <cellStyle name="SAPBEXchaText 7 2 7 4 2 2" xfId="59654"/>
    <cellStyle name="SAPBEXchaText 7 2 7 4 3" xfId="48203"/>
    <cellStyle name="SAPBEXchaText 7 2 7 5" xfId="9631"/>
    <cellStyle name="SAPBEXchaText 7 2 7 5 2" xfId="25315"/>
    <cellStyle name="SAPBEXchaText 7 2 7 5 3" xfId="48204"/>
    <cellStyle name="SAPBEXchaText 7 2 7 6" xfId="11084"/>
    <cellStyle name="SAPBEXchaText 7 2 7 6 2" xfId="25316"/>
    <cellStyle name="SAPBEXchaText 7 2 7 6 3" xfId="48205"/>
    <cellStyle name="SAPBEXchaText 7 2 7 7" xfId="12510"/>
    <cellStyle name="SAPBEXchaText 7 2 7 7 2" xfId="25317"/>
    <cellStyle name="SAPBEXchaText 7 2 7 7 3" xfId="48206"/>
    <cellStyle name="SAPBEXchaText 7 2 7 8" xfId="13882"/>
    <cellStyle name="SAPBEXchaText 7 2 7 8 2" xfId="48207"/>
    <cellStyle name="SAPBEXchaText 7 2 7 9" xfId="3710"/>
    <cellStyle name="SAPBEXchaText 7 2 8" xfId="3937"/>
    <cellStyle name="SAPBEXchaText 7 2 8 2" xfId="4480"/>
    <cellStyle name="SAPBEXchaText 7 2 8 2 2" xfId="25318"/>
    <cellStyle name="SAPBEXchaText 7 2 8 2 2 2" xfId="25319"/>
    <cellStyle name="SAPBEXchaText 7 2 8 2 2 3" xfId="59655"/>
    <cellStyle name="SAPBEXchaText 7 2 8 2 3" xfId="25320"/>
    <cellStyle name="SAPBEXchaText 7 2 8 2 3 2" xfId="25321"/>
    <cellStyle name="SAPBEXchaText 7 2 8 2 3 3" xfId="59656"/>
    <cellStyle name="SAPBEXchaText 7 2 8 2 4" xfId="25322"/>
    <cellStyle name="SAPBEXchaText 7 2 8 2 5" xfId="48208"/>
    <cellStyle name="SAPBEXchaText 7 2 8 3" xfId="25323"/>
    <cellStyle name="SAPBEXchaText 7 2 8 3 2" xfId="25324"/>
    <cellStyle name="SAPBEXchaText 7 2 8 3 3" xfId="59657"/>
    <cellStyle name="SAPBEXchaText 7 2 8 4" xfId="25325"/>
    <cellStyle name="SAPBEXchaText 7 2 8 4 2" xfId="25326"/>
    <cellStyle name="SAPBEXchaText 7 2 8 4 3" xfId="59658"/>
    <cellStyle name="SAPBEXchaText 7 2 8 5" xfId="25327"/>
    <cellStyle name="SAPBEXchaText 7 2 8 5 2" xfId="59659"/>
    <cellStyle name="SAPBEXchaText 7 2 8 6" xfId="48209"/>
    <cellStyle name="SAPBEXchaText 7 2 8 7" xfId="59660"/>
    <cellStyle name="SAPBEXchaText 7 2 9" xfId="3501"/>
    <cellStyle name="SAPBEXchaText 7 2 9 2" xfId="3002"/>
    <cellStyle name="SAPBEXchaText 7 2 9 2 2" xfId="25328"/>
    <cellStyle name="SAPBEXchaText 7 2 9 2 2 2" xfId="25329"/>
    <cellStyle name="SAPBEXchaText 7 2 9 2 2 3" xfId="59661"/>
    <cellStyle name="SAPBEXchaText 7 2 9 2 3" xfId="25330"/>
    <cellStyle name="SAPBEXchaText 7 2 9 2 3 2" xfId="25331"/>
    <cellStyle name="SAPBEXchaText 7 2 9 2 3 3" xfId="59662"/>
    <cellStyle name="SAPBEXchaText 7 2 9 2 4" xfId="25332"/>
    <cellStyle name="SAPBEXchaText 7 2 9 2 5" xfId="48210"/>
    <cellStyle name="SAPBEXchaText 7 2 9 3" xfId="25333"/>
    <cellStyle name="SAPBEXchaText 7 2 9 3 2" xfId="25334"/>
    <cellStyle name="SAPBEXchaText 7 2 9 3 3" xfId="59663"/>
    <cellStyle name="SAPBEXchaText 7 2 9 4" xfId="25335"/>
    <cellStyle name="SAPBEXchaText 7 2 9 4 2" xfId="25336"/>
    <cellStyle name="SAPBEXchaText 7 2 9 4 3" xfId="59664"/>
    <cellStyle name="SAPBEXchaText 7 2 9 5" xfId="25337"/>
    <cellStyle name="SAPBEXchaText 7 2 9 6" xfId="48211"/>
    <cellStyle name="SAPBEXchaText 7 3" xfId="25338"/>
    <cellStyle name="SAPBEXchaText 7 3 2" xfId="25339"/>
    <cellStyle name="SAPBEXchaText 7 3 3" xfId="48212"/>
    <cellStyle name="SAPBEXchaText 7 4" xfId="48213"/>
    <cellStyle name="SAPBEXchaText 8" xfId="221"/>
    <cellStyle name="SAPBEXchaText 8 2" xfId="1847"/>
    <cellStyle name="SAPBEXchaText 8 2 10" xfId="3631"/>
    <cellStyle name="SAPBEXchaText 8 2 10 2" xfId="25340"/>
    <cellStyle name="SAPBEXchaText 8 2 10 2 2" xfId="25341"/>
    <cellStyle name="SAPBEXchaText 8 2 10 2 3" xfId="59665"/>
    <cellStyle name="SAPBEXchaText 8 2 10 3" xfId="25342"/>
    <cellStyle name="SAPBEXchaText 8 2 10 3 2" xfId="25343"/>
    <cellStyle name="SAPBEXchaText 8 2 10 3 3" xfId="59666"/>
    <cellStyle name="SAPBEXchaText 8 2 10 4" xfId="25344"/>
    <cellStyle name="SAPBEXchaText 8 2 10 5" xfId="48214"/>
    <cellStyle name="SAPBEXchaText 8 2 11" xfId="4830"/>
    <cellStyle name="SAPBEXchaText 8 2 11 2" xfId="25345"/>
    <cellStyle name="SAPBEXchaText 8 2 11 2 2" xfId="25346"/>
    <cellStyle name="SAPBEXchaText 8 2 11 2 3" xfId="59667"/>
    <cellStyle name="SAPBEXchaText 8 2 11 3" xfId="25347"/>
    <cellStyle name="SAPBEXchaText 8 2 11 3 2" xfId="25348"/>
    <cellStyle name="SAPBEXchaText 8 2 11 3 3" xfId="59668"/>
    <cellStyle name="SAPBEXchaText 8 2 11 4" xfId="25349"/>
    <cellStyle name="SAPBEXchaText 8 2 11 5" xfId="48215"/>
    <cellStyle name="SAPBEXchaText 8 2 12" xfId="4549"/>
    <cellStyle name="SAPBEXchaText 8 2 12 2" xfId="25350"/>
    <cellStyle name="SAPBEXchaText 8 2 12 2 2" xfId="25351"/>
    <cellStyle name="SAPBEXchaText 8 2 12 2 3" xfId="59669"/>
    <cellStyle name="SAPBEXchaText 8 2 12 3" xfId="25352"/>
    <cellStyle name="SAPBEXchaText 8 2 12 3 2" xfId="25353"/>
    <cellStyle name="SAPBEXchaText 8 2 12 3 3" xfId="59670"/>
    <cellStyle name="SAPBEXchaText 8 2 12 4" xfId="25354"/>
    <cellStyle name="SAPBEXchaText 8 2 12 5" xfId="48216"/>
    <cellStyle name="SAPBEXchaText 8 2 13" xfId="25355"/>
    <cellStyle name="SAPBEXchaText 8 2 13 2" xfId="25356"/>
    <cellStyle name="SAPBEXchaText 8 2 13 3" xfId="59671"/>
    <cellStyle name="SAPBEXchaText 8 2 14" xfId="48217"/>
    <cellStyle name="SAPBEXchaText 8 2 2" xfId="1848"/>
    <cellStyle name="SAPBEXchaText 8 2 2 10" xfId="4614"/>
    <cellStyle name="SAPBEXchaText 8 2 2 10 2" xfId="25357"/>
    <cellStyle name="SAPBEXchaText 8 2 2 10 2 2" xfId="25358"/>
    <cellStyle name="SAPBEXchaText 8 2 2 10 2 3" xfId="59672"/>
    <cellStyle name="SAPBEXchaText 8 2 2 10 3" xfId="25359"/>
    <cellStyle name="SAPBEXchaText 8 2 2 10 3 2" xfId="25360"/>
    <cellStyle name="SAPBEXchaText 8 2 2 10 3 3" xfId="59673"/>
    <cellStyle name="SAPBEXchaText 8 2 2 10 4" xfId="25361"/>
    <cellStyle name="SAPBEXchaText 8 2 2 10 5" xfId="48218"/>
    <cellStyle name="SAPBEXchaText 8 2 2 11" xfId="25362"/>
    <cellStyle name="SAPBEXchaText 8 2 2 11 2" xfId="25363"/>
    <cellStyle name="SAPBEXchaText 8 2 2 11 3" xfId="59674"/>
    <cellStyle name="SAPBEXchaText 8 2 2 12" xfId="48219"/>
    <cellStyle name="SAPBEXchaText 8 2 2 2" xfId="1849"/>
    <cellStyle name="SAPBEXchaText 8 2 2 2 2" xfId="1850"/>
    <cellStyle name="SAPBEXchaText 8 2 2 2 2 2" xfId="1851"/>
    <cellStyle name="SAPBEXchaText 8 2 2 2 2 2 2" xfId="9499"/>
    <cellStyle name="SAPBEXchaText 8 2 2 2 2 2 2 2" xfId="25364"/>
    <cellStyle name="SAPBEXchaText 8 2 2 2 2 2 2 2 2" xfId="59675"/>
    <cellStyle name="SAPBEXchaText 8 2 2 2 2 2 2 3" xfId="48220"/>
    <cellStyle name="SAPBEXchaText 8 2 2 2 2 2 3" xfId="10952"/>
    <cellStyle name="SAPBEXchaText 8 2 2 2 2 2 3 2" xfId="25365"/>
    <cellStyle name="SAPBEXchaText 8 2 2 2 2 2 3 3" xfId="48221"/>
    <cellStyle name="SAPBEXchaText 8 2 2 2 2 2 4" xfId="12376"/>
    <cellStyle name="SAPBEXchaText 8 2 2 2 2 2 4 2" xfId="25366"/>
    <cellStyle name="SAPBEXchaText 8 2 2 2 2 2 4 3" xfId="48222"/>
    <cellStyle name="SAPBEXchaText 8 2 2 2 2 2 5" xfId="13751"/>
    <cellStyle name="SAPBEXchaText 8 2 2 2 2 2 5 2" xfId="48223"/>
    <cellStyle name="SAPBEXchaText 8 2 2 2 2 2 6" xfId="15101"/>
    <cellStyle name="SAPBEXchaText 8 2 2 2 2 2 7" xfId="7516"/>
    <cellStyle name="SAPBEXchaText 8 2 2 2 2 2 8" xfId="59676"/>
    <cellStyle name="SAPBEXchaText 8 2 2 2 2 2 9" xfId="59677"/>
    <cellStyle name="SAPBEXchaText 8 2 2 2 2 3" xfId="6379"/>
    <cellStyle name="SAPBEXchaText 8 2 2 2 2 3 2" xfId="25367"/>
    <cellStyle name="SAPBEXchaText 8 2 2 2 2 3 2 2" xfId="59678"/>
    <cellStyle name="SAPBEXchaText 8 2 2 2 2 3 3" xfId="48224"/>
    <cellStyle name="SAPBEXchaText 8 2 2 2 2 4" xfId="25368"/>
    <cellStyle name="SAPBEXchaText 8 2 2 2 2 4 2" xfId="25369"/>
    <cellStyle name="SAPBEXchaText 8 2 2 2 2 4 3" xfId="59679"/>
    <cellStyle name="SAPBEXchaText 8 2 2 2 2 5" xfId="25370"/>
    <cellStyle name="SAPBEXchaText 8 2 2 2 2 6" xfId="48225"/>
    <cellStyle name="SAPBEXchaText 8 2 2 2 3" xfId="1852"/>
    <cellStyle name="SAPBEXchaText 8 2 2 2 3 2" xfId="8588"/>
    <cellStyle name="SAPBEXchaText 8 2 2 2 3 2 2" xfId="25371"/>
    <cellStyle name="SAPBEXchaText 8 2 2 2 3 2 2 2" xfId="59680"/>
    <cellStyle name="SAPBEXchaText 8 2 2 2 3 2 3" xfId="48226"/>
    <cellStyle name="SAPBEXchaText 8 2 2 2 3 3" xfId="10041"/>
    <cellStyle name="SAPBEXchaText 8 2 2 2 3 3 2" xfId="25372"/>
    <cellStyle name="SAPBEXchaText 8 2 2 2 3 3 3" xfId="48227"/>
    <cellStyle name="SAPBEXchaText 8 2 2 2 3 4" xfId="11465"/>
    <cellStyle name="SAPBEXchaText 8 2 2 2 3 4 2" xfId="25373"/>
    <cellStyle name="SAPBEXchaText 8 2 2 2 3 4 3" xfId="48228"/>
    <cellStyle name="SAPBEXchaText 8 2 2 2 3 5" xfId="12840"/>
    <cellStyle name="SAPBEXchaText 8 2 2 2 3 5 2" xfId="25374"/>
    <cellStyle name="SAPBEXchaText 8 2 2 2 3 5 3" xfId="48229"/>
    <cellStyle name="SAPBEXchaText 8 2 2 2 3 6" xfId="14190"/>
    <cellStyle name="SAPBEXchaText 8 2 2 2 3 6 2" xfId="48230"/>
    <cellStyle name="SAPBEXchaText 8 2 2 2 3 7" xfId="6605"/>
    <cellStyle name="SAPBEXchaText 8 2 2 2 3 8" xfId="59681"/>
    <cellStyle name="SAPBEXchaText 8 2 2 2 3 9" xfId="59682"/>
    <cellStyle name="SAPBEXchaText 8 2 2 2 4" xfId="5478"/>
    <cellStyle name="SAPBEXchaText 8 2 2 2 4 2" xfId="25375"/>
    <cellStyle name="SAPBEXchaText 8 2 2 2 4 2 2" xfId="59683"/>
    <cellStyle name="SAPBEXchaText 8 2 2 2 4 3" xfId="48231"/>
    <cellStyle name="SAPBEXchaText 8 2 2 2 5" xfId="25376"/>
    <cellStyle name="SAPBEXchaText 8 2 2 2 5 2" xfId="25377"/>
    <cellStyle name="SAPBEXchaText 8 2 2 2 5 3" xfId="48232"/>
    <cellStyle name="SAPBEXchaText 8 2 2 2 6" xfId="48233"/>
    <cellStyle name="SAPBEXchaText 8 2 2 3" xfId="1853"/>
    <cellStyle name="SAPBEXchaText 8 2 2 3 2" xfId="1854"/>
    <cellStyle name="SAPBEXchaText 8 2 2 3 2 2" xfId="8814"/>
    <cellStyle name="SAPBEXchaText 8 2 2 3 2 2 2" xfId="25378"/>
    <cellStyle name="SAPBEXchaText 8 2 2 3 2 2 2 2" xfId="59684"/>
    <cellStyle name="SAPBEXchaText 8 2 2 3 2 2 3" xfId="48234"/>
    <cellStyle name="SAPBEXchaText 8 2 2 3 2 3" xfId="10267"/>
    <cellStyle name="SAPBEXchaText 8 2 2 3 2 3 2" xfId="25379"/>
    <cellStyle name="SAPBEXchaText 8 2 2 3 2 3 2 2" xfId="59685"/>
    <cellStyle name="SAPBEXchaText 8 2 2 3 2 3 3" xfId="48235"/>
    <cellStyle name="SAPBEXchaText 8 2 2 3 2 4" xfId="11691"/>
    <cellStyle name="SAPBEXchaText 8 2 2 3 2 4 2" xfId="25380"/>
    <cellStyle name="SAPBEXchaText 8 2 2 3 2 4 3" xfId="48236"/>
    <cellStyle name="SAPBEXchaText 8 2 2 3 2 5" xfId="13066"/>
    <cellStyle name="SAPBEXchaText 8 2 2 3 2 5 2" xfId="48237"/>
    <cellStyle name="SAPBEXchaText 8 2 2 3 2 6" xfId="14416"/>
    <cellStyle name="SAPBEXchaText 8 2 2 3 2 7" xfId="6831"/>
    <cellStyle name="SAPBEXchaText 8 2 2 3 2 8" xfId="59686"/>
    <cellStyle name="SAPBEXchaText 8 2 2 3 2 9" xfId="59687"/>
    <cellStyle name="SAPBEXchaText 8 2 2 3 3" xfId="5703"/>
    <cellStyle name="SAPBEXchaText 8 2 2 3 3 2" xfId="25381"/>
    <cellStyle name="SAPBEXchaText 8 2 2 3 3 2 2" xfId="59688"/>
    <cellStyle name="SAPBEXchaText 8 2 2 3 3 3" xfId="48238"/>
    <cellStyle name="SAPBEXchaText 8 2 2 3 4" xfId="25382"/>
    <cellStyle name="SAPBEXchaText 8 2 2 3 4 2" xfId="25383"/>
    <cellStyle name="SAPBEXchaText 8 2 2 3 4 3" xfId="59689"/>
    <cellStyle name="SAPBEXchaText 8 2 2 3 5" xfId="25384"/>
    <cellStyle name="SAPBEXchaText 8 2 2 3 6" xfId="48239"/>
    <cellStyle name="SAPBEXchaText 8 2 2 4" xfId="1855"/>
    <cellStyle name="SAPBEXchaText 8 2 2 4 10" xfId="59690"/>
    <cellStyle name="SAPBEXchaText 8 2 2 4 11" xfId="59691"/>
    <cellStyle name="SAPBEXchaText 8 2 2 4 2" xfId="1856"/>
    <cellStyle name="SAPBEXchaText 8 2 2 4 2 10" xfId="59692"/>
    <cellStyle name="SAPBEXchaText 8 2 2 4 2 2" xfId="7059"/>
    <cellStyle name="SAPBEXchaText 8 2 2 4 2 2 2" xfId="25385"/>
    <cellStyle name="SAPBEXchaText 8 2 2 4 2 2 2 2" xfId="59693"/>
    <cellStyle name="SAPBEXchaText 8 2 2 4 2 2 3" xfId="48240"/>
    <cellStyle name="SAPBEXchaText 8 2 2 4 2 3" xfId="9042"/>
    <cellStyle name="SAPBEXchaText 8 2 2 4 2 3 2" xfId="25386"/>
    <cellStyle name="SAPBEXchaText 8 2 2 4 2 3 2 2" xfId="59694"/>
    <cellStyle name="SAPBEXchaText 8 2 2 4 2 3 3" xfId="48241"/>
    <cellStyle name="SAPBEXchaText 8 2 2 4 2 4" xfId="10495"/>
    <cellStyle name="SAPBEXchaText 8 2 2 4 2 4 2" xfId="25387"/>
    <cellStyle name="SAPBEXchaText 8 2 2 4 2 4 3" xfId="48242"/>
    <cellStyle name="SAPBEXchaText 8 2 2 4 2 5" xfId="11919"/>
    <cellStyle name="SAPBEXchaText 8 2 2 4 2 5 2" xfId="25388"/>
    <cellStyle name="SAPBEXchaText 8 2 2 4 2 5 3" xfId="48243"/>
    <cellStyle name="SAPBEXchaText 8 2 2 4 2 6" xfId="13294"/>
    <cellStyle name="SAPBEXchaText 8 2 2 4 2 6 2" xfId="48244"/>
    <cellStyle name="SAPBEXchaText 8 2 2 4 2 7" xfId="14644"/>
    <cellStyle name="SAPBEXchaText 8 2 2 4 2 8" xfId="48245"/>
    <cellStyle name="SAPBEXchaText 8 2 2 4 2 9" xfId="59695"/>
    <cellStyle name="SAPBEXchaText 8 2 2 4 3" xfId="5931"/>
    <cellStyle name="SAPBEXchaText 8 2 2 4 3 2" xfId="25389"/>
    <cellStyle name="SAPBEXchaText 8 2 2 4 3 2 2" xfId="59696"/>
    <cellStyle name="SAPBEXchaText 8 2 2 4 3 3" xfId="48246"/>
    <cellStyle name="SAPBEXchaText 8 2 2 4 4" xfId="8002"/>
    <cellStyle name="SAPBEXchaText 8 2 2 4 4 2" xfId="25390"/>
    <cellStyle name="SAPBEXchaText 8 2 2 4 4 2 2" xfId="59697"/>
    <cellStyle name="SAPBEXchaText 8 2 2 4 4 3" xfId="48247"/>
    <cellStyle name="SAPBEXchaText 8 2 2 4 5" xfId="8333"/>
    <cellStyle name="SAPBEXchaText 8 2 2 4 5 2" xfId="25391"/>
    <cellStyle name="SAPBEXchaText 8 2 2 4 5 3" xfId="48248"/>
    <cellStyle name="SAPBEXchaText 8 2 2 4 6" xfId="9820"/>
    <cellStyle name="SAPBEXchaText 8 2 2 4 6 2" xfId="25392"/>
    <cellStyle name="SAPBEXchaText 8 2 2 4 6 3" xfId="48249"/>
    <cellStyle name="SAPBEXchaText 8 2 2 4 7" xfId="11274"/>
    <cellStyle name="SAPBEXchaText 8 2 2 4 7 2" xfId="48250"/>
    <cellStyle name="SAPBEXchaText 8 2 2 4 8" xfId="12704"/>
    <cellStyle name="SAPBEXchaText 8 2 2 4 9" xfId="48251"/>
    <cellStyle name="SAPBEXchaText 8 2 2 5" xfId="1857"/>
    <cellStyle name="SAPBEXchaText 8 2 2 5 10" xfId="59698"/>
    <cellStyle name="SAPBEXchaText 8 2 2 5 11" xfId="59699"/>
    <cellStyle name="SAPBEXchaText 8 2 2 5 2" xfId="1858"/>
    <cellStyle name="SAPBEXchaText 8 2 2 5 2 10" xfId="59700"/>
    <cellStyle name="SAPBEXchaText 8 2 2 5 2 2" xfId="7283"/>
    <cellStyle name="SAPBEXchaText 8 2 2 5 2 2 2" xfId="25393"/>
    <cellStyle name="SAPBEXchaText 8 2 2 5 2 2 2 2" xfId="59701"/>
    <cellStyle name="SAPBEXchaText 8 2 2 5 2 2 3" xfId="48252"/>
    <cellStyle name="SAPBEXchaText 8 2 2 5 2 3" xfId="9266"/>
    <cellStyle name="SAPBEXchaText 8 2 2 5 2 3 2" xfId="25394"/>
    <cellStyle name="SAPBEXchaText 8 2 2 5 2 3 2 2" xfId="59702"/>
    <cellStyle name="SAPBEXchaText 8 2 2 5 2 3 3" xfId="48253"/>
    <cellStyle name="SAPBEXchaText 8 2 2 5 2 4" xfId="10719"/>
    <cellStyle name="SAPBEXchaText 8 2 2 5 2 4 2" xfId="25395"/>
    <cellStyle name="SAPBEXchaText 8 2 2 5 2 4 3" xfId="48254"/>
    <cellStyle name="SAPBEXchaText 8 2 2 5 2 5" xfId="12143"/>
    <cellStyle name="SAPBEXchaText 8 2 2 5 2 5 2" xfId="25396"/>
    <cellStyle name="SAPBEXchaText 8 2 2 5 2 5 3" xfId="48255"/>
    <cellStyle name="SAPBEXchaText 8 2 2 5 2 6" xfId="13518"/>
    <cellStyle name="SAPBEXchaText 8 2 2 5 2 6 2" xfId="25397"/>
    <cellStyle name="SAPBEXchaText 8 2 2 5 2 6 3" xfId="48256"/>
    <cellStyle name="SAPBEXchaText 8 2 2 5 2 7" xfId="14868"/>
    <cellStyle name="SAPBEXchaText 8 2 2 5 2 7 2" xfId="48257"/>
    <cellStyle name="SAPBEXchaText 8 2 2 5 2 8" xfId="4571"/>
    <cellStyle name="SAPBEXchaText 8 2 2 5 2 9" xfId="59703"/>
    <cellStyle name="SAPBEXchaText 8 2 2 5 3" xfId="6155"/>
    <cellStyle name="SAPBEXchaText 8 2 2 5 3 2" xfId="25398"/>
    <cellStyle name="SAPBEXchaText 8 2 2 5 3 2 2" xfId="59704"/>
    <cellStyle name="SAPBEXchaText 8 2 2 5 3 3" xfId="48258"/>
    <cellStyle name="SAPBEXchaText 8 2 2 5 4" xfId="8226"/>
    <cellStyle name="SAPBEXchaText 8 2 2 5 4 2" xfId="25399"/>
    <cellStyle name="SAPBEXchaText 8 2 2 5 4 2 2" xfId="59705"/>
    <cellStyle name="SAPBEXchaText 8 2 2 5 4 3" xfId="48259"/>
    <cellStyle name="SAPBEXchaText 8 2 2 5 5" xfId="9713"/>
    <cellStyle name="SAPBEXchaText 8 2 2 5 5 2" xfId="25400"/>
    <cellStyle name="SAPBEXchaText 8 2 2 5 5 3" xfId="48260"/>
    <cellStyle name="SAPBEXchaText 8 2 2 5 6" xfId="11166"/>
    <cellStyle name="SAPBEXchaText 8 2 2 5 6 2" xfId="25401"/>
    <cellStyle name="SAPBEXchaText 8 2 2 5 6 3" xfId="48261"/>
    <cellStyle name="SAPBEXchaText 8 2 2 5 7" xfId="12592"/>
    <cellStyle name="SAPBEXchaText 8 2 2 5 7 2" xfId="25402"/>
    <cellStyle name="SAPBEXchaText 8 2 2 5 7 3" xfId="48262"/>
    <cellStyle name="SAPBEXchaText 8 2 2 5 8" xfId="13964"/>
    <cellStyle name="SAPBEXchaText 8 2 2 5 8 2" xfId="48263"/>
    <cellStyle name="SAPBEXchaText 8 2 2 5 9" xfId="3795"/>
    <cellStyle name="SAPBEXchaText 8 2 2 6" xfId="4022"/>
    <cellStyle name="SAPBEXchaText 8 2 2 6 2" xfId="3667"/>
    <cellStyle name="SAPBEXchaText 8 2 2 6 2 2" xfId="25403"/>
    <cellStyle name="SAPBEXchaText 8 2 2 6 2 2 2" xfId="25404"/>
    <cellStyle name="SAPBEXchaText 8 2 2 6 2 2 3" xfId="59706"/>
    <cellStyle name="SAPBEXchaText 8 2 2 6 2 3" xfId="25405"/>
    <cellStyle name="SAPBEXchaText 8 2 2 6 2 3 2" xfId="25406"/>
    <cellStyle name="SAPBEXchaText 8 2 2 6 2 3 3" xfId="59707"/>
    <cellStyle name="SAPBEXchaText 8 2 2 6 2 4" xfId="25407"/>
    <cellStyle name="SAPBEXchaText 8 2 2 6 2 5" xfId="48264"/>
    <cellStyle name="SAPBEXchaText 8 2 2 6 3" xfId="25408"/>
    <cellStyle name="SAPBEXchaText 8 2 2 6 3 2" xfId="25409"/>
    <cellStyle name="SAPBEXchaText 8 2 2 6 3 3" xfId="59708"/>
    <cellStyle name="SAPBEXchaText 8 2 2 6 4" xfId="25410"/>
    <cellStyle name="SAPBEXchaText 8 2 2 6 4 2" xfId="25411"/>
    <cellStyle name="SAPBEXchaText 8 2 2 6 4 3" xfId="59709"/>
    <cellStyle name="SAPBEXchaText 8 2 2 6 5" xfId="25412"/>
    <cellStyle name="SAPBEXchaText 8 2 2 6 5 2" xfId="59710"/>
    <cellStyle name="SAPBEXchaText 8 2 2 6 6" xfId="48265"/>
    <cellStyle name="SAPBEXchaText 8 2 2 6 7" xfId="59711"/>
    <cellStyle name="SAPBEXchaText 8 2 2 7" xfId="3227"/>
    <cellStyle name="SAPBEXchaText 8 2 2 7 2" xfId="3513"/>
    <cellStyle name="SAPBEXchaText 8 2 2 7 2 2" xfId="25413"/>
    <cellStyle name="SAPBEXchaText 8 2 2 7 2 2 2" xfId="25414"/>
    <cellStyle name="SAPBEXchaText 8 2 2 7 2 2 3" xfId="59712"/>
    <cellStyle name="SAPBEXchaText 8 2 2 7 2 3" xfId="25415"/>
    <cellStyle name="SAPBEXchaText 8 2 2 7 2 3 2" xfId="25416"/>
    <cellStyle name="SAPBEXchaText 8 2 2 7 2 3 3" xfId="59713"/>
    <cellStyle name="SAPBEXchaText 8 2 2 7 2 4" xfId="25417"/>
    <cellStyle name="SAPBEXchaText 8 2 2 7 2 5" xfId="48266"/>
    <cellStyle name="SAPBEXchaText 8 2 2 7 3" xfId="25418"/>
    <cellStyle name="SAPBEXchaText 8 2 2 7 3 2" xfId="25419"/>
    <cellStyle name="SAPBEXchaText 8 2 2 7 3 3" xfId="59714"/>
    <cellStyle name="SAPBEXchaText 8 2 2 7 4" xfId="25420"/>
    <cellStyle name="SAPBEXchaText 8 2 2 7 4 2" xfId="25421"/>
    <cellStyle name="SAPBEXchaText 8 2 2 7 4 3" xfId="59715"/>
    <cellStyle name="SAPBEXchaText 8 2 2 7 5" xfId="25422"/>
    <cellStyle name="SAPBEXchaText 8 2 2 7 6" xfId="48267"/>
    <cellStyle name="SAPBEXchaText 8 2 2 8" xfId="4371"/>
    <cellStyle name="SAPBEXchaText 8 2 2 8 2" xfId="25423"/>
    <cellStyle name="SAPBEXchaText 8 2 2 8 2 2" xfId="25424"/>
    <cellStyle name="SAPBEXchaText 8 2 2 8 2 3" xfId="59716"/>
    <cellStyle name="SAPBEXchaText 8 2 2 8 3" xfId="25425"/>
    <cellStyle name="SAPBEXchaText 8 2 2 8 3 2" xfId="25426"/>
    <cellStyle name="SAPBEXchaText 8 2 2 8 3 3" xfId="59717"/>
    <cellStyle name="SAPBEXchaText 8 2 2 8 4" xfId="25427"/>
    <cellStyle name="SAPBEXchaText 8 2 2 8 5" xfId="48268"/>
    <cellStyle name="SAPBEXchaText 8 2 2 9" xfId="4326"/>
    <cellStyle name="SAPBEXchaText 8 2 2 9 2" xfId="25428"/>
    <cellStyle name="SAPBEXchaText 8 2 2 9 2 2" xfId="25429"/>
    <cellStyle name="SAPBEXchaText 8 2 2 9 2 3" xfId="59718"/>
    <cellStyle name="SAPBEXchaText 8 2 2 9 3" xfId="25430"/>
    <cellStyle name="SAPBEXchaText 8 2 2 9 3 2" xfId="25431"/>
    <cellStyle name="SAPBEXchaText 8 2 2 9 3 3" xfId="59719"/>
    <cellStyle name="SAPBEXchaText 8 2 2 9 4" xfId="25432"/>
    <cellStyle name="SAPBEXchaText 8 2 2 9 5" xfId="48269"/>
    <cellStyle name="SAPBEXchaText 8 2 3" xfId="1859"/>
    <cellStyle name="SAPBEXchaText 8 2 3 10" xfId="4904"/>
    <cellStyle name="SAPBEXchaText 8 2 3 10 2" xfId="25433"/>
    <cellStyle name="SAPBEXchaText 8 2 3 10 2 2" xfId="25434"/>
    <cellStyle name="SAPBEXchaText 8 2 3 10 2 3" xfId="59720"/>
    <cellStyle name="SAPBEXchaText 8 2 3 10 3" xfId="25435"/>
    <cellStyle name="SAPBEXchaText 8 2 3 10 3 2" xfId="25436"/>
    <cellStyle name="SAPBEXchaText 8 2 3 10 3 3" xfId="59721"/>
    <cellStyle name="SAPBEXchaText 8 2 3 10 4" xfId="25437"/>
    <cellStyle name="SAPBEXchaText 8 2 3 10 5" xfId="48270"/>
    <cellStyle name="SAPBEXchaText 8 2 3 11" xfId="25438"/>
    <cellStyle name="SAPBEXchaText 8 2 3 11 2" xfId="25439"/>
    <cellStyle name="SAPBEXchaText 8 2 3 11 3" xfId="59722"/>
    <cellStyle name="SAPBEXchaText 8 2 3 12" xfId="48271"/>
    <cellStyle name="SAPBEXchaText 8 2 3 2" xfId="1860"/>
    <cellStyle name="SAPBEXchaText 8 2 3 2 2" xfId="1861"/>
    <cellStyle name="SAPBEXchaText 8 2 3 2 2 2" xfId="1862"/>
    <cellStyle name="SAPBEXchaText 8 2 3 2 2 2 2" xfId="9573"/>
    <cellStyle name="SAPBEXchaText 8 2 3 2 2 2 2 2" xfId="25440"/>
    <cellStyle name="SAPBEXchaText 8 2 3 2 2 2 2 2 2" xfId="59723"/>
    <cellStyle name="SAPBEXchaText 8 2 3 2 2 2 2 3" xfId="48272"/>
    <cellStyle name="SAPBEXchaText 8 2 3 2 2 2 3" xfId="11026"/>
    <cellStyle name="SAPBEXchaText 8 2 3 2 2 2 3 2" xfId="25441"/>
    <cellStyle name="SAPBEXchaText 8 2 3 2 2 2 3 3" xfId="48273"/>
    <cellStyle name="SAPBEXchaText 8 2 3 2 2 2 4" xfId="12450"/>
    <cellStyle name="SAPBEXchaText 8 2 3 2 2 2 4 2" xfId="25442"/>
    <cellStyle name="SAPBEXchaText 8 2 3 2 2 2 4 3" xfId="48274"/>
    <cellStyle name="SAPBEXchaText 8 2 3 2 2 2 5" xfId="13825"/>
    <cellStyle name="SAPBEXchaText 8 2 3 2 2 2 5 2" xfId="48275"/>
    <cellStyle name="SAPBEXchaText 8 2 3 2 2 2 6" xfId="15175"/>
    <cellStyle name="SAPBEXchaText 8 2 3 2 2 2 7" xfId="7590"/>
    <cellStyle name="SAPBEXchaText 8 2 3 2 2 2 8" xfId="59724"/>
    <cellStyle name="SAPBEXchaText 8 2 3 2 2 2 9" xfId="59725"/>
    <cellStyle name="SAPBEXchaText 8 2 3 2 2 3" xfId="6453"/>
    <cellStyle name="SAPBEXchaText 8 2 3 2 2 3 2" xfId="25443"/>
    <cellStyle name="SAPBEXchaText 8 2 3 2 2 3 2 2" xfId="59726"/>
    <cellStyle name="SAPBEXchaText 8 2 3 2 2 3 3" xfId="48276"/>
    <cellStyle name="SAPBEXchaText 8 2 3 2 2 4" xfId="25444"/>
    <cellStyle name="SAPBEXchaText 8 2 3 2 2 4 2" xfId="25445"/>
    <cellStyle name="SAPBEXchaText 8 2 3 2 2 4 3" xfId="59727"/>
    <cellStyle name="SAPBEXchaText 8 2 3 2 2 5" xfId="25446"/>
    <cellStyle name="SAPBEXchaText 8 2 3 2 2 6" xfId="48277"/>
    <cellStyle name="SAPBEXchaText 8 2 3 2 3" xfId="1863"/>
    <cellStyle name="SAPBEXchaText 8 2 3 2 3 2" xfId="8663"/>
    <cellStyle name="SAPBEXchaText 8 2 3 2 3 2 2" xfId="25447"/>
    <cellStyle name="SAPBEXchaText 8 2 3 2 3 2 2 2" xfId="59728"/>
    <cellStyle name="SAPBEXchaText 8 2 3 2 3 2 3" xfId="48278"/>
    <cellStyle name="SAPBEXchaText 8 2 3 2 3 3" xfId="10116"/>
    <cellStyle name="SAPBEXchaText 8 2 3 2 3 3 2" xfId="25448"/>
    <cellStyle name="SAPBEXchaText 8 2 3 2 3 3 3" xfId="48279"/>
    <cellStyle name="SAPBEXchaText 8 2 3 2 3 4" xfId="11540"/>
    <cellStyle name="SAPBEXchaText 8 2 3 2 3 4 2" xfId="25449"/>
    <cellStyle name="SAPBEXchaText 8 2 3 2 3 4 3" xfId="48280"/>
    <cellStyle name="SAPBEXchaText 8 2 3 2 3 5" xfId="12915"/>
    <cellStyle name="SAPBEXchaText 8 2 3 2 3 5 2" xfId="25450"/>
    <cellStyle name="SAPBEXchaText 8 2 3 2 3 5 3" xfId="48281"/>
    <cellStyle name="SAPBEXchaText 8 2 3 2 3 6" xfId="14265"/>
    <cellStyle name="SAPBEXchaText 8 2 3 2 3 6 2" xfId="48282"/>
    <cellStyle name="SAPBEXchaText 8 2 3 2 3 7" xfId="6680"/>
    <cellStyle name="SAPBEXchaText 8 2 3 2 3 8" xfId="59729"/>
    <cellStyle name="SAPBEXchaText 8 2 3 2 3 9" xfId="59730"/>
    <cellStyle name="SAPBEXchaText 8 2 3 2 4" xfId="5553"/>
    <cellStyle name="SAPBEXchaText 8 2 3 2 4 2" xfId="25451"/>
    <cellStyle name="SAPBEXchaText 8 2 3 2 4 2 2" xfId="59731"/>
    <cellStyle name="SAPBEXchaText 8 2 3 2 4 3" xfId="48283"/>
    <cellStyle name="SAPBEXchaText 8 2 3 2 5" xfId="25452"/>
    <cellStyle name="SAPBEXchaText 8 2 3 2 5 2" xfId="25453"/>
    <cellStyle name="SAPBEXchaText 8 2 3 2 5 3" xfId="48284"/>
    <cellStyle name="SAPBEXchaText 8 2 3 2 6" xfId="48285"/>
    <cellStyle name="SAPBEXchaText 8 2 3 3" xfId="1864"/>
    <cellStyle name="SAPBEXchaText 8 2 3 3 2" xfId="1865"/>
    <cellStyle name="SAPBEXchaText 8 2 3 3 2 2" xfId="8890"/>
    <cellStyle name="SAPBEXchaText 8 2 3 3 2 2 2" xfId="25454"/>
    <cellStyle name="SAPBEXchaText 8 2 3 3 2 2 2 2" xfId="59732"/>
    <cellStyle name="SAPBEXchaText 8 2 3 3 2 2 3" xfId="48286"/>
    <cellStyle name="SAPBEXchaText 8 2 3 3 2 3" xfId="10343"/>
    <cellStyle name="SAPBEXchaText 8 2 3 3 2 3 2" xfId="25455"/>
    <cellStyle name="SAPBEXchaText 8 2 3 3 2 3 2 2" xfId="59733"/>
    <cellStyle name="SAPBEXchaText 8 2 3 3 2 3 3" xfId="48287"/>
    <cellStyle name="SAPBEXchaText 8 2 3 3 2 4" xfId="11767"/>
    <cellStyle name="SAPBEXchaText 8 2 3 3 2 4 2" xfId="25456"/>
    <cellStyle name="SAPBEXchaText 8 2 3 3 2 4 3" xfId="48288"/>
    <cellStyle name="SAPBEXchaText 8 2 3 3 2 5" xfId="13142"/>
    <cellStyle name="SAPBEXchaText 8 2 3 3 2 5 2" xfId="48289"/>
    <cellStyle name="SAPBEXchaText 8 2 3 3 2 6" xfId="14492"/>
    <cellStyle name="SAPBEXchaText 8 2 3 3 2 7" xfId="6907"/>
    <cellStyle name="SAPBEXchaText 8 2 3 3 2 8" xfId="59734"/>
    <cellStyle name="SAPBEXchaText 8 2 3 3 2 9" xfId="59735"/>
    <cellStyle name="SAPBEXchaText 8 2 3 3 3" xfId="5779"/>
    <cellStyle name="SAPBEXchaText 8 2 3 3 3 2" xfId="25457"/>
    <cellStyle name="SAPBEXchaText 8 2 3 3 3 2 2" xfId="59736"/>
    <cellStyle name="SAPBEXchaText 8 2 3 3 3 3" xfId="48290"/>
    <cellStyle name="SAPBEXchaText 8 2 3 3 4" xfId="25458"/>
    <cellStyle name="SAPBEXchaText 8 2 3 3 4 2" xfId="25459"/>
    <cellStyle name="SAPBEXchaText 8 2 3 3 4 3" xfId="59737"/>
    <cellStyle name="SAPBEXchaText 8 2 3 3 5" xfId="25460"/>
    <cellStyle name="SAPBEXchaText 8 2 3 3 6" xfId="48291"/>
    <cellStyle name="SAPBEXchaText 8 2 3 4" xfId="1866"/>
    <cellStyle name="SAPBEXchaText 8 2 3 4 10" xfId="59738"/>
    <cellStyle name="SAPBEXchaText 8 2 3 4 11" xfId="59739"/>
    <cellStyle name="SAPBEXchaText 8 2 3 4 2" xfId="1867"/>
    <cellStyle name="SAPBEXchaText 8 2 3 4 2 10" xfId="59740"/>
    <cellStyle name="SAPBEXchaText 8 2 3 4 2 2" xfId="7134"/>
    <cellStyle name="SAPBEXchaText 8 2 3 4 2 2 2" xfId="25461"/>
    <cellStyle name="SAPBEXchaText 8 2 3 4 2 2 2 2" xfId="59741"/>
    <cellStyle name="SAPBEXchaText 8 2 3 4 2 2 3" xfId="48292"/>
    <cellStyle name="SAPBEXchaText 8 2 3 4 2 3" xfId="9117"/>
    <cellStyle name="SAPBEXchaText 8 2 3 4 2 3 2" xfId="25462"/>
    <cellStyle name="SAPBEXchaText 8 2 3 4 2 3 2 2" xfId="59742"/>
    <cellStyle name="SAPBEXchaText 8 2 3 4 2 3 3" xfId="48293"/>
    <cellStyle name="SAPBEXchaText 8 2 3 4 2 4" xfId="10570"/>
    <cellStyle name="SAPBEXchaText 8 2 3 4 2 4 2" xfId="25463"/>
    <cellStyle name="SAPBEXchaText 8 2 3 4 2 4 3" xfId="48294"/>
    <cellStyle name="SAPBEXchaText 8 2 3 4 2 5" xfId="11994"/>
    <cellStyle name="SAPBEXchaText 8 2 3 4 2 5 2" xfId="25464"/>
    <cellStyle name="SAPBEXchaText 8 2 3 4 2 5 3" xfId="48295"/>
    <cellStyle name="SAPBEXchaText 8 2 3 4 2 6" xfId="13369"/>
    <cellStyle name="SAPBEXchaText 8 2 3 4 2 6 2" xfId="48296"/>
    <cellStyle name="SAPBEXchaText 8 2 3 4 2 7" xfId="14719"/>
    <cellStyle name="SAPBEXchaText 8 2 3 4 2 8" xfId="48297"/>
    <cellStyle name="SAPBEXchaText 8 2 3 4 2 9" xfId="59743"/>
    <cellStyle name="SAPBEXchaText 8 2 3 4 3" xfId="6006"/>
    <cellStyle name="SAPBEXchaText 8 2 3 4 3 2" xfId="25465"/>
    <cellStyle name="SAPBEXchaText 8 2 3 4 3 2 2" xfId="59744"/>
    <cellStyle name="SAPBEXchaText 8 2 3 4 3 3" xfId="48298"/>
    <cellStyle name="SAPBEXchaText 8 2 3 4 4" xfId="8077"/>
    <cellStyle name="SAPBEXchaText 8 2 3 4 4 2" xfId="25466"/>
    <cellStyle name="SAPBEXchaText 8 2 3 4 4 2 2" xfId="59745"/>
    <cellStyle name="SAPBEXchaText 8 2 3 4 4 3" xfId="48299"/>
    <cellStyle name="SAPBEXchaText 8 2 3 4 5" xfId="5109"/>
    <cellStyle name="SAPBEXchaText 8 2 3 4 5 2" xfId="25467"/>
    <cellStyle name="SAPBEXchaText 8 2 3 4 5 3" xfId="48300"/>
    <cellStyle name="SAPBEXchaText 8 2 3 4 6" xfId="5050"/>
    <cellStyle name="SAPBEXchaText 8 2 3 4 6 2" xfId="25468"/>
    <cellStyle name="SAPBEXchaText 8 2 3 4 6 3" xfId="48301"/>
    <cellStyle name="SAPBEXchaText 8 2 3 4 7" xfId="7778"/>
    <cellStyle name="SAPBEXchaText 8 2 3 4 7 2" xfId="48302"/>
    <cellStyle name="SAPBEXchaText 8 2 3 4 8" xfId="7699"/>
    <cellStyle name="SAPBEXchaText 8 2 3 4 9" xfId="48303"/>
    <cellStyle name="SAPBEXchaText 8 2 3 5" xfId="1868"/>
    <cellStyle name="SAPBEXchaText 8 2 3 5 10" xfId="59746"/>
    <cellStyle name="SAPBEXchaText 8 2 3 5 11" xfId="59747"/>
    <cellStyle name="SAPBEXchaText 8 2 3 5 2" xfId="1869"/>
    <cellStyle name="SAPBEXchaText 8 2 3 5 2 10" xfId="59748"/>
    <cellStyle name="SAPBEXchaText 8 2 3 5 2 2" xfId="7357"/>
    <cellStyle name="SAPBEXchaText 8 2 3 5 2 2 2" xfId="25469"/>
    <cellStyle name="SAPBEXchaText 8 2 3 5 2 2 2 2" xfId="59749"/>
    <cellStyle name="SAPBEXchaText 8 2 3 5 2 2 3" xfId="48304"/>
    <cellStyle name="SAPBEXchaText 8 2 3 5 2 3" xfId="9340"/>
    <cellStyle name="SAPBEXchaText 8 2 3 5 2 3 2" xfId="25470"/>
    <cellStyle name="SAPBEXchaText 8 2 3 5 2 3 2 2" xfId="59750"/>
    <cellStyle name="SAPBEXchaText 8 2 3 5 2 3 3" xfId="48305"/>
    <cellStyle name="SAPBEXchaText 8 2 3 5 2 4" xfId="10793"/>
    <cellStyle name="SAPBEXchaText 8 2 3 5 2 4 2" xfId="25471"/>
    <cellStyle name="SAPBEXchaText 8 2 3 5 2 4 3" xfId="48306"/>
    <cellStyle name="SAPBEXchaText 8 2 3 5 2 5" xfId="12217"/>
    <cellStyle name="SAPBEXchaText 8 2 3 5 2 5 2" xfId="25472"/>
    <cellStyle name="SAPBEXchaText 8 2 3 5 2 5 3" xfId="48307"/>
    <cellStyle name="SAPBEXchaText 8 2 3 5 2 6" xfId="13592"/>
    <cellStyle name="SAPBEXchaText 8 2 3 5 2 6 2" xfId="25473"/>
    <cellStyle name="SAPBEXchaText 8 2 3 5 2 6 3" xfId="48308"/>
    <cellStyle name="SAPBEXchaText 8 2 3 5 2 7" xfId="14942"/>
    <cellStyle name="SAPBEXchaText 8 2 3 5 2 7 2" xfId="48309"/>
    <cellStyle name="SAPBEXchaText 8 2 3 5 2 8" xfId="2990"/>
    <cellStyle name="SAPBEXchaText 8 2 3 5 2 9" xfId="59751"/>
    <cellStyle name="SAPBEXchaText 8 2 3 5 3" xfId="6229"/>
    <cellStyle name="SAPBEXchaText 8 2 3 5 3 2" xfId="25474"/>
    <cellStyle name="SAPBEXchaText 8 2 3 5 3 2 2" xfId="59752"/>
    <cellStyle name="SAPBEXchaText 8 2 3 5 3 3" xfId="48310"/>
    <cellStyle name="SAPBEXchaText 8 2 3 5 4" xfId="8300"/>
    <cellStyle name="SAPBEXchaText 8 2 3 5 4 2" xfId="25475"/>
    <cellStyle name="SAPBEXchaText 8 2 3 5 4 2 2" xfId="59753"/>
    <cellStyle name="SAPBEXchaText 8 2 3 5 4 3" xfId="48311"/>
    <cellStyle name="SAPBEXchaText 8 2 3 5 5" xfId="9787"/>
    <cellStyle name="SAPBEXchaText 8 2 3 5 5 2" xfId="25476"/>
    <cellStyle name="SAPBEXchaText 8 2 3 5 5 3" xfId="48312"/>
    <cellStyle name="SAPBEXchaText 8 2 3 5 6" xfId="11240"/>
    <cellStyle name="SAPBEXchaText 8 2 3 5 6 2" xfId="25477"/>
    <cellStyle name="SAPBEXchaText 8 2 3 5 6 3" xfId="48313"/>
    <cellStyle name="SAPBEXchaText 8 2 3 5 7" xfId="12666"/>
    <cellStyle name="SAPBEXchaText 8 2 3 5 7 2" xfId="25478"/>
    <cellStyle name="SAPBEXchaText 8 2 3 5 7 3" xfId="48314"/>
    <cellStyle name="SAPBEXchaText 8 2 3 5 8" xfId="14038"/>
    <cellStyle name="SAPBEXchaText 8 2 3 5 8 2" xfId="48315"/>
    <cellStyle name="SAPBEXchaText 8 2 3 5 9" xfId="3871"/>
    <cellStyle name="SAPBEXchaText 8 2 3 6" xfId="4098"/>
    <cellStyle name="SAPBEXchaText 8 2 3 6 2" xfId="4767"/>
    <cellStyle name="SAPBEXchaText 8 2 3 6 2 2" xfId="25479"/>
    <cellStyle name="SAPBEXchaText 8 2 3 6 2 2 2" xfId="25480"/>
    <cellStyle name="SAPBEXchaText 8 2 3 6 2 2 3" xfId="59754"/>
    <cellStyle name="SAPBEXchaText 8 2 3 6 2 3" xfId="25481"/>
    <cellStyle name="SAPBEXchaText 8 2 3 6 2 3 2" xfId="25482"/>
    <cellStyle name="SAPBEXchaText 8 2 3 6 2 3 3" xfId="59755"/>
    <cellStyle name="SAPBEXchaText 8 2 3 6 2 4" xfId="25483"/>
    <cellStyle name="SAPBEXchaText 8 2 3 6 2 5" xfId="48316"/>
    <cellStyle name="SAPBEXchaText 8 2 3 6 3" xfId="25484"/>
    <cellStyle name="SAPBEXchaText 8 2 3 6 3 2" xfId="25485"/>
    <cellStyle name="SAPBEXchaText 8 2 3 6 3 3" xfId="59756"/>
    <cellStyle name="SAPBEXchaText 8 2 3 6 4" xfId="25486"/>
    <cellStyle name="SAPBEXchaText 8 2 3 6 4 2" xfId="25487"/>
    <cellStyle name="SAPBEXchaText 8 2 3 6 4 3" xfId="59757"/>
    <cellStyle name="SAPBEXchaText 8 2 3 6 5" xfId="25488"/>
    <cellStyle name="SAPBEXchaText 8 2 3 6 5 2" xfId="59758"/>
    <cellStyle name="SAPBEXchaText 8 2 3 6 6" xfId="48317"/>
    <cellStyle name="SAPBEXchaText 8 2 3 6 7" xfId="59759"/>
    <cellStyle name="SAPBEXchaText 8 2 3 7" xfId="3147"/>
    <cellStyle name="SAPBEXchaText 8 2 3 7 2" xfId="3554"/>
    <cellStyle name="SAPBEXchaText 8 2 3 7 2 2" xfId="25489"/>
    <cellStyle name="SAPBEXchaText 8 2 3 7 2 2 2" xfId="25490"/>
    <cellStyle name="SAPBEXchaText 8 2 3 7 2 2 3" xfId="59760"/>
    <cellStyle name="SAPBEXchaText 8 2 3 7 2 3" xfId="25491"/>
    <cellStyle name="SAPBEXchaText 8 2 3 7 2 3 2" xfId="25492"/>
    <cellStyle name="SAPBEXchaText 8 2 3 7 2 3 3" xfId="59761"/>
    <cellStyle name="SAPBEXchaText 8 2 3 7 2 4" xfId="25493"/>
    <cellStyle name="SAPBEXchaText 8 2 3 7 2 5" xfId="48318"/>
    <cellStyle name="SAPBEXchaText 8 2 3 7 3" xfId="25494"/>
    <cellStyle name="SAPBEXchaText 8 2 3 7 3 2" xfId="25495"/>
    <cellStyle name="SAPBEXchaText 8 2 3 7 3 3" xfId="59762"/>
    <cellStyle name="SAPBEXchaText 8 2 3 7 4" xfId="25496"/>
    <cellStyle name="SAPBEXchaText 8 2 3 7 4 2" xfId="25497"/>
    <cellStyle name="SAPBEXchaText 8 2 3 7 4 3" xfId="59763"/>
    <cellStyle name="SAPBEXchaText 8 2 3 7 5" xfId="25498"/>
    <cellStyle name="SAPBEXchaText 8 2 3 7 6" xfId="48319"/>
    <cellStyle name="SAPBEXchaText 8 2 3 8" xfId="2915"/>
    <cellStyle name="SAPBEXchaText 8 2 3 8 2" xfId="25499"/>
    <cellStyle name="SAPBEXchaText 8 2 3 8 2 2" xfId="25500"/>
    <cellStyle name="SAPBEXchaText 8 2 3 8 2 3" xfId="59764"/>
    <cellStyle name="SAPBEXchaText 8 2 3 8 3" xfId="25501"/>
    <cellStyle name="SAPBEXchaText 8 2 3 8 3 2" xfId="25502"/>
    <cellStyle name="SAPBEXchaText 8 2 3 8 3 3" xfId="59765"/>
    <cellStyle name="SAPBEXchaText 8 2 3 8 4" xfId="25503"/>
    <cellStyle name="SAPBEXchaText 8 2 3 8 5" xfId="48320"/>
    <cellStyle name="SAPBEXchaText 8 2 3 9" xfId="4606"/>
    <cellStyle name="SAPBEXchaText 8 2 3 9 2" xfId="25504"/>
    <cellStyle name="SAPBEXchaText 8 2 3 9 2 2" xfId="25505"/>
    <cellStyle name="SAPBEXchaText 8 2 3 9 2 3" xfId="59766"/>
    <cellStyle name="SAPBEXchaText 8 2 3 9 3" xfId="25506"/>
    <cellStyle name="SAPBEXchaText 8 2 3 9 3 2" xfId="25507"/>
    <cellStyle name="SAPBEXchaText 8 2 3 9 3 3" xfId="59767"/>
    <cellStyle name="SAPBEXchaText 8 2 3 9 4" xfId="25508"/>
    <cellStyle name="SAPBEXchaText 8 2 3 9 5" xfId="48321"/>
    <cellStyle name="SAPBEXchaText 8 2 4" xfId="1870"/>
    <cellStyle name="SAPBEXchaText 8 2 4 2" xfId="1871"/>
    <cellStyle name="SAPBEXchaText 8 2 4 2 2" xfId="1872"/>
    <cellStyle name="SAPBEXchaText 8 2 4 2 2 2" xfId="9424"/>
    <cellStyle name="SAPBEXchaText 8 2 4 2 2 2 2" xfId="25509"/>
    <cellStyle name="SAPBEXchaText 8 2 4 2 2 2 2 2" xfId="59768"/>
    <cellStyle name="SAPBEXchaText 8 2 4 2 2 2 3" xfId="48322"/>
    <cellStyle name="SAPBEXchaText 8 2 4 2 2 3" xfId="10877"/>
    <cellStyle name="SAPBEXchaText 8 2 4 2 2 3 2" xfId="25510"/>
    <cellStyle name="SAPBEXchaText 8 2 4 2 2 3 3" xfId="48323"/>
    <cellStyle name="SAPBEXchaText 8 2 4 2 2 4" xfId="12301"/>
    <cellStyle name="SAPBEXchaText 8 2 4 2 2 4 2" xfId="25511"/>
    <cellStyle name="SAPBEXchaText 8 2 4 2 2 4 3" xfId="48324"/>
    <cellStyle name="SAPBEXchaText 8 2 4 2 2 5" xfId="13676"/>
    <cellStyle name="SAPBEXchaText 8 2 4 2 2 5 2" xfId="48325"/>
    <cellStyle name="SAPBEXchaText 8 2 4 2 2 6" xfId="15026"/>
    <cellStyle name="SAPBEXchaText 8 2 4 2 2 7" xfId="7441"/>
    <cellStyle name="SAPBEXchaText 8 2 4 2 2 8" xfId="59769"/>
    <cellStyle name="SAPBEXchaText 8 2 4 2 2 9" xfId="59770"/>
    <cellStyle name="SAPBEXchaText 8 2 4 2 3" xfId="6304"/>
    <cellStyle name="SAPBEXchaText 8 2 4 2 3 2" xfId="25512"/>
    <cellStyle name="SAPBEXchaText 8 2 4 2 3 2 2" xfId="59771"/>
    <cellStyle name="SAPBEXchaText 8 2 4 2 3 3" xfId="48326"/>
    <cellStyle name="SAPBEXchaText 8 2 4 2 4" xfId="25513"/>
    <cellStyle name="SAPBEXchaText 8 2 4 2 4 2" xfId="25514"/>
    <cellStyle name="SAPBEXchaText 8 2 4 2 4 3" xfId="59772"/>
    <cellStyle name="SAPBEXchaText 8 2 4 2 5" xfId="25515"/>
    <cellStyle name="SAPBEXchaText 8 2 4 2 6" xfId="48327"/>
    <cellStyle name="SAPBEXchaText 8 2 4 3" xfId="1873"/>
    <cellStyle name="SAPBEXchaText 8 2 4 3 2" xfId="8511"/>
    <cellStyle name="SAPBEXchaText 8 2 4 3 2 2" xfId="25516"/>
    <cellStyle name="SAPBEXchaText 8 2 4 3 2 2 2" xfId="59773"/>
    <cellStyle name="SAPBEXchaText 8 2 4 3 2 3" xfId="48328"/>
    <cellStyle name="SAPBEXchaText 8 2 4 3 3" xfId="9964"/>
    <cellStyle name="SAPBEXchaText 8 2 4 3 3 2" xfId="25517"/>
    <cellStyle name="SAPBEXchaText 8 2 4 3 3 3" xfId="48329"/>
    <cellStyle name="SAPBEXchaText 8 2 4 3 4" xfId="11388"/>
    <cellStyle name="SAPBEXchaText 8 2 4 3 4 2" xfId="25518"/>
    <cellStyle name="SAPBEXchaText 8 2 4 3 4 3" xfId="48330"/>
    <cellStyle name="SAPBEXchaText 8 2 4 3 5" xfId="12763"/>
    <cellStyle name="SAPBEXchaText 8 2 4 3 5 2" xfId="25519"/>
    <cellStyle name="SAPBEXchaText 8 2 4 3 5 3" xfId="48331"/>
    <cellStyle name="SAPBEXchaText 8 2 4 3 6" xfId="14113"/>
    <cellStyle name="SAPBEXchaText 8 2 4 3 6 2" xfId="48332"/>
    <cellStyle name="SAPBEXchaText 8 2 4 3 7" xfId="6528"/>
    <cellStyle name="SAPBEXchaText 8 2 4 3 8" xfId="59774"/>
    <cellStyle name="SAPBEXchaText 8 2 4 3 9" xfId="59775"/>
    <cellStyle name="SAPBEXchaText 8 2 4 4" xfId="5402"/>
    <cellStyle name="SAPBEXchaText 8 2 4 4 2" xfId="25520"/>
    <cellStyle name="SAPBEXchaText 8 2 4 4 2 2" xfId="59776"/>
    <cellStyle name="SAPBEXchaText 8 2 4 4 3" xfId="48333"/>
    <cellStyle name="SAPBEXchaText 8 2 4 5" xfId="25521"/>
    <cellStyle name="SAPBEXchaText 8 2 4 5 2" xfId="25522"/>
    <cellStyle name="SAPBEXchaText 8 2 4 5 3" xfId="48334"/>
    <cellStyle name="SAPBEXchaText 8 2 4 6" xfId="48335"/>
    <cellStyle name="SAPBEXchaText 8 2 5" xfId="1874"/>
    <cellStyle name="SAPBEXchaText 8 2 5 2" xfId="1875"/>
    <cellStyle name="SAPBEXchaText 8 2 5 2 2" xfId="8736"/>
    <cellStyle name="SAPBEXchaText 8 2 5 2 2 2" xfId="25523"/>
    <cellStyle name="SAPBEXchaText 8 2 5 2 2 2 2" xfId="59777"/>
    <cellStyle name="SAPBEXchaText 8 2 5 2 2 3" xfId="48336"/>
    <cellStyle name="SAPBEXchaText 8 2 5 2 3" xfId="10189"/>
    <cellStyle name="SAPBEXchaText 8 2 5 2 3 2" xfId="25524"/>
    <cellStyle name="SAPBEXchaText 8 2 5 2 3 2 2" xfId="59778"/>
    <cellStyle name="SAPBEXchaText 8 2 5 2 3 3" xfId="48337"/>
    <cellStyle name="SAPBEXchaText 8 2 5 2 4" xfId="11613"/>
    <cellStyle name="SAPBEXchaText 8 2 5 2 4 2" xfId="25525"/>
    <cellStyle name="SAPBEXchaText 8 2 5 2 4 3" xfId="48338"/>
    <cellStyle name="SAPBEXchaText 8 2 5 2 5" xfId="12988"/>
    <cellStyle name="SAPBEXchaText 8 2 5 2 5 2" xfId="48339"/>
    <cellStyle name="SAPBEXchaText 8 2 5 2 6" xfId="14338"/>
    <cellStyle name="SAPBEXchaText 8 2 5 2 7" xfId="6753"/>
    <cellStyle name="SAPBEXchaText 8 2 5 2 8" xfId="59779"/>
    <cellStyle name="SAPBEXchaText 8 2 5 2 9" xfId="59780"/>
    <cellStyle name="SAPBEXchaText 8 2 5 3" xfId="5626"/>
    <cellStyle name="SAPBEXchaText 8 2 5 3 2" xfId="25526"/>
    <cellStyle name="SAPBEXchaText 8 2 5 3 2 2" xfId="59781"/>
    <cellStyle name="SAPBEXchaText 8 2 5 3 3" xfId="48340"/>
    <cellStyle name="SAPBEXchaText 8 2 5 4" xfId="25527"/>
    <cellStyle name="SAPBEXchaText 8 2 5 4 2" xfId="25528"/>
    <cellStyle name="SAPBEXchaText 8 2 5 4 3" xfId="59782"/>
    <cellStyle name="SAPBEXchaText 8 2 5 5" xfId="25529"/>
    <cellStyle name="SAPBEXchaText 8 2 5 6" xfId="48341"/>
    <cellStyle name="SAPBEXchaText 8 2 6" xfId="1876"/>
    <cellStyle name="SAPBEXchaText 8 2 6 10" xfId="59783"/>
    <cellStyle name="SAPBEXchaText 8 2 6 11" xfId="59784"/>
    <cellStyle name="SAPBEXchaText 8 2 6 2" xfId="1877"/>
    <cellStyle name="SAPBEXchaText 8 2 6 2 10" xfId="59785"/>
    <cellStyle name="SAPBEXchaText 8 2 6 2 2" xfId="6983"/>
    <cellStyle name="SAPBEXchaText 8 2 6 2 2 2" xfId="25530"/>
    <cellStyle name="SAPBEXchaText 8 2 6 2 2 2 2" xfId="59786"/>
    <cellStyle name="SAPBEXchaText 8 2 6 2 2 3" xfId="48342"/>
    <cellStyle name="SAPBEXchaText 8 2 6 2 3" xfId="8966"/>
    <cellStyle name="SAPBEXchaText 8 2 6 2 3 2" xfId="25531"/>
    <cellStyle name="SAPBEXchaText 8 2 6 2 3 2 2" xfId="59787"/>
    <cellStyle name="SAPBEXchaText 8 2 6 2 3 3" xfId="48343"/>
    <cellStyle name="SAPBEXchaText 8 2 6 2 4" xfId="10419"/>
    <cellStyle name="SAPBEXchaText 8 2 6 2 4 2" xfId="25532"/>
    <cellStyle name="SAPBEXchaText 8 2 6 2 4 3" xfId="48344"/>
    <cellStyle name="SAPBEXchaText 8 2 6 2 5" xfId="11843"/>
    <cellStyle name="SAPBEXchaText 8 2 6 2 5 2" xfId="25533"/>
    <cellStyle name="SAPBEXchaText 8 2 6 2 5 3" xfId="48345"/>
    <cellStyle name="SAPBEXchaText 8 2 6 2 6" xfId="13218"/>
    <cellStyle name="SAPBEXchaText 8 2 6 2 6 2" xfId="48346"/>
    <cellStyle name="SAPBEXchaText 8 2 6 2 7" xfId="14568"/>
    <cellStyle name="SAPBEXchaText 8 2 6 2 8" xfId="48347"/>
    <cellStyle name="SAPBEXchaText 8 2 6 2 9" xfId="59788"/>
    <cellStyle name="SAPBEXchaText 8 2 6 3" xfId="5855"/>
    <cellStyle name="SAPBEXchaText 8 2 6 3 2" xfId="25534"/>
    <cellStyle name="SAPBEXchaText 8 2 6 3 2 2" xfId="59789"/>
    <cellStyle name="SAPBEXchaText 8 2 6 3 3" xfId="48348"/>
    <cellStyle name="SAPBEXchaText 8 2 6 4" xfId="7926"/>
    <cellStyle name="SAPBEXchaText 8 2 6 4 2" xfId="25535"/>
    <cellStyle name="SAPBEXchaText 8 2 6 4 2 2" xfId="59790"/>
    <cellStyle name="SAPBEXchaText 8 2 6 4 3" xfId="48349"/>
    <cellStyle name="SAPBEXchaText 8 2 6 5" xfId="5203"/>
    <cellStyle name="SAPBEXchaText 8 2 6 5 2" xfId="25536"/>
    <cellStyle name="SAPBEXchaText 8 2 6 5 3" xfId="48350"/>
    <cellStyle name="SAPBEXchaText 8 2 6 6" xfId="7777"/>
    <cellStyle name="SAPBEXchaText 8 2 6 6 2" xfId="25537"/>
    <cellStyle name="SAPBEXchaText 8 2 6 6 3" xfId="48351"/>
    <cellStyle name="SAPBEXchaText 8 2 6 7" xfId="7881"/>
    <cellStyle name="SAPBEXchaText 8 2 6 7 2" xfId="48352"/>
    <cellStyle name="SAPBEXchaText 8 2 6 8" xfId="8347"/>
    <cellStyle name="SAPBEXchaText 8 2 6 9" xfId="48353"/>
    <cellStyle name="SAPBEXchaText 8 2 7" xfId="1878"/>
    <cellStyle name="SAPBEXchaText 8 2 7 10" xfId="59791"/>
    <cellStyle name="SAPBEXchaText 8 2 7 11" xfId="59792"/>
    <cellStyle name="SAPBEXchaText 8 2 7 2" xfId="1879"/>
    <cellStyle name="SAPBEXchaText 8 2 7 2 10" xfId="59793"/>
    <cellStyle name="SAPBEXchaText 8 2 7 2 2" xfId="7208"/>
    <cellStyle name="SAPBEXchaText 8 2 7 2 2 2" xfId="25538"/>
    <cellStyle name="SAPBEXchaText 8 2 7 2 2 2 2" xfId="59794"/>
    <cellStyle name="SAPBEXchaText 8 2 7 2 2 3" xfId="48354"/>
    <cellStyle name="SAPBEXchaText 8 2 7 2 3" xfId="9191"/>
    <cellStyle name="SAPBEXchaText 8 2 7 2 3 2" xfId="25539"/>
    <cellStyle name="SAPBEXchaText 8 2 7 2 3 2 2" xfId="59795"/>
    <cellStyle name="SAPBEXchaText 8 2 7 2 3 3" xfId="48355"/>
    <cellStyle name="SAPBEXchaText 8 2 7 2 4" xfId="10644"/>
    <cellStyle name="SAPBEXchaText 8 2 7 2 4 2" xfId="25540"/>
    <cellStyle name="SAPBEXchaText 8 2 7 2 4 3" xfId="48356"/>
    <cellStyle name="SAPBEXchaText 8 2 7 2 5" xfId="12068"/>
    <cellStyle name="SAPBEXchaText 8 2 7 2 5 2" xfId="25541"/>
    <cellStyle name="SAPBEXchaText 8 2 7 2 5 3" xfId="48357"/>
    <cellStyle name="SAPBEXchaText 8 2 7 2 6" xfId="13443"/>
    <cellStyle name="SAPBEXchaText 8 2 7 2 6 2" xfId="25542"/>
    <cellStyle name="SAPBEXchaText 8 2 7 2 6 3" xfId="48358"/>
    <cellStyle name="SAPBEXchaText 8 2 7 2 7" xfId="14793"/>
    <cellStyle name="SAPBEXchaText 8 2 7 2 7 2" xfId="48359"/>
    <cellStyle name="SAPBEXchaText 8 2 7 2 8" xfId="4207"/>
    <cellStyle name="SAPBEXchaText 8 2 7 2 9" xfId="59796"/>
    <cellStyle name="SAPBEXchaText 8 2 7 3" xfId="6080"/>
    <cellStyle name="SAPBEXchaText 8 2 7 3 2" xfId="25543"/>
    <cellStyle name="SAPBEXchaText 8 2 7 3 2 2" xfId="59797"/>
    <cellStyle name="SAPBEXchaText 8 2 7 3 3" xfId="48360"/>
    <cellStyle name="SAPBEXchaText 8 2 7 4" xfId="8151"/>
    <cellStyle name="SAPBEXchaText 8 2 7 4 2" xfId="25544"/>
    <cellStyle name="SAPBEXchaText 8 2 7 4 2 2" xfId="59798"/>
    <cellStyle name="SAPBEXchaText 8 2 7 4 3" xfId="48361"/>
    <cellStyle name="SAPBEXchaText 8 2 7 5" xfId="9638"/>
    <cellStyle name="SAPBEXchaText 8 2 7 5 2" xfId="25545"/>
    <cellStyle name="SAPBEXchaText 8 2 7 5 3" xfId="48362"/>
    <cellStyle name="SAPBEXchaText 8 2 7 6" xfId="11091"/>
    <cellStyle name="SAPBEXchaText 8 2 7 6 2" xfId="25546"/>
    <cellStyle name="SAPBEXchaText 8 2 7 6 3" xfId="48363"/>
    <cellStyle name="SAPBEXchaText 8 2 7 7" xfId="12517"/>
    <cellStyle name="SAPBEXchaText 8 2 7 7 2" xfId="25547"/>
    <cellStyle name="SAPBEXchaText 8 2 7 7 3" xfId="48364"/>
    <cellStyle name="SAPBEXchaText 8 2 7 8" xfId="13889"/>
    <cellStyle name="SAPBEXchaText 8 2 7 8 2" xfId="48365"/>
    <cellStyle name="SAPBEXchaText 8 2 7 9" xfId="3717"/>
    <cellStyle name="SAPBEXchaText 8 2 8" xfId="3944"/>
    <cellStyle name="SAPBEXchaText 8 2 8 2" xfId="4313"/>
    <cellStyle name="SAPBEXchaText 8 2 8 2 2" xfId="25548"/>
    <cellStyle name="SAPBEXchaText 8 2 8 2 2 2" xfId="25549"/>
    <cellStyle name="SAPBEXchaText 8 2 8 2 2 3" xfId="59799"/>
    <cellStyle name="SAPBEXchaText 8 2 8 2 3" xfId="25550"/>
    <cellStyle name="SAPBEXchaText 8 2 8 2 3 2" xfId="25551"/>
    <cellStyle name="SAPBEXchaText 8 2 8 2 3 3" xfId="59800"/>
    <cellStyle name="SAPBEXchaText 8 2 8 2 4" xfId="25552"/>
    <cellStyle name="SAPBEXchaText 8 2 8 2 5" xfId="48366"/>
    <cellStyle name="SAPBEXchaText 8 2 8 3" xfId="25553"/>
    <cellStyle name="SAPBEXchaText 8 2 8 3 2" xfId="25554"/>
    <cellStyle name="SAPBEXchaText 8 2 8 3 3" xfId="59801"/>
    <cellStyle name="SAPBEXchaText 8 2 8 4" xfId="25555"/>
    <cellStyle name="SAPBEXchaText 8 2 8 4 2" xfId="25556"/>
    <cellStyle name="SAPBEXchaText 8 2 8 4 3" xfId="59802"/>
    <cellStyle name="SAPBEXchaText 8 2 8 5" xfId="25557"/>
    <cellStyle name="SAPBEXchaText 8 2 8 5 2" xfId="59803"/>
    <cellStyle name="SAPBEXchaText 8 2 8 6" xfId="48367"/>
    <cellStyle name="SAPBEXchaText 8 2 8 7" xfId="59804"/>
    <cellStyle name="SAPBEXchaText 8 2 9" xfId="3607"/>
    <cellStyle name="SAPBEXchaText 8 2 9 2" xfId="3499"/>
    <cellStyle name="SAPBEXchaText 8 2 9 2 2" xfId="25558"/>
    <cellStyle name="SAPBEXchaText 8 2 9 2 2 2" xfId="25559"/>
    <cellStyle name="SAPBEXchaText 8 2 9 2 2 3" xfId="59805"/>
    <cellStyle name="SAPBEXchaText 8 2 9 2 3" xfId="25560"/>
    <cellStyle name="SAPBEXchaText 8 2 9 2 3 2" xfId="25561"/>
    <cellStyle name="SAPBEXchaText 8 2 9 2 3 3" xfId="59806"/>
    <cellStyle name="SAPBEXchaText 8 2 9 2 4" xfId="25562"/>
    <cellStyle name="SAPBEXchaText 8 2 9 2 5" xfId="48368"/>
    <cellStyle name="SAPBEXchaText 8 2 9 3" xfId="25563"/>
    <cellStyle name="SAPBEXchaText 8 2 9 3 2" xfId="25564"/>
    <cellStyle name="SAPBEXchaText 8 2 9 3 3" xfId="59807"/>
    <cellStyle name="SAPBEXchaText 8 2 9 4" xfId="25565"/>
    <cellStyle name="SAPBEXchaText 8 2 9 4 2" xfId="25566"/>
    <cellStyle name="SAPBEXchaText 8 2 9 4 3" xfId="59808"/>
    <cellStyle name="SAPBEXchaText 8 2 9 5" xfId="25567"/>
    <cellStyle name="SAPBEXchaText 8 2 9 6" xfId="48369"/>
    <cellStyle name="SAPBEXchaText 8 3" xfId="25568"/>
    <cellStyle name="SAPBEXchaText 8 3 2" xfId="25569"/>
    <cellStyle name="SAPBEXchaText 8 3 3" xfId="48370"/>
    <cellStyle name="SAPBEXchaText 8 4" xfId="48371"/>
    <cellStyle name="SAPBEXchaText 9" xfId="222"/>
    <cellStyle name="SAPBEXchaText 9 2" xfId="1880"/>
    <cellStyle name="SAPBEXchaText 9 2 10" xfId="3665"/>
    <cellStyle name="SAPBEXchaText 9 2 10 2" xfId="25570"/>
    <cellStyle name="SAPBEXchaText 9 2 10 2 2" xfId="25571"/>
    <cellStyle name="SAPBEXchaText 9 2 10 2 3" xfId="59809"/>
    <cellStyle name="SAPBEXchaText 9 2 10 3" xfId="25572"/>
    <cellStyle name="SAPBEXchaText 9 2 10 3 2" xfId="25573"/>
    <cellStyle name="SAPBEXchaText 9 2 10 3 3" xfId="59810"/>
    <cellStyle name="SAPBEXchaText 9 2 10 4" xfId="25574"/>
    <cellStyle name="SAPBEXchaText 9 2 10 5" xfId="48372"/>
    <cellStyle name="SAPBEXchaText 9 2 11" xfId="4540"/>
    <cellStyle name="SAPBEXchaText 9 2 11 2" xfId="25575"/>
    <cellStyle name="SAPBEXchaText 9 2 11 2 2" xfId="25576"/>
    <cellStyle name="SAPBEXchaText 9 2 11 2 3" xfId="59811"/>
    <cellStyle name="SAPBEXchaText 9 2 11 3" xfId="25577"/>
    <cellStyle name="SAPBEXchaText 9 2 11 3 2" xfId="25578"/>
    <cellStyle name="SAPBEXchaText 9 2 11 3 3" xfId="59812"/>
    <cellStyle name="SAPBEXchaText 9 2 11 4" xfId="25579"/>
    <cellStyle name="SAPBEXchaText 9 2 11 5" xfId="48373"/>
    <cellStyle name="SAPBEXchaText 9 2 12" xfId="4311"/>
    <cellStyle name="SAPBEXchaText 9 2 12 2" xfId="25580"/>
    <cellStyle name="SAPBEXchaText 9 2 12 2 2" xfId="25581"/>
    <cellStyle name="SAPBEXchaText 9 2 12 2 3" xfId="59813"/>
    <cellStyle name="SAPBEXchaText 9 2 12 3" xfId="25582"/>
    <cellStyle name="SAPBEXchaText 9 2 12 3 2" xfId="25583"/>
    <cellStyle name="SAPBEXchaText 9 2 12 3 3" xfId="59814"/>
    <cellStyle name="SAPBEXchaText 9 2 12 4" xfId="25584"/>
    <cellStyle name="SAPBEXchaText 9 2 12 5" xfId="48374"/>
    <cellStyle name="SAPBEXchaText 9 2 13" xfId="25585"/>
    <cellStyle name="SAPBEXchaText 9 2 13 2" xfId="25586"/>
    <cellStyle name="SAPBEXchaText 9 2 13 3" xfId="59815"/>
    <cellStyle name="SAPBEXchaText 9 2 14" xfId="48375"/>
    <cellStyle name="SAPBEXchaText 9 2 2" xfId="1881"/>
    <cellStyle name="SAPBEXchaText 9 2 2 10" xfId="4624"/>
    <cellStyle name="SAPBEXchaText 9 2 2 10 2" xfId="25587"/>
    <cellStyle name="SAPBEXchaText 9 2 2 10 2 2" xfId="25588"/>
    <cellStyle name="SAPBEXchaText 9 2 2 10 2 3" xfId="59816"/>
    <cellStyle name="SAPBEXchaText 9 2 2 10 3" xfId="25589"/>
    <cellStyle name="SAPBEXchaText 9 2 2 10 3 2" xfId="25590"/>
    <cellStyle name="SAPBEXchaText 9 2 2 10 3 3" xfId="59817"/>
    <cellStyle name="SAPBEXchaText 9 2 2 10 4" xfId="25591"/>
    <cellStyle name="SAPBEXchaText 9 2 2 10 5" xfId="48376"/>
    <cellStyle name="SAPBEXchaText 9 2 2 11" xfId="25592"/>
    <cellStyle name="SAPBEXchaText 9 2 2 11 2" xfId="25593"/>
    <cellStyle name="SAPBEXchaText 9 2 2 11 3" xfId="59818"/>
    <cellStyle name="SAPBEXchaText 9 2 2 12" xfId="48377"/>
    <cellStyle name="SAPBEXchaText 9 2 2 2" xfId="1882"/>
    <cellStyle name="SAPBEXchaText 9 2 2 2 2" xfId="1883"/>
    <cellStyle name="SAPBEXchaText 9 2 2 2 2 2" xfId="1884"/>
    <cellStyle name="SAPBEXchaText 9 2 2 2 2 2 2" xfId="9504"/>
    <cellStyle name="SAPBEXchaText 9 2 2 2 2 2 2 2" xfId="25594"/>
    <cellStyle name="SAPBEXchaText 9 2 2 2 2 2 2 2 2" xfId="59819"/>
    <cellStyle name="SAPBEXchaText 9 2 2 2 2 2 2 3" xfId="48378"/>
    <cellStyle name="SAPBEXchaText 9 2 2 2 2 2 3" xfId="10957"/>
    <cellStyle name="SAPBEXchaText 9 2 2 2 2 2 3 2" xfId="25595"/>
    <cellStyle name="SAPBEXchaText 9 2 2 2 2 2 3 3" xfId="48379"/>
    <cellStyle name="SAPBEXchaText 9 2 2 2 2 2 4" xfId="12381"/>
    <cellStyle name="SAPBEXchaText 9 2 2 2 2 2 4 2" xfId="25596"/>
    <cellStyle name="SAPBEXchaText 9 2 2 2 2 2 4 3" xfId="48380"/>
    <cellStyle name="SAPBEXchaText 9 2 2 2 2 2 5" xfId="13756"/>
    <cellStyle name="SAPBEXchaText 9 2 2 2 2 2 5 2" xfId="48381"/>
    <cellStyle name="SAPBEXchaText 9 2 2 2 2 2 6" xfId="15106"/>
    <cellStyle name="SAPBEXchaText 9 2 2 2 2 2 7" xfId="7521"/>
    <cellStyle name="SAPBEXchaText 9 2 2 2 2 2 8" xfId="59820"/>
    <cellStyle name="SAPBEXchaText 9 2 2 2 2 2 9" xfId="59821"/>
    <cellStyle name="SAPBEXchaText 9 2 2 2 2 3" xfId="6384"/>
    <cellStyle name="SAPBEXchaText 9 2 2 2 2 3 2" xfId="25597"/>
    <cellStyle name="SAPBEXchaText 9 2 2 2 2 3 2 2" xfId="59822"/>
    <cellStyle name="SAPBEXchaText 9 2 2 2 2 3 3" xfId="48382"/>
    <cellStyle name="SAPBEXchaText 9 2 2 2 2 4" xfId="25598"/>
    <cellStyle name="SAPBEXchaText 9 2 2 2 2 4 2" xfId="25599"/>
    <cellStyle name="SAPBEXchaText 9 2 2 2 2 4 3" xfId="59823"/>
    <cellStyle name="SAPBEXchaText 9 2 2 2 2 5" xfId="25600"/>
    <cellStyle name="SAPBEXchaText 9 2 2 2 2 6" xfId="48383"/>
    <cellStyle name="SAPBEXchaText 9 2 2 2 3" xfId="1885"/>
    <cellStyle name="SAPBEXchaText 9 2 2 2 3 2" xfId="8593"/>
    <cellStyle name="SAPBEXchaText 9 2 2 2 3 2 2" xfId="25601"/>
    <cellStyle name="SAPBEXchaText 9 2 2 2 3 2 2 2" xfId="59824"/>
    <cellStyle name="SAPBEXchaText 9 2 2 2 3 2 3" xfId="48384"/>
    <cellStyle name="SAPBEXchaText 9 2 2 2 3 3" xfId="10046"/>
    <cellStyle name="SAPBEXchaText 9 2 2 2 3 3 2" xfId="25602"/>
    <cellStyle name="SAPBEXchaText 9 2 2 2 3 3 3" xfId="48385"/>
    <cellStyle name="SAPBEXchaText 9 2 2 2 3 4" xfId="11470"/>
    <cellStyle name="SAPBEXchaText 9 2 2 2 3 4 2" xfId="25603"/>
    <cellStyle name="SAPBEXchaText 9 2 2 2 3 4 3" xfId="48386"/>
    <cellStyle name="SAPBEXchaText 9 2 2 2 3 5" xfId="12845"/>
    <cellStyle name="SAPBEXchaText 9 2 2 2 3 5 2" xfId="25604"/>
    <cellStyle name="SAPBEXchaText 9 2 2 2 3 5 3" xfId="48387"/>
    <cellStyle name="SAPBEXchaText 9 2 2 2 3 6" xfId="14195"/>
    <cellStyle name="SAPBEXchaText 9 2 2 2 3 6 2" xfId="48388"/>
    <cellStyle name="SAPBEXchaText 9 2 2 2 3 7" xfId="6610"/>
    <cellStyle name="SAPBEXchaText 9 2 2 2 3 8" xfId="59825"/>
    <cellStyle name="SAPBEXchaText 9 2 2 2 3 9" xfId="59826"/>
    <cellStyle name="SAPBEXchaText 9 2 2 2 4" xfId="5483"/>
    <cellStyle name="SAPBEXchaText 9 2 2 2 4 2" xfId="25605"/>
    <cellStyle name="SAPBEXchaText 9 2 2 2 4 2 2" xfId="59827"/>
    <cellStyle name="SAPBEXchaText 9 2 2 2 4 3" xfId="48389"/>
    <cellStyle name="SAPBEXchaText 9 2 2 2 5" xfId="25606"/>
    <cellStyle name="SAPBEXchaText 9 2 2 2 5 2" xfId="25607"/>
    <cellStyle name="SAPBEXchaText 9 2 2 2 5 3" xfId="48390"/>
    <cellStyle name="SAPBEXchaText 9 2 2 2 6" xfId="48391"/>
    <cellStyle name="SAPBEXchaText 9 2 2 3" xfId="1886"/>
    <cellStyle name="SAPBEXchaText 9 2 2 3 2" xfId="1887"/>
    <cellStyle name="SAPBEXchaText 9 2 2 3 2 2" xfId="8819"/>
    <cellStyle name="SAPBEXchaText 9 2 2 3 2 2 2" xfId="25608"/>
    <cellStyle name="SAPBEXchaText 9 2 2 3 2 2 2 2" xfId="59828"/>
    <cellStyle name="SAPBEXchaText 9 2 2 3 2 2 3" xfId="48392"/>
    <cellStyle name="SAPBEXchaText 9 2 2 3 2 3" xfId="10272"/>
    <cellStyle name="SAPBEXchaText 9 2 2 3 2 3 2" xfId="25609"/>
    <cellStyle name="SAPBEXchaText 9 2 2 3 2 3 2 2" xfId="59829"/>
    <cellStyle name="SAPBEXchaText 9 2 2 3 2 3 3" xfId="48393"/>
    <cellStyle name="SAPBEXchaText 9 2 2 3 2 4" xfId="11696"/>
    <cellStyle name="SAPBEXchaText 9 2 2 3 2 4 2" xfId="25610"/>
    <cellStyle name="SAPBEXchaText 9 2 2 3 2 4 3" xfId="48394"/>
    <cellStyle name="SAPBEXchaText 9 2 2 3 2 5" xfId="13071"/>
    <cellStyle name="SAPBEXchaText 9 2 2 3 2 5 2" xfId="48395"/>
    <cellStyle name="SAPBEXchaText 9 2 2 3 2 6" xfId="14421"/>
    <cellStyle name="SAPBEXchaText 9 2 2 3 2 7" xfId="6836"/>
    <cellStyle name="SAPBEXchaText 9 2 2 3 2 8" xfId="59830"/>
    <cellStyle name="SAPBEXchaText 9 2 2 3 2 9" xfId="59831"/>
    <cellStyle name="SAPBEXchaText 9 2 2 3 3" xfId="5708"/>
    <cellStyle name="SAPBEXchaText 9 2 2 3 3 2" xfId="25611"/>
    <cellStyle name="SAPBEXchaText 9 2 2 3 3 2 2" xfId="59832"/>
    <cellStyle name="SAPBEXchaText 9 2 2 3 3 3" xfId="48396"/>
    <cellStyle name="SAPBEXchaText 9 2 2 3 4" xfId="25612"/>
    <cellStyle name="SAPBEXchaText 9 2 2 3 4 2" xfId="25613"/>
    <cellStyle name="SAPBEXchaText 9 2 2 3 4 3" xfId="59833"/>
    <cellStyle name="SAPBEXchaText 9 2 2 3 5" xfId="25614"/>
    <cellStyle name="SAPBEXchaText 9 2 2 3 6" xfId="48397"/>
    <cellStyle name="SAPBEXchaText 9 2 2 4" xfId="1888"/>
    <cellStyle name="SAPBEXchaText 9 2 2 4 10" xfId="59834"/>
    <cellStyle name="SAPBEXchaText 9 2 2 4 11" xfId="59835"/>
    <cellStyle name="SAPBEXchaText 9 2 2 4 2" xfId="1889"/>
    <cellStyle name="SAPBEXchaText 9 2 2 4 2 10" xfId="59836"/>
    <cellStyle name="SAPBEXchaText 9 2 2 4 2 2" xfId="7064"/>
    <cellStyle name="SAPBEXchaText 9 2 2 4 2 2 2" xfId="25615"/>
    <cellStyle name="SAPBEXchaText 9 2 2 4 2 2 2 2" xfId="59837"/>
    <cellStyle name="SAPBEXchaText 9 2 2 4 2 2 3" xfId="48398"/>
    <cellStyle name="SAPBEXchaText 9 2 2 4 2 3" xfId="9047"/>
    <cellStyle name="SAPBEXchaText 9 2 2 4 2 3 2" xfId="25616"/>
    <cellStyle name="SAPBEXchaText 9 2 2 4 2 3 2 2" xfId="59838"/>
    <cellStyle name="SAPBEXchaText 9 2 2 4 2 3 3" xfId="48399"/>
    <cellStyle name="SAPBEXchaText 9 2 2 4 2 4" xfId="10500"/>
    <cellStyle name="SAPBEXchaText 9 2 2 4 2 4 2" xfId="25617"/>
    <cellStyle name="SAPBEXchaText 9 2 2 4 2 4 3" xfId="48400"/>
    <cellStyle name="SAPBEXchaText 9 2 2 4 2 5" xfId="11924"/>
    <cellStyle name="SAPBEXchaText 9 2 2 4 2 5 2" xfId="25618"/>
    <cellStyle name="SAPBEXchaText 9 2 2 4 2 5 3" xfId="48401"/>
    <cellStyle name="SAPBEXchaText 9 2 2 4 2 6" xfId="13299"/>
    <cellStyle name="SAPBEXchaText 9 2 2 4 2 6 2" xfId="48402"/>
    <cellStyle name="SAPBEXchaText 9 2 2 4 2 7" xfId="14649"/>
    <cellStyle name="SAPBEXchaText 9 2 2 4 2 8" xfId="48403"/>
    <cellStyle name="SAPBEXchaText 9 2 2 4 2 9" xfId="59839"/>
    <cellStyle name="SAPBEXchaText 9 2 2 4 3" xfId="5936"/>
    <cellStyle name="SAPBEXchaText 9 2 2 4 3 2" xfId="25619"/>
    <cellStyle name="SAPBEXchaText 9 2 2 4 3 2 2" xfId="59840"/>
    <cellStyle name="SAPBEXchaText 9 2 2 4 3 3" xfId="48404"/>
    <cellStyle name="SAPBEXchaText 9 2 2 4 4" xfId="8007"/>
    <cellStyle name="SAPBEXchaText 9 2 2 4 4 2" xfId="25620"/>
    <cellStyle name="SAPBEXchaText 9 2 2 4 4 2 2" xfId="59841"/>
    <cellStyle name="SAPBEXchaText 9 2 2 4 4 3" xfId="48405"/>
    <cellStyle name="SAPBEXchaText 9 2 2 4 5" xfId="8335"/>
    <cellStyle name="SAPBEXchaText 9 2 2 4 5 2" xfId="25621"/>
    <cellStyle name="SAPBEXchaText 9 2 2 4 5 3" xfId="48406"/>
    <cellStyle name="SAPBEXchaText 9 2 2 4 6" xfId="9822"/>
    <cellStyle name="SAPBEXchaText 9 2 2 4 6 2" xfId="25622"/>
    <cellStyle name="SAPBEXchaText 9 2 2 4 6 3" xfId="48407"/>
    <cellStyle name="SAPBEXchaText 9 2 2 4 7" xfId="9894"/>
    <cellStyle name="SAPBEXchaText 9 2 2 4 7 2" xfId="48408"/>
    <cellStyle name="SAPBEXchaText 9 2 2 4 8" xfId="12715"/>
    <cellStyle name="SAPBEXchaText 9 2 2 4 9" xfId="48409"/>
    <cellStyle name="SAPBEXchaText 9 2 2 5" xfId="1890"/>
    <cellStyle name="SAPBEXchaText 9 2 2 5 10" xfId="59842"/>
    <cellStyle name="SAPBEXchaText 9 2 2 5 11" xfId="59843"/>
    <cellStyle name="SAPBEXchaText 9 2 2 5 2" xfId="1891"/>
    <cellStyle name="SAPBEXchaText 9 2 2 5 2 10" xfId="59844"/>
    <cellStyle name="SAPBEXchaText 9 2 2 5 2 2" xfId="7288"/>
    <cellStyle name="SAPBEXchaText 9 2 2 5 2 2 2" xfId="25623"/>
    <cellStyle name="SAPBEXchaText 9 2 2 5 2 2 2 2" xfId="59845"/>
    <cellStyle name="SAPBEXchaText 9 2 2 5 2 2 3" xfId="48410"/>
    <cellStyle name="SAPBEXchaText 9 2 2 5 2 3" xfId="9271"/>
    <cellStyle name="SAPBEXchaText 9 2 2 5 2 3 2" xfId="25624"/>
    <cellStyle name="SAPBEXchaText 9 2 2 5 2 3 2 2" xfId="59846"/>
    <cellStyle name="SAPBEXchaText 9 2 2 5 2 3 3" xfId="48411"/>
    <cellStyle name="SAPBEXchaText 9 2 2 5 2 4" xfId="10724"/>
    <cellStyle name="SAPBEXchaText 9 2 2 5 2 4 2" xfId="25625"/>
    <cellStyle name="SAPBEXchaText 9 2 2 5 2 4 3" xfId="48412"/>
    <cellStyle name="SAPBEXchaText 9 2 2 5 2 5" xfId="12148"/>
    <cellStyle name="SAPBEXchaText 9 2 2 5 2 5 2" xfId="25626"/>
    <cellStyle name="SAPBEXchaText 9 2 2 5 2 5 3" xfId="48413"/>
    <cellStyle name="SAPBEXchaText 9 2 2 5 2 6" xfId="13523"/>
    <cellStyle name="SAPBEXchaText 9 2 2 5 2 6 2" xfId="25627"/>
    <cellStyle name="SAPBEXchaText 9 2 2 5 2 6 3" xfId="48414"/>
    <cellStyle name="SAPBEXchaText 9 2 2 5 2 7" xfId="14873"/>
    <cellStyle name="SAPBEXchaText 9 2 2 5 2 7 2" xfId="48415"/>
    <cellStyle name="SAPBEXchaText 9 2 2 5 2 8" xfId="4814"/>
    <cellStyle name="SAPBEXchaText 9 2 2 5 2 9" xfId="59847"/>
    <cellStyle name="SAPBEXchaText 9 2 2 5 3" xfId="6160"/>
    <cellStyle name="SAPBEXchaText 9 2 2 5 3 2" xfId="25628"/>
    <cellStyle name="SAPBEXchaText 9 2 2 5 3 2 2" xfId="59848"/>
    <cellStyle name="SAPBEXchaText 9 2 2 5 3 3" xfId="48416"/>
    <cellStyle name="SAPBEXchaText 9 2 2 5 4" xfId="8231"/>
    <cellStyle name="SAPBEXchaText 9 2 2 5 4 2" xfId="25629"/>
    <cellStyle name="SAPBEXchaText 9 2 2 5 4 2 2" xfId="59849"/>
    <cellStyle name="SAPBEXchaText 9 2 2 5 4 3" xfId="48417"/>
    <cellStyle name="SAPBEXchaText 9 2 2 5 5" xfId="9718"/>
    <cellStyle name="SAPBEXchaText 9 2 2 5 5 2" xfId="25630"/>
    <cellStyle name="SAPBEXchaText 9 2 2 5 5 3" xfId="48418"/>
    <cellStyle name="SAPBEXchaText 9 2 2 5 6" xfId="11171"/>
    <cellStyle name="SAPBEXchaText 9 2 2 5 6 2" xfId="25631"/>
    <cellStyle name="SAPBEXchaText 9 2 2 5 6 3" xfId="48419"/>
    <cellStyle name="SAPBEXchaText 9 2 2 5 7" xfId="12597"/>
    <cellStyle name="SAPBEXchaText 9 2 2 5 7 2" xfId="25632"/>
    <cellStyle name="SAPBEXchaText 9 2 2 5 7 3" xfId="48420"/>
    <cellStyle name="SAPBEXchaText 9 2 2 5 8" xfId="13969"/>
    <cellStyle name="SAPBEXchaText 9 2 2 5 8 2" xfId="48421"/>
    <cellStyle name="SAPBEXchaText 9 2 2 5 9" xfId="3800"/>
    <cellStyle name="SAPBEXchaText 9 2 2 6" xfId="4027"/>
    <cellStyle name="SAPBEXchaText 9 2 2 6 2" xfId="3616"/>
    <cellStyle name="SAPBEXchaText 9 2 2 6 2 2" xfId="25633"/>
    <cellStyle name="SAPBEXchaText 9 2 2 6 2 2 2" xfId="25634"/>
    <cellStyle name="SAPBEXchaText 9 2 2 6 2 2 3" xfId="59850"/>
    <cellStyle name="SAPBEXchaText 9 2 2 6 2 3" xfId="25635"/>
    <cellStyle name="SAPBEXchaText 9 2 2 6 2 3 2" xfId="25636"/>
    <cellStyle name="SAPBEXchaText 9 2 2 6 2 3 3" xfId="59851"/>
    <cellStyle name="SAPBEXchaText 9 2 2 6 2 4" xfId="25637"/>
    <cellStyle name="SAPBEXchaText 9 2 2 6 2 5" xfId="48422"/>
    <cellStyle name="SAPBEXchaText 9 2 2 6 3" xfId="25638"/>
    <cellStyle name="SAPBEXchaText 9 2 2 6 3 2" xfId="25639"/>
    <cellStyle name="SAPBEXchaText 9 2 2 6 3 3" xfId="59852"/>
    <cellStyle name="SAPBEXchaText 9 2 2 6 4" xfId="25640"/>
    <cellStyle name="SAPBEXchaText 9 2 2 6 4 2" xfId="25641"/>
    <cellStyle name="SAPBEXchaText 9 2 2 6 4 3" xfId="59853"/>
    <cellStyle name="SAPBEXchaText 9 2 2 6 5" xfId="25642"/>
    <cellStyle name="SAPBEXchaText 9 2 2 6 5 2" xfId="59854"/>
    <cellStyle name="SAPBEXchaText 9 2 2 6 6" xfId="48423"/>
    <cellStyle name="SAPBEXchaText 9 2 2 6 7" xfId="59855"/>
    <cellStyle name="SAPBEXchaText 9 2 2 7" xfId="3222"/>
    <cellStyle name="SAPBEXchaText 9 2 2 7 2" xfId="4695"/>
    <cellStyle name="SAPBEXchaText 9 2 2 7 2 2" xfId="25643"/>
    <cellStyle name="SAPBEXchaText 9 2 2 7 2 2 2" xfId="25644"/>
    <cellStyle name="SAPBEXchaText 9 2 2 7 2 2 3" xfId="59856"/>
    <cellStyle name="SAPBEXchaText 9 2 2 7 2 3" xfId="25645"/>
    <cellStyle name="SAPBEXchaText 9 2 2 7 2 3 2" xfId="25646"/>
    <cellStyle name="SAPBEXchaText 9 2 2 7 2 3 3" xfId="59857"/>
    <cellStyle name="SAPBEXchaText 9 2 2 7 2 4" xfId="25647"/>
    <cellStyle name="SAPBEXchaText 9 2 2 7 2 5" xfId="48424"/>
    <cellStyle name="SAPBEXchaText 9 2 2 7 3" xfId="25648"/>
    <cellStyle name="SAPBEXchaText 9 2 2 7 3 2" xfId="25649"/>
    <cellStyle name="SAPBEXchaText 9 2 2 7 3 3" xfId="59858"/>
    <cellStyle name="SAPBEXchaText 9 2 2 7 4" xfId="25650"/>
    <cellStyle name="SAPBEXchaText 9 2 2 7 4 2" xfId="25651"/>
    <cellStyle name="SAPBEXchaText 9 2 2 7 4 3" xfId="59859"/>
    <cellStyle name="SAPBEXchaText 9 2 2 7 5" xfId="25652"/>
    <cellStyle name="SAPBEXchaText 9 2 2 7 6" xfId="48425"/>
    <cellStyle name="SAPBEXchaText 9 2 2 8" xfId="4600"/>
    <cellStyle name="SAPBEXchaText 9 2 2 8 2" xfId="25653"/>
    <cellStyle name="SAPBEXchaText 9 2 2 8 2 2" xfId="25654"/>
    <cellStyle name="SAPBEXchaText 9 2 2 8 2 3" xfId="59860"/>
    <cellStyle name="SAPBEXchaText 9 2 2 8 3" xfId="25655"/>
    <cellStyle name="SAPBEXchaText 9 2 2 8 3 2" xfId="25656"/>
    <cellStyle name="SAPBEXchaText 9 2 2 8 3 3" xfId="59861"/>
    <cellStyle name="SAPBEXchaText 9 2 2 8 4" xfId="25657"/>
    <cellStyle name="SAPBEXchaText 9 2 2 8 5" xfId="48426"/>
    <cellStyle name="SAPBEXchaText 9 2 2 9" xfId="4652"/>
    <cellStyle name="SAPBEXchaText 9 2 2 9 2" xfId="25658"/>
    <cellStyle name="SAPBEXchaText 9 2 2 9 2 2" xfId="25659"/>
    <cellStyle name="SAPBEXchaText 9 2 2 9 2 3" xfId="59862"/>
    <cellStyle name="SAPBEXchaText 9 2 2 9 3" xfId="25660"/>
    <cellStyle name="SAPBEXchaText 9 2 2 9 3 2" xfId="25661"/>
    <cellStyle name="SAPBEXchaText 9 2 2 9 3 3" xfId="59863"/>
    <cellStyle name="SAPBEXchaText 9 2 2 9 4" xfId="25662"/>
    <cellStyle name="SAPBEXchaText 9 2 2 9 5" xfId="48427"/>
    <cellStyle name="SAPBEXchaText 9 2 3" xfId="1892"/>
    <cellStyle name="SAPBEXchaText 9 2 3 10" xfId="4909"/>
    <cellStyle name="SAPBEXchaText 9 2 3 10 2" xfId="25663"/>
    <cellStyle name="SAPBEXchaText 9 2 3 10 2 2" xfId="25664"/>
    <cellStyle name="SAPBEXchaText 9 2 3 10 2 3" xfId="59864"/>
    <cellStyle name="SAPBEXchaText 9 2 3 10 3" xfId="25665"/>
    <cellStyle name="SAPBEXchaText 9 2 3 10 3 2" xfId="25666"/>
    <cellStyle name="SAPBEXchaText 9 2 3 10 3 3" xfId="59865"/>
    <cellStyle name="SAPBEXchaText 9 2 3 10 4" xfId="25667"/>
    <cellStyle name="SAPBEXchaText 9 2 3 10 5" xfId="48428"/>
    <cellStyle name="SAPBEXchaText 9 2 3 11" xfId="25668"/>
    <cellStyle name="SAPBEXchaText 9 2 3 11 2" xfId="25669"/>
    <cellStyle name="SAPBEXchaText 9 2 3 11 3" xfId="59866"/>
    <cellStyle name="SAPBEXchaText 9 2 3 12" xfId="48429"/>
    <cellStyle name="SAPBEXchaText 9 2 3 2" xfId="1893"/>
    <cellStyle name="SAPBEXchaText 9 2 3 2 2" xfId="1894"/>
    <cellStyle name="SAPBEXchaText 9 2 3 2 2 2" xfId="1895"/>
    <cellStyle name="SAPBEXchaText 9 2 3 2 2 2 2" xfId="9578"/>
    <cellStyle name="SAPBEXchaText 9 2 3 2 2 2 2 2" xfId="25670"/>
    <cellStyle name="SAPBEXchaText 9 2 3 2 2 2 2 2 2" xfId="59867"/>
    <cellStyle name="SAPBEXchaText 9 2 3 2 2 2 2 3" xfId="48430"/>
    <cellStyle name="SAPBEXchaText 9 2 3 2 2 2 3" xfId="11031"/>
    <cellStyle name="SAPBEXchaText 9 2 3 2 2 2 3 2" xfId="25671"/>
    <cellStyle name="SAPBEXchaText 9 2 3 2 2 2 3 3" xfId="48431"/>
    <cellStyle name="SAPBEXchaText 9 2 3 2 2 2 4" xfId="12455"/>
    <cellStyle name="SAPBEXchaText 9 2 3 2 2 2 4 2" xfId="25672"/>
    <cellStyle name="SAPBEXchaText 9 2 3 2 2 2 4 3" xfId="48432"/>
    <cellStyle name="SAPBEXchaText 9 2 3 2 2 2 5" xfId="13830"/>
    <cellStyle name="SAPBEXchaText 9 2 3 2 2 2 5 2" xfId="48433"/>
    <cellStyle name="SAPBEXchaText 9 2 3 2 2 2 6" xfId="15180"/>
    <cellStyle name="SAPBEXchaText 9 2 3 2 2 2 7" xfId="7595"/>
    <cellStyle name="SAPBEXchaText 9 2 3 2 2 2 8" xfId="59868"/>
    <cellStyle name="SAPBEXchaText 9 2 3 2 2 2 9" xfId="59869"/>
    <cellStyle name="SAPBEXchaText 9 2 3 2 2 3" xfId="6458"/>
    <cellStyle name="SAPBEXchaText 9 2 3 2 2 3 2" xfId="25673"/>
    <cellStyle name="SAPBEXchaText 9 2 3 2 2 3 2 2" xfId="59870"/>
    <cellStyle name="SAPBEXchaText 9 2 3 2 2 3 3" xfId="48434"/>
    <cellStyle name="SAPBEXchaText 9 2 3 2 2 4" xfId="25674"/>
    <cellStyle name="SAPBEXchaText 9 2 3 2 2 4 2" xfId="25675"/>
    <cellStyle name="SAPBEXchaText 9 2 3 2 2 4 3" xfId="59871"/>
    <cellStyle name="SAPBEXchaText 9 2 3 2 2 5" xfId="25676"/>
    <cellStyle name="SAPBEXchaText 9 2 3 2 2 6" xfId="48435"/>
    <cellStyle name="SAPBEXchaText 9 2 3 2 3" xfId="1896"/>
    <cellStyle name="SAPBEXchaText 9 2 3 2 3 2" xfId="8668"/>
    <cellStyle name="SAPBEXchaText 9 2 3 2 3 2 2" xfId="25677"/>
    <cellStyle name="SAPBEXchaText 9 2 3 2 3 2 2 2" xfId="59872"/>
    <cellStyle name="SAPBEXchaText 9 2 3 2 3 2 3" xfId="48436"/>
    <cellStyle name="SAPBEXchaText 9 2 3 2 3 3" xfId="10121"/>
    <cellStyle name="SAPBEXchaText 9 2 3 2 3 3 2" xfId="25678"/>
    <cellStyle name="SAPBEXchaText 9 2 3 2 3 3 3" xfId="48437"/>
    <cellStyle name="SAPBEXchaText 9 2 3 2 3 4" xfId="11545"/>
    <cellStyle name="SAPBEXchaText 9 2 3 2 3 4 2" xfId="25679"/>
    <cellStyle name="SAPBEXchaText 9 2 3 2 3 4 3" xfId="48438"/>
    <cellStyle name="SAPBEXchaText 9 2 3 2 3 5" xfId="12920"/>
    <cellStyle name="SAPBEXchaText 9 2 3 2 3 5 2" xfId="25680"/>
    <cellStyle name="SAPBEXchaText 9 2 3 2 3 5 3" xfId="48439"/>
    <cellStyle name="SAPBEXchaText 9 2 3 2 3 6" xfId="14270"/>
    <cellStyle name="SAPBEXchaText 9 2 3 2 3 6 2" xfId="48440"/>
    <cellStyle name="SAPBEXchaText 9 2 3 2 3 7" xfId="6685"/>
    <cellStyle name="SAPBEXchaText 9 2 3 2 3 8" xfId="59873"/>
    <cellStyle name="SAPBEXchaText 9 2 3 2 3 9" xfId="59874"/>
    <cellStyle name="SAPBEXchaText 9 2 3 2 4" xfId="5558"/>
    <cellStyle name="SAPBEXchaText 9 2 3 2 4 2" xfId="25681"/>
    <cellStyle name="SAPBEXchaText 9 2 3 2 4 2 2" xfId="59875"/>
    <cellStyle name="SAPBEXchaText 9 2 3 2 4 3" xfId="48441"/>
    <cellStyle name="SAPBEXchaText 9 2 3 2 5" xfId="25682"/>
    <cellStyle name="SAPBEXchaText 9 2 3 2 5 2" xfId="25683"/>
    <cellStyle name="SAPBEXchaText 9 2 3 2 5 3" xfId="48442"/>
    <cellStyle name="SAPBEXchaText 9 2 3 2 6" xfId="48443"/>
    <cellStyle name="SAPBEXchaText 9 2 3 3" xfId="1897"/>
    <cellStyle name="SAPBEXchaText 9 2 3 3 2" xfId="1898"/>
    <cellStyle name="SAPBEXchaText 9 2 3 3 2 2" xfId="8895"/>
    <cellStyle name="SAPBEXchaText 9 2 3 3 2 2 2" xfId="25684"/>
    <cellStyle name="SAPBEXchaText 9 2 3 3 2 2 2 2" xfId="59876"/>
    <cellStyle name="SAPBEXchaText 9 2 3 3 2 2 3" xfId="48444"/>
    <cellStyle name="SAPBEXchaText 9 2 3 3 2 3" xfId="10348"/>
    <cellStyle name="SAPBEXchaText 9 2 3 3 2 3 2" xfId="25685"/>
    <cellStyle name="SAPBEXchaText 9 2 3 3 2 3 2 2" xfId="59877"/>
    <cellStyle name="SAPBEXchaText 9 2 3 3 2 3 3" xfId="48445"/>
    <cellStyle name="SAPBEXchaText 9 2 3 3 2 4" xfId="11772"/>
    <cellStyle name="SAPBEXchaText 9 2 3 3 2 4 2" xfId="25686"/>
    <cellStyle name="SAPBEXchaText 9 2 3 3 2 4 3" xfId="48446"/>
    <cellStyle name="SAPBEXchaText 9 2 3 3 2 5" xfId="13147"/>
    <cellStyle name="SAPBEXchaText 9 2 3 3 2 5 2" xfId="48447"/>
    <cellStyle name="SAPBEXchaText 9 2 3 3 2 6" xfId="14497"/>
    <cellStyle name="SAPBEXchaText 9 2 3 3 2 7" xfId="6912"/>
    <cellStyle name="SAPBEXchaText 9 2 3 3 2 8" xfId="59878"/>
    <cellStyle name="SAPBEXchaText 9 2 3 3 2 9" xfId="59879"/>
    <cellStyle name="SAPBEXchaText 9 2 3 3 3" xfId="5784"/>
    <cellStyle name="SAPBEXchaText 9 2 3 3 3 2" xfId="25687"/>
    <cellStyle name="SAPBEXchaText 9 2 3 3 3 2 2" xfId="59880"/>
    <cellStyle name="SAPBEXchaText 9 2 3 3 3 3" xfId="48448"/>
    <cellStyle name="SAPBEXchaText 9 2 3 3 4" xfId="25688"/>
    <cellStyle name="SAPBEXchaText 9 2 3 3 4 2" xfId="25689"/>
    <cellStyle name="SAPBEXchaText 9 2 3 3 4 3" xfId="59881"/>
    <cellStyle name="SAPBEXchaText 9 2 3 3 5" xfId="25690"/>
    <cellStyle name="SAPBEXchaText 9 2 3 3 6" xfId="48449"/>
    <cellStyle name="SAPBEXchaText 9 2 3 4" xfId="1899"/>
    <cellStyle name="SAPBEXchaText 9 2 3 4 10" xfId="59882"/>
    <cellStyle name="SAPBEXchaText 9 2 3 4 11" xfId="59883"/>
    <cellStyle name="SAPBEXchaText 9 2 3 4 2" xfId="1900"/>
    <cellStyle name="SAPBEXchaText 9 2 3 4 2 10" xfId="59884"/>
    <cellStyle name="SAPBEXchaText 9 2 3 4 2 2" xfId="7139"/>
    <cellStyle name="SAPBEXchaText 9 2 3 4 2 2 2" xfId="25691"/>
    <cellStyle name="SAPBEXchaText 9 2 3 4 2 2 2 2" xfId="59885"/>
    <cellStyle name="SAPBEXchaText 9 2 3 4 2 2 3" xfId="48450"/>
    <cellStyle name="SAPBEXchaText 9 2 3 4 2 3" xfId="9122"/>
    <cellStyle name="SAPBEXchaText 9 2 3 4 2 3 2" xfId="25692"/>
    <cellStyle name="SAPBEXchaText 9 2 3 4 2 3 2 2" xfId="59886"/>
    <cellStyle name="SAPBEXchaText 9 2 3 4 2 3 3" xfId="48451"/>
    <cellStyle name="SAPBEXchaText 9 2 3 4 2 4" xfId="10575"/>
    <cellStyle name="SAPBEXchaText 9 2 3 4 2 4 2" xfId="25693"/>
    <cellStyle name="SAPBEXchaText 9 2 3 4 2 4 3" xfId="48452"/>
    <cellStyle name="SAPBEXchaText 9 2 3 4 2 5" xfId="11999"/>
    <cellStyle name="SAPBEXchaText 9 2 3 4 2 5 2" xfId="25694"/>
    <cellStyle name="SAPBEXchaText 9 2 3 4 2 5 3" xfId="48453"/>
    <cellStyle name="SAPBEXchaText 9 2 3 4 2 6" xfId="13374"/>
    <cellStyle name="SAPBEXchaText 9 2 3 4 2 6 2" xfId="48454"/>
    <cellStyle name="SAPBEXchaText 9 2 3 4 2 7" xfId="14724"/>
    <cellStyle name="SAPBEXchaText 9 2 3 4 2 8" xfId="48455"/>
    <cellStyle name="SAPBEXchaText 9 2 3 4 2 9" xfId="59887"/>
    <cellStyle name="SAPBEXchaText 9 2 3 4 3" xfId="6011"/>
    <cellStyle name="SAPBEXchaText 9 2 3 4 3 2" xfId="25695"/>
    <cellStyle name="SAPBEXchaText 9 2 3 4 3 2 2" xfId="59888"/>
    <cellStyle name="SAPBEXchaText 9 2 3 4 3 3" xfId="48456"/>
    <cellStyle name="SAPBEXchaText 9 2 3 4 4" xfId="8082"/>
    <cellStyle name="SAPBEXchaText 9 2 3 4 4 2" xfId="25696"/>
    <cellStyle name="SAPBEXchaText 9 2 3 4 4 2 2" xfId="59889"/>
    <cellStyle name="SAPBEXchaText 9 2 3 4 4 3" xfId="48457"/>
    <cellStyle name="SAPBEXchaText 9 2 3 4 5" xfId="5110"/>
    <cellStyle name="SAPBEXchaText 9 2 3 4 5 2" xfId="25697"/>
    <cellStyle name="SAPBEXchaText 9 2 3 4 5 3" xfId="48458"/>
    <cellStyle name="SAPBEXchaText 9 2 3 4 6" xfId="5049"/>
    <cellStyle name="SAPBEXchaText 9 2 3 4 6 2" xfId="25698"/>
    <cellStyle name="SAPBEXchaText 9 2 3 4 6 3" xfId="48459"/>
    <cellStyle name="SAPBEXchaText 9 2 3 4 7" xfId="8430"/>
    <cellStyle name="SAPBEXchaText 9 2 3 4 7 2" xfId="48460"/>
    <cellStyle name="SAPBEXchaText 9 2 3 4 8" xfId="8404"/>
    <cellStyle name="SAPBEXchaText 9 2 3 4 9" xfId="48461"/>
    <cellStyle name="SAPBEXchaText 9 2 3 5" xfId="1901"/>
    <cellStyle name="SAPBEXchaText 9 2 3 5 10" xfId="59890"/>
    <cellStyle name="SAPBEXchaText 9 2 3 5 11" xfId="59891"/>
    <cellStyle name="SAPBEXchaText 9 2 3 5 2" xfId="1902"/>
    <cellStyle name="SAPBEXchaText 9 2 3 5 2 10" xfId="59892"/>
    <cellStyle name="SAPBEXchaText 9 2 3 5 2 2" xfId="7362"/>
    <cellStyle name="SAPBEXchaText 9 2 3 5 2 2 2" xfId="25699"/>
    <cellStyle name="SAPBEXchaText 9 2 3 5 2 2 2 2" xfId="59893"/>
    <cellStyle name="SAPBEXchaText 9 2 3 5 2 2 3" xfId="48462"/>
    <cellStyle name="SAPBEXchaText 9 2 3 5 2 3" xfId="9345"/>
    <cellStyle name="SAPBEXchaText 9 2 3 5 2 3 2" xfId="25700"/>
    <cellStyle name="SAPBEXchaText 9 2 3 5 2 3 2 2" xfId="59894"/>
    <cellStyle name="SAPBEXchaText 9 2 3 5 2 3 3" xfId="48463"/>
    <cellStyle name="SAPBEXchaText 9 2 3 5 2 4" xfId="10798"/>
    <cellStyle name="SAPBEXchaText 9 2 3 5 2 4 2" xfId="25701"/>
    <cellStyle name="SAPBEXchaText 9 2 3 5 2 4 3" xfId="48464"/>
    <cellStyle name="SAPBEXchaText 9 2 3 5 2 5" xfId="12222"/>
    <cellStyle name="SAPBEXchaText 9 2 3 5 2 5 2" xfId="25702"/>
    <cellStyle name="SAPBEXchaText 9 2 3 5 2 5 3" xfId="48465"/>
    <cellStyle name="SAPBEXchaText 9 2 3 5 2 6" xfId="13597"/>
    <cellStyle name="SAPBEXchaText 9 2 3 5 2 6 2" xfId="25703"/>
    <cellStyle name="SAPBEXchaText 9 2 3 5 2 6 3" xfId="48466"/>
    <cellStyle name="SAPBEXchaText 9 2 3 5 2 7" xfId="14947"/>
    <cellStyle name="SAPBEXchaText 9 2 3 5 2 7 2" xfId="48467"/>
    <cellStyle name="SAPBEXchaText 9 2 3 5 2 8" xfId="4603"/>
    <cellStyle name="SAPBEXchaText 9 2 3 5 2 9" xfId="59895"/>
    <cellStyle name="SAPBEXchaText 9 2 3 5 3" xfId="6234"/>
    <cellStyle name="SAPBEXchaText 9 2 3 5 3 2" xfId="25704"/>
    <cellStyle name="SAPBEXchaText 9 2 3 5 3 2 2" xfId="59896"/>
    <cellStyle name="SAPBEXchaText 9 2 3 5 3 3" xfId="48468"/>
    <cellStyle name="SAPBEXchaText 9 2 3 5 4" xfId="8305"/>
    <cellStyle name="SAPBEXchaText 9 2 3 5 4 2" xfId="25705"/>
    <cellStyle name="SAPBEXchaText 9 2 3 5 4 2 2" xfId="59897"/>
    <cellStyle name="SAPBEXchaText 9 2 3 5 4 3" xfId="48469"/>
    <cellStyle name="SAPBEXchaText 9 2 3 5 5" xfId="9792"/>
    <cellStyle name="SAPBEXchaText 9 2 3 5 5 2" xfId="25706"/>
    <cellStyle name="SAPBEXchaText 9 2 3 5 5 3" xfId="48470"/>
    <cellStyle name="SAPBEXchaText 9 2 3 5 6" xfId="11245"/>
    <cellStyle name="SAPBEXchaText 9 2 3 5 6 2" xfId="25707"/>
    <cellStyle name="SAPBEXchaText 9 2 3 5 6 3" xfId="48471"/>
    <cellStyle name="SAPBEXchaText 9 2 3 5 7" xfId="12671"/>
    <cellStyle name="SAPBEXchaText 9 2 3 5 7 2" xfId="25708"/>
    <cellStyle name="SAPBEXchaText 9 2 3 5 7 3" xfId="48472"/>
    <cellStyle name="SAPBEXchaText 9 2 3 5 8" xfId="14043"/>
    <cellStyle name="SAPBEXchaText 9 2 3 5 8 2" xfId="48473"/>
    <cellStyle name="SAPBEXchaText 9 2 3 5 9" xfId="3876"/>
    <cellStyle name="SAPBEXchaText 9 2 3 6" xfId="4103"/>
    <cellStyle name="SAPBEXchaText 9 2 3 6 2" xfId="3377"/>
    <cellStyle name="SAPBEXchaText 9 2 3 6 2 2" xfId="25709"/>
    <cellStyle name="SAPBEXchaText 9 2 3 6 2 2 2" xfId="25710"/>
    <cellStyle name="SAPBEXchaText 9 2 3 6 2 2 3" xfId="59898"/>
    <cellStyle name="SAPBEXchaText 9 2 3 6 2 3" xfId="25711"/>
    <cellStyle name="SAPBEXchaText 9 2 3 6 2 3 2" xfId="25712"/>
    <cellStyle name="SAPBEXchaText 9 2 3 6 2 3 3" xfId="59899"/>
    <cellStyle name="SAPBEXchaText 9 2 3 6 2 4" xfId="25713"/>
    <cellStyle name="SAPBEXchaText 9 2 3 6 2 5" xfId="48474"/>
    <cellStyle name="SAPBEXchaText 9 2 3 6 3" xfId="25714"/>
    <cellStyle name="SAPBEXchaText 9 2 3 6 3 2" xfId="25715"/>
    <cellStyle name="SAPBEXchaText 9 2 3 6 3 3" xfId="59900"/>
    <cellStyle name="SAPBEXchaText 9 2 3 6 4" xfId="25716"/>
    <cellStyle name="SAPBEXchaText 9 2 3 6 4 2" xfId="25717"/>
    <cellStyle name="SAPBEXchaText 9 2 3 6 4 3" xfId="59901"/>
    <cellStyle name="SAPBEXchaText 9 2 3 6 5" xfId="25718"/>
    <cellStyle name="SAPBEXchaText 9 2 3 6 5 2" xfId="59902"/>
    <cellStyle name="SAPBEXchaText 9 2 3 6 6" xfId="48475"/>
    <cellStyle name="SAPBEXchaText 9 2 3 6 7" xfId="59903"/>
    <cellStyle name="SAPBEXchaText 9 2 3 7" xfId="3307"/>
    <cellStyle name="SAPBEXchaText 9 2 3 7 2" xfId="2938"/>
    <cellStyle name="SAPBEXchaText 9 2 3 7 2 2" xfId="25719"/>
    <cellStyle name="SAPBEXchaText 9 2 3 7 2 2 2" xfId="25720"/>
    <cellStyle name="SAPBEXchaText 9 2 3 7 2 2 3" xfId="59904"/>
    <cellStyle name="SAPBEXchaText 9 2 3 7 2 3" xfId="25721"/>
    <cellStyle name="SAPBEXchaText 9 2 3 7 2 3 2" xfId="25722"/>
    <cellStyle name="SAPBEXchaText 9 2 3 7 2 3 3" xfId="59905"/>
    <cellStyle name="SAPBEXchaText 9 2 3 7 2 4" xfId="25723"/>
    <cellStyle name="SAPBEXchaText 9 2 3 7 2 5" xfId="48476"/>
    <cellStyle name="SAPBEXchaText 9 2 3 7 3" xfId="25724"/>
    <cellStyle name="SAPBEXchaText 9 2 3 7 3 2" xfId="25725"/>
    <cellStyle name="SAPBEXchaText 9 2 3 7 3 3" xfId="59906"/>
    <cellStyle name="SAPBEXchaText 9 2 3 7 4" xfId="25726"/>
    <cellStyle name="SAPBEXchaText 9 2 3 7 4 2" xfId="25727"/>
    <cellStyle name="SAPBEXchaText 9 2 3 7 4 3" xfId="59907"/>
    <cellStyle name="SAPBEXchaText 9 2 3 7 5" xfId="25728"/>
    <cellStyle name="SAPBEXchaText 9 2 3 7 6" xfId="48477"/>
    <cellStyle name="SAPBEXchaText 9 2 3 8" xfId="4300"/>
    <cellStyle name="SAPBEXchaText 9 2 3 8 2" xfId="25729"/>
    <cellStyle name="SAPBEXchaText 9 2 3 8 2 2" xfId="25730"/>
    <cellStyle name="SAPBEXchaText 9 2 3 8 2 3" xfId="59908"/>
    <cellStyle name="SAPBEXchaText 9 2 3 8 3" xfId="25731"/>
    <cellStyle name="SAPBEXchaText 9 2 3 8 3 2" xfId="25732"/>
    <cellStyle name="SAPBEXchaText 9 2 3 8 3 3" xfId="59909"/>
    <cellStyle name="SAPBEXchaText 9 2 3 8 4" xfId="25733"/>
    <cellStyle name="SAPBEXchaText 9 2 3 8 5" xfId="48478"/>
    <cellStyle name="SAPBEXchaText 9 2 3 9" xfId="3357"/>
    <cellStyle name="SAPBEXchaText 9 2 3 9 2" xfId="25734"/>
    <cellStyle name="SAPBEXchaText 9 2 3 9 2 2" xfId="25735"/>
    <cellStyle name="SAPBEXchaText 9 2 3 9 2 3" xfId="59910"/>
    <cellStyle name="SAPBEXchaText 9 2 3 9 3" xfId="25736"/>
    <cellStyle name="SAPBEXchaText 9 2 3 9 3 2" xfId="25737"/>
    <cellStyle name="SAPBEXchaText 9 2 3 9 3 3" xfId="59911"/>
    <cellStyle name="SAPBEXchaText 9 2 3 9 4" xfId="25738"/>
    <cellStyle name="SAPBEXchaText 9 2 3 9 5" xfId="48479"/>
    <cellStyle name="SAPBEXchaText 9 2 4" xfId="1903"/>
    <cellStyle name="SAPBEXchaText 9 2 4 2" xfId="1904"/>
    <cellStyle name="SAPBEXchaText 9 2 4 2 2" xfId="1905"/>
    <cellStyle name="SAPBEXchaText 9 2 4 2 2 2" xfId="9429"/>
    <cellStyle name="SAPBEXchaText 9 2 4 2 2 2 2" xfId="25739"/>
    <cellStyle name="SAPBEXchaText 9 2 4 2 2 2 2 2" xfId="59912"/>
    <cellStyle name="SAPBEXchaText 9 2 4 2 2 2 3" xfId="48480"/>
    <cellStyle name="SAPBEXchaText 9 2 4 2 2 3" xfId="10882"/>
    <cellStyle name="SAPBEXchaText 9 2 4 2 2 3 2" xfId="25740"/>
    <cellStyle name="SAPBEXchaText 9 2 4 2 2 3 3" xfId="48481"/>
    <cellStyle name="SAPBEXchaText 9 2 4 2 2 4" xfId="12306"/>
    <cellStyle name="SAPBEXchaText 9 2 4 2 2 4 2" xfId="25741"/>
    <cellStyle name="SAPBEXchaText 9 2 4 2 2 4 3" xfId="48482"/>
    <cellStyle name="SAPBEXchaText 9 2 4 2 2 5" xfId="13681"/>
    <cellStyle name="SAPBEXchaText 9 2 4 2 2 5 2" xfId="48483"/>
    <cellStyle name="SAPBEXchaText 9 2 4 2 2 6" xfId="15031"/>
    <cellStyle name="SAPBEXchaText 9 2 4 2 2 7" xfId="7446"/>
    <cellStyle name="SAPBEXchaText 9 2 4 2 2 8" xfId="59913"/>
    <cellStyle name="SAPBEXchaText 9 2 4 2 2 9" xfId="59914"/>
    <cellStyle name="SAPBEXchaText 9 2 4 2 3" xfId="6309"/>
    <cellStyle name="SAPBEXchaText 9 2 4 2 3 2" xfId="25742"/>
    <cellStyle name="SAPBEXchaText 9 2 4 2 3 2 2" xfId="59915"/>
    <cellStyle name="SAPBEXchaText 9 2 4 2 3 3" xfId="48484"/>
    <cellStyle name="SAPBEXchaText 9 2 4 2 4" xfId="25743"/>
    <cellStyle name="SAPBEXchaText 9 2 4 2 4 2" xfId="25744"/>
    <cellStyle name="SAPBEXchaText 9 2 4 2 4 3" xfId="59916"/>
    <cellStyle name="SAPBEXchaText 9 2 4 2 5" xfId="25745"/>
    <cellStyle name="SAPBEXchaText 9 2 4 2 6" xfId="48485"/>
    <cellStyle name="SAPBEXchaText 9 2 4 3" xfId="1906"/>
    <cellStyle name="SAPBEXchaText 9 2 4 3 2" xfId="8516"/>
    <cellStyle name="SAPBEXchaText 9 2 4 3 2 2" xfId="25746"/>
    <cellStyle name="SAPBEXchaText 9 2 4 3 2 2 2" xfId="59917"/>
    <cellStyle name="SAPBEXchaText 9 2 4 3 2 3" xfId="48486"/>
    <cellStyle name="SAPBEXchaText 9 2 4 3 3" xfId="9969"/>
    <cellStyle name="SAPBEXchaText 9 2 4 3 3 2" xfId="25747"/>
    <cellStyle name="SAPBEXchaText 9 2 4 3 3 3" xfId="48487"/>
    <cellStyle name="SAPBEXchaText 9 2 4 3 4" xfId="11393"/>
    <cellStyle name="SAPBEXchaText 9 2 4 3 4 2" xfId="25748"/>
    <cellStyle name="SAPBEXchaText 9 2 4 3 4 3" xfId="48488"/>
    <cellStyle name="SAPBEXchaText 9 2 4 3 5" xfId="12768"/>
    <cellStyle name="SAPBEXchaText 9 2 4 3 5 2" xfId="25749"/>
    <cellStyle name="SAPBEXchaText 9 2 4 3 5 3" xfId="48489"/>
    <cellStyle name="SAPBEXchaText 9 2 4 3 6" xfId="14118"/>
    <cellStyle name="SAPBEXchaText 9 2 4 3 6 2" xfId="48490"/>
    <cellStyle name="SAPBEXchaText 9 2 4 3 7" xfId="6533"/>
    <cellStyle name="SAPBEXchaText 9 2 4 3 8" xfId="59918"/>
    <cellStyle name="SAPBEXchaText 9 2 4 3 9" xfId="59919"/>
    <cellStyle name="SAPBEXchaText 9 2 4 4" xfId="5407"/>
    <cellStyle name="SAPBEXchaText 9 2 4 4 2" xfId="25750"/>
    <cellStyle name="SAPBEXchaText 9 2 4 4 2 2" xfId="59920"/>
    <cellStyle name="SAPBEXchaText 9 2 4 4 3" xfId="48491"/>
    <cellStyle name="SAPBEXchaText 9 2 4 5" xfId="25751"/>
    <cellStyle name="SAPBEXchaText 9 2 4 5 2" xfId="25752"/>
    <cellStyle name="SAPBEXchaText 9 2 4 5 3" xfId="48492"/>
    <cellStyle name="SAPBEXchaText 9 2 4 6" xfId="48493"/>
    <cellStyle name="SAPBEXchaText 9 2 5" xfId="1907"/>
    <cellStyle name="SAPBEXchaText 9 2 5 2" xfId="1908"/>
    <cellStyle name="SAPBEXchaText 9 2 5 2 2" xfId="8741"/>
    <cellStyle name="SAPBEXchaText 9 2 5 2 2 2" xfId="25753"/>
    <cellStyle name="SAPBEXchaText 9 2 5 2 2 2 2" xfId="59921"/>
    <cellStyle name="SAPBEXchaText 9 2 5 2 2 3" xfId="48494"/>
    <cellStyle name="SAPBEXchaText 9 2 5 2 3" xfId="10194"/>
    <cellStyle name="SAPBEXchaText 9 2 5 2 3 2" xfId="25754"/>
    <cellStyle name="SAPBEXchaText 9 2 5 2 3 2 2" xfId="59922"/>
    <cellStyle name="SAPBEXchaText 9 2 5 2 3 3" xfId="48495"/>
    <cellStyle name="SAPBEXchaText 9 2 5 2 4" xfId="11618"/>
    <cellStyle name="SAPBEXchaText 9 2 5 2 4 2" xfId="25755"/>
    <cellStyle name="SAPBEXchaText 9 2 5 2 4 3" xfId="48496"/>
    <cellStyle name="SAPBEXchaText 9 2 5 2 5" xfId="12993"/>
    <cellStyle name="SAPBEXchaText 9 2 5 2 5 2" xfId="48497"/>
    <cellStyle name="SAPBEXchaText 9 2 5 2 6" xfId="14343"/>
    <cellStyle name="SAPBEXchaText 9 2 5 2 7" xfId="6758"/>
    <cellStyle name="SAPBEXchaText 9 2 5 2 8" xfId="59923"/>
    <cellStyle name="SAPBEXchaText 9 2 5 2 9" xfId="59924"/>
    <cellStyle name="SAPBEXchaText 9 2 5 3" xfId="5631"/>
    <cellStyle name="SAPBEXchaText 9 2 5 3 2" xfId="25756"/>
    <cellStyle name="SAPBEXchaText 9 2 5 3 2 2" xfId="59925"/>
    <cellStyle name="SAPBEXchaText 9 2 5 3 3" xfId="48498"/>
    <cellStyle name="SAPBEXchaText 9 2 5 4" xfId="25757"/>
    <cellStyle name="SAPBEXchaText 9 2 5 4 2" xfId="25758"/>
    <cellStyle name="SAPBEXchaText 9 2 5 4 3" xfId="59926"/>
    <cellStyle name="SAPBEXchaText 9 2 5 5" xfId="25759"/>
    <cellStyle name="SAPBEXchaText 9 2 5 6" xfId="48499"/>
    <cellStyle name="SAPBEXchaText 9 2 6" xfId="1909"/>
    <cellStyle name="SAPBEXchaText 9 2 6 10" xfId="59927"/>
    <cellStyle name="SAPBEXchaText 9 2 6 11" xfId="59928"/>
    <cellStyle name="SAPBEXchaText 9 2 6 2" xfId="1910"/>
    <cellStyle name="SAPBEXchaText 9 2 6 2 10" xfId="59929"/>
    <cellStyle name="SAPBEXchaText 9 2 6 2 2" xfId="6988"/>
    <cellStyle name="SAPBEXchaText 9 2 6 2 2 2" xfId="25760"/>
    <cellStyle name="SAPBEXchaText 9 2 6 2 2 2 2" xfId="59930"/>
    <cellStyle name="SAPBEXchaText 9 2 6 2 2 3" xfId="48500"/>
    <cellStyle name="SAPBEXchaText 9 2 6 2 3" xfId="8971"/>
    <cellStyle name="SAPBEXchaText 9 2 6 2 3 2" xfId="25761"/>
    <cellStyle name="SAPBEXchaText 9 2 6 2 3 2 2" xfId="59931"/>
    <cellStyle name="SAPBEXchaText 9 2 6 2 3 3" xfId="48501"/>
    <cellStyle name="SAPBEXchaText 9 2 6 2 4" xfId="10424"/>
    <cellStyle name="SAPBEXchaText 9 2 6 2 4 2" xfId="25762"/>
    <cellStyle name="SAPBEXchaText 9 2 6 2 4 3" xfId="48502"/>
    <cellStyle name="SAPBEXchaText 9 2 6 2 5" xfId="11848"/>
    <cellStyle name="SAPBEXchaText 9 2 6 2 5 2" xfId="25763"/>
    <cellStyle name="SAPBEXchaText 9 2 6 2 5 3" xfId="48503"/>
    <cellStyle name="SAPBEXchaText 9 2 6 2 6" xfId="13223"/>
    <cellStyle name="SAPBEXchaText 9 2 6 2 6 2" xfId="48504"/>
    <cellStyle name="SAPBEXchaText 9 2 6 2 7" xfId="14573"/>
    <cellStyle name="SAPBEXchaText 9 2 6 2 8" xfId="48505"/>
    <cellStyle name="SAPBEXchaText 9 2 6 2 9" xfId="59932"/>
    <cellStyle name="SAPBEXchaText 9 2 6 3" xfId="5860"/>
    <cellStyle name="SAPBEXchaText 9 2 6 3 2" xfId="25764"/>
    <cellStyle name="SAPBEXchaText 9 2 6 3 2 2" xfId="59933"/>
    <cellStyle name="SAPBEXchaText 9 2 6 3 3" xfId="48506"/>
    <cellStyle name="SAPBEXchaText 9 2 6 4" xfId="7931"/>
    <cellStyle name="SAPBEXchaText 9 2 6 4 2" xfId="25765"/>
    <cellStyle name="SAPBEXchaText 9 2 6 4 2 2" xfId="59934"/>
    <cellStyle name="SAPBEXchaText 9 2 6 4 3" xfId="48507"/>
    <cellStyle name="SAPBEXchaText 9 2 6 5" xfId="7861"/>
    <cellStyle name="SAPBEXchaText 9 2 6 5 2" xfId="25766"/>
    <cellStyle name="SAPBEXchaText 9 2 6 5 3" xfId="48508"/>
    <cellStyle name="SAPBEXchaText 9 2 6 6" xfId="5075"/>
    <cellStyle name="SAPBEXchaText 9 2 6 6 2" xfId="25767"/>
    <cellStyle name="SAPBEXchaText 9 2 6 6 3" xfId="48509"/>
    <cellStyle name="SAPBEXchaText 9 2 6 7" xfId="8351"/>
    <cellStyle name="SAPBEXchaText 9 2 6 7 2" xfId="48510"/>
    <cellStyle name="SAPBEXchaText 9 2 6 8" xfId="8403"/>
    <cellStyle name="SAPBEXchaText 9 2 6 9" xfId="48511"/>
    <cellStyle name="SAPBEXchaText 9 2 7" xfId="1911"/>
    <cellStyle name="SAPBEXchaText 9 2 7 10" xfId="59935"/>
    <cellStyle name="SAPBEXchaText 9 2 7 11" xfId="59936"/>
    <cellStyle name="SAPBEXchaText 9 2 7 2" xfId="1912"/>
    <cellStyle name="SAPBEXchaText 9 2 7 2 10" xfId="59937"/>
    <cellStyle name="SAPBEXchaText 9 2 7 2 2" xfId="7213"/>
    <cellStyle name="SAPBEXchaText 9 2 7 2 2 2" xfId="25768"/>
    <cellStyle name="SAPBEXchaText 9 2 7 2 2 2 2" xfId="59938"/>
    <cellStyle name="SAPBEXchaText 9 2 7 2 2 3" xfId="48512"/>
    <cellStyle name="SAPBEXchaText 9 2 7 2 3" xfId="9196"/>
    <cellStyle name="SAPBEXchaText 9 2 7 2 3 2" xfId="25769"/>
    <cellStyle name="SAPBEXchaText 9 2 7 2 3 2 2" xfId="59939"/>
    <cellStyle name="SAPBEXchaText 9 2 7 2 3 3" xfId="48513"/>
    <cellStyle name="SAPBEXchaText 9 2 7 2 4" xfId="10649"/>
    <cellStyle name="SAPBEXchaText 9 2 7 2 4 2" xfId="25770"/>
    <cellStyle name="SAPBEXchaText 9 2 7 2 4 3" xfId="48514"/>
    <cellStyle name="SAPBEXchaText 9 2 7 2 5" xfId="12073"/>
    <cellStyle name="SAPBEXchaText 9 2 7 2 5 2" xfId="25771"/>
    <cellStyle name="SAPBEXchaText 9 2 7 2 5 3" xfId="48515"/>
    <cellStyle name="SAPBEXchaText 9 2 7 2 6" xfId="13448"/>
    <cellStyle name="SAPBEXchaText 9 2 7 2 6 2" xfId="25772"/>
    <cellStyle name="SAPBEXchaText 9 2 7 2 6 3" xfId="48516"/>
    <cellStyle name="SAPBEXchaText 9 2 7 2 7" xfId="14798"/>
    <cellStyle name="SAPBEXchaText 9 2 7 2 7 2" xfId="48517"/>
    <cellStyle name="SAPBEXchaText 9 2 7 2 8" xfId="4724"/>
    <cellStyle name="SAPBEXchaText 9 2 7 2 9" xfId="59940"/>
    <cellStyle name="SAPBEXchaText 9 2 7 3" xfId="6085"/>
    <cellStyle name="SAPBEXchaText 9 2 7 3 2" xfId="25773"/>
    <cellStyle name="SAPBEXchaText 9 2 7 3 2 2" xfId="59941"/>
    <cellStyle name="SAPBEXchaText 9 2 7 3 3" xfId="48518"/>
    <cellStyle name="SAPBEXchaText 9 2 7 4" xfId="8156"/>
    <cellStyle name="SAPBEXchaText 9 2 7 4 2" xfId="25774"/>
    <cellStyle name="SAPBEXchaText 9 2 7 4 2 2" xfId="59942"/>
    <cellStyle name="SAPBEXchaText 9 2 7 4 3" xfId="48519"/>
    <cellStyle name="SAPBEXchaText 9 2 7 5" xfId="9643"/>
    <cellStyle name="SAPBEXchaText 9 2 7 5 2" xfId="25775"/>
    <cellStyle name="SAPBEXchaText 9 2 7 5 3" xfId="48520"/>
    <cellStyle name="SAPBEXchaText 9 2 7 6" xfId="11096"/>
    <cellStyle name="SAPBEXchaText 9 2 7 6 2" xfId="25776"/>
    <cellStyle name="SAPBEXchaText 9 2 7 6 3" xfId="48521"/>
    <cellStyle name="SAPBEXchaText 9 2 7 7" xfId="12522"/>
    <cellStyle name="SAPBEXchaText 9 2 7 7 2" xfId="25777"/>
    <cellStyle name="SAPBEXchaText 9 2 7 7 3" xfId="48522"/>
    <cellStyle name="SAPBEXchaText 9 2 7 8" xfId="13894"/>
    <cellStyle name="SAPBEXchaText 9 2 7 8 2" xfId="48523"/>
    <cellStyle name="SAPBEXchaText 9 2 7 9" xfId="3722"/>
    <cellStyle name="SAPBEXchaText 9 2 8" xfId="3949"/>
    <cellStyle name="SAPBEXchaText 9 2 8 2" xfId="4551"/>
    <cellStyle name="SAPBEXchaText 9 2 8 2 2" xfId="25778"/>
    <cellStyle name="SAPBEXchaText 9 2 8 2 2 2" xfId="25779"/>
    <cellStyle name="SAPBEXchaText 9 2 8 2 2 3" xfId="59943"/>
    <cellStyle name="SAPBEXchaText 9 2 8 2 3" xfId="25780"/>
    <cellStyle name="SAPBEXchaText 9 2 8 2 3 2" xfId="25781"/>
    <cellStyle name="SAPBEXchaText 9 2 8 2 3 3" xfId="59944"/>
    <cellStyle name="SAPBEXchaText 9 2 8 2 4" xfId="25782"/>
    <cellStyle name="SAPBEXchaText 9 2 8 2 5" xfId="48524"/>
    <cellStyle name="SAPBEXchaText 9 2 8 3" xfId="25783"/>
    <cellStyle name="SAPBEXchaText 9 2 8 3 2" xfId="25784"/>
    <cellStyle name="SAPBEXchaText 9 2 8 3 3" xfId="59945"/>
    <cellStyle name="SAPBEXchaText 9 2 8 4" xfId="25785"/>
    <cellStyle name="SAPBEXchaText 9 2 8 4 2" xfId="25786"/>
    <cellStyle name="SAPBEXchaText 9 2 8 4 3" xfId="59946"/>
    <cellStyle name="SAPBEXchaText 9 2 8 5" xfId="25787"/>
    <cellStyle name="SAPBEXchaText 9 2 8 5 2" xfId="59947"/>
    <cellStyle name="SAPBEXchaText 9 2 8 6" xfId="48525"/>
    <cellStyle name="SAPBEXchaText 9 2 8 7" xfId="59948"/>
    <cellStyle name="SAPBEXchaText 9 2 9" xfId="4021"/>
    <cellStyle name="SAPBEXchaText 9 2 9 2" xfId="3496"/>
    <cellStyle name="SAPBEXchaText 9 2 9 2 2" xfId="25788"/>
    <cellStyle name="SAPBEXchaText 9 2 9 2 2 2" xfId="25789"/>
    <cellStyle name="SAPBEXchaText 9 2 9 2 2 3" xfId="59949"/>
    <cellStyle name="SAPBEXchaText 9 2 9 2 3" xfId="25790"/>
    <cellStyle name="SAPBEXchaText 9 2 9 2 3 2" xfId="25791"/>
    <cellStyle name="SAPBEXchaText 9 2 9 2 3 3" xfId="59950"/>
    <cellStyle name="SAPBEXchaText 9 2 9 2 4" xfId="25792"/>
    <cellStyle name="SAPBEXchaText 9 2 9 2 5" xfId="48526"/>
    <cellStyle name="SAPBEXchaText 9 2 9 3" xfId="25793"/>
    <cellStyle name="SAPBEXchaText 9 2 9 3 2" xfId="25794"/>
    <cellStyle name="SAPBEXchaText 9 2 9 3 3" xfId="59951"/>
    <cellStyle name="SAPBEXchaText 9 2 9 4" xfId="25795"/>
    <cellStyle name="SAPBEXchaText 9 2 9 4 2" xfId="25796"/>
    <cellStyle name="SAPBEXchaText 9 2 9 4 3" xfId="59952"/>
    <cellStyle name="SAPBEXchaText 9 2 9 5" xfId="25797"/>
    <cellStyle name="SAPBEXchaText 9 2 9 6" xfId="48527"/>
    <cellStyle name="SAPBEXchaText 9 3" xfId="25798"/>
    <cellStyle name="SAPBEXchaText 9 3 2" xfId="25799"/>
    <cellStyle name="SAPBEXchaText 9 3 3" xfId="48528"/>
    <cellStyle name="SAPBEXchaText 9 4" xfId="48529"/>
    <cellStyle name="SAPBEXexcBad7" xfId="53252"/>
    <cellStyle name="SAPBEXexcBad7 2" xfId="53275"/>
    <cellStyle name="SAPBEXexcBad7 2 2" xfId="53324"/>
    <cellStyle name="SAPBEXexcBad7 3" xfId="53338"/>
    <cellStyle name="SAPBEXexcBad8" xfId="53253"/>
    <cellStyle name="SAPBEXexcBad8 2" xfId="53276"/>
    <cellStyle name="SAPBEXexcBad8 2 2" xfId="53321"/>
    <cellStyle name="SAPBEXexcBad8 3" xfId="53305"/>
    <cellStyle name="SAPBEXexcBad9" xfId="53254"/>
    <cellStyle name="SAPBEXexcBad9 2" xfId="53277"/>
    <cellStyle name="SAPBEXexcBad9 2 2" xfId="53317"/>
    <cellStyle name="SAPBEXexcBad9 3" xfId="53337"/>
    <cellStyle name="SAPBEXexcCritical4" xfId="53255"/>
    <cellStyle name="SAPBEXexcCritical4 2" xfId="53278"/>
    <cellStyle name="SAPBEXexcCritical4 2 2" xfId="53315"/>
    <cellStyle name="SAPBEXexcCritical4 3" xfId="53304"/>
    <cellStyle name="SAPBEXexcCritical5" xfId="53256"/>
    <cellStyle name="SAPBEXexcCritical5 2" xfId="53279"/>
    <cellStyle name="SAPBEXexcCritical5 2 2" xfId="53313"/>
    <cellStyle name="SAPBEXexcCritical5 3" xfId="53298"/>
    <cellStyle name="SAPBEXexcCritical6" xfId="53257"/>
    <cellStyle name="SAPBEXexcCritical6 2" xfId="53280"/>
    <cellStyle name="SAPBEXexcCritical6 2 2" xfId="53330"/>
    <cellStyle name="SAPBEXexcCritical6 3" xfId="53336"/>
    <cellStyle name="SAPBEXexcGood1" xfId="53258"/>
    <cellStyle name="SAPBEXexcGood1 2" xfId="53281"/>
    <cellStyle name="SAPBEXexcGood1 2 2" xfId="53327"/>
    <cellStyle name="SAPBEXexcGood1 3" xfId="53299"/>
    <cellStyle name="SAPBEXexcGood2" xfId="53259"/>
    <cellStyle name="SAPBEXexcGood2 2" xfId="53282"/>
    <cellStyle name="SAPBEXexcGood2 2 2" xfId="53323"/>
    <cellStyle name="SAPBEXexcGood2 3" xfId="53335"/>
    <cellStyle name="SAPBEXexcGood3" xfId="53260"/>
    <cellStyle name="SAPBEXexcGood3 2" xfId="53283"/>
    <cellStyle name="SAPBEXexcGood3 2 2" xfId="53320"/>
    <cellStyle name="SAPBEXexcGood3 3" xfId="53303"/>
    <cellStyle name="SAPBEXfilterDrill" xfId="223"/>
    <cellStyle name="SAPBEXfilterDrill 10" xfId="224"/>
    <cellStyle name="SAPBEXfilterDrill 11" xfId="225"/>
    <cellStyle name="SAPBEXfilterDrill 12" xfId="226"/>
    <cellStyle name="SAPBEXfilterDrill 13" xfId="227"/>
    <cellStyle name="SAPBEXfilterDrill 14" xfId="228"/>
    <cellStyle name="SAPBEXfilterDrill 2" xfId="229"/>
    <cellStyle name="SAPBEXfilterDrill 3" xfId="230"/>
    <cellStyle name="SAPBEXfilterDrill 4" xfId="231"/>
    <cellStyle name="SAPBEXfilterDrill 5" xfId="232"/>
    <cellStyle name="SAPBEXfilterDrill 6" xfId="233"/>
    <cellStyle name="SAPBEXfilterDrill 7" xfId="234"/>
    <cellStyle name="SAPBEXfilterDrill 8" xfId="235"/>
    <cellStyle name="SAPBEXfilterDrill 9" xfId="236"/>
    <cellStyle name="SAPBEXfilterItem" xfId="53261"/>
    <cellStyle name="SAPBEXfilterItem 2" xfId="53284"/>
    <cellStyle name="SAPBEXfilterText" xfId="53262"/>
    <cellStyle name="SAPBEXfilterText 2" xfId="53285"/>
    <cellStyle name="SAPBEXformats" xfId="53263"/>
    <cellStyle name="SAPBEXformats 2" xfId="53286"/>
    <cellStyle name="SAPBEXformats 2 2" xfId="53326"/>
    <cellStyle name="SAPBEXformats 3" xfId="53334"/>
    <cellStyle name="SAPBEXheaderItem" xfId="237"/>
    <cellStyle name="SAPBEXheaderItem 10" xfId="238"/>
    <cellStyle name="SAPBEXheaderItem 11" xfId="239"/>
    <cellStyle name="SAPBEXheaderItem 12" xfId="240"/>
    <cellStyle name="SAPBEXheaderItem 13" xfId="241"/>
    <cellStyle name="SAPBEXheaderItem 14" xfId="242"/>
    <cellStyle name="SAPBEXheaderItem 2" xfId="243"/>
    <cellStyle name="SAPBEXheaderItem 3" xfId="244"/>
    <cellStyle name="SAPBEXheaderItem 4" xfId="245"/>
    <cellStyle name="SAPBEXheaderItem 5" xfId="246"/>
    <cellStyle name="SAPBEXheaderItem 6" xfId="247"/>
    <cellStyle name="SAPBEXheaderItem 7" xfId="248"/>
    <cellStyle name="SAPBEXheaderItem 8" xfId="249"/>
    <cellStyle name="SAPBEXheaderItem 9" xfId="250"/>
    <cellStyle name="SAPBEXheaderText" xfId="251"/>
    <cellStyle name="SAPBEXresData" xfId="53264"/>
    <cellStyle name="SAPBEXresData 2" xfId="53287"/>
    <cellStyle name="SAPBEXresData 2 2" xfId="53319"/>
    <cellStyle name="SAPBEXresData 3" xfId="53302"/>
    <cellStyle name="SAPBEXresDataEmph" xfId="53265"/>
    <cellStyle name="SAPBEXresDataEmph 2" xfId="53288"/>
    <cellStyle name="SAPBEXresDataEmph 2 2" xfId="53316"/>
    <cellStyle name="SAPBEXresDataEmph 3" xfId="53333"/>
    <cellStyle name="SAPBEXresItem" xfId="53266"/>
    <cellStyle name="SAPBEXresItem 2" xfId="53289"/>
    <cellStyle name="SAPBEXresItem 2 2" xfId="53314"/>
    <cellStyle name="SAPBEXresItem 3" xfId="53297"/>
    <cellStyle name="SAPBEXstdData" xfId="252"/>
    <cellStyle name="SAPBEXstdData 10" xfId="253"/>
    <cellStyle name="SAPBEXstdData 10 2" xfId="1913"/>
    <cellStyle name="SAPBEXstdData 10 2 10" xfId="4782"/>
    <cellStyle name="SAPBEXstdData 10 2 10 2" xfId="25800"/>
    <cellStyle name="SAPBEXstdData 10 2 10 2 2" xfId="25801"/>
    <cellStyle name="SAPBEXstdData 10 2 10 2 3" xfId="59953"/>
    <cellStyle name="SAPBEXstdData 10 2 10 3" xfId="25802"/>
    <cellStyle name="SAPBEXstdData 10 2 10 3 2" xfId="25803"/>
    <cellStyle name="SAPBEXstdData 10 2 10 3 3" xfId="59954"/>
    <cellStyle name="SAPBEXstdData 10 2 10 4" xfId="25804"/>
    <cellStyle name="SAPBEXstdData 10 2 10 5" xfId="48530"/>
    <cellStyle name="SAPBEXstdData 10 2 11" xfId="4709"/>
    <cellStyle name="SAPBEXstdData 10 2 11 2" xfId="25805"/>
    <cellStyle name="SAPBEXstdData 10 2 11 2 2" xfId="25806"/>
    <cellStyle name="SAPBEXstdData 10 2 11 2 3" xfId="59955"/>
    <cellStyle name="SAPBEXstdData 10 2 11 3" xfId="25807"/>
    <cellStyle name="SAPBEXstdData 10 2 11 3 2" xfId="25808"/>
    <cellStyle name="SAPBEXstdData 10 2 11 3 3" xfId="59956"/>
    <cellStyle name="SAPBEXstdData 10 2 11 4" xfId="25809"/>
    <cellStyle name="SAPBEXstdData 10 2 11 5" xfId="48531"/>
    <cellStyle name="SAPBEXstdData 10 2 12" xfId="3481"/>
    <cellStyle name="SAPBEXstdData 10 2 12 2" xfId="25810"/>
    <cellStyle name="SAPBEXstdData 10 2 12 2 2" xfId="25811"/>
    <cellStyle name="SAPBEXstdData 10 2 12 2 3" xfId="59957"/>
    <cellStyle name="SAPBEXstdData 10 2 12 3" xfId="25812"/>
    <cellStyle name="SAPBEXstdData 10 2 12 3 2" xfId="25813"/>
    <cellStyle name="SAPBEXstdData 10 2 12 3 3" xfId="59958"/>
    <cellStyle name="SAPBEXstdData 10 2 12 4" xfId="25814"/>
    <cellStyle name="SAPBEXstdData 10 2 12 5" xfId="48532"/>
    <cellStyle name="SAPBEXstdData 10 2 13" xfId="25815"/>
    <cellStyle name="SAPBEXstdData 10 2 13 2" xfId="25816"/>
    <cellStyle name="SAPBEXstdData 10 2 13 3" xfId="59959"/>
    <cellStyle name="SAPBEXstdData 10 2 14" xfId="48533"/>
    <cellStyle name="SAPBEXstdData 10 2 2" xfId="1914"/>
    <cellStyle name="SAPBEXstdData 10 2 2 10" xfId="4531"/>
    <cellStyle name="SAPBEXstdData 10 2 2 10 2" xfId="25817"/>
    <cellStyle name="SAPBEXstdData 10 2 2 10 2 2" xfId="25818"/>
    <cellStyle name="SAPBEXstdData 10 2 2 10 2 3" xfId="59960"/>
    <cellStyle name="SAPBEXstdData 10 2 2 10 3" xfId="25819"/>
    <cellStyle name="SAPBEXstdData 10 2 2 10 3 2" xfId="25820"/>
    <cellStyle name="SAPBEXstdData 10 2 2 10 3 3" xfId="59961"/>
    <cellStyle name="SAPBEXstdData 10 2 2 10 4" xfId="25821"/>
    <cellStyle name="SAPBEXstdData 10 2 2 10 5" xfId="48534"/>
    <cellStyle name="SAPBEXstdData 10 2 2 11" xfId="25822"/>
    <cellStyle name="SAPBEXstdData 10 2 2 11 2" xfId="25823"/>
    <cellStyle name="SAPBEXstdData 10 2 2 11 3" xfId="59962"/>
    <cellStyle name="SAPBEXstdData 10 2 2 12" xfId="48535"/>
    <cellStyle name="SAPBEXstdData 10 2 2 2" xfId="1915"/>
    <cellStyle name="SAPBEXstdData 10 2 2 2 2" xfId="1916"/>
    <cellStyle name="SAPBEXstdData 10 2 2 2 2 2" xfId="1917"/>
    <cellStyle name="SAPBEXstdData 10 2 2 2 2 2 2" xfId="9510"/>
    <cellStyle name="SAPBEXstdData 10 2 2 2 2 2 2 2" xfId="25824"/>
    <cellStyle name="SAPBEXstdData 10 2 2 2 2 2 2 2 2" xfId="59963"/>
    <cellStyle name="SAPBEXstdData 10 2 2 2 2 2 2 3" xfId="48536"/>
    <cellStyle name="SAPBEXstdData 10 2 2 2 2 2 3" xfId="10963"/>
    <cellStyle name="SAPBEXstdData 10 2 2 2 2 2 3 2" xfId="25825"/>
    <cellStyle name="SAPBEXstdData 10 2 2 2 2 2 3 3" xfId="48537"/>
    <cellStyle name="SAPBEXstdData 10 2 2 2 2 2 4" xfId="12387"/>
    <cellStyle name="SAPBEXstdData 10 2 2 2 2 2 4 2" xfId="25826"/>
    <cellStyle name="SAPBEXstdData 10 2 2 2 2 2 4 3" xfId="48538"/>
    <cellStyle name="SAPBEXstdData 10 2 2 2 2 2 5" xfId="13762"/>
    <cellStyle name="SAPBEXstdData 10 2 2 2 2 2 5 2" xfId="48539"/>
    <cellStyle name="SAPBEXstdData 10 2 2 2 2 2 6" xfId="15112"/>
    <cellStyle name="SAPBEXstdData 10 2 2 2 2 2 7" xfId="7527"/>
    <cellStyle name="SAPBEXstdData 10 2 2 2 2 2 8" xfId="59964"/>
    <cellStyle name="SAPBEXstdData 10 2 2 2 2 2 9" xfId="59965"/>
    <cellStyle name="SAPBEXstdData 10 2 2 2 2 3" xfId="6390"/>
    <cellStyle name="SAPBEXstdData 10 2 2 2 2 3 2" xfId="25827"/>
    <cellStyle name="SAPBEXstdData 10 2 2 2 2 3 2 2" xfId="59966"/>
    <cellStyle name="SAPBEXstdData 10 2 2 2 2 3 3" xfId="48540"/>
    <cellStyle name="SAPBEXstdData 10 2 2 2 2 4" xfId="25828"/>
    <cellStyle name="SAPBEXstdData 10 2 2 2 2 4 2" xfId="25829"/>
    <cellStyle name="SAPBEXstdData 10 2 2 2 2 4 3" xfId="59967"/>
    <cellStyle name="SAPBEXstdData 10 2 2 2 2 5" xfId="25830"/>
    <cellStyle name="SAPBEXstdData 10 2 2 2 2 6" xfId="48541"/>
    <cellStyle name="SAPBEXstdData 10 2 2 2 3" xfId="1918"/>
    <cellStyle name="SAPBEXstdData 10 2 2 2 3 2" xfId="8599"/>
    <cellStyle name="SAPBEXstdData 10 2 2 2 3 2 2" xfId="25831"/>
    <cellStyle name="SAPBEXstdData 10 2 2 2 3 2 2 2" xfId="59968"/>
    <cellStyle name="SAPBEXstdData 10 2 2 2 3 2 3" xfId="48542"/>
    <cellStyle name="SAPBEXstdData 10 2 2 2 3 3" xfId="10052"/>
    <cellStyle name="SAPBEXstdData 10 2 2 2 3 3 2" xfId="25832"/>
    <cellStyle name="SAPBEXstdData 10 2 2 2 3 3 3" xfId="48543"/>
    <cellStyle name="SAPBEXstdData 10 2 2 2 3 4" xfId="11476"/>
    <cellStyle name="SAPBEXstdData 10 2 2 2 3 4 2" xfId="25833"/>
    <cellStyle name="SAPBEXstdData 10 2 2 2 3 4 3" xfId="48544"/>
    <cellStyle name="SAPBEXstdData 10 2 2 2 3 5" xfId="12851"/>
    <cellStyle name="SAPBEXstdData 10 2 2 2 3 5 2" xfId="25834"/>
    <cellStyle name="SAPBEXstdData 10 2 2 2 3 5 3" xfId="48545"/>
    <cellStyle name="SAPBEXstdData 10 2 2 2 3 6" xfId="14201"/>
    <cellStyle name="SAPBEXstdData 10 2 2 2 3 6 2" xfId="48546"/>
    <cellStyle name="SAPBEXstdData 10 2 2 2 3 7" xfId="6616"/>
    <cellStyle name="SAPBEXstdData 10 2 2 2 3 8" xfId="59969"/>
    <cellStyle name="SAPBEXstdData 10 2 2 2 3 9" xfId="59970"/>
    <cellStyle name="SAPBEXstdData 10 2 2 2 4" xfId="5489"/>
    <cellStyle name="SAPBEXstdData 10 2 2 2 4 2" xfId="25835"/>
    <cellStyle name="SAPBEXstdData 10 2 2 2 4 2 2" xfId="59971"/>
    <cellStyle name="SAPBEXstdData 10 2 2 2 4 3" xfId="48547"/>
    <cellStyle name="SAPBEXstdData 10 2 2 2 5" xfId="25836"/>
    <cellStyle name="SAPBEXstdData 10 2 2 2 5 2" xfId="25837"/>
    <cellStyle name="SAPBEXstdData 10 2 2 2 5 3" xfId="48548"/>
    <cellStyle name="SAPBEXstdData 10 2 2 2 6" xfId="48549"/>
    <cellStyle name="SAPBEXstdData 10 2 2 3" xfId="1919"/>
    <cellStyle name="SAPBEXstdData 10 2 2 3 2" xfId="1920"/>
    <cellStyle name="SAPBEXstdData 10 2 2 3 2 2" xfId="8825"/>
    <cellStyle name="SAPBEXstdData 10 2 2 3 2 2 2" xfId="25838"/>
    <cellStyle name="SAPBEXstdData 10 2 2 3 2 2 2 2" xfId="59972"/>
    <cellStyle name="SAPBEXstdData 10 2 2 3 2 2 3" xfId="48550"/>
    <cellStyle name="SAPBEXstdData 10 2 2 3 2 3" xfId="10278"/>
    <cellStyle name="SAPBEXstdData 10 2 2 3 2 3 2" xfId="25839"/>
    <cellStyle name="SAPBEXstdData 10 2 2 3 2 3 2 2" xfId="59973"/>
    <cellStyle name="SAPBEXstdData 10 2 2 3 2 3 3" xfId="48551"/>
    <cellStyle name="SAPBEXstdData 10 2 2 3 2 4" xfId="11702"/>
    <cellStyle name="SAPBEXstdData 10 2 2 3 2 4 2" xfId="25840"/>
    <cellStyle name="SAPBEXstdData 10 2 2 3 2 4 3" xfId="48552"/>
    <cellStyle name="SAPBEXstdData 10 2 2 3 2 5" xfId="13077"/>
    <cellStyle name="SAPBEXstdData 10 2 2 3 2 5 2" xfId="48553"/>
    <cellStyle name="SAPBEXstdData 10 2 2 3 2 6" xfId="14427"/>
    <cellStyle name="SAPBEXstdData 10 2 2 3 2 7" xfId="6842"/>
    <cellStyle name="SAPBEXstdData 10 2 2 3 2 8" xfId="59974"/>
    <cellStyle name="SAPBEXstdData 10 2 2 3 2 9" xfId="59975"/>
    <cellStyle name="SAPBEXstdData 10 2 2 3 3" xfId="5714"/>
    <cellStyle name="SAPBEXstdData 10 2 2 3 3 2" xfId="25841"/>
    <cellStyle name="SAPBEXstdData 10 2 2 3 3 2 2" xfId="59976"/>
    <cellStyle name="SAPBEXstdData 10 2 2 3 3 3" xfId="48554"/>
    <cellStyle name="SAPBEXstdData 10 2 2 3 4" xfId="25842"/>
    <cellStyle name="SAPBEXstdData 10 2 2 3 4 2" xfId="25843"/>
    <cellStyle name="SAPBEXstdData 10 2 2 3 4 3" xfId="59977"/>
    <cellStyle name="SAPBEXstdData 10 2 2 3 5" xfId="25844"/>
    <cellStyle name="SAPBEXstdData 10 2 2 3 6" xfId="48555"/>
    <cellStyle name="SAPBEXstdData 10 2 2 4" xfId="1921"/>
    <cellStyle name="SAPBEXstdData 10 2 2 4 10" xfId="59978"/>
    <cellStyle name="SAPBEXstdData 10 2 2 4 11" xfId="59979"/>
    <cellStyle name="SAPBEXstdData 10 2 2 4 2" xfId="1922"/>
    <cellStyle name="SAPBEXstdData 10 2 2 4 2 10" xfId="59980"/>
    <cellStyle name="SAPBEXstdData 10 2 2 4 2 2" xfId="7070"/>
    <cellStyle name="SAPBEXstdData 10 2 2 4 2 2 2" xfId="25845"/>
    <cellStyle name="SAPBEXstdData 10 2 2 4 2 2 2 2" xfId="59981"/>
    <cellStyle name="SAPBEXstdData 10 2 2 4 2 2 3" xfId="48556"/>
    <cellStyle name="SAPBEXstdData 10 2 2 4 2 3" xfId="9053"/>
    <cellStyle name="SAPBEXstdData 10 2 2 4 2 3 2" xfId="25846"/>
    <cellStyle name="SAPBEXstdData 10 2 2 4 2 3 2 2" xfId="59982"/>
    <cellStyle name="SAPBEXstdData 10 2 2 4 2 3 3" xfId="48557"/>
    <cellStyle name="SAPBEXstdData 10 2 2 4 2 4" xfId="10506"/>
    <cellStyle name="SAPBEXstdData 10 2 2 4 2 4 2" xfId="25847"/>
    <cellStyle name="SAPBEXstdData 10 2 2 4 2 4 3" xfId="48558"/>
    <cellStyle name="SAPBEXstdData 10 2 2 4 2 5" xfId="11930"/>
    <cellStyle name="SAPBEXstdData 10 2 2 4 2 5 2" xfId="25848"/>
    <cellStyle name="SAPBEXstdData 10 2 2 4 2 5 3" xfId="48559"/>
    <cellStyle name="SAPBEXstdData 10 2 2 4 2 6" xfId="13305"/>
    <cellStyle name="SAPBEXstdData 10 2 2 4 2 6 2" xfId="48560"/>
    <cellStyle name="SAPBEXstdData 10 2 2 4 2 7" xfId="14655"/>
    <cellStyle name="SAPBEXstdData 10 2 2 4 2 8" xfId="48561"/>
    <cellStyle name="SAPBEXstdData 10 2 2 4 2 9" xfId="59983"/>
    <cellStyle name="SAPBEXstdData 10 2 2 4 3" xfId="5942"/>
    <cellStyle name="SAPBEXstdData 10 2 2 4 3 2" xfId="25849"/>
    <cellStyle name="SAPBEXstdData 10 2 2 4 3 2 2" xfId="59984"/>
    <cellStyle name="SAPBEXstdData 10 2 2 4 3 3" xfId="48562"/>
    <cellStyle name="SAPBEXstdData 10 2 2 4 4" xfId="8013"/>
    <cellStyle name="SAPBEXstdData 10 2 2 4 4 2" xfId="25850"/>
    <cellStyle name="SAPBEXstdData 10 2 2 4 4 2 2" xfId="59985"/>
    <cellStyle name="SAPBEXstdData 10 2 2 4 4 3" xfId="48563"/>
    <cellStyle name="SAPBEXstdData 10 2 2 4 5" xfId="5207"/>
    <cellStyle name="SAPBEXstdData 10 2 2 4 5 2" xfId="25851"/>
    <cellStyle name="SAPBEXstdData 10 2 2 4 5 3" xfId="48564"/>
    <cellStyle name="SAPBEXstdData 10 2 2 4 6" xfId="5182"/>
    <cellStyle name="SAPBEXstdData 10 2 2 4 6 2" xfId="25852"/>
    <cellStyle name="SAPBEXstdData 10 2 2 4 6 3" xfId="48565"/>
    <cellStyle name="SAPBEXstdData 10 2 2 4 7" xfId="5064"/>
    <cellStyle name="SAPBEXstdData 10 2 2 4 7 2" xfId="48566"/>
    <cellStyle name="SAPBEXstdData 10 2 2 4 8" xfId="7782"/>
    <cellStyle name="SAPBEXstdData 10 2 2 4 9" xfId="48567"/>
    <cellStyle name="SAPBEXstdData 10 2 2 5" xfId="1923"/>
    <cellStyle name="SAPBEXstdData 10 2 2 5 10" xfId="59986"/>
    <cellStyle name="SAPBEXstdData 10 2 2 5 11" xfId="59987"/>
    <cellStyle name="SAPBEXstdData 10 2 2 5 2" xfId="1924"/>
    <cellStyle name="SAPBEXstdData 10 2 2 5 2 10" xfId="59988"/>
    <cellStyle name="SAPBEXstdData 10 2 2 5 2 2" xfId="7294"/>
    <cellStyle name="SAPBEXstdData 10 2 2 5 2 2 2" xfId="25853"/>
    <cellStyle name="SAPBEXstdData 10 2 2 5 2 2 2 2" xfId="59989"/>
    <cellStyle name="SAPBEXstdData 10 2 2 5 2 2 3" xfId="48568"/>
    <cellStyle name="SAPBEXstdData 10 2 2 5 2 3" xfId="9277"/>
    <cellStyle name="SAPBEXstdData 10 2 2 5 2 3 2" xfId="25854"/>
    <cellStyle name="SAPBEXstdData 10 2 2 5 2 3 2 2" xfId="59990"/>
    <cellStyle name="SAPBEXstdData 10 2 2 5 2 3 3" xfId="48569"/>
    <cellStyle name="SAPBEXstdData 10 2 2 5 2 4" xfId="10730"/>
    <cellStyle name="SAPBEXstdData 10 2 2 5 2 4 2" xfId="25855"/>
    <cellStyle name="SAPBEXstdData 10 2 2 5 2 4 3" xfId="48570"/>
    <cellStyle name="SAPBEXstdData 10 2 2 5 2 5" xfId="12154"/>
    <cellStyle name="SAPBEXstdData 10 2 2 5 2 5 2" xfId="25856"/>
    <cellStyle name="SAPBEXstdData 10 2 2 5 2 5 3" xfId="48571"/>
    <cellStyle name="SAPBEXstdData 10 2 2 5 2 6" xfId="13529"/>
    <cellStyle name="SAPBEXstdData 10 2 2 5 2 6 2" xfId="25857"/>
    <cellStyle name="SAPBEXstdData 10 2 2 5 2 6 3" xfId="48572"/>
    <cellStyle name="SAPBEXstdData 10 2 2 5 2 7" xfId="14879"/>
    <cellStyle name="SAPBEXstdData 10 2 2 5 2 7 2" xfId="48573"/>
    <cellStyle name="SAPBEXstdData 10 2 2 5 2 8" xfId="3143"/>
    <cellStyle name="SAPBEXstdData 10 2 2 5 2 9" xfId="59991"/>
    <cellStyle name="SAPBEXstdData 10 2 2 5 3" xfId="6166"/>
    <cellStyle name="SAPBEXstdData 10 2 2 5 3 2" xfId="25858"/>
    <cellStyle name="SAPBEXstdData 10 2 2 5 3 2 2" xfId="59992"/>
    <cellStyle name="SAPBEXstdData 10 2 2 5 3 3" xfId="48574"/>
    <cellStyle name="SAPBEXstdData 10 2 2 5 4" xfId="8237"/>
    <cellStyle name="SAPBEXstdData 10 2 2 5 4 2" xfId="25859"/>
    <cellStyle name="SAPBEXstdData 10 2 2 5 4 2 2" xfId="59993"/>
    <cellStyle name="SAPBEXstdData 10 2 2 5 4 3" xfId="48575"/>
    <cellStyle name="SAPBEXstdData 10 2 2 5 5" xfId="9724"/>
    <cellStyle name="SAPBEXstdData 10 2 2 5 5 2" xfId="25860"/>
    <cellStyle name="SAPBEXstdData 10 2 2 5 5 3" xfId="48576"/>
    <cellStyle name="SAPBEXstdData 10 2 2 5 6" xfId="11177"/>
    <cellStyle name="SAPBEXstdData 10 2 2 5 6 2" xfId="25861"/>
    <cellStyle name="SAPBEXstdData 10 2 2 5 6 3" xfId="48577"/>
    <cellStyle name="SAPBEXstdData 10 2 2 5 7" xfId="12603"/>
    <cellStyle name="SAPBEXstdData 10 2 2 5 7 2" xfId="25862"/>
    <cellStyle name="SAPBEXstdData 10 2 2 5 7 3" xfId="48578"/>
    <cellStyle name="SAPBEXstdData 10 2 2 5 8" xfId="13975"/>
    <cellStyle name="SAPBEXstdData 10 2 2 5 8 2" xfId="48579"/>
    <cellStyle name="SAPBEXstdData 10 2 2 5 9" xfId="3806"/>
    <cellStyle name="SAPBEXstdData 10 2 2 6" xfId="4033"/>
    <cellStyle name="SAPBEXstdData 10 2 2 6 2" xfId="3382"/>
    <cellStyle name="SAPBEXstdData 10 2 2 6 2 2" xfId="25863"/>
    <cellStyle name="SAPBEXstdData 10 2 2 6 2 2 2" xfId="25864"/>
    <cellStyle name="SAPBEXstdData 10 2 2 6 2 2 3" xfId="59994"/>
    <cellStyle name="SAPBEXstdData 10 2 2 6 2 3" xfId="25865"/>
    <cellStyle name="SAPBEXstdData 10 2 2 6 2 3 2" xfId="25866"/>
    <cellStyle name="SAPBEXstdData 10 2 2 6 2 3 3" xfId="59995"/>
    <cellStyle name="SAPBEXstdData 10 2 2 6 2 4" xfId="25867"/>
    <cellStyle name="SAPBEXstdData 10 2 2 6 2 5" xfId="48580"/>
    <cellStyle name="SAPBEXstdData 10 2 2 6 3" xfId="25868"/>
    <cellStyle name="SAPBEXstdData 10 2 2 6 3 2" xfId="25869"/>
    <cellStyle name="SAPBEXstdData 10 2 2 6 3 3" xfId="59996"/>
    <cellStyle name="SAPBEXstdData 10 2 2 6 4" xfId="25870"/>
    <cellStyle name="SAPBEXstdData 10 2 2 6 4 2" xfId="25871"/>
    <cellStyle name="SAPBEXstdData 10 2 2 6 4 3" xfId="59997"/>
    <cellStyle name="SAPBEXstdData 10 2 2 6 5" xfId="25872"/>
    <cellStyle name="SAPBEXstdData 10 2 2 6 5 2" xfId="59998"/>
    <cellStyle name="SAPBEXstdData 10 2 2 6 6" xfId="48581"/>
    <cellStyle name="SAPBEXstdData 10 2 2 6 7" xfId="59999"/>
    <cellStyle name="SAPBEXstdData 10 2 2 7" xfId="3216"/>
    <cellStyle name="SAPBEXstdData 10 2 2 7 2" xfId="4598"/>
    <cellStyle name="SAPBEXstdData 10 2 2 7 2 2" xfId="25873"/>
    <cellStyle name="SAPBEXstdData 10 2 2 7 2 2 2" xfId="25874"/>
    <cellStyle name="SAPBEXstdData 10 2 2 7 2 2 3" xfId="60000"/>
    <cellStyle name="SAPBEXstdData 10 2 2 7 2 3" xfId="25875"/>
    <cellStyle name="SAPBEXstdData 10 2 2 7 2 3 2" xfId="25876"/>
    <cellStyle name="SAPBEXstdData 10 2 2 7 2 3 3" xfId="60001"/>
    <cellStyle name="SAPBEXstdData 10 2 2 7 2 4" xfId="25877"/>
    <cellStyle name="SAPBEXstdData 10 2 2 7 2 5" xfId="48582"/>
    <cellStyle name="SAPBEXstdData 10 2 2 7 3" xfId="25878"/>
    <cellStyle name="SAPBEXstdData 10 2 2 7 3 2" xfId="25879"/>
    <cellStyle name="SAPBEXstdData 10 2 2 7 3 3" xfId="60002"/>
    <cellStyle name="SAPBEXstdData 10 2 2 7 4" xfId="25880"/>
    <cellStyle name="SAPBEXstdData 10 2 2 7 4 2" xfId="25881"/>
    <cellStyle name="SAPBEXstdData 10 2 2 7 4 3" xfId="60003"/>
    <cellStyle name="SAPBEXstdData 10 2 2 7 5" xfId="25882"/>
    <cellStyle name="SAPBEXstdData 10 2 2 7 6" xfId="48583"/>
    <cellStyle name="SAPBEXstdData 10 2 2 8" xfId="4577"/>
    <cellStyle name="SAPBEXstdData 10 2 2 8 2" xfId="25883"/>
    <cellStyle name="SAPBEXstdData 10 2 2 8 2 2" xfId="25884"/>
    <cellStyle name="SAPBEXstdData 10 2 2 8 2 3" xfId="60004"/>
    <cellStyle name="SAPBEXstdData 10 2 2 8 3" xfId="25885"/>
    <cellStyle name="SAPBEXstdData 10 2 2 8 3 2" xfId="25886"/>
    <cellStyle name="SAPBEXstdData 10 2 2 8 3 3" xfId="60005"/>
    <cellStyle name="SAPBEXstdData 10 2 2 8 4" xfId="25887"/>
    <cellStyle name="SAPBEXstdData 10 2 2 8 5" xfId="48584"/>
    <cellStyle name="SAPBEXstdData 10 2 2 9" xfId="4702"/>
    <cellStyle name="SAPBEXstdData 10 2 2 9 2" xfId="25888"/>
    <cellStyle name="SAPBEXstdData 10 2 2 9 2 2" xfId="25889"/>
    <cellStyle name="SAPBEXstdData 10 2 2 9 2 3" xfId="60006"/>
    <cellStyle name="SAPBEXstdData 10 2 2 9 3" xfId="25890"/>
    <cellStyle name="SAPBEXstdData 10 2 2 9 3 2" xfId="25891"/>
    <cellStyle name="SAPBEXstdData 10 2 2 9 3 3" xfId="60007"/>
    <cellStyle name="SAPBEXstdData 10 2 2 9 4" xfId="25892"/>
    <cellStyle name="SAPBEXstdData 10 2 2 9 5" xfId="48585"/>
    <cellStyle name="SAPBEXstdData 10 2 3" xfId="1925"/>
    <cellStyle name="SAPBEXstdData 10 2 3 10" xfId="4915"/>
    <cellStyle name="SAPBEXstdData 10 2 3 10 2" xfId="25893"/>
    <cellStyle name="SAPBEXstdData 10 2 3 10 2 2" xfId="25894"/>
    <cellStyle name="SAPBEXstdData 10 2 3 10 2 3" xfId="60008"/>
    <cellStyle name="SAPBEXstdData 10 2 3 10 3" xfId="25895"/>
    <cellStyle name="SAPBEXstdData 10 2 3 10 3 2" xfId="25896"/>
    <cellStyle name="SAPBEXstdData 10 2 3 10 3 3" xfId="60009"/>
    <cellStyle name="SAPBEXstdData 10 2 3 10 4" xfId="25897"/>
    <cellStyle name="SAPBEXstdData 10 2 3 10 5" xfId="48586"/>
    <cellStyle name="SAPBEXstdData 10 2 3 11" xfId="25898"/>
    <cellStyle name="SAPBEXstdData 10 2 3 11 2" xfId="25899"/>
    <cellStyle name="SAPBEXstdData 10 2 3 11 3" xfId="60010"/>
    <cellStyle name="SAPBEXstdData 10 2 3 12" xfId="48587"/>
    <cellStyle name="SAPBEXstdData 10 2 3 2" xfId="1926"/>
    <cellStyle name="SAPBEXstdData 10 2 3 2 2" xfId="1927"/>
    <cellStyle name="SAPBEXstdData 10 2 3 2 2 2" xfId="1928"/>
    <cellStyle name="SAPBEXstdData 10 2 3 2 2 2 2" xfId="9584"/>
    <cellStyle name="SAPBEXstdData 10 2 3 2 2 2 2 2" xfId="25900"/>
    <cellStyle name="SAPBEXstdData 10 2 3 2 2 2 2 2 2" xfId="60011"/>
    <cellStyle name="SAPBEXstdData 10 2 3 2 2 2 2 3" xfId="48588"/>
    <cellStyle name="SAPBEXstdData 10 2 3 2 2 2 3" xfId="11037"/>
    <cellStyle name="SAPBEXstdData 10 2 3 2 2 2 3 2" xfId="25901"/>
    <cellStyle name="SAPBEXstdData 10 2 3 2 2 2 3 3" xfId="48589"/>
    <cellStyle name="SAPBEXstdData 10 2 3 2 2 2 4" xfId="12461"/>
    <cellStyle name="SAPBEXstdData 10 2 3 2 2 2 4 2" xfId="25902"/>
    <cellStyle name="SAPBEXstdData 10 2 3 2 2 2 4 3" xfId="48590"/>
    <cellStyle name="SAPBEXstdData 10 2 3 2 2 2 5" xfId="13836"/>
    <cellStyle name="SAPBEXstdData 10 2 3 2 2 2 5 2" xfId="48591"/>
    <cellStyle name="SAPBEXstdData 10 2 3 2 2 2 6" xfId="15186"/>
    <cellStyle name="SAPBEXstdData 10 2 3 2 2 2 7" xfId="7601"/>
    <cellStyle name="SAPBEXstdData 10 2 3 2 2 2 8" xfId="60012"/>
    <cellStyle name="SAPBEXstdData 10 2 3 2 2 2 9" xfId="60013"/>
    <cellStyle name="SAPBEXstdData 10 2 3 2 2 3" xfId="6464"/>
    <cellStyle name="SAPBEXstdData 10 2 3 2 2 3 2" xfId="25903"/>
    <cellStyle name="SAPBEXstdData 10 2 3 2 2 3 2 2" xfId="60014"/>
    <cellStyle name="SAPBEXstdData 10 2 3 2 2 3 3" xfId="48592"/>
    <cellStyle name="SAPBEXstdData 10 2 3 2 2 4" xfId="25904"/>
    <cellStyle name="SAPBEXstdData 10 2 3 2 2 4 2" xfId="25905"/>
    <cellStyle name="SAPBEXstdData 10 2 3 2 2 4 3" xfId="60015"/>
    <cellStyle name="SAPBEXstdData 10 2 3 2 2 5" xfId="25906"/>
    <cellStyle name="SAPBEXstdData 10 2 3 2 2 6" xfId="48593"/>
    <cellStyle name="SAPBEXstdData 10 2 3 2 3" xfId="1929"/>
    <cellStyle name="SAPBEXstdData 10 2 3 2 3 2" xfId="8674"/>
    <cellStyle name="SAPBEXstdData 10 2 3 2 3 2 2" xfId="25907"/>
    <cellStyle name="SAPBEXstdData 10 2 3 2 3 2 2 2" xfId="60016"/>
    <cellStyle name="SAPBEXstdData 10 2 3 2 3 2 3" xfId="48594"/>
    <cellStyle name="SAPBEXstdData 10 2 3 2 3 3" xfId="10127"/>
    <cellStyle name="SAPBEXstdData 10 2 3 2 3 3 2" xfId="25908"/>
    <cellStyle name="SAPBEXstdData 10 2 3 2 3 3 3" xfId="48595"/>
    <cellStyle name="SAPBEXstdData 10 2 3 2 3 4" xfId="11551"/>
    <cellStyle name="SAPBEXstdData 10 2 3 2 3 4 2" xfId="25909"/>
    <cellStyle name="SAPBEXstdData 10 2 3 2 3 4 3" xfId="48596"/>
    <cellStyle name="SAPBEXstdData 10 2 3 2 3 5" xfId="12926"/>
    <cellStyle name="SAPBEXstdData 10 2 3 2 3 5 2" xfId="25910"/>
    <cellStyle name="SAPBEXstdData 10 2 3 2 3 5 3" xfId="48597"/>
    <cellStyle name="SAPBEXstdData 10 2 3 2 3 6" xfId="14276"/>
    <cellStyle name="SAPBEXstdData 10 2 3 2 3 6 2" xfId="48598"/>
    <cellStyle name="SAPBEXstdData 10 2 3 2 3 7" xfId="6691"/>
    <cellStyle name="SAPBEXstdData 10 2 3 2 3 8" xfId="60017"/>
    <cellStyle name="SAPBEXstdData 10 2 3 2 3 9" xfId="60018"/>
    <cellStyle name="SAPBEXstdData 10 2 3 2 4" xfId="5564"/>
    <cellStyle name="SAPBEXstdData 10 2 3 2 4 2" xfId="25911"/>
    <cellStyle name="SAPBEXstdData 10 2 3 2 4 2 2" xfId="60019"/>
    <cellStyle name="SAPBEXstdData 10 2 3 2 4 3" xfId="48599"/>
    <cellStyle name="SAPBEXstdData 10 2 3 2 5" xfId="25912"/>
    <cellStyle name="SAPBEXstdData 10 2 3 2 5 2" xfId="25913"/>
    <cellStyle name="SAPBEXstdData 10 2 3 2 5 3" xfId="48600"/>
    <cellStyle name="SAPBEXstdData 10 2 3 2 6" xfId="48601"/>
    <cellStyle name="SAPBEXstdData 10 2 3 3" xfId="1930"/>
    <cellStyle name="SAPBEXstdData 10 2 3 3 2" xfId="1931"/>
    <cellStyle name="SAPBEXstdData 10 2 3 3 2 2" xfId="8901"/>
    <cellStyle name="SAPBEXstdData 10 2 3 3 2 2 2" xfId="25914"/>
    <cellStyle name="SAPBEXstdData 10 2 3 3 2 2 2 2" xfId="60020"/>
    <cellStyle name="SAPBEXstdData 10 2 3 3 2 2 3" xfId="48602"/>
    <cellStyle name="SAPBEXstdData 10 2 3 3 2 3" xfId="10354"/>
    <cellStyle name="SAPBEXstdData 10 2 3 3 2 3 2" xfId="25915"/>
    <cellStyle name="SAPBEXstdData 10 2 3 3 2 3 2 2" xfId="60021"/>
    <cellStyle name="SAPBEXstdData 10 2 3 3 2 3 3" xfId="48603"/>
    <cellStyle name="SAPBEXstdData 10 2 3 3 2 4" xfId="11778"/>
    <cellStyle name="SAPBEXstdData 10 2 3 3 2 4 2" xfId="25916"/>
    <cellStyle name="SAPBEXstdData 10 2 3 3 2 4 3" xfId="48604"/>
    <cellStyle name="SAPBEXstdData 10 2 3 3 2 5" xfId="13153"/>
    <cellStyle name="SAPBEXstdData 10 2 3 3 2 5 2" xfId="48605"/>
    <cellStyle name="SAPBEXstdData 10 2 3 3 2 6" xfId="14503"/>
    <cellStyle name="SAPBEXstdData 10 2 3 3 2 7" xfId="6918"/>
    <cellStyle name="SAPBEXstdData 10 2 3 3 2 8" xfId="60022"/>
    <cellStyle name="SAPBEXstdData 10 2 3 3 2 9" xfId="60023"/>
    <cellStyle name="SAPBEXstdData 10 2 3 3 3" xfId="5790"/>
    <cellStyle name="SAPBEXstdData 10 2 3 3 3 2" xfId="25917"/>
    <cellStyle name="SAPBEXstdData 10 2 3 3 3 2 2" xfId="60024"/>
    <cellStyle name="SAPBEXstdData 10 2 3 3 3 3" xfId="48606"/>
    <cellStyle name="SAPBEXstdData 10 2 3 3 4" xfId="25918"/>
    <cellStyle name="SAPBEXstdData 10 2 3 3 4 2" xfId="25919"/>
    <cellStyle name="SAPBEXstdData 10 2 3 3 4 3" xfId="60025"/>
    <cellStyle name="SAPBEXstdData 10 2 3 3 5" xfId="25920"/>
    <cellStyle name="SAPBEXstdData 10 2 3 3 6" xfId="48607"/>
    <cellStyle name="SAPBEXstdData 10 2 3 4" xfId="1932"/>
    <cellStyle name="SAPBEXstdData 10 2 3 4 10" xfId="60026"/>
    <cellStyle name="SAPBEXstdData 10 2 3 4 11" xfId="60027"/>
    <cellStyle name="SAPBEXstdData 10 2 3 4 2" xfId="1933"/>
    <cellStyle name="SAPBEXstdData 10 2 3 4 2 10" xfId="60028"/>
    <cellStyle name="SAPBEXstdData 10 2 3 4 2 2" xfId="7145"/>
    <cellStyle name="SAPBEXstdData 10 2 3 4 2 2 2" xfId="25921"/>
    <cellStyle name="SAPBEXstdData 10 2 3 4 2 2 2 2" xfId="60029"/>
    <cellStyle name="SAPBEXstdData 10 2 3 4 2 2 3" xfId="48608"/>
    <cellStyle name="SAPBEXstdData 10 2 3 4 2 3" xfId="9128"/>
    <cellStyle name="SAPBEXstdData 10 2 3 4 2 3 2" xfId="25922"/>
    <cellStyle name="SAPBEXstdData 10 2 3 4 2 3 2 2" xfId="60030"/>
    <cellStyle name="SAPBEXstdData 10 2 3 4 2 3 3" xfId="48609"/>
    <cellStyle name="SAPBEXstdData 10 2 3 4 2 4" xfId="10581"/>
    <cellStyle name="SAPBEXstdData 10 2 3 4 2 4 2" xfId="25923"/>
    <cellStyle name="SAPBEXstdData 10 2 3 4 2 4 3" xfId="48610"/>
    <cellStyle name="SAPBEXstdData 10 2 3 4 2 5" xfId="12005"/>
    <cellStyle name="SAPBEXstdData 10 2 3 4 2 5 2" xfId="25924"/>
    <cellStyle name="SAPBEXstdData 10 2 3 4 2 5 3" xfId="48611"/>
    <cellStyle name="SAPBEXstdData 10 2 3 4 2 6" xfId="13380"/>
    <cellStyle name="SAPBEXstdData 10 2 3 4 2 6 2" xfId="48612"/>
    <cellStyle name="SAPBEXstdData 10 2 3 4 2 7" xfId="14730"/>
    <cellStyle name="SAPBEXstdData 10 2 3 4 2 8" xfId="48613"/>
    <cellStyle name="SAPBEXstdData 10 2 3 4 2 9" xfId="60031"/>
    <cellStyle name="SAPBEXstdData 10 2 3 4 3" xfId="6017"/>
    <cellStyle name="SAPBEXstdData 10 2 3 4 3 2" xfId="25925"/>
    <cellStyle name="SAPBEXstdData 10 2 3 4 3 2 2" xfId="60032"/>
    <cellStyle name="SAPBEXstdData 10 2 3 4 3 3" xfId="48614"/>
    <cellStyle name="SAPBEXstdData 10 2 3 4 4" xfId="8088"/>
    <cellStyle name="SAPBEXstdData 10 2 3 4 4 2" xfId="25926"/>
    <cellStyle name="SAPBEXstdData 10 2 3 4 4 2 2" xfId="60033"/>
    <cellStyle name="SAPBEXstdData 10 2 3 4 4 3" xfId="48615"/>
    <cellStyle name="SAPBEXstdData 10 2 3 4 5" xfId="7628"/>
    <cellStyle name="SAPBEXstdData 10 2 3 4 5 2" xfId="25927"/>
    <cellStyle name="SAPBEXstdData 10 2 3 4 5 3" xfId="48616"/>
    <cellStyle name="SAPBEXstdData 10 2 3 4 6" xfId="4989"/>
    <cellStyle name="SAPBEXstdData 10 2 3 4 6 2" xfId="25928"/>
    <cellStyle name="SAPBEXstdData 10 2 3 4 6 3" xfId="48617"/>
    <cellStyle name="SAPBEXstdData 10 2 3 4 7" xfId="7772"/>
    <cellStyle name="SAPBEXstdData 10 2 3 4 7 2" xfId="48618"/>
    <cellStyle name="SAPBEXstdData 10 2 3 4 8" xfId="9896"/>
    <cellStyle name="SAPBEXstdData 10 2 3 4 9" xfId="48619"/>
    <cellStyle name="SAPBEXstdData 10 2 3 5" xfId="1934"/>
    <cellStyle name="SAPBEXstdData 10 2 3 5 10" xfId="60034"/>
    <cellStyle name="SAPBEXstdData 10 2 3 5 11" xfId="60035"/>
    <cellStyle name="SAPBEXstdData 10 2 3 5 2" xfId="1935"/>
    <cellStyle name="SAPBEXstdData 10 2 3 5 2 10" xfId="60036"/>
    <cellStyle name="SAPBEXstdData 10 2 3 5 2 2" xfId="7368"/>
    <cellStyle name="SAPBEXstdData 10 2 3 5 2 2 2" xfId="25929"/>
    <cellStyle name="SAPBEXstdData 10 2 3 5 2 2 2 2" xfId="60037"/>
    <cellStyle name="SAPBEXstdData 10 2 3 5 2 2 3" xfId="48620"/>
    <cellStyle name="SAPBEXstdData 10 2 3 5 2 3" xfId="9351"/>
    <cellStyle name="SAPBEXstdData 10 2 3 5 2 3 2" xfId="25930"/>
    <cellStyle name="SAPBEXstdData 10 2 3 5 2 3 2 2" xfId="60038"/>
    <cellStyle name="SAPBEXstdData 10 2 3 5 2 3 3" xfId="48621"/>
    <cellStyle name="SAPBEXstdData 10 2 3 5 2 4" xfId="10804"/>
    <cellStyle name="SAPBEXstdData 10 2 3 5 2 4 2" xfId="25931"/>
    <cellStyle name="SAPBEXstdData 10 2 3 5 2 4 3" xfId="48622"/>
    <cellStyle name="SAPBEXstdData 10 2 3 5 2 5" xfId="12228"/>
    <cellStyle name="SAPBEXstdData 10 2 3 5 2 5 2" xfId="25932"/>
    <cellStyle name="SAPBEXstdData 10 2 3 5 2 5 3" xfId="48623"/>
    <cellStyle name="SAPBEXstdData 10 2 3 5 2 6" xfId="13603"/>
    <cellStyle name="SAPBEXstdData 10 2 3 5 2 6 2" xfId="25933"/>
    <cellStyle name="SAPBEXstdData 10 2 3 5 2 6 3" xfId="48624"/>
    <cellStyle name="SAPBEXstdData 10 2 3 5 2 7" xfId="14953"/>
    <cellStyle name="SAPBEXstdData 10 2 3 5 2 7 2" xfId="48625"/>
    <cellStyle name="SAPBEXstdData 10 2 3 5 2 8" xfId="4701"/>
    <cellStyle name="SAPBEXstdData 10 2 3 5 2 9" xfId="60039"/>
    <cellStyle name="SAPBEXstdData 10 2 3 5 3" xfId="6240"/>
    <cellStyle name="SAPBEXstdData 10 2 3 5 3 2" xfId="25934"/>
    <cellStyle name="SAPBEXstdData 10 2 3 5 3 2 2" xfId="60040"/>
    <cellStyle name="SAPBEXstdData 10 2 3 5 3 3" xfId="48626"/>
    <cellStyle name="SAPBEXstdData 10 2 3 5 4" xfId="8311"/>
    <cellStyle name="SAPBEXstdData 10 2 3 5 4 2" xfId="25935"/>
    <cellStyle name="SAPBEXstdData 10 2 3 5 4 2 2" xfId="60041"/>
    <cellStyle name="SAPBEXstdData 10 2 3 5 4 3" xfId="48627"/>
    <cellStyle name="SAPBEXstdData 10 2 3 5 5" xfId="9798"/>
    <cellStyle name="SAPBEXstdData 10 2 3 5 5 2" xfId="25936"/>
    <cellStyle name="SAPBEXstdData 10 2 3 5 5 3" xfId="48628"/>
    <cellStyle name="SAPBEXstdData 10 2 3 5 6" xfId="11251"/>
    <cellStyle name="SAPBEXstdData 10 2 3 5 6 2" xfId="25937"/>
    <cellStyle name="SAPBEXstdData 10 2 3 5 6 3" xfId="48629"/>
    <cellStyle name="SAPBEXstdData 10 2 3 5 7" xfId="12677"/>
    <cellStyle name="SAPBEXstdData 10 2 3 5 7 2" xfId="25938"/>
    <cellStyle name="SAPBEXstdData 10 2 3 5 7 3" xfId="48630"/>
    <cellStyle name="SAPBEXstdData 10 2 3 5 8" xfId="14049"/>
    <cellStyle name="SAPBEXstdData 10 2 3 5 8 2" xfId="48631"/>
    <cellStyle name="SAPBEXstdData 10 2 3 5 9" xfId="3882"/>
    <cellStyle name="SAPBEXstdData 10 2 3 6" xfId="4109"/>
    <cellStyle name="SAPBEXstdData 10 2 3 6 2" xfId="3643"/>
    <cellStyle name="SAPBEXstdData 10 2 3 6 2 2" xfId="25939"/>
    <cellStyle name="SAPBEXstdData 10 2 3 6 2 2 2" xfId="25940"/>
    <cellStyle name="SAPBEXstdData 10 2 3 6 2 2 3" xfId="60042"/>
    <cellStyle name="SAPBEXstdData 10 2 3 6 2 3" xfId="25941"/>
    <cellStyle name="SAPBEXstdData 10 2 3 6 2 3 2" xfId="25942"/>
    <cellStyle name="SAPBEXstdData 10 2 3 6 2 3 3" xfId="60043"/>
    <cellStyle name="SAPBEXstdData 10 2 3 6 2 4" xfId="25943"/>
    <cellStyle name="SAPBEXstdData 10 2 3 6 2 5" xfId="48632"/>
    <cellStyle name="SAPBEXstdData 10 2 3 6 3" xfId="25944"/>
    <cellStyle name="SAPBEXstdData 10 2 3 6 3 2" xfId="25945"/>
    <cellStyle name="SAPBEXstdData 10 2 3 6 3 3" xfId="60044"/>
    <cellStyle name="SAPBEXstdData 10 2 3 6 4" xfId="25946"/>
    <cellStyle name="SAPBEXstdData 10 2 3 6 4 2" xfId="25947"/>
    <cellStyle name="SAPBEXstdData 10 2 3 6 4 3" xfId="60045"/>
    <cellStyle name="SAPBEXstdData 10 2 3 6 5" xfId="25948"/>
    <cellStyle name="SAPBEXstdData 10 2 3 6 5 2" xfId="60046"/>
    <cellStyle name="SAPBEXstdData 10 2 3 6 6" xfId="48633"/>
    <cellStyle name="SAPBEXstdData 10 2 3 6 7" xfId="60047"/>
    <cellStyle name="SAPBEXstdData 10 2 3 7" xfId="3181"/>
    <cellStyle name="SAPBEXstdData 10 2 3 7 2" xfId="3140"/>
    <cellStyle name="SAPBEXstdData 10 2 3 7 2 2" xfId="25949"/>
    <cellStyle name="SAPBEXstdData 10 2 3 7 2 2 2" xfId="25950"/>
    <cellStyle name="SAPBEXstdData 10 2 3 7 2 2 3" xfId="60048"/>
    <cellStyle name="SAPBEXstdData 10 2 3 7 2 3" xfId="25951"/>
    <cellStyle name="SAPBEXstdData 10 2 3 7 2 3 2" xfId="25952"/>
    <cellStyle name="SAPBEXstdData 10 2 3 7 2 3 3" xfId="60049"/>
    <cellStyle name="SAPBEXstdData 10 2 3 7 2 4" xfId="25953"/>
    <cellStyle name="SAPBEXstdData 10 2 3 7 2 5" xfId="48634"/>
    <cellStyle name="SAPBEXstdData 10 2 3 7 3" xfId="25954"/>
    <cellStyle name="SAPBEXstdData 10 2 3 7 3 2" xfId="25955"/>
    <cellStyle name="SAPBEXstdData 10 2 3 7 3 3" xfId="60050"/>
    <cellStyle name="SAPBEXstdData 10 2 3 7 4" xfId="25956"/>
    <cellStyle name="SAPBEXstdData 10 2 3 7 4 2" xfId="25957"/>
    <cellStyle name="SAPBEXstdData 10 2 3 7 4 3" xfId="60051"/>
    <cellStyle name="SAPBEXstdData 10 2 3 7 5" xfId="25958"/>
    <cellStyle name="SAPBEXstdData 10 2 3 7 6" xfId="48635"/>
    <cellStyle name="SAPBEXstdData 10 2 3 8" xfId="4288"/>
    <cellStyle name="SAPBEXstdData 10 2 3 8 2" xfId="25959"/>
    <cellStyle name="SAPBEXstdData 10 2 3 8 2 2" xfId="25960"/>
    <cellStyle name="SAPBEXstdData 10 2 3 8 2 3" xfId="60052"/>
    <cellStyle name="SAPBEXstdData 10 2 3 8 3" xfId="25961"/>
    <cellStyle name="SAPBEXstdData 10 2 3 8 3 2" xfId="25962"/>
    <cellStyle name="SAPBEXstdData 10 2 3 8 3 3" xfId="60053"/>
    <cellStyle name="SAPBEXstdData 10 2 3 8 4" xfId="25963"/>
    <cellStyle name="SAPBEXstdData 10 2 3 8 5" xfId="48636"/>
    <cellStyle name="SAPBEXstdData 10 2 3 9" xfId="4412"/>
    <cellStyle name="SAPBEXstdData 10 2 3 9 2" xfId="25964"/>
    <cellStyle name="SAPBEXstdData 10 2 3 9 2 2" xfId="25965"/>
    <cellStyle name="SAPBEXstdData 10 2 3 9 2 3" xfId="60054"/>
    <cellStyle name="SAPBEXstdData 10 2 3 9 3" xfId="25966"/>
    <cellStyle name="SAPBEXstdData 10 2 3 9 3 2" xfId="25967"/>
    <cellStyle name="SAPBEXstdData 10 2 3 9 3 3" xfId="60055"/>
    <cellStyle name="SAPBEXstdData 10 2 3 9 4" xfId="25968"/>
    <cellStyle name="SAPBEXstdData 10 2 3 9 5" xfId="48637"/>
    <cellStyle name="SAPBEXstdData 10 2 4" xfId="1936"/>
    <cellStyle name="SAPBEXstdData 10 2 4 2" xfId="1937"/>
    <cellStyle name="SAPBEXstdData 10 2 4 2 2" xfId="1938"/>
    <cellStyle name="SAPBEXstdData 10 2 4 2 2 2" xfId="9435"/>
    <cellStyle name="SAPBEXstdData 10 2 4 2 2 2 2" xfId="25969"/>
    <cellStyle name="SAPBEXstdData 10 2 4 2 2 2 2 2" xfId="60056"/>
    <cellStyle name="SAPBEXstdData 10 2 4 2 2 2 3" xfId="48638"/>
    <cellStyle name="SAPBEXstdData 10 2 4 2 2 3" xfId="10888"/>
    <cellStyle name="SAPBEXstdData 10 2 4 2 2 3 2" xfId="25970"/>
    <cellStyle name="SAPBEXstdData 10 2 4 2 2 3 3" xfId="48639"/>
    <cellStyle name="SAPBEXstdData 10 2 4 2 2 4" xfId="12312"/>
    <cellStyle name="SAPBEXstdData 10 2 4 2 2 4 2" xfId="25971"/>
    <cellStyle name="SAPBEXstdData 10 2 4 2 2 4 3" xfId="48640"/>
    <cellStyle name="SAPBEXstdData 10 2 4 2 2 5" xfId="13687"/>
    <cellStyle name="SAPBEXstdData 10 2 4 2 2 5 2" xfId="48641"/>
    <cellStyle name="SAPBEXstdData 10 2 4 2 2 6" xfId="15037"/>
    <cellStyle name="SAPBEXstdData 10 2 4 2 2 7" xfId="7452"/>
    <cellStyle name="SAPBEXstdData 10 2 4 2 2 8" xfId="60057"/>
    <cellStyle name="SAPBEXstdData 10 2 4 2 2 9" xfId="60058"/>
    <cellStyle name="SAPBEXstdData 10 2 4 2 3" xfId="6315"/>
    <cellStyle name="SAPBEXstdData 10 2 4 2 3 2" xfId="25972"/>
    <cellStyle name="SAPBEXstdData 10 2 4 2 3 2 2" xfId="60059"/>
    <cellStyle name="SAPBEXstdData 10 2 4 2 3 3" xfId="48642"/>
    <cellStyle name="SAPBEXstdData 10 2 4 2 4" xfId="25973"/>
    <cellStyle name="SAPBEXstdData 10 2 4 2 4 2" xfId="25974"/>
    <cellStyle name="SAPBEXstdData 10 2 4 2 4 3" xfId="60060"/>
    <cellStyle name="SAPBEXstdData 10 2 4 2 5" xfId="25975"/>
    <cellStyle name="SAPBEXstdData 10 2 4 2 6" xfId="48643"/>
    <cellStyle name="SAPBEXstdData 10 2 4 3" xfId="1939"/>
    <cellStyle name="SAPBEXstdData 10 2 4 3 2" xfId="8522"/>
    <cellStyle name="SAPBEXstdData 10 2 4 3 2 2" xfId="25976"/>
    <cellStyle name="SAPBEXstdData 10 2 4 3 2 2 2" xfId="60061"/>
    <cellStyle name="SAPBEXstdData 10 2 4 3 2 3" xfId="48644"/>
    <cellStyle name="SAPBEXstdData 10 2 4 3 3" xfId="9975"/>
    <cellStyle name="SAPBEXstdData 10 2 4 3 3 2" xfId="25977"/>
    <cellStyle name="SAPBEXstdData 10 2 4 3 3 3" xfId="48645"/>
    <cellStyle name="SAPBEXstdData 10 2 4 3 4" xfId="11399"/>
    <cellStyle name="SAPBEXstdData 10 2 4 3 4 2" xfId="25978"/>
    <cellStyle name="SAPBEXstdData 10 2 4 3 4 3" xfId="48646"/>
    <cellStyle name="SAPBEXstdData 10 2 4 3 5" xfId="12774"/>
    <cellStyle name="SAPBEXstdData 10 2 4 3 5 2" xfId="25979"/>
    <cellStyle name="SAPBEXstdData 10 2 4 3 5 3" xfId="48647"/>
    <cellStyle name="SAPBEXstdData 10 2 4 3 6" xfId="14124"/>
    <cellStyle name="SAPBEXstdData 10 2 4 3 6 2" xfId="48648"/>
    <cellStyle name="SAPBEXstdData 10 2 4 3 7" xfId="6539"/>
    <cellStyle name="SAPBEXstdData 10 2 4 3 8" xfId="60062"/>
    <cellStyle name="SAPBEXstdData 10 2 4 3 9" xfId="60063"/>
    <cellStyle name="SAPBEXstdData 10 2 4 4" xfId="5413"/>
    <cellStyle name="SAPBEXstdData 10 2 4 4 2" xfId="25980"/>
    <cellStyle name="SAPBEXstdData 10 2 4 4 2 2" xfId="60064"/>
    <cellStyle name="SAPBEXstdData 10 2 4 4 3" xfId="48649"/>
    <cellStyle name="SAPBEXstdData 10 2 4 5" xfId="25981"/>
    <cellStyle name="SAPBEXstdData 10 2 4 5 2" xfId="25982"/>
    <cellStyle name="SAPBEXstdData 10 2 4 5 3" xfId="48650"/>
    <cellStyle name="SAPBEXstdData 10 2 4 6" xfId="48651"/>
    <cellStyle name="SAPBEXstdData 10 2 5" xfId="1940"/>
    <cellStyle name="SAPBEXstdData 10 2 5 2" xfId="1941"/>
    <cellStyle name="SAPBEXstdData 10 2 5 2 2" xfId="8747"/>
    <cellStyle name="SAPBEXstdData 10 2 5 2 2 2" xfId="25983"/>
    <cellStyle name="SAPBEXstdData 10 2 5 2 2 2 2" xfId="60065"/>
    <cellStyle name="SAPBEXstdData 10 2 5 2 2 3" xfId="48652"/>
    <cellStyle name="SAPBEXstdData 10 2 5 2 3" xfId="10200"/>
    <cellStyle name="SAPBEXstdData 10 2 5 2 3 2" xfId="25984"/>
    <cellStyle name="SAPBEXstdData 10 2 5 2 3 2 2" xfId="60066"/>
    <cellStyle name="SAPBEXstdData 10 2 5 2 3 3" xfId="48653"/>
    <cellStyle name="SAPBEXstdData 10 2 5 2 4" xfId="11624"/>
    <cellStyle name="SAPBEXstdData 10 2 5 2 4 2" xfId="25985"/>
    <cellStyle name="SAPBEXstdData 10 2 5 2 4 3" xfId="48654"/>
    <cellStyle name="SAPBEXstdData 10 2 5 2 5" xfId="12999"/>
    <cellStyle name="SAPBEXstdData 10 2 5 2 5 2" xfId="48655"/>
    <cellStyle name="SAPBEXstdData 10 2 5 2 6" xfId="14349"/>
    <cellStyle name="SAPBEXstdData 10 2 5 2 7" xfId="6764"/>
    <cellStyle name="SAPBEXstdData 10 2 5 2 8" xfId="60067"/>
    <cellStyle name="SAPBEXstdData 10 2 5 2 9" xfId="60068"/>
    <cellStyle name="SAPBEXstdData 10 2 5 3" xfId="5637"/>
    <cellStyle name="SAPBEXstdData 10 2 5 3 2" xfId="25986"/>
    <cellStyle name="SAPBEXstdData 10 2 5 3 2 2" xfId="60069"/>
    <cellStyle name="SAPBEXstdData 10 2 5 3 3" xfId="48656"/>
    <cellStyle name="SAPBEXstdData 10 2 5 4" xfId="25987"/>
    <cellStyle name="SAPBEXstdData 10 2 5 4 2" xfId="25988"/>
    <cellStyle name="SAPBEXstdData 10 2 5 4 3" xfId="60070"/>
    <cellStyle name="SAPBEXstdData 10 2 5 5" xfId="25989"/>
    <cellStyle name="SAPBEXstdData 10 2 5 6" xfId="48657"/>
    <cellStyle name="SAPBEXstdData 10 2 6" xfId="1942"/>
    <cellStyle name="SAPBEXstdData 10 2 6 10" xfId="60071"/>
    <cellStyle name="SAPBEXstdData 10 2 6 11" xfId="60072"/>
    <cellStyle name="SAPBEXstdData 10 2 6 2" xfId="1943"/>
    <cellStyle name="SAPBEXstdData 10 2 6 2 10" xfId="60073"/>
    <cellStyle name="SAPBEXstdData 10 2 6 2 2" xfId="6994"/>
    <cellStyle name="SAPBEXstdData 10 2 6 2 2 2" xfId="25990"/>
    <cellStyle name="SAPBEXstdData 10 2 6 2 2 2 2" xfId="60074"/>
    <cellStyle name="SAPBEXstdData 10 2 6 2 2 3" xfId="48658"/>
    <cellStyle name="SAPBEXstdData 10 2 6 2 3" xfId="8977"/>
    <cellStyle name="SAPBEXstdData 10 2 6 2 3 2" xfId="25991"/>
    <cellStyle name="SAPBEXstdData 10 2 6 2 3 2 2" xfId="60075"/>
    <cellStyle name="SAPBEXstdData 10 2 6 2 3 3" xfId="48659"/>
    <cellStyle name="SAPBEXstdData 10 2 6 2 4" xfId="10430"/>
    <cellStyle name="SAPBEXstdData 10 2 6 2 4 2" xfId="25992"/>
    <cellStyle name="SAPBEXstdData 10 2 6 2 4 3" xfId="48660"/>
    <cellStyle name="SAPBEXstdData 10 2 6 2 5" xfId="11854"/>
    <cellStyle name="SAPBEXstdData 10 2 6 2 5 2" xfId="25993"/>
    <cellStyle name="SAPBEXstdData 10 2 6 2 5 3" xfId="48661"/>
    <cellStyle name="SAPBEXstdData 10 2 6 2 6" xfId="13229"/>
    <cellStyle name="SAPBEXstdData 10 2 6 2 6 2" xfId="48662"/>
    <cellStyle name="SAPBEXstdData 10 2 6 2 7" xfId="14579"/>
    <cellStyle name="SAPBEXstdData 10 2 6 2 8" xfId="48663"/>
    <cellStyle name="SAPBEXstdData 10 2 6 2 9" xfId="60076"/>
    <cellStyle name="SAPBEXstdData 10 2 6 3" xfId="5866"/>
    <cellStyle name="SAPBEXstdData 10 2 6 3 2" xfId="25994"/>
    <cellStyle name="SAPBEXstdData 10 2 6 3 2 2" xfId="60077"/>
    <cellStyle name="SAPBEXstdData 10 2 6 3 3" xfId="48664"/>
    <cellStyle name="SAPBEXstdData 10 2 6 4" xfId="7937"/>
    <cellStyle name="SAPBEXstdData 10 2 6 4 2" xfId="25995"/>
    <cellStyle name="SAPBEXstdData 10 2 6 4 2 2" xfId="60078"/>
    <cellStyle name="SAPBEXstdData 10 2 6 4 3" xfId="48665"/>
    <cellStyle name="SAPBEXstdData 10 2 6 5" xfId="7710"/>
    <cellStyle name="SAPBEXstdData 10 2 6 5 2" xfId="25996"/>
    <cellStyle name="SAPBEXstdData 10 2 6 5 3" xfId="48666"/>
    <cellStyle name="SAPBEXstdData 10 2 6 6" xfId="7816"/>
    <cellStyle name="SAPBEXstdData 10 2 6 6 2" xfId="25997"/>
    <cellStyle name="SAPBEXstdData 10 2 6 6 3" xfId="48667"/>
    <cellStyle name="SAPBEXstdData 10 2 6 7" xfId="9889"/>
    <cellStyle name="SAPBEXstdData 10 2 6 7 2" xfId="48668"/>
    <cellStyle name="SAPBEXstdData 10 2 6 8" xfId="12710"/>
    <cellStyle name="SAPBEXstdData 10 2 6 9" xfId="48669"/>
    <cellStyle name="SAPBEXstdData 10 2 7" xfId="1944"/>
    <cellStyle name="SAPBEXstdData 10 2 7 10" xfId="60079"/>
    <cellStyle name="SAPBEXstdData 10 2 7 11" xfId="60080"/>
    <cellStyle name="SAPBEXstdData 10 2 7 2" xfId="1945"/>
    <cellStyle name="SAPBEXstdData 10 2 7 2 10" xfId="60081"/>
    <cellStyle name="SAPBEXstdData 10 2 7 2 2" xfId="7219"/>
    <cellStyle name="SAPBEXstdData 10 2 7 2 2 2" xfId="25998"/>
    <cellStyle name="SAPBEXstdData 10 2 7 2 2 2 2" xfId="60082"/>
    <cellStyle name="SAPBEXstdData 10 2 7 2 2 3" xfId="48670"/>
    <cellStyle name="SAPBEXstdData 10 2 7 2 3" xfId="9202"/>
    <cellStyle name="SAPBEXstdData 10 2 7 2 3 2" xfId="25999"/>
    <cellStyle name="SAPBEXstdData 10 2 7 2 3 2 2" xfId="60083"/>
    <cellStyle name="SAPBEXstdData 10 2 7 2 3 3" xfId="48671"/>
    <cellStyle name="SAPBEXstdData 10 2 7 2 4" xfId="10655"/>
    <cellStyle name="SAPBEXstdData 10 2 7 2 4 2" xfId="26000"/>
    <cellStyle name="SAPBEXstdData 10 2 7 2 4 3" xfId="48672"/>
    <cellStyle name="SAPBEXstdData 10 2 7 2 5" xfId="12079"/>
    <cellStyle name="SAPBEXstdData 10 2 7 2 5 2" xfId="26001"/>
    <cellStyle name="SAPBEXstdData 10 2 7 2 5 3" xfId="48673"/>
    <cellStyle name="SAPBEXstdData 10 2 7 2 6" xfId="13454"/>
    <cellStyle name="SAPBEXstdData 10 2 7 2 6 2" xfId="26002"/>
    <cellStyle name="SAPBEXstdData 10 2 7 2 6 3" xfId="48674"/>
    <cellStyle name="SAPBEXstdData 10 2 7 2 7" xfId="14804"/>
    <cellStyle name="SAPBEXstdData 10 2 7 2 7 2" xfId="48675"/>
    <cellStyle name="SAPBEXstdData 10 2 7 2 8" xfId="4825"/>
    <cellStyle name="SAPBEXstdData 10 2 7 2 9" xfId="60084"/>
    <cellStyle name="SAPBEXstdData 10 2 7 3" xfId="6091"/>
    <cellStyle name="SAPBEXstdData 10 2 7 3 2" xfId="26003"/>
    <cellStyle name="SAPBEXstdData 10 2 7 3 2 2" xfId="60085"/>
    <cellStyle name="SAPBEXstdData 10 2 7 3 3" xfId="48676"/>
    <cellStyle name="SAPBEXstdData 10 2 7 4" xfId="8162"/>
    <cellStyle name="SAPBEXstdData 10 2 7 4 2" xfId="26004"/>
    <cellStyle name="SAPBEXstdData 10 2 7 4 2 2" xfId="60086"/>
    <cellStyle name="SAPBEXstdData 10 2 7 4 3" xfId="48677"/>
    <cellStyle name="SAPBEXstdData 10 2 7 5" xfId="9649"/>
    <cellStyle name="SAPBEXstdData 10 2 7 5 2" xfId="26005"/>
    <cellStyle name="SAPBEXstdData 10 2 7 5 3" xfId="48678"/>
    <cellStyle name="SAPBEXstdData 10 2 7 6" xfId="11102"/>
    <cellStyle name="SAPBEXstdData 10 2 7 6 2" xfId="26006"/>
    <cellStyle name="SAPBEXstdData 10 2 7 6 3" xfId="48679"/>
    <cellStyle name="SAPBEXstdData 10 2 7 7" xfId="12528"/>
    <cellStyle name="SAPBEXstdData 10 2 7 7 2" xfId="26007"/>
    <cellStyle name="SAPBEXstdData 10 2 7 7 3" xfId="48680"/>
    <cellStyle name="SAPBEXstdData 10 2 7 8" xfId="13900"/>
    <cellStyle name="SAPBEXstdData 10 2 7 8 2" xfId="48681"/>
    <cellStyle name="SAPBEXstdData 10 2 7 9" xfId="3728"/>
    <cellStyle name="SAPBEXstdData 10 2 8" xfId="3955"/>
    <cellStyle name="SAPBEXstdData 10 2 8 2" xfId="4645"/>
    <cellStyle name="SAPBEXstdData 10 2 8 2 2" xfId="26008"/>
    <cellStyle name="SAPBEXstdData 10 2 8 2 2 2" xfId="26009"/>
    <cellStyle name="SAPBEXstdData 10 2 8 2 2 3" xfId="60087"/>
    <cellStyle name="SAPBEXstdData 10 2 8 2 3" xfId="26010"/>
    <cellStyle name="SAPBEXstdData 10 2 8 2 3 2" xfId="26011"/>
    <cellStyle name="SAPBEXstdData 10 2 8 2 3 3" xfId="60088"/>
    <cellStyle name="SAPBEXstdData 10 2 8 2 4" xfId="26012"/>
    <cellStyle name="SAPBEXstdData 10 2 8 2 5" xfId="48682"/>
    <cellStyle name="SAPBEXstdData 10 2 8 3" xfId="26013"/>
    <cellStyle name="SAPBEXstdData 10 2 8 3 2" xfId="26014"/>
    <cellStyle name="SAPBEXstdData 10 2 8 3 3" xfId="60089"/>
    <cellStyle name="SAPBEXstdData 10 2 8 4" xfId="26015"/>
    <cellStyle name="SAPBEXstdData 10 2 8 4 2" xfId="26016"/>
    <cellStyle name="SAPBEXstdData 10 2 8 4 3" xfId="60090"/>
    <cellStyle name="SAPBEXstdData 10 2 8 5" xfId="26017"/>
    <cellStyle name="SAPBEXstdData 10 2 8 5 2" xfId="60091"/>
    <cellStyle name="SAPBEXstdData 10 2 8 6" xfId="48683"/>
    <cellStyle name="SAPBEXstdData 10 2 8 7" xfId="60092"/>
    <cellStyle name="SAPBEXstdData 10 2 9" xfId="3254"/>
    <cellStyle name="SAPBEXstdData 10 2 9 2" xfId="4217"/>
    <cellStyle name="SAPBEXstdData 10 2 9 2 2" xfId="26018"/>
    <cellStyle name="SAPBEXstdData 10 2 9 2 2 2" xfId="26019"/>
    <cellStyle name="SAPBEXstdData 10 2 9 2 2 3" xfId="60093"/>
    <cellStyle name="SAPBEXstdData 10 2 9 2 3" xfId="26020"/>
    <cellStyle name="SAPBEXstdData 10 2 9 2 3 2" xfId="26021"/>
    <cellStyle name="SAPBEXstdData 10 2 9 2 3 3" xfId="60094"/>
    <cellStyle name="SAPBEXstdData 10 2 9 2 4" xfId="26022"/>
    <cellStyle name="SAPBEXstdData 10 2 9 2 5" xfId="48684"/>
    <cellStyle name="SAPBEXstdData 10 2 9 3" xfId="26023"/>
    <cellStyle name="SAPBEXstdData 10 2 9 3 2" xfId="26024"/>
    <cellStyle name="SAPBEXstdData 10 2 9 3 3" xfId="60095"/>
    <cellStyle name="SAPBEXstdData 10 2 9 4" xfId="26025"/>
    <cellStyle name="SAPBEXstdData 10 2 9 4 2" xfId="26026"/>
    <cellStyle name="SAPBEXstdData 10 2 9 4 3" xfId="60096"/>
    <cellStyle name="SAPBEXstdData 10 2 9 5" xfId="26027"/>
    <cellStyle name="SAPBEXstdData 10 2 9 6" xfId="48685"/>
    <cellStyle name="SAPBEXstdData 10 3" xfId="26028"/>
    <cellStyle name="SAPBEXstdData 10 3 2" xfId="26029"/>
    <cellStyle name="SAPBEXstdData 10 3 3" xfId="48686"/>
    <cellStyle name="SAPBEXstdData 10 4" xfId="48687"/>
    <cellStyle name="SAPBEXstdData 11" xfId="254"/>
    <cellStyle name="SAPBEXstdData 11 2" xfId="1946"/>
    <cellStyle name="SAPBEXstdData 11 2 10" xfId="3648"/>
    <cellStyle name="SAPBEXstdData 11 2 10 2" xfId="26030"/>
    <cellStyle name="SAPBEXstdData 11 2 10 2 2" xfId="26031"/>
    <cellStyle name="SAPBEXstdData 11 2 10 2 3" xfId="60097"/>
    <cellStyle name="SAPBEXstdData 11 2 10 3" xfId="26032"/>
    <cellStyle name="SAPBEXstdData 11 2 10 3 2" xfId="26033"/>
    <cellStyle name="SAPBEXstdData 11 2 10 3 3" xfId="60098"/>
    <cellStyle name="SAPBEXstdData 11 2 10 4" xfId="26034"/>
    <cellStyle name="SAPBEXstdData 11 2 10 5" xfId="48688"/>
    <cellStyle name="SAPBEXstdData 11 2 11" xfId="4756"/>
    <cellStyle name="SAPBEXstdData 11 2 11 2" xfId="26035"/>
    <cellStyle name="SAPBEXstdData 11 2 11 2 2" xfId="26036"/>
    <cellStyle name="SAPBEXstdData 11 2 11 2 3" xfId="60099"/>
    <cellStyle name="SAPBEXstdData 11 2 11 3" xfId="26037"/>
    <cellStyle name="SAPBEXstdData 11 2 11 3 2" xfId="26038"/>
    <cellStyle name="SAPBEXstdData 11 2 11 3 3" xfId="60100"/>
    <cellStyle name="SAPBEXstdData 11 2 11 4" xfId="26039"/>
    <cellStyle name="SAPBEXstdData 11 2 11 5" xfId="48689"/>
    <cellStyle name="SAPBEXstdData 11 2 12" xfId="3022"/>
    <cellStyle name="SAPBEXstdData 11 2 12 2" xfId="26040"/>
    <cellStyle name="SAPBEXstdData 11 2 12 2 2" xfId="26041"/>
    <cellStyle name="SAPBEXstdData 11 2 12 2 3" xfId="60101"/>
    <cellStyle name="SAPBEXstdData 11 2 12 3" xfId="26042"/>
    <cellStyle name="SAPBEXstdData 11 2 12 3 2" xfId="26043"/>
    <cellStyle name="SAPBEXstdData 11 2 12 3 3" xfId="60102"/>
    <cellStyle name="SAPBEXstdData 11 2 12 4" xfId="26044"/>
    <cellStyle name="SAPBEXstdData 11 2 12 5" xfId="48690"/>
    <cellStyle name="SAPBEXstdData 11 2 13" xfId="26045"/>
    <cellStyle name="SAPBEXstdData 11 2 13 2" xfId="26046"/>
    <cellStyle name="SAPBEXstdData 11 2 13 3" xfId="60103"/>
    <cellStyle name="SAPBEXstdData 11 2 14" xfId="48691"/>
    <cellStyle name="SAPBEXstdData 11 2 2" xfId="1947"/>
    <cellStyle name="SAPBEXstdData 11 2 2 10" xfId="4291"/>
    <cellStyle name="SAPBEXstdData 11 2 2 10 2" xfId="26047"/>
    <cellStyle name="SAPBEXstdData 11 2 2 10 2 2" xfId="26048"/>
    <cellStyle name="SAPBEXstdData 11 2 2 10 2 3" xfId="60104"/>
    <cellStyle name="SAPBEXstdData 11 2 2 10 3" xfId="26049"/>
    <cellStyle name="SAPBEXstdData 11 2 2 10 3 2" xfId="26050"/>
    <cellStyle name="SAPBEXstdData 11 2 2 10 3 3" xfId="60105"/>
    <cellStyle name="SAPBEXstdData 11 2 2 10 4" xfId="26051"/>
    <cellStyle name="SAPBEXstdData 11 2 2 10 5" xfId="48692"/>
    <cellStyle name="SAPBEXstdData 11 2 2 11" xfId="26052"/>
    <cellStyle name="SAPBEXstdData 11 2 2 11 2" xfId="26053"/>
    <cellStyle name="SAPBEXstdData 11 2 2 11 3" xfId="60106"/>
    <cellStyle name="SAPBEXstdData 11 2 2 12" xfId="48693"/>
    <cellStyle name="SAPBEXstdData 11 2 2 2" xfId="1948"/>
    <cellStyle name="SAPBEXstdData 11 2 2 2 2" xfId="1949"/>
    <cellStyle name="SAPBEXstdData 11 2 2 2 2 2" xfId="1950"/>
    <cellStyle name="SAPBEXstdData 11 2 2 2 2 2 2" xfId="9515"/>
    <cellStyle name="SAPBEXstdData 11 2 2 2 2 2 2 2" xfId="26054"/>
    <cellStyle name="SAPBEXstdData 11 2 2 2 2 2 2 2 2" xfId="60107"/>
    <cellStyle name="SAPBEXstdData 11 2 2 2 2 2 2 3" xfId="48694"/>
    <cellStyle name="SAPBEXstdData 11 2 2 2 2 2 3" xfId="10968"/>
    <cellStyle name="SAPBEXstdData 11 2 2 2 2 2 3 2" xfId="26055"/>
    <cellStyle name="SAPBEXstdData 11 2 2 2 2 2 3 3" xfId="48695"/>
    <cellStyle name="SAPBEXstdData 11 2 2 2 2 2 4" xfId="12392"/>
    <cellStyle name="SAPBEXstdData 11 2 2 2 2 2 4 2" xfId="26056"/>
    <cellStyle name="SAPBEXstdData 11 2 2 2 2 2 4 3" xfId="48696"/>
    <cellStyle name="SAPBEXstdData 11 2 2 2 2 2 5" xfId="13767"/>
    <cellStyle name="SAPBEXstdData 11 2 2 2 2 2 5 2" xfId="48697"/>
    <cellStyle name="SAPBEXstdData 11 2 2 2 2 2 6" xfId="15117"/>
    <cellStyle name="SAPBEXstdData 11 2 2 2 2 2 7" xfId="7532"/>
    <cellStyle name="SAPBEXstdData 11 2 2 2 2 2 8" xfId="60108"/>
    <cellStyle name="SAPBEXstdData 11 2 2 2 2 2 9" xfId="60109"/>
    <cellStyle name="SAPBEXstdData 11 2 2 2 2 3" xfId="6395"/>
    <cellStyle name="SAPBEXstdData 11 2 2 2 2 3 2" xfId="26057"/>
    <cellStyle name="SAPBEXstdData 11 2 2 2 2 3 2 2" xfId="60110"/>
    <cellStyle name="SAPBEXstdData 11 2 2 2 2 3 3" xfId="48698"/>
    <cellStyle name="SAPBEXstdData 11 2 2 2 2 4" xfId="26058"/>
    <cellStyle name="SAPBEXstdData 11 2 2 2 2 4 2" xfId="26059"/>
    <cellStyle name="SAPBEXstdData 11 2 2 2 2 4 3" xfId="60111"/>
    <cellStyle name="SAPBEXstdData 11 2 2 2 2 5" xfId="26060"/>
    <cellStyle name="SAPBEXstdData 11 2 2 2 2 6" xfId="48699"/>
    <cellStyle name="SAPBEXstdData 11 2 2 2 3" xfId="1951"/>
    <cellStyle name="SAPBEXstdData 11 2 2 2 3 2" xfId="8604"/>
    <cellStyle name="SAPBEXstdData 11 2 2 2 3 2 2" xfId="26061"/>
    <cellStyle name="SAPBEXstdData 11 2 2 2 3 2 2 2" xfId="60112"/>
    <cellStyle name="SAPBEXstdData 11 2 2 2 3 2 3" xfId="48700"/>
    <cellStyle name="SAPBEXstdData 11 2 2 2 3 3" xfId="10057"/>
    <cellStyle name="SAPBEXstdData 11 2 2 2 3 3 2" xfId="26062"/>
    <cellStyle name="SAPBEXstdData 11 2 2 2 3 3 3" xfId="48701"/>
    <cellStyle name="SAPBEXstdData 11 2 2 2 3 4" xfId="11481"/>
    <cellStyle name="SAPBEXstdData 11 2 2 2 3 4 2" xfId="26063"/>
    <cellStyle name="SAPBEXstdData 11 2 2 2 3 4 3" xfId="48702"/>
    <cellStyle name="SAPBEXstdData 11 2 2 2 3 5" xfId="12856"/>
    <cellStyle name="SAPBEXstdData 11 2 2 2 3 5 2" xfId="26064"/>
    <cellStyle name="SAPBEXstdData 11 2 2 2 3 5 3" xfId="48703"/>
    <cellStyle name="SAPBEXstdData 11 2 2 2 3 6" xfId="14206"/>
    <cellStyle name="SAPBEXstdData 11 2 2 2 3 6 2" xfId="48704"/>
    <cellStyle name="SAPBEXstdData 11 2 2 2 3 7" xfId="6621"/>
    <cellStyle name="SAPBEXstdData 11 2 2 2 3 8" xfId="60113"/>
    <cellStyle name="SAPBEXstdData 11 2 2 2 3 9" xfId="60114"/>
    <cellStyle name="SAPBEXstdData 11 2 2 2 4" xfId="5494"/>
    <cellStyle name="SAPBEXstdData 11 2 2 2 4 2" xfId="26065"/>
    <cellStyle name="SAPBEXstdData 11 2 2 2 4 2 2" xfId="60115"/>
    <cellStyle name="SAPBEXstdData 11 2 2 2 4 3" xfId="48705"/>
    <cellStyle name="SAPBEXstdData 11 2 2 2 5" xfId="26066"/>
    <cellStyle name="SAPBEXstdData 11 2 2 2 5 2" xfId="26067"/>
    <cellStyle name="SAPBEXstdData 11 2 2 2 5 3" xfId="48706"/>
    <cellStyle name="SAPBEXstdData 11 2 2 2 6" xfId="48707"/>
    <cellStyle name="SAPBEXstdData 11 2 2 3" xfId="1952"/>
    <cellStyle name="SAPBEXstdData 11 2 2 3 2" xfId="1953"/>
    <cellStyle name="SAPBEXstdData 11 2 2 3 2 2" xfId="8830"/>
    <cellStyle name="SAPBEXstdData 11 2 2 3 2 2 2" xfId="26068"/>
    <cellStyle name="SAPBEXstdData 11 2 2 3 2 2 2 2" xfId="60116"/>
    <cellStyle name="SAPBEXstdData 11 2 2 3 2 2 3" xfId="48708"/>
    <cellStyle name="SAPBEXstdData 11 2 2 3 2 3" xfId="10283"/>
    <cellStyle name="SAPBEXstdData 11 2 2 3 2 3 2" xfId="26069"/>
    <cellStyle name="SAPBEXstdData 11 2 2 3 2 3 2 2" xfId="60117"/>
    <cellStyle name="SAPBEXstdData 11 2 2 3 2 3 3" xfId="48709"/>
    <cellStyle name="SAPBEXstdData 11 2 2 3 2 4" xfId="11707"/>
    <cellStyle name="SAPBEXstdData 11 2 2 3 2 4 2" xfId="26070"/>
    <cellStyle name="SAPBEXstdData 11 2 2 3 2 4 3" xfId="48710"/>
    <cellStyle name="SAPBEXstdData 11 2 2 3 2 5" xfId="13082"/>
    <cellStyle name="SAPBEXstdData 11 2 2 3 2 5 2" xfId="48711"/>
    <cellStyle name="SAPBEXstdData 11 2 2 3 2 6" xfId="14432"/>
    <cellStyle name="SAPBEXstdData 11 2 2 3 2 7" xfId="6847"/>
    <cellStyle name="SAPBEXstdData 11 2 2 3 2 8" xfId="60118"/>
    <cellStyle name="SAPBEXstdData 11 2 2 3 2 9" xfId="60119"/>
    <cellStyle name="SAPBEXstdData 11 2 2 3 3" xfId="5719"/>
    <cellStyle name="SAPBEXstdData 11 2 2 3 3 2" xfId="26071"/>
    <cellStyle name="SAPBEXstdData 11 2 2 3 3 2 2" xfId="60120"/>
    <cellStyle name="SAPBEXstdData 11 2 2 3 3 3" xfId="48712"/>
    <cellStyle name="SAPBEXstdData 11 2 2 3 4" xfId="26072"/>
    <cellStyle name="SAPBEXstdData 11 2 2 3 4 2" xfId="26073"/>
    <cellStyle name="SAPBEXstdData 11 2 2 3 4 3" xfId="60121"/>
    <cellStyle name="SAPBEXstdData 11 2 2 3 5" xfId="26074"/>
    <cellStyle name="SAPBEXstdData 11 2 2 3 6" xfId="48713"/>
    <cellStyle name="SAPBEXstdData 11 2 2 4" xfId="1954"/>
    <cellStyle name="SAPBEXstdData 11 2 2 4 10" xfId="60122"/>
    <cellStyle name="SAPBEXstdData 11 2 2 4 11" xfId="60123"/>
    <cellStyle name="SAPBEXstdData 11 2 2 4 2" xfId="1955"/>
    <cellStyle name="SAPBEXstdData 11 2 2 4 2 10" xfId="60124"/>
    <cellStyle name="SAPBEXstdData 11 2 2 4 2 2" xfId="7075"/>
    <cellStyle name="SAPBEXstdData 11 2 2 4 2 2 2" xfId="26075"/>
    <cellStyle name="SAPBEXstdData 11 2 2 4 2 2 2 2" xfId="60125"/>
    <cellStyle name="SAPBEXstdData 11 2 2 4 2 2 3" xfId="48714"/>
    <cellStyle name="SAPBEXstdData 11 2 2 4 2 3" xfId="9058"/>
    <cellStyle name="SAPBEXstdData 11 2 2 4 2 3 2" xfId="26076"/>
    <cellStyle name="SAPBEXstdData 11 2 2 4 2 3 2 2" xfId="60126"/>
    <cellStyle name="SAPBEXstdData 11 2 2 4 2 3 3" xfId="48715"/>
    <cellStyle name="SAPBEXstdData 11 2 2 4 2 4" xfId="10511"/>
    <cellStyle name="SAPBEXstdData 11 2 2 4 2 4 2" xfId="26077"/>
    <cellStyle name="SAPBEXstdData 11 2 2 4 2 4 3" xfId="48716"/>
    <cellStyle name="SAPBEXstdData 11 2 2 4 2 5" xfId="11935"/>
    <cellStyle name="SAPBEXstdData 11 2 2 4 2 5 2" xfId="26078"/>
    <cellStyle name="SAPBEXstdData 11 2 2 4 2 5 3" xfId="48717"/>
    <cellStyle name="SAPBEXstdData 11 2 2 4 2 6" xfId="13310"/>
    <cellStyle name="SAPBEXstdData 11 2 2 4 2 6 2" xfId="48718"/>
    <cellStyle name="SAPBEXstdData 11 2 2 4 2 7" xfId="14660"/>
    <cellStyle name="SAPBEXstdData 11 2 2 4 2 8" xfId="48719"/>
    <cellStyle name="SAPBEXstdData 11 2 2 4 2 9" xfId="60127"/>
    <cellStyle name="SAPBEXstdData 11 2 2 4 3" xfId="5947"/>
    <cellStyle name="SAPBEXstdData 11 2 2 4 3 2" xfId="26079"/>
    <cellStyle name="SAPBEXstdData 11 2 2 4 3 2 2" xfId="60128"/>
    <cellStyle name="SAPBEXstdData 11 2 2 4 3 3" xfId="48720"/>
    <cellStyle name="SAPBEXstdData 11 2 2 4 4" xfId="8018"/>
    <cellStyle name="SAPBEXstdData 11 2 2 4 4 2" xfId="26080"/>
    <cellStyle name="SAPBEXstdData 11 2 2 4 4 2 2" xfId="60129"/>
    <cellStyle name="SAPBEXstdData 11 2 2 4 4 3" xfId="48721"/>
    <cellStyle name="SAPBEXstdData 11 2 2 4 5" xfId="5100"/>
    <cellStyle name="SAPBEXstdData 11 2 2 4 5 2" xfId="26081"/>
    <cellStyle name="SAPBEXstdData 11 2 2 4 5 3" xfId="48722"/>
    <cellStyle name="SAPBEXstdData 11 2 2 4 6" xfId="8368"/>
    <cellStyle name="SAPBEXstdData 11 2 2 4 6 2" xfId="26082"/>
    <cellStyle name="SAPBEXstdData 11 2 2 4 6 3" xfId="48723"/>
    <cellStyle name="SAPBEXstdData 11 2 2 4 7" xfId="5056"/>
    <cellStyle name="SAPBEXstdData 11 2 2 4 7 2" xfId="48724"/>
    <cellStyle name="SAPBEXstdData 11 2 2 4 8" xfId="11334"/>
    <cellStyle name="SAPBEXstdData 11 2 2 4 9" xfId="48725"/>
    <cellStyle name="SAPBEXstdData 11 2 2 5" xfId="1956"/>
    <cellStyle name="SAPBEXstdData 11 2 2 5 10" xfId="60130"/>
    <cellStyle name="SAPBEXstdData 11 2 2 5 11" xfId="60131"/>
    <cellStyle name="SAPBEXstdData 11 2 2 5 2" xfId="1957"/>
    <cellStyle name="SAPBEXstdData 11 2 2 5 2 10" xfId="60132"/>
    <cellStyle name="SAPBEXstdData 11 2 2 5 2 2" xfId="7299"/>
    <cellStyle name="SAPBEXstdData 11 2 2 5 2 2 2" xfId="26083"/>
    <cellStyle name="SAPBEXstdData 11 2 2 5 2 2 2 2" xfId="60133"/>
    <cellStyle name="SAPBEXstdData 11 2 2 5 2 2 3" xfId="48726"/>
    <cellStyle name="SAPBEXstdData 11 2 2 5 2 3" xfId="9282"/>
    <cellStyle name="SAPBEXstdData 11 2 2 5 2 3 2" xfId="26084"/>
    <cellStyle name="SAPBEXstdData 11 2 2 5 2 3 2 2" xfId="60134"/>
    <cellStyle name="SAPBEXstdData 11 2 2 5 2 3 3" xfId="48727"/>
    <cellStyle name="SAPBEXstdData 11 2 2 5 2 4" xfId="10735"/>
    <cellStyle name="SAPBEXstdData 11 2 2 5 2 4 2" xfId="26085"/>
    <cellStyle name="SAPBEXstdData 11 2 2 5 2 4 3" xfId="48728"/>
    <cellStyle name="SAPBEXstdData 11 2 2 5 2 5" xfId="12159"/>
    <cellStyle name="SAPBEXstdData 11 2 2 5 2 5 2" xfId="26086"/>
    <cellStyle name="SAPBEXstdData 11 2 2 5 2 5 3" xfId="48729"/>
    <cellStyle name="SAPBEXstdData 11 2 2 5 2 6" xfId="13534"/>
    <cellStyle name="SAPBEXstdData 11 2 2 5 2 6 2" xfId="26087"/>
    <cellStyle name="SAPBEXstdData 11 2 2 5 2 6 3" xfId="48730"/>
    <cellStyle name="SAPBEXstdData 11 2 2 5 2 7" xfId="14884"/>
    <cellStyle name="SAPBEXstdData 11 2 2 5 2 7 2" xfId="48731"/>
    <cellStyle name="SAPBEXstdData 11 2 2 5 2 8" xfId="4477"/>
    <cellStyle name="SAPBEXstdData 11 2 2 5 2 9" xfId="60135"/>
    <cellStyle name="SAPBEXstdData 11 2 2 5 3" xfId="6171"/>
    <cellStyle name="SAPBEXstdData 11 2 2 5 3 2" xfId="26088"/>
    <cellStyle name="SAPBEXstdData 11 2 2 5 3 2 2" xfId="60136"/>
    <cellStyle name="SAPBEXstdData 11 2 2 5 3 3" xfId="48732"/>
    <cellStyle name="SAPBEXstdData 11 2 2 5 4" xfId="8242"/>
    <cellStyle name="SAPBEXstdData 11 2 2 5 4 2" xfId="26089"/>
    <cellStyle name="SAPBEXstdData 11 2 2 5 4 2 2" xfId="60137"/>
    <cellStyle name="SAPBEXstdData 11 2 2 5 4 3" xfId="48733"/>
    <cellStyle name="SAPBEXstdData 11 2 2 5 5" xfId="9729"/>
    <cellStyle name="SAPBEXstdData 11 2 2 5 5 2" xfId="26090"/>
    <cellStyle name="SAPBEXstdData 11 2 2 5 5 3" xfId="48734"/>
    <cellStyle name="SAPBEXstdData 11 2 2 5 6" xfId="11182"/>
    <cellStyle name="SAPBEXstdData 11 2 2 5 6 2" xfId="26091"/>
    <cellStyle name="SAPBEXstdData 11 2 2 5 6 3" xfId="48735"/>
    <cellStyle name="SAPBEXstdData 11 2 2 5 7" xfId="12608"/>
    <cellStyle name="SAPBEXstdData 11 2 2 5 7 2" xfId="26092"/>
    <cellStyle name="SAPBEXstdData 11 2 2 5 7 3" xfId="48736"/>
    <cellStyle name="SAPBEXstdData 11 2 2 5 8" xfId="13980"/>
    <cellStyle name="SAPBEXstdData 11 2 2 5 8 2" xfId="48737"/>
    <cellStyle name="SAPBEXstdData 11 2 2 5 9" xfId="3811"/>
    <cellStyle name="SAPBEXstdData 11 2 2 6" xfId="4038"/>
    <cellStyle name="SAPBEXstdData 11 2 2 6 2" xfId="3311"/>
    <cellStyle name="SAPBEXstdData 11 2 2 6 2 2" xfId="26093"/>
    <cellStyle name="SAPBEXstdData 11 2 2 6 2 2 2" xfId="26094"/>
    <cellStyle name="SAPBEXstdData 11 2 2 6 2 2 3" xfId="60138"/>
    <cellStyle name="SAPBEXstdData 11 2 2 6 2 3" xfId="26095"/>
    <cellStyle name="SAPBEXstdData 11 2 2 6 2 3 2" xfId="26096"/>
    <cellStyle name="SAPBEXstdData 11 2 2 6 2 3 3" xfId="60139"/>
    <cellStyle name="SAPBEXstdData 11 2 2 6 2 4" xfId="26097"/>
    <cellStyle name="SAPBEXstdData 11 2 2 6 2 5" xfId="48738"/>
    <cellStyle name="SAPBEXstdData 11 2 2 6 3" xfId="26098"/>
    <cellStyle name="SAPBEXstdData 11 2 2 6 3 2" xfId="26099"/>
    <cellStyle name="SAPBEXstdData 11 2 2 6 3 3" xfId="60140"/>
    <cellStyle name="SAPBEXstdData 11 2 2 6 4" xfId="26100"/>
    <cellStyle name="SAPBEXstdData 11 2 2 6 4 2" xfId="26101"/>
    <cellStyle name="SAPBEXstdData 11 2 2 6 4 3" xfId="60141"/>
    <cellStyle name="SAPBEXstdData 11 2 2 6 5" xfId="26102"/>
    <cellStyle name="SAPBEXstdData 11 2 2 6 5 2" xfId="60142"/>
    <cellStyle name="SAPBEXstdData 11 2 2 6 6" xfId="48739"/>
    <cellStyle name="SAPBEXstdData 11 2 2 6 7" xfId="60143"/>
    <cellStyle name="SAPBEXstdData 11 2 2 7" xfId="3215"/>
    <cellStyle name="SAPBEXstdData 11 2 2 7 2" xfId="4744"/>
    <cellStyle name="SAPBEXstdData 11 2 2 7 2 2" xfId="26103"/>
    <cellStyle name="SAPBEXstdData 11 2 2 7 2 2 2" xfId="26104"/>
    <cellStyle name="SAPBEXstdData 11 2 2 7 2 2 3" xfId="60144"/>
    <cellStyle name="SAPBEXstdData 11 2 2 7 2 3" xfId="26105"/>
    <cellStyle name="SAPBEXstdData 11 2 2 7 2 3 2" xfId="26106"/>
    <cellStyle name="SAPBEXstdData 11 2 2 7 2 3 3" xfId="60145"/>
    <cellStyle name="SAPBEXstdData 11 2 2 7 2 4" xfId="26107"/>
    <cellStyle name="SAPBEXstdData 11 2 2 7 2 5" xfId="48740"/>
    <cellStyle name="SAPBEXstdData 11 2 2 7 3" xfId="26108"/>
    <cellStyle name="SAPBEXstdData 11 2 2 7 3 2" xfId="26109"/>
    <cellStyle name="SAPBEXstdData 11 2 2 7 3 3" xfId="60146"/>
    <cellStyle name="SAPBEXstdData 11 2 2 7 4" xfId="26110"/>
    <cellStyle name="SAPBEXstdData 11 2 2 7 4 2" xfId="26111"/>
    <cellStyle name="SAPBEXstdData 11 2 2 7 4 3" xfId="60147"/>
    <cellStyle name="SAPBEXstdData 11 2 2 7 5" xfId="26112"/>
    <cellStyle name="SAPBEXstdData 11 2 2 7 6" xfId="48741"/>
    <cellStyle name="SAPBEXstdData 11 2 2 8" xfId="4394"/>
    <cellStyle name="SAPBEXstdData 11 2 2 8 2" xfId="26113"/>
    <cellStyle name="SAPBEXstdData 11 2 2 8 2 2" xfId="26114"/>
    <cellStyle name="SAPBEXstdData 11 2 2 8 2 3" xfId="60148"/>
    <cellStyle name="SAPBEXstdData 11 2 2 8 3" xfId="26115"/>
    <cellStyle name="SAPBEXstdData 11 2 2 8 3 2" xfId="26116"/>
    <cellStyle name="SAPBEXstdData 11 2 2 8 3 3" xfId="60149"/>
    <cellStyle name="SAPBEXstdData 11 2 2 8 4" xfId="26117"/>
    <cellStyle name="SAPBEXstdData 11 2 2 8 5" xfId="48742"/>
    <cellStyle name="SAPBEXstdData 11 2 2 9" xfId="4210"/>
    <cellStyle name="SAPBEXstdData 11 2 2 9 2" xfId="26118"/>
    <cellStyle name="SAPBEXstdData 11 2 2 9 2 2" xfId="26119"/>
    <cellStyle name="SAPBEXstdData 11 2 2 9 2 3" xfId="60150"/>
    <cellStyle name="SAPBEXstdData 11 2 2 9 3" xfId="26120"/>
    <cellStyle name="SAPBEXstdData 11 2 2 9 3 2" xfId="26121"/>
    <cellStyle name="SAPBEXstdData 11 2 2 9 3 3" xfId="60151"/>
    <cellStyle name="SAPBEXstdData 11 2 2 9 4" xfId="26122"/>
    <cellStyle name="SAPBEXstdData 11 2 2 9 5" xfId="48743"/>
    <cellStyle name="SAPBEXstdData 11 2 3" xfId="1958"/>
    <cellStyle name="SAPBEXstdData 11 2 3 10" xfId="4920"/>
    <cellStyle name="SAPBEXstdData 11 2 3 10 2" xfId="26123"/>
    <cellStyle name="SAPBEXstdData 11 2 3 10 2 2" xfId="26124"/>
    <cellStyle name="SAPBEXstdData 11 2 3 10 2 3" xfId="60152"/>
    <cellStyle name="SAPBEXstdData 11 2 3 10 3" xfId="26125"/>
    <cellStyle name="SAPBEXstdData 11 2 3 10 3 2" xfId="26126"/>
    <cellStyle name="SAPBEXstdData 11 2 3 10 3 3" xfId="60153"/>
    <cellStyle name="SAPBEXstdData 11 2 3 10 4" xfId="26127"/>
    <cellStyle name="SAPBEXstdData 11 2 3 10 5" xfId="48744"/>
    <cellStyle name="SAPBEXstdData 11 2 3 11" xfId="26128"/>
    <cellStyle name="SAPBEXstdData 11 2 3 11 2" xfId="26129"/>
    <cellStyle name="SAPBEXstdData 11 2 3 11 3" xfId="60154"/>
    <cellStyle name="SAPBEXstdData 11 2 3 12" xfId="48745"/>
    <cellStyle name="SAPBEXstdData 11 2 3 2" xfId="1959"/>
    <cellStyle name="SAPBEXstdData 11 2 3 2 2" xfId="1960"/>
    <cellStyle name="SAPBEXstdData 11 2 3 2 2 2" xfId="1961"/>
    <cellStyle name="SAPBEXstdData 11 2 3 2 2 2 2" xfId="9589"/>
    <cellStyle name="SAPBEXstdData 11 2 3 2 2 2 2 2" xfId="26130"/>
    <cellStyle name="SAPBEXstdData 11 2 3 2 2 2 2 2 2" xfId="60155"/>
    <cellStyle name="SAPBEXstdData 11 2 3 2 2 2 2 3" xfId="48746"/>
    <cellStyle name="SAPBEXstdData 11 2 3 2 2 2 3" xfId="11042"/>
    <cellStyle name="SAPBEXstdData 11 2 3 2 2 2 3 2" xfId="26131"/>
    <cellStyle name="SAPBEXstdData 11 2 3 2 2 2 3 3" xfId="48747"/>
    <cellStyle name="SAPBEXstdData 11 2 3 2 2 2 4" xfId="12466"/>
    <cellStyle name="SAPBEXstdData 11 2 3 2 2 2 4 2" xfId="26132"/>
    <cellStyle name="SAPBEXstdData 11 2 3 2 2 2 4 3" xfId="48748"/>
    <cellStyle name="SAPBEXstdData 11 2 3 2 2 2 5" xfId="13841"/>
    <cellStyle name="SAPBEXstdData 11 2 3 2 2 2 5 2" xfId="48749"/>
    <cellStyle name="SAPBEXstdData 11 2 3 2 2 2 6" xfId="15191"/>
    <cellStyle name="SAPBEXstdData 11 2 3 2 2 2 7" xfId="7606"/>
    <cellStyle name="SAPBEXstdData 11 2 3 2 2 2 8" xfId="60156"/>
    <cellStyle name="SAPBEXstdData 11 2 3 2 2 2 9" xfId="60157"/>
    <cellStyle name="SAPBEXstdData 11 2 3 2 2 3" xfId="6469"/>
    <cellStyle name="SAPBEXstdData 11 2 3 2 2 3 2" xfId="26133"/>
    <cellStyle name="SAPBEXstdData 11 2 3 2 2 3 2 2" xfId="60158"/>
    <cellStyle name="SAPBEXstdData 11 2 3 2 2 3 3" xfId="48750"/>
    <cellStyle name="SAPBEXstdData 11 2 3 2 2 4" xfId="26134"/>
    <cellStyle name="SAPBEXstdData 11 2 3 2 2 4 2" xfId="26135"/>
    <cellStyle name="SAPBEXstdData 11 2 3 2 2 4 3" xfId="60159"/>
    <cellStyle name="SAPBEXstdData 11 2 3 2 2 5" xfId="26136"/>
    <cellStyle name="SAPBEXstdData 11 2 3 2 2 6" xfId="48751"/>
    <cellStyle name="SAPBEXstdData 11 2 3 2 3" xfId="1962"/>
    <cellStyle name="SAPBEXstdData 11 2 3 2 3 2" xfId="8679"/>
    <cellStyle name="SAPBEXstdData 11 2 3 2 3 2 2" xfId="26137"/>
    <cellStyle name="SAPBEXstdData 11 2 3 2 3 2 2 2" xfId="60160"/>
    <cellStyle name="SAPBEXstdData 11 2 3 2 3 2 3" xfId="48752"/>
    <cellStyle name="SAPBEXstdData 11 2 3 2 3 3" xfId="10132"/>
    <cellStyle name="SAPBEXstdData 11 2 3 2 3 3 2" xfId="26138"/>
    <cellStyle name="SAPBEXstdData 11 2 3 2 3 3 3" xfId="48753"/>
    <cellStyle name="SAPBEXstdData 11 2 3 2 3 4" xfId="11556"/>
    <cellStyle name="SAPBEXstdData 11 2 3 2 3 4 2" xfId="26139"/>
    <cellStyle name="SAPBEXstdData 11 2 3 2 3 4 3" xfId="48754"/>
    <cellStyle name="SAPBEXstdData 11 2 3 2 3 5" xfId="12931"/>
    <cellStyle name="SAPBEXstdData 11 2 3 2 3 5 2" xfId="26140"/>
    <cellStyle name="SAPBEXstdData 11 2 3 2 3 5 3" xfId="48755"/>
    <cellStyle name="SAPBEXstdData 11 2 3 2 3 6" xfId="14281"/>
    <cellStyle name="SAPBEXstdData 11 2 3 2 3 6 2" xfId="48756"/>
    <cellStyle name="SAPBEXstdData 11 2 3 2 3 7" xfId="6696"/>
    <cellStyle name="SAPBEXstdData 11 2 3 2 3 8" xfId="60161"/>
    <cellStyle name="SAPBEXstdData 11 2 3 2 3 9" xfId="60162"/>
    <cellStyle name="SAPBEXstdData 11 2 3 2 4" xfId="5569"/>
    <cellStyle name="SAPBEXstdData 11 2 3 2 4 2" xfId="26141"/>
    <cellStyle name="SAPBEXstdData 11 2 3 2 4 2 2" xfId="60163"/>
    <cellStyle name="SAPBEXstdData 11 2 3 2 4 3" xfId="48757"/>
    <cellStyle name="SAPBEXstdData 11 2 3 2 5" xfId="26142"/>
    <cellStyle name="SAPBEXstdData 11 2 3 2 5 2" xfId="26143"/>
    <cellStyle name="SAPBEXstdData 11 2 3 2 5 3" xfId="48758"/>
    <cellStyle name="SAPBEXstdData 11 2 3 2 6" xfId="48759"/>
    <cellStyle name="SAPBEXstdData 11 2 3 3" xfId="1963"/>
    <cellStyle name="SAPBEXstdData 11 2 3 3 2" xfId="1964"/>
    <cellStyle name="SAPBEXstdData 11 2 3 3 2 2" xfId="8906"/>
    <cellStyle name="SAPBEXstdData 11 2 3 3 2 2 2" xfId="26144"/>
    <cellStyle name="SAPBEXstdData 11 2 3 3 2 2 2 2" xfId="60164"/>
    <cellStyle name="SAPBEXstdData 11 2 3 3 2 2 3" xfId="48760"/>
    <cellStyle name="SAPBEXstdData 11 2 3 3 2 3" xfId="10359"/>
    <cellStyle name="SAPBEXstdData 11 2 3 3 2 3 2" xfId="26145"/>
    <cellStyle name="SAPBEXstdData 11 2 3 3 2 3 2 2" xfId="60165"/>
    <cellStyle name="SAPBEXstdData 11 2 3 3 2 3 3" xfId="48761"/>
    <cellStyle name="SAPBEXstdData 11 2 3 3 2 4" xfId="11783"/>
    <cellStyle name="SAPBEXstdData 11 2 3 3 2 4 2" xfId="26146"/>
    <cellStyle name="SAPBEXstdData 11 2 3 3 2 4 3" xfId="48762"/>
    <cellStyle name="SAPBEXstdData 11 2 3 3 2 5" xfId="13158"/>
    <cellStyle name="SAPBEXstdData 11 2 3 3 2 5 2" xfId="48763"/>
    <cellStyle name="SAPBEXstdData 11 2 3 3 2 6" xfId="14508"/>
    <cellStyle name="SAPBEXstdData 11 2 3 3 2 7" xfId="6923"/>
    <cellStyle name="SAPBEXstdData 11 2 3 3 2 8" xfId="60166"/>
    <cellStyle name="SAPBEXstdData 11 2 3 3 2 9" xfId="60167"/>
    <cellStyle name="SAPBEXstdData 11 2 3 3 3" xfId="5795"/>
    <cellStyle name="SAPBEXstdData 11 2 3 3 3 2" xfId="26147"/>
    <cellStyle name="SAPBEXstdData 11 2 3 3 3 2 2" xfId="60168"/>
    <cellStyle name="SAPBEXstdData 11 2 3 3 3 3" xfId="48764"/>
    <cellStyle name="SAPBEXstdData 11 2 3 3 4" xfId="26148"/>
    <cellStyle name="SAPBEXstdData 11 2 3 3 4 2" xfId="26149"/>
    <cellStyle name="SAPBEXstdData 11 2 3 3 4 3" xfId="60169"/>
    <cellStyle name="SAPBEXstdData 11 2 3 3 5" xfId="26150"/>
    <cellStyle name="SAPBEXstdData 11 2 3 3 6" xfId="48765"/>
    <cellStyle name="SAPBEXstdData 11 2 3 4" xfId="1965"/>
    <cellStyle name="SAPBEXstdData 11 2 3 4 10" xfId="60170"/>
    <cellStyle name="SAPBEXstdData 11 2 3 4 11" xfId="60171"/>
    <cellStyle name="SAPBEXstdData 11 2 3 4 2" xfId="1966"/>
    <cellStyle name="SAPBEXstdData 11 2 3 4 2 10" xfId="60172"/>
    <cellStyle name="SAPBEXstdData 11 2 3 4 2 2" xfId="7150"/>
    <cellStyle name="SAPBEXstdData 11 2 3 4 2 2 2" xfId="26151"/>
    <cellStyle name="SAPBEXstdData 11 2 3 4 2 2 2 2" xfId="60173"/>
    <cellStyle name="SAPBEXstdData 11 2 3 4 2 2 3" xfId="48766"/>
    <cellStyle name="SAPBEXstdData 11 2 3 4 2 3" xfId="9133"/>
    <cellStyle name="SAPBEXstdData 11 2 3 4 2 3 2" xfId="26152"/>
    <cellStyle name="SAPBEXstdData 11 2 3 4 2 3 2 2" xfId="60174"/>
    <cellStyle name="SAPBEXstdData 11 2 3 4 2 3 3" xfId="48767"/>
    <cellStyle name="SAPBEXstdData 11 2 3 4 2 4" xfId="10586"/>
    <cellStyle name="SAPBEXstdData 11 2 3 4 2 4 2" xfId="26153"/>
    <cellStyle name="SAPBEXstdData 11 2 3 4 2 4 3" xfId="48768"/>
    <cellStyle name="SAPBEXstdData 11 2 3 4 2 5" xfId="12010"/>
    <cellStyle name="SAPBEXstdData 11 2 3 4 2 5 2" xfId="26154"/>
    <cellStyle name="SAPBEXstdData 11 2 3 4 2 5 3" xfId="48769"/>
    <cellStyle name="SAPBEXstdData 11 2 3 4 2 6" xfId="13385"/>
    <cellStyle name="SAPBEXstdData 11 2 3 4 2 6 2" xfId="48770"/>
    <cellStyle name="SAPBEXstdData 11 2 3 4 2 7" xfId="14735"/>
    <cellStyle name="SAPBEXstdData 11 2 3 4 2 8" xfId="48771"/>
    <cellStyle name="SAPBEXstdData 11 2 3 4 2 9" xfId="60175"/>
    <cellStyle name="SAPBEXstdData 11 2 3 4 3" xfId="6022"/>
    <cellStyle name="SAPBEXstdData 11 2 3 4 3 2" xfId="26155"/>
    <cellStyle name="SAPBEXstdData 11 2 3 4 3 2 2" xfId="60176"/>
    <cellStyle name="SAPBEXstdData 11 2 3 4 3 3" xfId="48772"/>
    <cellStyle name="SAPBEXstdData 11 2 3 4 4" xfId="8093"/>
    <cellStyle name="SAPBEXstdData 11 2 3 4 4 2" xfId="26156"/>
    <cellStyle name="SAPBEXstdData 11 2 3 4 4 2 2" xfId="60177"/>
    <cellStyle name="SAPBEXstdData 11 2 3 4 4 3" xfId="48773"/>
    <cellStyle name="SAPBEXstdData 11 2 3 4 5" xfId="5117"/>
    <cellStyle name="SAPBEXstdData 11 2 3 4 5 2" xfId="26157"/>
    <cellStyle name="SAPBEXstdData 11 2 3 4 5 3" xfId="48774"/>
    <cellStyle name="SAPBEXstdData 11 2 3 4 6" xfId="5167"/>
    <cellStyle name="SAPBEXstdData 11 2 3 4 6 2" xfId="26158"/>
    <cellStyle name="SAPBEXstdData 11 2 3 4 6 3" xfId="48775"/>
    <cellStyle name="SAPBEXstdData 11 2 3 4 7" xfId="8387"/>
    <cellStyle name="SAPBEXstdData 11 2 3 4 7 2" xfId="48776"/>
    <cellStyle name="SAPBEXstdData 11 2 3 4 8" xfId="11338"/>
    <cellStyle name="SAPBEXstdData 11 2 3 4 9" xfId="48777"/>
    <cellStyle name="SAPBEXstdData 11 2 3 5" xfId="1967"/>
    <cellStyle name="SAPBEXstdData 11 2 3 5 10" xfId="60178"/>
    <cellStyle name="SAPBEXstdData 11 2 3 5 11" xfId="60179"/>
    <cellStyle name="SAPBEXstdData 11 2 3 5 2" xfId="1968"/>
    <cellStyle name="SAPBEXstdData 11 2 3 5 2 10" xfId="60180"/>
    <cellStyle name="SAPBEXstdData 11 2 3 5 2 2" xfId="7373"/>
    <cellStyle name="SAPBEXstdData 11 2 3 5 2 2 2" xfId="26159"/>
    <cellStyle name="SAPBEXstdData 11 2 3 5 2 2 2 2" xfId="60181"/>
    <cellStyle name="SAPBEXstdData 11 2 3 5 2 2 3" xfId="48778"/>
    <cellStyle name="SAPBEXstdData 11 2 3 5 2 3" xfId="9356"/>
    <cellStyle name="SAPBEXstdData 11 2 3 5 2 3 2" xfId="26160"/>
    <cellStyle name="SAPBEXstdData 11 2 3 5 2 3 2 2" xfId="60182"/>
    <cellStyle name="SAPBEXstdData 11 2 3 5 2 3 3" xfId="48779"/>
    <cellStyle name="SAPBEXstdData 11 2 3 5 2 4" xfId="10809"/>
    <cellStyle name="SAPBEXstdData 11 2 3 5 2 4 2" xfId="26161"/>
    <cellStyle name="SAPBEXstdData 11 2 3 5 2 4 3" xfId="48780"/>
    <cellStyle name="SAPBEXstdData 11 2 3 5 2 5" xfId="12233"/>
    <cellStyle name="SAPBEXstdData 11 2 3 5 2 5 2" xfId="26162"/>
    <cellStyle name="SAPBEXstdData 11 2 3 5 2 5 3" xfId="48781"/>
    <cellStyle name="SAPBEXstdData 11 2 3 5 2 6" xfId="13608"/>
    <cellStyle name="SAPBEXstdData 11 2 3 5 2 6 2" xfId="26163"/>
    <cellStyle name="SAPBEXstdData 11 2 3 5 2 6 3" xfId="48782"/>
    <cellStyle name="SAPBEXstdData 11 2 3 5 2 7" xfId="14958"/>
    <cellStyle name="SAPBEXstdData 11 2 3 5 2 7 2" xfId="48783"/>
    <cellStyle name="SAPBEXstdData 11 2 3 5 2 8" xfId="3518"/>
    <cellStyle name="SAPBEXstdData 11 2 3 5 2 9" xfId="60183"/>
    <cellStyle name="SAPBEXstdData 11 2 3 5 3" xfId="6245"/>
    <cellStyle name="SAPBEXstdData 11 2 3 5 3 2" xfId="26164"/>
    <cellStyle name="SAPBEXstdData 11 2 3 5 3 2 2" xfId="60184"/>
    <cellStyle name="SAPBEXstdData 11 2 3 5 3 3" xfId="48784"/>
    <cellStyle name="SAPBEXstdData 11 2 3 5 4" xfId="8316"/>
    <cellStyle name="SAPBEXstdData 11 2 3 5 4 2" xfId="26165"/>
    <cellStyle name="SAPBEXstdData 11 2 3 5 4 2 2" xfId="60185"/>
    <cellStyle name="SAPBEXstdData 11 2 3 5 4 3" xfId="48785"/>
    <cellStyle name="SAPBEXstdData 11 2 3 5 5" xfId="9803"/>
    <cellStyle name="SAPBEXstdData 11 2 3 5 5 2" xfId="26166"/>
    <cellStyle name="SAPBEXstdData 11 2 3 5 5 3" xfId="48786"/>
    <cellStyle name="SAPBEXstdData 11 2 3 5 6" xfId="11256"/>
    <cellStyle name="SAPBEXstdData 11 2 3 5 6 2" xfId="26167"/>
    <cellStyle name="SAPBEXstdData 11 2 3 5 6 3" xfId="48787"/>
    <cellStyle name="SAPBEXstdData 11 2 3 5 7" xfId="12682"/>
    <cellStyle name="SAPBEXstdData 11 2 3 5 7 2" xfId="26168"/>
    <cellStyle name="SAPBEXstdData 11 2 3 5 7 3" xfId="48788"/>
    <cellStyle name="SAPBEXstdData 11 2 3 5 8" xfId="14054"/>
    <cellStyle name="SAPBEXstdData 11 2 3 5 8 2" xfId="48789"/>
    <cellStyle name="SAPBEXstdData 11 2 3 5 9" xfId="3887"/>
    <cellStyle name="SAPBEXstdData 11 2 3 6" xfId="4114"/>
    <cellStyle name="SAPBEXstdData 11 2 3 6 2" xfId="3596"/>
    <cellStyle name="SAPBEXstdData 11 2 3 6 2 2" xfId="26169"/>
    <cellStyle name="SAPBEXstdData 11 2 3 6 2 2 2" xfId="26170"/>
    <cellStyle name="SAPBEXstdData 11 2 3 6 2 2 3" xfId="60186"/>
    <cellStyle name="SAPBEXstdData 11 2 3 6 2 3" xfId="26171"/>
    <cellStyle name="SAPBEXstdData 11 2 3 6 2 3 2" xfId="26172"/>
    <cellStyle name="SAPBEXstdData 11 2 3 6 2 3 3" xfId="60187"/>
    <cellStyle name="SAPBEXstdData 11 2 3 6 2 4" xfId="26173"/>
    <cellStyle name="SAPBEXstdData 11 2 3 6 2 5" xfId="48790"/>
    <cellStyle name="SAPBEXstdData 11 2 3 6 3" xfId="26174"/>
    <cellStyle name="SAPBEXstdData 11 2 3 6 3 2" xfId="26175"/>
    <cellStyle name="SAPBEXstdData 11 2 3 6 3 3" xfId="60188"/>
    <cellStyle name="SAPBEXstdData 11 2 3 6 4" xfId="26176"/>
    <cellStyle name="SAPBEXstdData 11 2 3 6 4 2" xfId="26177"/>
    <cellStyle name="SAPBEXstdData 11 2 3 6 4 3" xfId="60189"/>
    <cellStyle name="SAPBEXstdData 11 2 3 6 5" xfId="26178"/>
    <cellStyle name="SAPBEXstdData 11 2 3 6 5 2" xfId="60190"/>
    <cellStyle name="SAPBEXstdData 11 2 3 6 6" xfId="48791"/>
    <cellStyle name="SAPBEXstdData 11 2 3 6 7" xfId="60191"/>
    <cellStyle name="SAPBEXstdData 11 2 3 7" xfId="3176"/>
    <cellStyle name="SAPBEXstdData 11 2 3 7 2" xfId="4854"/>
    <cellStyle name="SAPBEXstdData 11 2 3 7 2 2" xfId="26179"/>
    <cellStyle name="SAPBEXstdData 11 2 3 7 2 2 2" xfId="26180"/>
    <cellStyle name="SAPBEXstdData 11 2 3 7 2 2 3" xfId="60192"/>
    <cellStyle name="SAPBEXstdData 11 2 3 7 2 3" xfId="26181"/>
    <cellStyle name="SAPBEXstdData 11 2 3 7 2 3 2" xfId="26182"/>
    <cellStyle name="SAPBEXstdData 11 2 3 7 2 3 3" xfId="60193"/>
    <cellStyle name="SAPBEXstdData 11 2 3 7 2 4" xfId="26183"/>
    <cellStyle name="SAPBEXstdData 11 2 3 7 2 5" xfId="48792"/>
    <cellStyle name="SAPBEXstdData 11 2 3 7 3" xfId="26184"/>
    <cellStyle name="SAPBEXstdData 11 2 3 7 3 2" xfId="26185"/>
    <cellStyle name="SAPBEXstdData 11 2 3 7 3 3" xfId="60194"/>
    <cellStyle name="SAPBEXstdData 11 2 3 7 4" xfId="26186"/>
    <cellStyle name="SAPBEXstdData 11 2 3 7 4 2" xfId="26187"/>
    <cellStyle name="SAPBEXstdData 11 2 3 7 4 3" xfId="60195"/>
    <cellStyle name="SAPBEXstdData 11 2 3 7 5" xfId="26188"/>
    <cellStyle name="SAPBEXstdData 11 2 3 7 6" xfId="48793"/>
    <cellStyle name="SAPBEXstdData 11 2 3 8" xfId="4222"/>
    <cellStyle name="SAPBEXstdData 11 2 3 8 2" xfId="26189"/>
    <cellStyle name="SAPBEXstdData 11 2 3 8 2 2" xfId="26190"/>
    <cellStyle name="SAPBEXstdData 11 2 3 8 2 3" xfId="60196"/>
    <cellStyle name="SAPBEXstdData 11 2 3 8 3" xfId="26191"/>
    <cellStyle name="SAPBEXstdData 11 2 3 8 3 2" xfId="26192"/>
    <cellStyle name="SAPBEXstdData 11 2 3 8 3 3" xfId="60197"/>
    <cellStyle name="SAPBEXstdData 11 2 3 8 4" xfId="26193"/>
    <cellStyle name="SAPBEXstdData 11 2 3 8 5" xfId="48794"/>
    <cellStyle name="SAPBEXstdData 11 2 3 9" xfId="4570"/>
    <cellStyle name="SAPBEXstdData 11 2 3 9 2" xfId="26194"/>
    <cellStyle name="SAPBEXstdData 11 2 3 9 2 2" xfId="26195"/>
    <cellStyle name="SAPBEXstdData 11 2 3 9 2 3" xfId="60198"/>
    <cellStyle name="SAPBEXstdData 11 2 3 9 3" xfId="26196"/>
    <cellStyle name="SAPBEXstdData 11 2 3 9 3 2" xfId="26197"/>
    <cellStyle name="SAPBEXstdData 11 2 3 9 3 3" xfId="60199"/>
    <cellStyle name="SAPBEXstdData 11 2 3 9 4" xfId="26198"/>
    <cellStyle name="SAPBEXstdData 11 2 3 9 5" xfId="48795"/>
    <cellStyle name="SAPBEXstdData 11 2 4" xfId="1969"/>
    <cellStyle name="SAPBEXstdData 11 2 4 2" xfId="1970"/>
    <cellStyle name="SAPBEXstdData 11 2 4 2 2" xfId="1971"/>
    <cellStyle name="SAPBEXstdData 11 2 4 2 2 2" xfId="9440"/>
    <cellStyle name="SAPBEXstdData 11 2 4 2 2 2 2" xfId="26199"/>
    <cellStyle name="SAPBEXstdData 11 2 4 2 2 2 2 2" xfId="60200"/>
    <cellStyle name="SAPBEXstdData 11 2 4 2 2 2 3" xfId="48796"/>
    <cellStyle name="SAPBEXstdData 11 2 4 2 2 3" xfId="10893"/>
    <cellStyle name="SAPBEXstdData 11 2 4 2 2 3 2" xfId="26200"/>
    <cellStyle name="SAPBEXstdData 11 2 4 2 2 3 3" xfId="48797"/>
    <cellStyle name="SAPBEXstdData 11 2 4 2 2 4" xfId="12317"/>
    <cellStyle name="SAPBEXstdData 11 2 4 2 2 4 2" xfId="26201"/>
    <cellStyle name="SAPBEXstdData 11 2 4 2 2 4 3" xfId="48798"/>
    <cellStyle name="SAPBEXstdData 11 2 4 2 2 5" xfId="13692"/>
    <cellStyle name="SAPBEXstdData 11 2 4 2 2 5 2" xfId="48799"/>
    <cellStyle name="SAPBEXstdData 11 2 4 2 2 6" xfId="15042"/>
    <cellStyle name="SAPBEXstdData 11 2 4 2 2 7" xfId="7457"/>
    <cellStyle name="SAPBEXstdData 11 2 4 2 2 8" xfId="60201"/>
    <cellStyle name="SAPBEXstdData 11 2 4 2 2 9" xfId="60202"/>
    <cellStyle name="SAPBEXstdData 11 2 4 2 3" xfId="6320"/>
    <cellStyle name="SAPBEXstdData 11 2 4 2 3 2" xfId="26202"/>
    <cellStyle name="SAPBEXstdData 11 2 4 2 3 2 2" xfId="60203"/>
    <cellStyle name="SAPBEXstdData 11 2 4 2 3 3" xfId="48800"/>
    <cellStyle name="SAPBEXstdData 11 2 4 2 4" xfId="26203"/>
    <cellStyle name="SAPBEXstdData 11 2 4 2 4 2" xfId="26204"/>
    <cellStyle name="SAPBEXstdData 11 2 4 2 4 3" xfId="60204"/>
    <cellStyle name="SAPBEXstdData 11 2 4 2 5" xfId="26205"/>
    <cellStyle name="SAPBEXstdData 11 2 4 2 6" xfId="48801"/>
    <cellStyle name="SAPBEXstdData 11 2 4 3" xfId="1972"/>
    <cellStyle name="SAPBEXstdData 11 2 4 3 2" xfId="8527"/>
    <cellStyle name="SAPBEXstdData 11 2 4 3 2 2" xfId="26206"/>
    <cellStyle name="SAPBEXstdData 11 2 4 3 2 2 2" xfId="60205"/>
    <cellStyle name="SAPBEXstdData 11 2 4 3 2 3" xfId="48802"/>
    <cellStyle name="SAPBEXstdData 11 2 4 3 3" xfId="9980"/>
    <cellStyle name="SAPBEXstdData 11 2 4 3 3 2" xfId="26207"/>
    <cellStyle name="SAPBEXstdData 11 2 4 3 3 3" xfId="48803"/>
    <cellStyle name="SAPBEXstdData 11 2 4 3 4" xfId="11404"/>
    <cellStyle name="SAPBEXstdData 11 2 4 3 4 2" xfId="26208"/>
    <cellStyle name="SAPBEXstdData 11 2 4 3 4 3" xfId="48804"/>
    <cellStyle name="SAPBEXstdData 11 2 4 3 5" xfId="12779"/>
    <cellStyle name="SAPBEXstdData 11 2 4 3 5 2" xfId="26209"/>
    <cellStyle name="SAPBEXstdData 11 2 4 3 5 3" xfId="48805"/>
    <cellStyle name="SAPBEXstdData 11 2 4 3 6" xfId="14129"/>
    <cellStyle name="SAPBEXstdData 11 2 4 3 6 2" xfId="48806"/>
    <cellStyle name="SAPBEXstdData 11 2 4 3 7" xfId="6544"/>
    <cellStyle name="SAPBEXstdData 11 2 4 3 8" xfId="60206"/>
    <cellStyle name="SAPBEXstdData 11 2 4 3 9" xfId="60207"/>
    <cellStyle name="SAPBEXstdData 11 2 4 4" xfId="5418"/>
    <cellStyle name="SAPBEXstdData 11 2 4 4 2" xfId="26210"/>
    <cellStyle name="SAPBEXstdData 11 2 4 4 2 2" xfId="60208"/>
    <cellStyle name="SAPBEXstdData 11 2 4 4 3" xfId="48807"/>
    <cellStyle name="SAPBEXstdData 11 2 4 5" xfId="26211"/>
    <cellStyle name="SAPBEXstdData 11 2 4 5 2" xfId="26212"/>
    <cellStyle name="SAPBEXstdData 11 2 4 5 3" xfId="48808"/>
    <cellStyle name="SAPBEXstdData 11 2 4 6" xfId="48809"/>
    <cellStyle name="SAPBEXstdData 11 2 5" xfId="1973"/>
    <cellStyle name="SAPBEXstdData 11 2 5 2" xfId="1974"/>
    <cellStyle name="SAPBEXstdData 11 2 5 2 2" xfId="8752"/>
    <cellStyle name="SAPBEXstdData 11 2 5 2 2 2" xfId="26213"/>
    <cellStyle name="SAPBEXstdData 11 2 5 2 2 2 2" xfId="60209"/>
    <cellStyle name="SAPBEXstdData 11 2 5 2 2 3" xfId="48810"/>
    <cellStyle name="SAPBEXstdData 11 2 5 2 3" xfId="10205"/>
    <cellStyle name="SAPBEXstdData 11 2 5 2 3 2" xfId="26214"/>
    <cellStyle name="SAPBEXstdData 11 2 5 2 3 2 2" xfId="60210"/>
    <cellStyle name="SAPBEXstdData 11 2 5 2 3 3" xfId="48811"/>
    <cellStyle name="SAPBEXstdData 11 2 5 2 4" xfId="11629"/>
    <cellStyle name="SAPBEXstdData 11 2 5 2 4 2" xfId="26215"/>
    <cellStyle name="SAPBEXstdData 11 2 5 2 4 3" xfId="48812"/>
    <cellStyle name="SAPBEXstdData 11 2 5 2 5" xfId="13004"/>
    <cellStyle name="SAPBEXstdData 11 2 5 2 5 2" xfId="48813"/>
    <cellStyle name="SAPBEXstdData 11 2 5 2 6" xfId="14354"/>
    <cellStyle name="SAPBEXstdData 11 2 5 2 7" xfId="6769"/>
    <cellStyle name="SAPBEXstdData 11 2 5 2 8" xfId="60211"/>
    <cellStyle name="SAPBEXstdData 11 2 5 2 9" xfId="60212"/>
    <cellStyle name="SAPBEXstdData 11 2 5 3" xfId="5642"/>
    <cellStyle name="SAPBEXstdData 11 2 5 3 2" xfId="26216"/>
    <cellStyle name="SAPBEXstdData 11 2 5 3 2 2" xfId="60213"/>
    <cellStyle name="SAPBEXstdData 11 2 5 3 3" xfId="48814"/>
    <cellStyle name="SAPBEXstdData 11 2 5 4" xfId="26217"/>
    <cellStyle name="SAPBEXstdData 11 2 5 4 2" xfId="26218"/>
    <cellStyle name="SAPBEXstdData 11 2 5 4 3" xfId="60214"/>
    <cellStyle name="SAPBEXstdData 11 2 5 5" xfId="26219"/>
    <cellStyle name="SAPBEXstdData 11 2 5 6" xfId="48815"/>
    <cellStyle name="SAPBEXstdData 11 2 6" xfId="1975"/>
    <cellStyle name="SAPBEXstdData 11 2 6 10" xfId="60215"/>
    <cellStyle name="SAPBEXstdData 11 2 6 11" xfId="60216"/>
    <cellStyle name="SAPBEXstdData 11 2 6 2" xfId="1976"/>
    <cellStyle name="SAPBEXstdData 11 2 6 2 10" xfId="60217"/>
    <cellStyle name="SAPBEXstdData 11 2 6 2 2" xfId="6999"/>
    <cellStyle name="SAPBEXstdData 11 2 6 2 2 2" xfId="26220"/>
    <cellStyle name="SAPBEXstdData 11 2 6 2 2 2 2" xfId="60218"/>
    <cellStyle name="SAPBEXstdData 11 2 6 2 2 3" xfId="48816"/>
    <cellStyle name="SAPBEXstdData 11 2 6 2 3" xfId="8982"/>
    <cellStyle name="SAPBEXstdData 11 2 6 2 3 2" xfId="26221"/>
    <cellStyle name="SAPBEXstdData 11 2 6 2 3 2 2" xfId="60219"/>
    <cellStyle name="SAPBEXstdData 11 2 6 2 3 3" xfId="48817"/>
    <cellStyle name="SAPBEXstdData 11 2 6 2 4" xfId="10435"/>
    <cellStyle name="SAPBEXstdData 11 2 6 2 4 2" xfId="26222"/>
    <cellStyle name="SAPBEXstdData 11 2 6 2 4 3" xfId="48818"/>
    <cellStyle name="SAPBEXstdData 11 2 6 2 5" xfId="11859"/>
    <cellStyle name="SAPBEXstdData 11 2 6 2 5 2" xfId="26223"/>
    <cellStyle name="SAPBEXstdData 11 2 6 2 5 3" xfId="48819"/>
    <cellStyle name="SAPBEXstdData 11 2 6 2 6" xfId="13234"/>
    <cellStyle name="SAPBEXstdData 11 2 6 2 6 2" xfId="48820"/>
    <cellStyle name="SAPBEXstdData 11 2 6 2 7" xfId="14584"/>
    <cellStyle name="SAPBEXstdData 11 2 6 2 8" xfId="48821"/>
    <cellStyle name="SAPBEXstdData 11 2 6 2 9" xfId="60220"/>
    <cellStyle name="SAPBEXstdData 11 2 6 3" xfId="5871"/>
    <cellStyle name="SAPBEXstdData 11 2 6 3 2" xfId="26224"/>
    <cellStyle name="SAPBEXstdData 11 2 6 3 2 2" xfId="60221"/>
    <cellStyle name="SAPBEXstdData 11 2 6 3 3" xfId="48822"/>
    <cellStyle name="SAPBEXstdData 11 2 6 4" xfId="7942"/>
    <cellStyle name="SAPBEXstdData 11 2 6 4 2" xfId="26225"/>
    <cellStyle name="SAPBEXstdData 11 2 6 4 2 2" xfId="60222"/>
    <cellStyle name="SAPBEXstdData 11 2 6 4 3" xfId="48823"/>
    <cellStyle name="SAPBEXstdData 11 2 6 5" xfId="5151"/>
    <cellStyle name="SAPBEXstdData 11 2 6 5 2" xfId="26226"/>
    <cellStyle name="SAPBEXstdData 11 2 6 5 3" xfId="48824"/>
    <cellStyle name="SAPBEXstdData 11 2 6 6" xfId="5004"/>
    <cellStyle name="SAPBEXstdData 11 2 6 6 2" xfId="26227"/>
    <cellStyle name="SAPBEXstdData 11 2 6 6 3" xfId="48825"/>
    <cellStyle name="SAPBEXstdData 11 2 6 7" xfId="9871"/>
    <cellStyle name="SAPBEXstdData 11 2 6 7 2" xfId="48826"/>
    <cellStyle name="SAPBEXstdData 11 2 6 8" xfId="5250"/>
    <cellStyle name="SAPBEXstdData 11 2 6 9" xfId="48827"/>
    <cellStyle name="SAPBEXstdData 11 2 7" xfId="1977"/>
    <cellStyle name="SAPBEXstdData 11 2 7 10" xfId="60223"/>
    <cellStyle name="SAPBEXstdData 11 2 7 11" xfId="60224"/>
    <cellStyle name="SAPBEXstdData 11 2 7 2" xfId="1978"/>
    <cellStyle name="SAPBEXstdData 11 2 7 2 10" xfId="60225"/>
    <cellStyle name="SAPBEXstdData 11 2 7 2 2" xfId="7224"/>
    <cellStyle name="SAPBEXstdData 11 2 7 2 2 2" xfId="26228"/>
    <cellStyle name="SAPBEXstdData 11 2 7 2 2 2 2" xfId="60226"/>
    <cellStyle name="SAPBEXstdData 11 2 7 2 2 3" xfId="48828"/>
    <cellStyle name="SAPBEXstdData 11 2 7 2 3" xfId="9207"/>
    <cellStyle name="SAPBEXstdData 11 2 7 2 3 2" xfId="26229"/>
    <cellStyle name="SAPBEXstdData 11 2 7 2 3 2 2" xfId="60227"/>
    <cellStyle name="SAPBEXstdData 11 2 7 2 3 3" xfId="48829"/>
    <cellStyle name="SAPBEXstdData 11 2 7 2 4" xfId="10660"/>
    <cellStyle name="SAPBEXstdData 11 2 7 2 4 2" xfId="26230"/>
    <cellStyle name="SAPBEXstdData 11 2 7 2 4 3" xfId="48830"/>
    <cellStyle name="SAPBEXstdData 11 2 7 2 5" xfId="12084"/>
    <cellStyle name="SAPBEXstdData 11 2 7 2 5 2" xfId="26231"/>
    <cellStyle name="SAPBEXstdData 11 2 7 2 5 3" xfId="48831"/>
    <cellStyle name="SAPBEXstdData 11 2 7 2 6" xfId="13459"/>
    <cellStyle name="SAPBEXstdData 11 2 7 2 6 2" xfId="26232"/>
    <cellStyle name="SAPBEXstdData 11 2 7 2 6 3" xfId="48832"/>
    <cellStyle name="SAPBEXstdData 11 2 7 2 7" xfId="14809"/>
    <cellStyle name="SAPBEXstdData 11 2 7 2 7 2" xfId="48833"/>
    <cellStyle name="SAPBEXstdData 11 2 7 2 8" xfId="3319"/>
    <cellStyle name="SAPBEXstdData 11 2 7 2 9" xfId="60228"/>
    <cellStyle name="SAPBEXstdData 11 2 7 3" xfId="6096"/>
    <cellStyle name="SAPBEXstdData 11 2 7 3 2" xfId="26233"/>
    <cellStyle name="SAPBEXstdData 11 2 7 3 2 2" xfId="60229"/>
    <cellStyle name="SAPBEXstdData 11 2 7 3 3" xfId="48834"/>
    <cellStyle name="SAPBEXstdData 11 2 7 4" xfId="8167"/>
    <cellStyle name="SAPBEXstdData 11 2 7 4 2" xfId="26234"/>
    <cellStyle name="SAPBEXstdData 11 2 7 4 2 2" xfId="60230"/>
    <cellStyle name="SAPBEXstdData 11 2 7 4 3" xfId="48835"/>
    <cellStyle name="SAPBEXstdData 11 2 7 5" xfId="9654"/>
    <cellStyle name="SAPBEXstdData 11 2 7 5 2" xfId="26235"/>
    <cellStyle name="SAPBEXstdData 11 2 7 5 3" xfId="48836"/>
    <cellStyle name="SAPBEXstdData 11 2 7 6" xfId="11107"/>
    <cellStyle name="SAPBEXstdData 11 2 7 6 2" xfId="26236"/>
    <cellStyle name="SAPBEXstdData 11 2 7 6 3" xfId="48837"/>
    <cellStyle name="SAPBEXstdData 11 2 7 7" xfId="12533"/>
    <cellStyle name="SAPBEXstdData 11 2 7 7 2" xfId="26237"/>
    <cellStyle name="SAPBEXstdData 11 2 7 7 3" xfId="48838"/>
    <cellStyle name="SAPBEXstdData 11 2 7 8" xfId="13905"/>
    <cellStyle name="SAPBEXstdData 11 2 7 8 2" xfId="48839"/>
    <cellStyle name="SAPBEXstdData 11 2 7 9" xfId="3733"/>
    <cellStyle name="SAPBEXstdData 11 2 8" xfId="3960"/>
    <cellStyle name="SAPBEXstdData 11 2 8 2" xfId="3364"/>
    <cellStyle name="SAPBEXstdData 11 2 8 2 2" xfId="26238"/>
    <cellStyle name="SAPBEXstdData 11 2 8 2 2 2" xfId="26239"/>
    <cellStyle name="SAPBEXstdData 11 2 8 2 2 3" xfId="60231"/>
    <cellStyle name="SAPBEXstdData 11 2 8 2 3" xfId="26240"/>
    <cellStyle name="SAPBEXstdData 11 2 8 2 3 2" xfId="26241"/>
    <cellStyle name="SAPBEXstdData 11 2 8 2 3 3" xfId="60232"/>
    <cellStyle name="SAPBEXstdData 11 2 8 2 4" xfId="26242"/>
    <cellStyle name="SAPBEXstdData 11 2 8 2 5" xfId="48840"/>
    <cellStyle name="SAPBEXstdData 11 2 8 3" xfId="26243"/>
    <cellStyle name="SAPBEXstdData 11 2 8 3 2" xfId="26244"/>
    <cellStyle name="SAPBEXstdData 11 2 8 3 3" xfId="60233"/>
    <cellStyle name="SAPBEXstdData 11 2 8 4" xfId="26245"/>
    <cellStyle name="SAPBEXstdData 11 2 8 4 2" xfId="26246"/>
    <cellStyle name="SAPBEXstdData 11 2 8 4 3" xfId="60234"/>
    <cellStyle name="SAPBEXstdData 11 2 8 5" xfId="26247"/>
    <cellStyle name="SAPBEXstdData 11 2 8 5 2" xfId="60235"/>
    <cellStyle name="SAPBEXstdData 11 2 8 6" xfId="48841"/>
    <cellStyle name="SAPBEXstdData 11 2 8 7" xfId="60236"/>
    <cellStyle name="SAPBEXstdData 11 2 9" xfId="4137"/>
    <cellStyle name="SAPBEXstdData 11 2 9 2" xfId="3081"/>
    <cellStyle name="SAPBEXstdData 11 2 9 2 2" xfId="26248"/>
    <cellStyle name="SAPBEXstdData 11 2 9 2 2 2" xfId="26249"/>
    <cellStyle name="SAPBEXstdData 11 2 9 2 2 3" xfId="60237"/>
    <cellStyle name="SAPBEXstdData 11 2 9 2 3" xfId="26250"/>
    <cellStyle name="SAPBEXstdData 11 2 9 2 3 2" xfId="26251"/>
    <cellStyle name="SAPBEXstdData 11 2 9 2 3 3" xfId="60238"/>
    <cellStyle name="SAPBEXstdData 11 2 9 2 4" xfId="26252"/>
    <cellStyle name="SAPBEXstdData 11 2 9 2 5" xfId="48842"/>
    <cellStyle name="SAPBEXstdData 11 2 9 3" xfId="26253"/>
    <cellStyle name="SAPBEXstdData 11 2 9 3 2" xfId="26254"/>
    <cellStyle name="SAPBEXstdData 11 2 9 3 3" xfId="60239"/>
    <cellStyle name="SAPBEXstdData 11 2 9 4" xfId="26255"/>
    <cellStyle name="SAPBEXstdData 11 2 9 4 2" xfId="26256"/>
    <cellStyle name="SAPBEXstdData 11 2 9 4 3" xfId="60240"/>
    <cellStyle name="SAPBEXstdData 11 2 9 5" xfId="26257"/>
    <cellStyle name="SAPBEXstdData 11 2 9 6" xfId="48843"/>
    <cellStyle name="SAPBEXstdData 11 3" xfId="26258"/>
    <cellStyle name="SAPBEXstdData 11 3 2" xfId="26259"/>
    <cellStyle name="SAPBEXstdData 11 3 3" xfId="48844"/>
    <cellStyle name="SAPBEXstdData 11 4" xfId="48845"/>
    <cellStyle name="SAPBEXstdData 12" xfId="255"/>
    <cellStyle name="SAPBEXstdData 12 2" xfId="1979"/>
    <cellStyle name="SAPBEXstdData 12 2 10" xfId="4171"/>
    <cellStyle name="SAPBEXstdData 12 2 10 2" xfId="26260"/>
    <cellStyle name="SAPBEXstdData 12 2 10 2 2" xfId="26261"/>
    <cellStyle name="SAPBEXstdData 12 2 10 2 3" xfId="60241"/>
    <cellStyle name="SAPBEXstdData 12 2 10 3" xfId="26262"/>
    <cellStyle name="SAPBEXstdData 12 2 10 3 2" xfId="26263"/>
    <cellStyle name="SAPBEXstdData 12 2 10 3 3" xfId="60242"/>
    <cellStyle name="SAPBEXstdData 12 2 10 4" xfId="26264"/>
    <cellStyle name="SAPBEXstdData 12 2 10 5" xfId="48846"/>
    <cellStyle name="SAPBEXstdData 12 2 11" xfId="4168"/>
    <cellStyle name="SAPBEXstdData 12 2 11 2" xfId="26265"/>
    <cellStyle name="SAPBEXstdData 12 2 11 2 2" xfId="26266"/>
    <cellStyle name="SAPBEXstdData 12 2 11 2 3" xfId="60243"/>
    <cellStyle name="SAPBEXstdData 12 2 11 3" xfId="26267"/>
    <cellStyle name="SAPBEXstdData 12 2 11 3 2" xfId="26268"/>
    <cellStyle name="SAPBEXstdData 12 2 11 3 3" xfId="60244"/>
    <cellStyle name="SAPBEXstdData 12 2 11 4" xfId="26269"/>
    <cellStyle name="SAPBEXstdData 12 2 11 5" xfId="48847"/>
    <cellStyle name="SAPBEXstdData 12 2 12" xfId="4273"/>
    <cellStyle name="SAPBEXstdData 12 2 12 2" xfId="26270"/>
    <cellStyle name="SAPBEXstdData 12 2 12 2 2" xfId="26271"/>
    <cellStyle name="SAPBEXstdData 12 2 12 2 3" xfId="60245"/>
    <cellStyle name="SAPBEXstdData 12 2 12 3" xfId="26272"/>
    <cellStyle name="SAPBEXstdData 12 2 12 3 2" xfId="26273"/>
    <cellStyle name="SAPBEXstdData 12 2 12 3 3" xfId="60246"/>
    <cellStyle name="SAPBEXstdData 12 2 12 4" xfId="26274"/>
    <cellStyle name="SAPBEXstdData 12 2 12 5" xfId="48848"/>
    <cellStyle name="SAPBEXstdData 12 2 13" xfId="26275"/>
    <cellStyle name="SAPBEXstdData 12 2 13 2" xfId="26276"/>
    <cellStyle name="SAPBEXstdData 12 2 13 3" xfId="60247"/>
    <cellStyle name="SAPBEXstdData 12 2 14" xfId="48849"/>
    <cellStyle name="SAPBEXstdData 12 2 2" xfId="1980"/>
    <cellStyle name="SAPBEXstdData 12 2 2 10" xfId="3532"/>
    <cellStyle name="SAPBEXstdData 12 2 2 10 2" xfId="26277"/>
    <cellStyle name="SAPBEXstdData 12 2 2 10 2 2" xfId="26278"/>
    <cellStyle name="SAPBEXstdData 12 2 2 10 2 3" xfId="60248"/>
    <cellStyle name="SAPBEXstdData 12 2 2 10 3" xfId="26279"/>
    <cellStyle name="SAPBEXstdData 12 2 2 10 3 2" xfId="26280"/>
    <cellStyle name="SAPBEXstdData 12 2 2 10 3 3" xfId="60249"/>
    <cellStyle name="SAPBEXstdData 12 2 2 10 4" xfId="26281"/>
    <cellStyle name="SAPBEXstdData 12 2 2 10 5" xfId="48850"/>
    <cellStyle name="SAPBEXstdData 12 2 2 11" xfId="26282"/>
    <cellStyle name="SAPBEXstdData 12 2 2 11 2" xfId="26283"/>
    <cellStyle name="SAPBEXstdData 12 2 2 11 3" xfId="60250"/>
    <cellStyle name="SAPBEXstdData 12 2 2 12" xfId="48851"/>
    <cellStyle name="SAPBEXstdData 12 2 2 2" xfId="1981"/>
    <cellStyle name="SAPBEXstdData 12 2 2 2 2" xfId="1982"/>
    <cellStyle name="SAPBEXstdData 12 2 2 2 2 2" xfId="1983"/>
    <cellStyle name="SAPBEXstdData 12 2 2 2 2 2 2" xfId="9520"/>
    <cellStyle name="SAPBEXstdData 12 2 2 2 2 2 2 2" xfId="26284"/>
    <cellStyle name="SAPBEXstdData 12 2 2 2 2 2 2 2 2" xfId="60251"/>
    <cellStyle name="SAPBEXstdData 12 2 2 2 2 2 2 3" xfId="48852"/>
    <cellStyle name="SAPBEXstdData 12 2 2 2 2 2 3" xfId="10973"/>
    <cellStyle name="SAPBEXstdData 12 2 2 2 2 2 3 2" xfId="26285"/>
    <cellStyle name="SAPBEXstdData 12 2 2 2 2 2 3 3" xfId="48853"/>
    <cellStyle name="SAPBEXstdData 12 2 2 2 2 2 4" xfId="12397"/>
    <cellStyle name="SAPBEXstdData 12 2 2 2 2 2 4 2" xfId="26286"/>
    <cellStyle name="SAPBEXstdData 12 2 2 2 2 2 4 3" xfId="48854"/>
    <cellStyle name="SAPBEXstdData 12 2 2 2 2 2 5" xfId="13772"/>
    <cellStyle name="SAPBEXstdData 12 2 2 2 2 2 5 2" xfId="48855"/>
    <cellStyle name="SAPBEXstdData 12 2 2 2 2 2 6" xfId="15122"/>
    <cellStyle name="SAPBEXstdData 12 2 2 2 2 2 7" xfId="7537"/>
    <cellStyle name="SAPBEXstdData 12 2 2 2 2 2 8" xfId="60252"/>
    <cellStyle name="SAPBEXstdData 12 2 2 2 2 2 9" xfId="60253"/>
    <cellStyle name="SAPBEXstdData 12 2 2 2 2 3" xfId="6400"/>
    <cellStyle name="SAPBEXstdData 12 2 2 2 2 3 2" xfId="26287"/>
    <cellStyle name="SAPBEXstdData 12 2 2 2 2 3 2 2" xfId="60254"/>
    <cellStyle name="SAPBEXstdData 12 2 2 2 2 3 3" xfId="48856"/>
    <cellStyle name="SAPBEXstdData 12 2 2 2 2 4" xfId="26288"/>
    <cellStyle name="SAPBEXstdData 12 2 2 2 2 4 2" xfId="26289"/>
    <cellStyle name="SAPBEXstdData 12 2 2 2 2 4 3" xfId="60255"/>
    <cellStyle name="SAPBEXstdData 12 2 2 2 2 5" xfId="26290"/>
    <cellStyle name="SAPBEXstdData 12 2 2 2 2 6" xfId="48857"/>
    <cellStyle name="SAPBEXstdData 12 2 2 2 3" xfId="1984"/>
    <cellStyle name="SAPBEXstdData 12 2 2 2 3 2" xfId="8610"/>
    <cellStyle name="SAPBEXstdData 12 2 2 2 3 2 2" xfId="26291"/>
    <cellStyle name="SAPBEXstdData 12 2 2 2 3 2 2 2" xfId="60256"/>
    <cellStyle name="SAPBEXstdData 12 2 2 2 3 2 3" xfId="48858"/>
    <cellStyle name="SAPBEXstdData 12 2 2 2 3 3" xfId="10063"/>
    <cellStyle name="SAPBEXstdData 12 2 2 2 3 3 2" xfId="26292"/>
    <cellStyle name="SAPBEXstdData 12 2 2 2 3 3 3" xfId="48859"/>
    <cellStyle name="SAPBEXstdData 12 2 2 2 3 4" xfId="11487"/>
    <cellStyle name="SAPBEXstdData 12 2 2 2 3 4 2" xfId="26293"/>
    <cellStyle name="SAPBEXstdData 12 2 2 2 3 4 3" xfId="48860"/>
    <cellStyle name="SAPBEXstdData 12 2 2 2 3 5" xfId="12862"/>
    <cellStyle name="SAPBEXstdData 12 2 2 2 3 5 2" xfId="26294"/>
    <cellStyle name="SAPBEXstdData 12 2 2 2 3 5 3" xfId="48861"/>
    <cellStyle name="SAPBEXstdData 12 2 2 2 3 6" xfId="14212"/>
    <cellStyle name="SAPBEXstdData 12 2 2 2 3 6 2" xfId="48862"/>
    <cellStyle name="SAPBEXstdData 12 2 2 2 3 7" xfId="6627"/>
    <cellStyle name="SAPBEXstdData 12 2 2 2 3 8" xfId="60257"/>
    <cellStyle name="SAPBEXstdData 12 2 2 2 3 9" xfId="60258"/>
    <cellStyle name="SAPBEXstdData 12 2 2 2 4" xfId="5500"/>
    <cellStyle name="SAPBEXstdData 12 2 2 2 4 2" xfId="26295"/>
    <cellStyle name="SAPBEXstdData 12 2 2 2 4 2 2" xfId="60259"/>
    <cellStyle name="SAPBEXstdData 12 2 2 2 4 3" xfId="48863"/>
    <cellStyle name="SAPBEXstdData 12 2 2 2 5" xfId="26296"/>
    <cellStyle name="SAPBEXstdData 12 2 2 2 5 2" xfId="26297"/>
    <cellStyle name="SAPBEXstdData 12 2 2 2 5 3" xfId="48864"/>
    <cellStyle name="SAPBEXstdData 12 2 2 2 6" xfId="48865"/>
    <cellStyle name="SAPBEXstdData 12 2 2 3" xfId="1985"/>
    <cellStyle name="SAPBEXstdData 12 2 2 3 2" xfId="1986"/>
    <cellStyle name="SAPBEXstdData 12 2 2 3 2 2" xfId="8836"/>
    <cellStyle name="SAPBEXstdData 12 2 2 3 2 2 2" xfId="26298"/>
    <cellStyle name="SAPBEXstdData 12 2 2 3 2 2 2 2" xfId="60260"/>
    <cellStyle name="SAPBEXstdData 12 2 2 3 2 2 3" xfId="48866"/>
    <cellStyle name="SAPBEXstdData 12 2 2 3 2 3" xfId="10289"/>
    <cellStyle name="SAPBEXstdData 12 2 2 3 2 3 2" xfId="26299"/>
    <cellStyle name="SAPBEXstdData 12 2 2 3 2 3 2 2" xfId="60261"/>
    <cellStyle name="SAPBEXstdData 12 2 2 3 2 3 3" xfId="48867"/>
    <cellStyle name="SAPBEXstdData 12 2 2 3 2 4" xfId="11713"/>
    <cellStyle name="SAPBEXstdData 12 2 2 3 2 4 2" xfId="26300"/>
    <cellStyle name="SAPBEXstdData 12 2 2 3 2 4 3" xfId="48868"/>
    <cellStyle name="SAPBEXstdData 12 2 2 3 2 5" xfId="13088"/>
    <cellStyle name="SAPBEXstdData 12 2 2 3 2 5 2" xfId="48869"/>
    <cellStyle name="SAPBEXstdData 12 2 2 3 2 6" xfId="14438"/>
    <cellStyle name="SAPBEXstdData 12 2 2 3 2 7" xfId="6853"/>
    <cellStyle name="SAPBEXstdData 12 2 2 3 2 8" xfId="60262"/>
    <cellStyle name="SAPBEXstdData 12 2 2 3 2 9" xfId="60263"/>
    <cellStyle name="SAPBEXstdData 12 2 2 3 3" xfId="5725"/>
    <cellStyle name="SAPBEXstdData 12 2 2 3 3 2" xfId="26301"/>
    <cellStyle name="SAPBEXstdData 12 2 2 3 3 2 2" xfId="60264"/>
    <cellStyle name="SAPBEXstdData 12 2 2 3 3 3" xfId="48870"/>
    <cellStyle name="SAPBEXstdData 12 2 2 3 4" xfId="26302"/>
    <cellStyle name="SAPBEXstdData 12 2 2 3 4 2" xfId="26303"/>
    <cellStyle name="SAPBEXstdData 12 2 2 3 4 3" xfId="60265"/>
    <cellStyle name="SAPBEXstdData 12 2 2 3 5" xfId="26304"/>
    <cellStyle name="SAPBEXstdData 12 2 2 3 6" xfId="48871"/>
    <cellStyle name="SAPBEXstdData 12 2 2 4" xfId="1987"/>
    <cellStyle name="SAPBEXstdData 12 2 2 4 10" xfId="60266"/>
    <cellStyle name="SAPBEXstdData 12 2 2 4 11" xfId="60267"/>
    <cellStyle name="SAPBEXstdData 12 2 2 4 2" xfId="1988"/>
    <cellStyle name="SAPBEXstdData 12 2 2 4 2 10" xfId="60268"/>
    <cellStyle name="SAPBEXstdData 12 2 2 4 2 2" xfId="7081"/>
    <cellStyle name="SAPBEXstdData 12 2 2 4 2 2 2" xfId="26305"/>
    <cellStyle name="SAPBEXstdData 12 2 2 4 2 2 2 2" xfId="60269"/>
    <cellStyle name="SAPBEXstdData 12 2 2 4 2 2 3" xfId="48872"/>
    <cellStyle name="SAPBEXstdData 12 2 2 4 2 3" xfId="9064"/>
    <cellStyle name="SAPBEXstdData 12 2 2 4 2 3 2" xfId="26306"/>
    <cellStyle name="SAPBEXstdData 12 2 2 4 2 3 2 2" xfId="60270"/>
    <cellStyle name="SAPBEXstdData 12 2 2 4 2 3 3" xfId="48873"/>
    <cellStyle name="SAPBEXstdData 12 2 2 4 2 4" xfId="10517"/>
    <cellStyle name="SAPBEXstdData 12 2 2 4 2 4 2" xfId="26307"/>
    <cellStyle name="SAPBEXstdData 12 2 2 4 2 4 3" xfId="48874"/>
    <cellStyle name="SAPBEXstdData 12 2 2 4 2 5" xfId="11941"/>
    <cellStyle name="SAPBEXstdData 12 2 2 4 2 5 2" xfId="26308"/>
    <cellStyle name="SAPBEXstdData 12 2 2 4 2 5 3" xfId="48875"/>
    <cellStyle name="SAPBEXstdData 12 2 2 4 2 6" xfId="13316"/>
    <cellStyle name="SAPBEXstdData 12 2 2 4 2 6 2" xfId="48876"/>
    <cellStyle name="SAPBEXstdData 12 2 2 4 2 7" xfId="14666"/>
    <cellStyle name="SAPBEXstdData 12 2 2 4 2 8" xfId="48877"/>
    <cellStyle name="SAPBEXstdData 12 2 2 4 2 9" xfId="60271"/>
    <cellStyle name="SAPBEXstdData 12 2 2 4 3" xfId="5953"/>
    <cellStyle name="SAPBEXstdData 12 2 2 4 3 2" xfId="26309"/>
    <cellStyle name="SAPBEXstdData 12 2 2 4 3 2 2" xfId="60272"/>
    <cellStyle name="SAPBEXstdData 12 2 2 4 3 3" xfId="48878"/>
    <cellStyle name="SAPBEXstdData 12 2 2 4 4" xfId="8024"/>
    <cellStyle name="SAPBEXstdData 12 2 2 4 4 2" xfId="26310"/>
    <cellStyle name="SAPBEXstdData 12 2 2 4 4 2 2" xfId="60273"/>
    <cellStyle name="SAPBEXstdData 12 2 2 4 4 3" xfId="48879"/>
    <cellStyle name="SAPBEXstdData 12 2 2 4 5" xfId="5259"/>
    <cellStyle name="SAPBEXstdData 12 2 2 4 5 2" xfId="26311"/>
    <cellStyle name="SAPBEXstdData 12 2 2 4 5 3" xfId="48880"/>
    <cellStyle name="SAPBEXstdData 12 2 2 4 6" xfId="8407"/>
    <cellStyle name="SAPBEXstdData 12 2 2 4 6 2" xfId="26312"/>
    <cellStyle name="SAPBEXstdData 12 2 2 4 6 3" xfId="48881"/>
    <cellStyle name="SAPBEXstdData 12 2 2 4 7" xfId="7820"/>
    <cellStyle name="SAPBEXstdData 12 2 2 4 7 2" xfId="48882"/>
    <cellStyle name="SAPBEXstdData 12 2 2 4 8" xfId="8350"/>
    <cellStyle name="SAPBEXstdData 12 2 2 4 9" xfId="48883"/>
    <cellStyle name="SAPBEXstdData 12 2 2 5" xfId="1989"/>
    <cellStyle name="SAPBEXstdData 12 2 2 5 10" xfId="60274"/>
    <cellStyle name="SAPBEXstdData 12 2 2 5 11" xfId="60275"/>
    <cellStyle name="SAPBEXstdData 12 2 2 5 2" xfId="1990"/>
    <cellStyle name="SAPBEXstdData 12 2 2 5 2 10" xfId="60276"/>
    <cellStyle name="SAPBEXstdData 12 2 2 5 2 2" xfId="7304"/>
    <cellStyle name="SAPBEXstdData 12 2 2 5 2 2 2" xfId="26313"/>
    <cellStyle name="SAPBEXstdData 12 2 2 5 2 2 2 2" xfId="60277"/>
    <cellStyle name="SAPBEXstdData 12 2 2 5 2 2 3" xfId="48884"/>
    <cellStyle name="SAPBEXstdData 12 2 2 5 2 3" xfId="9287"/>
    <cellStyle name="SAPBEXstdData 12 2 2 5 2 3 2" xfId="26314"/>
    <cellStyle name="SAPBEXstdData 12 2 2 5 2 3 2 2" xfId="60278"/>
    <cellStyle name="SAPBEXstdData 12 2 2 5 2 3 3" xfId="48885"/>
    <cellStyle name="SAPBEXstdData 12 2 2 5 2 4" xfId="10740"/>
    <cellStyle name="SAPBEXstdData 12 2 2 5 2 4 2" xfId="26315"/>
    <cellStyle name="SAPBEXstdData 12 2 2 5 2 4 3" xfId="48886"/>
    <cellStyle name="SAPBEXstdData 12 2 2 5 2 5" xfId="12164"/>
    <cellStyle name="SAPBEXstdData 12 2 2 5 2 5 2" xfId="26316"/>
    <cellStyle name="SAPBEXstdData 12 2 2 5 2 5 3" xfId="48887"/>
    <cellStyle name="SAPBEXstdData 12 2 2 5 2 6" xfId="13539"/>
    <cellStyle name="SAPBEXstdData 12 2 2 5 2 6 2" xfId="26317"/>
    <cellStyle name="SAPBEXstdData 12 2 2 5 2 6 3" xfId="48888"/>
    <cellStyle name="SAPBEXstdData 12 2 2 5 2 7" xfId="14889"/>
    <cellStyle name="SAPBEXstdData 12 2 2 5 2 7 2" xfId="48889"/>
    <cellStyle name="SAPBEXstdData 12 2 2 5 2 8" xfId="4568"/>
    <cellStyle name="SAPBEXstdData 12 2 2 5 2 9" xfId="60279"/>
    <cellStyle name="SAPBEXstdData 12 2 2 5 3" xfId="6176"/>
    <cellStyle name="SAPBEXstdData 12 2 2 5 3 2" xfId="26318"/>
    <cellStyle name="SAPBEXstdData 12 2 2 5 3 2 2" xfId="60280"/>
    <cellStyle name="SAPBEXstdData 12 2 2 5 3 3" xfId="48890"/>
    <cellStyle name="SAPBEXstdData 12 2 2 5 4" xfId="8247"/>
    <cellStyle name="SAPBEXstdData 12 2 2 5 4 2" xfId="26319"/>
    <cellStyle name="SAPBEXstdData 12 2 2 5 4 2 2" xfId="60281"/>
    <cellStyle name="SAPBEXstdData 12 2 2 5 4 3" xfId="48891"/>
    <cellStyle name="SAPBEXstdData 12 2 2 5 5" xfId="9734"/>
    <cellStyle name="SAPBEXstdData 12 2 2 5 5 2" xfId="26320"/>
    <cellStyle name="SAPBEXstdData 12 2 2 5 5 3" xfId="48892"/>
    <cellStyle name="SAPBEXstdData 12 2 2 5 6" xfId="11187"/>
    <cellStyle name="SAPBEXstdData 12 2 2 5 6 2" xfId="26321"/>
    <cellStyle name="SAPBEXstdData 12 2 2 5 6 3" xfId="48893"/>
    <cellStyle name="SAPBEXstdData 12 2 2 5 7" xfId="12613"/>
    <cellStyle name="SAPBEXstdData 12 2 2 5 7 2" xfId="26322"/>
    <cellStyle name="SAPBEXstdData 12 2 2 5 7 3" xfId="48894"/>
    <cellStyle name="SAPBEXstdData 12 2 2 5 8" xfId="13985"/>
    <cellStyle name="SAPBEXstdData 12 2 2 5 8 2" xfId="48895"/>
    <cellStyle name="SAPBEXstdData 12 2 2 5 9" xfId="3817"/>
    <cellStyle name="SAPBEXstdData 12 2 2 6" xfId="4044"/>
    <cellStyle name="SAPBEXstdData 12 2 2 6 2" xfId="3621"/>
    <cellStyle name="SAPBEXstdData 12 2 2 6 2 2" xfId="26323"/>
    <cellStyle name="SAPBEXstdData 12 2 2 6 2 2 2" xfId="26324"/>
    <cellStyle name="SAPBEXstdData 12 2 2 6 2 2 3" xfId="60282"/>
    <cellStyle name="SAPBEXstdData 12 2 2 6 2 3" xfId="26325"/>
    <cellStyle name="SAPBEXstdData 12 2 2 6 2 3 2" xfId="26326"/>
    <cellStyle name="SAPBEXstdData 12 2 2 6 2 3 3" xfId="60283"/>
    <cellStyle name="SAPBEXstdData 12 2 2 6 2 4" xfId="26327"/>
    <cellStyle name="SAPBEXstdData 12 2 2 6 2 5" xfId="48896"/>
    <cellStyle name="SAPBEXstdData 12 2 2 6 3" xfId="26328"/>
    <cellStyle name="SAPBEXstdData 12 2 2 6 3 2" xfId="26329"/>
    <cellStyle name="SAPBEXstdData 12 2 2 6 3 3" xfId="60284"/>
    <cellStyle name="SAPBEXstdData 12 2 2 6 4" xfId="26330"/>
    <cellStyle name="SAPBEXstdData 12 2 2 6 4 2" xfId="26331"/>
    <cellStyle name="SAPBEXstdData 12 2 2 6 4 3" xfId="60285"/>
    <cellStyle name="SAPBEXstdData 12 2 2 6 5" xfId="26332"/>
    <cellStyle name="SAPBEXstdData 12 2 2 6 5 2" xfId="60286"/>
    <cellStyle name="SAPBEXstdData 12 2 2 6 6" xfId="48897"/>
    <cellStyle name="SAPBEXstdData 12 2 2 6 7" xfId="60287"/>
    <cellStyle name="SAPBEXstdData 12 2 2 7" xfId="3212"/>
    <cellStyle name="SAPBEXstdData 12 2 2 7 2" xfId="3021"/>
    <cellStyle name="SAPBEXstdData 12 2 2 7 2 2" xfId="26333"/>
    <cellStyle name="SAPBEXstdData 12 2 2 7 2 2 2" xfId="26334"/>
    <cellStyle name="SAPBEXstdData 12 2 2 7 2 2 3" xfId="60288"/>
    <cellStyle name="SAPBEXstdData 12 2 2 7 2 3" xfId="26335"/>
    <cellStyle name="SAPBEXstdData 12 2 2 7 2 3 2" xfId="26336"/>
    <cellStyle name="SAPBEXstdData 12 2 2 7 2 3 3" xfId="60289"/>
    <cellStyle name="SAPBEXstdData 12 2 2 7 2 4" xfId="26337"/>
    <cellStyle name="SAPBEXstdData 12 2 2 7 2 5" xfId="48898"/>
    <cellStyle name="SAPBEXstdData 12 2 2 7 3" xfId="26338"/>
    <cellStyle name="SAPBEXstdData 12 2 2 7 3 2" xfId="26339"/>
    <cellStyle name="SAPBEXstdData 12 2 2 7 3 3" xfId="60290"/>
    <cellStyle name="SAPBEXstdData 12 2 2 7 4" xfId="26340"/>
    <cellStyle name="SAPBEXstdData 12 2 2 7 4 2" xfId="26341"/>
    <cellStyle name="SAPBEXstdData 12 2 2 7 4 3" xfId="60291"/>
    <cellStyle name="SAPBEXstdData 12 2 2 7 5" xfId="26342"/>
    <cellStyle name="SAPBEXstdData 12 2 2 7 6" xfId="48899"/>
    <cellStyle name="SAPBEXstdData 12 2 2 8" xfId="4380"/>
    <cellStyle name="SAPBEXstdData 12 2 2 8 2" xfId="26343"/>
    <cellStyle name="SAPBEXstdData 12 2 2 8 2 2" xfId="26344"/>
    <cellStyle name="SAPBEXstdData 12 2 2 8 2 3" xfId="60292"/>
    <cellStyle name="SAPBEXstdData 12 2 2 8 3" xfId="26345"/>
    <cellStyle name="SAPBEXstdData 12 2 2 8 3 2" xfId="26346"/>
    <cellStyle name="SAPBEXstdData 12 2 2 8 3 3" xfId="60293"/>
    <cellStyle name="SAPBEXstdData 12 2 2 8 4" xfId="26347"/>
    <cellStyle name="SAPBEXstdData 12 2 2 8 5" xfId="48900"/>
    <cellStyle name="SAPBEXstdData 12 2 2 9" xfId="4332"/>
    <cellStyle name="SAPBEXstdData 12 2 2 9 2" xfId="26348"/>
    <cellStyle name="SAPBEXstdData 12 2 2 9 2 2" xfId="26349"/>
    <cellStyle name="SAPBEXstdData 12 2 2 9 2 3" xfId="60294"/>
    <cellStyle name="SAPBEXstdData 12 2 2 9 3" xfId="26350"/>
    <cellStyle name="SAPBEXstdData 12 2 2 9 3 2" xfId="26351"/>
    <cellStyle name="SAPBEXstdData 12 2 2 9 3 3" xfId="60295"/>
    <cellStyle name="SAPBEXstdData 12 2 2 9 4" xfId="26352"/>
    <cellStyle name="SAPBEXstdData 12 2 2 9 5" xfId="48901"/>
    <cellStyle name="SAPBEXstdData 12 2 3" xfId="1991"/>
    <cellStyle name="SAPBEXstdData 12 2 3 10" xfId="4926"/>
    <cellStyle name="SAPBEXstdData 12 2 3 10 2" xfId="26353"/>
    <cellStyle name="SAPBEXstdData 12 2 3 10 2 2" xfId="26354"/>
    <cellStyle name="SAPBEXstdData 12 2 3 10 2 3" xfId="60296"/>
    <cellStyle name="SAPBEXstdData 12 2 3 10 3" xfId="26355"/>
    <cellStyle name="SAPBEXstdData 12 2 3 10 3 2" xfId="26356"/>
    <cellStyle name="SAPBEXstdData 12 2 3 10 3 3" xfId="60297"/>
    <cellStyle name="SAPBEXstdData 12 2 3 10 4" xfId="26357"/>
    <cellStyle name="SAPBEXstdData 12 2 3 10 5" xfId="48902"/>
    <cellStyle name="SAPBEXstdData 12 2 3 11" xfId="26358"/>
    <cellStyle name="SAPBEXstdData 12 2 3 11 2" xfId="26359"/>
    <cellStyle name="SAPBEXstdData 12 2 3 11 3" xfId="60298"/>
    <cellStyle name="SAPBEXstdData 12 2 3 12" xfId="48903"/>
    <cellStyle name="SAPBEXstdData 12 2 3 2" xfId="1992"/>
    <cellStyle name="SAPBEXstdData 12 2 3 2 2" xfId="1993"/>
    <cellStyle name="SAPBEXstdData 12 2 3 2 2 2" xfId="1994"/>
    <cellStyle name="SAPBEXstdData 12 2 3 2 2 2 2" xfId="9594"/>
    <cellStyle name="SAPBEXstdData 12 2 3 2 2 2 2 2" xfId="26360"/>
    <cellStyle name="SAPBEXstdData 12 2 3 2 2 2 2 2 2" xfId="60299"/>
    <cellStyle name="SAPBEXstdData 12 2 3 2 2 2 2 3" xfId="48904"/>
    <cellStyle name="SAPBEXstdData 12 2 3 2 2 2 3" xfId="11047"/>
    <cellStyle name="SAPBEXstdData 12 2 3 2 2 2 3 2" xfId="26361"/>
    <cellStyle name="SAPBEXstdData 12 2 3 2 2 2 3 3" xfId="48905"/>
    <cellStyle name="SAPBEXstdData 12 2 3 2 2 2 4" xfId="12471"/>
    <cellStyle name="SAPBEXstdData 12 2 3 2 2 2 4 2" xfId="26362"/>
    <cellStyle name="SAPBEXstdData 12 2 3 2 2 2 4 3" xfId="48906"/>
    <cellStyle name="SAPBEXstdData 12 2 3 2 2 2 5" xfId="13846"/>
    <cellStyle name="SAPBEXstdData 12 2 3 2 2 2 5 2" xfId="48907"/>
    <cellStyle name="SAPBEXstdData 12 2 3 2 2 2 6" xfId="15196"/>
    <cellStyle name="SAPBEXstdData 12 2 3 2 2 2 7" xfId="7611"/>
    <cellStyle name="SAPBEXstdData 12 2 3 2 2 2 8" xfId="60300"/>
    <cellStyle name="SAPBEXstdData 12 2 3 2 2 2 9" xfId="60301"/>
    <cellStyle name="SAPBEXstdData 12 2 3 2 2 3" xfId="6474"/>
    <cellStyle name="SAPBEXstdData 12 2 3 2 2 3 2" xfId="26363"/>
    <cellStyle name="SAPBEXstdData 12 2 3 2 2 3 2 2" xfId="60302"/>
    <cellStyle name="SAPBEXstdData 12 2 3 2 2 3 3" xfId="48908"/>
    <cellStyle name="SAPBEXstdData 12 2 3 2 2 4" xfId="26364"/>
    <cellStyle name="SAPBEXstdData 12 2 3 2 2 4 2" xfId="26365"/>
    <cellStyle name="SAPBEXstdData 12 2 3 2 2 4 3" xfId="60303"/>
    <cellStyle name="SAPBEXstdData 12 2 3 2 2 5" xfId="26366"/>
    <cellStyle name="SAPBEXstdData 12 2 3 2 2 6" xfId="48909"/>
    <cellStyle name="SAPBEXstdData 12 2 3 2 3" xfId="1995"/>
    <cellStyle name="SAPBEXstdData 12 2 3 2 3 2" xfId="8684"/>
    <cellStyle name="SAPBEXstdData 12 2 3 2 3 2 2" xfId="26367"/>
    <cellStyle name="SAPBEXstdData 12 2 3 2 3 2 2 2" xfId="60304"/>
    <cellStyle name="SAPBEXstdData 12 2 3 2 3 2 3" xfId="48910"/>
    <cellStyle name="SAPBEXstdData 12 2 3 2 3 3" xfId="10137"/>
    <cellStyle name="SAPBEXstdData 12 2 3 2 3 3 2" xfId="26368"/>
    <cellStyle name="SAPBEXstdData 12 2 3 2 3 3 3" xfId="48911"/>
    <cellStyle name="SAPBEXstdData 12 2 3 2 3 4" xfId="11561"/>
    <cellStyle name="SAPBEXstdData 12 2 3 2 3 4 2" xfId="26369"/>
    <cellStyle name="SAPBEXstdData 12 2 3 2 3 4 3" xfId="48912"/>
    <cellStyle name="SAPBEXstdData 12 2 3 2 3 5" xfId="12936"/>
    <cellStyle name="SAPBEXstdData 12 2 3 2 3 5 2" xfId="26370"/>
    <cellStyle name="SAPBEXstdData 12 2 3 2 3 5 3" xfId="48913"/>
    <cellStyle name="SAPBEXstdData 12 2 3 2 3 6" xfId="14286"/>
    <cellStyle name="SAPBEXstdData 12 2 3 2 3 6 2" xfId="48914"/>
    <cellStyle name="SAPBEXstdData 12 2 3 2 3 7" xfId="6701"/>
    <cellStyle name="SAPBEXstdData 12 2 3 2 3 8" xfId="60305"/>
    <cellStyle name="SAPBEXstdData 12 2 3 2 3 9" xfId="60306"/>
    <cellStyle name="SAPBEXstdData 12 2 3 2 4" xfId="5574"/>
    <cellStyle name="SAPBEXstdData 12 2 3 2 4 2" xfId="26371"/>
    <cellStyle name="SAPBEXstdData 12 2 3 2 4 2 2" xfId="60307"/>
    <cellStyle name="SAPBEXstdData 12 2 3 2 4 3" xfId="48915"/>
    <cellStyle name="SAPBEXstdData 12 2 3 2 5" xfId="26372"/>
    <cellStyle name="SAPBEXstdData 12 2 3 2 5 2" xfId="26373"/>
    <cellStyle name="SAPBEXstdData 12 2 3 2 5 3" xfId="48916"/>
    <cellStyle name="SAPBEXstdData 12 2 3 2 6" xfId="48917"/>
    <cellStyle name="SAPBEXstdData 12 2 3 3" xfId="1996"/>
    <cellStyle name="SAPBEXstdData 12 2 3 3 2" xfId="1997"/>
    <cellStyle name="SAPBEXstdData 12 2 3 3 2 2" xfId="8912"/>
    <cellStyle name="SAPBEXstdData 12 2 3 3 2 2 2" xfId="26374"/>
    <cellStyle name="SAPBEXstdData 12 2 3 3 2 2 2 2" xfId="60308"/>
    <cellStyle name="SAPBEXstdData 12 2 3 3 2 2 3" xfId="48918"/>
    <cellStyle name="SAPBEXstdData 12 2 3 3 2 3" xfId="10365"/>
    <cellStyle name="SAPBEXstdData 12 2 3 3 2 3 2" xfId="26375"/>
    <cellStyle name="SAPBEXstdData 12 2 3 3 2 3 2 2" xfId="60309"/>
    <cellStyle name="SAPBEXstdData 12 2 3 3 2 3 3" xfId="48919"/>
    <cellStyle name="SAPBEXstdData 12 2 3 3 2 4" xfId="11789"/>
    <cellStyle name="SAPBEXstdData 12 2 3 3 2 4 2" xfId="26376"/>
    <cellStyle name="SAPBEXstdData 12 2 3 3 2 4 3" xfId="48920"/>
    <cellStyle name="SAPBEXstdData 12 2 3 3 2 5" xfId="13164"/>
    <cellStyle name="SAPBEXstdData 12 2 3 3 2 5 2" xfId="48921"/>
    <cellStyle name="SAPBEXstdData 12 2 3 3 2 6" xfId="14514"/>
    <cellStyle name="SAPBEXstdData 12 2 3 3 2 7" xfId="6929"/>
    <cellStyle name="SAPBEXstdData 12 2 3 3 2 8" xfId="60310"/>
    <cellStyle name="SAPBEXstdData 12 2 3 3 2 9" xfId="60311"/>
    <cellStyle name="SAPBEXstdData 12 2 3 3 3" xfId="5801"/>
    <cellStyle name="SAPBEXstdData 12 2 3 3 3 2" xfId="26377"/>
    <cellStyle name="SAPBEXstdData 12 2 3 3 3 2 2" xfId="60312"/>
    <cellStyle name="SAPBEXstdData 12 2 3 3 3 3" xfId="48922"/>
    <cellStyle name="SAPBEXstdData 12 2 3 3 4" xfId="26378"/>
    <cellStyle name="SAPBEXstdData 12 2 3 3 4 2" xfId="26379"/>
    <cellStyle name="SAPBEXstdData 12 2 3 3 4 3" xfId="60313"/>
    <cellStyle name="SAPBEXstdData 12 2 3 3 5" xfId="26380"/>
    <cellStyle name="SAPBEXstdData 12 2 3 3 6" xfId="48923"/>
    <cellStyle name="SAPBEXstdData 12 2 3 4" xfId="1998"/>
    <cellStyle name="SAPBEXstdData 12 2 3 4 10" xfId="60314"/>
    <cellStyle name="SAPBEXstdData 12 2 3 4 11" xfId="60315"/>
    <cellStyle name="SAPBEXstdData 12 2 3 4 2" xfId="1999"/>
    <cellStyle name="SAPBEXstdData 12 2 3 4 2 10" xfId="60316"/>
    <cellStyle name="SAPBEXstdData 12 2 3 4 2 2" xfId="7156"/>
    <cellStyle name="SAPBEXstdData 12 2 3 4 2 2 2" xfId="26381"/>
    <cellStyle name="SAPBEXstdData 12 2 3 4 2 2 2 2" xfId="60317"/>
    <cellStyle name="SAPBEXstdData 12 2 3 4 2 2 3" xfId="48924"/>
    <cellStyle name="SAPBEXstdData 12 2 3 4 2 3" xfId="9139"/>
    <cellStyle name="SAPBEXstdData 12 2 3 4 2 3 2" xfId="26382"/>
    <cellStyle name="SAPBEXstdData 12 2 3 4 2 3 2 2" xfId="60318"/>
    <cellStyle name="SAPBEXstdData 12 2 3 4 2 3 3" xfId="48925"/>
    <cellStyle name="SAPBEXstdData 12 2 3 4 2 4" xfId="10592"/>
    <cellStyle name="SAPBEXstdData 12 2 3 4 2 4 2" xfId="26383"/>
    <cellStyle name="SAPBEXstdData 12 2 3 4 2 4 3" xfId="48926"/>
    <cellStyle name="SAPBEXstdData 12 2 3 4 2 5" xfId="12016"/>
    <cellStyle name="SAPBEXstdData 12 2 3 4 2 5 2" xfId="26384"/>
    <cellStyle name="SAPBEXstdData 12 2 3 4 2 5 3" xfId="48927"/>
    <cellStyle name="SAPBEXstdData 12 2 3 4 2 6" xfId="13391"/>
    <cellStyle name="SAPBEXstdData 12 2 3 4 2 6 2" xfId="48928"/>
    <cellStyle name="SAPBEXstdData 12 2 3 4 2 7" xfId="14741"/>
    <cellStyle name="SAPBEXstdData 12 2 3 4 2 8" xfId="48929"/>
    <cellStyle name="SAPBEXstdData 12 2 3 4 2 9" xfId="60319"/>
    <cellStyle name="SAPBEXstdData 12 2 3 4 3" xfId="6028"/>
    <cellStyle name="SAPBEXstdData 12 2 3 4 3 2" xfId="26385"/>
    <cellStyle name="SAPBEXstdData 12 2 3 4 3 2 2" xfId="60320"/>
    <cellStyle name="SAPBEXstdData 12 2 3 4 3 3" xfId="48930"/>
    <cellStyle name="SAPBEXstdData 12 2 3 4 4" xfId="8099"/>
    <cellStyle name="SAPBEXstdData 12 2 3 4 4 2" xfId="26386"/>
    <cellStyle name="SAPBEXstdData 12 2 3 4 4 2 2" xfId="60321"/>
    <cellStyle name="SAPBEXstdData 12 2 3 4 4 3" xfId="48931"/>
    <cellStyle name="SAPBEXstdData 12 2 3 4 5" xfId="5119"/>
    <cellStyle name="SAPBEXstdData 12 2 3 4 5 2" xfId="26387"/>
    <cellStyle name="SAPBEXstdData 12 2 3 4 5 3" xfId="48932"/>
    <cellStyle name="SAPBEXstdData 12 2 3 4 6" xfId="5273"/>
    <cellStyle name="SAPBEXstdData 12 2 3 4 6 2" xfId="26388"/>
    <cellStyle name="SAPBEXstdData 12 2 3 4 6 3" xfId="48933"/>
    <cellStyle name="SAPBEXstdData 12 2 3 4 7" xfId="5208"/>
    <cellStyle name="SAPBEXstdData 12 2 3 4 7 2" xfId="48934"/>
    <cellStyle name="SAPBEXstdData 12 2 3 4 8" xfId="8423"/>
    <cellStyle name="SAPBEXstdData 12 2 3 4 9" xfId="48935"/>
    <cellStyle name="SAPBEXstdData 12 2 3 5" xfId="2000"/>
    <cellStyle name="SAPBEXstdData 12 2 3 5 10" xfId="60322"/>
    <cellStyle name="SAPBEXstdData 12 2 3 5 11" xfId="60323"/>
    <cellStyle name="SAPBEXstdData 12 2 3 5 2" xfId="2001"/>
    <cellStyle name="SAPBEXstdData 12 2 3 5 2 10" xfId="60324"/>
    <cellStyle name="SAPBEXstdData 12 2 3 5 2 2" xfId="7378"/>
    <cellStyle name="SAPBEXstdData 12 2 3 5 2 2 2" xfId="26389"/>
    <cellStyle name="SAPBEXstdData 12 2 3 5 2 2 2 2" xfId="60325"/>
    <cellStyle name="SAPBEXstdData 12 2 3 5 2 2 3" xfId="48936"/>
    <cellStyle name="SAPBEXstdData 12 2 3 5 2 3" xfId="9361"/>
    <cellStyle name="SAPBEXstdData 12 2 3 5 2 3 2" xfId="26390"/>
    <cellStyle name="SAPBEXstdData 12 2 3 5 2 3 2 2" xfId="60326"/>
    <cellStyle name="SAPBEXstdData 12 2 3 5 2 3 3" xfId="48937"/>
    <cellStyle name="SAPBEXstdData 12 2 3 5 2 4" xfId="10814"/>
    <cellStyle name="SAPBEXstdData 12 2 3 5 2 4 2" xfId="26391"/>
    <cellStyle name="SAPBEXstdData 12 2 3 5 2 4 3" xfId="48938"/>
    <cellStyle name="SAPBEXstdData 12 2 3 5 2 5" xfId="12238"/>
    <cellStyle name="SAPBEXstdData 12 2 3 5 2 5 2" xfId="26392"/>
    <cellStyle name="SAPBEXstdData 12 2 3 5 2 5 3" xfId="48939"/>
    <cellStyle name="SAPBEXstdData 12 2 3 5 2 6" xfId="13613"/>
    <cellStyle name="SAPBEXstdData 12 2 3 5 2 6 2" xfId="26393"/>
    <cellStyle name="SAPBEXstdData 12 2 3 5 2 6 3" xfId="48940"/>
    <cellStyle name="SAPBEXstdData 12 2 3 5 2 7" xfId="14963"/>
    <cellStyle name="SAPBEXstdData 12 2 3 5 2 7 2" xfId="48941"/>
    <cellStyle name="SAPBEXstdData 12 2 3 5 2 8" xfId="3582"/>
    <cellStyle name="SAPBEXstdData 12 2 3 5 2 9" xfId="60327"/>
    <cellStyle name="SAPBEXstdData 12 2 3 5 3" xfId="6250"/>
    <cellStyle name="SAPBEXstdData 12 2 3 5 3 2" xfId="26394"/>
    <cellStyle name="SAPBEXstdData 12 2 3 5 3 2 2" xfId="60328"/>
    <cellStyle name="SAPBEXstdData 12 2 3 5 3 3" xfId="48942"/>
    <cellStyle name="SAPBEXstdData 12 2 3 5 4" xfId="8321"/>
    <cellStyle name="SAPBEXstdData 12 2 3 5 4 2" xfId="26395"/>
    <cellStyle name="SAPBEXstdData 12 2 3 5 4 2 2" xfId="60329"/>
    <cellStyle name="SAPBEXstdData 12 2 3 5 4 3" xfId="48943"/>
    <cellStyle name="SAPBEXstdData 12 2 3 5 5" xfId="9808"/>
    <cellStyle name="SAPBEXstdData 12 2 3 5 5 2" xfId="26396"/>
    <cellStyle name="SAPBEXstdData 12 2 3 5 5 3" xfId="48944"/>
    <cellStyle name="SAPBEXstdData 12 2 3 5 6" xfId="11261"/>
    <cellStyle name="SAPBEXstdData 12 2 3 5 6 2" xfId="26397"/>
    <cellStyle name="SAPBEXstdData 12 2 3 5 6 3" xfId="48945"/>
    <cellStyle name="SAPBEXstdData 12 2 3 5 7" xfId="12687"/>
    <cellStyle name="SAPBEXstdData 12 2 3 5 7 2" xfId="26398"/>
    <cellStyle name="SAPBEXstdData 12 2 3 5 7 3" xfId="48946"/>
    <cellStyle name="SAPBEXstdData 12 2 3 5 8" xfId="14059"/>
    <cellStyle name="SAPBEXstdData 12 2 3 5 8 2" xfId="48947"/>
    <cellStyle name="SAPBEXstdData 12 2 3 5 9" xfId="3893"/>
    <cellStyle name="SAPBEXstdData 12 2 3 6" xfId="4120"/>
    <cellStyle name="SAPBEXstdData 12 2 3 6 2" xfId="3421"/>
    <cellStyle name="SAPBEXstdData 12 2 3 6 2 2" xfId="26399"/>
    <cellStyle name="SAPBEXstdData 12 2 3 6 2 2 2" xfId="26400"/>
    <cellStyle name="SAPBEXstdData 12 2 3 6 2 2 3" xfId="60330"/>
    <cellStyle name="SAPBEXstdData 12 2 3 6 2 3" xfId="26401"/>
    <cellStyle name="SAPBEXstdData 12 2 3 6 2 3 2" xfId="26402"/>
    <cellStyle name="SAPBEXstdData 12 2 3 6 2 3 3" xfId="60331"/>
    <cellStyle name="SAPBEXstdData 12 2 3 6 2 4" xfId="26403"/>
    <cellStyle name="SAPBEXstdData 12 2 3 6 2 5" xfId="48948"/>
    <cellStyle name="SAPBEXstdData 12 2 3 6 3" xfId="26404"/>
    <cellStyle name="SAPBEXstdData 12 2 3 6 3 2" xfId="26405"/>
    <cellStyle name="SAPBEXstdData 12 2 3 6 3 3" xfId="60332"/>
    <cellStyle name="SAPBEXstdData 12 2 3 6 4" xfId="26406"/>
    <cellStyle name="SAPBEXstdData 12 2 3 6 4 2" xfId="26407"/>
    <cellStyle name="SAPBEXstdData 12 2 3 6 4 3" xfId="60333"/>
    <cellStyle name="SAPBEXstdData 12 2 3 6 5" xfId="26408"/>
    <cellStyle name="SAPBEXstdData 12 2 3 6 5 2" xfId="60334"/>
    <cellStyle name="SAPBEXstdData 12 2 3 6 6" xfId="48949"/>
    <cellStyle name="SAPBEXstdData 12 2 3 6 7" xfId="60335"/>
    <cellStyle name="SAPBEXstdData 12 2 3 7" xfId="3172"/>
    <cellStyle name="SAPBEXstdData 12 2 3 7 2" xfId="4468"/>
    <cellStyle name="SAPBEXstdData 12 2 3 7 2 2" xfId="26409"/>
    <cellStyle name="SAPBEXstdData 12 2 3 7 2 2 2" xfId="26410"/>
    <cellStyle name="SAPBEXstdData 12 2 3 7 2 2 3" xfId="60336"/>
    <cellStyle name="SAPBEXstdData 12 2 3 7 2 3" xfId="26411"/>
    <cellStyle name="SAPBEXstdData 12 2 3 7 2 3 2" xfId="26412"/>
    <cellStyle name="SAPBEXstdData 12 2 3 7 2 3 3" xfId="60337"/>
    <cellStyle name="SAPBEXstdData 12 2 3 7 2 4" xfId="26413"/>
    <cellStyle name="SAPBEXstdData 12 2 3 7 2 5" xfId="48950"/>
    <cellStyle name="SAPBEXstdData 12 2 3 7 3" xfId="26414"/>
    <cellStyle name="SAPBEXstdData 12 2 3 7 3 2" xfId="26415"/>
    <cellStyle name="SAPBEXstdData 12 2 3 7 3 3" xfId="60338"/>
    <cellStyle name="SAPBEXstdData 12 2 3 7 4" xfId="26416"/>
    <cellStyle name="SAPBEXstdData 12 2 3 7 4 2" xfId="26417"/>
    <cellStyle name="SAPBEXstdData 12 2 3 7 4 3" xfId="60339"/>
    <cellStyle name="SAPBEXstdData 12 2 3 7 5" xfId="26418"/>
    <cellStyle name="SAPBEXstdData 12 2 3 7 6" xfId="48951"/>
    <cellStyle name="SAPBEXstdData 12 2 3 8" xfId="4268"/>
    <cellStyle name="SAPBEXstdData 12 2 3 8 2" xfId="26419"/>
    <cellStyle name="SAPBEXstdData 12 2 3 8 2 2" xfId="26420"/>
    <cellStyle name="SAPBEXstdData 12 2 3 8 2 3" xfId="60340"/>
    <cellStyle name="SAPBEXstdData 12 2 3 8 3" xfId="26421"/>
    <cellStyle name="SAPBEXstdData 12 2 3 8 3 2" xfId="26422"/>
    <cellStyle name="SAPBEXstdData 12 2 3 8 3 3" xfId="60341"/>
    <cellStyle name="SAPBEXstdData 12 2 3 8 4" xfId="26423"/>
    <cellStyle name="SAPBEXstdData 12 2 3 8 5" xfId="48952"/>
    <cellStyle name="SAPBEXstdData 12 2 3 9" xfId="4740"/>
    <cellStyle name="SAPBEXstdData 12 2 3 9 2" xfId="26424"/>
    <cellStyle name="SAPBEXstdData 12 2 3 9 2 2" xfId="26425"/>
    <cellStyle name="SAPBEXstdData 12 2 3 9 2 3" xfId="60342"/>
    <cellStyle name="SAPBEXstdData 12 2 3 9 3" xfId="26426"/>
    <cellStyle name="SAPBEXstdData 12 2 3 9 3 2" xfId="26427"/>
    <cellStyle name="SAPBEXstdData 12 2 3 9 3 3" xfId="60343"/>
    <cellStyle name="SAPBEXstdData 12 2 3 9 4" xfId="26428"/>
    <cellStyle name="SAPBEXstdData 12 2 3 9 5" xfId="48953"/>
    <cellStyle name="SAPBEXstdData 12 2 4" xfId="2002"/>
    <cellStyle name="SAPBEXstdData 12 2 4 2" xfId="2003"/>
    <cellStyle name="SAPBEXstdData 12 2 4 2 2" xfId="2004"/>
    <cellStyle name="SAPBEXstdData 12 2 4 2 2 2" xfId="9446"/>
    <cellStyle name="SAPBEXstdData 12 2 4 2 2 2 2" xfId="26429"/>
    <cellStyle name="SAPBEXstdData 12 2 4 2 2 2 2 2" xfId="60344"/>
    <cellStyle name="SAPBEXstdData 12 2 4 2 2 2 3" xfId="48954"/>
    <cellStyle name="SAPBEXstdData 12 2 4 2 2 3" xfId="10899"/>
    <cellStyle name="SAPBEXstdData 12 2 4 2 2 3 2" xfId="26430"/>
    <cellStyle name="SAPBEXstdData 12 2 4 2 2 3 3" xfId="48955"/>
    <cellStyle name="SAPBEXstdData 12 2 4 2 2 4" xfId="12323"/>
    <cellStyle name="SAPBEXstdData 12 2 4 2 2 4 2" xfId="26431"/>
    <cellStyle name="SAPBEXstdData 12 2 4 2 2 4 3" xfId="48956"/>
    <cellStyle name="SAPBEXstdData 12 2 4 2 2 5" xfId="13698"/>
    <cellStyle name="SAPBEXstdData 12 2 4 2 2 5 2" xfId="48957"/>
    <cellStyle name="SAPBEXstdData 12 2 4 2 2 6" xfId="15048"/>
    <cellStyle name="SAPBEXstdData 12 2 4 2 2 7" xfId="7463"/>
    <cellStyle name="SAPBEXstdData 12 2 4 2 2 8" xfId="60345"/>
    <cellStyle name="SAPBEXstdData 12 2 4 2 2 9" xfId="60346"/>
    <cellStyle name="SAPBEXstdData 12 2 4 2 3" xfId="6326"/>
    <cellStyle name="SAPBEXstdData 12 2 4 2 3 2" xfId="26432"/>
    <cellStyle name="SAPBEXstdData 12 2 4 2 3 2 2" xfId="60347"/>
    <cellStyle name="SAPBEXstdData 12 2 4 2 3 3" xfId="48958"/>
    <cellStyle name="SAPBEXstdData 12 2 4 2 4" xfId="26433"/>
    <cellStyle name="SAPBEXstdData 12 2 4 2 4 2" xfId="26434"/>
    <cellStyle name="SAPBEXstdData 12 2 4 2 4 3" xfId="60348"/>
    <cellStyle name="SAPBEXstdData 12 2 4 2 5" xfId="26435"/>
    <cellStyle name="SAPBEXstdData 12 2 4 2 6" xfId="48959"/>
    <cellStyle name="SAPBEXstdData 12 2 4 3" xfId="2005"/>
    <cellStyle name="SAPBEXstdData 12 2 4 3 2" xfId="8533"/>
    <cellStyle name="SAPBEXstdData 12 2 4 3 2 2" xfId="26436"/>
    <cellStyle name="SAPBEXstdData 12 2 4 3 2 2 2" xfId="60349"/>
    <cellStyle name="SAPBEXstdData 12 2 4 3 2 3" xfId="48960"/>
    <cellStyle name="SAPBEXstdData 12 2 4 3 3" xfId="9986"/>
    <cellStyle name="SAPBEXstdData 12 2 4 3 3 2" xfId="26437"/>
    <cellStyle name="SAPBEXstdData 12 2 4 3 3 3" xfId="48961"/>
    <cellStyle name="SAPBEXstdData 12 2 4 3 4" xfId="11410"/>
    <cellStyle name="SAPBEXstdData 12 2 4 3 4 2" xfId="26438"/>
    <cellStyle name="SAPBEXstdData 12 2 4 3 4 3" xfId="48962"/>
    <cellStyle name="SAPBEXstdData 12 2 4 3 5" xfId="12785"/>
    <cellStyle name="SAPBEXstdData 12 2 4 3 5 2" xfId="26439"/>
    <cellStyle name="SAPBEXstdData 12 2 4 3 5 3" xfId="48963"/>
    <cellStyle name="SAPBEXstdData 12 2 4 3 6" xfId="14135"/>
    <cellStyle name="SAPBEXstdData 12 2 4 3 6 2" xfId="48964"/>
    <cellStyle name="SAPBEXstdData 12 2 4 3 7" xfId="6550"/>
    <cellStyle name="SAPBEXstdData 12 2 4 3 8" xfId="60350"/>
    <cellStyle name="SAPBEXstdData 12 2 4 3 9" xfId="60351"/>
    <cellStyle name="SAPBEXstdData 12 2 4 4" xfId="5424"/>
    <cellStyle name="SAPBEXstdData 12 2 4 4 2" xfId="26440"/>
    <cellStyle name="SAPBEXstdData 12 2 4 4 2 2" xfId="60352"/>
    <cellStyle name="SAPBEXstdData 12 2 4 4 3" xfId="48965"/>
    <cellStyle name="SAPBEXstdData 12 2 4 5" xfId="26441"/>
    <cellStyle name="SAPBEXstdData 12 2 4 5 2" xfId="26442"/>
    <cellStyle name="SAPBEXstdData 12 2 4 5 3" xfId="48966"/>
    <cellStyle name="SAPBEXstdData 12 2 4 6" xfId="48967"/>
    <cellStyle name="SAPBEXstdData 12 2 5" xfId="2006"/>
    <cellStyle name="SAPBEXstdData 12 2 5 2" xfId="2007"/>
    <cellStyle name="SAPBEXstdData 12 2 5 2 2" xfId="8758"/>
    <cellStyle name="SAPBEXstdData 12 2 5 2 2 2" xfId="26443"/>
    <cellStyle name="SAPBEXstdData 12 2 5 2 2 2 2" xfId="60353"/>
    <cellStyle name="SAPBEXstdData 12 2 5 2 2 3" xfId="48968"/>
    <cellStyle name="SAPBEXstdData 12 2 5 2 3" xfId="10211"/>
    <cellStyle name="SAPBEXstdData 12 2 5 2 3 2" xfId="26444"/>
    <cellStyle name="SAPBEXstdData 12 2 5 2 3 2 2" xfId="60354"/>
    <cellStyle name="SAPBEXstdData 12 2 5 2 3 3" xfId="48969"/>
    <cellStyle name="SAPBEXstdData 12 2 5 2 4" xfId="11635"/>
    <cellStyle name="SAPBEXstdData 12 2 5 2 4 2" xfId="26445"/>
    <cellStyle name="SAPBEXstdData 12 2 5 2 4 3" xfId="48970"/>
    <cellStyle name="SAPBEXstdData 12 2 5 2 5" xfId="13010"/>
    <cellStyle name="SAPBEXstdData 12 2 5 2 5 2" xfId="48971"/>
    <cellStyle name="SAPBEXstdData 12 2 5 2 6" xfId="14360"/>
    <cellStyle name="SAPBEXstdData 12 2 5 2 7" xfId="6775"/>
    <cellStyle name="SAPBEXstdData 12 2 5 2 8" xfId="60355"/>
    <cellStyle name="SAPBEXstdData 12 2 5 2 9" xfId="60356"/>
    <cellStyle name="SAPBEXstdData 12 2 5 3" xfId="5648"/>
    <cellStyle name="SAPBEXstdData 12 2 5 3 2" xfId="26446"/>
    <cellStyle name="SAPBEXstdData 12 2 5 3 2 2" xfId="60357"/>
    <cellStyle name="SAPBEXstdData 12 2 5 3 3" xfId="48972"/>
    <cellStyle name="SAPBEXstdData 12 2 5 4" xfId="26447"/>
    <cellStyle name="SAPBEXstdData 12 2 5 4 2" xfId="26448"/>
    <cellStyle name="SAPBEXstdData 12 2 5 4 3" xfId="60358"/>
    <cellStyle name="SAPBEXstdData 12 2 5 5" xfId="26449"/>
    <cellStyle name="SAPBEXstdData 12 2 5 6" xfId="48973"/>
    <cellStyle name="SAPBEXstdData 12 2 6" xfId="2008"/>
    <cellStyle name="SAPBEXstdData 12 2 6 10" xfId="60359"/>
    <cellStyle name="SAPBEXstdData 12 2 6 11" xfId="60360"/>
    <cellStyle name="SAPBEXstdData 12 2 6 2" xfId="2009"/>
    <cellStyle name="SAPBEXstdData 12 2 6 2 10" xfId="60361"/>
    <cellStyle name="SAPBEXstdData 12 2 6 2 2" xfId="7005"/>
    <cellStyle name="SAPBEXstdData 12 2 6 2 2 2" xfId="26450"/>
    <cellStyle name="SAPBEXstdData 12 2 6 2 2 2 2" xfId="60362"/>
    <cellStyle name="SAPBEXstdData 12 2 6 2 2 3" xfId="48974"/>
    <cellStyle name="SAPBEXstdData 12 2 6 2 3" xfId="8988"/>
    <cellStyle name="SAPBEXstdData 12 2 6 2 3 2" xfId="26451"/>
    <cellStyle name="SAPBEXstdData 12 2 6 2 3 2 2" xfId="60363"/>
    <cellStyle name="SAPBEXstdData 12 2 6 2 3 3" xfId="48975"/>
    <cellStyle name="SAPBEXstdData 12 2 6 2 4" xfId="10441"/>
    <cellStyle name="SAPBEXstdData 12 2 6 2 4 2" xfId="26452"/>
    <cellStyle name="SAPBEXstdData 12 2 6 2 4 3" xfId="48976"/>
    <cellStyle name="SAPBEXstdData 12 2 6 2 5" xfId="11865"/>
    <cellStyle name="SAPBEXstdData 12 2 6 2 5 2" xfId="26453"/>
    <cellStyle name="SAPBEXstdData 12 2 6 2 5 3" xfId="48977"/>
    <cellStyle name="SAPBEXstdData 12 2 6 2 6" xfId="13240"/>
    <cellStyle name="SAPBEXstdData 12 2 6 2 6 2" xfId="48978"/>
    <cellStyle name="SAPBEXstdData 12 2 6 2 7" xfId="14590"/>
    <cellStyle name="SAPBEXstdData 12 2 6 2 8" xfId="48979"/>
    <cellStyle name="SAPBEXstdData 12 2 6 2 9" xfId="60364"/>
    <cellStyle name="SAPBEXstdData 12 2 6 3" xfId="5877"/>
    <cellStyle name="SAPBEXstdData 12 2 6 3 2" xfId="26454"/>
    <cellStyle name="SAPBEXstdData 12 2 6 3 2 2" xfId="60365"/>
    <cellStyle name="SAPBEXstdData 12 2 6 3 3" xfId="48980"/>
    <cellStyle name="SAPBEXstdData 12 2 6 4" xfId="7948"/>
    <cellStyle name="SAPBEXstdData 12 2 6 4 2" xfId="26455"/>
    <cellStyle name="SAPBEXstdData 12 2 6 4 2 2" xfId="60366"/>
    <cellStyle name="SAPBEXstdData 12 2 6 4 3" xfId="48981"/>
    <cellStyle name="SAPBEXstdData 12 2 6 5" xfId="5267"/>
    <cellStyle name="SAPBEXstdData 12 2 6 5 2" xfId="26456"/>
    <cellStyle name="SAPBEXstdData 12 2 6 5 3" xfId="48982"/>
    <cellStyle name="SAPBEXstdData 12 2 6 6" xfId="8431"/>
    <cellStyle name="SAPBEXstdData 12 2 6 6 2" xfId="26457"/>
    <cellStyle name="SAPBEXstdData 12 2 6 6 3" xfId="48983"/>
    <cellStyle name="SAPBEXstdData 12 2 6 7" xfId="8373"/>
    <cellStyle name="SAPBEXstdData 12 2 6 7 2" xfId="48984"/>
    <cellStyle name="SAPBEXstdData 12 2 6 8" xfId="7731"/>
    <cellStyle name="SAPBEXstdData 12 2 6 9" xfId="48985"/>
    <cellStyle name="SAPBEXstdData 12 2 7" xfId="2010"/>
    <cellStyle name="SAPBEXstdData 12 2 7 10" xfId="60367"/>
    <cellStyle name="SAPBEXstdData 12 2 7 11" xfId="60368"/>
    <cellStyle name="SAPBEXstdData 12 2 7 2" xfId="2011"/>
    <cellStyle name="SAPBEXstdData 12 2 7 2 10" xfId="60369"/>
    <cellStyle name="SAPBEXstdData 12 2 7 2 2" xfId="7230"/>
    <cellStyle name="SAPBEXstdData 12 2 7 2 2 2" xfId="26458"/>
    <cellStyle name="SAPBEXstdData 12 2 7 2 2 2 2" xfId="60370"/>
    <cellStyle name="SAPBEXstdData 12 2 7 2 2 3" xfId="48986"/>
    <cellStyle name="SAPBEXstdData 12 2 7 2 3" xfId="9213"/>
    <cellStyle name="SAPBEXstdData 12 2 7 2 3 2" xfId="26459"/>
    <cellStyle name="SAPBEXstdData 12 2 7 2 3 2 2" xfId="60371"/>
    <cellStyle name="SAPBEXstdData 12 2 7 2 3 3" xfId="48987"/>
    <cellStyle name="SAPBEXstdData 12 2 7 2 4" xfId="10666"/>
    <cellStyle name="SAPBEXstdData 12 2 7 2 4 2" xfId="26460"/>
    <cellStyle name="SAPBEXstdData 12 2 7 2 4 3" xfId="48988"/>
    <cellStyle name="SAPBEXstdData 12 2 7 2 5" xfId="12090"/>
    <cellStyle name="SAPBEXstdData 12 2 7 2 5 2" xfId="26461"/>
    <cellStyle name="SAPBEXstdData 12 2 7 2 5 3" xfId="48989"/>
    <cellStyle name="SAPBEXstdData 12 2 7 2 6" xfId="13465"/>
    <cellStyle name="SAPBEXstdData 12 2 7 2 6 2" xfId="26462"/>
    <cellStyle name="SAPBEXstdData 12 2 7 2 6 3" xfId="48990"/>
    <cellStyle name="SAPBEXstdData 12 2 7 2 7" xfId="14815"/>
    <cellStyle name="SAPBEXstdData 12 2 7 2 7 2" xfId="48991"/>
    <cellStyle name="SAPBEXstdData 12 2 7 2 8" xfId="4203"/>
    <cellStyle name="SAPBEXstdData 12 2 7 2 9" xfId="60372"/>
    <cellStyle name="SAPBEXstdData 12 2 7 3" xfId="6102"/>
    <cellStyle name="SAPBEXstdData 12 2 7 3 2" xfId="26463"/>
    <cellStyle name="SAPBEXstdData 12 2 7 3 2 2" xfId="60373"/>
    <cellStyle name="SAPBEXstdData 12 2 7 3 3" xfId="48992"/>
    <cellStyle name="SAPBEXstdData 12 2 7 4" xfId="8173"/>
    <cellStyle name="SAPBEXstdData 12 2 7 4 2" xfId="26464"/>
    <cellStyle name="SAPBEXstdData 12 2 7 4 2 2" xfId="60374"/>
    <cellStyle name="SAPBEXstdData 12 2 7 4 3" xfId="48993"/>
    <cellStyle name="SAPBEXstdData 12 2 7 5" xfId="9660"/>
    <cellStyle name="SAPBEXstdData 12 2 7 5 2" xfId="26465"/>
    <cellStyle name="SAPBEXstdData 12 2 7 5 3" xfId="48994"/>
    <cellStyle name="SAPBEXstdData 12 2 7 6" xfId="11113"/>
    <cellStyle name="SAPBEXstdData 12 2 7 6 2" xfId="26466"/>
    <cellStyle name="SAPBEXstdData 12 2 7 6 3" xfId="48995"/>
    <cellStyle name="SAPBEXstdData 12 2 7 7" xfId="12539"/>
    <cellStyle name="SAPBEXstdData 12 2 7 7 2" xfId="26467"/>
    <cellStyle name="SAPBEXstdData 12 2 7 7 3" xfId="48996"/>
    <cellStyle name="SAPBEXstdData 12 2 7 8" xfId="13911"/>
    <cellStyle name="SAPBEXstdData 12 2 7 8 2" xfId="48997"/>
    <cellStyle name="SAPBEXstdData 12 2 7 9" xfId="3739"/>
    <cellStyle name="SAPBEXstdData 12 2 8" xfId="3966"/>
    <cellStyle name="SAPBEXstdData 12 2 8 2" xfId="3598"/>
    <cellStyle name="SAPBEXstdData 12 2 8 2 2" xfId="26468"/>
    <cellStyle name="SAPBEXstdData 12 2 8 2 2 2" xfId="26469"/>
    <cellStyle name="SAPBEXstdData 12 2 8 2 2 3" xfId="60375"/>
    <cellStyle name="SAPBEXstdData 12 2 8 2 3" xfId="26470"/>
    <cellStyle name="SAPBEXstdData 12 2 8 2 3 2" xfId="26471"/>
    <cellStyle name="SAPBEXstdData 12 2 8 2 3 3" xfId="60376"/>
    <cellStyle name="SAPBEXstdData 12 2 8 2 4" xfId="26472"/>
    <cellStyle name="SAPBEXstdData 12 2 8 2 5" xfId="48998"/>
    <cellStyle name="SAPBEXstdData 12 2 8 3" xfId="26473"/>
    <cellStyle name="SAPBEXstdData 12 2 8 3 2" xfId="26474"/>
    <cellStyle name="SAPBEXstdData 12 2 8 3 3" xfId="60377"/>
    <cellStyle name="SAPBEXstdData 12 2 8 4" xfId="26475"/>
    <cellStyle name="SAPBEXstdData 12 2 8 4 2" xfId="26476"/>
    <cellStyle name="SAPBEXstdData 12 2 8 4 3" xfId="60378"/>
    <cellStyle name="SAPBEXstdData 12 2 8 5" xfId="26477"/>
    <cellStyle name="SAPBEXstdData 12 2 8 5 2" xfId="60379"/>
    <cellStyle name="SAPBEXstdData 12 2 8 6" xfId="48999"/>
    <cellStyle name="SAPBEXstdData 12 2 8 7" xfId="60380"/>
    <cellStyle name="SAPBEXstdData 12 2 9" xfId="3160"/>
    <cellStyle name="SAPBEXstdData 12 2 9 2" xfId="3610"/>
    <cellStyle name="SAPBEXstdData 12 2 9 2 2" xfId="26478"/>
    <cellStyle name="SAPBEXstdData 12 2 9 2 2 2" xfId="26479"/>
    <cellStyle name="SAPBEXstdData 12 2 9 2 2 3" xfId="60381"/>
    <cellStyle name="SAPBEXstdData 12 2 9 2 3" xfId="26480"/>
    <cellStyle name="SAPBEXstdData 12 2 9 2 3 2" xfId="26481"/>
    <cellStyle name="SAPBEXstdData 12 2 9 2 3 3" xfId="60382"/>
    <cellStyle name="SAPBEXstdData 12 2 9 2 4" xfId="26482"/>
    <cellStyle name="SAPBEXstdData 12 2 9 2 5" xfId="49000"/>
    <cellStyle name="SAPBEXstdData 12 2 9 3" xfId="26483"/>
    <cellStyle name="SAPBEXstdData 12 2 9 3 2" xfId="26484"/>
    <cellStyle name="SAPBEXstdData 12 2 9 3 3" xfId="60383"/>
    <cellStyle name="SAPBEXstdData 12 2 9 4" xfId="26485"/>
    <cellStyle name="SAPBEXstdData 12 2 9 4 2" xfId="26486"/>
    <cellStyle name="SAPBEXstdData 12 2 9 4 3" xfId="60384"/>
    <cellStyle name="SAPBEXstdData 12 2 9 5" xfId="26487"/>
    <cellStyle name="SAPBEXstdData 12 2 9 6" xfId="49001"/>
    <cellStyle name="SAPBEXstdData 12 3" xfId="26488"/>
    <cellStyle name="SAPBEXstdData 12 3 2" xfId="26489"/>
    <cellStyle name="SAPBEXstdData 12 3 3" xfId="49002"/>
    <cellStyle name="SAPBEXstdData 12 4" xfId="49003"/>
    <cellStyle name="SAPBEXstdData 13" xfId="256"/>
    <cellStyle name="SAPBEXstdData 13 2" xfId="2012"/>
    <cellStyle name="SAPBEXstdData 13 2 10" xfId="3573"/>
    <cellStyle name="SAPBEXstdData 13 2 10 2" xfId="26490"/>
    <cellStyle name="SAPBEXstdData 13 2 10 2 2" xfId="26491"/>
    <cellStyle name="SAPBEXstdData 13 2 10 2 3" xfId="60385"/>
    <cellStyle name="SAPBEXstdData 13 2 10 3" xfId="26492"/>
    <cellStyle name="SAPBEXstdData 13 2 10 3 2" xfId="26493"/>
    <cellStyle name="SAPBEXstdData 13 2 10 3 3" xfId="60386"/>
    <cellStyle name="SAPBEXstdData 13 2 10 4" xfId="26494"/>
    <cellStyle name="SAPBEXstdData 13 2 10 5" xfId="49004"/>
    <cellStyle name="SAPBEXstdData 13 2 11" xfId="3422"/>
    <cellStyle name="SAPBEXstdData 13 2 11 2" xfId="26495"/>
    <cellStyle name="SAPBEXstdData 13 2 11 2 2" xfId="26496"/>
    <cellStyle name="SAPBEXstdData 13 2 11 2 3" xfId="60387"/>
    <cellStyle name="SAPBEXstdData 13 2 11 3" xfId="26497"/>
    <cellStyle name="SAPBEXstdData 13 2 11 3 2" xfId="26498"/>
    <cellStyle name="SAPBEXstdData 13 2 11 3 3" xfId="60388"/>
    <cellStyle name="SAPBEXstdData 13 2 11 4" xfId="26499"/>
    <cellStyle name="SAPBEXstdData 13 2 11 5" xfId="49005"/>
    <cellStyle name="SAPBEXstdData 13 2 12" xfId="3649"/>
    <cellStyle name="SAPBEXstdData 13 2 12 2" xfId="26500"/>
    <cellStyle name="SAPBEXstdData 13 2 12 2 2" xfId="26501"/>
    <cellStyle name="SAPBEXstdData 13 2 12 2 3" xfId="60389"/>
    <cellStyle name="SAPBEXstdData 13 2 12 3" xfId="26502"/>
    <cellStyle name="SAPBEXstdData 13 2 12 3 2" xfId="26503"/>
    <cellStyle name="SAPBEXstdData 13 2 12 3 3" xfId="60390"/>
    <cellStyle name="SAPBEXstdData 13 2 12 4" xfId="26504"/>
    <cellStyle name="SAPBEXstdData 13 2 12 5" xfId="49006"/>
    <cellStyle name="SAPBEXstdData 13 2 13" xfId="26505"/>
    <cellStyle name="SAPBEXstdData 13 2 13 2" xfId="26506"/>
    <cellStyle name="SAPBEXstdData 13 2 13 3" xfId="60391"/>
    <cellStyle name="SAPBEXstdData 13 2 14" xfId="49007"/>
    <cellStyle name="SAPBEXstdData 13 2 2" xfId="2013"/>
    <cellStyle name="SAPBEXstdData 13 2 2 10" xfId="3347"/>
    <cellStyle name="SAPBEXstdData 13 2 2 10 2" xfId="26507"/>
    <cellStyle name="SAPBEXstdData 13 2 2 10 2 2" xfId="26508"/>
    <cellStyle name="SAPBEXstdData 13 2 2 10 2 3" xfId="60392"/>
    <cellStyle name="SAPBEXstdData 13 2 2 10 3" xfId="26509"/>
    <cellStyle name="SAPBEXstdData 13 2 2 10 3 2" xfId="26510"/>
    <cellStyle name="SAPBEXstdData 13 2 2 10 3 3" xfId="60393"/>
    <cellStyle name="SAPBEXstdData 13 2 2 10 4" xfId="26511"/>
    <cellStyle name="SAPBEXstdData 13 2 2 10 5" xfId="49008"/>
    <cellStyle name="SAPBEXstdData 13 2 2 11" xfId="26512"/>
    <cellStyle name="SAPBEXstdData 13 2 2 11 2" xfId="26513"/>
    <cellStyle name="SAPBEXstdData 13 2 2 11 3" xfId="60394"/>
    <cellStyle name="SAPBEXstdData 13 2 2 12" xfId="49009"/>
    <cellStyle name="SAPBEXstdData 13 2 2 2" xfId="2014"/>
    <cellStyle name="SAPBEXstdData 13 2 2 2 2" xfId="2015"/>
    <cellStyle name="SAPBEXstdData 13 2 2 2 2 2" xfId="2016"/>
    <cellStyle name="SAPBEXstdData 13 2 2 2 2 2 2" xfId="9525"/>
    <cellStyle name="SAPBEXstdData 13 2 2 2 2 2 2 2" xfId="26514"/>
    <cellStyle name="SAPBEXstdData 13 2 2 2 2 2 2 2 2" xfId="60395"/>
    <cellStyle name="SAPBEXstdData 13 2 2 2 2 2 2 3" xfId="49010"/>
    <cellStyle name="SAPBEXstdData 13 2 2 2 2 2 3" xfId="10978"/>
    <cellStyle name="SAPBEXstdData 13 2 2 2 2 2 3 2" xfId="26515"/>
    <cellStyle name="SAPBEXstdData 13 2 2 2 2 2 3 3" xfId="49011"/>
    <cellStyle name="SAPBEXstdData 13 2 2 2 2 2 4" xfId="12402"/>
    <cellStyle name="SAPBEXstdData 13 2 2 2 2 2 4 2" xfId="26516"/>
    <cellStyle name="SAPBEXstdData 13 2 2 2 2 2 4 3" xfId="49012"/>
    <cellStyle name="SAPBEXstdData 13 2 2 2 2 2 5" xfId="13777"/>
    <cellStyle name="SAPBEXstdData 13 2 2 2 2 2 5 2" xfId="49013"/>
    <cellStyle name="SAPBEXstdData 13 2 2 2 2 2 6" xfId="15127"/>
    <cellStyle name="SAPBEXstdData 13 2 2 2 2 2 7" xfId="7542"/>
    <cellStyle name="SAPBEXstdData 13 2 2 2 2 2 8" xfId="60396"/>
    <cellStyle name="SAPBEXstdData 13 2 2 2 2 2 9" xfId="60397"/>
    <cellStyle name="SAPBEXstdData 13 2 2 2 2 3" xfId="6405"/>
    <cellStyle name="SAPBEXstdData 13 2 2 2 2 3 2" xfId="26517"/>
    <cellStyle name="SAPBEXstdData 13 2 2 2 2 3 2 2" xfId="60398"/>
    <cellStyle name="SAPBEXstdData 13 2 2 2 2 3 3" xfId="49014"/>
    <cellStyle name="SAPBEXstdData 13 2 2 2 2 4" xfId="26518"/>
    <cellStyle name="SAPBEXstdData 13 2 2 2 2 4 2" xfId="26519"/>
    <cellStyle name="SAPBEXstdData 13 2 2 2 2 4 3" xfId="60399"/>
    <cellStyle name="SAPBEXstdData 13 2 2 2 2 5" xfId="26520"/>
    <cellStyle name="SAPBEXstdData 13 2 2 2 2 6" xfId="49015"/>
    <cellStyle name="SAPBEXstdData 13 2 2 2 3" xfId="2017"/>
    <cellStyle name="SAPBEXstdData 13 2 2 2 3 2" xfId="8615"/>
    <cellStyle name="SAPBEXstdData 13 2 2 2 3 2 2" xfId="26521"/>
    <cellStyle name="SAPBEXstdData 13 2 2 2 3 2 2 2" xfId="60400"/>
    <cellStyle name="SAPBEXstdData 13 2 2 2 3 2 3" xfId="49016"/>
    <cellStyle name="SAPBEXstdData 13 2 2 2 3 3" xfId="10068"/>
    <cellStyle name="SAPBEXstdData 13 2 2 2 3 3 2" xfId="26522"/>
    <cellStyle name="SAPBEXstdData 13 2 2 2 3 3 3" xfId="49017"/>
    <cellStyle name="SAPBEXstdData 13 2 2 2 3 4" xfId="11492"/>
    <cellStyle name="SAPBEXstdData 13 2 2 2 3 4 2" xfId="26523"/>
    <cellStyle name="SAPBEXstdData 13 2 2 2 3 4 3" xfId="49018"/>
    <cellStyle name="SAPBEXstdData 13 2 2 2 3 5" xfId="12867"/>
    <cellStyle name="SAPBEXstdData 13 2 2 2 3 5 2" xfId="26524"/>
    <cellStyle name="SAPBEXstdData 13 2 2 2 3 5 3" xfId="49019"/>
    <cellStyle name="SAPBEXstdData 13 2 2 2 3 6" xfId="14217"/>
    <cellStyle name="SAPBEXstdData 13 2 2 2 3 6 2" xfId="49020"/>
    <cellStyle name="SAPBEXstdData 13 2 2 2 3 7" xfId="6632"/>
    <cellStyle name="SAPBEXstdData 13 2 2 2 3 8" xfId="60401"/>
    <cellStyle name="SAPBEXstdData 13 2 2 2 3 9" xfId="60402"/>
    <cellStyle name="SAPBEXstdData 13 2 2 2 4" xfId="5505"/>
    <cellStyle name="SAPBEXstdData 13 2 2 2 4 2" xfId="26525"/>
    <cellStyle name="SAPBEXstdData 13 2 2 2 4 2 2" xfId="60403"/>
    <cellStyle name="SAPBEXstdData 13 2 2 2 4 3" xfId="49021"/>
    <cellStyle name="SAPBEXstdData 13 2 2 2 5" xfId="26526"/>
    <cellStyle name="SAPBEXstdData 13 2 2 2 5 2" xfId="26527"/>
    <cellStyle name="SAPBEXstdData 13 2 2 2 5 3" xfId="49022"/>
    <cellStyle name="SAPBEXstdData 13 2 2 2 6" xfId="49023"/>
    <cellStyle name="SAPBEXstdData 13 2 2 3" xfId="2018"/>
    <cellStyle name="SAPBEXstdData 13 2 2 3 2" xfId="2019"/>
    <cellStyle name="SAPBEXstdData 13 2 2 3 2 2" xfId="8841"/>
    <cellStyle name="SAPBEXstdData 13 2 2 3 2 2 2" xfId="26528"/>
    <cellStyle name="SAPBEXstdData 13 2 2 3 2 2 2 2" xfId="60404"/>
    <cellStyle name="SAPBEXstdData 13 2 2 3 2 2 3" xfId="49024"/>
    <cellStyle name="SAPBEXstdData 13 2 2 3 2 3" xfId="10294"/>
    <cellStyle name="SAPBEXstdData 13 2 2 3 2 3 2" xfId="26529"/>
    <cellStyle name="SAPBEXstdData 13 2 2 3 2 3 2 2" xfId="60405"/>
    <cellStyle name="SAPBEXstdData 13 2 2 3 2 3 3" xfId="49025"/>
    <cellStyle name="SAPBEXstdData 13 2 2 3 2 4" xfId="11718"/>
    <cellStyle name="SAPBEXstdData 13 2 2 3 2 4 2" xfId="26530"/>
    <cellStyle name="SAPBEXstdData 13 2 2 3 2 4 3" xfId="49026"/>
    <cellStyle name="SAPBEXstdData 13 2 2 3 2 5" xfId="13093"/>
    <cellStyle name="SAPBEXstdData 13 2 2 3 2 5 2" xfId="49027"/>
    <cellStyle name="SAPBEXstdData 13 2 2 3 2 6" xfId="14443"/>
    <cellStyle name="SAPBEXstdData 13 2 2 3 2 7" xfId="6858"/>
    <cellStyle name="SAPBEXstdData 13 2 2 3 2 8" xfId="60406"/>
    <cellStyle name="SAPBEXstdData 13 2 2 3 2 9" xfId="60407"/>
    <cellStyle name="SAPBEXstdData 13 2 2 3 3" xfId="5730"/>
    <cellStyle name="SAPBEXstdData 13 2 2 3 3 2" xfId="26531"/>
    <cellStyle name="SAPBEXstdData 13 2 2 3 3 2 2" xfId="60408"/>
    <cellStyle name="SAPBEXstdData 13 2 2 3 3 3" xfId="49028"/>
    <cellStyle name="SAPBEXstdData 13 2 2 3 4" xfId="26532"/>
    <cellStyle name="SAPBEXstdData 13 2 2 3 4 2" xfId="26533"/>
    <cellStyle name="SAPBEXstdData 13 2 2 3 4 3" xfId="60409"/>
    <cellStyle name="SAPBEXstdData 13 2 2 3 5" xfId="26534"/>
    <cellStyle name="SAPBEXstdData 13 2 2 3 6" xfId="49029"/>
    <cellStyle name="SAPBEXstdData 13 2 2 4" xfId="2020"/>
    <cellStyle name="SAPBEXstdData 13 2 2 4 10" xfId="60410"/>
    <cellStyle name="SAPBEXstdData 13 2 2 4 11" xfId="60411"/>
    <cellStyle name="SAPBEXstdData 13 2 2 4 2" xfId="2021"/>
    <cellStyle name="SAPBEXstdData 13 2 2 4 2 10" xfId="60412"/>
    <cellStyle name="SAPBEXstdData 13 2 2 4 2 2" xfId="7086"/>
    <cellStyle name="SAPBEXstdData 13 2 2 4 2 2 2" xfId="26535"/>
    <cellStyle name="SAPBEXstdData 13 2 2 4 2 2 2 2" xfId="60413"/>
    <cellStyle name="SAPBEXstdData 13 2 2 4 2 2 3" xfId="49030"/>
    <cellStyle name="SAPBEXstdData 13 2 2 4 2 3" xfId="9069"/>
    <cellStyle name="SAPBEXstdData 13 2 2 4 2 3 2" xfId="26536"/>
    <cellStyle name="SAPBEXstdData 13 2 2 4 2 3 2 2" xfId="60414"/>
    <cellStyle name="SAPBEXstdData 13 2 2 4 2 3 3" xfId="49031"/>
    <cellStyle name="SAPBEXstdData 13 2 2 4 2 4" xfId="10522"/>
    <cellStyle name="SAPBEXstdData 13 2 2 4 2 4 2" xfId="26537"/>
    <cellStyle name="SAPBEXstdData 13 2 2 4 2 4 3" xfId="49032"/>
    <cellStyle name="SAPBEXstdData 13 2 2 4 2 5" xfId="11946"/>
    <cellStyle name="SAPBEXstdData 13 2 2 4 2 5 2" xfId="26538"/>
    <cellStyle name="SAPBEXstdData 13 2 2 4 2 5 3" xfId="49033"/>
    <cellStyle name="SAPBEXstdData 13 2 2 4 2 6" xfId="13321"/>
    <cellStyle name="SAPBEXstdData 13 2 2 4 2 6 2" xfId="49034"/>
    <cellStyle name="SAPBEXstdData 13 2 2 4 2 7" xfId="14671"/>
    <cellStyle name="SAPBEXstdData 13 2 2 4 2 8" xfId="49035"/>
    <cellStyle name="SAPBEXstdData 13 2 2 4 2 9" xfId="60415"/>
    <cellStyle name="SAPBEXstdData 13 2 2 4 3" xfId="5958"/>
    <cellStyle name="SAPBEXstdData 13 2 2 4 3 2" xfId="26539"/>
    <cellStyle name="SAPBEXstdData 13 2 2 4 3 2 2" xfId="60416"/>
    <cellStyle name="SAPBEXstdData 13 2 2 4 3 3" xfId="49036"/>
    <cellStyle name="SAPBEXstdData 13 2 2 4 4" xfId="8029"/>
    <cellStyle name="SAPBEXstdData 13 2 2 4 4 2" xfId="26540"/>
    <cellStyle name="SAPBEXstdData 13 2 2 4 4 2 2" xfId="60417"/>
    <cellStyle name="SAPBEXstdData 13 2 2 4 4 3" xfId="49037"/>
    <cellStyle name="SAPBEXstdData 13 2 2 4 5" xfId="5265"/>
    <cellStyle name="SAPBEXstdData 13 2 2 4 5 2" xfId="26541"/>
    <cellStyle name="SAPBEXstdData 13 2 2 4 5 3" xfId="49038"/>
    <cellStyle name="SAPBEXstdData 13 2 2 4 6" xfId="8446"/>
    <cellStyle name="SAPBEXstdData 13 2 2 4 6 2" xfId="26542"/>
    <cellStyle name="SAPBEXstdData 13 2 2 4 6 3" xfId="49039"/>
    <cellStyle name="SAPBEXstdData 13 2 2 4 7" xfId="8365"/>
    <cellStyle name="SAPBEXstdData 13 2 2 4 7 2" xfId="49040"/>
    <cellStyle name="SAPBEXstdData 13 2 2 4 8" xfId="11299"/>
    <cellStyle name="SAPBEXstdData 13 2 2 4 9" xfId="49041"/>
    <cellStyle name="SAPBEXstdData 13 2 2 5" xfId="2022"/>
    <cellStyle name="SAPBEXstdData 13 2 2 5 10" xfId="60418"/>
    <cellStyle name="SAPBEXstdData 13 2 2 5 11" xfId="60419"/>
    <cellStyle name="SAPBEXstdData 13 2 2 5 2" xfId="2023"/>
    <cellStyle name="SAPBEXstdData 13 2 2 5 2 10" xfId="60420"/>
    <cellStyle name="SAPBEXstdData 13 2 2 5 2 2" xfId="7309"/>
    <cellStyle name="SAPBEXstdData 13 2 2 5 2 2 2" xfId="26543"/>
    <cellStyle name="SAPBEXstdData 13 2 2 5 2 2 2 2" xfId="60421"/>
    <cellStyle name="SAPBEXstdData 13 2 2 5 2 2 3" xfId="49042"/>
    <cellStyle name="SAPBEXstdData 13 2 2 5 2 3" xfId="9292"/>
    <cellStyle name="SAPBEXstdData 13 2 2 5 2 3 2" xfId="26544"/>
    <cellStyle name="SAPBEXstdData 13 2 2 5 2 3 2 2" xfId="60422"/>
    <cellStyle name="SAPBEXstdData 13 2 2 5 2 3 3" xfId="49043"/>
    <cellStyle name="SAPBEXstdData 13 2 2 5 2 4" xfId="10745"/>
    <cellStyle name="SAPBEXstdData 13 2 2 5 2 4 2" xfId="26545"/>
    <cellStyle name="SAPBEXstdData 13 2 2 5 2 4 3" xfId="49044"/>
    <cellStyle name="SAPBEXstdData 13 2 2 5 2 5" xfId="12169"/>
    <cellStyle name="SAPBEXstdData 13 2 2 5 2 5 2" xfId="26546"/>
    <cellStyle name="SAPBEXstdData 13 2 2 5 2 5 3" xfId="49045"/>
    <cellStyle name="SAPBEXstdData 13 2 2 5 2 6" xfId="13544"/>
    <cellStyle name="SAPBEXstdData 13 2 2 5 2 6 2" xfId="26547"/>
    <cellStyle name="SAPBEXstdData 13 2 2 5 2 6 3" xfId="49046"/>
    <cellStyle name="SAPBEXstdData 13 2 2 5 2 7" xfId="14894"/>
    <cellStyle name="SAPBEXstdData 13 2 2 5 2 7 2" xfId="49047"/>
    <cellStyle name="SAPBEXstdData 13 2 2 5 2 8" xfId="4812"/>
    <cellStyle name="SAPBEXstdData 13 2 2 5 2 9" xfId="60423"/>
    <cellStyle name="SAPBEXstdData 13 2 2 5 3" xfId="6181"/>
    <cellStyle name="SAPBEXstdData 13 2 2 5 3 2" xfId="26548"/>
    <cellStyle name="SAPBEXstdData 13 2 2 5 3 2 2" xfId="60424"/>
    <cellStyle name="SAPBEXstdData 13 2 2 5 3 3" xfId="49048"/>
    <cellStyle name="SAPBEXstdData 13 2 2 5 4" xfId="8252"/>
    <cellStyle name="SAPBEXstdData 13 2 2 5 4 2" xfId="26549"/>
    <cellStyle name="SAPBEXstdData 13 2 2 5 4 2 2" xfId="60425"/>
    <cellStyle name="SAPBEXstdData 13 2 2 5 4 3" xfId="49049"/>
    <cellStyle name="SAPBEXstdData 13 2 2 5 5" xfId="9739"/>
    <cellStyle name="SAPBEXstdData 13 2 2 5 5 2" xfId="26550"/>
    <cellStyle name="SAPBEXstdData 13 2 2 5 5 3" xfId="49050"/>
    <cellStyle name="SAPBEXstdData 13 2 2 5 6" xfId="11192"/>
    <cellStyle name="SAPBEXstdData 13 2 2 5 6 2" xfId="26551"/>
    <cellStyle name="SAPBEXstdData 13 2 2 5 6 3" xfId="49051"/>
    <cellStyle name="SAPBEXstdData 13 2 2 5 7" xfId="12618"/>
    <cellStyle name="SAPBEXstdData 13 2 2 5 7 2" xfId="26552"/>
    <cellStyle name="SAPBEXstdData 13 2 2 5 7 3" xfId="49052"/>
    <cellStyle name="SAPBEXstdData 13 2 2 5 8" xfId="13990"/>
    <cellStyle name="SAPBEXstdData 13 2 2 5 8 2" xfId="49053"/>
    <cellStyle name="SAPBEXstdData 13 2 2 5 9" xfId="3822"/>
    <cellStyle name="SAPBEXstdData 13 2 2 6" xfId="4049"/>
    <cellStyle name="SAPBEXstdData 13 2 2 6 2" xfId="3393"/>
    <cellStyle name="SAPBEXstdData 13 2 2 6 2 2" xfId="26553"/>
    <cellStyle name="SAPBEXstdData 13 2 2 6 2 2 2" xfId="26554"/>
    <cellStyle name="SAPBEXstdData 13 2 2 6 2 2 3" xfId="60426"/>
    <cellStyle name="SAPBEXstdData 13 2 2 6 2 3" xfId="26555"/>
    <cellStyle name="SAPBEXstdData 13 2 2 6 2 3 2" xfId="26556"/>
    <cellStyle name="SAPBEXstdData 13 2 2 6 2 3 3" xfId="60427"/>
    <cellStyle name="SAPBEXstdData 13 2 2 6 2 4" xfId="26557"/>
    <cellStyle name="SAPBEXstdData 13 2 2 6 2 5" xfId="49054"/>
    <cellStyle name="SAPBEXstdData 13 2 2 6 3" xfId="26558"/>
    <cellStyle name="SAPBEXstdData 13 2 2 6 3 2" xfId="26559"/>
    <cellStyle name="SAPBEXstdData 13 2 2 6 3 3" xfId="60428"/>
    <cellStyle name="SAPBEXstdData 13 2 2 6 4" xfId="26560"/>
    <cellStyle name="SAPBEXstdData 13 2 2 6 4 2" xfId="26561"/>
    <cellStyle name="SAPBEXstdData 13 2 2 6 4 3" xfId="60429"/>
    <cellStyle name="SAPBEXstdData 13 2 2 6 5" xfId="26562"/>
    <cellStyle name="SAPBEXstdData 13 2 2 6 5 2" xfId="60430"/>
    <cellStyle name="SAPBEXstdData 13 2 2 6 6" xfId="49055"/>
    <cellStyle name="SAPBEXstdData 13 2 2 6 7" xfId="60431"/>
    <cellStyle name="SAPBEXstdData 13 2 2 7" xfId="4132"/>
    <cellStyle name="SAPBEXstdData 13 2 2 7 2" xfId="3076"/>
    <cellStyle name="SAPBEXstdData 13 2 2 7 2 2" xfId="26563"/>
    <cellStyle name="SAPBEXstdData 13 2 2 7 2 2 2" xfId="26564"/>
    <cellStyle name="SAPBEXstdData 13 2 2 7 2 2 3" xfId="60432"/>
    <cellStyle name="SAPBEXstdData 13 2 2 7 2 3" xfId="26565"/>
    <cellStyle name="SAPBEXstdData 13 2 2 7 2 3 2" xfId="26566"/>
    <cellStyle name="SAPBEXstdData 13 2 2 7 2 3 3" xfId="60433"/>
    <cellStyle name="SAPBEXstdData 13 2 2 7 2 4" xfId="26567"/>
    <cellStyle name="SAPBEXstdData 13 2 2 7 2 5" xfId="49056"/>
    <cellStyle name="SAPBEXstdData 13 2 2 7 3" xfId="26568"/>
    <cellStyle name="SAPBEXstdData 13 2 2 7 3 2" xfId="26569"/>
    <cellStyle name="SAPBEXstdData 13 2 2 7 3 3" xfId="60434"/>
    <cellStyle name="SAPBEXstdData 13 2 2 7 4" xfId="26570"/>
    <cellStyle name="SAPBEXstdData 13 2 2 7 4 2" xfId="26571"/>
    <cellStyle name="SAPBEXstdData 13 2 2 7 4 3" xfId="60435"/>
    <cellStyle name="SAPBEXstdData 13 2 2 7 5" xfId="26572"/>
    <cellStyle name="SAPBEXstdData 13 2 2 7 6" xfId="49057"/>
    <cellStyle name="SAPBEXstdData 13 2 2 8" xfId="3488"/>
    <cellStyle name="SAPBEXstdData 13 2 2 8 2" xfId="26573"/>
    <cellStyle name="SAPBEXstdData 13 2 2 8 2 2" xfId="26574"/>
    <cellStyle name="SAPBEXstdData 13 2 2 8 2 3" xfId="60436"/>
    <cellStyle name="SAPBEXstdData 13 2 2 8 3" xfId="26575"/>
    <cellStyle name="SAPBEXstdData 13 2 2 8 3 2" xfId="26576"/>
    <cellStyle name="SAPBEXstdData 13 2 2 8 3 3" xfId="60437"/>
    <cellStyle name="SAPBEXstdData 13 2 2 8 4" xfId="26577"/>
    <cellStyle name="SAPBEXstdData 13 2 2 8 5" xfId="49058"/>
    <cellStyle name="SAPBEXstdData 13 2 2 9" xfId="3523"/>
    <cellStyle name="SAPBEXstdData 13 2 2 9 2" xfId="26578"/>
    <cellStyle name="SAPBEXstdData 13 2 2 9 2 2" xfId="26579"/>
    <cellStyle name="SAPBEXstdData 13 2 2 9 2 3" xfId="60438"/>
    <cellStyle name="SAPBEXstdData 13 2 2 9 3" xfId="26580"/>
    <cellStyle name="SAPBEXstdData 13 2 2 9 3 2" xfId="26581"/>
    <cellStyle name="SAPBEXstdData 13 2 2 9 3 3" xfId="60439"/>
    <cellStyle name="SAPBEXstdData 13 2 2 9 4" xfId="26582"/>
    <cellStyle name="SAPBEXstdData 13 2 2 9 5" xfId="49059"/>
    <cellStyle name="SAPBEXstdData 13 2 3" xfId="2024"/>
    <cellStyle name="SAPBEXstdData 13 2 3 10" xfId="4931"/>
    <cellStyle name="SAPBEXstdData 13 2 3 10 2" xfId="26583"/>
    <cellStyle name="SAPBEXstdData 13 2 3 10 2 2" xfId="26584"/>
    <cellStyle name="SAPBEXstdData 13 2 3 10 2 3" xfId="60440"/>
    <cellStyle name="SAPBEXstdData 13 2 3 10 3" xfId="26585"/>
    <cellStyle name="SAPBEXstdData 13 2 3 10 3 2" xfId="26586"/>
    <cellStyle name="SAPBEXstdData 13 2 3 10 3 3" xfId="60441"/>
    <cellStyle name="SAPBEXstdData 13 2 3 10 4" xfId="26587"/>
    <cellStyle name="SAPBEXstdData 13 2 3 10 5" xfId="49060"/>
    <cellStyle name="SAPBEXstdData 13 2 3 11" xfId="26588"/>
    <cellStyle name="SAPBEXstdData 13 2 3 11 2" xfId="26589"/>
    <cellStyle name="SAPBEXstdData 13 2 3 11 3" xfId="60442"/>
    <cellStyle name="SAPBEXstdData 13 2 3 12" xfId="49061"/>
    <cellStyle name="SAPBEXstdData 13 2 3 2" xfId="2025"/>
    <cellStyle name="SAPBEXstdData 13 2 3 2 2" xfId="2026"/>
    <cellStyle name="SAPBEXstdData 13 2 3 2 2 2" xfId="2027"/>
    <cellStyle name="SAPBEXstdData 13 2 3 2 2 2 2" xfId="9599"/>
    <cellStyle name="SAPBEXstdData 13 2 3 2 2 2 2 2" xfId="26590"/>
    <cellStyle name="SAPBEXstdData 13 2 3 2 2 2 2 2 2" xfId="60443"/>
    <cellStyle name="SAPBEXstdData 13 2 3 2 2 2 2 3" xfId="49062"/>
    <cellStyle name="SAPBEXstdData 13 2 3 2 2 2 3" xfId="11052"/>
    <cellStyle name="SAPBEXstdData 13 2 3 2 2 2 3 2" xfId="26591"/>
    <cellStyle name="SAPBEXstdData 13 2 3 2 2 2 3 3" xfId="49063"/>
    <cellStyle name="SAPBEXstdData 13 2 3 2 2 2 4" xfId="12476"/>
    <cellStyle name="SAPBEXstdData 13 2 3 2 2 2 4 2" xfId="26592"/>
    <cellStyle name="SAPBEXstdData 13 2 3 2 2 2 4 3" xfId="49064"/>
    <cellStyle name="SAPBEXstdData 13 2 3 2 2 2 5" xfId="13851"/>
    <cellStyle name="SAPBEXstdData 13 2 3 2 2 2 5 2" xfId="49065"/>
    <cellStyle name="SAPBEXstdData 13 2 3 2 2 2 6" xfId="15201"/>
    <cellStyle name="SAPBEXstdData 13 2 3 2 2 2 7" xfId="7616"/>
    <cellStyle name="SAPBEXstdData 13 2 3 2 2 2 8" xfId="60444"/>
    <cellStyle name="SAPBEXstdData 13 2 3 2 2 2 9" xfId="60445"/>
    <cellStyle name="SAPBEXstdData 13 2 3 2 2 3" xfId="6479"/>
    <cellStyle name="SAPBEXstdData 13 2 3 2 2 3 2" xfId="26593"/>
    <cellStyle name="SAPBEXstdData 13 2 3 2 2 3 2 2" xfId="60446"/>
    <cellStyle name="SAPBEXstdData 13 2 3 2 2 3 3" xfId="49066"/>
    <cellStyle name="SAPBEXstdData 13 2 3 2 2 4" xfId="26594"/>
    <cellStyle name="SAPBEXstdData 13 2 3 2 2 4 2" xfId="26595"/>
    <cellStyle name="SAPBEXstdData 13 2 3 2 2 4 3" xfId="60447"/>
    <cellStyle name="SAPBEXstdData 13 2 3 2 2 5" xfId="26596"/>
    <cellStyle name="SAPBEXstdData 13 2 3 2 2 6" xfId="49067"/>
    <cellStyle name="SAPBEXstdData 13 2 3 2 3" xfId="2028"/>
    <cellStyle name="SAPBEXstdData 13 2 3 2 3 2" xfId="8689"/>
    <cellStyle name="SAPBEXstdData 13 2 3 2 3 2 2" xfId="26597"/>
    <cellStyle name="SAPBEXstdData 13 2 3 2 3 2 2 2" xfId="60448"/>
    <cellStyle name="SAPBEXstdData 13 2 3 2 3 2 3" xfId="49068"/>
    <cellStyle name="SAPBEXstdData 13 2 3 2 3 3" xfId="10142"/>
    <cellStyle name="SAPBEXstdData 13 2 3 2 3 3 2" xfId="26598"/>
    <cellStyle name="SAPBEXstdData 13 2 3 2 3 3 3" xfId="49069"/>
    <cellStyle name="SAPBEXstdData 13 2 3 2 3 4" xfId="11566"/>
    <cellStyle name="SAPBEXstdData 13 2 3 2 3 4 2" xfId="26599"/>
    <cellStyle name="SAPBEXstdData 13 2 3 2 3 4 3" xfId="49070"/>
    <cellStyle name="SAPBEXstdData 13 2 3 2 3 5" xfId="12941"/>
    <cellStyle name="SAPBEXstdData 13 2 3 2 3 5 2" xfId="26600"/>
    <cellStyle name="SAPBEXstdData 13 2 3 2 3 5 3" xfId="49071"/>
    <cellStyle name="SAPBEXstdData 13 2 3 2 3 6" xfId="14291"/>
    <cellStyle name="SAPBEXstdData 13 2 3 2 3 6 2" xfId="49072"/>
    <cellStyle name="SAPBEXstdData 13 2 3 2 3 7" xfId="6706"/>
    <cellStyle name="SAPBEXstdData 13 2 3 2 3 8" xfId="60449"/>
    <cellStyle name="SAPBEXstdData 13 2 3 2 3 9" xfId="60450"/>
    <cellStyle name="SAPBEXstdData 13 2 3 2 4" xfId="5579"/>
    <cellStyle name="SAPBEXstdData 13 2 3 2 4 2" xfId="26601"/>
    <cellStyle name="SAPBEXstdData 13 2 3 2 4 2 2" xfId="60451"/>
    <cellStyle name="SAPBEXstdData 13 2 3 2 4 3" xfId="49073"/>
    <cellStyle name="SAPBEXstdData 13 2 3 2 5" xfId="26602"/>
    <cellStyle name="SAPBEXstdData 13 2 3 2 5 2" xfId="26603"/>
    <cellStyle name="SAPBEXstdData 13 2 3 2 5 3" xfId="49074"/>
    <cellStyle name="SAPBEXstdData 13 2 3 2 6" xfId="49075"/>
    <cellStyle name="SAPBEXstdData 13 2 3 3" xfId="2029"/>
    <cellStyle name="SAPBEXstdData 13 2 3 3 2" xfId="2030"/>
    <cellStyle name="SAPBEXstdData 13 2 3 3 2 2" xfId="8917"/>
    <cellStyle name="SAPBEXstdData 13 2 3 3 2 2 2" xfId="26604"/>
    <cellStyle name="SAPBEXstdData 13 2 3 3 2 2 2 2" xfId="60452"/>
    <cellStyle name="SAPBEXstdData 13 2 3 3 2 2 3" xfId="49076"/>
    <cellStyle name="SAPBEXstdData 13 2 3 3 2 3" xfId="10370"/>
    <cellStyle name="SAPBEXstdData 13 2 3 3 2 3 2" xfId="26605"/>
    <cellStyle name="SAPBEXstdData 13 2 3 3 2 3 2 2" xfId="60453"/>
    <cellStyle name="SAPBEXstdData 13 2 3 3 2 3 3" xfId="49077"/>
    <cellStyle name="SAPBEXstdData 13 2 3 3 2 4" xfId="11794"/>
    <cellStyle name="SAPBEXstdData 13 2 3 3 2 4 2" xfId="26606"/>
    <cellStyle name="SAPBEXstdData 13 2 3 3 2 4 3" xfId="49078"/>
    <cellStyle name="SAPBEXstdData 13 2 3 3 2 5" xfId="13169"/>
    <cellStyle name="SAPBEXstdData 13 2 3 3 2 5 2" xfId="49079"/>
    <cellStyle name="SAPBEXstdData 13 2 3 3 2 6" xfId="14519"/>
    <cellStyle name="SAPBEXstdData 13 2 3 3 2 7" xfId="6934"/>
    <cellStyle name="SAPBEXstdData 13 2 3 3 2 8" xfId="60454"/>
    <cellStyle name="SAPBEXstdData 13 2 3 3 2 9" xfId="60455"/>
    <cellStyle name="SAPBEXstdData 13 2 3 3 3" xfId="5806"/>
    <cellStyle name="SAPBEXstdData 13 2 3 3 3 2" xfId="26607"/>
    <cellStyle name="SAPBEXstdData 13 2 3 3 3 2 2" xfId="60456"/>
    <cellStyle name="SAPBEXstdData 13 2 3 3 3 3" xfId="49080"/>
    <cellStyle name="SAPBEXstdData 13 2 3 3 4" xfId="26608"/>
    <cellStyle name="SAPBEXstdData 13 2 3 3 4 2" xfId="26609"/>
    <cellStyle name="SAPBEXstdData 13 2 3 3 4 3" xfId="60457"/>
    <cellStyle name="SAPBEXstdData 13 2 3 3 5" xfId="26610"/>
    <cellStyle name="SAPBEXstdData 13 2 3 3 6" xfId="49081"/>
    <cellStyle name="SAPBEXstdData 13 2 3 4" xfId="2031"/>
    <cellStyle name="SAPBEXstdData 13 2 3 4 10" xfId="60458"/>
    <cellStyle name="SAPBEXstdData 13 2 3 4 11" xfId="60459"/>
    <cellStyle name="SAPBEXstdData 13 2 3 4 2" xfId="2032"/>
    <cellStyle name="SAPBEXstdData 13 2 3 4 2 10" xfId="60460"/>
    <cellStyle name="SAPBEXstdData 13 2 3 4 2 2" xfId="7161"/>
    <cellStyle name="SAPBEXstdData 13 2 3 4 2 2 2" xfId="26611"/>
    <cellStyle name="SAPBEXstdData 13 2 3 4 2 2 2 2" xfId="60461"/>
    <cellStyle name="SAPBEXstdData 13 2 3 4 2 2 3" xfId="49082"/>
    <cellStyle name="SAPBEXstdData 13 2 3 4 2 3" xfId="9144"/>
    <cellStyle name="SAPBEXstdData 13 2 3 4 2 3 2" xfId="26612"/>
    <cellStyle name="SAPBEXstdData 13 2 3 4 2 3 2 2" xfId="60462"/>
    <cellStyle name="SAPBEXstdData 13 2 3 4 2 3 3" xfId="49083"/>
    <cellStyle name="SAPBEXstdData 13 2 3 4 2 4" xfId="10597"/>
    <cellStyle name="SAPBEXstdData 13 2 3 4 2 4 2" xfId="26613"/>
    <cellStyle name="SAPBEXstdData 13 2 3 4 2 4 3" xfId="49084"/>
    <cellStyle name="SAPBEXstdData 13 2 3 4 2 5" xfId="12021"/>
    <cellStyle name="SAPBEXstdData 13 2 3 4 2 5 2" xfId="26614"/>
    <cellStyle name="SAPBEXstdData 13 2 3 4 2 5 3" xfId="49085"/>
    <cellStyle name="SAPBEXstdData 13 2 3 4 2 6" xfId="13396"/>
    <cellStyle name="SAPBEXstdData 13 2 3 4 2 6 2" xfId="49086"/>
    <cellStyle name="SAPBEXstdData 13 2 3 4 2 7" xfId="14746"/>
    <cellStyle name="SAPBEXstdData 13 2 3 4 2 8" xfId="49087"/>
    <cellStyle name="SAPBEXstdData 13 2 3 4 2 9" xfId="60463"/>
    <cellStyle name="SAPBEXstdData 13 2 3 4 3" xfId="6033"/>
    <cellStyle name="SAPBEXstdData 13 2 3 4 3 2" xfId="26615"/>
    <cellStyle name="SAPBEXstdData 13 2 3 4 3 2 2" xfId="60464"/>
    <cellStyle name="SAPBEXstdData 13 2 3 4 3 3" xfId="49088"/>
    <cellStyle name="SAPBEXstdData 13 2 3 4 4" xfId="8104"/>
    <cellStyle name="SAPBEXstdData 13 2 3 4 4 2" xfId="26616"/>
    <cellStyle name="SAPBEXstdData 13 2 3 4 4 2 2" xfId="60465"/>
    <cellStyle name="SAPBEXstdData 13 2 3 4 4 3" xfId="49089"/>
    <cellStyle name="SAPBEXstdData 13 2 3 4 5" xfId="4948"/>
    <cellStyle name="SAPBEXstdData 13 2 3 4 5 2" xfId="26617"/>
    <cellStyle name="SAPBEXstdData 13 2 3 4 5 3" xfId="49090"/>
    <cellStyle name="SAPBEXstdData 13 2 3 4 6" xfId="8378"/>
    <cellStyle name="SAPBEXstdData 13 2 3 4 6 2" xfId="26618"/>
    <cellStyle name="SAPBEXstdData 13 2 3 4 6 3" xfId="49091"/>
    <cellStyle name="SAPBEXstdData 13 2 3 4 7" xfId="7833"/>
    <cellStyle name="SAPBEXstdData 13 2 3 4 7 2" xfId="49092"/>
    <cellStyle name="SAPBEXstdData 13 2 3 4 8" xfId="8346"/>
    <cellStyle name="SAPBEXstdData 13 2 3 4 9" xfId="49093"/>
    <cellStyle name="SAPBEXstdData 13 2 3 5" xfId="2033"/>
    <cellStyle name="SAPBEXstdData 13 2 3 5 10" xfId="60466"/>
    <cellStyle name="SAPBEXstdData 13 2 3 5 11" xfId="60467"/>
    <cellStyle name="SAPBEXstdData 13 2 3 5 2" xfId="2034"/>
    <cellStyle name="SAPBEXstdData 13 2 3 5 2 10" xfId="60468"/>
    <cellStyle name="SAPBEXstdData 13 2 3 5 2 2" xfId="7383"/>
    <cellStyle name="SAPBEXstdData 13 2 3 5 2 2 2" xfId="26619"/>
    <cellStyle name="SAPBEXstdData 13 2 3 5 2 2 2 2" xfId="60469"/>
    <cellStyle name="SAPBEXstdData 13 2 3 5 2 2 3" xfId="49094"/>
    <cellStyle name="SAPBEXstdData 13 2 3 5 2 3" xfId="9366"/>
    <cellStyle name="SAPBEXstdData 13 2 3 5 2 3 2" xfId="26620"/>
    <cellStyle name="SAPBEXstdData 13 2 3 5 2 3 2 2" xfId="60470"/>
    <cellStyle name="SAPBEXstdData 13 2 3 5 2 3 3" xfId="49095"/>
    <cellStyle name="SAPBEXstdData 13 2 3 5 2 4" xfId="10819"/>
    <cellStyle name="SAPBEXstdData 13 2 3 5 2 4 2" xfId="26621"/>
    <cellStyle name="SAPBEXstdData 13 2 3 5 2 4 3" xfId="49096"/>
    <cellStyle name="SAPBEXstdData 13 2 3 5 2 5" xfId="12243"/>
    <cellStyle name="SAPBEXstdData 13 2 3 5 2 5 2" xfId="26622"/>
    <cellStyle name="SAPBEXstdData 13 2 3 5 2 5 3" xfId="49097"/>
    <cellStyle name="SAPBEXstdData 13 2 3 5 2 6" xfId="13618"/>
    <cellStyle name="SAPBEXstdData 13 2 3 5 2 6 2" xfId="26623"/>
    <cellStyle name="SAPBEXstdData 13 2 3 5 2 6 3" xfId="49098"/>
    <cellStyle name="SAPBEXstdData 13 2 3 5 2 7" xfId="14968"/>
    <cellStyle name="SAPBEXstdData 13 2 3 5 2 7 2" xfId="49099"/>
    <cellStyle name="SAPBEXstdData 13 2 3 5 2 8" xfId="3575"/>
    <cellStyle name="SAPBEXstdData 13 2 3 5 2 9" xfId="60471"/>
    <cellStyle name="SAPBEXstdData 13 2 3 5 3" xfId="6255"/>
    <cellStyle name="SAPBEXstdData 13 2 3 5 3 2" xfId="26624"/>
    <cellStyle name="SAPBEXstdData 13 2 3 5 3 2 2" xfId="60472"/>
    <cellStyle name="SAPBEXstdData 13 2 3 5 3 3" xfId="49100"/>
    <cellStyle name="SAPBEXstdData 13 2 3 5 4" xfId="8326"/>
    <cellStyle name="SAPBEXstdData 13 2 3 5 4 2" xfId="26625"/>
    <cellStyle name="SAPBEXstdData 13 2 3 5 4 2 2" xfId="60473"/>
    <cellStyle name="SAPBEXstdData 13 2 3 5 4 3" xfId="49101"/>
    <cellStyle name="SAPBEXstdData 13 2 3 5 5" xfId="9813"/>
    <cellStyle name="SAPBEXstdData 13 2 3 5 5 2" xfId="26626"/>
    <cellStyle name="SAPBEXstdData 13 2 3 5 5 3" xfId="49102"/>
    <cellStyle name="SAPBEXstdData 13 2 3 5 6" xfId="11266"/>
    <cellStyle name="SAPBEXstdData 13 2 3 5 6 2" xfId="26627"/>
    <cellStyle name="SAPBEXstdData 13 2 3 5 6 3" xfId="49103"/>
    <cellStyle name="SAPBEXstdData 13 2 3 5 7" xfId="12692"/>
    <cellStyle name="SAPBEXstdData 13 2 3 5 7 2" xfId="26628"/>
    <cellStyle name="SAPBEXstdData 13 2 3 5 7 3" xfId="49104"/>
    <cellStyle name="SAPBEXstdData 13 2 3 5 8" xfId="14064"/>
    <cellStyle name="SAPBEXstdData 13 2 3 5 8 2" xfId="49105"/>
    <cellStyle name="SAPBEXstdData 13 2 3 5 9" xfId="3898"/>
    <cellStyle name="SAPBEXstdData 13 2 3 6" xfId="4125"/>
    <cellStyle name="SAPBEXstdData 13 2 3 6 2" xfId="3075"/>
    <cellStyle name="SAPBEXstdData 13 2 3 6 2 2" xfId="26629"/>
    <cellStyle name="SAPBEXstdData 13 2 3 6 2 2 2" xfId="26630"/>
    <cellStyle name="SAPBEXstdData 13 2 3 6 2 2 3" xfId="60474"/>
    <cellStyle name="SAPBEXstdData 13 2 3 6 2 3" xfId="26631"/>
    <cellStyle name="SAPBEXstdData 13 2 3 6 2 3 2" xfId="26632"/>
    <cellStyle name="SAPBEXstdData 13 2 3 6 2 3 3" xfId="60475"/>
    <cellStyle name="SAPBEXstdData 13 2 3 6 2 4" xfId="26633"/>
    <cellStyle name="SAPBEXstdData 13 2 3 6 2 5" xfId="49106"/>
    <cellStyle name="SAPBEXstdData 13 2 3 6 3" xfId="26634"/>
    <cellStyle name="SAPBEXstdData 13 2 3 6 3 2" xfId="26635"/>
    <cellStyle name="SAPBEXstdData 13 2 3 6 3 3" xfId="60476"/>
    <cellStyle name="SAPBEXstdData 13 2 3 6 4" xfId="26636"/>
    <cellStyle name="SAPBEXstdData 13 2 3 6 4 2" xfId="26637"/>
    <cellStyle name="SAPBEXstdData 13 2 3 6 4 3" xfId="60477"/>
    <cellStyle name="SAPBEXstdData 13 2 3 6 5" xfId="26638"/>
    <cellStyle name="SAPBEXstdData 13 2 3 6 5 2" xfId="60478"/>
    <cellStyle name="SAPBEXstdData 13 2 3 6 6" xfId="49107"/>
    <cellStyle name="SAPBEXstdData 13 2 3 6 7" xfId="60479"/>
    <cellStyle name="SAPBEXstdData 13 2 3 7" xfId="3169"/>
    <cellStyle name="SAPBEXstdData 13 2 3 7 2" xfId="3434"/>
    <cellStyle name="SAPBEXstdData 13 2 3 7 2 2" xfId="26639"/>
    <cellStyle name="SAPBEXstdData 13 2 3 7 2 2 2" xfId="26640"/>
    <cellStyle name="SAPBEXstdData 13 2 3 7 2 2 3" xfId="60480"/>
    <cellStyle name="SAPBEXstdData 13 2 3 7 2 3" xfId="26641"/>
    <cellStyle name="SAPBEXstdData 13 2 3 7 2 3 2" xfId="26642"/>
    <cellStyle name="SAPBEXstdData 13 2 3 7 2 3 3" xfId="60481"/>
    <cellStyle name="SAPBEXstdData 13 2 3 7 2 4" xfId="26643"/>
    <cellStyle name="SAPBEXstdData 13 2 3 7 2 5" xfId="49108"/>
    <cellStyle name="SAPBEXstdData 13 2 3 7 3" xfId="26644"/>
    <cellStyle name="SAPBEXstdData 13 2 3 7 3 2" xfId="26645"/>
    <cellStyle name="SAPBEXstdData 13 2 3 7 3 3" xfId="60482"/>
    <cellStyle name="SAPBEXstdData 13 2 3 7 4" xfId="26646"/>
    <cellStyle name="SAPBEXstdData 13 2 3 7 4 2" xfId="26647"/>
    <cellStyle name="SAPBEXstdData 13 2 3 7 4 3" xfId="60483"/>
    <cellStyle name="SAPBEXstdData 13 2 3 7 5" xfId="26648"/>
    <cellStyle name="SAPBEXstdData 13 2 3 7 6" xfId="49109"/>
    <cellStyle name="SAPBEXstdData 13 2 3 8" xfId="4235"/>
    <cellStyle name="SAPBEXstdData 13 2 3 8 2" xfId="26649"/>
    <cellStyle name="SAPBEXstdData 13 2 3 8 2 2" xfId="26650"/>
    <cellStyle name="SAPBEXstdData 13 2 3 8 2 3" xfId="60484"/>
    <cellStyle name="SAPBEXstdData 13 2 3 8 3" xfId="26651"/>
    <cellStyle name="SAPBEXstdData 13 2 3 8 3 2" xfId="26652"/>
    <cellStyle name="SAPBEXstdData 13 2 3 8 3 3" xfId="60485"/>
    <cellStyle name="SAPBEXstdData 13 2 3 8 4" xfId="26653"/>
    <cellStyle name="SAPBEXstdData 13 2 3 8 5" xfId="49110"/>
    <cellStyle name="SAPBEXstdData 13 2 3 9" xfId="4550"/>
    <cellStyle name="SAPBEXstdData 13 2 3 9 2" xfId="26654"/>
    <cellStyle name="SAPBEXstdData 13 2 3 9 2 2" xfId="26655"/>
    <cellStyle name="SAPBEXstdData 13 2 3 9 2 3" xfId="60486"/>
    <cellStyle name="SAPBEXstdData 13 2 3 9 3" xfId="26656"/>
    <cellStyle name="SAPBEXstdData 13 2 3 9 3 2" xfId="26657"/>
    <cellStyle name="SAPBEXstdData 13 2 3 9 3 3" xfId="60487"/>
    <cellStyle name="SAPBEXstdData 13 2 3 9 4" xfId="26658"/>
    <cellStyle name="SAPBEXstdData 13 2 3 9 5" xfId="49111"/>
    <cellStyle name="SAPBEXstdData 13 2 4" xfId="2035"/>
    <cellStyle name="SAPBEXstdData 13 2 4 2" xfId="2036"/>
    <cellStyle name="SAPBEXstdData 13 2 4 2 2" xfId="2037"/>
    <cellStyle name="SAPBEXstdData 13 2 4 2 2 2" xfId="9451"/>
    <cellStyle name="SAPBEXstdData 13 2 4 2 2 2 2" xfId="26659"/>
    <cellStyle name="SAPBEXstdData 13 2 4 2 2 2 2 2" xfId="60488"/>
    <cellStyle name="SAPBEXstdData 13 2 4 2 2 2 3" xfId="49112"/>
    <cellStyle name="SAPBEXstdData 13 2 4 2 2 3" xfId="10904"/>
    <cellStyle name="SAPBEXstdData 13 2 4 2 2 3 2" xfId="26660"/>
    <cellStyle name="SAPBEXstdData 13 2 4 2 2 3 3" xfId="49113"/>
    <cellStyle name="SAPBEXstdData 13 2 4 2 2 4" xfId="12328"/>
    <cellStyle name="SAPBEXstdData 13 2 4 2 2 4 2" xfId="26661"/>
    <cellStyle name="SAPBEXstdData 13 2 4 2 2 4 3" xfId="49114"/>
    <cellStyle name="SAPBEXstdData 13 2 4 2 2 5" xfId="13703"/>
    <cellStyle name="SAPBEXstdData 13 2 4 2 2 5 2" xfId="49115"/>
    <cellStyle name="SAPBEXstdData 13 2 4 2 2 6" xfId="15053"/>
    <cellStyle name="SAPBEXstdData 13 2 4 2 2 7" xfId="7468"/>
    <cellStyle name="SAPBEXstdData 13 2 4 2 2 8" xfId="60489"/>
    <cellStyle name="SAPBEXstdData 13 2 4 2 2 9" xfId="60490"/>
    <cellStyle name="SAPBEXstdData 13 2 4 2 3" xfId="6331"/>
    <cellStyle name="SAPBEXstdData 13 2 4 2 3 2" xfId="26662"/>
    <cellStyle name="SAPBEXstdData 13 2 4 2 3 2 2" xfId="60491"/>
    <cellStyle name="SAPBEXstdData 13 2 4 2 3 3" xfId="49116"/>
    <cellStyle name="SAPBEXstdData 13 2 4 2 4" xfId="26663"/>
    <cellStyle name="SAPBEXstdData 13 2 4 2 4 2" xfId="26664"/>
    <cellStyle name="SAPBEXstdData 13 2 4 2 4 3" xfId="60492"/>
    <cellStyle name="SAPBEXstdData 13 2 4 2 5" xfId="26665"/>
    <cellStyle name="SAPBEXstdData 13 2 4 2 6" xfId="49117"/>
    <cellStyle name="SAPBEXstdData 13 2 4 3" xfId="2038"/>
    <cellStyle name="SAPBEXstdData 13 2 4 3 2" xfId="8538"/>
    <cellStyle name="SAPBEXstdData 13 2 4 3 2 2" xfId="26666"/>
    <cellStyle name="SAPBEXstdData 13 2 4 3 2 2 2" xfId="60493"/>
    <cellStyle name="SAPBEXstdData 13 2 4 3 2 3" xfId="49118"/>
    <cellStyle name="SAPBEXstdData 13 2 4 3 3" xfId="9991"/>
    <cellStyle name="SAPBEXstdData 13 2 4 3 3 2" xfId="26667"/>
    <cellStyle name="SAPBEXstdData 13 2 4 3 3 3" xfId="49119"/>
    <cellStyle name="SAPBEXstdData 13 2 4 3 4" xfId="11415"/>
    <cellStyle name="SAPBEXstdData 13 2 4 3 4 2" xfId="26668"/>
    <cellStyle name="SAPBEXstdData 13 2 4 3 4 3" xfId="49120"/>
    <cellStyle name="SAPBEXstdData 13 2 4 3 5" xfId="12790"/>
    <cellStyle name="SAPBEXstdData 13 2 4 3 5 2" xfId="26669"/>
    <cellStyle name="SAPBEXstdData 13 2 4 3 5 3" xfId="49121"/>
    <cellStyle name="SAPBEXstdData 13 2 4 3 6" xfId="14140"/>
    <cellStyle name="SAPBEXstdData 13 2 4 3 6 2" xfId="49122"/>
    <cellStyle name="SAPBEXstdData 13 2 4 3 7" xfId="6555"/>
    <cellStyle name="SAPBEXstdData 13 2 4 3 8" xfId="60494"/>
    <cellStyle name="SAPBEXstdData 13 2 4 3 9" xfId="60495"/>
    <cellStyle name="SAPBEXstdData 13 2 4 4" xfId="5429"/>
    <cellStyle name="SAPBEXstdData 13 2 4 4 2" xfId="26670"/>
    <cellStyle name="SAPBEXstdData 13 2 4 4 2 2" xfId="60496"/>
    <cellStyle name="SAPBEXstdData 13 2 4 4 3" xfId="49123"/>
    <cellStyle name="SAPBEXstdData 13 2 4 5" xfId="26671"/>
    <cellStyle name="SAPBEXstdData 13 2 4 5 2" xfId="26672"/>
    <cellStyle name="SAPBEXstdData 13 2 4 5 3" xfId="49124"/>
    <cellStyle name="SAPBEXstdData 13 2 4 6" xfId="49125"/>
    <cellStyle name="SAPBEXstdData 13 2 5" xfId="2039"/>
    <cellStyle name="SAPBEXstdData 13 2 5 2" xfId="2040"/>
    <cellStyle name="SAPBEXstdData 13 2 5 2 2" xfId="8763"/>
    <cellStyle name="SAPBEXstdData 13 2 5 2 2 2" xfId="26673"/>
    <cellStyle name="SAPBEXstdData 13 2 5 2 2 2 2" xfId="60497"/>
    <cellStyle name="SAPBEXstdData 13 2 5 2 2 3" xfId="49126"/>
    <cellStyle name="SAPBEXstdData 13 2 5 2 3" xfId="10216"/>
    <cellStyle name="SAPBEXstdData 13 2 5 2 3 2" xfId="26674"/>
    <cellStyle name="SAPBEXstdData 13 2 5 2 3 2 2" xfId="60498"/>
    <cellStyle name="SAPBEXstdData 13 2 5 2 3 3" xfId="49127"/>
    <cellStyle name="SAPBEXstdData 13 2 5 2 4" xfId="11640"/>
    <cellStyle name="SAPBEXstdData 13 2 5 2 4 2" xfId="26675"/>
    <cellStyle name="SAPBEXstdData 13 2 5 2 4 3" xfId="49128"/>
    <cellStyle name="SAPBEXstdData 13 2 5 2 5" xfId="13015"/>
    <cellStyle name="SAPBEXstdData 13 2 5 2 5 2" xfId="49129"/>
    <cellStyle name="SAPBEXstdData 13 2 5 2 6" xfId="14365"/>
    <cellStyle name="SAPBEXstdData 13 2 5 2 7" xfId="6780"/>
    <cellStyle name="SAPBEXstdData 13 2 5 2 8" xfId="60499"/>
    <cellStyle name="SAPBEXstdData 13 2 5 2 9" xfId="60500"/>
    <cellStyle name="SAPBEXstdData 13 2 5 3" xfId="5653"/>
    <cellStyle name="SAPBEXstdData 13 2 5 3 2" xfId="26676"/>
    <cellStyle name="SAPBEXstdData 13 2 5 3 2 2" xfId="60501"/>
    <cellStyle name="SAPBEXstdData 13 2 5 3 3" xfId="49130"/>
    <cellStyle name="SAPBEXstdData 13 2 5 4" xfId="26677"/>
    <cellStyle name="SAPBEXstdData 13 2 5 4 2" xfId="26678"/>
    <cellStyle name="SAPBEXstdData 13 2 5 4 3" xfId="60502"/>
    <cellStyle name="SAPBEXstdData 13 2 5 5" xfId="26679"/>
    <cellStyle name="SAPBEXstdData 13 2 5 6" xfId="49131"/>
    <cellStyle name="SAPBEXstdData 13 2 6" xfId="2041"/>
    <cellStyle name="SAPBEXstdData 13 2 6 10" xfId="60503"/>
    <cellStyle name="SAPBEXstdData 13 2 6 11" xfId="60504"/>
    <cellStyle name="SAPBEXstdData 13 2 6 2" xfId="2042"/>
    <cellStyle name="SAPBEXstdData 13 2 6 2 10" xfId="60505"/>
    <cellStyle name="SAPBEXstdData 13 2 6 2 2" xfId="7010"/>
    <cellStyle name="SAPBEXstdData 13 2 6 2 2 2" xfId="26680"/>
    <cellStyle name="SAPBEXstdData 13 2 6 2 2 2 2" xfId="60506"/>
    <cellStyle name="SAPBEXstdData 13 2 6 2 2 3" xfId="49132"/>
    <cellStyle name="SAPBEXstdData 13 2 6 2 3" xfId="8993"/>
    <cellStyle name="SAPBEXstdData 13 2 6 2 3 2" xfId="26681"/>
    <cellStyle name="SAPBEXstdData 13 2 6 2 3 2 2" xfId="60507"/>
    <cellStyle name="SAPBEXstdData 13 2 6 2 3 3" xfId="49133"/>
    <cellStyle name="SAPBEXstdData 13 2 6 2 4" xfId="10446"/>
    <cellStyle name="SAPBEXstdData 13 2 6 2 4 2" xfId="26682"/>
    <cellStyle name="SAPBEXstdData 13 2 6 2 4 3" xfId="49134"/>
    <cellStyle name="SAPBEXstdData 13 2 6 2 5" xfId="11870"/>
    <cellStyle name="SAPBEXstdData 13 2 6 2 5 2" xfId="26683"/>
    <cellStyle name="SAPBEXstdData 13 2 6 2 5 3" xfId="49135"/>
    <cellStyle name="SAPBEXstdData 13 2 6 2 6" xfId="13245"/>
    <cellStyle name="SAPBEXstdData 13 2 6 2 6 2" xfId="49136"/>
    <cellStyle name="SAPBEXstdData 13 2 6 2 7" xfId="14595"/>
    <cellStyle name="SAPBEXstdData 13 2 6 2 8" xfId="49137"/>
    <cellStyle name="SAPBEXstdData 13 2 6 2 9" xfId="60508"/>
    <cellStyle name="SAPBEXstdData 13 2 6 3" xfId="5882"/>
    <cellStyle name="SAPBEXstdData 13 2 6 3 2" xfId="26684"/>
    <cellStyle name="SAPBEXstdData 13 2 6 3 2 2" xfId="60509"/>
    <cellStyle name="SAPBEXstdData 13 2 6 3 3" xfId="49138"/>
    <cellStyle name="SAPBEXstdData 13 2 6 4" xfId="7953"/>
    <cellStyle name="SAPBEXstdData 13 2 6 4 2" xfId="26685"/>
    <cellStyle name="SAPBEXstdData 13 2 6 4 2 2" xfId="60510"/>
    <cellStyle name="SAPBEXstdData 13 2 6 4 3" xfId="49139"/>
    <cellStyle name="SAPBEXstdData 13 2 6 5" xfId="5271"/>
    <cellStyle name="SAPBEXstdData 13 2 6 5 2" xfId="26686"/>
    <cellStyle name="SAPBEXstdData 13 2 6 5 3" xfId="49140"/>
    <cellStyle name="SAPBEXstdData 13 2 6 6" xfId="7779"/>
    <cellStyle name="SAPBEXstdData 13 2 6 6 2" xfId="26687"/>
    <cellStyle name="SAPBEXstdData 13 2 6 6 3" xfId="49141"/>
    <cellStyle name="SAPBEXstdData 13 2 6 7" xfId="7714"/>
    <cellStyle name="SAPBEXstdData 13 2 6 7 2" xfId="49142"/>
    <cellStyle name="SAPBEXstdData 13 2 6 8" xfId="7702"/>
    <cellStyle name="SAPBEXstdData 13 2 6 9" xfId="49143"/>
    <cellStyle name="SAPBEXstdData 13 2 7" xfId="2043"/>
    <cellStyle name="SAPBEXstdData 13 2 7 10" xfId="60511"/>
    <cellStyle name="SAPBEXstdData 13 2 7 11" xfId="60512"/>
    <cellStyle name="SAPBEXstdData 13 2 7 2" xfId="2044"/>
    <cellStyle name="SAPBEXstdData 13 2 7 2 10" xfId="60513"/>
    <cellStyle name="SAPBEXstdData 13 2 7 2 2" xfId="7235"/>
    <cellStyle name="SAPBEXstdData 13 2 7 2 2 2" xfId="26688"/>
    <cellStyle name="SAPBEXstdData 13 2 7 2 2 2 2" xfId="60514"/>
    <cellStyle name="SAPBEXstdData 13 2 7 2 2 3" xfId="49144"/>
    <cellStyle name="SAPBEXstdData 13 2 7 2 3" xfId="9218"/>
    <cellStyle name="SAPBEXstdData 13 2 7 2 3 2" xfId="26689"/>
    <cellStyle name="SAPBEXstdData 13 2 7 2 3 2 2" xfId="60515"/>
    <cellStyle name="SAPBEXstdData 13 2 7 2 3 3" xfId="49145"/>
    <cellStyle name="SAPBEXstdData 13 2 7 2 4" xfId="10671"/>
    <cellStyle name="SAPBEXstdData 13 2 7 2 4 2" xfId="26690"/>
    <cellStyle name="SAPBEXstdData 13 2 7 2 4 3" xfId="49146"/>
    <cellStyle name="SAPBEXstdData 13 2 7 2 5" xfId="12095"/>
    <cellStyle name="SAPBEXstdData 13 2 7 2 5 2" xfId="26691"/>
    <cellStyle name="SAPBEXstdData 13 2 7 2 5 3" xfId="49147"/>
    <cellStyle name="SAPBEXstdData 13 2 7 2 6" xfId="13470"/>
    <cellStyle name="SAPBEXstdData 13 2 7 2 6 2" xfId="26692"/>
    <cellStyle name="SAPBEXstdData 13 2 7 2 6 3" xfId="49148"/>
    <cellStyle name="SAPBEXstdData 13 2 7 2 7" xfId="14820"/>
    <cellStyle name="SAPBEXstdData 13 2 7 2 7 2" xfId="49149"/>
    <cellStyle name="SAPBEXstdData 13 2 7 2 8" xfId="4721"/>
    <cellStyle name="SAPBEXstdData 13 2 7 2 9" xfId="60516"/>
    <cellStyle name="SAPBEXstdData 13 2 7 3" xfId="6107"/>
    <cellStyle name="SAPBEXstdData 13 2 7 3 2" xfId="26693"/>
    <cellStyle name="SAPBEXstdData 13 2 7 3 2 2" xfId="60517"/>
    <cellStyle name="SAPBEXstdData 13 2 7 3 3" xfId="49150"/>
    <cellStyle name="SAPBEXstdData 13 2 7 4" xfId="8178"/>
    <cellStyle name="SAPBEXstdData 13 2 7 4 2" xfId="26694"/>
    <cellStyle name="SAPBEXstdData 13 2 7 4 2 2" xfId="60518"/>
    <cellStyle name="SAPBEXstdData 13 2 7 4 3" xfId="49151"/>
    <cellStyle name="SAPBEXstdData 13 2 7 5" xfId="9665"/>
    <cellStyle name="SAPBEXstdData 13 2 7 5 2" xfId="26695"/>
    <cellStyle name="SAPBEXstdData 13 2 7 5 3" xfId="49152"/>
    <cellStyle name="SAPBEXstdData 13 2 7 6" xfId="11118"/>
    <cellStyle name="SAPBEXstdData 13 2 7 6 2" xfId="26696"/>
    <cellStyle name="SAPBEXstdData 13 2 7 6 3" xfId="49153"/>
    <cellStyle name="SAPBEXstdData 13 2 7 7" xfId="12544"/>
    <cellStyle name="SAPBEXstdData 13 2 7 7 2" xfId="26697"/>
    <cellStyle name="SAPBEXstdData 13 2 7 7 3" xfId="49154"/>
    <cellStyle name="SAPBEXstdData 13 2 7 8" xfId="13916"/>
    <cellStyle name="SAPBEXstdData 13 2 7 8 2" xfId="49155"/>
    <cellStyle name="SAPBEXstdData 13 2 7 9" xfId="3744"/>
    <cellStyle name="SAPBEXstdData 13 2 8" xfId="3971"/>
    <cellStyle name="SAPBEXstdData 13 2 8 2" xfId="3063"/>
    <cellStyle name="SAPBEXstdData 13 2 8 2 2" xfId="26698"/>
    <cellStyle name="SAPBEXstdData 13 2 8 2 2 2" xfId="26699"/>
    <cellStyle name="SAPBEXstdData 13 2 8 2 2 3" xfId="60519"/>
    <cellStyle name="SAPBEXstdData 13 2 8 2 3" xfId="26700"/>
    <cellStyle name="SAPBEXstdData 13 2 8 2 3 2" xfId="26701"/>
    <cellStyle name="SAPBEXstdData 13 2 8 2 3 3" xfId="60520"/>
    <cellStyle name="SAPBEXstdData 13 2 8 2 4" xfId="26702"/>
    <cellStyle name="SAPBEXstdData 13 2 8 2 5" xfId="49156"/>
    <cellStyle name="SAPBEXstdData 13 2 8 3" xfId="26703"/>
    <cellStyle name="SAPBEXstdData 13 2 8 3 2" xfId="26704"/>
    <cellStyle name="SAPBEXstdData 13 2 8 3 3" xfId="60521"/>
    <cellStyle name="SAPBEXstdData 13 2 8 4" xfId="26705"/>
    <cellStyle name="SAPBEXstdData 13 2 8 4 2" xfId="26706"/>
    <cellStyle name="SAPBEXstdData 13 2 8 4 3" xfId="60522"/>
    <cellStyle name="SAPBEXstdData 13 2 8 5" xfId="26707"/>
    <cellStyle name="SAPBEXstdData 13 2 8 5 2" xfId="60523"/>
    <cellStyle name="SAPBEXstdData 13 2 8 6" xfId="49157"/>
    <cellStyle name="SAPBEXstdData 13 2 8 7" xfId="60524"/>
    <cellStyle name="SAPBEXstdData 13 2 9" xfId="3751"/>
    <cellStyle name="SAPBEXstdData 13 2 9 2" xfId="4674"/>
    <cellStyle name="SAPBEXstdData 13 2 9 2 2" xfId="26708"/>
    <cellStyle name="SAPBEXstdData 13 2 9 2 2 2" xfId="26709"/>
    <cellStyle name="SAPBEXstdData 13 2 9 2 2 3" xfId="60525"/>
    <cellStyle name="SAPBEXstdData 13 2 9 2 3" xfId="26710"/>
    <cellStyle name="SAPBEXstdData 13 2 9 2 3 2" xfId="26711"/>
    <cellStyle name="SAPBEXstdData 13 2 9 2 3 3" xfId="60526"/>
    <cellStyle name="SAPBEXstdData 13 2 9 2 4" xfId="26712"/>
    <cellStyle name="SAPBEXstdData 13 2 9 2 5" xfId="49158"/>
    <cellStyle name="SAPBEXstdData 13 2 9 3" xfId="26713"/>
    <cellStyle name="SAPBEXstdData 13 2 9 3 2" xfId="26714"/>
    <cellStyle name="SAPBEXstdData 13 2 9 3 3" xfId="60527"/>
    <cellStyle name="SAPBEXstdData 13 2 9 4" xfId="26715"/>
    <cellStyle name="SAPBEXstdData 13 2 9 4 2" xfId="26716"/>
    <cellStyle name="SAPBEXstdData 13 2 9 4 3" xfId="60528"/>
    <cellStyle name="SAPBEXstdData 13 2 9 5" xfId="26717"/>
    <cellStyle name="SAPBEXstdData 13 2 9 6" xfId="49159"/>
    <cellStyle name="SAPBEXstdData 13 3" xfId="26718"/>
    <cellStyle name="SAPBEXstdData 13 3 2" xfId="26719"/>
    <cellStyle name="SAPBEXstdData 13 3 3" xfId="49160"/>
    <cellStyle name="SAPBEXstdData 13 4" xfId="49161"/>
    <cellStyle name="SAPBEXstdData 14" xfId="257"/>
    <cellStyle name="SAPBEXstdData 14 2" xfId="2045"/>
    <cellStyle name="SAPBEXstdData 14 2 10" xfId="3447"/>
    <cellStyle name="SAPBEXstdData 14 2 10 2" xfId="26720"/>
    <cellStyle name="SAPBEXstdData 14 2 10 2 2" xfId="26721"/>
    <cellStyle name="SAPBEXstdData 14 2 10 2 3" xfId="60529"/>
    <cellStyle name="SAPBEXstdData 14 2 10 3" xfId="26722"/>
    <cellStyle name="SAPBEXstdData 14 2 10 3 2" xfId="26723"/>
    <cellStyle name="SAPBEXstdData 14 2 10 3 3" xfId="60530"/>
    <cellStyle name="SAPBEXstdData 14 2 10 4" xfId="26724"/>
    <cellStyle name="SAPBEXstdData 14 2 10 5" xfId="49162"/>
    <cellStyle name="SAPBEXstdData 14 2 11" xfId="4356"/>
    <cellStyle name="SAPBEXstdData 14 2 11 2" xfId="26725"/>
    <cellStyle name="SAPBEXstdData 14 2 11 2 2" xfId="26726"/>
    <cellStyle name="SAPBEXstdData 14 2 11 2 3" xfId="60531"/>
    <cellStyle name="SAPBEXstdData 14 2 11 3" xfId="26727"/>
    <cellStyle name="SAPBEXstdData 14 2 11 3 2" xfId="26728"/>
    <cellStyle name="SAPBEXstdData 14 2 11 3 3" xfId="60532"/>
    <cellStyle name="SAPBEXstdData 14 2 11 4" xfId="26729"/>
    <cellStyle name="SAPBEXstdData 14 2 11 5" xfId="49163"/>
    <cellStyle name="SAPBEXstdData 14 2 12" xfId="4440"/>
    <cellStyle name="SAPBEXstdData 14 2 12 2" xfId="26730"/>
    <cellStyle name="SAPBEXstdData 14 2 12 2 2" xfId="26731"/>
    <cellStyle name="SAPBEXstdData 14 2 12 2 3" xfId="60533"/>
    <cellStyle name="SAPBEXstdData 14 2 12 3" xfId="26732"/>
    <cellStyle name="SAPBEXstdData 14 2 12 3 2" xfId="26733"/>
    <cellStyle name="SAPBEXstdData 14 2 12 3 3" xfId="60534"/>
    <cellStyle name="SAPBEXstdData 14 2 12 4" xfId="26734"/>
    <cellStyle name="SAPBEXstdData 14 2 12 5" xfId="49164"/>
    <cellStyle name="SAPBEXstdData 14 2 13" xfId="26735"/>
    <cellStyle name="SAPBEXstdData 14 2 13 2" xfId="26736"/>
    <cellStyle name="SAPBEXstdData 14 2 13 3" xfId="60535"/>
    <cellStyle name="SAPBEXstdData 14 2 14" xfId="49165"/>
    <cellStyle name="SAPBEXstdData 14 2 2" xfId="2046"/>
    <cellStyle name="SAPBEXstdData 14 2 2 10" xfId="3463"/>
    <cellStyle name="SAPBEXstdData 14 2 2 10 2" xfId="26737"/>
    <cellStyle name="SAPBEXstdData 14 2 2 10 2 2" xfId="26738"/>
    <cellStyle name="SAPBEXstdData 14 2 2 10 2 3" xfId="60536"/>
    <cellStyle name="SAPBEXstdData 14 2 2 10 3" xfId="26739"/>
    <cellStyle name="SAPBEXstdData 14 2 2 10 3 2" xfId="26740"/>
    <cellStyle name="SAPBEXstdData 14 2 2 10 3 3" xfId="60537"/>
    <cellStyle name="SAPBEXstdData 14 2 2 10 4" xfId="26741"/>
    <cellStyle name="SAPBEXstdData 14 2 2 10 5" xfId="49166"/>
    <cellStyle name="SAPBEXstdData 14 2 2 11" xfId="26742"/>
    <cellStyle name="SAPBEXstdData 14 2 2 11 2" xfId="26743"/>
    <cellStyle name="SAPBEXstdData 14 2 2 11 3" xfId="60538"/>
    <cellStyle name="SAPBEXstdData 14 2 2 12" xfId="49167"/>
    <cellStyle name="SAPBEXstdData 14 2 2 2" xfId="2047"/>
    <cellStyle name="SAPBEXstdData 14 2 2 2 2" xfId="2048"/>
    <cellStyle name="SAPBEXstdData 14 2 2 2 2 2" xfId="2049"/>
    <cellStyle name="SAPBEXstdData 14 2 2 2 2 2 2" xfId="9530"/>
    <cellStyle name="SAPBEXstdData 14 2 2 2 2 2 2 2" xfId="26744"/>
    <cellStyle name="SAPBEXstdData 14 2 2 2 2 2 2 2 2" xfId="60539"/>
    <cellStyle name="SAPBEXstdData 14 2 2 2 2 2 2 3" xfId="49168"/>
    <cellStyle name="SAPBEXstdData 14 2 2 2 2 2 3" xfId="10983"/>
    <cellStyle name="SAPBEXstdData 14 2 2 2 2 2 3 2" xfId="26745"/>
    <cellStyle name="SAPBEXstdData 14 2 2 2 2 2 3 3" xfId="49169"/>
    <cellStyle name="SAPBEXstdData 14 2 2 2 2 2 4" xfId="12407"/>
    <cellStyle name="SAPBEXstdData 14 2 2 2 2 2 4 2" xfId="26746"/>
    <cellStyle name="SAPBEXstdData 14 2 2 2 2 2 4 3" xfId="49170"/>
    <cellStyle name="SAPBEXstdData 14 2 2 2 2 2 5" xfId="13782"/>
    <cellStyle name="SAPBEXstdData 14 2 2 2 2 2 5 2" xfId="49171"/>
    <cellStyle name="SAPBEXstdData 14 2 2 2 2 2 6" xfId="15132"/>
    <cellStyle name="SAPBEXstdData 14 2 2 2 2 2 7" xfId="7547"/>
    <cellStyle name="SAPBEXstdData 14 2 2 2 2 2 8" xfId="60540"/>
    <cellStyle name="SAPBEXstdData 14 2 2 2 2 2 9" xfId="60541"/>
    <cellStyle name="SAPBEXstdData 14 2 2 2 2 3" xfId="6410"/>
    <cellStyle name="SAPBEXstdData 14 2 2 2 2 3 2" xfId="26747"/>
    <cellStyle name="SAPBEXstdData 14 2 2 2 2 3 2 2" xfId="60542"/>
    <cellStyle name="SAPBEXstdData 14 2 2 2 2 3 3" xfId="49172"/>
    <cellStyle name="SAPBEXstdData 14 2 2 2 2 4" xfId="26748"/>
    <cellStyle name="SAPBEXstdData 14 2 2 2 2 4 2" xfId="26749"/>
    <cellStyle name="SAPBEXstdData 14 2 2 2 2 4 3" xfId="60543"/>
    <cellStyle name="SAPBEXstdData 14 2 2 2 2 5" xfId="26750"/>
    <cellStyle name="SAPBEXstdData 14 2 2 2 2 6" xfId="49173"/>
    <cellStyle name="SAPBEXstdData 14 2 2 2 3" xfId="2050"/>
    <cellStyle name="SAPBEXstdData 14 2 2 2 3 2" xfId="8620"/>
    <cellStyle name="SAPBEXstdData 14 2 2 2 3 2 2" xfId="26751"/>
    <cellStyle name="SAPBEXstdData 14 2 2 2 3 2 2 2" xfId="60544"/>
    <cellStyle name="SAPBEXstdData 14 2 2 2 3 2 3" xfId="49174"/>
    <cellStyle name="SAPBEXstdData 14 2 2 2 3 3" xfId="10073"/>
    <cellStyle name="SAPBEXstdData 14 2 2 2 3 3 2" xfId="26752"/>
    <cellStyle name="SAPBEXstdData 14 2 2 2 3 3 3" xfId="49175"/>
    <cellStyle name="SAPBEXstdData 14 2 2 2 3 4" xfId="11497"/>
    <cellStyle name="SAPBEXstdData 14 2 2 2 3 4 2" xfId="26753"/>
    <cellStyle name="SAPBEXstdData 14 2 2 2 3 4 3" xfId="49176"/>
    <cellStyle name="SAPBEXstdData 14 2 2 2 3 5" xfId="12872"/>
    <cellStyle name="SAPBEXstdData 14 2 2 2 3 5 2" xfId="26754"/>
    <cellStyle name="SAPBEXstdData 14 2 2 2 3 5 3" xfId="49177"/>
    <cellStyle name="SAPBEXstdData 14 2 2 2 3 6" xfId="14222"/>
    <cellStyle name="SAPBEXstdData 14 2 2 2 3 6 2" xfId="49178"/>
    <cellStyle name="SAPBEXstdData 14 2 2 2 3 7" xfId="6637"/>
    <cellStyle name="SAPBEXstdData 14 2 2 2 3 8" xfId="60545"/>
    <cellStyle name="SAPBEXstdData 14 2 2 2 3 9" xfId="60546"/>
    <cellStyle name="SAPBEXstdData 14 2 2 2 4" xfId="5510"/>
    <cellStyle name="SAPBEXstdData 14 2 2 2 4 2" xfId="26755"/>
    <cellStyle name="SAPBEXstdData 14 2 2 2 4 2 2" xfId="60547"/>
    <cellStyle name="SAPBEXstdData 14 2 2 2 4 3" xfId="49179"/>
    <cellStyle name="SAPBEXstdData 14 2 2 2 5" xfId="26756"/>
    <cellStyle name="SAPBEXstdData 14 2 2 2 5 2" xfId="26757"/>
    <cellStyle name="SAPBEXstdData 14 2 2 2 5 3" xfId="49180"/>
    <cellStyle name="SAPBEXstdData 14 2 2 2 6" xfId="49181"/>
    <cellStyle name="SAPBEXstdData 14 2 2 3" xfId="2051"/>
    <cellStyle name="SAPBEXstdData 14 2 2 3 2" xfId="2052"/>
    <cellStyle name="SAPBEXstdData 14 2 2 3 2 2" xfId="8846"/>
    <cellStyle name="SAPBEXstdData 14 2 2 3 2 2 2" xfId="26758"/>
    <cellStyle name="SAPBEXstdData 14 2 2 3 2 2 2 2" xfId="60548"/>
    <cellStyle name="SAPBEXstdData 14 2 2 3 2 2 3" xfId="49182"/>
    <cellStyle name="SAPBEXstdData 14 2 2 3 2 3" xfId="10299"/>
    <cellStyle name="SAPBEXstdData 14 2 2 3 2 3 2" xfId="26759"/>
    <cellStyle name="SAPBEXstdData 14 2 2 3 2 3 2 2" xfId="60549"/>
    <cellStyle name="SAPBEXstdData 14 2 2 3 2 3 3" xfId="49183"/>
    <cellStyle name="SAPBEXstdData 14 2 2 3 2 4" xfId="11723"/>
    <cellStyle name="SAPBEXstdData 14 2 2 3 2 4 2" xfId="26760"/>
    <cellStyle name="SAPBEXstdData 14 2 2 3 2 4 3" xfId="49184"/>
    <cellStyle name="SAPBEXstdData 14 2 2 3 2 5" xfId="13098"/>
    <cellStyle name="SAPBEXstdData 14 2 2 3 2 5 2" xfId="49185"/>
    <cellStyle name="SAPBEXstdData 14 2 2 3 2 6" xfId="14448"/>
    <cellStyle name="SAPBEXstdData 14 2 2 3 2 7" xfId="6863"/>
    <cellStyle name="SAPBEXstdData 14 2 2 3 2 8" xfId="60550"/>
    <cellStyle name="SAPBEXstdData 14 2 2 3 2 9" xfId="60551"/>
    <cellStyle name="SAPBEXstdData 14 2 2 3 3" xfId="5735"/>
    <cellStyle name="SAPBEXstdData 14 2 2 3 3 2" xfId="26761"/>
    <cellStyle name="SAPBEXstdData 14 2 2 3 3 2 2" xfId="60552"/>
    <cellStyle name="SAPBEXstdData 14 2 2 3 3 3" xfId="49186"/>
    <cellStyle name="SAPBEXstdData 14 2 2 3 4" xfId="26762"/>
    <cellStyle name="SAPBEXstdData 14 2 2 3 4 2" xfId="26763"/>
    <cellStyle name="SAPBEXstdData 14 2 2 3 4 3" xfId="60553"/>
    <cellStyle name="SAPBEXstdData 14 2 2 3 5" xfId="26764"/>
    <cellStyle name="SAPBEXstdData 14 2 2 3 6" xfId="49187"/>
    <cellStyle name="SAPBEXstdData 14 2 2 4" xfId="2053"/>
    <cellStyle name="SAPBEXstdData 14 2 2 4 10" xfId="60554"/>
    <cellStyle name="SAPBEXstdData 14 2 2 4 11" xfId="60555"/>
    <cellStyle name="SAPBEXstdData 14 2 2 4 2" xfId="2054"/>
    <cellStyle name="SAPBEXstdData 14 2 2 4 2 10" xfId="60556"/>
    <cellStyle name="SAPBEXstdData 14 2 2 4 2 2" xfId="7091"/>
    <cellStyle name="SAPBEXstdData 14 2 2 4 2 2 2" xfId="26765"/>
    <cellStyle name="SAPBEXstdData 14 2 2 4 2 2 2 2" xfId="60557"/>
    <cellStyle name="SAPBEXstdData 14 2 2 4 2 2 3" xfId="49188"/>
    <cellStyle name="SAPBEXstdData 14 2 2 4 2 3" xfId="9074"/>
    <cellStyle name="SAPBEXstdData 14 2 2 4 2 3 2" xfId="26766"/>
    <cellStyle name="SAPBEXstdData 14 2 2 4 2 3 2 2" xfId="60558"/>
    <cellStyle name="SAPBEXstdData 14 2 2 4 2 3 3" xfId="49189"/>
    <cellStyle name="SAPBEXstdData 14 2 2 4 2 4" xfId="10527"/>
    <cellStyle name="SAPBEXstdData 14 2 2 4 2 4 2" xfId="26767"/>
    <cellStyle name="SAPBEXstdData 14 2 2 4 2 4 3" xfId="49190"/>
    <cellStyle name="SAPBEXstdData 14 2 2 4 2 5" xfId="11951"/>
    <cellStyle name="SAPBEXstdData 14 2 2 4 2 5 2" xfId="26768"/>
    <cellStyle name="SAPBEXstdData 14 2 2 4 2 5 3" xfId="49191"/>
    <cellStyle name="SAPBEXstdData 14 2 2 4 2 6" xfId="13326"/>
    <cellStyle name="SAPBEXstdData 14 2 2 4 2 6 2" xfId="49192"/>
    <cellStyle name="SAPBEXstdData 14 2 2 4 2 7" xfId="14676"/>
    <cellStyle name="SAPBEXstdData 14 2 2 4 2 8" xfId="49193"/>
    <cellStyle name="SAPBEXstdData 14 2 2 4 2 9" xfId="60559"/>
    <cellStyle name="SAPBEXstdData 14 2 2 4 3" xfId="5963"/>
    <cellStyle name="SAPBEXstdData 14 2 2 4 3 2" xfId="26769"/>
    <cellStyle name="SAPBEXstdData 14 2 2 4 3 2 2" xfId="60560"/>
    <cellStyle name="SAPBEXstdData 14 2 2 4 3 3" xfId="49194"/>
    <cellStyle name="SAPBEXstdData 14 2 2 4 4" xfId="8034"/>
    <cellStyle name="SAPBEXstdData 14 2 2 4 4 2" xfId="26770"/>
    <cellStyle name="SAPBEXstdData 14 2 2 4 4 2 2" xfId="60561"/>
    <cellStyle name="SAPBEXstdData 14 2 2 4 4 3" xfId="49195"/>
    <cellStyle name="SAPBEXstdData 14 2 2 4 5" xfId="7850"/>
    <cellStyle name="SAPBEXstdData 14 2 2 4 5 2" xfId="26771"/>
    <cellStyle name="SAPBEXstdData 14 2 2 4 5 3" xfId="49196"/>
    <cellStyle name="SAPBEXstdData 14 2 2 4 6" xfId="5289"/>
    <cellStyle name="SAPBEXstdData 14 2 2 4 6 2" xfId="26772"/>
    <cellStyle name="SAPBEXstdData 14 2 2 4 6 3" xfId="49197"/>
    <cellStyle name="SAPBEXstdData 14 2 2 4 7" xfId="8417"/>
    <cellStyle name="SAPBEXstdData 14 2 2 4 7 2" xfId="49198"/>
    <cellStyle name="SAPBEXstdData 14 2 2 4 8" xfId="4968"/>
    <cellStyle name="SAPBEXstdData 14 2 2 4 9" xfId="49199"/>
    <cellStyle name="SAPBEXstdData 14 2 2 5" xfId="2055"/>
    <cellStyle name="SAPBEXstdData 14 2 2 5 10" xfId="60562"/>
    <cellStyle name="SAPBEXstdData 14 2 2 5 11" xfId="60563"/>
    <cellStyle name="SAPBEXstdData 14 2 2 5 2" xfId="2056"/>
    <cellStyle name="SAPBEXstdData 14 2 2 5 2 10" xfId="60564"/>
    <cellStyle name="SAPBEXstdData 14 2 2 5 2 2" xfId="7314"/>
    <cellStyle name="SAPBEXstdData 14 2 2 5 2 2 2" xfId="26773"/>
    <cellStyle name="SAPBEXstdData 14 2 2 5 2 2 2 2" xfId="60565"/>
    <cellStyle name="SAPBEXstdData 14 2 2 5 2 2 3" xfId="49200"/>
    <cellStyle name="SAPBEXstdData 14 2 2 5 2 3" xfId="9297"/>
    <cellStyle name="SAPBEXstdData 14 2 2 5 2 3 2" xfId="26774"/>
    <cellStyle name="SAPBEXstdData 14 2 2 5 2 3 2 2" xfId="60566"/>
    <cellStyle name="SAPBEXstdData 14 2 2 5 2 3 3" xfId="49201"/>
    <cellStyle name="SAPBEXstdData 14 2 2 5 2 4" xfId="10750"/>
    <cellStyle name="SAPBEXstdData 14 2 2 5 2 4 2" xfId="26775"/>
    <cellStyle name="SAPBEXstdData 14 2 2 5 2 4 3" xfId="49202"/>
    <cellStyle name="SAPBEXstdData 14 2 2 5 2 5" xfId="12174"/>
    <cellStyle name="SAPBEXstdData 14 2 2 5 2 5 2" xfId="26776"/>
    <cellStyle name="SAPBEXstdData 14 2 2 5 2 5 3" xfId="49203"/>
    <cellStyle name="SAPBEXstdData 14 2 2 5 2 6" xfId="13549"/>
    <cellStyle name="SAPBEXstdData 14 2 2 5 2 6 2" xfId="26777"/>
    <cellStyle name="SAPBEXstdData 14 2 2 5 2 6 3" xfId="49204"/>
    <cellStyle name="SAPBEXstdData 14 2 2 5 2 7" xfId="14899"/>
    <cellStyle name="SAPBEXstdData 14 2 2 5 2 7 2" xfId="49205"/>
    <cellStyle name="SAPBEXstdData 14 2 2 5 2 8" xfId="2984"/>
    <cellStyle name="SAPBEXstdData 14 2 2 5 2 9" xfId="60567"/>
    <cellStyle name="SAPBEXstdData 14 2 2 5 3" xfId="6186"/>
    <cellStyle name="SAPBEXstdData 14 2 2 5 3 2" xfId="26778"/>
    <cellStyle name="SAPBEXstdData 14 2 2 5 3 2 2" xfId="60568"/>
    <cellStyle name="SAPBEXstdData 14 2 2 5 3 3" xfId="49206"/>
    <cellStyle name="SAPBEXstdData 14 2 2 5 4" xfId="8257"/>
    <cellStyle name="SAPBEXstdData 14 2 2 5 4 2" xfId="26779"/>
    <cellStyle name="SAPBEXstdData 14 2 2 5 4 2 2" xfId="60569"/>
    <cellStyle name="SAPBEXstdData 14 2 2 5 4 3" xfId="49207"/>
    <cellStyle name="SAPBEXstdData 14 2 2 5 5" xfId="9744"/>
    <cellStyle name="SAPBEXstdData 14 2 2 5 5 2" xfId="26780"/>
    <cellStyle name="SAPBEXstdData 14 2 2 5 5 3" xfId="49208"/>
    <cellStyle name="SAPBEXstdData 14 2 2 5 6" xfId="11197"/>
    <cellStyle name="SAPBEXstdData 14 2 2 5 6 2" xfId="26781"/>
    <cellStyle name="SAPBEXstdData 14 2 2 5 6 3" xfId="49209"/>
    <cellStyle name="SAPBEXstdData 14 2 2 5 7" xfId="12623"/>
    <cellStyle name="SAPBEXstdData 14 2 2 5 7 2" xfId="26782"/>
    <cellStyle name="SAPBEXstdData 14 2 2 5 7 3" xfId="49210"/>
    <cellStyle name="SAPBEXstdData 14 2 2 5 8" xfId="13995"/>
    <cellStyle name="SAPBEXstdData 14 2 2 5 8 2" xfId="49211"/>
    <cellStyle name="SAPBEXstdData 14 2 2 5 9" xfId="3827"/>
    <cellStyle name="SAPBEXstdData 14 2 2 6" xfId="4054"/>
    <cellStyle name="SAPBEXstdData 14 2 2 6 2" xfId="3452"/>
    <cellStyle name="SAPBEXstdData 14 2 2 6 2 2" xfId="26783"/>
    <cellStyle name="SAPBEXstdData 14 2 2 6 2 2 2" xfId="26784"/>
    <cellStyle name="SAPBEXstdData 14 2 2 6 2 2 3" xfId="60570"/>
    <cellStyle name="SAPBEXstdData 14 2 2 6 2 3" xfId="26785"/>
    <cellStyle name="SAPBEXstdData 14 2 2 6 2 3 2" xfId="26786"/>
    <cellStyle name="SAPBEXstdData 14 2 2 6 2 3 3" xfId="60571"/>
    <cellStyle name="SAPBEXstdData 14 2 2 6 2 4" xfId="26787"/>
    <cellStyle name="SAPBEXstdData 14 2 2 6 2 5" xfId="49212"/>
    <cellStyle name="SAPBEXstdData 14 2 2 6 3" xfId="26788"/>
    <cellStyle name="SAPBEXstdData 14 2 2 6 3 2" xfId="26789"/>
    <cellStyle name="SAPBEXstdData 14 2 2 6 3 3" xfId="60572"/>
    <cellStyle name="SAPBEXstdData 14 2 2 6 4" xfId="26790"/>
    <cellStyle name="SAPBEXstdData 14 2 2 6 4 2" xfId="26791"/>
    <cellStyle name="SAPBEXstdData 14 2 2 6 4 3" xfId="60573"/>
    <cellStyle name="SAPBEXstdData 14 2 2 6 5" xfId="26792"/>
    <cellStyle name="SAPBEXstdData 14 2 2 6 5 2" xfId="60574"/>
    <cellStyle name="SAPBEXstdData 14 2 2 6 6" xfId="49213"/>
    <cellStyle name="SAPBEXstdData 14 2 2 6 7" xfId="60575"/>
    <cellStyle name="SAPBEXstdData 14 2 2 7" xfId="3278"/>
    <cellStyle name="SAPBEXstdData 14 2 2 7 2" xfId="3605"/>
    <cellStyle name="SAPBEXstdData 14 2 2 7 2 2" xfId="26793"/>
    <cellStyle name="SAPBEXstdData 14 2 2 7 2 2 2" xfId="26794"/>
    <cellStyle name="SAPBEXstdData 14 2 2 7 2 2 3" xfId="60576"/>
    <cellStyle name="SAPBEXstdData 14 2 2 7 2 3" xfId="26795"/>
    <cellStyle name="SAPBEXstdData 14 2 2 7 2 3 2" xfId="26796"/>
    <cellStyle name="SAPBEXstdData 14 2 2 7 2 3 3" xfId="60577"/>
    <cellStyle name="SAPBEXstdData 14 2 2 7 2 4" xfId="26797"/>
    <cellStyle name="SAPBEXstdData 14 2 2 7 2 5" xfId="49214"/>
    <cellStyle name="SAPBEXstdData 14 2 2 7 3" xfId="26798"/>
    <cellStyle name="SAPBEXstdData 14 2 2 7 3 2" xfId="26799"/>
    <cellStyle name="SAPBEXstdData 14 2 2 7 3 3" xfId="60578"/>
    <cellStyle name="SAPBEXstdData 14 2 2 7 4" xfId="26800"/>
    <cellStyle name="SAPBEXstdData 14 2 2 7 4 2" xfId="26801"/>
    <cellStyle name="SAPBEXstdData 14 2 2 7 4 3" xfId="60579"/>
    <cellStyle name="SAPBEXstdData 14 2 2 7 5" xfId="26802"/>
    <cellStyle name="SAPBEXstdData 14 2 2 7 6" xfId="49215"/>
    <cellStyle name="SAPBEXstdData 14 2 2 8" xfId="2920"/>
    <cellStyle name="SAPBEXstdData 14 2 2 8 2" xfId="26803"/>
    <cellStyle name="SAPBEXstdData 14 2 2 8 2 2" xfId="26804"/>
    <cellStyle name="SAPBEXstdData 14 2 2 8 2 3" xfId="60580"/>
    <cellStyle name="SAPBEXstdData 14 2 2 8 3" xfId="26805"/>
    <cellStyle name="SAPBEXstdData 14 2 2 8 3 2" xfId="26806"/>
    <cellStyle name="SAPBEXstdData 14 2 2 8 3 3" xfId="60581"/>
    <cellStyle name="SAPBEXstdData 14 2 2 8 4" xfId="26807"/>
    <cellStyle name="SAPBEXstdData 14 2 2 8 5" xfId="49216"/>
    <cellStyle name="SAPBEXstdData 14 2 2 9" xfId="3546"/>
    <cellStyle name="SAPBEXstdData 14 2 2 9 2" xfId="26808"/>
    <cellStyle name="SAPBEXstdData 14 2 2 9 2 2" xfId="26809"/>
    <cellStyle name="SAPBEXstdData 14 2 2 9 2 3" xfId="60582"/>
    <cellStyle name="SAPBEXstdData 14 2 2 9 3" xfId="26810"/>
    <cellStyle name="SAPBEXstdData 14 2 2 9 3 2" xfId="26811"/>
    <cellStyle name="SAPBEXstdData 14 2 2 9 3 3" xfId="60583"/>
    <cellStyle name="SAPBEXstdData 14 2 2 9 4" xfId="26812"/>
    <cellStyle name="SAPBEXstdData 14 2 2 9 5" xfId="49217"/>
    <cellStyle name="SAPBEXstdData 14 2 3" xfId="2057"/>
    <cellStyle name="SAPBEXstdData 14 2 3 10" xfId="4936"/>
    <cellStyle name="SAPBEXstdData 14 2 3 10 2" xfId="26813"/>
    <cellStyle name="SAPBEXstdData 14 2 3 10 2 2" xfId="26814"/>
    <cellStyle name="SAPBEXstdData 14 2 3 10 2 3" xfId="60584"/>
    <cellStyle name="SAPBEXstdData 14 2 3 10 3" xfId="26815"/>
    <cellStyle name="SAPBEXstdData 14 2 3 10 3 2" xfId="26816"/>
    <cellStyle name="SAPBEXstdData 14 2 3 10 3 3" xfId="60585"/>
    <cellStyle name="SAPBEXstdData 14 2 3 10 4" xfId="26817"/>
    <cellStyle name="SAPBEXstdData 14 2 3 10 5" xfId="49218"/>
    <cellStyle name="SAPBEXstdData 14 2 3 11" xfId="26818"/>
    <cellStyle name="SAPBEXstdData 14 2 3 11 2" xfId="26819"/>
    <cellStyle name="SAPBEXstdData 14 2 3 11 3" xfId="60586"/>
    <cellStyle name="SAPBEXstdData 14 2 3 12" xfId="49219"/>
    <cellStyle name="SAPBEXstdData 14 2 3 2" xfId="2058"/>
    <cellStyle name="SAPBEXstdData 14 2 3 2 2" xfId="2059"/>
    <cellStyle name="SAPBEXstdData 14 2 3 2 2 2" xfId="2060"/>
    <cellStyle name="SAPBEXstdData 14 2 3 2 2 2 2" xfId="9604"/>
    <cellStyle name="SAPBEXstdData 14 2 3 2 2 2 2 2" xfId="26820"/>
    <cellStyle name="SAPBEXstdData 14 2 3 2 2 2 2 2 2" xfId="60587"/>
    <cellStyle name="SAPBEXstdData 14 2 3 2 2 2 2 3" xfId="49220"/>
    <cellStyle name="SAPBEXstdData 14 2 3 2 2 2 3" xfId="11057"/>
    <cellStyle name="SAPBEXstdData 14 2 3 2 2 2 3 2" xfId="26821"/>
    <cellStyle name="SAPBEXstdData 14 2 3 2 2 2 3 3" xfId="49221"/>
    <cellStyle name="SAPBEXstdData 14 2 3 2 2 2 4" xfId="12481"/>
    <cellStyle name="SAPBEXstdData 14 2 3 2 2 2 4 2" xfId="26822"/>
    <cellStyle name="SAPBEXstdData 14 2 3 2 2 2 4 3" xfId="49222"/>
    <cellStyle name="SAPBEXstdData 14 2 3 2 2 2 5" xfId="13856"/>
    <cellStyle name="SAPBEXstdData 14 2 3 2 2 2 5 2" xfId="49223"/>
    <cellStyle name="SAPBEXstdData 14 2 3 2 2 2 6" xfId="15206"/>
    <cellStyle name="SAPBEXstdData 14 2 3 2 2 2 7" xfId="7621"/>
    <cellStyle name="SAPBEXstdData 14 2 3 2 2 2 8" xfId="60588"/>
    <cellStyle name="SAPBEXstdData 14 2 3 2 2 2 9" xfId="60589"/>
    <cellStyle name="SAPBEXstdData 14 2 3 2 2 3" xfId="6484"/>
    <cellStyle name="SAPBEXstdData 14 2 3 2 2 3 2" xfId="26823"/>
    <cellStyle name="SAPBEXstdData 14 2 3 2 2 3 2 2" xfId="60590"/>
    <cellStyle name="SAPBEXstdData 14 2 3 2 2 3 3" xfId="49224"/>
    <cellStyle name="SAPBEXstdData 14 2 3 2 2 4" xfId="26824"/>
    <cellStyle name="SAPBEXstdData 14 2 3 2 2 4 2" xfId="26825"/>
    <cellStyle name="SAPBEXstdData 14 2 3 2 2 4 3" xfId="60591"/>
    <cellStyle name="SAPBEXstdData 14 2 3 2 2 5" xfId="26826"/>
    <cellStyle name="SAPBEXstdData 14 2 3 2 2 6" xfId="49225"/>
    <cellStyle name="SAPBEXstdData 14 2 3 2 3" xfId="2061"/>
    <cellStyle name="SAPBEXstdData 14 2 3 2 3 2" xfId="8694"/>
    <cellStyle name="SAPBEXstdData 14 2 3 2 3 2 2" xfId="26827"/>
    <cellStyle name="SAPBEXstdData 14 2 3 2 3 2 2 2" xfId="60592"/>
    <cellStyle name="SAPBEXstdData 14 2 3 2 3 2 3" xfId="49226"/>
    <cellStyle name="SAPBEXstdData 14 2 3 2 3 3" xfId="10147"/>
    <cellStyle name="SAPBEXstdData 14 2 3 2 3 3 2" xfId="26828"/>
    <cellStyle name="SAPBEXstdData 14 2 3 2 3 3 3" xfId="49227"/>
    <cellStyle name="SAPBEXstdData 14 2 3 2 3 4" xfId="11571"/>
    <cellStyle name="SAPBEXstdData 14 2 3 2 3 4 2" xfId="26829"/>
    <cellStyle name="SAPBEXstdData 14 2 3 2 3 4 3" xfId="49228"/>
    <cellStyle name="SAPBEXstdData 14 2 3 2 3 5" xfId="12946"/>
    <cellStyle name="SAPBEXstdData 14 2 3 2 3 5 2" xfId="26830"/>
    <cellStyle name="SAPBEXstdData 14 2 3 2 3 5 3" xfId="49229"/>
    <cellStyle name="SAPBEXstdData 14 2 3 2 3 6" xfId="14296"/>
    <cellStyle name="SAPBEXstdData 14 2 3 2 3 6 2" xfId="49230"/>
    <cellStyle name="SAPBEXstdData 14 2 3 2 3 7" xfId="6711"/>
    <cellStyle name="SAPBEXstdData 14 2 3 2 3 8" xfId="60593"/>
    <cellStyle name="SAPBEXstdData 14 2 3 2 3 9" xfId="60594"/>
    <cellStyle name="SAPBEXstdData 14 2 3 2 4" xfId="5584"/>
    <cellStyle name="SAPBEXstdData 14 2 3 2 4 2" xfId="26831"/>
    <cellStyle name="SAPBEXstdData 14 2 3 2 4 2 2" xfId="60595"/>
    <cellStyle name="SAPBEXstdData 14 2 3 2 4 3" xfId="49231"/>
    <cellStyle name="SAPBEXstdData 14 2 3 2 5" xfId="26832"/>
    <cellStyle name="SAPBEXstdData 14 2 3 2 5 2" xfId="26833"/>
    <cellStyle name="SAPBEXstdData 14 2 3 2 5 3" xfId="49232"/>
    <cellStyle name="SAPBEXstdData 14 2 3 2 6" xfId="49233"/>
    <cellStyle name="SAPBEXstdData 14 2 3 3" xfId="2062"/>
    <cellStyle name="SAPBEXstdData 14 2 3 3 2" xfId="2063"/>
    <cellStyle name="SAPBEXstdData 14 2 3 3 2 2" xfId="8922"/>
    <cellStyle name="SAPBEXstdData 14 2 3 3 2 2 2" xfId="26834"/>
    <cellStyle name="SAPBEXstdData 14 2 3 3 2 2 2 2" xfId="60596"/>
    <cellStyle name="SAPBEXstdData 14 2 3 3 2 2 3" xfId="49234"/>
    <cellStyle name="SAPBEXstdData 14 2 3 3 2 3" xfId="10375"/>
    <cellStyle name="SAPBEXstdData 14 2 3 3 2 3 2" xfId="26835"/>
    <cellStyle name="SAPBEXstdData 14 2 3 3 2 3 2 2" xfId="60597"/>
    <cellStyle name="SAPBEXstdData 14 2 3 3 2 3 3" xfId="49235"/>
    <cellStyle name="SAPBEXstdData 14 2 3 3 2 4" xfId="11799"/>
    <cellStyle name="SAPBEXstdData 14 2 3 3 2 4 2" xfId="26836"/>
    <cellStyle name="SAPBEXstdData 14 2 3 3 2 4 3" xfId="49236"/>
    <cellStyle name="SAPBEXstdData 14 2 3 3 2 5" xfId="13174"/>
    <cellStyle name="SAPBEXstdData 14 2 3 3 2 5 2" xfId="49237"/>
    <cellStyle name="SAPBEXstdData 14 2 3 3 2 6" xfId="14524"/>
    <cellStyle name="SAPBEXstdData 14 2 3 3 2 7" xfId="6939"/>
    <cellStyle name="SAPBEXstdData 14 2 3 3 2 8" xfId="60598"/>
    <cellStyle name="SAPBEXstdData 14 2 3 3 2 9" xfId="60599"/>
    <cellStyle name="SAPBEXstdData 14 2 3 3 3" xfId="5811"/>
    <cellStyle name="SAPBEXstdData 14 2 3 3 3 2" xfId="26837"/>
    <cellStyle name="SAPBEXstdData 14 2 3 3 3 2 2" xfId="60600"/>
    <cellStyle name="SAPBEXstdData 14 2 3 3 3 3" xfId="49238"/>
    <cellStyle name="SAPBEXstdData 14 2 3 3 4" xfId="26838"/>
    <cellStyle name="SAPBEXstdData 14 2 3 3 4 2" xfId="26839"/>
    <cellStyle name="SAPBEXstdData 14 2 3 3 4 3" xfId="60601"/>
    <cellStyle name="SAPBEXstdData 14 2 3 3 5" xfId="26840"/>
    <cellStyle name="SAPBEXstdData 14 2 3 3 6" xfId="49239"/>
    <cellStyle name="SAPBEXstdData 14 2 3 4" xfId="2064"/>
    <cellStyle name="SAPBEXstdData 14 2 3 4 10" xfId="60602"/>
    <cellStyle name="SAPBEXstdData 14 2 3 4 11" xfId="60603"/>
    <cellStyle name="SAPBEXstdData 14 2 3 4 2" xfId="2065"/>
    <cellStyle name="SAPBEXstdData 14 2 3 4 2 10" xfId="60604"/>
    <cellStyle name="SAPBEXstdData 14 2 3 4 2 2" xfId="7166"/>
    <cellStyle name="SAPBEXstdData 14 2 3 4 2 2 2" xfId="26841"/>
    <cellStyle name="SAPBEXstdData 14 2 3 4 2 2 2 2" xfId="60605"/>
    <cellStyle name="SAPBEXstdData 14 2 3 4 2 2 3" xfId="49240"/>
    <cellStyle name="SAPBEXstdData 14 2 3 4 2 3" xfId="9149"/>
    <cellStyle name="SAPBEXstdData 14 2 3 4 2 3 2" xfId="26842"/>
    <cellStyle name="SAPBEXstdData 14 2 3 4 2 3 2 2" xfId="60606"/>
    <cellStyle name="SAPBEXstdData 14 2 3 4 2 3 3" xfId="49241"/>
    <cellStyle name="SAPBEXstdData 14 2 3 4 2 4" xfId="10602"/>
    <cellStyle name="SAPBEXstdData 14 2 3 4 2 4 2" xfId="26843"/>
    <cellStyle name="SAPBEXstdData 14 2 3 4 2 4 3" xfId="49242"/>
    <cellStyle name="SAPBEXstdData 14 2 3 4 2 5" xfId="12026"/>
    <cellStyle name="SAPBEXstdData 14 2 3 4 2 5 2" xfId="26844"/>
    <cellStyle name="SAPBEXstdData 14 2 3 4 2 5 3" xfId="49243"/>
    <cellStyle name="SAPBEXstdData 14 2 3 4 2 6" xfId="13401"/>
    <cellStyle name="SAPBEXstdData 14 2 3 4 2 6 2" xfId="49244"/>
    <cellStyle name="SAPBEXstdData 14 2 3 4 2 7" xfId="14751"/>
    <cellStyle name="SAPBEXstdData 14 2 3 4 2 8" xfId="49245"/>
    <cellStyle name="SAPBEXstdData 14 2 3 4 2 9" xfId="60607"/>
    <cellStyle name="SAPBEXstdData 14 2 3 4 3" xfId="6038"/>
    <cellStyle name="SAPBEXstdData 14 2 3 4 3 2" xfId="26845"/>
    <cellStyle name="SAPBEXstdData 14 2 3 4 3 2 2" xfId="60608"/>
    <cellStyle name="SAPBEXstdData 14 2 3 4 3 3" xfId="49246"/>
    <cellStyle name="SAPBEXstdData 14 2 3 4 4" xfId="8109"/>
    <cellStyle name="SAPBEXstdData 14 2 3 4 4 2" xfId="26846"/>
    <cellStyle name="SAPBEXstdData 14 2 3 4 4 2 2" xfId="60609"/>
    <cellStyle name="SAPBEXstdData 14 2 3 4 4 3" xfId="49247"/>
    <cellStyle name="SAPBEXstdData 14 2 3 4 5" xfId="5124"/>
    <cellStyle name="SAPBEXstdData 14 2 3 4 5 2" xfId="26847"/>
    <cellStyle name="SAPBEXstdData 14 2 3 4 5 3" xfId="49248"/>
    <cellStyle name="SAPBEXstdData 14 2 3 4 6" xfId="4942"/>
    <cellStyle name="SAPBEXstdData 14 2 3 4 6 2" xfId="26848"/>
    <cellStyle name="SAPBEXstdData 14 2 3 4 6 3" xfId="49249"/>
    <cellStyle name="SAPBEXstdData 14 2 3 4 7" xfId="5139"/>
    <cellStyle name="SAPBEXstdData 14 2 3 4 7 2" xfId="49250"/>
    <cellStyle name="SAPBEXstdData 14 2 3 4 8" xfId="11319"/>
    <cellStyle name="SAPBEXstdData 14 2 3 4 9" xfId="49251"/>
    <cellStyle name="SAPBEXstdData 14 2 3 5" xfId="2066"/>
    <cellStyle name="SAPBEXstdData 14 2 3 5 10" xfId="60610"/>
    <cellStyle name="SAPBEXstdData 14 2 3 5 11" xfId="60611"/>
    <cellStyle name="SAPBEXstdData 14 2 3 5 2" xfId="2067"/>
    <cellStyle name="SAPBEXstdData 14 2 3 5 2 10" xfId="60612"/>
    <cellStyle name="SAPBEXstdData 14 2 3 5 2 2" xfId="7388"/>
    <cellStyle name="SAPBEXstdData 14 2 3 5 2 2 2" xfId="26849"/>
    <cellStyle name="SAPBEXstdData 14 2 3 5 2 2 2 2" xfId="60613"/>
    <cellStyle name="SAPBEXstdData 14 2 3 5 2 2 3" xfId="49252"/>
    <cellStyle name="SAPBEXstdData 14 2 3 5 2 3" xfId="9371"/>
    <cellStyle name="SAPBEXstdData 14 2 3 5 2 3 2" xfId="26850"/>
    <cellStyle name="SAPBEXstdData 14 2 3 5 2 3 2 2" xfId="60614"/>
    <cellStyle name="SAPBEXstdData 14 2 3 5 2 3 3" xfId="49253"/>
    <cellStyle name="SAPBEXstdData 14 2 3 5 2 4" xfId="10824"/>
    <cellStyle name="SAPBEXstdData 14 2 3 5 2 4 2" xfId="26851"/>
    <cellStyle name="SAPBEXstdData 14 2 3 5 2 4 3" xfId="49254"/>
    <cellStyle name="SAPBEXstdData 14 2 3 5 2 5" xfId="12248"/>
    <cellStyle name="SAPBEXstdData 14 2 3 5 2 5 2" xfId="26852"/>
    <cellStyle name="SAPBEXstdData 14 2 3 5 2 5 3" xfId="49255"/>
    <cellStyle name="SAPBEXstdData 14 2 3 5 2 6" xfId="13623"/>
    <cellStyle name="SAPBEXstdData 14 2 3 5 2 6 2" xfId="26853"/>
    <cellStyle name="SAPBEXstdData 14 2 3 5 2 6 3" xfId="49256"/>
    <cellStyle name="SAPBEXstdData 14 2 3 5 2 7" xfId="14973"/>
    <cellStyle name="SAPBEXstdData 14 2 3 5 2 7 2" xfId="49257"/>
    <cellStyle name="SAPBEXstdData 14 2 3 5 2 8" xfId="3339"/>
    <cellStyle name="SAPBEXstdData 14 2 3 5 2 9" xfId="60615"/>
    <cellStyle name="SAPBEXstdData 14 2 3 5 3" xfId="6260"/>
    <cellStyle name="SAPBEXstdData 14 2 3 5 3 2" xfId="26854"/>
    <cellStyle name="SAPBEXstdData 14 2 3 5 3 2 2" xfId="60616"/>
    <cellStyle name="SAPBEXstdData 14 2 3 5 3 3" xfId="49258"/>
    <cellStyle name="SAPBEXstdData 14 2 3 5 4" xfId="8331"/>
    <cellStyle name="SAPBEXstdData 14 2 3 5 4 2" xfId="26855"/>
    <cellStyle name="SAPBEXstdData 14 2 3 5 4 2 2" xfId="60617"/>
    <cellStyle name="SAPBEXstdData 14 2 3 5 4 3" xfId="49259"/>
    <cellStyle name="SAPBEXstdData 14 2 3 5 5" xfId="9818"/>
    <cellStyle name="SAPBEXstdData 14 2 3 5 5 2" xfId="26856"/>
    <cellStyle name="SAPBEXstdData 14 2 3 5 5 3" xfId="49260"/>
    <cellStyle name="SAPBEXstdData 14 2 3 5 6" xfId="11271"/>
    <cellStyle name="SAPBEXstdData 14 2 3 5 6 2" xfId="26857"/>
    <cellStyle name="SAPBEXstdData 14 2 3 5 6 3" xfId="49261"/>
    <cellStyle name="SAPBEXstdData 14 2 3 5 7" xfId="12697"/>
    <cellStyle name="SAPBEXstdData 14 2 3 5 7 2" xfId="26858"/>
    <cellStyle name="SAPBEXstdData 14 2 3 5 7 3" xfId="49262"/>
    <cellStyle name="SAPBEXstdData 14 2 3 5 8" xfId="14069"/>
    <cellStyle name="SAPBEXstdData 14 2 3 5 8 2" xfId="49263"/>
    <cellStyle name="SAPBEXstdData 14 2 3 5 9" xfId="3903"/>
    <cellStyle name="SAPBEXstdData 14 2 3 6" xfId="4130"/>
    <cellStyle name="SAPBEXstdData 14 2 3 6 2" xfId="3620"/>
    <cellStyle name="SAPBEXstdData 14 2 3 6 2 2" xfId="26859"/>
    <cellStyle name="SAPBEXstdData 14 2 3 6 2 2 2" xfId="26860"/>
    <cellStyle name="SAPBEXstdData 14 2 3 6 2 2 3" xfId="60618"/>
    <cellStyle name="SAPBEXstdData 14 2 3 6 2 3" xfId="26861"/>
    <cellStyle name="SAPBEXstdData 14 2 3 6 2 3 2" xfId="26862"/>
    <cellStyle name="SAPBEXstdData 14 2 3 6 2 3 3" xfId="60619"/>
    <cellStyle name="SAPBEXstdData 14 2 3 6 2 4" xfId="26863"/>
    <cellStyle name="SAPBEXstdData 14 2 3 6 2 5" xfId="49264"/>
    <cellStyle name="SAPBEXstdData 14 2 3 6 3" xfId="26864"/>
    <cellStyle name="SAPBEXstdData 14 2 3 6 3 2" xfId="26865"/>
    <cellStyle name="SAPBEXstdData 14 2 3 6 3 3" xfId="60620"/>
    <cellStyle name="SAPBEXstdData 14 2 3 6 4" xfId="26866"/>
    <cellStyle name="SAPBEXstdData 14 2 3 6 4 2" xfId="26867"/>
    <cellStyle name="SAPBEXstdData 14 2 3 6 4 3" xfId="60621"/>
    <cellStyle name="SAPBEXstdData 14 2 3 6 5" xfId="26868"/>
    <cellStyle name="SAPBEXstdData 14 2 3 6 5 2" xfId="60622"/>
    <cellStyle name="SAPBEXstdData 14 2 3 6 6" xfId="49265"/>
    <cellStyle name="SAPBEXstdData 14 2 3 6 7" xfId="60623"/>
    <cellStyle name="SAPBEXstdData 14 2 3 7" xfId="3164"/>
    <cellStyle name="SAPBEXstdData 14 2 3 7 2" xfId="4376"/>
    <cellStyle name="SAPBEXstdData 14 2 3 7 2 2" xfId="26869"/>
    <cellStyle name="SAPBEXstdData 14 2 3 7 2 2 2" xfId="26870"/>
    <cellStyle name="SAPBEXstdData 14 2 3 7 2 2 3" xfId="60624"/>
    <cellStyle name="SAPBEXstdData 14 2 3 7 2 3" xfId="26871"/>
    <cellStyle name="SAPBEXstdData 14 2 3 7 2 3 2" xfId="26872"/>
    <cellStyle name="SAPBEXstdData 14 2 3 7 2 3 3" xfId="60625"/>
    <cellStyle name="SAPBEXstdData 14 2 3 7 2 4" xfId="26873"/>
    <cellStyle name="SAPBEXstdData 14 2 3 7 2 5" xfId="49266"/>
    <cellStyle name="SAPBEXstdData 14 2 3 7 3" xfId="26874"/>
    <cellStyle name="SAPBEXstdData 14 2 3 7 3 2" xfId="26875"/>
    <cellStyle name="SAPBEXstdData 14 2 3 7 3 3" xfId="60626"/>
    <cellStyle name="SAPBEXstdData 14 2 3 7 4" xfId="26876"/>
    <cellStyle name="SAPBEXstdData 14 2 3 7 4 2" xfId="26877"/>
    <cellStyle name="SAPBEXstdData 14 2 3 7 4 3" xfId="60627"/>
    <cellStyle name="SAPBEXstdData 14 2 3 7 5" xfId="26878"/>
    <cellStyle name="SAPBEXstdData 14 2 3 7 6" xfId="49267"/>
    <cellStyle name="SAPBEXstdData 14 2 3 8" xfId="4244"/>
    <cellStyle name="SAPBEXstdData 14 2 3 8 2" xfId="26879"/>
    <cellStyle name="SAPBEXstdData 14 2 3 8 2 2" xfId="26880"/>
    <cellStyle name="SAPBEXstdData 14 2 3 8 2 3" xfId="60628"/>
    <cellStyle name="SAPBEXstdData 14 2 3 8 3" xfId="26881"/>
    <cellStyle name="SAPBEXstdData 14 2 3 8 3 2" xfId="26882"/>
    <cellStyle name="SAPBEXstdData 14 2 3 8 3 3" xfId="60629"/>
    <cellStyle name="SAPBEXstdData 14 2 3 8 4" xfId="26883"/>
    <cellStyle name="SAPBEXstdData 14 2 3 8 5" xfId="49268"/>
    <cellStyle name="SAPBEXstdData 14 2 3 9" xfId="3011"/>
    <cellStyle name="SAPBEXstdData 14 2 3 9 2" xfId="26884"/>
    <cellStyle name="SAPBEXstdData 14 2 3 9 2 2" xfId="26885"/>
    <cellStyle name="SAPBEXstdData 14 2 3 9 2 3" xfId="60630"/>
    <cellStyle name="SAPBEXstdData 14 2 3 9 3" xfId="26886"/>
    <cellStyle name="SAPBEXstdData 14 2 3 9 3 2" xfId="26887"/>
    <cellStyle name="SAPBEXstdData 14 2 3 9 3 3" xfId="60631"/>
    <cellStyle name="SAPBEXstdData 14 2 3 9 4" xfId="26888"/>
    <cellStyle name="SAPBEXstdData 14 2 3 9 5" xfId="49269"/>
    <cellStyle name="SAPBEXstdData 14 2 4" xfId="2068"/>
    <cellStyle name="SAPBEXstdData 14 2 4 2" xfId="2069"/>
    <cellStyle name="SAPBEXstdData 14 2 4 2 2" xfId="2070"/>
    <cellStyle name="SAPBEXstdData 14 2 4 2 2 2" xfId="9456"/>
    <cellStyle name="SAPBEXstdData 14 2 4 2 2 2 2" xfId="26889"/>
    <cellStyle name="SAPBEXstdData 14 2 4 2 2 2 2 2" xfId="60632"/>
    <cellStyle name="SAPBEXstdData 14 2 4 2 2 2 3" xfId="49270"/>
    <cellStyle name="SAPBEXstdData 14 2 4 2 2 3" xfId="10909"/>
    <cellStyle name="SAPBEXstdData 14 2 4 2 2 3 2" xfId="26890"/>
    <cellStyle name="SAPBEXstdData 14 2 4 2 2 3 3" xfId="49271"/>
    <cellStyle name="SAPBEXstdData 14 2 4 2 2 4" xfId="12333"/>
    <cellStyle name="SAPBEXstdData 14 2 4 2 2 4 2" xfId="26891"/>
    <cellStyle name="SAPBEXstdData 14 2 4 2 2 4 3" xfId="49272"/>
    <cellStyle name="SAPBEXstdData 14 2 4 2 2 5" xfId="13708"/>
    <cellStyle name="SAPBEXstdData 14 2 4 2 2 5 2" xfId="49273"/>
    <cellStyle name="SAPBEXstdData 14 2 4 2 2 6" xfId="15058"/>
    <cellStyle name="SAPBEXstdData 14 2 4 2 2 7" xfId="7473"/>
    <cellStyle name="SAPBEXstdData 14 2 4 2 2 8" xfId="60633"/>
    <cellStyle name="SAPBEXstdData 14 2 4 2 2 9" xfId="60634"/>
    <cellStyle name="SAPBEXstdData 14 2 4 2 3" xfId="6336"/>
    <cellStyle name="SAPBEXstdData 14 2 4 2 3 2" xfId="26892"/>
    <cellStyle name="SAPBEXstdData 14 2 4 2 3 2 2" xfId="60635"/>
    <cellStyle name="SAPBEXstdData 14 2 4 2 3 3" xfId="49274"/>
    <cellStyle name="SAPBEXstdData 14 2 4 2 4" xfId="26893"/>
    <cellStyle name="SAPBEXstdData 14 2 4 2 4 2" xfId="26894"/>
    <cellStyle name="SAPBEXstdData 14 2 4 2 4 3" xfId="60636"/>
    <cellStyle name="SAPBEXstdData 14 2 4 2 5" xfId="26895"/>
    <cellStyle name="SAPBEXstdData 14 2 4 2 6" xfId="49275"/>
    <cellStyle name="SAPBEXstdData 14 2 4 3" xfId="2071"/>
    <cellStyle name="SAPBEXstdData 14 2 4 3 2" xfId="8543"/>
    <cellStyle name="SAPBEXstdData 14 2 4 3 2 2" xfId="26896"/>
    <cellStyle name="SAPBEXstdData 14 2 4 3 2 2 2" xfId="60637"/>
    <cellStyle name="SAPBEXstdData 14 2 4 3 2 3" xfId="49276"/>
    <cellStyle name="SAPBEXstdData 14 2 4 3 3" xfId="9996"/>
    <cellStyle name="SAPBEXstdData 14 2 4 3 3 2" xfId="26897"/>
    <cellStyle name="SAPBEXstdData 14 2 4 3 3 3" xfId="49277"/>
    <cellStyle name="SAPBEXstdData 14 2 4 3 4" xfId="11420"/>
    <cellStyle name="SAPBEXstdData 14 2 4 3 4 2" xfId="26898"/>
    <cellStyle name="SAPBEXstdData 14 2 4 3 4 3" xfId="49278"/>
    <cellStyle name="SAPBEXstdData 14 2 4 3 5" xfId="12795"/>
    <cellStyle name="SAPBEXstdData 14 2 4 3 5 2" xfId="26899"/>
    <cellStyle name="SAPBEXstdData 14 2 4 3 5 3" xfId="49279"/>
    <cellStyle name="SAPBEXstdData 14 2 4 3 6" xfId="14145"/>
    <cellStyle name="SAPBEXstdData 14 2 4 3 6 2" xfId="49280"/>
    <cellStyle name="SAPBEXstdData 14 2 4 3 7" xfId="6560"/>
    <cellStyle name="SAPBEXstdData 14 2 4 3 8" xfId="60638"/>
    <cellStyle name="SAPBEXstdData 14 2 4 3 9" xfId="60639"/>
    <cellStyle name="SAPBEXstdData 14 2 4 4" xfId="5434"/>
    <cellStyle name="SAPBEXstdData 14 2 4 4 2" xfId="26900"/>
    <cellStyle name="SAPBEXstdData 14 2 4 4 2 2" xfId="60640"/>
    <cellStyle name="SAPBEXstdData 14 2 4 4 3" xfId="49281"/>
    <cellStyle name="SAPBEXstdData 14 2 4 5" xfId="26901"/>
    <cellStyle name="SAPBEXstdData 14 2 4 5 2" xfId="26902"/>
    <cellStyle name="SAPBEXstdData 14 2 4 5 3" xfId="49282"/>
    <cellStyle name="SAPBEXstdData 14 2 4 6" xfId="49283"/>
    <cellStyle name="SAPBEXstdData 14 2 5" xfId="2072"/>
    <cellStyle name="SAPBEXstdData 14 2 5 2" xfId="2073"/>
    <cellStyle name="SAPBEXstdData 14 2 5 2 2" xfId="8768"/>
    <cellStyle name="SAPBEXstdData 14 2 5 2 2 2" xfId="26903"/>
    <cellStyle name="SAPBEXstdData 14 2 5 2 2 2 2" xfId="60641"/>
    <cellStyle name="SAPBEXstdData 14 2 5 2 2 3" xfId="49284"/>
    <cellStyle name="SAPBEXstdData 14 2 5 2 3" xfId="10221"/>
    <cellStyle name="SAPBEXstdData 14 2 5 2 3 2" xfId="26904"/>
    <cellStyle name="SAPBEXstdData 14 2 5 2 3 2 2" xfId="60642"/>
    <cellStyle name="SAPBEXstdData 14 2 5 2 3 3" xfId="49285"/>
    <cellStyle name="SAPBEXstdData 14 2 5 2 4" xfId="11645"/>
    <cellStyle name="SAPBEXstdData 14 2 5 2 4 2" xfId="26905"/>
    <cellStyle name="SAPBEXstdData 14 2 5 2 4 3" xfId="49286"/>
    <cellStyle name="SAPBEXstdData 14 2 5 2 5" xfId="13020"/>
    <cellStyle name="SAPBEXstdData 14 2 5 2 5 2" xfId="49287"/>
    <cellStyle name="SAPBEXstdData 14 2 5 2 6" xfId="14370"/>
    <cellStyle name="SAPBEXstdData 14 2 5 2 7" xfId="6785"/>
    <cellStyle name="SAPBEXstdData 14 2 5 2 8" xfId="60643"/>
    <cellStyle name="SAPBEXstdData 14 2 5 2 9" xfId="60644"/>
    <cellStyle name="SAPBEXstdData 14 2 5 3" xfId="5658"/>
    <cellStyle name="SAPBEXstdData 14 2 5 3 2" xfId="26906"/>
    <cellStyle name="SAPBEXstdData 14 2 5 3 2 2" xfId="60645"/>
    <cellStyle name="SAPBEXstdData 14 2 5 3 3" xfId="49288"/>
    <cellStyle name="SAPBEXstdData 14 2 5 4" xfId="26907"/>
    <cellStyle name="SAPBEXstdData 14 2 5 4 2" xfId="26908"/>
    <cellStyle name="SAPBEXstdData 14 2 5 4 3" xfId="60646"/>
    <cellStyle name="SAPBEXstdData 14 2 5 5" xfId="26909"/>
    <cellStyle name="SAPBEXstdData 14 2 5 6" xfId="49289"/>
    <cellStyle name="SAPBEXstdData 14 2 6" xfId="2074"/>
    <cellStyle name="SAPBEXstdData 14 2 6 10" xfId="60647"/>
    <cellStyle name="SAPBEXstdData 14 2 6 11" xfId="60648"/>
    <cellStyle name="SAPBEXstdData 14 2 6 2" xfId="2075"/>
    <cellStyle name="SAPBEXstdData 14 2 6 2 10" xfId="60649"/>
    <cellStyle name="SAPBEXstdData 14 2 6 2 2" xfId="7015"/>
    <cellStyle name="SAPBEXstdData 14 2 6 2 2 2" xfId="26910"/>
    <cellStyle name="SAPBEXstdData 14 2 6 2 2 2 2" xfId="60650"/>
    <cellStyle name="SAPBEXstdData 14 2 6 2 2 3" xfId="49290"/>
    <cellStyle name="SAPBEXstdData 14 2 6 2 3" xfId="8998"/>
    <cellStyle name="SAPBEXstdData 14 2 6 2 3 2" xfId="26911"/>
    <cellStyle name="SAPBEXstdData 14 2 6 2 3 2 2" xfId="60651"/>
    <cellStyle name="SAPBEXstdData 14 2 6 2 3 3" xfId="49291"/>
    <cellStyle name="SAPBEXstdData 14 2 6 2 4" xfId="10451"/>
    <cellStyle name="SAPBEXstdData 14 2 6 2 4 2" xfId="26912"/>
    <cellStyle name="SAPBEXstdData 14 2 6 2 4 3" xfId="49292"/>
    <cellStyle name="SAPBEXstdData 14 2 6 2 5" xfId="11875"/>
    <cellStyle name="SAPBEXstdData 14 2 6 2 5 2" xfId="26913"/>
    <cellStyle name="SAPBEXstdData 14 2 6 2 5 3" xfId="49293"/>
    <cellStyle name="SAPBEXstdData 14 2 6 2 6" xfId="13250"/>
    <cellStyle name="SAPBEXstdData 14 2 6 2 6 2" xfId="49294"/>
    <cellStyle name="SAPBEXstdData 14 2 6 2 7" xfId="14600"/>
    <cellStyle name="SAPBEXstdData 14 2 6 2 8" xfId="49295"/>
    <cellStyle name="SAPBEXstdData 14 2 6 2 9" xfId="60652"/>
    <cellStyle name="SAPBEXstdData 14 2 6 3" xfId="5887"/>
    <cellStyle name="SAPBEXstdData 14 2 6 3 2" xfId="26914"/>
    <cellStyle name="SAPBEXstdData 14 2 6 3 2 2" xfId="60653"/>
    <cellStyle name="SAPBEXstdData 14 2 6 3 3" xfId="49296"/>
    <cellStyle name="SAPBEXstdData 14 2 6 4" xfId="7958"/>
    <cellStyle name="SAPBEXstdData 14 2 6 4 2" xfId="26915"/>
    <cellStyle name="SAPBEXstdData 14 2 6 4 2 2" xfId="60654"/>
    <cellStyle name="SAPBEXstdData 14 2 6 4 3" xfId="49297"/>
    <cellStyle name="SAPBEXstdData 14 2 6 5" xfId="5334"/>
    <cellStyle name="SAPBEXstdData 14 2 6 5 2" xfId="26916"/>
    <cellStyle name="SAPBEXstdData 14 2 6 5 3" xfId="49298"/>
    <cellStyle name="SAPBEXstdData 14 2 6 6" xfId="5012"/>
    <cellStyle name="SAPBEXstdData 14 2 6 6 2" xfId="26917"/>
    <cellStyle name="SAPBEXstdData 14 2 6 6 3" xfId="49299"/>
    <cellStyle name="SAPBEXstdData 14 2 6 7" xfId="9875"/>
    <cellStyle name="SAPBEXstdData 14 2 6 7 2" xfId="49300"/>
    <cellStyle name="SAPBEXstdData 14 2 6 8" xfId="7657"/>
    <cellStyle name="SAPBEXstdData 14 2 6 9" xfId="49301"/>
    <cellStyle name="SAPBEXstdData 14 2 7" xfId="2076"/>
    <cellStyle name="SAPBEXstdData 14 2 7 10" xfId="60655"/>
    <cellStyle name="SAPBEXstdData 14 2 7 11" xfId="60656"/>
    <cellStyle name="SAPBEXstdData 14 2 7 2" xfId="2077"/>
    <cellStyle name="SAPBEXstdData 14 2 7 2 10" xfId="60657"/>
    <cellStyle name="SAPBEXstdData 14 2 7 2 2" xfId="7240"/>
    <cellStyle name="SAPBEXstdData 14 2 7 2 2 2" xfId="26918"/>
    <cellStyle name="SAPBEXstdData 14 2 7 2 2 2 2" xfId="60658"/>
    <cellStyle name="SAPBEXstdData 14 2 7 2 2 3" xfId="49302"/>
    <cellStyle name="SAPBEXstdData 14 2 7 2 3" xfId="9223"/>
    <cellStyle name="SAPBEXstdData 14 2 7 2 3 2" xfId="26919"/>
    <cellStyle name="SAPBEXstdData 14 2 7 2 3 2 2" xfId="60659"/>
    <cellStyle name="SAPBEXstdData 14 2 7 2 3 3" xfId="49303"/>
    <cellStyle name="SAPBEXstdData 14 2 7 2 4" xfId="10676"/>
    <cellStyle name="SAPBEXstdData 14 2 7 2 4 2" xfId="26920"/>
    <cellStyle name="SAPBEXstdData 14 2 7 2 4 3" xfId="49304"/>
    <cellStyle name="SAPBEXstdData 14 2 7 2 5" xfId="12100"/>
    <cellStyle name="SAPBEXstdData 14 2 7 2 5 2" xfId="26921"/>
    <cellStyle name="SAPBEXstdData 14 2 7 2 5 3" xfId="49305"/>
    <cellStyle name="SAPBEXstdData 14 2 7 2 6" xfId="13475"/>
    <cellStyle name="SAPBEXstdData 14 2 7 2 6 2" xfId="26922"/>
    <cellStyle name="SAPBEXstdData 14 2 7 2 6 3" xfId="49306"/>
    <cellStyle name="SAPBEXstdData 14 2 7 2 7" xfId="14825"/>
    <cellStyle name="SAPBEXstdData 14 2 7 2 7 2" xfId="49307"/>
    <cellStyle name="SAPBEXstdData 14 2 7 2 8" xfId="3346"/>
    <cellStyle name="SAPBEXstdData 14 2 7 2 9" xfId="60660"/>
    <cellStyle name="SAPBEXstdData 14 2 7 3" xfId="6112"/>
    <cellStyle name="SAPBEXstdData 14 2 7 3 2" xfId="26923"/>
    <cellStyle name="SAPBEXstdData 14 2 7 3 2 2" xfId="60661"/>
    <cellStyle name="SAPBEXstdData 14 2 7 3 3" xfId="49308"/>
    <cellStyle name="SAPBEXstdData 14 2 7 4" xfId="8183"/>
    <cellStyle name="SAPBEXstdData 14 2 7 4 2" xfId="26924"/>
    <cellStyle name="SAPBEXstdData 14 2 7 4 2 2" xfId="60662"/>
    <cellStyle name="SAPBEXstdData 14 2 7 4 3" xfId="49309"/>
    <cellStyle name="SAPBEXstdData 14 2 7 5" xfId="9670"/>
    <cellStyle name="SAPBEXstdData 14 2 7 5 2" xfId="26925"/>
    <cellStyle name="SAPBEXstdData 14 2 7 5 3" xfId="49310"/>
    <cellStyle name="SAPBEXstdData 14 2 7 6" xfId="11123"/>
    <cellStyle name="SAPBEXstdData 14 2 7 6 2" xfId="26926"/>
    <cellStyle name="SAPBEXstdData 14 2 7 6 3" xfId="49311"/>
    <cellStyle name="SAPBEXstdData 14 2 7 7" xfId="12549"/>
    <cellStyle name="SAPBEXstdData 14 2 7 7 2" xfId="26927"/>
    <cellStyle name="SAPBEXstdData 14 2 7 7 3" xfId="49312"/>
    <cellStyle name="SAPBEXstdData 14 2 7 8" xfId="13921"/>
    <cellStyle name="SAPBEXstdData 14 2 7 8 2" xfId="49313"/>
    <cellStyle name="SAPBEXstdData 14 2 7 9" xfId="3749"/>
    <cellStyle name="SAPBEXstdData 14 2 8" xfId="3976"/>
    <cellStyle name="SAPBEXstdData 14 2 8 2" xfId="3483"/>
    <cellStyle name="SAPBEXstdData 14 2 8 2 2" xfId="26928"/>
    <cellStyle name="SAPBEXstdData 14 2 8 2 2 2" xfId="26929"/>
    <cellStyle name="SAPBEXstdData 14 2 8 2 2 3" xfId="60663"/>
    <cellStyle name="SAPBEXstdData 14 2 8 2 3" xfId="26930"/>
    <cellStyle name="SAPBEXstdData 14 2 8 2 3 2" xfId="26931"/>
    <cellStyle name="SAPBEXstdData 14 2 8 2 3 3" xfId="60664"/>
    <cellStyle name="SAPBEXstdData 14 2 8 2 4" xfId="26932"/>
    <cellStyle name="SAPBEXstdData 14 2 8 2 5" xfId="49314"/>
    <cellStyle name="SAPBEXstdData 14 2 8 3" xfId="26933"/>
    <cellStyle name="SAPBEXstdData 14 2 8 3 2" xfId="26934"/>
    <cellStyle name="SAPBEXstdData 14 2 8 3 3" xfId="60665"/>
    <cellStyle name="SAPBEXstdData 14 2 8 4" xfId="26935"/>
    <cellStyle name="SAPBEXstdData 14 2 8 4 2" xfId="26936"/>
    <cellStyle name="SAPBEXstdData 14 2 8 4 3" xfId="60666"/>
    <cellStyle name="SAPBEXstdData 14 2 8 5" xfId="26937"/>
    <cellStyle name="SAPBEXstdData 14 2 8 5 2" xfId="60667"/>
    <cellStyle name="SAPBEXstdData 14 2 8 6" xfId="49315"/>
    <cellStyle name="SAPBEXstdData 14 2 8 7" xfId="60668"/>
    <cellStyle name="SAPBEXstdData 14 2 9" xfId="3677"/>
    <cellStyle name="SAPBEXstdData 14 2 9 2" xfId="4461"/>
    <cellStyle name="SAPBEXstdData 14 2 9 2 2" xfId="26938"/>
    <cellStyle name="SAPBEXstdData 14 2 9 2 2 2" xfId="26939"/>
    <cellStyle name="SAPBEXstdData 14 2 9 2 2 3" xfId="60669"/>
    <cellStyle name="SAPBEXstdData 14 2 9 2 3" xfId="26940"/>
    <cellStyle name="SAPBEXstdData 14 2 9 2 3 2" xfId="26941"/>
    <cellStyle name="SAPBEXstdData 14 2 9 2 3 3" xfId="60670"/>
    <cellStyle name="SAPBEXstdData 14 2 9 2 4" xfId="26942"/>
    <cellStyle name="SAPBEXstdData 14 2 9 2 5" xfId="49316"/>
    <cellStyle name="SAPBEXstdData 14 2 9 3" xfId="26943"/>
    <cellStyle name="SAPBEXstdData 14 2 9 3 2" xfId="26944"/>
    <cellStyle name="SAPBEXstdData 14 2 9 3 3" xfId="60671"/>
    <cellStyle name="SAPBEXstdData 14 2 9 4" xfId="26945"/>
    <cellStyle name="SAPBEXstdData 14 2 9 4 2" xfId="26946"/>
    <cellStyle name="SAPBEXstdData 14 2 9 4 3" xfId="60672"/>
    <cellStyle name="SAPBEXstdData 14 2 9 5" xfId="26947"/>
    <cellStyle name="SAPBEXstdData 14 2 9 6" xfId="49317"/>
    <cellStyle name="SAPBEXstdData 14 3" xfId="26948"/>
    <cellStyle name="SAPBEXstdData 14 3 2" xfId="26949"/>
    <cellStyle name="SAPBEXstdData 14 3 3" xfId="49318"/>
    <cellStyle name="SAPBEXstdData 14 4" xfId="49319"/>
    <cellStyle name="SAPBEXstdData 15" xfId="2078"/>
    <cellStyle name="SAPBEXstdData 15 10" xfId="4886"/>
    <cellStyle name="SAPBEXstdData 15 10 2" xfId="26950"/>
    <cellStyle name="SAPBEXstdData 15 10 2 2" xfId="26951"/>
    <cellStyle name="SAPBEXstdData 15 10 2 3" xfId="60673"/>
    <cellStyle name="SAPBEXstdData 15 10 3" xfId="26952"/>
    <cellStyle name="SAPBEXstdData 15 10 3 2" xfId="26953"/>
    <cellStyle name="SAPBEXstdData 15 10 3 3" xfId="60674"/>
    <cellStyle name="SAPBEXstdData 15 10 4" xfId="26954"/>
    <cellStyle name="SAPBEXstdData 15 10 5" xfId="49320"/>
    <cellStyle name="SAPBEXstdData 15 11" xfId="3478"/>
    <cellStyle name="SAPBEXstdData 15 11 2" xfId="26955"/>
    <cellStyle name="SAPBEXstdData 15 11 2 2" xfId="26956"/>
    <cellStyle name="SAPBEXstdData 15 11 2 3" xfId="60675"/>
    <cellStyle name="SAPBEXstdData 15 11 3" xfId="26957"/>
    <cellStyle name="SAPBEXstdData 15 11 3 2" xfId="26958"/>
    <cellStyle name="SAPBEXstdData 15 11 3 3" xfId="60676"/>
    <cellStyle name="SAPBEXstdData 15 11 4" xfId="26959"/>
    <cellStyle name="SAPBEXstdData 15 11 5" xfId="49321"/>
    <cellStyle name="SAPBEXstdData 15 12" xfId="4405"/>
    <cellStyle name="SAPBEXstdData 15 12 2" xfId="26960"/>
    <cellStyle name="SAPBEXstdData 15 12 2 2" xfId="26961"/>
    <cellStyle name="SAPBEXstdData 15 12 2 3" xfId="60677"/>
    <cellStyle name="SAPBEXstdData 15 12 3" xfId="26962"/>
    <cellStyle name="SAPBEXstdData 15 12 3 2" xfId="26963"/>
    <cellStyle name="SAPBEXstdData 15 12 3 3" xfId="60678"/>
    <cellStyle name="SAPBEXstdData 15 12 4" xfId="26964"/>
    <cellStyle name="SAPBEXstdData 15 12 5" xfId="49322"/>
    <cellStyle name="SAPBEXstdData 15 13" xfId="26965"/>
    <cellStyle name="SAPBEXstdData 15 13 2" xfId="26966"/>
    <cellStyle name="SAPBEXstdData 15 13 3" xfId="60679"/>
    <cellStyle name="SAPBEXstdData 15 14" xfId="49323"/>
    <cellStyle name="SAPBEXstdData 15 2" xfId="2079"/>
    <cellStyle name="SAPBEXstdData 15 2 10" xfId="3020"/>
    <cellStyle name="SAPBEXstdData 15 2 10 2" xfId="26967"/>
    <cellStyle name="SAPBEXstdData 15 2 10 2 2" xfId="26968"/>
    <cellStyle name="SAPBEXstdData 15 2 10 2 3" xfId="60680"/>
    <cellStyle name="SAPBEXstdData 15 2 10 3" xfId="26969"/>
    <cellStyle name="SAPBEXstdData 15 2 10 3 2" xfId="26970"/>
    <cellStyle name="SAPBEXstdData 15 2 10 3 3" xfId="60681"/>
    <cellStyle name="SAPBEXstdData 15 2 10 4" xfId="26971"/>
    <cellStyle name="SAPBEXstdData 15 2 10 5" xfId="49324"/>
    <cellStyle name="SAPBEXstdData 15 2 11" xfId="26972"/>
    <cellStyle name="SAPBEXstdData 15 2 11 2" xfId="26973"/>
    <cellStyle name="SAPBEXstdData 15 2 11 3" xfId="60682"/>
    <cellStyle name="SAPBEXstdData 15 2 12" xfId="49325"/>
    <cellStyle name="SAPBEXstdData 15 2 2" xfId="2080"/>
    <cellStyle name="SAPBEXstdData 15 2 2 2" xfId="2081"/>
    <cellStyle name="SAPBEXstdData 15 2 2 2 2" xfId="2082"/>
    <cellStyle name="SAPBEXstdData 15 2 2 2 2 2" xfId="9461"/>
    <cellStyle name="SAPBEXstdData 15 2 2 2 2 2 2" xfId="26974"/>
    <cellStyle name="SAPBEXstdData 15 2 2 2 2 2 2 2" xfId="60683"/>
    <cellStyle name="SAPBEXstdData 15 2 2 2 2 2 3" xfId="49326"/>
    <cellStyle name="SAPBEXstdData 15 2 2 2 2 3" xfId="10914"/>
    <cellStyle name="SAPBEXstdData 15 2 2 2 2 3 2" xfId="26975"/>
    <cellStyle name="SAPBEXstdData 15 2 2 2 2 3 3" xfId="49327"/>
    <cellStyle name="SAPBEXstdData 15 2 2 2 2 4" xfId="12338"/>
    <cellStyle name="SAPBEXstdData 15 2 2 2 2 4 2" xfId="26976"/>
    <cellStyle name="SAPBEXstdData 15 2 2 2 2 4 3" xfId="49328"/>
    <cellStyle name="SAPBEXstdData 15 2 2 2 2 5" xfId="13713"/>
    <cellStyle name="SAPBEXstdData 15 2 2 2 2 5 2" xfId="49329"/>
    <cellStyle name="SAPBEXstdData 15 2 2 2 2 6" xfId="15063"/>
    <cellStyle name="SAPBEXstdData 15 2 2 2 2 7" xfId="7478"/>
    <cellStyle name="SAPBEXstdData 15 2 2 2 2 8" xfId="60684"/>
    <cellStyle name="SAPBEXstdData 15 2 2 2 2 9" xfId="60685"/>
    <cellStyle name="SAPBEXstdData 15 2 2 2 3" xfId="6341"/>
    <cellStyle name="SAPBEXstdData 15 2 2 2 3 2" xfId="26977"/>
    <cellStyle name="SAPBEXstdData 15 2 2 2 3 2 2" xfId="60686"/>
    <cellStyle name="SAPBEXstdData 15 2 2 2 3 3" xfId="49330"/>
    <cellStyle name="SAPBEXstdData 15 2 2 2 4" xfId="26978"/>
    <cellStyle name="SAPBEXstdData 15 2 2 2 4 2" xfId="26979"/>
    <cellStyle name="SAPBEXstdData 15 2 2 2 4 3" xfId="60687"/>
    <cellStyle name="SAPBEXstdData 15 2 2 2 5" xfId="26980"/>
    <cellStyle name="SAPBEXstdData 15 2 2 2 6" xfId="49331"/>
    <cellStyle name="SAPBEXstdData 15 2 2 3" xfId="2083"/>
    <cellStyle name="SAPBEXstdData 15 2 2 3 2" xfId="8549"/>
    <cellStyle name="SAPBEXstdData 15 2 2 3 2 2" xfId="26981"/>
    <cellStyle name="SAPBEXstdData 15 2 2 3 2 2 2" xfId="60688"/>
    <cellStyle name="SAPBEXstdData 15 2 2 3 2 3" xfId="49332"/>
    <cellStyle name="SAPBEXstdData 15 2 2 3 3" xfId="10002"/>
    <cellStyle name="SAPBEXstdData 15 2 2 3 3 2" xfId="26982"/>
    <cellStyle name="SAPBEXstdData 15 2 2 3 3 3" xfId="49333"/>
    <cellStyle name="SAPBEXstdData 15 2 2 3 4" xfId="11426"/>
    <cellStyle name="SAPBEXstdData 15 2 2 3 4 2" xfId="26983"/>
    <cellStyle name="SAPBEXstdData 15 2 2 3 4 3" xfId="49334"/>
    <cellStyle name="SAPBEXstdData 15 2 2 3 5" xfId="12801"/>
    <cellStyle name="SAPBEXstdData 15 2 2 3 5 2" xfId="26984"/>
    <cellStyle name="SAPBEXstdData 15 2 2 3 5 3" xfId="49335"/>
    <cellStyle name="SAPBEXstdData 15 2 2 3 6" xfId="14151"/>
    <cellStyle name="SAPBEXstdData 15 2 2 3 6 2" xfId="49336"/>
    <cellStyle name="SAPBEXstdData 15 2 2 3 7" xfId="6566"/>
    <cellStyle name="SAPBEXstdData 15 2 2 3 8" xfId="60689"/>
    <cellStyle name="SAPBEXstdData 15 2 2 3 9" xfId="60690"/>
    <cellStyle name="SAPBEXstdData 15 2 2 4" xfId="5439"/>
    <cellStyle name="SAPBEXstdData 15 2 2 4 2" xfId="26985"/>
    <cellStyle name="SAPBEXstdData 15 2 2 4 2 2" xfId="60691"/>
    <cellStyle name="SAPBEXstdData 15 2 2 4 3" xfId="49337"/>
    <cellStyle name="SAPBEXstdData 15 2 2 5" xfId="26986"/>
    <cellStyle name="SAPBEXstdData 15 2 2 5 2" xfId="26987"/>
    <cellStyle name="SAPBEXstdData 15 2 2 5 3" xfId="49338"/>
    <cellStyle name="SAPBEXstdData 15 2 2 6" xfId="49339"/>
    <cellStyle name="SAPBEXstdData 15 2 3" xfId="2084"/>
    <cellStyle name="SAPBEXstdData 15 2 3 2" xfId="2085"/>
    <cellStyle name="SAPBEXstdData 15 2 3 2 2" xfId="8775"/>
    <cellStyle name="SAPBEXstdData 15 2 3 2 2 2" xfId="26988"/>
    <cellStyle name="SAPBEXstdData 15 2 3 2 2 2 2" xfId="60692"/>
    <cellStyle name="SAPBEXstdData 15 2 3 2 2 3" xfId="49340"/>
    <cellStyle name="SAPBEXstdData 15 2 3 2 3" xfId="10228"/>
    <cellStyle name="SAPBEXstdData 15 2 3 2 3 2" xfId="26989"/>
    <cellStyle name="SAPBEXstdData 15 2 3 2 3 2 2" xfId="60693"/>
    <cellStyle name="SAPBEXstdData 15 2 3 2 3 3" xfId="49341"/>
    <cellStyle name="SAPBEXstdData 15 2 3 2 4" xfId="11652"/>
    <cellStyle name="SAPBEXstdData 15 2 3 2 4 2" xfId="26990"/>
    <cellStyle name="SAPBEXstdData 15 2 3 2 4 3" xfId="49342"/>
    <cellStyle name="SAPBEXstdData 15 2 3 2 5" xfId="13027"/>
    <cellStyle name="SAPBEXstdData 15 2 3 2 5 2" xfId="49343"/>
    <cellStyle name="SAPBEXstdData 15 2 3 2 6" xfId="14377"/>
    <cellStyle name="SAPBEXstdData 15 2 3 2 7" xfId="6792"/>
    <cellStyle name="SAPBEXstdData 15 2 3 2 8" xfId="60694"/>
    <cellStyle name="SAPBEXstdData 15 2 3 2 9" xfId="60695"/>
    <cellStyle name="SAPBEXstdData 15 2 3 3" xfId="5665"/>
    <cellStyle name="SAPBEXstdData 15 2 3 3 2" xfId="26991"/>
    <cellStyle name="SAPBEXstdData 15 2 3 3 2 2" xfId="60696"/>
    <cellStyle name="SAPBEXstdData 15 2 3 3 3" xfId="49344"/>
    <cellStyle name="SAPBEXstdData 15 2 3 4" xfId="26992"/>
    <cellStyle name="SAPBEXstdData 15 2 3 4 2" xfId="26993"/>
    <cellStyle name="SAPBEXstdData 15 2 3 4 3" xfId="60697"/>
    <cellStyle name="SAPBEXstdData 15 2 3 5" xfId="26994"/>
    <cellStyle name="SAPBEXstdData 15 2 3 6" xfId="49345"/>
    <cellStyle name="SAPBEXstdData 15 2 4" xfId="2086"/>
    <cellStyle name="SAPBEXstdData 15 2 4 10" xfId="60698"/>
    <cellStyle name="SAPBEXstdData 15 2 4 11" xfId="60699"/>
    <cellStyle name="SAPBEXstdData 15 2 4 2" xfId="2087"/>
    <cellStyle name="SAPBEXstdData 15 2 4 2 10" xfId="60700"/>
    <cellStyle name="SAPBEXstdData 15 2 4 2 2" xfId="7021"/>
    <cellStyle name="SAPBEXstdData 15 2 4 2 2 2" xfId="26995"/>
    <cellStyle name="SAPBEXstdData 15 2 4 2 2 2 2" xfId="60701"/>
    <cellStyle name="SAPBEXstdData 15 2 4 2 2 3" xfId="49346"/>
    <cellStyle name="SAPBEXstdData 15 2 4 2 3" xfId="9004"/>
    <cellStyle name="SAPBEXstdData 15 2 4 2 3 2" xfId="26996"/>
    <cellStyle name="SAPBEXstdData 15 2 4 2 3 2 2" xfId="60702"/>
    <cellStyle name="SAPBEXstdData 15 2 4 2 3 3" xfId="49347"/>
    <cellStyle name="SAPBEXstdData 15 2 4 2 4" xfId="10457"/>
    <cellStyle name="SAPBEXstdData 15 2 4 2 4 2" xfId="26997"/>
    <cellStyle name="SAPBEXstdData 15 2 4 2 4 3" xfId="49348"/>
    <cellStyle name="SAPBEXstdData 15 2 4 2 5" xfId="11881"/>
    <cellStyle name="SAPBEXstdData 15 2 4 2 5 2" xfId="26998"/>
    <cellStyle name="SAPBEXstdData 15 2 4 2 5 3" xfId="49349"/>
    <cellStyle name="SAPBEXstdData 15 2 4 2 6" xfId="13256"/>
    <cellStyle name="SAPBEXstdData 15 2 4 2 6 2" xfId="49350"/>
    <cellStyle name="SAPBEXstdData 15 2 4 2 7" xfId="14606"/>
    <cellStyle name="SAPBEXstdData 15 2 4 2 8" xfId="49351"/>
    <cellStyle name="SAPBEXstdData 15 2 4 2 9" xfId="60703"/>
    <cellStyle name="SAPBEXstdData 15 2 4 3" xfId="5893"/>
    <cellStyle name="SAPBEXstdData 15 2 4 3 2" xfId="26999"/>
    <cellStyle name="SAPBEXstdData 15 2 4 3 2 2" xfId="60704"/>
    <cellStyle name="SAPBEXstdData 15 2 4 3 3" xfId="49352"/>
    <cellStyle name="SAPBEXstdData 15 2 4 4" xfId="7964"/>
    <cellStyle name="SAPBEXstdData 15 2 4 4 2" xfId="27000"/>
    <cellStyle name="SAPBEXstdData 15 2 4 4 2 2" xfId="60705"/>
    <cellStyle name="SAPBEXstdData 15 2 4 4 3" xfId="49353"/>
    <cellStyle name="SAPBEXstdData 15 2 4 5" xfId="4961"/>
    <cellStyle name="SAPBEXstdData 15 2 4 5 2" xfId="27001"/>
    <cellStyle name="SAPBEXstdData 15 2 4 5 3" xfId="49354"/>
    <cellStyle name="SAPBEXstdData 15 2 4 6" xfId="7768"/>
    <cellStyle name="SAPBEXstdData 15 2 4 6 2" xfId="27002"/>
    <cellStyle name="SAPBEXstdData 15 2 4 6 3" xfId="49355"/>
    <cellStyle name="SAPBEXstdData 15 2 4 7" xfId="4992"/>
    <cellStyle name="SAPBEXstdData 15 2 4 7 2" xfId="49356"/>
    <cellStyle name="SAPBEXstdData 15 2 4 8" xfId="11309"/>
    <cellStyle name="SAPBEXstdData 15 2 4 9" xfId="49357"/>
    <cellStyle name="SAPBEXstdData 15 2 5" xfId="2088"/>
    <cellStyle name="SAPBEXstdData 15 2 5 10" xfId="60706"/>
    <cellStyle name="SAPBEXstdData 15 2 5 11" xfId="60707"/>
    <cellStyle name="SAPBEXstdData 15 2 5 2" xfId="2089"/>
    <cellStyle name="SAPBEXstdData 15 2 5 2 10" xfId="60708"/>
    <cellStyle name="SAPBEXstdData 15 2 5 2 2" xfId="7245"/>
    <cellStyle name="SAPBEXstdData 15 2 5 2 2 2" xfId="27003"/>
    <cellStyle name="SAPBEXstdData 15 2 5 2 2 2 2" xfId="60709"/>
    <cellStyle name="SAPBEXstdData 15 2 5 2 2 3" xfId="49358"/>
    <cellStyle name="SAPBEXstdData 15 2 5 2 3" xfId="9228"/>
    <cellStyle name="SAPBEXstdData 15 2 5 2 3 2" xfId="27004"/>
    <cellStyle name="SAPBEXstdData 15 2 5 2 3 2 2" xfId="60710"/>
    <cellStyle name="SAPBEXstdData 15 2 5 2 3 3" xfId="49359"/>
    <cellStyle name="SAPBEXstdData 15 2 5 2 4" xfId="10681"/>
    <cellStyle name="SAPBEXstdData 15 2 5 2 4 2" xfId="27005"/>
    <cellStyle name="SAPBEXstdData 15 2 5 2 4 3" xfId="49360"/>
    <cellStyle name="SAPBEXstdData 15 2 5 2 5" xfId="12105"/>
    <cellStyle name="SAPBEXstdData 15 2 5 2 5 2" xfId="27006"/>
    <cellStyle name="SAPBEXstdData 15 2 5 2 5 3" xfId="49361"/>
    <cellStyle name="SAPBEXstdData 15 2 5 2 6" xfId="13480"/>
    <cellStyle name="SAPBEXstdData 15 2 5 2 6 2" xfId="27007"/>
    <cellStyle name="SAPBEXstdData 15 2 5 2 6 3" xfId="49362"/>
    <cellStyle name="SAPBEXstdData 15 2 5 2 7" xfId="14830"/>
    <cellStyle name="SAPBEXstdData 15 2 5 2 7 2" xfId="49363"/>
    <cellStyle name="SAPBEXstdData 15 2 5 2 8" xfId="3666"/>
    <cellStyle name="SAPBEXstdData 15 2 5 2 9" xfId="60711"/>
    <cellStyle name="SAPBEXstdData 15 2 5 3" xfId="6117"/>
    <cellStyle name="SAPBEXstdData 15 2 5 3 2" xfId="27008"/>
    <cellStyle name="SAPBEXstdData 15 2 5 3 2 2" xfId="60712"/>
    <cellStyle name="SAPBEXstdData 15 2 5 3 3" xfId="49364"/>
    <cellStyle name="SAPBEXstdData 15 2 5 4" xfId="8188"/>
    <cellStyle name="SAPBEXstdData 15 2 5 4 2" xfId="27009"/>
    <cellStyle name="SAPBEXstdData 15 2 5 4 2 2" xfId="60713"/>
    <cellStyle name="SAPBEXstdData 15 2 5 4 3" xfId="49365"/>
    <cellStyle name="SAPBEXstdData 15 2 5 5" xfId="9675"/>
    <cellStyle name="SAPBEXstdData 15 2 5 5 2" xfId="27010"/>
    <cellStyle name="SAPBEXstdData 15 2 5 5 3" xfId="49366"/>
    <cellStyle name="SAPBEXstdData 15 2 5 6" xfId="11128"/>
    <cellStyle name="SAPBEXstdData 15 2 5 6 2" xfId="27011"/>
    <cellStyle name="SAPBEXstdData 15 2 5 6 3" xfId="49367"/>
    <cellStyle name="SAPBEXstdData 15 2 5 7" xfId="12554"/>
    <cellStyle name="SAPBEXstdData 15 2 5 7 2" xfId="27012"/>
    <cellStyle name="SAPBEXstdData 15 2 5 7 3" xfId="49368"/>
    <cellStyle name="SAPBEXstdData 15 2 5 8" xfId="13926"/>
    <cellStyle name="SAPBEXstdData 15 2 5 8 2" xfId="49369"/>
    <cellStyle name="SAPBEXstdData 15 2 5 9" xfId="3756"/>
    <cellStyle name="SAPBEXstdData 15 2 6" xfId="3983"/>
    <cellStyle name="SAPBEXstdData 15 2 6 2" xfId="3103"/>
    <cellStyle name="SAPBEXstdData 15 2 6 2 2" xfId="27013"/>
    <cellStyle name="SAPBEXstdData 15 2 6 2 2 2" xfId="27014"/>
    <cellStyle name="SAPBEXstdData 15 2 6 2 2 3" xfId="60714"/>
    <cellStyle name="SAPBEXstdData 15 2 6 2 3" xfId="27015"/>
    <cellStyle name="SAPBEXstdData 15 2 6 2 3 2" xfId="27016"/>
    <cellStyle name="SAPBEXstdData 15 2 6 2 3 3" xfId="60715"/>
    <cellStyle name="SAPBEXstdData 15 2 6 2 4" xfId="27017"/>
    <cellStyle name="SAPBEXstdData 15 2 6 2 5" xfId="49370"/>
    <cellStyle name="SAPBEXstdData 15 2 6 3" xfId="27018"/>
    <cellStyle name="SAPBEXstdData 15 2 6 3 2" xfId="27019"/>
    <cellStyle name="SAPBEXstdData 15 2 6 3 3" xfId="60716"/>
    <cellStyle name="SAPBEXstdData 15 2 6 4" xfId="27020"/>
    <cellStyle name="SAPBEXstdData 15 2 6 4 2" xfId="27021"/>
    <cellStyle name="SAPBEXstdData 15 2 6 4 3" xfId="60717"/>
    <cellStyle name="SAPBEXstdData 15 2 6 5" xfId="27022"/>
    <cellStyle name="SAPBEXstdData 15 2 6 5 2" xfId="60718"/>
    <cellStyle name="SAPBEXstdData 15 2 6 6" xfId="49371"/>
    <cellStyle name="SAPBEXstdData 15 2 6 7" xfId="60719"/>
    <cellStyle name="SAPBEXstdData 15 2 7" xfId="3249"/>
    <cellStyle name="SAPBEXstdData 15 2 7 2" xfId="3390"/>
    <cellStyle name="SAPBEXstdData 15 2 7 2 2" xfId="27023"/>
    <cellStyle name="SAPBEXstdData 15 2 7 2 2 2" xfId="27024"/>
    <cellStyle name="SAPBEXstdData 15 2 7 2 2 3" xfId="60720"/>
    <cellStyle name="SAPBEXstdData 15 2 7 2 3" xfId="27025"/>
    <cellStyle name="SAPBEXstdData 15 2 7 2 3 2" xfId="27026"/>
    <cellStyle name="SAPBEXstdData 15 2 7 2 3 3" xfId="60721"/>
    <cellStyle name="SAPBEXstdData 15 2 7 2 4" xfId="27027"/>
    <cellStyle name="SAPBEXstdData 15 2 7 2 5" xfId="49372"/>
    <cellStyle name="SAPBEXstdData 15 2 7 3" xfId="27028"/>
    <cellStyle name="SAPBEXstdData 15 2 7 3 2" xfId="27029"/>
    <cellStyle name="SAPBEXstdData 15 2 7 3 3" xfId="60722"/>
    <cellStyle name="SAPBEXstdData 15 2 7 4" xfId="27030"/>
    <cellStyle name="SAPBEXstdData 15 2 7 4 2" xfId="27031"/>
    <cellStyle name="SAPBEXstdData 15 2 7 4 3" xfId="60723"/>
    <cellStyle name="SAPBEXstdData 15 2 7 5" xfId="27032"/>
    <cellStyle name="SAPBEXstdData 15 2 7 6" xfId="49373"/>
    <cellStyle name="SAPBEXstdData 15 2 8" xfId="2983"/>
    <cellStyle name="SAPBEXstdData 15 2 8 2" xfId="27033"/>
    <cellStyle name="SAPBEXstdData 15 2 8 2 2" xfId="27034"/>
    <cellStyle name="SAPBEXstdData 15 2 8 2 3" xfId="60724"/>
    <cellStyle name="SAPBEXstdData 15 2 8 3" xfId="27035"/>
    <cellStyle name="SAPBEXstdData 15 2 8 3 2" xfId="27036"/>
    <cellStyle name="SAPBEXstdData 15 2 8 3 3" xfId="60725"/>
    <cellStyle name="SAPBEXstdData 15 2 8 4" xfId="27037"/>
    <cellStyle name="SAPBEXstdData 15 2 8 5" xfId="49374"/>
    <cellStyle name="SAPBEXstdData 15 2 9" xfId="3016"/>
    <cellStyle name="SAPBEXstdData 15 2 9 2" xfId="27038"/>
    <cellStyle name="SAPBEXstdData 15 2 9 2 2" xfId="27039"/>
    <cellStyle name="SAPBEXstdData 15 2 9 2 3" xfId="60726"/>
    <cellStyle name="SAPBEXstdData 15 2 9 3" xfId="27040"/>
    <cellStyle name="SAPBEXstdData 15 2 9 3 2" xfId="27041"/>
    <cellStyle name="SAPBEXstdData 15 2 9 3 3" xfId="60727"/>
    <cellStyle name="SAPBEXstdData 15 2 9 4" xfId="27042"/>
    <cellStyle name="SAPBEXstdData 15 2 9 5" xfId="49375"/>
    <cellStyle name="SAPBEXstdData 15 3" xfId="2090"/>
    <cellStyle name="SAPBEXstdData 15 3 10" xfId="3524"/>
    <cellStyle name="SAPBEXstdData 15 3 10 2" xfId="27043"/>
    <cellStyle name="SAPBEXstdData 15 3 10 2 2" xfId="27044"/>
    <cellStyle name="SAPBEXstdData 15 3 10 2 3" xfId="60728"/>
    <cellStyle name="SAPBEXstdData 15 3 10 3" xfId="27045"/>
    <cellStyle name="SAPBEXstdData 15 3 10 3 2" xfId="27046"/>
    <cellStyle name="SAPBEXstdData 15 3 10 3 3" xfId="60729"/>
    <cellStyle name="SAPBEXstdData 15 3 10 4" xfId="27047"/>
    <cellStyle name="SAPBEXstdData 15 3 10 5" xfId="49376"/>
    <cellStyle name="SAPBEXstdData 15 3 11" xfId="27048"/>
    <cellStyle name="SAPBEXstdData 15 3 11 2" xfId="27049"/>
    <cellStyle name="SAPBEXstdData 15 3 11 3" xfId="60730"/>
    <cellStyle name="SAPBEXstdData 15 3 12" xfId="49377"/>
    <cellStyle name="SAPBEXstdData 15 3 2" xfId="2091"/>
    <cellStyle name="SAPBEXstdData 15 3 2 2" xfId="2092"/>
    <cellStyle name="SAPBEXstdData 15 3 2 2 2" xfId="2093"/>
    <cellStyle name="SAPBEXstdData 15 3 2 2 2 2" xfId="9535"/>
    <cellStyle name="SAPBEXstdData 15 3 2 2 2 2 2" xfId="27050"/>
    <cellStyle name="SAPBEXstdData 15 3 2 2 2 2 2 2" xfId="60731"/>
    <cellStyle name="SAPBEXstdData 15 3 2 2 2 2 3" xfId="49378"/>
    <cellStyle name="SAPBEXstdData 15 3 2 2 2 3" xfId="10988"/>
    <cellStyle name="SAPBEXstdData 15 3 2 2 2 3 2" xfId="27051"/>
    <cellStyle name="SAPBEXstdData 15 3 2 2 2 3 3" xfId="49379"/>
    <cellStyle name="SAPBEXstdData 15 3 2 2 2 4" xfId="12412"/>
    <cellStyle name="SAPBEXstdData 15 3 2 2 2 4 2" xfId="27052"/>
    <cellStyle name="SAPBEXstdData 15 3 2 2 2 4 3" xfId="49380"/>
    <cellStyle name="SAPBEXstdData 15 3 2 2 2 5" xfId="13787"/>
    <cellStyle name="SAPBEXstdData 15 3 2 2 2 5 2" xfId="49381"/>
    <cellStyle name="SAPBEXstdData 15 3 2 2 2 6" xfId="15137"/>
    <cellStyle name="SAPBEXstdData 15 3 2 2 2 7" xfId="7552"/>
    <cellStyle name="SAPBEXstdData 15 3 2 2 2 8" xfId="60732"/>
    <cellStyle name="SAPBEXstdData 15 3 2 2 2 9" xfId="60733"/>
    <cellStyle name="SAPBEXstdData 15 3 2 2 3" xfId="6415"/>
    <cellStyle name="SAPBEXstdData 15 3 2 2 3 2" xfId="27053"/>
    <cellStyle name="SAPBEXstdData 15 3 2 2 3 2 2" xfId="60734"/>
    <cellStyle name="SAPBEXstdData 15 3 2 2 3 3" xfId="49382"/>
    <cellStyle name="SAPBEXstdData 15 3 2 2 4" xfId="27054"/>
    <cellStyle name="SAPBEXstdData 15 3 2 2 4 2" xfId="27055"/>
    <cellStyle name="SAPBEXstdData 15 3 2 2 4 3" xfId="60735"/>
    <cellStyle name="SAPBEXstdData 15 3 2 2 5" xfId="27056"/>
    <cellStyle name="SAPBEXstdData 15 3 2 2 6" xfId="49383"/>
    <cellStyle name="SAPBEXstdData 15 3 2 3" xfId="2094"/>
    <cellStyle name="SAPBEXstdData 15 3 2 3 2" xfId="8625"/>
    <cellStyle name="SAPBEXstdData 15 3 2 3 2 2" xfId="27057"/>
    <cellStyle name="SAPBEXstdData 15 3 2 3 2 2 2" xfId="60736"/>
    <cellStyle name="SAPBEXstdData 15 3 2 3 2 3" xfId="49384"/>
    <cellStyle name="SAPBEXstdData 15 3 2 3 3" xfId="10078"/>
    <cellStyle name="SAPBEXstdData 15 3 2 3 3 2" xfId="27058"/>
    <cellStyle name="SAPBEXstdData 15 3 2 3 3 3" xfId="49385"/>
    <cellStyle name="SAPBEXstdData 15 3 2 3 4" xfId="11502"/>
    <cellStyle name="SAPBEXstdData 15 3 2 3 4 2" xfId="27059"/>
    <cellStyle name="SAPBEXstdData 15 3 2 3 4 3" xfId="49386"/>
    <cellStyle name="SAPBEXstdData 15 3 2 3 5" xfId="12877"/>
    <cellStyle name="SAPBEXstdData 15 3 2 3 5 2" xfId="27060"/>
    <cellStyle name="SAPBEXstdData 15 3 2 3 5 3" xfId="49387"/>
    <cellStyle name="SAPBEXstdData 15 3 2 3 6" xfId="14227"/>
    <cellStyle name="SAPBEXstdData 15 3 2 3 6 2" xfId="49388"/>
    <cellStyle name="SAPBEXstdData 15 3 2 3 7" xfId="6642"/>
    <cellStyle name="SAPBEXstdData 15 3 2 3 8" xfId="60737"/>
    <cellStyle name="SAPBEXstdData 15 3 2 3 9" xfId="60738"/>
    <cellStyle name="SAPBEXstdData 15 3 2 4" xfId="5515"/>
    <cellStyle name="SAPBEXstdData 15 3 2 4 2" xfId="27061"/>
    <cellStyle name="SAPBEXstdData 15 3 2 4 2 2" xfId="60739"/>
    <cellStyle name="SAPBEXstdData 15 3 2 4 3" xfId="49389"/>
    <cellStyle name="SAPBEXstdData 15 3 2 5" xfId="27062"/>
    <cellStyle name="SAPBEXstdData 15 3 2 5 2" xfId="27063"/>
    <cellStyle name="SAPBEXstdData 15 3 2 5 3" xfId="49390"/>
    <cellStyle name="SAPBEXstdData 15 3 2 6" xfId="49391"/>
    <cellStyle name="SAPBEXstdData 15 3 3" xfId="2095"/>
    <cellStyle name="SAPBEXstdData 15 3 3 2" xfId="2096"/>
    <cellStyle name="SAPBEXstdData 15 3 3 2 2" xfId="8851"/>
    <cellStyle name="SAPBEXstdData 15 3 3 2 2 2" xfId="27064"/>
    <cellStyle name="SAPBEXstdData 15 3 3 2 2 2 2" xfId="60740"/>
    <cellStyle name="SAPBEXstdData 15 3 3 2 2 3" xfId="49392"/>
    <cellStyle name="SAPBEXstdData 15 3 3 2 3" xfId="10304"/>
    <cellStyle name="SAPBEXstdData 15 3 3 2 3 2" xfId="27065"/>
    <cellStyle name="SAPBEXstdData 15 3 3 2 3 2 2" xfId="60741"/>
    <cellStyle name="SAPBEXstdData 15 3 3 2 3 3" xfId="49393"/>
    <cellStyle name="SAPBEXstdData 15 3 3 2 4" xfId="11728"/>
    <cellStyle name="SAPBEXstdData 15 3 3 2 4 2" xfId="27066"/>
    <cellStyle name="SAPBEXstdData 15 3 3 2 4 3" xfId="49394"/>
    <cellStyle name="SAPBEXstdData 15 3 3 2 5" xfId="13103"/>
    <cellStyle name="SAPBEXstdData 15 3 3 2 5 2" xfId="49395"/>
    <cellStyle name="SAPBEXstdData 15 3 3 2 6" xfId="14453"/>
    <cellStyle name="SAPBEXstdData 15 3 3 2 7" xfId="6868"/>
    <cellStyle name="SAPBEXstdData 15 3 3 2 8" xfId="60742"/>
    <cellStyle name="SAPBEXstdData 15 3 3 2 9" xfId="60743"/>
    <cellStyle name="SAPBEXstdData 15 3 3 3" xfId="5740"/>
    <cellStyle name="SAPBEXstdData 15 3 3 3 2" xfId="27067"/>
    <cellStyle name="SAPBEXstdData 15 3 3 3 2 2" xfId="60744"/>
    <cellStyle name="SAPBEXstdData 15 3 3 3 3" xfId="49396"/>
    <cellStyle name="SAPBEXstdData 15 3 3 4" xfId="27068"/>
    <cellStyle name="SAPBEXstdData 15 3 3 4 2" xfId="27069"/>
    <cellStyle name="SAPBEXstdData 15 3 3 4 3" xfId="60745"/>
    <cellStyle name="SAPBEXstdData 15 3 3 5" xfId="27070"/>
    <cellStyle name="SAPBEXstdData 15 3 3 6" xfId="49397"/>
    <cellStyle name="SAPBEXstdData 15 3 4" xfId="2097"/>
    <cellStyle name="SAPBEXstdData 15 3 4 10" xfId="60746"/>
    <cellStyle name="SAPBEXstdData 15 3 4 11" xfId="60747"/>
    <cellStyle name="SAPBEXstdData 15 3 4 2" xfId="2098"/>
    <cellStyle name="SAPBEXstdData 15 3 4 2 10" xfId="60748"/>
    <cellStyle name="SAPBEXstdData 15 3 4 2 2" xfId="7096"/>
    <cellStyle name="SAPBEXstdData 15 3 4 2 2 2" xfId="27071"/>
    <cellStyle name="SAPBEXstdData 15 3 4 2 2 2 2" xfId="60749"/>
    <cellStyle name="SAPBEXstdData 15 3 4 2 2 3" xfId="49398"/>
    <cellStyle name="SAPBEXstdData 15 3 4 2 3" xfId="9079"/>
    <cellStyle name="SAPBEXstdData 15 3 4 2 3 2" xfId="27072"/>
    <cellStyle name="SAPBEXstdData 15 3 4 2 3 2 2" xfId="60750"/>
    <cellStyle name="SAPBEXstdData 15 3 4 2 3 3" xfId="49399"/>
    <cellStyle name="SAPBEXstdData 15 3 4 2 4" xfId="10532"/>
    <cellStyle name="SAPBEXstdData 15 3 4 2 4 2" xfId="27073"/>
    <cellStyle name="SAPBEXstdData 15 3 4 2 4 3" xfId="49400"/>
    <cellStyle name="SAPBEXstdData 15 3 4 2 5" xfId="11956"/>
    <cellStyle name="SAPBEXstdData 15 3 4 2 5 2" xfId="27074"/>
    <cellStyle name="SAPBEXstdData 15 3 4 2 5 3" xfId="49401"/>
    <cellStyle name="SAPBEXstdData 15 3 4 2 6" xfId="13331"/>
    <cellStyle name="SAPBEXstdData 15 3 4 2 6 2" xfId="49402"/>
    <cellStyle name="SAPBEXstdData 15 3 4 2 7" xfId="14681"/>
    <cellStyle name="SAPBEXstdData 15 3 4 2 8" xfId="49403"/>
    <cellStyle name="SAPBEXstdData 15 3 4 2 9" xfId="60751"/>
    <cellStyle name="SAPBEXstdData 15 3 4 3" xfId="5968"/>
    <cellStyle name="SAPBEXstdData 15 3 4 3 2" xfId="27075"/>
    <cellStyle name="SAPBEXstdData 15 3 4 3 2 2" xfId="60752"/>
    <cellStyle name="SAPBEXstdData 15 3 4 3 3" xfId="49404"/>
    <cellStyle name="SAPBEXstdData 15 3 4 4" xfId="8039"/>
    <cellStyle name="SAPBEXstdData 15 3 4 4 2" xfId="27076"/>
    <cellStyle name="SAPBEXstdData 15 3 4 4 2 2" xfId="60753"/>
    <cellStyle name="SAPBEXstdData 15 3 4 4 3" xfId="49405"/>
    <cellStyle name="SAPBEXstdData 15 3 4 5" xfId="8385"/>
    <cellStyle name="SAPBEXstdData 15 3 4 5 2" xfId="27077"/>
    <cellStyle name="SAPBEXstdData 15 3 4 5 3" xfId="49406"/>
    <cellStyle name="SAPBEXstdData 15 3 4 6" xfId="9860"/>
    <cellStyle name="SAPBEXstdData 15 3 4 6 2" xfId="27078"/>
    <cellStyle name="SAPBEXstdData 15 3 4 6 3" xfId="49407"/>
    <cellStyle name="SAPBEXstdData 15 3 4 7" xfId="9883"/>
    <cellStyle name="SAPBEXstdData 15 3 4 7 2" xfId="49408"/>
    <cellStyle name="SAPBEXstdData 15 3 4 8" xfId="11320"/>
    <cellStyle name="SAPBEXstdData 15 3 4 9" xfId="49409"/>
    <cellStyle name="SAPBEXstdData 15 3 5" xfId="2099"/>
    <cellStyle name="SAPBEXstdData 15 3 5 10" xfId="60754"/>
    <cellStyle name="SAPBEXstdData 15 3 5 11" xfId="60755"/>
    <cellStyle name="SAPBEXstdData 15 3 5 2" xfId="2100"/>
    <cellStyle name="SAPBEXstdData 15 3 5 2 10" xfId="60756"/>
    <cellStyle name="SAPBEXstdData 15 3 5 2 2" xfId="7319"/>
    <cellStyle name="SAPBEXstdData 15 3 5 2 2 2" xfId="27079"/>
    <cellStyle name="SAPBEXstdData 15 3 5 2 2 2 2" xfId="60757"/>
    <cellStyle name="SAPBEXstdData 15 3 5 2 2 3" xfId="49410"/>
    <cellStyle name="SAPBEXstdData 15 3 5 2 3" xfId="9302"/>
    <cellStyle name="SAPBEXstdData 15 3 5 2 3 2" xfId="27080"/>
    <cellStyle name="SAPBEXstdData 15 3 5 2 3 2 2" xfId="60758"/>
    <cellStyle name="SAPBEXstdData 15 3 5 2 3 3" xfId="49411"/>
    <cellStyle name="SAPBEXstdData 15 3 5 2 4" xfId="10755"/>
    <cellStyle name="SAPBEXstdData 15 3 5 2 4 2" xfId="27081"/>
    <cellStyle name="SAPBEXstdData 15 3 5 2 4 3" xfId="49412"/>
    <cellStyle name="SAPBEXstdData 15 3 5 2 5" xfId="12179"/>
    <cellStyle name="SAPBEXstdData 15 3 5 2 5 2" xfId="27082"/>
    <cellStyle name="SAPBEXstdData 15 3 5 2 5 3" xfId="49413"/>
    <cellStyle name="SAPBEXstdData 15 3 5 2 6" xfId="13554"/>
    <cellStyle name="SAPBEXstdData 15 3 5 2 6 2" xfId="27083"/>
    <cellStyle name="SAPBEXstdData 15 3 5 2 6 3" xfId="49414"/>
    <cellStyle name="SAPBEXstdData 15 3 5 2 7" xfId="14904"/>
    <cellStyle name="SAPBEXstdData 15 3 5 2 7 2" xfId="49415"/>
    <cellStyle name="SAPBEXstdData 15 3 5 2 8" xfId="4609"/>
    <cellStyle name="SAPBEXstdData 15 3 5 2 9" xfId="60759"/>
    <cellStyle name="SAPBEXstdData 15 3 5 3" xfId="6191"/>
    <cellStyle name="SAPBEXstdData 15 3 5 3 2" xfId="27084"/>
    <cellStyle name="SAPBEXstdData 15 3 5 3 2 2" xfId="60760"/>
    <cellStyle name="SAPBEXstdData 15 3 5 3 3" xfId="49416"/>
    <cellStyle name="SAPBEXstdData 15 3 5 4" xfId="8262"/>
    <cellStyle name="SAPBEXstdData 15 3 5 4 2" xfId="27085"/>
    <cellStyle name="SAPBEXstdData 15 3 5 4 2 2" xfId="60761"/>
    <cellStyle name="SAPBEXstdData 15 3 5 4 3" xfId="49417"/>
    <cellStyle name="SAPBEXstdData 15 3 5 5" xfId="9749"/>
    <cellStyle name="SAPBEXstdData 15 3 5 5 2" xfId="27086"/>
    <cellStyle name="SAPBEXstdData 15 3 5 5 3" xfId="49418"/>
    <cellStyle name="SAPBEXstdData 15 3 5 6" xfId="11202"/>
    <cellStyle name="SAPBEXstdData 15 3 5 6 2" xfId="27087"/>
    <cellStyle name="SAPBEXstdData 15 3 5 6 3" xfId="49419"/>
    <cellStyle name="SAPBEXstdData 15 3 5 7" xfId="12628"/>
    <cellStyle name="SAPBEXstdData 15 3 5 7 2" xfId="27088"/>
    <cellStyle name="SAPBEXstdData 15 3 5 7 3" xfId="49420"/>
    <cellStyle name="SAPBEXstdData 15 3 5 8" xfId="14000"/>
    <cellStyle name="SAPBEXstdData 15 3 5 8 2" xfId="49421"/>
    <cellStyle name="SAPBEXstdData 15 3 5 9" xfId="3832"/>
    <cellStyle name="SAPBEXstdData 15 3 6" xfId="4059"/>
    <cellStyle name="SAPBEXstdData 15 3 6 2" xfId="3397"/>
    <cellStyle name="SAPBEXstdData 15 3 6 2 2" xfId="27089"/>
    <cellStyle name="SAPBEXstdData 15 3 6 2 2 2" xfId="27090"/>
    <cellStyle name="SAPBEXstdData 15 3 6 2 2 3" xfId="60762"/>
    <cellStyle name="SAPBEXstdData 15 3 6 2 3" xfId="27091"/>
    <cellStyle name="SAPBEXstdData 15 3 6 2 3 2" xfId="27092"/>
    <cellStyle name="SAPBEXstdData 15 3 6 2 3 3" xfId="60763"/>
    <cellStyle name="SAPBEXstdData 15 3 6 2 4" xfId="27093"/>
    <cellStyle name="SAPBEXstdData 15 3 6 2 5" xfId="49422"/>
    <cellStyle name="SAPBEXstdData 15 3 6 3" xfId="27094"/>
    <cellStyle name="SAPBEXstdData 15 3 6 3 2" xfId="27095"/>
    <cellStyle name="SAPBEXstdData 15 3 6 3 3" xfId="60764"/>
    <cellStyle name="SAPBEXstdData 15 3 6 4" xfId="27096"/>
    <cellStyle name="SAPBEXstdData 15 3 6 4 2" xfId="27097"/>
    <cellStyle name="SAPBEXstdData 15 3 6 4 3" xfId="60765"/>
    <cellStyle name="SAPBEXstdData 15 3 6 5" xfId="27098"/>
    <cellStyle name="SAPBEXstdData 15 3 6 5 2" xfId="60766"/>
    <cellStyle name="SAPBEXstdData 15 3 6 6" xfId="49423"/>
    <cellStyle name="SAPBEXstdData 15 3 6 7" xfId="60767"/>
    <cellStyle name="SAPBEXstdData 15 3 7" xfId="3291"/>
    <cellStyle name="SAPBEXstdData 15 3 7 2" xfId="4259"/>
    <cellStyle name="SAPBEXstdData 15 3 7 2 2" xfId="27099"/>
    <cellStyle name="SAPBEXstdData 15 3 7 2 2 2" xfId="27100"/>
    <cellStyle name="SAPBEXstdData 15 3 7 2 2 3" xfId="60768"/>
    <cellStyle name="SAPBEXstdData 15 3 7 2 3" xfId="27101"/>
    <cellStyle name="SAPBEXstdData 15 3 7 2 3 2" xfId="27102"/>
    <cellStyle name="SAPBEXstdData 15 3 7 2 3 3" xfId="60769"/>
    <cellStyle name="SAPBEXstdData 15 3 7 2 4" xfId="27103"/>
    <cellStyle name="SAPBEXstdData 15 3 7 2 5" xfId="49424"/>
    <cellStyle name="SAPBEXstdData 15 3 7 3" xfId="27104"/>
    <cellStyle name="SAPBEXstdData 15 3 7 3 2" xfId="27105"/>
    <cellStyle name="SAPBEXstdData 15 3 7 3 3" xfId="60770"/>
    <cellStyle name="SAPBEXstdData 15 3 7 4" xfId="27106"/>
    <cellStyle name="SAPBEXstdData 15 3 7 4 2" xfId="27107"/>
    <cellStyle name="SAPBEXstdData 15 3 7 4 3" xfId="60771"/>
    <cellStyle name="SAPBEXstdData 15 3 7 5" xfId="27108"/>
    <cellStyle name="SAPBEXstdData 15 3 7 6" xfId="49425"/>
    <cellStyle name="SAPBEXstdData 15 3 8" xfId="4882"/>
    <cellStyle name="SAPBEXstdData 15 3 8 2" xfId="27109"/>
    <cellStyle name="SAPBEXstdData 15 3 8 2 2" xfId="27110"/>
    <cellStyle name="SAPBEXstdData 15 3 8 2 3" xfId="60772"/>
    <cellStyle name="SAPBEXstdData 15 3 8 3" xfId="27111"/>
    <cellStyle name="SAPBEXstdData 15 3 8 3 2" xfId="27112"/>
    <cellStyle name="SAPBEXstdData 15 3 8 3 3" xfId="60773"/>
    <cellStyle name="SAPBEXstdData 15 3 8 4" xfId="27113"/>
    <cellStyle name="SAPBEXstdData 15 3 8 5" xfId="49426"/>
    <cellStyle name="SAPBEXstdData 15 3 9" xfId="4230"/>
    <cellStyle name="SAPBEXstdData 15 3 9 2" xfId="27114"/>
    <cellStyle name="SAPBEXstdData 15 3 9 2 2" xfId="27115"/>
    <cellStyle name="SAPBEXstdData 15 3 9 2 3" xfId="60774"/>
    <cellStyle name="SAPBEXstdData 15 3 9 3" xfId="27116"/>
    <cellStyle name="SAPBEXstdData 15 3 9 3 2" xfId="27117"/>
    <cellStyle name="SAPBEXstdData 15 3 9 3 3" xfId="60775"/>
    <cellStyle name="SAPBEXstdData 15 3 9 4" xfId="27118"/>
    <cellStyle name="SAPBEXstdData 15 3 9 5" xfId="49427"/>
    <cellStyle name="SAPBEXstdData 15 4" xfId="2101"/>
    <cellStyle name="SAPBEXstdData 15 4 2" xfId="2102"/>
    <cellStyle name="SAPBEXstdData 15 4 2 2" xfId="2103"/>
    <cellStyle name="SAPBEXstdData 15 4 2 2 2" xfId="9385"/>
    <cellStyle name="SAPBEXstdData 15 4 2 2 2 2" xfId="27119"/>
    <cellStyle name="SAPBEXstdData 15 4 2 2 2 2 2" xfId="60776"/>
    <cellStyle name="SAPBEXstdData 15 4 2 2 2 3" xfId="49428"/>
    <cellStyle name="SAPBEXstdData 15 4 2 2 3" xfId="10838"/>
    <cellStyle name="SAPBEXstdData 15 4 2 2 3 2" xfId="27120"/>
    <cellStyle name="SAPBEXstdData 15 4 2 2 3 3" xfId="49429"/>
    <cellStyle name="SAPBEXstdData 15 4 2 2 4" xfId="12262"/>
    <cellStyle name="SAPBEXstdData 15 4 2 2 4 2" xfId="27121"/>
    <cellStyle name="SAPBEXstdData 15 4 2 2 4 3" xfId="49430"/>
    <cellStyle name="SAPBEXstdData 15 4 2 2 5" xfId="13637"/>
    <cellStyle name="SAPBEXstdData 15 4 2 2 5 2" xfId="49431"/>
    <cellStyle name="SAPBEXstdData 15 4 2 2 6" xfId="14987"/>
    <cellStyle name="SAPBEXstdData 15 4 2 2 7" xfId="7402"/>
    <cellStyle name="SAPBEXstdData 15 4 2 2 8" xfId="60777"/>
    <cellStyle name="SAPBEXstdData 15 4 2 2 9" xfId="60778"/>
    <cellStyle name="SAPBEXstdData 15 4 2 3" xfId="6265"/>
    <cellStyle name="SAPBEXstdData 15 4 2 3 2" xfId="27122"/>
    <cellStyle name="SAPBEXstdData 15 4 2 3 2 2" xfId="60779"/>
    <cellStyle name="SAPBEXstdData 15 4 2 3 3" xfId="49432"/>
    <cellStyle name="SAPBEXstdData 15 4 2 4" xfId="27123"/>
    <cellStyle name="SAPBEXstdData 15 4 2 4 2" xfId="27124"/>
    <cellStyle name="SAPBEXstdData 15 4 2 4 3" xfId="60780"/>
    <cellStyle name="SAPBEXstdData 15 4 2 5" xfId="27125"/>
    <cellStyle name="SAPBEXstdData 15 4 2 6" xfId="49433"/>
    <cellStyle name="SAPBEXstdData 15 4 3" xfId="2104"/>
    <cellStyle name="SAPBEXstdData 15 4 3 2" xfId="8472"/>
    <cellStyle name="SAPBEXstdData 15 4 3 2 2" xfId="27126"/>
    <cellStyle name="SAPBEXstdData 15 4 3 2 2 2" xfId="60781"/>
    <cellStyle name="SAPBEXstdData 15 4 3 2 3" xfId="49434"/>
    <cellStyle name="SAPBEXstdData 15 4 3 3" xfId="9925"/>
    <cellStyle name="SAPBEXstdData 15 4 3 3 2" xfId="27127"/>
    <cellStyle name="SAPBEXstdData 15 4 3 3 3" xfId="49435"/>
    <cellStyle name="SAPBEXstdData 15 4 3 4" xfId="11349"/>
    <cellStyle name="SAPBEXstdData 15 4 3 4 2" xfId="27128"/>
    <cellStyle name="SAPBEXstdData 15 4 3 4 3" xfId="49436"/>
    <cellStyle name="SAPBEXstdData 15 4 3 5" xfId="12724"/>
    <cellStyle name="SAPBEXstdData 15 4 3 5 2" xfId="27129"/>
    <cellStyle name="SAPBEXstdData 15 4 3 5 3" xfId="49437"/>
    <cellStyle name="SAPBEXstdData 15 4 3 6" xfId="14074"/>
    <cellStyle name="SAPBEXstdData 15 4 3 6 2" xfId="49438"/>
    <cellStyle name="SAPBEXstdData 15 4 3 7" xfId="6489"/>
    <cellStyle name="SAPBEXstdData 15 4 3 8" xfId="60782"/>
    <cellStyle name="SAPBEXstdData 15 4 3 9" xfId="60783"/>
    <cellStyle name="SAPBEXstdData 15 4 4" xfId="5363"/>
    <cellStyle name="SAPBEXstdData 15 4 4 2" xfId="27130"/>
    <cellStyle name="SAPBEXstdData 15 4 4 2 2" xfId="60784"/>
    <cellStyle name="SAPBEXstdData 15 4 4 3" xfId="49439"/>
    <cellStyle name="SAPBEXstdData 15 4 5" xfId="27131"/>
    <cellStyle name="SAPBEXstdData 15 4 5 2" xfId="27132"/>
    <cellStyle name="SAPBEXstdData 15 4 5 3" xfId="49440"/>
    <cellStyle name="SAPBEXstdData 15 4 6" xfId="49441"/>
    <cellStyle name="SAPBEXstdData 15 5" xfId="2105"/>
    <cellStyle name="SAPBEXstdData 15 5 2" xfId="2106"/>
    <cellStyle name="SAPBEXstdData 15 5 2 2" xfId="8697"/>
    <cellStyle name="SAPBEXstdData 15 5 2 2 2" xfId="27133"/>
    <cellStyle name="SAPBEXstdData 15 5 2 2 2 2" xfId="60785"/>
    <cellStyle name="SAPBEXstdData 15 5 2 2 3" xfId="49442"/>
    <cellStyle name="SAPBEXstdData 15 5 2 3" xfId="10150"/>
    <cellStyle name="SAPBEXstdData 15 5 2 3 2" xfId="27134"/>
    <cellStyle name="SAPBEXstdData 15 5 2 3 2 2" xfId="60786"/>
    <cellStyle name="SAPBEXstdData 15 5 2 3 3" xfId="49443"/>
    <cellStyle name="SAPBEXstdData 15 5 2 4" xfId="11574"/>
    <cellStyle name="SAPBEXstdData 15 5 2 4 2" xfId="27135"/>
    <cellStyle name="SAPBEXstdData 15 5 2 4 3" xfId="49444"/>
    <cellStyle name="SAPBEXstdData 15 5 2 5" xfId="12949"/>
    <cellStyle name="SAPBEXstdData 15 5 2 5 2" xfId="49445"/>
    <cellStyle name="SAPBEXstdData 15 5 2 6" xfId="14299"/>
    <cellStyle name="SAPBEXstdData 15 5 2 7" xfId="6714"/>
    <cellStyle name="SAPBEXstdData 15 5 2 8" xfId="60787"/>
    <cellStyle name="SAPBEXstdData 15 5 2 9" xfId="60788"/>
    <cellStyle name="SAPBEXstdData 15 5 3" xfId="5587"/>
    <cellStyle name="SAPBEXstdData 15 5 3 2" xfId="27136"/>
    <cellStyle name="SAPBEXstdData 15 5 3 2 2" xfId="60789"/>
    <cellStyle name="SAPBEXstdData 15 5 3 3" xfId="49446"/>
    <cellStyle name="SAPBEXstdData 15 5 4" xfId="27137"/>
    <cellStyle name="SAPBEXstdData 15 5 4 2" xfId="27138"/>
    <cellStyle name="SAPBEXstdData 15 5 4 3" xfId="60790"/>
    <cellStyle name="SAPBEXstdData 15 5 5" xfId="27139"/>
    <cellStyle name="SAPBEXstdData 15 5 6" xfId="49447"/>
    <cellStyle name="SAPBEXstdData 15 6" xfId="2107"/>
    <cellStyle name="SAPBEXstdData 15 6 10" xfId="60791"/>
    <cellStyle name="SAPBEXstdData 15 6 11" xfId="60792"/>
    <cellStyle name="SAPBEXstdData 15 6 2" xfId="2108"/>
    <cellStyle name="SAPBEXstdData 15 6 2 10" xfId="60793"/>
    <cellStyle name="SAPBEXstdData 15 6 2 2" xfId="6944"/>
    <cellStyle name="SAPBEXstdData 15 6 2 2 2" xfId="27140"/>
    <cellStyle name="SAPBEXstdData 15 6 2 2 2 2" xfId="60794"/>
    <cellStyle name="SAPBEXstdData 15 6 2 2 3" xfId="49448"/>
    <cellStyle name="SAPBEXstdData 15 6 2 3" xfId="8927"/>
    <cellStyle name="SAPBEXstdData 15 6 2 3 2" xfId="27141"/>
    <cellStyle name="SAPBEXstdData 15 6 2 3 2 2" xfId="60795"/>
    <cellStyle name="SAPBEXstdData 15 6 2 3 3" xfId="49449"/>
    <cellStyle name="SAPBEXstdData 15 6 2 4" xfId="10380"/>
    <cellStyle name="SAPBEXstdData 15 6 2 4 2" xfId="27142"/>
    <cellStyle name="SAPBEXstdData 15 6 2 4 3" xfId="49450"/>
    <cellStyle name="SAPBEXstdData 15 6 2 5" xfId="11804"/>
    <cellStyle name="SAPBEXstdData 15 6 2 5 2" xfId="27143"/>
    <cellStyle name="SAPBEXstdData 15 6 2 5 3" xfId="49451"/>
    <cellStyle name="SAPBEXstdData 15 6 2 6" xfId="13179"/>
    <cellStyle name="SAPBEXstdData 15 6 2 6 2" xfId="49452"/>
    <cellStyle name="SAPBEXstdData 15 6 2 7" xfId="14529"/>
    <cellStyle name="SAPBEXstdData 15 6 2 8" xfId="49453"/>
    <cellStyle name="SAPBEXstdData 15 6 2 9" xfId="60796"/>
    <cellStyle name="SAPBEXstdData 15 6 3" xfId="5816"/>
    <cellStyle name="SAPBEXstdData 15 6 3 2" xfId="27144"/>
    <cellStyle name="SAPBEXstdData 15 6 3 2 2" xfId="60797"/>
    <cellStyle name="SAPBEXstdData 15 6 3 3" xfId="49454"/>
    <cellStyle name="SAPBEXstdData 15 6 4" xfId="7887"/>
    <cellStyle name="SAPBEXstdData 15 6 4 2" xfId="27145"/>
    <cellStyle name="SAPBEXstdData 15 6 4 2 2" xfId="60798"/>
    <cellStyle name="SAPBEXstdData 15 6 4 3" xfId="49455"/>
    <cellStyle name="SAPBEXstdData 15 6 5" xfId="5244"/>
    <cellStyle name="SAPBEXstdData 15 6 5 2" xfId="27146"/>
    <cellStyle name="SAPBEXstdData 15 6 5 3" xfId="49456"/>
    <cellStyle name="SAPBEXstdData 15 6 6" xfId="7661"/>
    <cellStyle name="SAPBEXstdData 15 6 6 2" xfId="27147"/>
    <cellStyle name="SAPBEXstdData 15 6 6 3" xfId="49457"/>
    <cellStyle name="SAPBEXstdData 15 6 7" xfId="9837"/>
    <cellStyle name="SAPBEXstdData 15 6 7 2" xfId="49458"/>
    <cellStyle name="SAPBEXstdData 15 6 8" xfId="7839"/>
    <cellStyle name="SAPBEXstdData 15 6 9" xfId="49459"/>
    <cellStyle name="SAPBEXstdData 15 7" xfId="2109"/>
    <cellStyle name="SAPBEXstdData 15 7 10" xfId="60799"/>
    <cellStyle name="SAPBEXstdData 15 7 11" xfId="60800"/>
    <cellStyle name="SAPBEXstdData 15 7 2" xfId="2110"/>
    <cellStyle name="SAPBEXstdData 15 7 2 10" xfId="60801"/>
    <cellStyle name="SAPBEXstdData 15 7 2 2" xfId="7169"/>
    <cellStyle name="SAPBEXstdData 15 7 2 2 2" xfId="27148"/>
    <cellStyle name="SAPBEXstdData 15 7 2 2 2 2" xfId="60802"/>
    <cellStyle name="SAPBEXstdData 15 7 2 2 3" xfId="49460"/>
    <cellStyle name="SAPBEXstdData 15 7 2 3" xfId="9152"/>
    <cellStyle name="SAPBEXstdData 15 7 2 3 2" xfId="27149"/>
    <cellStyle name="SAPBEXstdData 15 7 2 3 2 2" xfId="60803"/>
    <cellStyle name="SAPBEXstdData 15 7 2 3 3" xfId="49461"/>
    <cellStyle name="SAPBEXstdData 15 7 2 4" xfId="10605"/>
    <cellStyle name="SAPBEXstdData 15 7 2 4 2" xfId="27150"/>
    <cellStyle name="SAPBEXstdData 15 7 2 4 3" xfId="49462"/>
    <cellStyle name="SAPBEXstdData 15 7 2 5" xfId="12029"/>
    <cellStyle name="SAPBEXstdData 15 7 2 5 2" xfId="27151"/>
    <cellStyle name="SAPBEXstdData 15 7 2 5 3" xfId="49463"/>
    <cellStyle name="SAPBEXstdData 15 7 2 6" xfId="13404"/>
    <cellStyle name="SAPBEXstdData 15 7 2 6 2" xfId="27152"/>
    <cellStyle name="SAPBEXstdData 15 7 2 6 3" xfId="49464"/>
    <cellStyle name="SAPBEXstdData 15 7 2 7" xfId="14754"/>
    <cellStyle name="SAPBEXstdData 15 7 2 7 2" xfId="49465"/>
    <cellStyle name="SAPBEXstdData 15 7 2 8" xfId="4355"/>
    <cellStyle name="SAPBEXstdData 15 7 2 9" xfId="60804"/>
    <cellStyle name="SAPBEXstdData 15 7 3" xfId="6041"/>
    <cellStyle name="SAPBEXstdData 15 7 3 2" xfId="27153"/>
    <cellStyle name="SAPBEXstdData 15 7 3 2 2" xfId="60805"/>
    <cellStyle name="SAPBEXstdData 15 7 3 3" xfId="49466"/>
    <cellStyle name="SAPBEXstdData 15 7 4" xfId="8112"/>
    <cellStyle name="SAPBEXstdData 15 7 4 2" xfId="27154"/>
    <cellStyle name="SAPBEXstdData 15 7 4 2 2" xfId="60806"/>
    <cellStyle name="SAPBEXstdData 15 7 4 3" xfId="49467"/>
    <cellStyle name="SAPBEXstdData 15 7 5" xfId="7626"/>
    <cellStyle name="SAPBEXstdData 15 7 5 2" xfId="27155"/>
    <cellStyle name="SAPBEXstdData 15 7 5 3" xfId="49468"/>
    <cellStyle name="SAPBEXstdData 15 7 6" xfId="8415"/>
    <cellStyle name="SAPBEXstdData 15 7 6 2" xfId="27156"/>
    <cellStyle name="SAPBEXstdData 15 7 6 3" xfId="49469"/>
    <cellStyle name="SAPBEXstdData 15 7 7" xfId="9913"/>
    <cellStyle name="SAPBEXstdData 15 7 7 2" xfId="27157"/>
    <cellStyle name="SAPBEXstdData 15 7 7 3" xfId="49470"/>
    <cellStyle name="SAPBEXstdData 15 7 8" xfId="9838"/>
    <cellStyle name="SAPBEXstdData 15 7 8 2" xfId="49471"/>
    <cellStyle name="SAPBEXstdData 15 7 9" xfId="3297"/>
    <cellStyle name="SAPBEXstdData 15 8" xfId="3905"/>
    <cellStyle name="SAPBEXstdData 15 8 2" xfId="3579"/>
    <cellStyle name="SAPBEXstdData 15 8 2 2" xfId="27158"/>
    <cellStyle name="SAPBEXstdData 15 8 2 2 2" xfId="27159"/>
    <cellStyle name="SAPBEXstdData 15 8 2 2 3" xfId="60807"/>
    <cellStyle name="SAPBEXstdData 15 8 2 3" xfId="27160"/>
    <cellStyle name="SAPBEXstdData 15 8 2 3 2" xfId="27161"/>
    <cellStyle name="SAPBEXstdData 15 8 2 3 3" xfId="60808"/>
    <cellStyle name="SAPBEXstdData 15 8 2 4" xfId="27162"/>
    <cellStyle name="SAPBEXstdData 15 8 2 5" xfId="49472"/>
    <cellStyle name="SAPBEXstdData 15 8 3" xfId="27163"/>
    <cellStyle name="SAPBEXstdData 15 8 3 2" xfId="27164"/>
    <cellStyle name="SAPBEXstdData 15 8 3 3" xfId="60809"/>
    <cellStyle name="SAPBEXstdData 15 8 4" xfId="27165"/>
    <cellStyle name="SAPBEXstdData 15 8 4 2" xfId="27166"/>
    <cellStyle name="SAPBEXstdData 15 8 4 3" xfId="60810"/>
    <cellStyle name="SAPBEXstdData 15 8 5" xfId="27167"/>
    <cellStyle name="SAPBEXstdData 15 8 5 2" xfId="60811"/>
    <cellStyle name="SAPBEXstdData 15 8 6" xfId="49473"/>
    <cellStyle name="SAPBEXstdData 15 8 7" xfId="60812"/>
    <cellStyle name="SAPBEXstdData 15 9" xfId="4153"/>
    <cellStyle name="SAPBEXstdData 15 9 2" xfId="3096"/>
    <cellStyle name="SAPBEXstdData 15 9 2 2" xfId="27168"/>
    <cellStyle name="SAPBEXstdData 15 9 2 2 2" xfId="27169"/>
    <cellStyle name="SAPBEXstdData 15 9 2 2 3" xfId="60813"/>
    <cellStyle name="SAPBEXstdData 15 9 2 3" xfId="27170"/>
    <cellStyle name="SAPBEXstdData 15 9 2 3 2" xfId="27171"/>
    <cellStyle name="SAPBEXstdData 15 9 2 3 3" xfId="60814"/>
    <cellStyle name="SAPBEXstdData 15 9 2 4" xfId="27172"/>
    <cellStyle name="SAPBEXstdData 15 9 2 5" xfId="49474"/>
    <cellStyle name="SAPBEXstdData 15 9 3" xfId="27173"/>
    <cellStyle name="SAPBEXstdData 15 9 3 2" xfId="27174"/>
    <cellStyle name="SAPBEXstdData 15 9 3 3" xfId="60815"/>
    <cellStyle name="SAPBEXstdData 15 9 4" xfId="27175"/>
    <cellStyle name="SAPBEXstdData 15 9 4 2" xfId="27176"/>
    <cellStyle name="SAPBEXstdData 15 9 4 3" xfId="60816"/>
    <cellStyle name="SAPBEXstdData 15 9 5" xfId="27177"/>
    <cellStyle name="SAPBEXstdData 15 9 6" xfId="49475"/>
    <cellStyle name="SAPBEXstdData 16" xfId="27178"/>
    <cellStyle name="SAPBEXstdData 16 2" xfId="27179"/>
    <cellStyle name="SAPBEXstdData 16 3" xfId="49476"/>
    <cellStyle name="SAPBEXstdData 17" xfId="49477"/>
    <cellStyle name="SAPBEXstdData 18" xfId="53248"/>
    <cellStyle name="SAPBEXstdData 19" xfId="53307"/>
    <cellStyle name="SAPBEXstdData 2" xfId="258"/>
    <cellStyle name="SAPBEXstdData 2 2" xfId="2111"/>
    <cellStyle name="SAPBEXstdData 2 2 10" xfId="4491"/>
    <cellStyle name="SAPBEXstdData 2 2 10 2" xfId="27180"/>
    <cellStyle name="SAPBEXstdData 2 2 10 2 2" xfId="27181"/>
    <cellStyle name="SAPBEXstdData 2 2 10 2 3" xfId="60817"/>
    <cellStyle name="SAPBEXstdData 2 2 10 3" xfId="27182"/>
    <cellStyle name="SAPBEXstdData 2 2 10 3 2" xfId="27183"/>
    <cellStyle name="SAPBEXstdData 2 2 10 3 3" xfId="60818"/>
    <cellStyle name="SAPBEXstdData 2 2 10 4" xfId="27184"/>
    <cellStyle name="SAPBEXstdData 2 2 10 5" xfId="49478"/>
    <cellStyle name="SAPBEXstdData 2 2 11" xfId="2914"/>
    <cellStyle name="SAPBEXstdData 2 2 11 2" xfId="27185"/>
    <cellStyle name="SAPBEXstdData 2 2 11 2 2" xfId="27186"/>
    <cellStyle name="SAPBEXstdData 2 2 11 2 3" xfId="60819"/>
    <cellStyle name="SAPBEXstdData 2 2 11 3" xfId="27187"/>
    <cellStyle name="SAPBEXstdData 2 2 11 3 2" xfId="27188"/>
    <cellStyle name="SAPBEXstdData 2 2 11 3 3" xfId="60820"/>
    <cellStyle name="SAPBEXstdData 2 2 11 4" xfId="27189"/>
    <cellStyle name="SAPBEXstdData 2 2 11 5" xfId="49479"/>
    <cellStyle name="SAPBEXstdData 2 2 12" xfId="4307"/>
    <cellStyle name="SAPBEXstdData 2 2 12 2" xfId="27190"/>
    <cellStyle name="SAPBEXstdData 2 2 12 2 2" xfId="27191"/>
    <cellStyle name="SAPBEXstdData 2 2 12 2 3" xfId="60821"/>
    <cellStyle name="SAPBEXstdData 2 2 12 3" xfId="27192"/>
    <cellStyle name="SAPBEXstdData 2 2 12 3 2" xfId="27193"/>
    <cellStyle name="SAPBEXstdData 2 2 12 3 3" xfId="60822"/>
    <cellStyle name="SAPBEXstdData 2 2 12 4" xfId="27194"/>
    <cellStyle name="SAPBEXstdData 2 2 12 5" xfId="49480"/>
    <cellStyle name="SAPBEXstdData 2 2 13" xfId="27195"/>
    <cellStyle name="SAPBEXstdData 2 2 13 2" xfId="27196"/>
    <cellStyle name="SAPBEXstdData 2 2 13 3" xfId="60823"/>
    <cellStyle name="SAPBEXstdData 2 2 14" xfId="49481"/>
    <cellStyle name="SAPBEXstdData 2 2 2" xfId="2112"/>
    <cellStyle name="SAPBEXstdData 2 2 2 10" xfId="3627"/>
    <cellStyle name="SAPBEXstdData 2 2 2 10 2" xfId="27197"/>
    <cellStyle name="SAPBEXstdData 2 2 2 10 2 2" xfId="27198"/>
    <cellStyle name="SAPBEXstdData 2 2 2 10 2 3" xfId="60824"/>
    <cellStyle name="SAPBEXstdData 2 2 2 10 3" xfId="27199"/>
    <cellStyle name="SAPBEXstdData 2 2 2 10 3 2" xfId="27200"/>
    <cellStyle name="SAPBEXstdData 2 2 2 10 3 3" xfId="60825"/>
    <cellStyle name="SAPBEXstdData 2 2 2 10 4" xfId="27201"/>
    <cellStyle name="SAPBEXstdData 2 2 2 10 5" xfId="49482"/>
    <cellStyle name="SAPBEXstdData 2 2 2 11" xfId="27202"/>
    <cellStyle name="SAPBEXstdData 2 2 2 11 2" xfId="27203"/>
    <cellStyle name="SAPBEXstdData 2 2 2 11 3" xfId="60826"/>
    <cellStyle name="SAPBEXstdData 2 2 2 12" xfId="49483"/>
    <cellStyle name="SAPBEXstdData 2 2 2 2" xfId="2113"/>
    <cellStyle name="SAPBEXstdData 2 2 2 2 2" xfId="2114"/>
    <cellStyle name="SAPBEXstdData 2 2 2 2 2 2" xfId="2115"/>
    <cellStyle name="SAPBEXstdData 2 2 2 2 2 2 2" xfId="9468"/>
    <cellStyle name="SAPBEXstdData 2 2 2 2 2 2 2 2" xfId="27204"/>
    <cellStyle name="SAPBEXstdData 2 2 2 2 2 2 2 2 2" xfId="60827"/>
    <cellStyle name="SAPBEXstdData 2 2 2 2 2 2 2 3" xfId="49484"/>
    <cellStyle name="SAPBEXstdData 2 2 2 2 2 2 3" xfId="10921"/>
    <cellStyle name="SAPBEXstdData 2 2 2 2 2 2 3 2" xfId="27205"/>
    <cellStyle name="SAPBEXstdData 2 2 2 2 2 2 3 3" xfId="49485"/>
    <cellStyle name="SAPBEXstdData 2 2 2 2 2 2 4" xfId="12345"/>
    <cellStyle name="SAPBEXstdData 2 2 2 2 2 2 4 2" xfId="27206"/>
    <cellStyle name="SAPBEXstdData 2 2 2 2 2 2 4 3" xfId="49486"/>
    <cellStyle name="SAPBEXstdData 2 2 2 2 2 2 5" xfId="13720"/>
    <cellStyle name="SAPBEXstdData 2 2 2 2 2 2 5 2" xfId="49487"/>
    <cellStyle name="SAPBEXstdData 2 2 2 2 2 2 6" xfId="15070"/>
    <cellStyle name="SAPBEXstdData 2 2 2 2 2 2 7" xfId="7485"/>
    <cellStyle name="SAPBEXstdData 2 2 2 2 2 2 8" xfId="60828"/>
    <cellStyle name="SAPBEXstdData 2 2 2 2 2 2 9" xfId="60829"/>
    <cellStyle name="SAPBEXstdData 2 2 2 2 2 3" xfId="6348"/>
    <cellStyle name="SAPBEXstdData 2 2 2 2 2 3 2" xfId="27207"/>
    <cellStyle name="SAPBEXstdData 2 2 2 2 2 3 2 2" xfId="60830"/>
    <cellStyle name="SAPBEXstdData 2 2 2 2 2 3 3" xfId="49488"/>
    <cellStyle name="SAPBEXstdData 2 2 2 2 2 4" xfId="27208"/>
    <cellStyle name="SAPBEXstdData 2 2 2 2 2 4 2" xfId="27209"/>
    <cellStyle name="SAPBEXstdData 2 2 2 2 2 4 3" xfId="60831"/>
    <cellStyle name="SAPBEXstdData 2 2 2 2 2 5" xfId="27210"/>
    <cellStyle name="SAPBEXstdData 2 2 2 2 2 6" xfId="49489"/>
    <cellStyle name="SAPBEXstdData 2 2 2 2 3" xfId="2116"/>
    <cellStyle name="SAPBEXstdData 2 2 2 2 3 2" xfId="8556"/>
    <cellStyle name="SAPBEXstdData 2 2 2 2 3 2 2" xfId="27211"/>
    <cellStyle name="SAPBEXstdData 2 2 2 2 3 2 2 2" xfId="60832"/>
    <cellStyle name="SAPBEXstdData 2 2 2 2 3 2 3" xfId="49490"/>
    <cellStyle name="SAPBEXstdData 2 2 2 2 3 3" xfId="10009"/>
    <cellStyle name="SAPBEXstdData 2 2 2 2 3 3 2" xfId="27212"/>
    <cellStyle name="SAPBEXstdData 2 2 2 2 3 3 3" xfId="49491"/>
    <cellStyle name="SAPBEXstdData 2 2 2 2 3 4" xfId="11433"/>
    <cellStyle name="SAPBEXstdData 2 2 2 2 3 4 2" xfId="27213"/>
    <cellStyle name="SAPBEXstdData 2 2 2 2 3 4 3" xfId="49492"/>
    <cellStyle name="SAPBEXstdData 2 2 2 2 3 5" xfId="12808"/>
    <cellStyle name="SAPBEXstdData 2 2 2 2 3 5 2" xfId="27214"/>
    <cellStyle name="SAPBEXstdData 2 2 2 2 3 5 3" xfId="49493"/>
    <cellStyle name="SAPBEXstdData 2 2 2 2 3 6" xfId="14158"/>
    <cellStyle name="SAPBEXstdData 2 2 2 2 3 6 2" xfId="49494"/>
    <cellStyle name="SAPBEXstdData 2 2 2 2 3 7" xfId="6573"/>
    <cellStyle name="SAPBEXstdData 2 2 2 2 3 8" xfId="60833"/>
    <cellStyle name="SAPBEXstdData 2 2 2 2 3 9" xfId="60834"/>
    <cellStyle name="SAPBEXstdData 2 2 2 2 4" xfId="5446"/>
    <cellStyle name="SAPBEXstdData 2 2 2 2 4 2" xfId="27215"/>
    <cellStyle name="SAPBEXstdData 2 2 2 2 4 2 2" xfId="60835"/>
    <cellStyle name="SAPBEXstdData 2 2 2 2 4 3" xfId="49495"/>
    <cellStyle name="SAPBEXstdData 2 2 2 2 5" xfId="27216"/>
    <cellStyle name="SAPBEXstdData 2 2 2 2 5 2" xfId="27217"/>
    <cellStyle name="SAPBEXstdData 2 2 2 2 5 3" xfId="49496"/>
    <cellStyle name="SAPBEXstdData 2 2 2 2 6" xfId="49497"/>
    <cellStyle name="SAPBEXstdData 2 2 2 3" xfId="2117"/>
    <cellStyle name="SAPBEXstdData 2 2 2 3 2" xfId="2118"/>
    <cellStyle name="SAPBEXstdData 2 2 2 3 2 2" xfId="8782"/>
    <cellStyle name="SAPBEXstdData 2 2 2 3 2 2 2" xfId="27218"/>
    <cellStyle name="SAPBEXstdData 2 2 2 3 2 2 2 2" xfId="60836"/>
    <cellStyle name="SAPBEXstdData 2 2 2 3 2 2 3" xfId="49498"/>
    <cellStyle name="SAPBEXstdData 2 2 2 3 2 3" xfId="10235"/>
    <cellStyle name="SAPBEXstdData 2 2 2 3 2 3 2" xfId="27219"/>
    <cellStyle name="SAPBEXstdData 2 2 2 3 2 3 2 2" xfId="60837"/>
    <cellStyle name="SAPBEXstdData 2 2 2 3 2 3 3" xfId="49499"/>
    <cellStyle name="SAPBEXstdData 2 2 2 3 2 4" xfId="11659"/>
    <cellStyle name="SAPBEXstdData 2 2 2 3 2 4 2" xfId="27220"/>
    <cellStyle name="SAPBEXstdData 2 2 2 3 2 4 3" xfId="49500"/>
    <cellStyle name="SAPBEXstdData 2 2 2 3 2 5" xfId="13034"/>
    <cellStyle name="SAPBEXstdData 2 2 2 3 2 5 2" xfId="49501"/>
    <cellStyle name="SAPBEXstdData 2 2 2 3 2 6" xfId="14384"/>
    <cellStyle name="SAPBEXstdData 2 2 2 3 2 7" xfId="6799"/>
    <cellStyle name="SAPBEXstdData 2 2 2 3 2 8" xfId="60838"/>
    <cellStyle name="SAPBEXstdData 2 2 2 3 2 9" xfId="60839"/>
    <cellStyle name="SAPBEXstdData 2 2 2 3 3" xfId="5672"/>
    <cellStyle name="SAPBEXstdData 2 2 2 3 3 2" xfId="27221"/>
    <cellStyle name="SAPBEXstdData 2 2 2 3 3 2 2" xfId="60840"/>
    <cellStyle name="SAPBEXstdData 2 2 2 3 3 3" xfId="49502"/>
    <cellStyle name="SAPBEXstdData 2 2 2 3 4" xfId="27222"/>
    <cellStyle name="SAPBEXstdData 2 2 2 3 4 2" xfId="27223"/>
    <cellStyle name="SAPBEXstdData 2 2 2 3 4 3" xfId="60841"/>
    <cellStyle name="SAPBEXstdData 2 2 2 3 5" xfId="27224"/>
    <cellStyle name="SAPBEXstdData 2 2 2 3 6" xfId="49503"/>
    <cellStyle name="SAPBEXstdData 2 2 2 4" xfId="2119"/>
    <cellStyle name="SAPBEXstdData 2 2 2 4 10" xfId="60842"/>
    <cellStyle name="SAPBEXstdData 2 2 2 4 11" xfId="60843"/>
    <cellStyle name="SAPBEXstdData 2 2 2 4 2" xfId="2120"/>
    <cellStyle name="SAPBEXstdData 2 2 2 4 2 10" xfId="60844"/>
    <cellStyle name="SAPBEXstdData 2 2 2 4 2 2" xfId="7028"/>
    <cellStyle name="SAPBEXstdData 2 2 2 4 2 2 2" xfId="27225"/>
    <cellStyle name="SAPBEXstdData 2 2 2 4 2 2 2 2" xfId="60845"/>
    <cellStyle name="SAPBEXstdData 2 2 2 4 2 2 3" xfId="49504"/>
    <cellStyle name="SAPBEXstdData 2 2 2 4 2 3" xfId="9011"/>
    <cellStyle name="SAPBEXstdData 2 2 2 4 2 3 2" xfId="27226"/>
    <cellStyle name="SAPBEXstdData 2 2 2 4 2 3 2 2" xfId="60846"/>
    <cellStyle name="SAPBEXstdData 2 2 2 4 2 3 3" xfId="49505"/>
    <cellStyle name="SAPBEXstdData 2 2 2 4 2 4" xfId="10464"/>
    <cellStyle name="SAPBEXstdData 2 2 2 4 2 4 2" xfId="27227"/>
    <cellStyle name="SAPBEXstdData 2 2 2 4 2 4 3" xfId="49506"/>
    <cellStyle name="SAPBEXstdData 2 2 2 4 2 5" xfId="11888"/>
    <cellStyle name="SAPBEXstdData 2 2 2 4 2 5 2" xfId="27228"/>
    <cellStyle name="SAPBEXstdData 2 2 2 4 2 5 3" xfId="49507"/>
    <cellStyle name="SAPBEXstdData 2 2 2 4 2 6" xfId="13263"/>
    <cellStyle name="SAPBEXstdData 2 2 2 4 2 6 2" xfId="49508"/>
    <cellStyle name="SAPBEXstdData 2 2 2 4 2 7" xfId="14613"/>
    <cellStyle name="SAPBEXstdData 2 2 2 4 2 8" xfId="49509"/>
    <cellStyle name="SAPBEXstdData 2 2 2 4 2 9" xfId="60847"/>
    <cellStyle name="SAPBEXstdData 2 2 2 4 3" xfId="5900"/>
    <cellStyle name="SAPBEXstdData 2 2 2 4 3 2" xfId="27229"/>
    <cellStyle name="SAPBEXstdData 2 2 2 4 3 2 2" xfId="60848"/>
    <cellStyle name="SAPBEXstdData 2 2 2 4 3 3" xfId="49510"/>
    <cellStyle name="SAPBEXstdData 2 2 2 4 4" xfId="7971"/>
    <cellStyle name="SAPBEXstdData 2 2 2 4 4 2" xfId="27230"/>
    <cellStyle name="SAPBEXstdData 2 2 2 4 4 2 2" xfId="60849"/>
    <cellStyle name="SAPBEXstdData 2 2 2 4 4 3" xfId="49511"/>
    <cellStyle name="SAPBEXstdData 2 2 2 4 5" xfId="4956"/>
    <cellStyle name="SAPBEXstdData 2 2 2 4 5 2" xfId="27231"/>
    <cellStyle name="SAPBEXstdData 2 2 2 4 5 3" xfId="49512"/>
    <cellStyle name="SAPBEXstdData 2 2 2 4 6" xfId="5014"/>
    <cellStyle name="SAPBEXstdData 2 2 2 4 6 2" xfId="27232"/>
    <cellStyle name="SAPBEXstdData 2 2 2 4 6 3" xfId="49513"/>
    <cellStyle name="SAPBEXstdData 2 2 2 4 7" xfId="7857"/>
    <cellStyle name="SAPBEXstdData 2 2 2 4 7 2" xfId="49514"/>
    <cellStyle name="SAPBEXstdData 2 2 2 4 8" xfId="11330"/>
    <cellStyle name="SAPBEXstdData 2 2 2 4 9" xfId="49515"/>
    <cellStyle name="SAPBEXstdData 2 2 2 5" xfId="2121"/>
    <cellStyle name="SAPBEXstdData 2 2 2 5 10" xfId="60850"/>
    <cellStyle name="SAPBEXstdData 2 2 2 5 11" xfId="60851"/>
    <cellStyle name="SAPBEXstdData 2 2 2 5 2" xfId="2122"/>
    <cellStyle name="SAPBEXstdData 2 2 2 5 2 10" xfId="60852"/>
    <cellStyle name="SAPBEXstdData 2 2 2 5 2 2" xfId="7252"/>
    <cellStyle name="SAPBEXstdData 2 2 2 5 2 2 2" xfId="27233"/>
    <cellStyle name="SAPBEXstdData 2 2 2 5 2 2 2 2" xfId="60853"/>
    <cellStyle name="SAPBEXstdData 2 2 2 5 2 2 3" xfId="49516"/>
    <cellStyle name="SAPBEXstdData 2 2 2 5 2 3" xfId="9235"/>
    <cellStyle name="SAPBEXstdData 2 2 2 5 2 3 2" xfId="27234"/>
    <cellStyle name="SAPBEXstdData 2 2 2 5 2 3 2 2" xfId="60854"/>
    <cellStyle name="SAPBEXstdData 2 2 2 5 2 3 3" xfId="49517"/>
    <cellStyle name="SAPBEXstdData 2 2 2 5 2 4" xfId="10688"/>
    <cellStyle name="SAPBEXstdData 2 2 2 5 2 4 2" xfId="27235"/>
    <cellStyle name="SAPBEXstdData 2 2 2 5 2 4 3" xfId="49518"/>
    <cellStyle name="SAPBEXstdData 2 2 2 5 2 5" xfId="12112"/>
    <cellStyle name="SAPBEXstdData 2 2 2 5 2 5 2" xfId="27236"/>
    <cellStyle name="SAPBEXstdData 2 2 2 5 2 5 3" xfId="49519"/>
    <cellStyle name="SAPBEXstdData 2 2 2 5 2 6" xfId="13487"/>
    <cellStyle name="SAPBEXstdData 2 2 2 5 2 6 2" xfId="27237"/>
    <cellStyle name="SAPBEXstdData 2 2 2 5 2 6 3" xfId="49520"/>
    <cellStyle name="SAPBEXstdData 2 2 2 5 2 7" xfId="14837"/>
    <cellStyle name="SAPBEXstdData 2 2 2 5 2 7 2" xfId="49521"/>
    <cellStyle name="SAPBEXstdData 2 2 2 5 2 8" xfId="3023"/>
    <cellStyle name="SAPBEXstdData 2 2 2 5 2 9" xfId="60855"/>
    <cellStyle name="SAPBEXstdData 2 2 2 5 3" xfId="6124"/>
    <cellStyle name="SAPBEXstdData 2 2 2 5 3 2" xfId="27238"/>
    <cellStyle name="SAPBEXstdData 2 2 2 5 3 2 2" xfId="60856"/>
    <cellStyle name="SAPBEXstdData 2 2 2 5 3 3" xfId="49522"/>
    <cellStyle name="SAPBEXstdData 2 2 2 5 4" xfId="8195"/>
    <cellStyle name="SAPBEXstdData 2 2 2 5 4 2" xfId="27239"/>
    <cellStyle name="SAPBEXstdData 2 2 2 5 4 2 2" xfId="60857"/>
    <cellStyle name="SAPBEXstdData 2 2 2 5 4 3" xfId="49523"/>
    <cellStyle name="SAPBEXstdData 2 2 2 5 5" xfId="9682"/>
    <cellStyle name="SAPBEXstdData 2 2 2 5 5 2" xfId="27240"/>
    <cellStyle name="SAPBEXstdData 2 2 2 5 5 3" xfId="49524"/>
    <cellStyle name="SAPBEXstdData 2 2 2 5 6" xfId="11135"/>
    <cellStyle name="SAPBEXstdData 2 2 2 5 6 2" xfId="27241"/>
    <cellStyle name="SAPBEXstdData 2 2 2 5 6 3" xfId="49525"/>
    <cellStyle name="SAPBEXstdData 2 2 2 5 7" xfId="12561"/>
    <cellStyle name="SAPBEXstdData 2 2 2 5 7 2" xfId="27242"/>
    <cellStyle name="SAPBEXstdData 2 2 2 5 7 3" xfId="49526"/>
    <cellStyle name="SAPBEXstdData 2 2 2 5 8" xfId="13933"/>
    <cellStyle name="SAPBEXstdData 2 2 2 5 8 2" xfId="49527"/>
    <cellStyle name="SAPBEXstdData 2 2 2 5 9" xfId="3763"/>
    <cellStyle name="SAPBEXstdData 2 2 2 6" xfId="3990"/>
    <cellStyle name="SAPBEXstdData 2 2 2 6 2" xfId="3371"/>
    <cellStyle name="SAPBEXstdData 2 2 2 6 2 2" xfId="27243"/>
    <cellStyle name="SAPBEXstdData 2 2 2 6 2 2 2" xfId="27244"/>
    <cellStyle name="SAPBEXstdData 2 2 2 6 2 2 3" xfId="60858"/>
    <cellStyle name="SAPBEXstdData 2 2 2 6 2 3" xfId="27245"/>
    <cellStyle name="SAPBEXstdData 2 2 2 6 2 3 2" xfId="27246"/>
    <cellStyle name="SAPBEXstdData 2 2 2 6 2 3 3" xfId="60859"/>
    <cellStyle name="SAPBEXstdData 2 2 2 6 2 4" xfId="27247"/>
    <cellStyle name="SAPBEXstdData 2 2 2 6 2 5" xfId="49528"/>
    <cellStyle name="SAPBEXstdData 2 2 2 6 3" xfId="27248"/>
    <cellStyle name="SAPBEXstdData 2 2 2 6 3 2" xfId="27249"/>
    <cellStyle name="SAPBEXstdData 2 2 2 6 3 3" xfId="60860"/>
    <cellStyle name="SAPBEXstdData 2 2 2 6 4" xfId="27250"/>
    <cellStyle name="SAPBEXstdData 2 2 2 6 4 2" xfId="27251"/>
    <cellStyle name="SAPBEXstdData 2 2 2 6 4 3" xfId="60861"/>
    <cellStyle name="SAPBEXstdData 2 2 2 6 5" xfId="27252"/>
    <cellStyle name="SAPBEXstdData 2 2 2 6 5 2" xfId="60862"/>
    <cellStyle name="SAPBEXstdData 2 2 2 6 6" xfId="49529"/>
    <cellStyle name="SAPBEXstdData 2 2 2 6 7" xfId="60863"/>
    <cellStyle name="SAPBEXstdData 2 2 2 7" xfId="3244"/>
    <cellStyle name="SAPBEXstdData 2 2 2 7 2" xfId="4691"/>
    <cellStyle name="SAPBEXstdData 2 2 2 7 2 2" xfId="27253"/>
    <cellStyle name="SAPBEXstdData 2 2 2 7 2 2 2" xfId="27254"/>
    <cellStyle name="SAPBEXstdData 2 2 2 7 2 2 3" xfId="60864"/>
    <cellStyle name="SAPBEXstdData 2 2 2 7 2 3" xfId="27255"/>
    <cellStyle name="SAPBEXstdData 2 2 2 7 2 3 2" xfId="27256"/>
    <cellStyle name="SAPBEXstdData 2 2 2 7 2 3 3" xfId="60865"/>
    <cellStyle name="SAPBEXstdData 2 2 2 7 2 4" xfId="27257"/>
    <cellStyle name="SAPBEXstdData 2 2 2 7 2 5" xfId="49530"/>
    <cellStyle name="SAPBEXstdData 2 2 2 7 3" xfId="27258"/>
    <cellStyle name="SAPBEXstdData 2 2 2 7 3 2" xfId="27259"/>
    <cellStyle name="SAPBEXstdData 2 2 2 7 3 3" xfId="60866"/>
    <cellStyle name="SAPBEXstdData 2 2 2 7 4" xfId="27260"/>
    <cellStyle name="SAPBEXstdData 2 2 2 7 4 2" xfId="27261"/>
    <cellStyle name="SAPBEXstdData 2 2 2 7 4 3" xfId="60867"/>
    <cellStyle name="SAPBEXstdData 2 2 2 7 5" xfId="27262"/>
    <cellStyle name="SAPBEXstdData 2 2 2 7 6" xfId="49531"/>
    <cellStyle name="SAPBEXstdData 2 2 2 8" xfId="4245"/>
    <cellStyle name="SAPBEXstdData 2 2 2 8 2" xfId="27263"/>
    <cellStyle name="SAPBEXstdData 2 2 2 8 2 2" xfId="27264"/>
    <cellStyle name="SAPBEXstdData 2 2 2 8 2 3" xfId="60868"/>
    <cellStyle name="SAPBEXstdData 2 2 2 8 3" xfId="27265"/>
    <cellStyle name="SAPBEXstdData 2 2 2 8 3 2" xfId="27266"/>
    <cellStyle name="SAPBEXstdData 2 2 2 8 3 3" xfId="60869"/>
    <cellStyle name="SAPBEXstdData 2 2 2 8 4" xfId="27267"/>
    <cellStyle name="SAPBEXstdData 2 2 2 8 5" xfId="49532"/>
    <cellStyle name="SAPBEXstdData 2 2 2 9" xfId="4823"/>
    <cellStyle name="SAPBEXstdData 2 2 2 9 2" xfId="27268"/>
    <cellStyle name="SAPBEXstdData 2 2 2 9 2 2" xfId="27269"/>
    <cellStyle name="SAPBEXstdData 2 2 2 9 2 3" xfId="60870"/>
    <cellStyle name="SAPBEXstdData 2 2 2 9 3" xfId="27270"/>
    <cellStyle name="SAPBEXstdData 2 2 2 9 3 2" xfId="27271"/>
    <cellStyle name="SAPBEXstdData 2 2 2 9 3 3" xfId="60871"/>
    <cellStyle name="SAPBEXstdData 2 2 2 9 4" xfId="27272"/>
    <cellStyle name="SAPBEXstdData 2 2 2 9 5" xfId="49533"/>
    <cellStyle name="SAPBEXstdData 2 2 3" xfId="2123"/>
    <cellStyle name="SAPBEXstdData 2 2 3 10" xfId="3519"/>
    <cellStyle name="SAPBEXstdData 2 2 3 10 2" xfId="27273"/>
    <cellStyle name="SAPBEXstdData 2 2 3 10 2 2" xfId="27274"/>
    <cellStyle name="SAPBEXstdData 2 2 3 10 2 3" xfId="60872"/>
    <cellStyle name="SAPBEXstdData 2 2 3 10 3" xfId="27275"/>
    <cellStyle name="SAPBEXstdData 2 2 3 10 3 2" xfId="27276"/>
    <cellStyle name="SAPBEXstdData 2 2 3 10 3 3" xfId="60873"/>
    <cellStyle name="SAPBEXstdData 2 2 3 10 4" xfId="27277"/>
    <cellStyle name="SAPBEXstdData 2 2 3 10 5" xfId="49534"/>
    <cellStyle name="SAPBEXstdData 2 2 3 11" xfId="27278"/>
    <cellStyle name="SAPBEXstdData 2 2 3 11 2" xfId="27279"/>
    <cellStyle name="SAPBEXstdData 2 2 3 11 3" xfId="60874"/>
    <cellStyle name="SAPBEXstdData 2 2 3 12" xfId="49535"/>
    <cellStyle name="SAPBEXstdData 2 2 3 2" xfId="2124"/>
    <cellStyle name="SAPBEXstdData 2 2 3 2 2" xfId="2125"/>
    <cellStyle name="SAPBEXstdData 2 2 3 2 2 2" xfId="2126"/>
    <cellStyle name="SAPBEXstdData 2 2 3 2 2 2 2" xfId="9542"/>
    <cellStyle name="SAPBEXstdData 2 2 3 2 2 2 2 2" xfId="27280"/>
    <cellStyle name="SAPBEXstdData 2 2 3 2 2 2 2 2 2" xfId="60875"/>
    <cellStyle name="SAPBEXstdData 2 2 3 2 2 2 2 3" xfId="49536"/>
    <cellStyle name="SAPBEXstdData 2 2 3 2 2 2 3" xfId="10995"/>
    <cellStyle name="SAPBEXstdData 2 2 3 2 2 2 3 2" xfId="27281"/>
    <cellStyle name="SAPBEXstdData 2 2 3 2 2 2 3 3" xfId="49537"/>
    <cellStyle name="SAPBEXstdData 2 2 3 2 2 2 4" xfId="12419"/>
    <cellStyle name="SAPBEXstdData 2 2 3 2 2 2 4 2" xfId="27282"/>
    <cellStyle name="SAPBEXstdData 2 2 3 2 2 2 4 3" xfId="49538"/>
    <cellStyle name="SAPBEXstdData 2 2 3 2 2 2 5" xfId="13794"/>
    <cellStyle name="SAPBEXstdData 2 2 3 2 2 2 5 2" xfId="49539"/>
    <cellStyle name="SAPBEXstdData 2 2 3 2 2 2 6" xfId="15144"/>
    <cellStyle name="SAPBEXstdData 2 2 3 2 2 2 7" xfId="7559"/>
    <cellStyle name="SAPBEXstdData 2 2 3 2 2 2 8" xfId="60876"/>
    <cellStyle name="SAPBEXstdData 2 2 3 2 2 2 9" xfId="60877"/>
    <cellStyle name="SAPBEXstdData 2 2 3 2 2 3" xfId="6422"/>
    <cellStyle name="SAPBEXstdData 2 2 3 2 2 3 2" xfId="27283"/>
    <cellStyle name="SAPBEXstdData 2 2 3 2 2 3 2 2" xfId="60878"/>
    <cellStyle name="SAPBEXstdData 2 2 3 2 2 3 3" xfId="49540"/>
    <cellStyle name="SAPBEXstdData 2 2 3 2 2 4" xfId="27284"/>
    <cellStyle name="SAPBEXstdData 2 2 3 2 2 4 2" xfId="27285"/>
    <cellStyle name="SAPBEXstdData 2 2 3 2 2 4 3" xfId="60879"/>
    <cellStyle name="SAPBEXstdData 2 2 3 2 2 5" xfId="27286"/>
    <cellStyle name="SAPBEXstdData 2 2 3 2 2 6" xfId="49541"/>
    <cellStyle name="SAPBEXstdData 2 2 3 2 3" xfId="2127"/>
    <cellStyle name="SAPBEXstdData 2 2 3 2 3 2" xfId="8632"/>
    <cellStyle name="SAPBEXstdData 2 2 3 2 3 2 2" xfId="27287"/>
    <cellStyle name="SAPBEXstdData 2 2 3 2 3 2 2 2" xfId="60880"/>
    <cellStyle name="SAPBEXstdData 2 2 3 2 3 2 3" xfId="49542"/>
    <cellStyle name="SAPBEXstdData 2 2 3 2 3 3" xfId="10085"/>
    <cellStyle name="SAPBEXstdData 2 2 3 2 3 3 2" xfId="27288"/>
    <cellStyle name="SAPBEXstdData 2 2 3 2 3 3 3" xfId="49543"/>
    <cellStyle name="SAPBEXstdData 2 2 3 2 3 4" xfId="11509"/>
    <cellStyle name="SAPBEXstdData 2 2 3 2 3 4 2" xfId="27289"/>
    <cellStyle name="SAPBEXstdData 2 2 3 2 3 4 3" xfId="49544"/>
    <cellStyle name="SAPBEXstdData 2 2 3 2 3 5" xfId="12884"/>
    <cellStyle name="SAPBEXstdData 2 2 3 2 3 5 2" xfId="27290"/>
    <cellStyle name="SAPBEXstdData 2 2 3 2 3 5 3" xfId="49545"/>
    <cellStyle name="SAPBEXstdData 2 2 3 2 3 6" xfId="14234"/>
    <cellStyle name="SAPBEXstdData 2 2 3 2 3 6 2" xfId="49546"/>
    <cellStyle name="SAPBEXstdData 2 2 3 2 3 7" xfId="6649"/>
    <cellStyle name="SAPBEXstdData 2 2 3 2 3 8" xfId="60881"/>
    <cellStyle name="SAPBEXstdData 2 2 3 2 3 9" xfId="60882"/>
    <cellStyle name="SAPBEXstdData 2 2 3 2 4" xfId="5522"/>
    <cellStyle name="SAPBEXstdData 2 2 3 2 4 2" xfId="27291"/>
    <cellStyle name="SAPBEXstdData 2 2 3 2 4 2 2" xfId="60883"/>
    <cellStyle name="SAPBEXstdData 2 2 3 2 4 3" xfId="49547"/>
    <cellStyle name="SAPBEXstdData 2 2 3 2 5" xfId="27292"/>
    <cellStyle name="SAPBEXstdData 2 2 3 2 5 2" xfId="27293"/>
    <cellStyle name="SAPBEXstdData 2 2 3 2 5 3" xfId="49548"/>
    <cellStyle name="SAPBEXstdData 2 2 3 2 6" xfId="49549"/>
    <cellStyle name="SAPBEXstdData 2 2 3 3" xfId="2128"/>
    <cellStyle name="SAPBEXstdData 2 2 3 3 2" xfId="2129"/>
    <cellStyle name="SAPBEXstdData 2 2 3 3 2 2" xfId="8858"/>
    <cellStyle name="SAPBEXstdData 2 2 3 3 2 2 2" xfId="27294"/>
    <cellStyle name="SAPBEXstdData 2 2 3 3 2 2 2 2" xfId="60884"/>
    <cellStyle name="SAPBEXstdData 2 2 3 3 2 2 3" xfId="49550"/>
    <cellStyle name="SAPBEXstdData 2 2 3 3 2 3" xfId="10311"/>
    <cellStyle name="SAPBEXstdData 2 2 3 3 2 3 2" xfId="27295"/>
    <cellStyle name="SAPBEXstdData 2 2 3 3 2 3 2 2" xfId="60885"/>
    <cellStyle name="SAPBEXstdData 2 2 3 3 2 3 3" xfId="49551"/>
    <cellStyle name="SAPBEXstdData 2 2 3 3 2 4" xfId="11735"/>
    <cellStyle name="SAPBEXstdData 2 2 3 3 2 4 2" xfId="27296"/>
    <cellStyle name="SAPBEXstdData 2 2 3 3 2 4 3" xfId="49552"/>
    <cellStyle name="SAPBEXstdData 2 2 3 3 2 5" xfId="13110"/>
    <cellStyle name="SAPBEXstdData 2 2 3 3 2 5 2" xfId="49553"/>
    <cellStyle name="SAPBEXstdData 2 2 3 3 2 6" xfId="14460"/>
    <cellStyle name="SAPBEXstdData 2 2 3 3 2 7" xfId="6875"/>
    <cellStyle name="SAPBEXstdData 2 2 3 3 2 8" xfId="60886"/>
    <cellStyle name="SAPBEXstdData 2 2 3 3 2 9" xfId="60887"/>
    <cellStyle name="SAPBEXstdData 2 2 3 3 3" xfId="5747"/>
    <cellStyle name="SAPBEXstdData 2 2 3 3 3 2" xfId="27297"/>
    <cellStyle name="SAPBEXstdData 2 2 3 3 3 2 2" xfId="60888"/>
    <cellStyle name="SAPBEXstdData 2 2 3 3 3 3" xfId="49554"/>
    <cellStyle name="SAPBEXstdData 2 2 3 3 4" xfId="27298"/>
    <cellStyle name="SAPBEXstdData 2 2 3 3 4 2" xfId="27299"/>
    <cellStyle name="SAPBEXstdData 2 2 3 3 4 3" xfId="60889"/>
    <cellStyle name="SAPBEXstdData 2 2 3 3 5" xfId="27300"/>
    <cellStyle name="SAPBEXstdData 2 2 3 3 6" xfId="49555"/>
    <cellStyle name="SAPBEXstdData 2 2 3 4" xfId="2130"/>
    <cellStyle name="SAPBEXstdData 2 2 3 4 10" xfId="60890"/>
    <cellStyle name="SAPBEXstdData 2 2 3 4 11" xfId="60891"/>
    <cellStyle name="SAPBEXstdData 2 2 3 4 2" xfId="2131"/>
    <cellStyle name="SAPBEXstdData 2 2 3 4 2 10" xfId="60892"/>
    <cellStyle name="SAPBEXstdData 2 2 3 4 2 2" xfId="7103"/>
    <cellStyle name="SAPBEXstdData 2 2 3 4 2 2 2" xfId="27301"/>
    <cellStyle name="SAPBEXstdData 2 2 3 4 2 2 2 2" xfId="60893"/>
    <cellStyle name="SAPBEXstdData 2 2 3 4 2 2 3" xfId="49556"/>
    <cellStyle name="SAPBEXstdData 2 2 3 4 2 3" xfId="9086"/>
    <cellStyle name="SAPBEXstdData 2 2 3 4 2 3 2" xfId="27302"/>
    <cellStyle name="SAPBEXstdData 2 2 3 4 2 3 2 2" xfId="60894"/>
    <cellStyle name="SAPBEXstdData 2 2 3 4 2 3 3" xfId="49557"/>
    <cellStyle name="SAPBEXstdData 2 2 3 4 2 4" xfId="10539"/>
    <cellStyle name="SAPBEXstdData 2 2 3 4 2 4 2" xfId="27303"/>
    <cellStyle name="SAPBEXstdData 2 2 3 4 2 4 3" xfId="49558"/>
    <cellStyle name="SAPBEXstdData 2 2 3 4 2 5" xfId="11963"/>
    <cellStyle name="SAPBEXstdData 2 2 3 4 2 5 2" xfId="27304"/>
    <cellStyle name="SAPBEXstdData 2 2 3 4 2 5 3" xfId="49559"/>
    <cellStyle name="SAPBEXstdData 2 2 3 4 2 6" xfId="13338"/>
    <cellStyle name="SAPBEXstdData 2 2 3 4 2 6 2" xfId="49560"/>
    <cellStyle name="SAPBEXstdData 2 2 3 4 2 7" xfId="14688"/>
    <cellStyle name="SAPBEXstdData 2 2 3 4 2 8" xfId="49561"/>
    <cellStyle name="SAPBEXstdData 2 2 3 4 2 9" xfId="60895"/>
    <cellStyle name="SAPBEXstdData 2 2 3 4 3" xfId="5975"/>
    <cellStyle name="SAPBEXstdData 2 2 3 4 3 2" xfId="27305"/>
    <cellStyle name="SAPBEXstdData 2 2 3 4 3 2 2" xfId="60896"/>
    <cellStyle name="SAPBEXstdData 2 2 3 4 3 3" xfId="49562"/>
    <cellStyle name="SAPBEXstdData 2 2 3 4 4" xfId="8046"/>
    <cellStyle name="SAPBEXstdData 2 2 3 4 4 2" xfId="27306"/>
    <cellStyle name="SAPBEXstdData 2 2 3 4 4 2 2" xfId="60897"/>
    <cellStyle name="SAPBEXstdData 2 2 3 4 4 3" xfId="49563"/>
    <cellStyle name="SAPBEXstdData 2 2 3 4 5" xfId="5214"/>
    <cellStyle name="SAPBEXstdData 2 2 3 4 5 2" xfId="27307"/>
    <cellStyle name="SAPBEXstdData 2 2 3 4 5 3" xfId="49564"/>
    <cellStyle name="SAPBEXstdData 2 2 3 4 6" xfId="8369"/>
    <cellStyle name="SAPBEXstdData 2 2 3 4 6 2" xfId="27308"/>
    <cellStyle name="SAPBEXstdData 2 2 3 4 6 3" xfId="49565"/>
    <cellStyle name="SAPBEXstdData 2 2 3 4 7" xfId="9833"/>
    <cellStyle name="SAPBEXstdData 2 2 3 4 7 2" xfId="49566"/>
    <cellStyle name="SAPBEXstdData 2 2 3 4 8" xfId="11335"/>
    <cellStyle name="SAPBEXstdData 2 2 3 4 9" xfId="49567"/>
    <cellStyle name="SAPBEXstdData 2 2 3 5" xfId="2132"/>
    <cellStyle name="SAPBEXstdData 2 2 3 5 10" xfId="60898"/>
    <cellStyle name="SAPBEXstdData 2 2 3 5 11" xfId="60899"/>
    <cellStyle name="SAPBEXstdData 2 2 3 5 2" xfId="2133"/>
    <cellStyle name="SAPBEXstdData 2 2 3 5 2 10" xfId="60900"/>
    <cellStyle name="SAPBEXstdData 2 2 3 5 2 2" xfId="7326"/>
    <cellStyle name="SAPBEXstdData 2 2 3 5 2 2 2" xfId="27309"/>
    <cellStyle name="SAPBEXstdData 2 2 3 5 2 2 2 2" xfId="60901"/>
    <cellStyle name="SAPBEXstdData 2 2 3 5 2 2 3" xfId="49568"/>
    <cellStyle name="SAPBEXstdData 2 2 3 5 2 3" xfId="9309"/>
    <cellStyle name="SAPBEXstdData 2 2 3 5 2 3 2" xfId="27310"/>
    <cellStyle name="SAPBEXstdData 2 2 3 5 2 3 2 2" xfId="60902"/>
    <cellStyle name="SAPBEXstdData 2 2 3 5 2 3 3" xfId="49569"/>
    <cellStyle name="SAPBEXstdData 2 2 3 5 2 4" xfId="10762"/>
    <cellStyle name="SAPBEXstdData 2 2 3 5 2 4 2" xfId="27311"/>
    <cellStyle name="SAPBEXstdData 2 2 3 5 2 4 3" xfId="49570"/>
    <cellStyle name="SAPBEXstdData 2 2 3 5 2 5" xfId="12186"/>
    <cellStyle name="SAPBEXstdData 2 2 3 5 2 5 2" xfId="27312"/>
    <cellStyle name="SAPBEXstdData 2 2 3 5 2 5 3" xfId="49571"/>
    <cellStyle name="SAPBEXstdData 2 2 3 5 2 6" xfId="13561"/>
    <cellStyle name="SAPBEXstdData 2 2 3 5 2 6 2" xfId="27313"/>
    <cellStyle name="SAPBEXstdData 2 2 3 5 2 6 3" xfId="49572"/>
    <cellStyle name="SAPBEXstdData 2 2 3 5 2 7" xfId="14911"/>
    <cellStyle name="SAPBEXstdData 2 2 3 5 2 7 2" xfId="49573"/>
    <cellStyle name="SAPBEXstdData 2 2 3 5 2 8" xfId="4566"/>
    <cellStyle name="SAPBEXstdData 2 2 3 5 2 9" xfId="60903"/>
    <cellStyle name="SAPBEXstdData 2 2 3 5 3" xfId="6198"/>
    <cellStyle name="SAPBEXstdData 2 2 3 5 3 2" xfId="27314"/>
    <cellStyle name="SAPBEXstdData 2 2 3 5 3 2 2" xfId="60904"/>
    <cellStyle name="SAPBEXstdData 2 2 3 5 3 3" xfId="49574"/>
    <cellStyle name="SAPBEXstdData 2 2 3 5 4" xfId="8269"/>
    <cellStyle name="SAPBEXstdData 2 2 3 5 4 2" xfId="27315"/>
    <cellStyle name="SAPBEXstdData 2 2 3 5 4 2 2" xfId="60905"/>
    <cellStyle name="SAPBEXstdData 2 2 3 5 4 3" xfId="49575"/>
    <cellStyle name="SAPBEXstdData 2 2 3 5 5" xfId="9756"/>
    <cellStyle name="SAPBEXstdData 2 2 3 5 5 2" xfId="27316"/>
    <cellStyle name="SAPBEXstdData 2 2 3 5 5 3" xfId="49576"/>
    <cellStyle name="SAPBEXstdData 2 2 3 5 6" xfId="11209"/>
    <cellStyle name="SAPBEXstdData 2 2 3 5 6 2" xfId="27317"/>
    <cellStyle name="SAPBEXstdData 2 2 3 5 6 3" xfId="49577"/>
    <cellStyle name="SAPBEXstdData 2 2 3 5 7" xfId="12635"/>
    <cellStyle name="SAPBEXstdData 2 2 3 5 7 2" xfId="27318"/>
    <cellStyle name="SAPBEXstdData 2 2 3 5 7 3" xfId="49578"/>
    <cellStyle name="SAPBEXstdData 2 2 3 5 8" xfId="14007"/>
    <cellStyle name="SAPBEXstdData 2 2 3 5 8 2" xfId="49579"/>
    <cellStyle name="SAPBEXstdData 2 2 3 5 9" xfId="3839"/>
    <cellStyle name="SAPBEXstdData 2 2 3 6" xfId="4066"/>
    <cellStyle name="SAPBEXstdData 2 2 3 6 2" xfId="3128"/>
    <cellStyle name="SAPBEXstdData 2 2 3 6 2 2" xfId="27319"/>
    <cellStyle name="SAPBEXstdData 2 2 3 6 2 2 2" xfId="27320"/>
    <cellStyle name="SAPBEXstdData 2 2 3 6 2 2 3" xfId="60906"/>
    <cellStyle name="SAPBEXstdData 2 2 3 6 2 3" xfId="27321"/>
    <cellStyle name="SAPBEXstdData 2 2 3 6 2 3 2" xfId="27322"/>
    <cellStyle name="SAPBEXstdData 2 2 3 6 2 3 3" xfId="60907"/>
    <cellStyle name="SAPBEXstdData 2 2 3 6 2 4" xfId="27323"/>
    <cellStyle name="SAPBEXstdData 2 2 3 6 2 5" xfId="49580"/>
    <cellStyle name="SAPBEXstdData 2 2 3 6 3" xfId="27324"/>
    <cellStyle name="SAPBEXstdData 2 2 3 6 3 2" xfId="27325"/>
    <cellStyle name="SAPBEXstdData 2 2 3 6 3 3" xfId="60908"/>
    <cellStyle name="SAPBEXstdData 2 2 3 6 4" xfId="27326"/>
    <cellStyle name="SAPBEXstdData 2 2 3 6 4 2" xfId="27327"/>
    <cellStyle name="SAPBEXstdData 2 2 3 6 4 3" xfId="60909"/>
    <cellStyle name="SAPBEXstdData 2 2 3 6 5" xfId="27328"/>
    <cellStyle name="SAPBEXstdData 2 2 3 6 5 2" xfId="60910"/>
    <cellStyle name="SAPBEXstdData 2 2 3 6 6" xfId="49581"/>
    <cellStyle name="SAPBEXstdData 2 2 3 6 7" xfId="60911"/>
    <cellStyle name="SAPBEXstdData 2 2 3 7" xfId="3201"/>
    <cellStyle name="SAPBEXstdData 2 2 3 7 2" xfId="4556"/>
    <cellStyle name="SAPBEXstdData 2 2 3 7 2 2" xfId="27329"/>
    <cellStyle name="SAPBEXstdData 2 2 3 7 2 2 2" xfId="27330"/>
    <cellStyle name="SAPBEXstdData 2 2 3 7 2 2 3" xfId="60912"/>
    <cellStyle name="SAPBEXstdData 2 2 3 7 2 3" xfId="27331"/>
    <cellStyle name="SAPBEXstdData 2 2 3 7 2 3 2" xfId="27332"/>
    <cellStyle name="SAPBEXstdData 2 2 3 7 2 3 3" xfId="60913"/>
    <cellStyle name="SAPBEXstdData 2 2 3 7 2 4" xfId="27333"/>
    <cellStyle name="SAPBEXstdData 2 2 3 7 2 5" xfId="49582"/>
    <cellStyle name="SAPBEXstdData 2 2 3 7 3" xfId="27334"/>
    <cellStyle name="SAPBEXstdData 2 2 3 7 3 2" xfId="27335"/>
    <cellStyle name="SAPBEXstdData 2 2 3 7 3 3" xfId="60914"/>
    <cellStyle name="SAPBEXstdData 2 2 3 7 4" xfId="27336"/>
    <cellStyle name="SAPBEXstdData 2 2 3 7 4 2" xfId="27337"/>
    <cellStyle name="SAPBEXstdData 2 2 3 7 4 3" xfId="60915"/>
    <cellStyle name="SAPBEXstdData 2 2 3 7 5" xfId="27338"/>
    <cellStyle name="SAPBEXstdData 2 2 3 7 6" xfId="49583"/>
    <cellStyle name="SAPBEXstdData 2 2 3 8" xfId="3057"/>
    <cellStyle name="SAPBEXstdData 2 2 3 8 2" xfId="27339"/>
    <cellStyle name="SAPBEXstdData 2 2 3 8 2 2" xfId="27340"/>
    <cellStyle name="SAPBEXstdData 2 2 3 8 2 3" xfId="60916"/>
    <cellStyle name="SAPBEXstdData 2 2 3 8 3" xfId="27341"/>
    <cellStyle name="SAPBEXstdData 2 2 3 8 3 2" xfId="27342"/>
    <cellStyle name="SAPBEXstdData 2 2 3 8 3 3" xfId="60917"/>
    <cellStyle name="SAPBEXstdData 2 2 3 8 4" xfId="27343"/>
    <cellStyle name="SAPBEXstdData 2 2 3 8 5" xfId="49584"/>
    <cellStyle name="SAPBEXstdData 2 2 3 9" xfId="2989"/>
    <cellStyle name="SAPBEXstdData 2 2 3 9 2" xfId="27344"/>
    <cellStyle name="SAPBEXstdData 2 2 3 9 2 2" xfId="27345"/>
    <cellStyle name="SAPBEXstdData 2 2 3 9 2 3" xfId="60918"/>
    <cellStyle name="SAPBEXstdData 2 2 3 9 3" xfId="27346"/>
    <cellStyle name="SAPBEXstdData 2 2 3 9 3 2" xfId="27347"/>
    <cellStyle name="SAPBEXstdData 2 2 3 9 3 3" xfId="60919"/>
    <cellStyle name="SAPBEXstdData 2 2 3 9 4" xfId="27348"/>
    <cellStyle name="SAPBEXstdData 2 2 3 9 5" xfId="49585"/>
    <cellStyle name="SAPBEXstdData 2 2 4" xfId="2134"/>
    <cellStyle name="SAPBEXstdData 2 2 4 2" xfId="2135"/>
    <cellStyle name="SAPBEXstdData 2 2 4 2 2" xfId="2136"/>
    <cellStyle name="SAPBEXstdData 2 2 4 2 2 2" xfId="9392"/>
    <cellStyle name="SAPBEXstdData 2 2 4 2 2 2 2" xfId="27349"/>
    <cellStyle name="SAPBEXstdData 2 2 4 2 2 2 2 2" xfId="60920"/>
    <cellStyle name="SAPBEXstdData 2 2 4 2 2 2 3" xfId="49586"/>
    <cellStyle name="SAPBEXstdData 2 2 4 2 2 3" xfId="10845"/>
    <cellStyle name="SAPBEXstdData 2 2 4 2 2 3 2" xfId="27350"/>
    <cellStyle name="SAPBEXstdData 2 2 4 2 2 3 3" xfId="49587"/>
    <cellStyle name="SAPBEXstdData 2 2 4 2 2 4" xfId="12269"/>
    <cellStyle name="SAPBEXstdData 2 2 4 2 2 4 2" xfId="27351"/>
    <cellStyle name="SAPBEXstdData 2 2 4 2 2 4 3" xfId="49588"/>
    <cellStyle name="SAPBEXstdData 2 2 4 2 2 5" xfId="13644"/>
    <cellStyle name="SAPBEXstdData 2 2 4 2 2 5 2" xfId="49589"/>
    <cellStyle name="SAPBEXstdData 2 2 4 2 2 6" xfId="14994"/>
    <cellStyle name="SAPBEXstdData 2 2 4 2 2 7" xfId="7409"/>
    <cellStyle name="SAPBEXstdData 2 2 4 2 2 8" xfId="60921"/>
    <cellStyle name="SAPBEXstdData 2 2 4 2 2 9" xfId="60922"/>
    <cellStyle name="SAPBEXstdData 2 2 4 2 3" xfId="6272"/>
    <cellStyle name="SAPBEXstdData 2 2 4 2 3 2" xfId="27352"/>
    <cellStyle name="SAPBEXstdData 2 2 4 2 3 2 2" xfId="60923"/>
    <cellStyle name="SAPBEXstdData 2 2 4 2 3 3" xfId="49590"/>
    <cellStyle name="SAPBEXstdData 2 2 4 2 4" xfId="27353"/>
    <cellStyle name="SAPBEXstdData 2 2 4 2 4 2" xfId="27354"/>
    <cellStyle name="SAPBEXstdData 2 2 4 2 4 3" xfId="60924"/>
    <cellStyle name="SAPBEXstdData 2 2 4 2 5" xfId="27355"/>
    <cellStyle name="SAPBEXstdData 2 2 4 2 6" xfId="49591"/>
    <cellStyle name="SAPBEXstdData 2 2 4 3" xfId="2137"/>
    <cellStyle name="SAPBEXstdData 2 2 4 3 2" xfId="8479"/>
    <cellStyle name="SAPBEXstdData 2 2 4 3 2 2" xfId="27356"/>
    <cellStyle name="SAPBEXstdData 2 2 4 3 2 2 2" xfId="60925"/>
    <cellStyle name="SAPBEXstdData 2 2 4 3 2 3" xfId="49592"/>
    <cellStyle name="SAPBEXstdData 2 2 4 3 3" xfId="9932"/>
    <cellStyle name="SAPBEXstdData 2 2 4 3 3 2" xfId="27357"/>
    <cellStyle name="SAPBEXstdData 2 2 4 3 3 3" xfId="49593"/>
    <cellStyle name="SAPBEXstdData 2 2 4 3 4" xfId="11356"/>
    <cellStyle name="SAPBEXstdData 2 2 4 3 4 2" xfId="27358"/>
    <cellStyle name="SAPBEXstdData 2 2 4 3 4 3" xfId="49594"/>
    <cellStyle name="SAPBEXstdData 2 2 4 3 5" xfId="12731"/>
    <cellStyle name="SAPBEXstdData 2 2 4 3 5 2" xfId="27359"/>
    <cellStyle name="SAPBEXstdData 2 2 4 3 5 3" xfId="49595"/>
    <cellStyle name="SAPBEXstdData 2 2 4 3 6" xfId="14081"/>
    <cellStyle name="SAPBEXstdData 2 2 4 3 6 2" xfId="49596"/>
    <cellStyle name="SAPBEXstdData 2 2 4 3 7" xfId="6496"/>
    <cellStyle name="SAPBEXstdData 2 2 4 3 8" xfId="60926"/>
    <cellStyle name="SAPBEXstdData 2 2 4 3 9" xfId="60927"/>
    <cellStyle name="SAPBEXstdData 2 2 4 4" xfId="5370"/>
    <cellStyle name="SAPBEXstdData 2 2 4 4 2" xfId="27360"/>
    <cellStyle name="SAPBEXstdData 2 2 4 4 2 2" xfId="60928"/>
    <cellStyle name="SAPBEXstdData 2 2 4 4 3" xfId="49597"/>
    <cellStyle name="SAPBEXstdData 2 2 4 5" xfId="27361"/>
    <cellStyle name="SAPBEXstdData 2 2 4 5 2" xfId="27362"/>
    <cellStyle name="SAPBEXstdData 2 2 4 5 3" xfId="49598"/>
    <cellStyle name="SAPBEXstdData 2 2 4 6" xfId="49599"/>
    <cellStyle name="SAPBEXstdData 2 2 5" xfId="2138"/>
    <cellStyle name="SAPBEXstdData 2 2 5 2" xfId="2139"/>
    <cellStyle name="SAPBEXstdData 2 2 5 2 2" xfId="8704"/>
    <cellStyle name="SAPBEXstdData 2 2 5 2 2 2" xfId="27363"/>
    <cellStyle name="SAPBEXstdData 2 2 5 2 2 2 2" xfId="60929"/>
    <cellStyle name="SAPBEXstdData 2 2 5 2 2 3" xfId="49600"/>
    <cellStyle name="SAPBEXstdData 2 2 5 2 3" xfId="10157"/>
    <cellStyle name="SAPBEXstdData 2 2 5 2 3 2" xfId="27364"/>
    <cellStyle name="SAPBEXstdData 2 2 5 2 3 2 2" xfId="60930"/>
    <cellStyle name="SAPBEXstdData 2 2 5 2 3 3" xfId="49601"/>
    <cellStyle name="SAPBEXstdData 2 2 5 2 4" xfId="11581"/>
    <cellStyle name="SAPBEXstdData 2 2 5 2 4 2" xfId="27365"/>
    <cellStyle name="SAPBEXstdData 2 2 5 2 4 3" xfId="49602"/>
    <cellStyle name="SAPBEXstdData 2 2 5 2 5" xfId="12956"/>
    <cellStyle name="SAPBEXstdData 2 2 5 2 5 2" xfId="49603"/>
    <cellStyle name="SAPBEXstdData 2 2 5 2 6" xfId="14306"/>
    <cellStyle name="SAPBEXstdData 2 2 5 2 7" xfId="6721"/>
    <cellStyle name="SAPBEXstdData 2 2 5 2 8" xfId="60931"/>
    <cellStyle name="SAPBEXstdData 2 2 5 2 9" xfId="60932"/>
    <cellStyle name="SAPBEXstdData 2 2 5 3" xfId="5594"/>
    <cellStyle name="SAPBEXstdData 2 2 5 3 2" xfId="27366"/>
    <cellStyle name="SAPBEXstdData 2 2 5 3 2 2" xfId="60933"/>
    <cellStyle name="SAPBEXstdData 2 2 5 3 3" xfId="49604"/>
    <cellStyle name="SAPBEXstdData 2 2 5 4" xfId="27367"/>
    <cellStyle name="SAPBEXstdData 2 2 5 4 2" xfId="27368"/>
    <cellStyle name="SAPBEXstdData 2 2 5 4 3" xfId="60934"/>
    <cellStyle name="SAPBEXstdData 2 2 5 5" xfId="27369"/>
    <cellStyle name="SAPBEXstdData 2 2 5 6" xfId="49605"/>
    <cellStyle name="SAPBEXstdData 2 2 6" xfId="2140"/>
    <cellStyle name="SAPBEXstdData 2 2 6 10" xfId="60935"/>
    <cellStyle name="SAPBEXstdData 2 2 6 11" xfId="60936"/>
    <cellStyle name="SAPBEXstdData 2 2 6 2" xfId="2141"/>
    <cellStyle name="SAPBEXstdData 2 2 6 2 10" xfId="60937"/>
    <cellStyle name="SAPBEXstdData 2 2 6 2 2" xfId="6951"/>
    <cellStyle name="SAPBEXstdData 2 2 6 2 2 2" xfId="27370"/>
    <cellStyle name="SAPBEXstdData 2 2 6 2 2 2 2" xfId="60938"/>
    <cellStyle name="SAPBEXstdData 2 2 6 2 2 3" xfId="49606"/>
    <cellStyle name="SAPBEXstdData 2 2 6 2 3" xfId="8934"/>
    <cellStyle name="SAPBEXstdData 2 2 6 2 3 2" xfId="27371"/>
    <cellStyle name="SAPBEXstdData 2 2 6 2 3 2 2" xfId="60939"/>
    <cellStyle name="SAPBEXstdData 2 2 6 2 3 3" xfId="49607"/>
    <cellStyle name="SAPBEXstdData 2 2 6 2 4" xfId="10387"/>
    <cellStyle name="SAPBEXstdData 2 2 6 2 4 2" xfId="27372"/>
    <cellStyle name="SAPBEXstdData 2 2 6 2 4 3" xfId="49608"/>
    <cellStyle name="SAPBEXstdData 2 2 6 2 5" xfId="11811"/>
    <cellStyle name="SAPBEXstdData 2 2 6 2 5 2" xfId="27373"/>
    <cellStyle name="SAPBEXstdData 2 2 6 2 5 3" xfId="49609"/>
    <cellStyle name="SAPBEXstdData 2 2 6 2 6" xfId="13186"/>
    <cellStyle name="SAPBEXstdData 2 2 6 2 6 2" xfId="49610"/>
    <cellStyle name="SAPBEXstdData 2 2 6 2 7" xfId="14536"/>
    <cellStyle name="SAPBEXstdData 2 2 6 2 8" xfId="49611"/>
    <cellStyle name="SAPBEXstdData 2 2 6 2 9" xfId="60940"/>
    <cellStyle name="SAPBEXstdData 2 2 6 3" xfId="5823"/>
    <cellStyle name="SAPBEXstdData 2 2 6 3 2" xfId="27374"/>
    <cellStyle name="SAPBEXstdData 2 2 6 3 2 2" xfId="60941"/>
    <cellStyle name="SAPBEXstdData 2 2 6 3 3" xfId="49612"/>
    <cellStyle name="SAPBEXstdData 2 2 6 4" xfId="7894"/>
    <cellStyle name="SAPBEXstdData 2 2 6 4 2" xfId="27375"/>
    <cellStyle name="SAPBEXstdData 2 2 6 4 2 2" xfId="60942"/>
    <cellStyle name="SAPBEXstdData 2 2 6 4 3" xfId="49613"/>
    <cellStyle name="SAPBEXstdData 2 2 6 5" xfId="7648"/>
    <cellStyle name="SAPBEXstdData 2 2 6 5 2" xfId="27376"/>
    <cellStyle name="SAPBEXstdData 2 2 6 5 3" xfId="49614"/>
    <cellStyle name="SAPBEXstdData 2 2 6 6" xfId="7757"/>
    <cellStyle name="SAPBEXstdData 2 2 6 6 2" xfId="27377"/>
    <cellStyle name="SAPBEXstdData 2 2 6 6 3" xfId="49615"/>
    <cellStyle name="SAPBEXstdData 2 2 6 7" xfId="5329"/>
    <cellStyle name="SAPBEXstdData 2 2 6 7 2" xfId="49616"/>
    <cellStyle name="SAPBEXstdData 2 2 6 8" xfId="11336"/>
    <cellStyle name="SAPBEXstdData 2 2 6 9" xfId="49617"/>
    <cellStyle name="SAPBEXstdData 2 2 7" xfId="2142"/>
    <cellStyle name="SAPBEXstdData 2 2 7 10" xfId="60943"/>
    <cellStyle name="SAPBEXstdData 2 2 7 11" xfId="60944"/>
    <cellStyle name="SAPBEXstdData 2 2 7 2" xfId="2143"/>
    <cellStyle name="SAPBEXstdData 2 2 7 2 10" xfId="60945"/>
    <cellStyle name="SAPBEXstdData 2 2 7 2 2" xfId="7176"/>
    <cellStyle name="SAPBEXstdData 2 2 7 2 2 2" xfId="27378"/>
    <cellStyle name="SAPBEXstdData 2 2 7 2 2 2 2" xfId="60946"/>
    <cellStyle name="SAPBEXstdData 2 2 7 2 2 3" xfId="49618"/>
    <cellStyle name="SAPBEXstdData 2 2 7 2 3" xfId="9159"/>
    <cellStyle name="SAPBEXstdData 2 2 7 2 3 2" xfId="27379"/>
    <cellStyle name="SAPBEXstdData 2 2 7 2 3 2 2" xfId="60947"/>
    <cellStyle name="SAPBEXstdData 2 2 7 2 3 3" xfId="49619"/>
    <cellStyle name="SAPBEXstdData 2 2 7 2 4" xfId="10612"/>
    <cellStyle name="SAPBEXstdData 2 2 7 2 4 2" xfId="27380"/>
    <cellStyle name="SAPBEXstdData 2 2 7 2 4 3" xfId="49620"/>
    <cellStyle name="SAPBEXstdData 2 2 7 2 5" xfId="12036"/>
    <cellStyle name="SAPBEXstdData 2 2 7 2 5 2" xfId="27381"/>
    <cellStyle name="SAPBEXstdData 2 2 7 2 5 3" xfId="49621"/>
    <cellStyle name="SAPBEXstdData 2 2 7 2 6" xfId="13411"/>
    <cellStyle name="SAPBEXstdData 2 2 7 2 6 2" xfId="27382"/>
    <cellStyle name="SAPBEXstdData 2 2 7 2 6 3" xfId="49622"/>
    <cellStyle name="SAPBEXstdData 2 2 7 2 7" xfId="14761"/>
    <cellStyle name="SAPBEXstdData 2 2 7 2 7 2" xfId="49623"/>
    <cellStyle name="SAPBEXstdData 2 2 7 2 8" xfId="4683"/>
    <cellStyle name="SAPBEXstdData 2 2 7 2 9" xfId="60948"/>
    <cellStyle name="SAPBEXstdData 2 2 7 3" xfId="6048"/>
    <cellStyle name="SAPBEXstdData 2 2 7 3 2" xfId="27383"/>
    <cellStyle name="SAPBEXstdData 2 2 7 3 2 2" xfId="60949"/>
    <cellStyle name="SAPBEXstdData 2 2 7 3 3" xfId="49624"/>
    <cellStyle name="SAPBEXstdData 2 2 7 4" xfId="8119"/>
    <cellStyle name="SAPBEXstdData 2 2 7 4 2" xfId="27384"/>
    <cellStyle name="SAPBEXstdData 2 2 7 4 2 2" xfId="60950"/>
    <cellStyle name="SAPBEXstdData 2 2 7 4 3" xfId="49625"/>
    <cellStyle name="SAPBEXstdData 2 2 7 5" xfId="5129"/>
    <cellStyle name="SAPBEXstdData 2 2 7 5 2" xfId="27385"/>
    <cellStyle name="SAPBEXstdData 2 2 7 5 3" xfId="49626"/>
    <cellStyle name="SAPBEXstdData 2 2 7 6" xfId="8023"/>
    <cellStyle name="SAPBEXstdData 2 2 7 6 2" xfId="27386"/>
    <cellStyle name="SAPBEXstdData 2 2 7 6 3" xfId="49627"/>
    <cellStyle name="SAPBEXstdData 2 2 7 7" xfId="8389"/>
    <cellStyle name="SAPBEXstdData 2 2 7 7 2" xfId="27387"/>
    <cellStyle name="SAPBEXstdData 2 2 7 7 3" xfId="49628"/>
    <cellStyle name="SAPBEXstdData 2 2 7 8" xfId="7691"/>
    <cellStyle name="SAPBEXstdData 2 2 7 8 2" xfId="49629"/>
    <cellStyle name="SAPBEXstdData 2 2 7 9" xfId="3685"/>
    <cellStyle name="SAPBEXstdData 2 2 8" xfId="3912"/>
    <cellStyle name="SAPBEXstdData 2 2 8 2" xfId="3585"/>
    <cellStyle name="SAPBEXstdData 2 2 8 2 2" xfId="27388"/>
    <cellStyle name="SAPBEXstdData 2 2 8 2 2 2" xfId="27389"/>
    <cellStyle name="SAPBEXstdData 2 2 8 2 2 3" xfId="60951"/>
    <cellStyle name="SAPBEXstdData 2 2 8 2 3" xfId="27390"/>
    <cellStyle name="SAPBEXstdData 2 2 8 2 3 2" xfId="27391"/>
    <cellStyle name="SAPBEXstdData 2 2 8 2 3 3" xfId="60952"/>
    <cellStyle name="SAPBEXstdData 2 2 8 2 4" xfId="27392"/>
    <cellStyle name="SAPBEXstdData 2 2 8 2 5" xfId="49630"/>
    <cellStyle name="SAPBEXstdData 2 2 8 3" xfId="27393"/>
    <cellStyle name="SAPBEXstdData 2 2 8 3 2" xfId="27394"/>
    <cellStyle name="SAPBEXstdData 2 2 8 3 3" xfId="60953"/>
    <cellStyle name="SAPBEXstdData 2 2 8 4" xfId="27395"/>
    <cellStyle name="SAPBEXstdData 2 2 8 4 2" xfId="27396"/>
    <cellStyle name="SAPBEXstdData 2 2 8 4 3" xfId="60954"/>
    <cellStyle name="SAPBEXstdData 2 2 8 5" xfId="27397"/>
    <cellStyle name="SAPBEXstdData 2 2 8 5 2" xfId="60955"/>
    <cellStyle name="SAPBEXstdData 2 2 8 6" xfId="49631"/>
    <cellStyle name="SAPBEXstdData 2 2 8 7" xfId="60956"/>
    <cellStyle name="SAPBEXstdData 2 2 9" xfId="4160"/>
    <cellStyle name="SAPBEXstdData 2 2 9 2" xfId="3370"/>
    <cellStyle name="SAPBEXstdData 2 2 9 2 2" xfId="27398"/>
    <cellStyle name="SAPBEXstdData 2 2 9 2 2 2" xfId="27399"/>
    <cellStyle name="SAPBEXstdData 2 2 9 2 2 3" xfId="60957"/>
    <cellStyle name="SAPBEXstdData 2 2 9 2 3" xfId="27400"/>
    <cellStyle name="SAPBEXstdData 2 2 9 2 3 2" xfId="27401"/>
    <cellStyle name="SAPBEXstdData 2 2 9 2 3 3" xfId="60958"/>
    <cellStyle name="SAPBEXstdData 2 2 9 2 4" xfId="27402"/>
    <cellStyle name="SAPBEXstdData 2 2 9 2 5" xfId="49632"/>
    <cellStyle name="SAPBEXstdData 2 2 9 3" xfId="27403"/>
    <cellStyle name="SAPBEXstdData 2 2 9 3 2" xfId="27404"/>
    <cellStyle name="SAPBEXstdData 2 2 9 3 3" xfId="60959"/>
    <cellStyle name="SAPBEXstdData 2 2 9 4" xfId="27405"/>
    <cellStyle name="SAPBEXstdData 2 2 9 4 2" xfId="27406"/>
    <cellStyle name="SAPBEXstdData 2 2 9 4 3" xfId="60960"/>
    <cellStyle name="SAPBEXstdData 2 2 9 5" xfId="27407"/>
    <cellStyle name="SAPBEXstdData 2 2 9 6" xfId="49633"/>
    <cellStyle name="SAPBEXstdData 2 3" xfId="27408"/>
    <cellStyle name="SAPBEXstdData 2 3 2" xfId="27409"/>
    <cellStyle name="SAPBEXstdData 2 3 3" xfId="49634"/>
    <cellStyle name="SAPBEXstdData 2 4" xfId="49635"/>
    <cellStyle name="SAPBEXstdData 2 5" xfId="53290"/>
    <cellStyle name="SAPBEXstdData 2 6" xfId="53329"/>
    <cellStyle name="SAPBEXstdData 3" xfId="259"/>
    <cellStyle name="SAPBEXstdData 3 2" xfId="2144"/>
    <cellStyle name="SAPBEXstdData 3 2 10" xfId="3121"/>
    <cellStyle name="SAPBEXstdData 3 2 10 2" xfId="27410"/>
    <cellStyle name="SAPBEXstdData 3 2 10 2 2" xfId="27411"/>
    <cellStyle name="SAPBEXstdData 3 2 10 2 3" xfId="60961"/>
    <cellStyle name="SAPBEXstdData 3 2 10 3" xfId="27412"/>
    <cellStyle name="SAPBEXstdData 3 2 10 3 2" xfId="27413"/>
    <cellStyle name="SAPBEXstdData 3 2 10 3 3" xfId="60962"/>
    <cellStyle name="SAPBEXstdData 3 2 10 4" xfId="27414"/>
    <cellStyle name="SAPBEXstdData 3 2 10 5" xfId="49636"/>
    <cellStyle name="SAPBEXstdData 3 2 11" xfId="3425"/>
    <cellStyle name="SAPBEXstdData 3 2 11 2" xfId="27415"/>
    <cellStyle name="SAPBEXstdData 3 2 11 2 2" xfId="27416"/>
    <cellStyle name="SAPBEXstdData 3 2 11 2 3" xfId="60963"/>
    <cellStyle name="SAPBEXstdData 3 2 11 3" xfId="27417"/>
    <cellStyle name="SAPBEXstdData 3 2 11 3 2" xfId="27418"/>
    <cellStyle name="SAPBEXstdData 3 2 11 3 3" xfId="60964"/>
    <cellStyle name="SAPBEXstdData 3 2 11 4" xfId="27419"/>
    <cellStyle name="SAPBEXstdData 3 2 11 5" xfId="49637"/>
    <cellStyle name="SAPBEXstdData 3 2 12" xfId="3116"/>
    <cellStyle name="SAPBEXstdData 3 2 12 2" xfId="27420"/>
    <cellStyle name="SAPBEXstdData 3 2 12 2 2" xfId="27421"/>
    <cellStyle name="SAPBEXstdData 3 2 12 2 3" xfId="60965"/>
    <cellStyle name="SAPBEXstdData 3 2 12 3" xfId="27422"/>
    <cellStyle name="SAPBEXstdData 3 2 12 3 2" xfId="27423"/>
    <cellStyle name="SAPBEXstdData 3 2 12 3 3" xfId="60966"/>
    <cellStyle name="SAPBEXstdData 3 2 12 4" xfId="27424"/>
    <cellStyle name="SAPBEXstdData 3 2 12 5" xfId="49638"/>
    <cellStyle name="SAPBEXstdData 3 2 13" xfId="27425"/>
    <cellStyle name="SAPBEXstdData 3 2 13 2" xfId="27426"/>
    <cellStyle name="SAPBEXstdData 3 2 13 3" xfId="60967"/>
    <cellStyle name="SAPBEXstdData 3 2 14" xfId="49639"/>
    <cellStyle name="SAPBEXstdData 3 2 2" xfId="2145"/>
    <cellStyle name="SAPBEXstdData 3 2 2 10" xfId="4329"/>
    <cellStyle name="SAPBEXstdData 3 2 2 10 2" xfId="27427"/>
    <cellStyle name="SAPBEXstdData 3 2 2 10 2 2" xfId="27428"/>
    <cellStyle name="SAPBEXstdData 3 2 2 10 2 3" xfId="60968"/>
    <cellStyle name="SAPBEXstdData 3 2 2 10 3" xfId="27429"/>
    <cellStyle name="SAPBEXstdData 3 2 2 10 3 2" xfId="27430"/>
    <cellStyle name="SAPBEXstdData 3 2 2 10 3 3" xfId="60969"/>
    <cellStyle name="SAPBEXstdData 3 2 2 10 4" xfId="27431"/>
    <cellStyle name="SAPBEXstdData 3 2 2 10 5" xfId="49640"/>
    <cellStyle name="SAPBEXstdData 3 2 2 11" xfId="27432"/>
    <cellStyle name="SAPBEXstdData 3 2 2 11 2" xfId="27433"/>
    <cellStyle name="SAPBEXstdData 3 2 2 11 3" xfId="60970"/>
    <cellStyle name="SAPBEXstdData 3 2 2 12" xfId="49641"/>
    <cellStyle name="SAPBEXstdData 3 2 2 2" xfId="2146"/>
    <cellStyle name="SAPBEXstdData 3 2 2 2 2" xfId="2147"/>
    <cellStyle name="SAPBEXstdData 3 2 2 2 2 2" xfId="2148"/>
    <cellStyle name="SAPBEXstdData 3 2 2 2 2 2 2" xfId="9473"/>
    <cellStyle name="SAPBEXstdData 3 2 2 2 2 2 2 2" xfId="27434"/>
    <cellStyle name="SAPBEXstdData 3 2 2 2 2 2 2 2 2" xfId="60971"/>
    <cellStyle name="SAPBEXstdData 3 2 2 2 2 2 2 3" xfId="49642"/>
    <cellStyle name="SAPBEXstdData 3 2 2 2 2 2 3" xfId="10926"/>
    <cellStyle name="SAPBEXstdData 3 2 2 2 2 2 3 2" xfId="27435"/>
    <cellStyle name="SAPBEXstdData 3 2 2 2 2 2 3 3" xfId="49643"/>
    <cellStyle name="SAPBEXstdData 3 2 2 2 2 2 4" xfId="12350"/>
    <cellStyle name="SAPBEXstdData 3 2 2 2 2 2 4 2" xfId="27436"/>
    <cellStyle name="SAPBEXstdData 3 2 2 2 2 2 4 3" xfId="49644"/>
    <cellStyle name="SAPBEXstdData 3 2 2 2 2 2 5" xfId="13725"/>
    <cellStyle name="SAPBEXstdData 3 2 2 2 2 2 5 2" xfId="49645"/>
    <cellStyle name="SAPBEXstdData 3 2 2 2 2 2 6" xfId="15075"/>
    <cellStyle name="SAPBEXstdData 3 2 2 2 2 2 7" xfId="7490"/>
    <cellStyle name="SAPBEXstdData 3 2 2 2 2 2 8" xfId="60972"/>
    <cellStyle name="SAPBEXstdData 3 2 2 2 2 2 9" xfId="60973"/>
    <cellStyle name="SAPBEXstdData 3 2 2 2 2 3" xfId="6353"/>
    <cellStyle name="SAPBEXstdData 3 2 2 2 2 3 2" xfId="27437"/>
    <cellStyle name="SAPBEXstdData 3 2 2 2 2 3 2 2" xfId="60974"/>
    <cellStyle name="SAPBEXstdData 3 2 2 2 2 3 3" xfId="49646"/>
    <cellStyle name="SAPBEXstdData 3 2 2 2 2 4" xfId="27438"/>
    <cellStyle name="SAPBEXstdData 3 2 2 2 2 4 2" xfId="27439"/>
    <cellStyle name="SAPBEXstdData 3 2 2 2 2 4 3" xfId="60975"/>
    <cellStyle name="SAPBEXstdData 3 2 2 2 2 5" xfId="27440"/>
    <cellStyle name="SAPBEXstdData 3 2 2 2 2 6" xfId="49647"/>
    <cellStyle name="SAPBEXstdData 3 2 2 2 3" xfId="2149"/>
    <cellStyle name="SAPBEXstdData 3 2 2 2 3 2" xfId="8561"/>
    <cellStyle name="SAPBEXstdData 3 2 2 2 3 2 2" xfId="27441"/>
    <cellStyle name="SAPBEXstdData 3 2 2 2 3 2 2 2" xfId="60976"/>
    <cellStyle name="SAPBEXstdData 3 2 2 2 3 2 3" xfId="49648"/>
    <cellStyle name="SAPBEXstdData 3 2 2 2 3 3" xfId="10014"/>
    <cellStyle name="SAPBEXstdData 3 2 2 2 3 3 2" xfId="27442"/>
    <cellStyle name="SAPBEXstdData 3 2 2 2 3 3 3" xfId="49649"/>
    <cellStyle name="SAPBEXstdData 3 2 2 2 3 4" xfId="11438"/>
    <cellStyle name="SAPBEXstdData 3 2 2 2 3 4 2" xfId="27443"/>
    <cellStyle name="SAPBEXstdData 3 2 2 2 3 4 3" xfId="49650"/>
    <cellStyle name="SAPBEXstdData 3 2 2 2 3 5" xfId="12813"/>
    <cellStyle name="SAPBEXstdData 3 2 2 2 3 5 2" xfId="27444"/>
    <cellStyle name="SAPBEXstdData 3 2 2 2 3 5 3" xfId="49651"/>
    <cellStyle name="SAPBEXstdData 3 2 2 2 3 6" xfId="14163"/>
    <cellStyle name="SAPBEXstdData 3 2 2 2 3 6 2" xfId="49652"/>
    <cellStyle name="SAPBEXstdData 3 2 2 2 3 7" xfId="6578"/>
    <cellStyle name="SAPBEXstdData 3 2 2 2 3 8" xfId="60977"/>
    <cellStyle name="SAPBEXstdData 3 2 2 2 3 9" xfId="60978"/>
    <cellStyle name="SAPBEXstdData 3 2 2 2 4" xfId="5451"/>
    <cellStyle name="SAPBEXstdData 3 2 2 2 4 2" xfId="27445"/>
    <cellStyle name="SAPBEXstdData 3 2 2 2 4 2 2" xfId="60979"/>
    <cellStyle name="SAPBEXstdData 3 2 2 2 4 3" xfId="49653"/>
    <cellStyle name="SAPBEXstdData 3 2 2 2 5" xfId="27446"/>
    <cellStyle name="SAPBEXstdData 3 2 2 2 5 2" xfId="27447"/>
    <cellStyle name="SAPBEXstdData 3 2 2 2 5 3" xfId="49654"/>
    <cellStyle name="SAPBEXstdData 3 2 2 2 6" xfId="49655"/>
    <cellStyle name="SAPBEXstdData 3 2 2 3" xfId="2150"/>
    <cellStyle name="SAPBEXstdData 3 2 2 3 2" xfId="2151"/>
    <cellStyle name="SAPBEXstdData 3 2 2 3 2 2" xfId="8787"/>
    <cellStyle name="SAPBEXstdData 3 2 2 3 2 2 2" xfId="27448"/>
    <cellStyle name="SAPBEXstdData 3 2 2 3 2 2 2 2" xfId="60980"/>
    <cellStyle name="SAPBEXstdData 3 2 2 3 2 2 3" xfId="49656"/>
    <cellStyle name="SAPBEXstdData 3 2 2 3 2 3" xfId="10240"/>
    <cellStyle name="SAPBEXstdData 3 2 2 3 2 3 2" xfId="27449"/>
    <cellStyle name="SAPBEXstdData 3 2 2 3 2 3 2 2" xfId="60981"/>
    <cellStyle name="SAPBEXstdData 3 2 2 3 2 3 3" xfId="49657"/>
    <cellStyle name="SAPBEXstdData 3 2 2 3 2 4" xfId="11664"/>
    <cellStyle name="SAPBEXstdData 3 2 2 3 2 4 2" xfId="27450"/>
    <cellStyle name="SAPBEXstdData 3 2 2 3 2 4 3" xfId="49658"/>
    <cellStyle name="SAPBEXstdData 3 2 2 3 2 5" xfId="13039"/>
    <cellStyle name="SAPBEXstdData 3 2 2 3 2 5 2" xfId="49659"/>
    <cellStyle name="SAPBEXstdData 3 2 2 3 2 6" xfId="14389"/>
    <cellStyle name="SAPBEXstdData 3 2 2 3 2 7" xfId="6804"/>
    <cellStyle name="SAPBEXstdData 3 2 2 3 2 8" xfId="60982"/>
    <cellStyle name="SAPBEXstdData 3 2 2 3 2 9" xfId="60983"/>
    <cellStyle name="SAPBEXstdData 3 2 2 3 3" xfId="5677"/>
    <cellStyle name="SAPBEXstdData 3 2 2 3 3 2" xfId="27451"/>
    <cellStyle name="SAPBEXstdData 3 2 2 3 3 2 2" xfId="60984"/>
    <cellStyle name="SAPBEXstdData 3 2 2 3 3 3" xfId="49660"/>
    <cellStyle name="SAPBEXstdData 3 2 2 3 4" xfId="27452"/>
    <cellStyle name="SAPBEXstdData 3 2 2 3 4 2" xfId="27453"/>
    <cellStyle name="SAPBEXstdData 3 2 2 3 4 3" xfId="60985"/>
    <cellStyle name="SAPBEXstdData 3 2 2 3 5" xfId="27454"/>
    <cellStyle name="SAPBEXstdData 3 2 2 3 6" xfId="49661"/>
    <cellStyle name="SAPBEXstdData 3 2 2 4" xfId="2152"/>
    <cellStyle name="SAPBEXstdData 3 2 2 4 10" xfId="60986"/>
    <cellStyle name="SAPBEXstdData 3 2 2 4 11" xfId="60987"/>
    <cellStyle name="SAPBEXstdData 3 2 2 4 2" xfId="2153"/>
    <cellStyle name="SAPBEXstdData 3 2 2 4 2 10" xfId="60988"/>
    <cellStyle name="SAPBEXstdData 3 2 2 4 2 2" xfId="7033"/>
    <cellStyle name="SAPBEXstdData 3 2 2 4 2 2 2" xfId="27455"/>
    <cellStyle name="SAPBEXstdData 3 2 2 4 2 2 2 2" xfId="60989"/>
    <cellStyle name="SAPBEXstdData 3 2 2 4 2 2 3" xfId="49662"/>
    <cellStyle name="SAPBEXstdData 3 2 2 4 2 3" xfId="9016"/>
    <cellStyle name="SAPBEXstdData 3 2 2 4 2 3 2" xfId="27456"/>
    <cellStyle name="SAPBEXstdData 3 2 2 4 2 3 2 2" xfId="60990"/>
    <cellStyle name="SAPBEXstdData 3 2 2 4 2 3 3" xfId="49663"/>
    <cellStyle name="SAPBEXstdData 3 2 2 4 2 4" xfId="10469"/>
    <cellStyle name="SAPBEXstdData 3 2 2 4 2 4 2" xfId="27457"/>
    <cellStyle name="SAPBEXstdData 3 2 2 4 2 4 3" xfId="49664"/>
    <cellStyle name="SAPBEXstdData 3 2 2 4 2 5" xfId="11893"/>
    <cellStyle name="SAPBEXstdData 3 2 2 4 2 5 2" xfId="27458"/>
    <cellStyle name="SAPBEXstdData 3 2 2 4 2 5 3" xfId="49665"/>
    <cellStyle name="SAPBEXstdData 3 2 2 4 2 6" xfId="13268"/>
    <cellStyle name="SAPBEXstdData 3 2 2 4 2 6 2" xfId="49666"/>
    <cellStyle name="SAPBEXstdData 3 2 2 4 2 7" xfId="14618"/>
    <cellStyle name="SAPBEXstdData 3 2 2 4 2 8" xfId="49667"/>
    <cellStyle name="SAPBEXstdData 3 2 2 4 2 9" xfId="60991"/>
    <cellStyle name="SAPBEXstdData 3 2 2 4 3" xfId="5905"/>
    <cellStyle name="SAPBEXstdData 3 2 2 4 3 2" xfId="27459"/>
    <cellStyle name="SAPBEXstdData 3 2 2 4 3 2 2" xfId="60992"/>
    <cellStyle name="SAPBEXstdData 3 2 2 4 3 3" xfId="49668"/>
    <cellStyle name="SAPBEXstdData 3 2 2 4 4" xfId="7976"/>
    <cellStyle name="SAPBEXstdData 3 2 2 4 4 2" xfId="27460"/>
    <cellStyle name="SAPBEXstdData 3 2 2 4 4 2 2" xfId="60993"/>
    <cellStyle name="SAPBEXstdData 3 2 2 4 4 3" xfId="49669"/>
    <cellStyle name="SAPBEXstdData 3 2 2 4 5" xfId="5290"/>
    <cellStyle name="SAPBEXstdData 3 2 2 4 5 2" xfId="27461"/>
    <cellStyle name="SAPBEXstdData 3 2 2 4 5 3" xfId="49670"/>
    <cellStyle name="SAPBEXstdData 3 2 2 4 6" xfId="4996"/>
    <cellStyle name="SAPBEXstdData 3 2 2 4 6 2" xfId="27462"/>
    <cellStyle name="SAPBEXstdData 3 2 2 4 6 3" xfId="49671"/>
    <cellStyle name="SAPBEXstdData 3 2 2 4 7" xfId="11276"/>
    <cellStyle name="SAPBEXstdData 3 2 2 4 7 2" xfId="49672"/>
    <cellStyle name="SAPBEXstdData 3 2 2 4 8" xfId="5071"/>
    <cellStyle name="SAPBEXstdData 3 2 2 4 9" xfId="49673"/>
    <cellStyle name="SAPBEXstdData 3 2 2 5" xfId="2154"/>
    <cellStyle name="SAPBEXstdData 3 2 2 5 10" xfId="60994"/>
    <cellStyle name="SAPBEXstdData 3 2 2 5 11" xfId="60995"/>
    <cellStyle name="SAPBEXstdData 3 2 2 5 2" xfId="2155"/>
    <cellStyle name="SAPBEXstdData 3 2 2 5 2 10" xfId="60996"/>
    <cellStyle name="SAPBEXstdData 3 2 2 5 2 2" xfId="7257"/>
    <cellStyle name="SAPBEXstdData 3 2 2 5 2 2 2" xfId="27463"/>
    <cellStyle name="SAPBEXstdData 3 2 2 5 2 2 2 2" xfId="60997"/>
    <cellStyle name="SAPBEXstdData 3 2 2 5 2 2 3" xfId="49674"/>
    <cellStyle name="SAPBEXstdData 3 2 2 5 2 3" xfId="9240"/>
    <cellStyle name="SAPBEXstdData 3 2 2 5 2 3 2" xfId="27464"/>
    <cellStyle name="SAPBEXstdData 3 2 2 5 2 3 2 2" xfId="60998"/>
    <cellStyle name="SAPBEXstdData 3 2 2 5 2 3 3" xfId="49675"/>
    <cellStyle name="SAPBEXstdData 3 2 2 5 2 4" xfId="10693"/>
    <cellStyle name="SAPBEXstdData 3 2 2 5 2 4 2" xfId="27465"/>
    <cellStyle name="SAPBEXstdData 3 2 2 5 2 4 3" xfId="49676"/>
    <cellStyle name="SAPBEXstdData 3 2 2 5 2 5" xfId="12117"/>
    <cellStyle name="SAPBEXstdData 3 2 2 5 2 5 2" xfId="27466"/>
    <cellStyle name="SAPBEXstdData 3 2 2 5 2 5 3" xfId="49677"/>
    <cellStyle name="SAPBEXstdData 3 2 2 5 2 6" xfId="13492"/>
    <cellStyle name="SAPBEXstdData 3 2 2 5 2 6 2" xfId="27467"/>
    <cellStyle name="SAPBEXstdData 3 2 2 5 2 6 3" xfId="49678"/>
    <cellStyle name="SAPBEXstdData 3 2 2 5 2 7" xfId="14842"/>
    <cellStyle name="SAPBEXstdData 3 2 2 5 2 7 2" xfId="49679"/>
    <cellStyle name="SAPBEXstdData 3 2 2 5 2 8" xfId="3562"/>
    <cellStyle name="SAPBEXstdData 3 2 2 5 2 9" xfId="60999"/>
    <cellStyle name="SAPBEXstdData 3 2 2 5 3" xfId="6129"/>
    <cellStyle name="SAPBEXstdData 3 2 2 5 3 2" xfId="27468"/>
    <cellStyle name="SAPBEXstdData 3 2 2 5 3 2 2" xfId="61000"/>
    <cellStyle name="SAPBEXstdData 3 2 2 5 3 3" xfId="49680"/>
    <cellStyle name="SAPBEXstdData 3 2 2 5 4" xfId="8200"/>
    <cellStyle name="SAPBEXstdData 3 2 2 5 4 2" xfId="27469"/>
    <cellStyle name="SAPBEXstdData 3 2 2 5 4 2 2" xfId="61001"/>
    <cellStyle name="SAPBEXstdData 3 2 2 5 4 3" xfId="49681"/>
    <cellStyle name="SAPBEXstdData 3 2 2 5 5" xfId="9687"/>
    <cellStyle name="SAPBEXstdData 3 2 2 5 5 2" xfId="27470"/>
    <cellStyle name="SAPBEXstdData 3 2 2 5 5 3" xfId="49682"/>
    <cellStyle name="SAPBEXstdData 3 2 2 5 6" xfId="11140"/>
    <cellStyle name="SAPBEXstdData 3 2 2 5 6 2" xfId="27471"/>
    <cellStyle name="SAPBEXstdData 3 2 2 5 6 3" xfId="49683"/>
    <cellStyle name="SAPBEXstdData 3 2 2 5 7" xfId="12566"/>
    <cellStyle name="SAPBEXstdData 3 2 2 5 7 2" xfId="27472"/>
    <cellStyle name="SAPBEXstdData 3 2 2 5 7 3" xfId="49684"/>
    <cellStyle name="SAPBEXstdData 3 2 2 5 8" xfId="13938"/>
    <cellStyle name="SAPBEXstdData 3 2 2 5 8 2" xfId="49685"/>
    <cellStyle name="SAPBEXstdData 3 2 2 5 9" xfId="3768"/>
    <cellStyle name="SAPBEXstdData 3 2 2 6" xfId="3995"/>
    <cellStyle name="SAPBEXstdData 3 2 2 6 2" xfId="4448"/>
    <cellStyle name="SAPBEXstdData 3 2 2 6 2 2" xfId="27473"/>
    <cellStyle name="SAPBEXstdData 3 2 2 6 2 2 2" xfId="27474"/>
    <cellStyle name="SAPBEXstdData 3 2 2 6 2 2 3" xfId="61002"/>
    <cellStyle name="SAPBEXstdData 3 2 2 6 2 3" xfId="27475"/>
    <cellStyle name="SAPBEXstdData 3 2 2 6 2 3 2" xfId="27476"/>
    <cellStyle name="SAPBEXstdData 3 2 2 6 2 3 3" xfId="61003"/>
    <cellStyle name="SAPBEXstdData 3 2 2 6 2 4" xfId="27477"/>
    <cellStyle name="SAPBEXstdData 3 2 2 6 2 5" xfId="49686"/>
    <cellStyle name="SAPBEXstdData 3 2 2 6 3" xfId="27478"/>
    <cellStyle name="SAPBEXstdData 3 2 2 6 3 2" xfId="27479"/>
    <cellStyle name="SAPBEXstdData 3 2 2 6 3 3" xfId="61004"/>
    <cellStyle name="SAPBEXstdData 3 2 2 6 4" xfId="27480"/>
    <cellStyle name="SAPBEXstdData 3 2 2 6 4 2" xfId="27481"/>
    <cellStyle name="SAPBEXstdData 3 2 2 6 4 3" xfId="61005"/>
    <cellStyle name="SAPBEXstdData 3 2 2 6 5" xfId="27482"/>
    <cellStyle name="SAPBEXstdData 3 2 2 6 5 2" xfId="61006"/>
    <cellStyle name="SAPBEXstdData 3 2 2 6 6" xfId="49687"/>
    <cellStyle name="SAPBEXstdData 3 2 2 6 7" xfId="61007"/>
    <cellStyle name="SAPBEXstdData 3 2 2 7" xfId="3240"/>
    <cellStyle name="SAPBEXstdData 3 2 2 7 2" xfId="4310"/>
    <cellStyle name="SAPBEXstdData 3 2 2 7 2 2" xfId="27483"/>
    <cellStyle name="SAPBEXstdData 3 2 2 7 2 2 2" xfId="27484"/>
    <cellStyle name="SAPBEXstdData 3 2 2 7 2 2 3" xfId="61008"/>
    <cellStyle name="SAPBEXstdData 3 2 2 7 2 3" xfId="27485"/>
    <cellStyle name="SAPBEXstdData 3 2 2 7 2 3 2" xfId="27486"/>
    <cellStyle name="SAPBEXstdData 3 2 2 7 2 3 3" xfId="61009"/>
    <cellStyle name="SAPBEXstdData 3 2 2 7 2 4" xfId="27487"/>
    <cellStyle name="SAPBEXstdData 3 2 2 7 2 5" xfId="49688"/>
    <cellStyle name="SAPBEXstdData 3 2 2 7 3" xfId="27488"/>
    <cellStyle name="SAPBEXstdData 3 2 2 7 3 2" xfId="27489"/>
    <cellStyle name="SAPBEXstdData 3 2 2 7 3 3" xfId="61010"/>
    <cellStyle name="SAPBEXstdData 3 2 2 7 4" xfId="27490"/>
    <cellStyle name="SAPBEXstdData 3 2 2 7 4 2" xfId="27491"/>
    <cellStyle name="SAPBEXstdData 3 2 2 7 4 3" xfId="61011"/>
    <cellStyle name="SAPBEXstdData 3 2 2 7 5" xfId="27492"/>
    <cellStyle name="SAPBEXstdData 3 2 2 7 6" xfId="49689"/>
    <cellStyle name="SAPBEXstdData 3 2 2 8" xfId="3038"/>
    <cellStyle name="SAPBEXstdData 3 2 2 8 2" xfId="27493"/>
    <cellStyle name="SAPBEXstdData 3 2 2 8 2 2" xfId="27494"/>
    <cellStyle name="SAPBEXstdData 3 2 2 8 2 3" xfId="61012"/>
    <cellStyle name="SAPBEXstdData 3 2 2 8 3" xfId="27495"/>
    <cellStyle name="SAPBEXstdData 3 2 2 8 3 2" xfId="27496"/>
    <cellStyle name="SAPBEXstdData 3 2 2 8 3 3" xfId="61013"/>
    <cellStyle name="SAPBEXstdData 3 2 2 8 4" xfId="27497"/>
    <cellStyle name="SAPBEXstdData 3 2 2 8 5" xfId="49690"/>
    <cellStyle name="SAPBEXstdData 3 2 2 9" xfId="4488"/>
    <cellStyle name="SAPBEXstdData 3 2 2 9 2" xfId="27498"/>
    <cellStyle name="SAPBEXstdData 3 2 2 9 2 2" xfId="27499"/>
    <cellStyle name="SAPBEXstdData 3 2 2 9 2 3" xfId="61014"/>
    <cellStyle name="SAPBEXstdData 3 2 2 9 3" xfId="27500"/>
    <cellStyle name="SAPBEXstdData 3 2 2 9 3 2" xfId="27501"/>
    <cellStyle name="SAPBEXstdData 3 2 2 9 3 3" xfId="61015"/>
    <cellStyle name="SAPBEXstdData 3 2 2 9 4" xfId="27502"/>
    <cellStyle name="SAPBEXstdData 3 2 2 9 5" xfId="49691"/>
    <cellStyle name="SAPBEXstdData 3 2 3" xfId="2156"/>
    <cellStyle name="SAPBEXstdData 3 2 3 10" xfId="3013"/>
    <cellStyle name="SAPBEXstdData 3 2 3 10 2" xfId="27503"/>
    <cellStyle name="SAPBEXstdData 3 2 3 10 2 2" xfId="27504"/>
    <cellStyle name="SAPBEXstdData 3 2 3 10 2 3" xfId="61016"/>
    <cellStyle name="SAPBEXstdData 3 2 3 10 3" xfId="27505"/>
    <cellStyle name="SAPBEXstdData 3 2 3 10 3 2" xfId="27506"/>
    <cellStyle name="SAPBEXstdData 3 2 3 10 3 3" xfId="61017"/>
    <cellStyle name="SAPBEXstdData 3 2 3 10 4" xfId="27507"/>
    <cellStyle name="SAPBEXstdData 3 2 3 10 5" xfId="49692"/>
    <cellStyle name="SAPBEXstdData 3 2 3 11" xfId="27508"/>
    <cellStyle name="SAPBEXstdData 3 2 3 11 2" xfId="27509"/>
    <cellStyle name="SAPBEXstdData 3 2 3 11 3" xfId="61018"/>
    <cellStyle name="SAPBEXstdData 3 2 3 12" xfId="49693"/>
    <cellStyle name="SAPBEXstdData 3 2 3 2" xfId="2157"/>
    <cellStyle name="SAPBEXstdData 3 2 3 2 2" xfId="2158"/>
    <cellStyle name="SAPBEXstdData 3 2 3 2 2 2" xfId="2159"/>
    <cellStyle name="SAPBEXstdData 3 2 3 2 2 2 2" xfId="9547"/>
    <cellStyle name="SAPBEXstdData 3 2 3 2 2 2 2 2" xfId="27510"/>
    <cellStyle name="SAPBEXstdData 3 2 3 2 2 2 2 2 2" xfId="61019"/>
    <cellStyle name="SAPBEXstdData 3 2 3 2 2 2 2 3" xfId="49694"/>
    <cellStyle name="SAPBEXstdData 3 2 3 2 2 2 3" xfId="11000"/>
    <cellStyle name="SAPBEXstdData 3 2 3 2 2 2 3 2" xfId="27511"/>
    <cellStyle name="SAPBEXstdData 3 2 3 2 2 2 3 3" xfId="49695"/>
    <cellStyle name="SAPBEXstdData 3 2 3 2 2 2 4" xfId="12424"/>
    <cellStyle name="SAPBEXstdData 3 2 3 2 2 2 4 2" xfId="27512"/>
    <cellStyle name="SAPBEXstdData 3 2 3 2 2 2 4 3" xfId="49696"/>
    <cellStyle name="SAPBEXstdData 3 2 3 2 2 2 5" xfId="13799"/>
    <cellStyle name="SAPBEXstdData 3 2 3 2 2 2 5 2" xfId="49697"/>
    <cellStyle name="SAPBEXstdData 3 2 3 2 2 2 6" xfId="15149"/>
    <cellStyle name="SAPBEXstdData 3 2 3 2 2 2 7" xfId="7564"/>
    <cellStyle name="SAPBEXstdData 3 2 3 2 2 2 8" xfId="61020"/>
    <cellStyle name="SAPBEXstdData 3 2 3 2 2 2 9" xfId="61021"/>
    <cellStyle name="SAPBEXstdData 3 2 3 2 2 3" xfId="6427"/>
    <cellStyle name="SAPBEXstdData 3 2 3 2 2 3 2" xfId="27513"/>
    <cellStyle name="SAPBEXstdData 3 2 3 2 2 3 2 2" xfId="61022"/>
    <cellStyle name="SAPBEXstdData 3 2 3 2 2 3 3" xfId="49698"/>
    <cellStyle name="SAPBEXstdData 3 2 3 2 2 4" xfId="27514"/>
    <cellStyle name="SAPBEXstdData 3 2 3 2 2 4 2" xfId="27515"/>
    <cellStyle name="SAPBEXstdData 3 2 3 2 2 4 3" xfId="61023"/>
    <cellStyle name="SAPBEXstdData 3 2 3 2 2 5" xfId="27516"/>
    <cellStyle name="SAPBEXstdData 3 2 3 2 2 6" xfId="49699"/>
    <cellStyle name="SAPBEXstdData 3 2 3 2 3" xfId="2160"/>
    <cellStyle name="SAPBEXstdData 3 2 3 2 3 2" xfId="8637"/>
    <cellStyle name="SAPBEXstdData 3 2 3 2 3 2 2" xfId="27517"/>
    <cellStyle name="SAPBEXstdData 3 2 3 2 3 2 2 2" xfId="61024"/>
    <cellStyle name="SAPBEXstdData 3 2 3 2 3 2 3" xfId="49700"/>
    <cellStyle name="SAPBEXstdData 3 2 3 2 3 3" xfId="10090"/>
    <cellStyle name="SAPBEXstdData 3 2 3 2 3 3 2" xfId="27518"/>
    <cellStyle name="SAPBEXstdData 3 2 3 2 3 3 3" xfId="49701"/>
    <cellStyle name="SAPBEXstdData 3 2 3 2 3 4" xfId="11514"/>
    <cellStyle name="SAPBEXstdData 3 2 3 2 3 4 2" xfId="27519"/>
    <cellStyle name="SAPBEXstdData 3 2 3 2 3 4 3" xfId="49702"/>
    <cellStyle name="SAPBEXstdData 3 2 3 2 3 5" xfId="12889"/>
    <cellStyle name="SAPBEXstdData 3 2 3 2 3 5 2" xfId="27520"/>
    <cellStyle name="SAPBEXstdData 3 2 3 2 3 5 3" xfId="49703"/>
    <cellStyle name="SAPBEXstdData 3 2 3 2 3 6" xfId="14239"/>
    <cellStyle name="SAPBEXstdData 3 2 3 2 3 6 2" xfId="49704"/>
    <cellStyle name="SAPBEXstdData 3 2 3 2 3 7" xfId="6654"/>
    <cellStyle name="SAPBEXstdData 3 2 3 2 3 8" xfId="61025"/>
    <cellStyle name="SAPBEXstdData 3 2 3 2 3 9" xfId="61026"/>
    <cellStyle name="SAPBEXstdData 3 2 3 2 4" xfId="5527"/>
    <cellStyle name="SAPBEXstdData 3 2 3 2 4 2" xfId="27521"/>
    <cellStyle name="SAPBEXstdData 3 2 3 2 4 2 2" xfId="61027"/>
    <cellStyle name="SAPBEXstdData 3 2 3 2 4 3" xfId="49705"/>
    <cellStyle name="SAPBEXstdData 3 2 3 2 5" xfId="27522"/>
    <cellStyle name="SAPBEXstdData 3 2 3 2 5 2" xfId="27523"/>
    <cellStyle name="SAPBEXstdData 3 2 3 2 5 3" xfId="49706"/>
    <cellStyle name="SAPBEXstdData 3 2 3 2 6" xfId="49707"/>
    <cellStyle name="SAPBEXstdData 3 2 3 3" xfId="2161"/>
    <cellStyle name="SAPBEXstdData 3 2 3 3 2" xfId="2162"/>
    <cellStyle name="SAPBEXstdData 3 2 3 3 2 2" xfId="8863"/>
    <cellStyle name="SAPBEXstdData 3 2 3 3 2 2 2" xfId="27524"/>
    <cellStyle name="SAPBEXstdData 3 2 3 3 2 2 2 2" xfId="61028"/>
    <cellStyle name="SAPBEXstdData 3 2 3 3 2 2 3" xfId="49708"/>
    <cellStyle name="SAPBEXstdData 3 2 3 3 2 3" xfId="10316"/>
    <cellStyle name="SAPBEXstdData 3 2 3 3 2 3 2" xfId="27525"/>
    <cellStyle name="SAPBEXstdData 3 2 3 3 2 3 2 2" xfId="61029"/>
    <cellStyle name="SAPBEXstdData 3 2 3 3 2 3 3" xfId="49709"/>
    <cellStyle name="SAPBEXstdData 3 2 3 3 2 4" xfId="11740"/>
    <cellStyle name="SAPBEXstdData 3 2 3 3 2 4 2" xfId="27526"/>
    <cellStyle name="SAPBEXstdData 3 2 3 3 2 4 3" xfId="49710"/>
    <cellStyle name="SAPBEXstdData 3 2 3 3 2 5" xfId="13115"/>
    <cellStyle name="SAPBEXstdData 3 2 3 3 2 5 2" xfId="49711"/>
    <cellStyle name="SAPBEXstdData 3 2 3 3 2 6" xfId="14465"/>
    <cellStyle name="SAPBEXstdData 3 2 3 3 2 7" xfId="6880"/>
    <cellStyle name="SAPBEXstdData 3 2 3 3 2 8" xfId="61030"/>
    <cellStyle name="SAPBEXstdData 3 2 3 3 2 9" xfId="61031"/>
    <cellStyle name="SAPBEXstdData 3 2 3 3 3" xfId="5752"/>
    <cellStyle name="SAPBEXstdData 3 2 3 3 3 2" xfId="27527"/>
    <cellStyle name="SAPBEXstdData 3 2 3 3 3 2 2" xfId="61032"/>
    <cellStyle name="SAPBEXstdData 3 2 3 3 3 3" xfId="49712"/>
    <cellStyle name="SAPBEXstdData 3 2 3 3 4" xfId="27528"/>
    <cellStyle name="SAPBEXstdData 3 2 3 3 4 2" xfId="27529"/>
    <cellStyle name="SAPBEXstdData 3 2 3 3 4 3" xfId="61033"/>
    <cellStyle name="SAPBEXstdData 3 2 3 3 5" xfId="27530"/>
    <cellStyle name="SAPBEXstdData 3 2 3 3 6" xfId="49713"/>
    <cellStyle name="SAPBEXstdData 3 2 3 4" xfId="2163"/>
    <cellStyle name="SAPBEXstdData 3 2 3 4 10" xfId="61034"/>
    <cellStyle name="SAPBEXstdData 3 2 3 4 11" xfId="61035"/>
    <cellStyle name="SAPBEXstdData 3 2 3 4 2" xfId="2164"/>
    <cellStyle name="SAPBEXstdData 3 2 3 4 2 10" xfId="61036"/>
    <cellStyle name="SAPBEXstdData 3 2 3 4 2 2" xfId="7108"/>
    <cellStyle name="SAPBEXstdData 3 2 3 4 2 2 2" xfId="27531"/>
    <cellStyle name="SAPBEXstdData 3 2 3 4 2 2 2 2" xfId="61037"/>
    <cellStyle name="SAPBEXstdData 3 2 3 4 2 2 3" xfId="49714"/>
    <cellStyle name="SAPBEXstdData 3 2 3 4 2 3" xfId="9091"/>
    <cellStyle name="SAPBEXstdData 3 2 3 4 2 3 2" xfId="27532"/>
    <cellStyle name="SAPBEXstdData 3 2 3 4 2 3 2 2" xfId="61038"/>
    <cellStyle name="SAPBEXstdData 3 2 3 4 2 3 3" xfId="49715"/>
    <cellStyle name="SAPBEXstdData 3 2 3 4 2 4" xfId="10544"/>
    <cellStyle name="SAPBEXstdData 3 2 3 4 2 4 2" xfId="27533"/>
    <cellStyle name="SAPBEXstdData 3 2 3 4 2 4 3" xfId="49716"/>
    <cellStyle name="SAPBEXstdData 3 2 3 4 2 5" xfId="11968"/>
    <cellStyle name="SAPBEXstdData 3 2 3 4 2 5 2" xfId="27534"/>
    <cellStyle name="SAPBEXstdData 3 2 3 4 2 5 3" xfId="49717"/>
    <cellStyle name="SAPBEXstdData 3 2 3 4 2 6" xfId="13343"/>
    <cellStyle name="SAPBEXstdData 3 2 3 4 2 6 2" xfId="49718"/>
    <cellStyle name="SAPBEXstdData 3 2 3 4 2 7" xfId="14693"/>
    <cellStyle name="SAPBEXstdData 3 2 3 4 2 8" xfId="49719"/>
    <cellStyle name="SAPBEXstdData 3 2 3 4 2 9" xfId="61039"/>
    <cellStyle name="SAPBEXstdData 3 2 3 4 3" xfId="5980"/>
    <cellStyle name="SAPBEXstdData 3 2 3 4 3 2" xfId="27535"/>
    <cellStyle name="SAPBEXstdData 3 2 3 4 3 2 2" xfId="61040"/>
    <cellStyle name="SAPBEXstdData 3 2 3 4 3 3" xfId="49720"/>
    <cellStyle name="SAPBEXstdData 3 2 3 4 4" xfId="8051"/>
    <cellStyle name="SAPBEXstdData 3 2 3 4 4 2" xfId="27536"/>
    <cellStyle name="SAPBEXstdData 3 2 3 4 4 2 2" xfId="61041"/>
    <cellStyle name="SAPBEXstdData 3 2 3 4 4 3" xfId="49721"/>
    <cellStyle name="SAPBEXstdData 3 2 3 4 5" xfId="5216"/>
    <cellStyle name="SAPBEXstdData 3 2 3 4 5 2" xfId="27537"/>
    <cellStyle name="SAPBEXstdData 3 2 3 4 5 3" xfId="49722"/>
    <cellStyle name="SAPBEXstdData 3 2 3 4 6" xfId="4938"/>
    <cellStyle name="SAPBEXstdData 3 2 3 4 6 2" xfId="27538"/>
    <cellStyle name="SAPBEXstdData 3 2 3 4 6 3" xfId="49723"/>
    <cellStyle name="SAPBEXstdData 3 2 3 4 7" xfId="9861"/>
    <cellStyle name="SAPBEXstdData 3 2 3 4 7 2" xfId="49724"/>
    <cellStyle name="SAPBEXstdData 3 2 3 4 8" xfId="7694"/>
    <cellStyle name="SAPBEXstdData 3 2 3 4 9" xfId="49725"/>
    <cellStyle name="SAPBEXstdData 3 2 3 5" xfId="2165"/>
    <cellStyle name="SAPBEXstdData 3 2 3 5 10" xfId="61042"/>
    <cellStyle name="SAPBEXstdData 3 2 3 5 11" xfId="61043"/>
    <cellStyle name="SAPBEXstdData 3 2 3 5 2" xfId="2166"/>
    <cellStyle name="SAPBEXstdData 3 2 3 5 2 10" xfId="61044"/>
    <cellStyle name="SAPBEXstdData 3 2 3 5 2 2" xfId="7331"/>
    <cellStyle name="SAPBEXstdData 3 2 3 5 2 2 2" xfId="27539"/>
    <cellStyle name="SAPBEXstdData 3 2 3 5 2 2 2 2" xfId="61045"/>
    <cellStyle name="SAPBEXstdData 3 2 3 5 2 2 3" xfId="49726"/>
    <cellStyle name="SAPBEXstdData 3 2 3 5 2 3" xfId="9314"/>
    <cellStyle name="SAPBEXstdData 3 2 3 5 2 3 2" xfId="27540"/>
    <cellStyle name="SAPBEXstdData 3 2 3 5 2 3 2 2" xfId="61046"/>
    <cellStyle name="SAPBEXstdData 3 2 3 5 2 3 3" xfId="49727"/>
    <cellStyle name="SAPBEXstdData 3 2 3 5 2 4" xfId="10767"/>
    <cellStyle name="SAPBEXstdData 3 2 3 5 2 4 2" xfId="27541"/>
    <cellStyle name="SAPBEXstdData 3 2 3 5 2 4 3" xfId="49728"/>
    <cellStyle name="SAPBEXstdData 3 2 3 5 2 5" xfId="12191"/>
    <cellStyle name="SAPBEXstdData 3 2 3 5 2 5 2" xfId="27542"/>
    <cellStyle name="SAPBEXstdData 3 2 3 5 2 5 3" xfId="49729"/>
    <cellStyle name="SAPBEXstdData 3 2 3 5 2 6" xfId="13566"/>
    <cellStyle name="SAPBEXstdData 3 2 3 5 2 6 2" xfId="27543"/>
    <cellStyle name="SAPBEXstdData 3 2 3 5 2 6 3" xfId="49730"/>
    <cellStyle name="SAPBEXstdData 3 2 3 5 2 7" xfId="14916"/>
    <cellStyle name="SAPBEXstdData 3 2 3 5 2 7 2" xfId="49731"/>
    <cellStyle name="SAPBEXstdData 3 2 3 5 2 8" xfId="4808"/>
    <cellStyle name="SAPBEXstdData 3 2 3 5 2 9" xfId="61047"/>
    <cellStyle name="SAPBEXstdData 3 2 3 5 3" xfId="6203"/>
    <cellStyle name="SAPBEXstdData 3 2 3 5 3 2" xfId="27544"/>
    <cellStyle name="SAPBEXstdData 3 2 3 5 3 2 2" xfId="61048"/>
    <cellStyle name="SAPBEXstdData 3 2 3 5 3 3" xfId="49732"/>
    <cellStyle name="SAPBEXstdData 3 2 3 5 4" xfId="8274"/>
    <cellStyle name="SAPBEXstdData 3 2 3 5 4 2" xfId="27545"/>
    <cellStyle name="SAPBEXstdData 3 2 3 5 4 2 2" xfId="61049"/>
    <cellStyle name="SAPBEXstdData 3 2 3 5 4 3" xfId="49733"/>
    <cellStyle name="SAPBEXstdData 3 2 3 5 5" xfId="9761"/>
    <cellStyle name="SAPBEXstdData 3 2 3 5 5 2" xfId="27546"/>
    <cellStyle name="SAPBEXstdData 3 2 3 5 5 3" xfId="49734"/>
    <cellStyle name="SAPBEXstdData 3 2 3 5 6" xfId="11214"/>
    <cellStyle name="SAPBEXstdData 3 2 3 5 6 2" xfId="27547"/>
    <cellStyle name="SAPBEXstdData 3 2 3 5 6 3" xfId="49735"/>
    <cellStyle name="SAPBEXstdData 3 2 3 5 7" xfId="12640"/>
    <cellStyle name="SAPBEXstdData 3 2 3 5 7 2" xfId="27548"/>
    <cellStyle name="SAPBEXstdData 3 2 3 5 7 3" xfId="49736"/>
    <cellStyle name="SAPBEXstdData 3 2 3 5 8" xfId="14012"/>
    <cellStyle name="SAPBEXstdData 3 2 3 5 8 2" xfId="49737"/>
    <cellStyle name="SAPBEXstdData 3 2 3 5 9" xfId="3844"/>
    <cellStyle name="SAPBEXstdData 3 2 3 6" xfId="4071"/>
    <cellStyle name="SAPBEXstdData 3 2 3 6 2" xfId="3401"/>
    <cellStyle name="SAPBEXstdData 3 2 3 6 2 2" xfId="27549"/>
    <cellStyle name="SAPBEXstdData 3 2 3 6 2 2 2" xfId="27550"/>
    <cellStyle name="SAPBEXstdData 3 2 3 6 2 2 3" xfId="61050"/>
    <cellStyle name="SAPBEXstdData 3 2 3 6 2 3" xfId="27551"/>
    <cellStyle name="SAPBEXstdData 3 2 3 6 2 3 2" xfId="27552"/>
    <cellStyle name="SAPBEXstdData 3 2 3 6 2 3 3" xfId="61051"/>
    <cellStyle name="SAPBEXstdData 3 2 3 6 2 4" xfId="27553"/>
    <cellStyle name="SAPBEXstdData 3 2 3 6 2 5" xfId="49738"/>
    <cellStyle name="SAPBEXstdData 3 2 3 6 3" xfId="27554"/>
    <cellStyle name="SAPBEXstdData 3 2 3 6 3 2" xfId="27555"/>
    <cellStyle name="SAPBEXstdData 3 2 3 6 3 3" xfId="61052"/>
    <cellStyle name="SAPBEXstdData 3 2 3 6 4" xfId="27556"/>
    <cellStyle name="SAPBEXstdData 3 2 3 6 4 2" xfId="27557"/>
    <cellStyle name="SAPBEXstdData 3 2 3 6 4 3" xfId="61053"/>
    <cellStyle name="SAPBEXstdData 3 2 3 6 5" xfId="27558"/>
    <cellStyle name="SAPBEXstdData 3 2 3 6 5 2" xfId="61054"/>
    <cellStyle name="SAPBEXstdData 3 2 3 6 6" xfId="49739"/>
    <cellStyle name="SAPBEXstdData 3 2 3 6 7" xfId="61055"/>
    <cellStyle name="SAPBEXstdData 3 2 3 7" xfId="4154"/>
    <cellStyle name="SAPBEXstdData 3 2 3 7 2" xfId="3097"/>
    <cellStyle name="SAPBEXstdData 3 2 3 7 2 2" xfId="27559"/>
    <cellStyle name="SAPBEXstdData 3 2 3 7 2 2 2" xfId="27560"/>
    <cellStyle name="SAPBEXstdData 3 2 3 7 2 2 3" xfId="61056"/>
    <cellStyle name="SAPBEXstdData 3 2 3 7 2 3" xfId="27561"/>
    <cellStyle name="SAPBEXstdData 3 2 3 7 2 3 2" xfId="27562"/>
    <cellStyle name="SAPBEXstdData 3 2 3 7 2 3 3" xfId="61057"/>
    <cellStyle name="SAPBEXstdData 3 2 3 7 2 4" xfId="27563"/>
    <cellStyle name="SAPBEXstdData 3 2 3 7 2 5" xfId="49740"/>
    <cellStyle name="SAPBEXstdData 3 2 3 7 3" xfId="27564"/>
    <cellStyle name="SAPBEXstdData 3 2 3 7 3 2" xfId="27565"/>
    <cellStyle name="SAPBEXstdData 3 2 3 7 3 3" xfId="61058"/>
    <cellStyle name="SAPBEXstdData 3 2 3 7 4" xfId="27566"/>
    <cellStyle name="SAPBEXstdData 3 2 3 7 4 2" xfId="27567"/>
    <cellStyle name="SAPBEXstdData 3 2 3 7 4 3" xfId="61059"/>
    <cellStyle name="SAPBEXstdData 3 2 3 7 5" xfId="27568"/>
    <cellStyle name="SAPBEXstdData 3 2 3 7 6" xfId="49741"/>
    <cellStyle name="SAPBEXstdData 3 2 3 8" xfId="4771"/>
    <cellStyle name="SAPBEXstdData 3 2 3 8 2" xfId="27569"/>
    <cellStyle name="SAPBEXstdData 3 2 3 8 2 2" xfId="27570"/>
    <cellStyle name="SAPBEXstdData 3 2 3 8 2 3" xfId="61060"/>
    <cellStyle name="SAPBEXstdData 3 2 3 8 3" xfId="27571"/>
    <cellStyle name="SAPBEXstdData 3 2 3 8 3 2" xfId="27572"/>
    <cellStyle name="SAPBEXstdData 3 2 3 8 3 3" xfId="61061"/>
    <cellStyle name="SAPBEXstdData 3 2 3 8 4" xfId="27573"/>
    <cellStyle name="SAPBEXstdData 3 2 3 8 5" xfId="49742"/>
    <cellStyle name="SAPBEXstdData 3 2 3 9" xfId="3055"/>
    <cellStyle name="SAPBEXstdData 3 2 3 9 2" xfId="27574"/>
    <cellStyle name="SAPBEXstdData 3 2 3 9 2 2" xfId="27575"/>
    <cellStyle name="SAPBEXstdData 3 2 3 9 2 3" xfId="61062"/>
    <cellStyle name="SAPBEXstdData 3 2 3 9 3" xfId="27576"/>
    <cellStyle name="SAPBEXstdData 3 2 3 9 3 2" xfId="27577"/>
    <cellStyle name="SAPBEXstdData 3 2 3 9 3 3" xfId="61063"/>
    <cellStyle name="SAPBEXstdData 3 2 3 9 4" xfId="27578"/>
    <cellStyle name="SAPBEXstdData 3 2 3 9 5" xfId="49743"/>
    <cellStyle name="SAPBEXstdData 3 2 4" xfId="2167"/>
    <cellStyle name="SAPBEXstdData 3 2 4 2" xfId="2168"/>
    <cellStyle name="SAPBEXstdData 3 2 4 2 2" xfId="2169"/>
    <cellStyle name="SAPBEXstdData 3 2 4 2 2 2" xfId="9397"/>
    <cellStyle name="SAPBEXstdData 3 2 4 2 2 2 2" xfId="27579"/>
    <cellStyle name="SAPBEXstdData 3 2 4 2 2 2 2 2" xfId="61064"/>
    <cellStyle name="SAPBEXstdData 3 2 4 2 2 2 3" xfId="49744"/>
    <cellStyle name="SAPBEXstdData 3 2 4 2 2 3" xfId="10850"/>
    <cellStyle name="SAPBEXstdData 3 2 4 2 2 3 2" xfId="27580"/>
    <cellStyle name="SAPBEXstdData 3 2 4 2 2 3 3" xfId="49745"/>
    <cellStyle name="SAPBEXstdData 3 2 4 2 2 4" xfId="12274"/>
    <cellStyle name="SAPBEXstdData 3 2 4 2 2 4 2" xfId="27581"/>
    <cellStyle name="SAPBEXstdData 3 2 4 2 2 4 3" xfId="49746"/>
    <cellStyle name="SAPBEXstdData 3 2 4 2 2 5" xfId="13649"/>
    <cellStyle name="SAPBEXstdData 3 2 4 2 2 5 2" xfId="49747"/>
    <cellStyle name="SAPBEXstdData 3 2 4 2 2 6" xfId="14999"/>
    <cellStyle name="SAPBEXstdData 3 2 4 2 2 7" xfId="7414"/>
    <cellStyle name="SAPBEXstdData 3 2 4 2 2 8" xfId="61065"/>
    <cellStyle name="SAPBEXstdData 3 2 4 2 2 9" xfId="61066"/>
    <cellStyle name="SAPBEXstdData 3 2 4 2 3" xfId="6277"/>
    <cellStyle name="SAPBEXstdData 3 2 4 2 3 2" xfId="27582"/>
    <cellStyle name="SAPBEXstdData 3 2 4 2 3 2 2" xfId="61067"/>
    <cellStyle name="SAPBEXstdData 3 2 4 2 3 3" xfId="49748"/>
    <cellStyle name="SAPBEXstdData 3 2 4 2 4" xfId="27583"/>
    <cellStyle name="SAPBEXstdData 3 2 4 2 4 2" xfId="27584"/>
    <cellStyle name="SAPBEXstdData 3 2 4 2 4 3" xfId="61068"/>
    <cellStyle name="SAPBEXstdData 3 2 4 2 5" xfId="27585"/>
    <cellStyle name="SAPBEXstdData 3 2 4 2 6" xfId="49749"/>
    <cellStyle name="SAPBEXstdData 3 2 4 3" xfId="2170"/>
    <cellStyle name="SAPBEXstdData 3 2 4 3 2" xfId="8484"/>
    <cellStyle name="SAPBEXstdData 3 2 4 3 2 2" xfId="27586"/>
    <cellStyle name="SAPBEXstdData 3 2 4 3 2 2 2" xfId="61069"/>
    <cellStyle name="SAPBEXstdData 3 2 4 3 2 3" xfId="49750"/>
    <cellStyle name="SAPBEXstdData 3 2 4 3 3" xfId="9937"/>
    <cellStyle name="SAPBEXstdData 3 2 4 3 3 2" xfId="27587"/>
    <cellStyle name="SAPBEXstdData 3 2 4 3 3 3" xfId="49751"/>
    <cellStyle name="SAPBEXstdData 3 2 4 3 4" xfId="11361"/>
    <cellStyle name="SAPBEXstdData 3 2 4 3 4 2" xfId="27588"/>
    <cellStyle name="SAPBEXstdData 3 2 4 3 4 3" xfId="49752"/>
    <cellStyle name="SAPBEXstdData 3 2 4 3 5" xfId="12736"/>
    <cellStyle name="SAPBEXstdData 3 2 4 3 5 2" xfId="27589"/>
    <cellStyle name="SAPBEXstdData 3 2 4 3 5 3" xfId="49753"/>
    <cellStyle name="SAPBEXstdData 3 2 4 3 6" xfId="14086"/>
    <cellStyle name="SAPBEXstdData 3 2 4 3 6 2" xfId="49754"/>
    <cellStyle name="SAPBEXstdData 3 2 4 3 7" xfId="6501"/>
    <cellStyle name="SAPBEXstdData 3 2 4 3 8" xfId="61070"/>
    <cellStyle name="SAPBEXstdData 3 2 4 3 9" xfId="61071"/>
    <cellStyle name="SAPBEXstdData 3 2 4 4" xfId="5375"/>
    <cellStyle name="SAPBEXstdData 3 2 4 4 2" xfId="27590"/>
    <cellStyle name="SAPBEXstdData 3 2 4 4 2 2" xfId="61072"/>
    <cellStyle name="SAPBEXstdData 3 2 4 4 3" xfId="49755"/>
    <cellStyle name="SAPBEXstdData 3 2 4 5" xfId="27591"/>
    <cellStyle name="SAPBEXstdData 3 2 4 5 2" xfId="27592"/>
    <cellStyle name="SAPBEXstdData 3 2 4 5 3" xfId="49756"/>
    <cellStyle name="SAPBEXstdData 3 2 4 6" xfId="49757"/>
    <cellStyle name="SAPBEXstdData 3 2 5" xfId="2171"/>
    <cellStyle name="SAPBEXstdData 3 2 5 2" xfId="2172"/>
    <cellStyle name="SAPBEXstdData 3 2 5 2 2" xfId="8709"/>
    <cellStyle name="SAPBEXstdData 3 2 5 2 2 2" xfId="27593"/>
    <cellStyle name="SAPBEXstdData 3 2 5 2 2 2 2" xfId="61073"/>
    <cellStyle name="SAPBEXstdData 3 2 5 2 2 3" xfId="49758"/>
    <cellStyle name="SAPBEXstdData 3 2 5 2 3" xfId="10162"/>
    <cellStyle name="SAPBEXstdData 3 2 5 2 3 2" xfId="27594"/>
    <cellStyle name="SAPBEXstdData 3 2 5 2 3 2 2" xfId="61074"/>
    <cellStyle name="SAPBEXstdData 3 2 5 2 3 3" xfId="49759"/>
    <cellStyle name="SAPBEXstdData 3 2 5 2 4" xfId="11586"/>
    <cellStyle name="SAPBEXstdData 3 2 5 2 4 2" xfId="27595"/>
    <cellStyle name="SAPBEXstdData 3 2 5 2 4 3" xfId="49760"/>
    <cellStyle name="SAPBEXstdData 3 2 5 2 5" xfId="12961"/>
    <cellStyle name="SAPBEXstdData 3 2 5 2 5 2" xfId="49761"/>
    <cellStyle name="SAPBEXstdData 3 2 5 2 6" xfId="14311"/>
    <cellStyle name="SAPBEXstdData 3 2 5 2 7" xfId="6726"/>
    <cellStyle name="SAPBEXstdData 3 2 5 2 8" xfId="61075"/>
    <cellStyle name="SAPBEXstdData 3 2 5 2 9" xfId="61076"/>
    <cellStyle name="SAPBEXstdData 3 2 5 3" xfId="5599"/>
    <cellStyle name="SAPBEXstdData 3 2 5 3 2" xfId="27596"/>
    <cellStyle name="SAPBEXstdData 3 2 5 3 2 2" xfId="61077"/>
    <cellStyle name="SAPBEXstdData 3 2 5 3 3" xfId="49762"/>
    <cellStyle name="SAPBEXstdData 3 2 5 4" xfId="27597"/>
    <cellStyle name="SAPBEXstdData 3 2 5 4 2" xfId="27598"/>
    <cellStyle name="SAPBEXstdData 3 2 5 4 3" xfId="61078"/>
    <cellStyle name="SAPBEXstdData 3 2 5 5" xfId="27599"/>
    <cellStyle name="SAPBEXstdData 3 2 5 6" xfId="49763"/>
    <cellStyle name="SAPBEXstdData 3 2 6" xfId="2173"/>
    <cellStyle name="SAPBEXstdData 3 2 6 10" xfId="61079"/>
    <cellStyle name="SAPBEXstdData 3 2 6 11" xfId="61080"/>
    <cellStyle name="SAPBEXstdData 3 2 6 2" xfId="2174"/>
    <cellStyle name="SAPBEXstdData 3 2 6 2 10" xfId="61081"/>
    <cellStyle name="SAPBEXstdData 3 2 6 2 2" xfId="6956"/>
    <cellStyle name="SAPBEXstdData 3 2 6 2 2 2" xfId="27600"/>
    <cellStyle name="SAPBEXstdData 3 2 6 2 2 2 2" xfId="61082"/>
    <cellStyle name="SAPBEXstdData 3 2 6 2 2 3" xfId="49764"/>
    <cellStyle name="SAPBEXstdData 3 2 6 2 3" xfId="8939"/>
    <cellStyle name="SAPBEXstdData 3 2 6 2 3 2" xfId="27601"/>
    <cellStyle name="SAPBEXstdData 3 2 6 2 3 2 2" xfId="61083"/>
    <cellStyle name="SAPBEXstdData 3 2 6 2 3 3" xfId="49765"/>
    <cellStyle name="SAPBEXstdData 3 2 6 2 4" xfId="10392"/>
    <cellStyle name="SAPBEXstdData 3 2 6 2 4 2" xfId="27602"/>
    <cellStyle name="SAPBEXstdData 3 2 6 2 4 3" xfId="49766"/>
    <cellStyle name="SAPBEXstdData 3 2 6 2 5" xfId="11816"/>
    <cellStyle name="SAPBEXstdData 3 2 6 2 5 2" xfId="27603"/>
    <cellStyle name="SAPBEXstdData 3 2 6 2 5 3" xfId="49767"/>
    <cellStyle name="SAPBEXstdData 3 2 6 2 6" xfId="13191"/>
    <cellStyle name="SAPBEXstdData 3 2 6 2 6 2" xfId="49768"/>
    <cellStyle name="SAPBEXstdData 3 2 6 2 7" xfId="14541"/>
    <cellStyle name="SAPBEXstdData 3 2 6 2 8" xfId="49769"/>
    <cellStyle name="SAPBEXstdData 3 2 6 2 9" xfId="61084"/>
    <cellStyle name="SAPBEXstdData 3 2 6 3" xfId="5828"/>
    <cellStyle name="SAPBEXstdData 3 2 6 3 2" xfId="27604"/>
    <cellStyle name="SAPBEXstdData 3 2 6 3 2 2" xfId="61085"/>
    <cellStyle name="SAPBEXstdData 3 2 6 3 3" xfId="49770"/>
    <cellStyle name="SAPBEXstdData 3 2 6 4" xfId="7899"/>
    <cellStyle name="SAPBEXstdData 3 2 6 4 2" xfId="27605"/>
    <cellStyle name="SAPBEXstdData 3 2 6 4 2 2" xfId="61086"/>
    <cellStyle name="SAPBEXstdData 3 2 6 4 3" xfId="49771"/>
    <cellStyle name="SAPBEXstdData 3 2 6 5" xfId="9610"/>
    <cellStyle name="SAPBEXstdData 3 2 6 5 2" xfId="27606"/>
    <cellStyle name="SAPBEXstdData 3 2 6 5 3" xfId="49772"/>
    <cellStyle name="SAPBEXstdData 3 2 6 6" xfId="11063"/>
    <cellStyle name="SAPBEXstdData 3 2 6 6 2" xfId="27607"/>
    <cellStyle name="SAPBEXstdData 3 2 6 6 3" xfId="49773"/>
    <cellStyle name="SAPBEXstdData 3 2 6 7" xfId="5275"/>
    <cellStyle name="SAPBEXstdData 3 2 6 7 2" xfId="49774"/>
    <cellStyle name="SAPBEXstdData 3 2 6 8" xfId="13864"/>
    <cellStyle name="SAPBEXstdData 3 2 6 9" xfId="49775"/>
    <cellStyle name="SAPBEXstdData 3 2 7" xfId="2175"/>
    <cellStyle name="SAPBEXstdData 3 2 7 10" xfId="61087"/>
    <cellStyle name="SAPBEXstdData 3 2 7 11" xfId="61088"/>
    <cellStyle name="SAPBEXstdData 3 2 7 2" xfId="2176"/>
    <cellStyle name="SAPBEXstdData 3 2 7 2 10" xfId="61089"/>
    <cellStyle name="SAPBEXstdData 3 2 7 2 2" xfId="7181"/>
    <cellStyle name="SAPBEXstdData 3 2 7 2 2 2" xfId="27608"/>
    <cellStyle name="SAPBEXstdData 3 2 7 2 2 2 2" xfId="61090"/>
    <cellStyle name="SAPBEXstdData 3 2 7 2 2 3" xfId="49776"/>
    <cellStyle name="SAPBEXstdData 3 2 7 2 3" xfId="9164"/>
    <cellStyle name="SAPBEXstdData 3 2 7 2 3 2" xfId="27609"/>
    <cellStyle name="SAPBEXstdData 3 2 7 2 3 2 2" xfId="61091"/>
    <cellStyle name="SAPBEXstdData 3 2 7 2 3 3" xfId="49777"/>
    <cellStyle name="SAPBEXstdData 3 2 7 2 4" xfId="10617"/>
    <cellStyle name="SAPBEXstdData 3 2 7 2 4 2" xfId="27610"/>
    <cellStyle name="SAPBEXstdData 3 2 7 2 4 3" xfId="49778"/>
    <cellStyle name="SAPBEXstdData 3 2 7 2 5" xfId="12041"/>
    <cellStyle name="SAPBEXstdData 3 2 7 2 5 2" xfId="27611"/>
    <cellStyle name="SAPBEXstdData 3 2 7 2 5 3" xfId="49779"/>
    <cellStyle name="SAPBEXstdData 3 2 7 2 6" xfId="13416"/>
    <cellStyle name="SAPBEXstdData 3 2 7 2 6 2" xfId="27612"/>
    <cellStyle name="SAPBEXstdData 3 2 7 2 6 3" xfId="49780"/>
    <cellStyle name="SAPBEXstdData 3 2 7 2 7" xfId="14766"/>
    <cellStyle name="SAPBEXstdData 3 2 7 2 7 2" xfId="49781"/>
    <cellStyle name="SAPBEXstdData 3 2 7 2 8" xfId="3026"/>
    <cellStyle name="SAPBEXstdData 3 2 7 2 9" xfId="61092"/>
    <cellStyle name="SAPBEXstdData 3 2 7 3" xfId="6053"/>
    <cellStyle name="SAPBEXstdData 3 2 7 3 2" xfId="27613"/>
    <cellStyle name="SAPBEXstdData 3 2 7 3 2 2" xfId="61093"/>
    <cellStyle name="SAPBEXstdData 3 2 7 3 3" xfId="49782"/>
    <cellStyle name="SAPBEXstdData 3 2 7 4" xfId="8124"/>
    <cellStyle name="SAPBEXstdData 3 2 7 4 2" xfId="27614"/>
    <cellStyle name="SAPBEXstdData 3 2 7 4 2 2" xfId="61094"/>
    <cellStyle name="SAPBEXstdData 3 2 7 4 3" xfId="49783"/>
    <cellStyle name="SAPBEXstdData 3 2 7 5" xfId="5315"/>
    <cellStyle name="SAPBEXstdData 3 2 7 5 2" xfId="27615"/>
    <cellStyle name="SAPBEXstdData 3 2 7 5 3" xfId="49784"/>
    <cellStyle name="SAPBEXstdData 3 2 7 6" xfId="8344"/>
    <cellStyle name="SAPBEXstdData 3 2 7 6 2" xfId="27616"/>
    <cellStyle name="SAPBEXstdData 3 2 7 6 3" xfId="49785"/>
    <cellStyle name="SAPBEXstdData 3 2 7 7" xfId="7688"/>
    <cellStyle name="SAPBEXstdData 3 2 7 7 2" xfId="27617"/>
    <cellStyle name="SAPBEXstdData 3 2 7 7 3" xfId="49786"/>
    <cellStyle name="SAPBEXstdData 3 2 7 8" xfId="7721"/>
    <cellStyle name="SAPBEXstdData 3 2 7 8 2" xfId="49787"/>
    <cellStyle name="SAPBEXstdData 3 2 7 9" xfId="3690"/>
    <cellStyle name="SAPBEXstdData 3 2 8" xfId="3917"/>
    <cellStyle name="SAPBEXstdData 3 2 8 2" xfId="3348"/>
    <cellStyle name="SAPBEXstdData 3 2 8 2 2" xfId="27618"/>
    <cellStyle name="SAPBEXstdData 3 2 8 2 2 2" xfId="27619"/>
    <cellStyle name="SAPBEXstdData 3 2 8 2 2 3" xfId="61095"/>
    <cellStyle name="SAPBEXstdData 3 2 8 2 3" xfId="27620"/>
    <cellStyle name="SAPBEXstdData 3 2 8 2 3 2" xfId="27621"/>
    <cellStyle name="SAPBEXstdData 3 2 8 2 3 3" xfId="61096"/>
    <cellStyle name="SAPBEXstdData 3 2 8 2 4" xfId="27622"/>
    <cellStyle name="SAPBEXstdData 3 2 8 2 5" xfId="49788"/>
    <cellStyle name="SAPBEXstdData 3 2 8 3" xfId="27623"/>
    <cellStyle name="SAPBEXstdData 3 2 8 3 2" xfId="27624"/>
    <cellStyle name="SAPBEXstdData 3 2 8 3 3" xfId="61097"/>
    <cellStyle name="SAPBEXstdData 3 2 8 4" xfId="27625"/>
    <cellStyle name="SAPBEXstdData 3 2 8 4 2" xfId="27626"/>
    <cellStyle name="SAPBEXstdData 3 2 8 4 3" xfId="61098"/>
    <cellStyle name="SAPBEXstdData 3 2 8 5" xfId="27627"/>
    <cellStyle name="SAPBEXstdData 3 2 8 5 2" xfId="61099"/>
    <cellStyle name="SAPBEXstdData 3 2 8 6" xfId="49789"/>
    <cellStyle name="SAPBEXstdData 3 2 8 7" xfId="61100"/>
    <cellStyle name="SAPBEXstdData 3 2 9" xfId="4150"/>
    <cellStyle name="SAPBEXstdData 3 2 9 2" xfId="3093"/>
    <cellStyle name="SAPBEXstdData 3 2 9 2 2" xfId="27628"/>
    <cellStyle name="SAPBEXstdData 3 2 9 2 2 2" xfId="27629"/>
    <cellStyle name="SAPBEXstdData 3 2 9 2 2 3" xfId="61101"/>
    <cellStyle name="SAPBEXstdData 3 2 9 2 3" xfId="27630"/>
    <cellStyle name="SAPBEXstdData 3 2 9 2 3 2" xfId="27631"/>
    <cellStyle name="SAPBEXstdData 3 2 9 2 3 3" xfId="61102"/>
    <cellStyle name="SAPBEXstdData 3 2 9 2 4" xfId="27632"/>
    <cellStyle name="SAPBEXstdData 3 2 9 2 5" xfId="49790"/>
    <cellStyle name="SAPBEXstdData 3 2 9 3" xfId="27633"/>
    <cellStyle name="SAPBEXstdData 3 2 9 3 2" xfId="27634"/>
    <cellStyle name="SAPBEXstdData 3 2 9 3 3" xfId="61103"/>
    <cellStyle name="SAPBEXstdData 3 2 9 4" xfId="27635"/>
    <cellStyle name="SAPBEXstdData 3 2 9 4 2" xfId="27636"/>
    <cellStyle name="SAPBEXstdData 3 2 9 4 3" xfId="61104"/>
    <cellStyle name="SAPBEXstdData 3 2 9 5" xfId="27637"/>
    <cellStyle name="SAPBEXstdData 3 2 9 6" xfId="49791"/>
    <cellStyle name="SAPBEXstdData 3 3" xfId="27638"/>
    <cellStyle name="SAPBEXstdData 3 3 2" xfId="27639"/>
    <cellStyle name="SAPBEXstdData 3 3 3" xfId="49792"/>
    <cellStyle name="SAPBEXstdData 3 4" xfId="49793"/>
    <cellStyle name="SAPBEXstdData 4" xfId="260"/>
    <cellStyle name="SAPBEXstdData 4 2" xfId="2177"/>
    <cellStyle name="SAPBEXstdData 4 2 10" xfId="4165"/>
    <cellStyle name="SAPBEXstdData 4 2 10 2" xfId="27640"/>
    <cellStyle name="SAPBEXstdData 4 2 10 2 2" xfId="27641"/>
    <cellStyle name="SAPBEXstdData 4 2 10 2 3" xfId="61105"/>
    <cellStyle name="SAPBEXstdData 4 2 10 3" xfId="27642"/>
    <cellStyle name="SAPBEXstdData 4 2 10 3 2" xfId="27643"/>
    <cellStyle name="SAPBEXstdData 4 2 10 3 3" xfId="61106"/>
    <cellStyle name="SAPBEXstdData 4 2 10 4" xfId="27644"/>
    <cellStyle name="SAPBEXstdData 4 2 10 5" xfId="49794"/>
    <cellStyle name="SAPBEXstdData 4 2 11" xfId="4816"/>
    <cellStyle name="SAPBEXstdData 4 2 11 2" xfId="27645"/>
    <cellStyle name="SAPBEXstdData 4 2 11 2 2" xfId="27646"/>
    <cellStyle name="SAPBEXstdData 4 2 11 2 3" xfId="61107"/>
    <cellStyle name="SAPBEXstdData 4 2 11 3" xfId="27647"/>
    <cellStyle name="SAPBEXstdData 4 2 11 3 2" xfId="27648"/>
    <cellStyle name="SAPBEXstdData 4 2 11 3 3" xfId="61108"/>
    <cellStyle name="SAPBEXstdData 4 2 11 4" xfId="27649"/>
    <cellStyle name="SAPBEXstdData 4 2 11 5" xfId="49795"/>
    <cellStyle name="SAPBEXstdData 4 2 12" xfId="2997"/>
    <cellStyle name="SAPBEXstdData 4 2 12 2" xfId="27650"/>
    <cellStyle name="SAPBEXstdData 4 2 12 2 2" xfId="27651"/>
    <cellStyle name="SAPBEXstdData 4 2 12 2 3" xfId="61109"/>
    <cellStyle name="SAPBEXstdData 4 2 12 3" xfId="27652"/>
    <cellStyle name="SAPBEXstdData 4 2 12 3 2" xfId="27653"/>
    <cellStyle name="SAPBEXstdData 4 2 12 3 3" xfId="61110"/>
    <cellStyle name="SAPBEXstdData 4 2 12 4" xfId="27654"/>
    <cellStyle name="SAPBEXstdData 4 2 12 5" xfId="49796"/>
    <cellStyle name="SAPBEXstdData 4 2 13" xfId="27655"/>
    <cellStyle name="SAPBEXstdData 4 2 13 2" xfId="27656"/>
    <cellStyle name="SAPBEXstdData 4 2 13 3" xfId="61111"/>
    <cellStyle name="SAPBEXstdData 4 2 14" xfId="49797"/>
    <cellStyle name="SAPBEXstdData 4 2 2" xfId="2178"/>
    <cellStyle name="SAPBEXstdData 4 2 2 10" xfId="4700"/>
    <cellStyle name="SAPBEXstdData 4 2 2 10 2" xfId="27657"/>
    <cellStyle name="SAPBEXstdData 4 2 2 10 2 2" xfId="27658"/>
    <cellStyle name="SAPBEXstdData 4 2 2 10 2 3" xfId="61112"/>
    <cellStyle name="SAPBEXstdData 4 2 2 10 3" xfId="27659"/>
    <cellStyle name="SAPBEXstdData 4 2 2 10 3 2" xfId="27660"/>
    <cellStyle name="SAPBEXstdData 4 2 2 10 3 3" xfId="61113"/>
    <cellStyle name="SAPBEXstdData 4 2 2 10 4" xfId="27661"/>
    <cellStyle name="SAPBEXstdData 4 2 2 10 5" xfId="49798"/>
    <cellStyle name="SAPBEXstdData 4 2 2 11" xfId="27662"/>
    <cellStyle name="SAPBEXstdData 4 2 2 11 2" xfId="27663"/>
    <cellStyle name="SAPBEXstdData 4 2 2 11 3" xfId="61114"/>
    <cellStyle name="SAPBEXstdData 4 2 2 12" xfId="49799"/>
    <cellStyle name="SAPBEXstdData 4 2 2 2" xfId="2179"/>
    <cellStyle name="SAPBEXstdData 4 2 2 2 2" xfId="2180"/>
    <cellStyle name="SAPBEXstdData 4 2 2 2 2 2" xfId="2181"/>
    <cellStyle name="SAPBEXstdData 4 2 2 2 2 2 2" xfId="9478"/>
    <cellStyle name="SAPBEXstdData 4 2 2 2 2 2 2 2" xfId="27664"/>
    <cellStyle name="SAPBEXstdData 4 2 2 2 2 2 2 2 2" xfId="61115"/>
    <cellStyle name="SAPBEXstdData 4 2 2 2 2 2 2 3" xfId="49800"/>
    <cellStyle name="SAPBEXstdData 4 2 2 2 2 2 3" xfId="10931"/>
    <cellStyle name="SAPBEXstdData 4 2 2 2 2 2 3 2" xfId="27665"/>
    <cellStyle name="SAPBEXstdData 4 2 2 2 2 2 3 3" xfId="49801"/>
    <cellStyle name="SAPBEXstdData 4 2 2 2 2 2 4" xfId="12355"/>
    <cellStyle name="SAPBEXstdData 4 2 2 2 2 2 4 2" xfId="27666"/>
    <cellStyle name="SAPBEXstdData 4 2 2 2 2 2 4 3" xfId="49802"/>
    <cellStyle name="SAPBEXstdData 4 2 2 2 2 2 5" xfId="13730"/>
    <cellStyle name="SAPBEXstdData 4 2 2 2 2 2 5 2" xfId="49803"/>
    <cellStyle name="SAPBEXstdData 4 2 2 2 2 2 6" xfId="15080"/>
    <cellStyle name="SAPBEXstdData 4 2 2 2 2 2 7" xfId="7495"/>
    <cellStyle name="SAPBEXstdData 4 2 2 2 2 2 8" xfId="61116"/>
    <cellStyle name="SAPBEXstdData 4 2 2 2 2 2 9" xfId="61117"/>
    <cellStyle name="SAPBEXstdData 4 2 2 2 2 3" xfId="6358"/>
    <cellStyle name="SAPBEXstdData 4 2 2 2 2 3 2" xfId="27667"/>
    <cellStyle name="SAPBEXstdData 4 2 2 2 2 3 2 2" xfId="61118"/>
    <cellStyle name="SAPBEXstdData 4 2 2 2 2 3 3" xfId="49804"/>
    <cellStyle name="SAPBEXstdData 4 2 2 2 2 4" xfId="27668"/>
    <cellStyle name="SAPBEXstdData 4 2 2 2 2 4 2" xfId="27669"/>
    <cellStyle name="SAPBEXstdData 4 2 2 2 2 4 3" xfId="61119"/>
    <cellStyle name="SAPBEXstdData 4 2 2 2 2 5" xfId="27670"/>
    <cellStyle name="SAPBEXstdData 4 2 2 2 2 6" xfId="49805"/>
    <cellStyle name="SAPBEXstdData 4 2 2 2 3" xfId="2182"/>
    <cellStyle name="SAPBEXstdData 4 2 2 2 3 2" xfId="8566"/>
    <cellStyle name="SAPBEXstdData 4 2 2 2 3 2 2" xfId="27671"/>
    <cellStyle name="SAPBEXstdData 4 2 2 2 3 2 2 2" xfId="61120"/>
    <cellStyle name="SAPBEXstdData 4 2 2 2 3 2 3" xfId="49806"/>
    <cellStyle name="SAPBEXstdData 4 2 2 2 3 3" xfId="10019"/>
    <cellStyle name="SAPBEXstdData 4 2 2 2 3 3 2" xfId="27672"/>
    <cellStyle name="SAPBEXstdData 4 2 2 2 3 3 3" xfId="49807"/>
    <cellStyle name="SAPBEXstdData 4 2 2 2 3 4" xfId="11443"/>
    <cellStyle name="SAPBEXstdData 4 2 2 2 3 4 2" xfId="27673"/>
    <cellStyle name="SAPBEXstdData 4 2 2 2 3 4 3" xfId="49808"/>
    <cellStyle name="SAPBEXstdData 4 2 2 2 3 5" xfId="12818"/>
    <cellStyle name="SAPBEXstdData 4 2 2 2 3 5 2" xfId="27674"/>
    <cellStyle name="SAPBEXstdData 4 2 2 2 3 5 3" xfId="49809"/>
    <cellStyle name="SAPBEXstdData 4 2 2 2 3 6" xfId="14168"/>
    <cellStyle name="SAPBEXstdData 4 2 2 2 3 6 2" xfId="49810"/>
    <cellStyle name="SAPBEXstdData 4 2 2 2 3 7" xfId="6583"/>
    <cellStyle name="SAPBEXstdData 4 2 2 2 3 8" xfId="61121"/>
    <cellStyle name="SAPBEXstdData 4 2 2 2 3 9" xfId="61122"/>
    <cellStyle name="SAPBEXstdData 4 2 2 2 4" xfId="5456"/>
    <cellStyle name="SAPBEXstdData 4 2 2 2 4 2" xfId="27675"/>
    <cellStyle name="SAPBEXstdData 4 2 2 2 4 2 2" xfId="61123"/>
    <cellStyle name="SAPBEXstdData 4 2 2 2 4 3" xfId="49811"/>
    <cellStyle name="SAPBEXstdData 4 2 2 2 5" xfId="27676"/>
    <cellStyle name="SAPBEXstdData 4 2 2 2 5 2" xfId="27677"/>
    <cellStyle name="SAPBEXstdData 4 2 2 2 5 3" xfId="49812"/>
    <cellStyle name="SAPBEXstdData 4 2 2 2 6" xfId="49813"/>
    <cellStyle name="SAPBEXstdData 4 2 2 3" xfId="2183"/>
    <cellStyle name="SAPBEXstdData 4 2 2 3 2" xfId="2184"/>
    <cellStyle name="SAPBEXstdData 4 2 2 3 2 2" xfId="8792"/>
    <cellStyle name="SAPBEXstdData 4 2 2 3 2 2 2" xfId="27678"/>
    <cellStyle name="SAPBEXstdData 4 2 2 3 2 2 2 2" xfId="61124"/>
    <cellStyle name="SAPBEXstdData 4 2 2 3 2 2 3" xfId="49814"/>
    <cellStyle name="SAPBEXstdData 4 2 2 3 2 3" xfId="10245"/>
    <cellStyle name="SAPBEXstdData 4 2 2 3 2 3 2" xfId="27679"/>
    <cellStyle name="SAPBEXstdData 4 2 2 3 2 3 2 2" xfId="61125"/>
    <cellStyle name="SAPBEXstdData 4 2 2 3 2 3 3" xfId="49815"/>
    <cellStyle name="SAPBEXstdData 4 2 2 3 2 4" xfId="11669"/>
    <cellStyle name="SAPBEXstdData 4 2 2 3 2 4 2" xfId="27680"/>
    <cellStyle name="SAPBEXstdData 4 2 2 3 2 4 3" xfId="49816"/>
    <cellStyle name="SAPBEXstdData 4 2 2 3 2 5" xfId="13044"/>
    <cellStyle name="SAPBEXstdData 4 2 2 3 2 5 2" xfId="49817"/>
    <cellStyle name="SAPBEXstdData 4 2 2 3 2 6" xfId="14394"/>
    <cellStyle name="SAPBEXstdData 4 2 2 3 2 7" xfId="6809"/>
    <cellStyle name="SAPBEXstdData 4 2 2 3 2 8" xfId="61126"/>
    <cellStyle name="SAPBEXstdData 4 2 2 3 2 9" xfId="61127"/>
    <cellStyle name="SAPBEXstdData 4 2 2 3 3" xfId="5682"/>
    <cellStyle name="SAPBEXstdData 4 2 2 3 3 2" xfId="27681"/>
    <cellStyle name="SAPBEXstdData 4 2 2 3 3 2 2" xfId="61128"/>
    <cellStyle name="SAPBEXstdData 4 2 2 3 3 3" xfId="49818"/>
    <cellStyle name="SAPBEXstdData 4 2 2 3 4" xfId="27682"/>
    <cellStyle name="SAPBEXstdData 4 2 2 3 4 2" xfId="27683"/>
    <cellStyle name="SAPBEXstdData 4 2 2 3 4 3" xfId="61129"/>
    <cellStyle name="SAPBEXstdData 4 2 2 3 5" xfId="27684"/>
    <cellStyle name="SAPBEXstdData 4 2 2 3 6" xfId="49819"/>
    <cellStyle name="SAPBEXstdData 4 2 2 4" xfId="2185"/>
    <cellStyle name="SAPBEXstdData 4 2 2 4 10" xfId="61130"/>
    <cellStyle name="SAPBEXstdData 4 2 2 4 11" xfId="61131"/>
    <cellStyle name="SAPBEXstdData 4 2 2 4 2" xfId="2186"/>
    <cellStyle name="SAPBEXstdData 4 2 2 4 2 10" xfId="61132"/>
    <cellStyle name="SAPBEXstdData 4 2 2 4 2 2" xfId="7038"/>
    <cellStyle name="SAPBEXstdData 4 2 2 4 2 2 2" xfId="27685"/>
    <cellStyle name="SAPBEXstdData 4 2 2 4 2 2 2 2" xfId="61133"/>
    <cellStyle name="SAPBEXstdData 4 2 2 4 2 2 3" xfId="49820"/>
    <cellStyle name="SAPBEXstdData 4 2 2 4 2 3" xfId="9021"/>
    <cellStyle name="SAPBEXstdData 4 2 2 4 2 3 2" xfId="27686"/>
    <cellStyle name="SAPBEXstdData 4 2 2 4 2 3 2 2" xfId="61134"/>
    <cellStyle name="SAPBEXstdData 4 2 2 4 2 3 3" xfId="49821"/>
    <cellStyle name="SAPBEXstdData 4 2 2 4 2 4" xfId="10474"/>
    <cellStyle name="SAPBEXstdData 4 2 2 4 2 4 2" xfId="27687"/>
    <cellStyle name="SAPBEXstdData 4 2 2 4 2 4 3" xfId="49822"/>
    <cellStyle name="SAPBEXstdData 4 2 2 4 2 5" xfId="11898"/>
    <cellStyle name="SAPBEXstdData 4 2 2 4 2 5 2" xfId="27688"/>
    <cellStyle name="SAPBEXstdData 4 2 2 4 2 5 3" xfId="49823"/>
    <cellStyle name="SAPBEXstdData 4 2 2 4 2 6" xfId="13273"/>
    <cellStyle name="SAPBEXstdData 4 2 2 4 2 6 2" xfId="49824"/>
    <cellStyle name="SAPBEXstdData 4 2 2 4 2 7" xfId="14623"/>
    <cellStyle name="SAPBEXstdData 4 2 2 4 2 8" xfId="49825"/>
    <cellStyle name="SAPBEXstdData 4 2 2 4 2 9" xfId="61135"/>
    <cellStyle name="SAPBEXstdData 4 2 2 4 3" xfId="5910"/>
    <cellStyle name="SAPBEXstdData 4 2 2 4 3 2" xfId="27689"/>
    <cellStyle name="SAPBEXstdData 4 2 2 4 3 2 2" xfId="61136"/>
    <cellStyle name="SAPBEXstdData 4 2 2 4 3 3" xfId="49826"/>
    <cellStyle name="SAPBEXstdData 4 2 2 4 4" xfId="7981"/>
    <cellStyle name="SAPBEXstdData 4 2 2 4 4 2" xfId="27690"/>
    <cellStyle name="SAPBEXstdData 4 2 2 4 4 2 2" xfId="61137"/>
    <cellStyle name="SAPBEXstdData 4 2 2 4 4 3" xfId="49827"/>
    <cellStyle name="SAPBEXstdData 4 2 2 4 5" xfId="5293"/>
    <cellStyle name="SAPBEXstdData 4 2 2 4 5 2" xfId="27691"/>
    <cellStyle name="SAPBEXstdData 4 2 2 4 5 3" xfId="49828"/>
    <cellStyle name="SAPBEXstdData 4 2 2 4 6" xfId="4979"/>
    <cellStyle name="SAPBEXstdData 4 2 2 4 6 2" xfId="27692"/>
    <cellStyle name="SAPBEXstdData 4 2 2 4 6 3" xfId="49829"/>
    <cellStyle name="SAPBEXstdData 4 2 2 4 7" xfId="4978"/>
    <cellStyle name="SAPBEXstdData 4 2 2 4 7 2" xfId="49830"/>
    <cellStyle name="SAPBEXstdData 4 2 2 4 8" xfId="5235"/>
    <cellStyle name="SAPBEXstdData 4 2 2 4 9" xfId="49831"/>
    <cellStyle name="SAPBEXstdData 4 2 2 5" xfId="2187"/>
    <cellStyle name="SAPBEXstdData 4 2 2 5 10" xfId="61138"/>
    <cellStyle name="SAPBEXstdData 4 2 2 5 11" xfId="61139"/>
    <cellStyle name="SAPBEXstdData 4 2 2 5 2" xfId="2188"/>
    <cellStyle name="SAPBEXstdData 4 2 2 5 2 10" xfId="61140"/>
    <cellStyle name="SAPBEXstdData 4 2 2 5 2 2" xfId="7262"/>
    <cellStyle name="SAPBEXstdData 4 2 2 5 2 2 2" xfId="27693"/>
    <cellStyle name="SAPBEXstdData 4 2 2 5 2 2 2 2" xfId="61141"/>
    <cellStyle name="SAPBEXstdData 4 2 2 5 2 2 3" xfId="49832"/>
    <cellStyle name="SAPBEXstdData 4 2 2 5 2 3" xfId="9245"/>
    <cellStyle name="SAPBEXstdData 4 2 2 5 2 3 2" xfId="27694"/>
    <cellStyle name="SAPBEXstdData 4 2 2 5 2 3 2 2" xfId="61142"/>
    <cellStyle name="SAPBEXstdData 4 2 2 5 2 3 3" xfId="49833"/>
    <cellStyle name="SAPBEXstdData 4 2 2 5 2 4" xfId="10698"/>
    <cellStyle name="SAPBEXstdData 4 2 2 5 2 4 2" xfId="27695"/>
    <cellStyle name="SAPBEXstdData 4 2 2 5 2 4 3" xfId="49834"/>
    <cellStyle name="SAPBEXstdData 4 2 2 5 2 5" xfId="12122"/>
    <cellStyle name="SAPBEXstdData 4 2 2 5 2 5 2" xfId="27696"/>
    <cellStyle name="SAPBEXstdData 4 2 2 5 2 5 3" xfId="49835"/>
    <cellStyle name="SAPBEXstdData 4 2 2 5 2 6" xfId="13497"/>
    <cellStyle name="SAPBEXstdData 4 2 2 5 2 6 2" xfId="27697"/>
    <cellStyle name="SAPBEXstdData 4 2 2 5 2 6 3" xfId="49836"/>
    <cellStyle name="SAPBEXstdData 4 2 2 5 2 7" xfId="14847"/>
    <cellStyle name="SAPBEXstdData 4 2 2 5 2 7 2" xfId="49837"/>
    <cellStyle name="SAPBEXstdData 4 2 2 5 2 8" xfId="4669"/>
    <cellStyle name="SAPBEXstdData 4 2 2 5 2 9" xfId="61143"/>
    <cellStyle name="SAPBEXstdData 4 2 2 5 3" xfId="6134"/>
    <cellStyle name="SAPBEXstdData 4 2 2 5 3 2" xfId="27698"/>
    <cellStyle name="SAPBEXstdData 4 2 2 5 3 2 2" xfId="61144"/>
    <cellStyle name="SAPBEXstdData 4 2 2 5 3 3" xfId="49838"/>
    <cellStyle name="SAPBEXstdData 4 2 2 5 4" xfId="8205"/>
    <cellStyle name="SAPBEXstdData 4 2 2 5 4 2" xfId="27699"/>
    <cellStyle name="SAPBEXstdData 4 2 2 5 4 2 2" xfId="61145"/>
    <cellStyle name="SAPBEXstdData 4 2 2 5 4 3" xfId="49839"/>
    <cellStyle name="SAPBEXstdData 4 2 2 5 5" xfId="9692"/>
    <cellStyle name="SAPBEXstdData 4 2 2 5 5 2" xfId="27700"/>
    <cellStyle name="SAPBEXstdData 4 2 2 5 5 3" xfId="49840"/>
    <cellStyle name="SAPBEXstdData 4 2 2 5 6" xfId="11145"/>
    <cellStyle name="SAPBEXstdData 4 2 2 5 6 2" xfId="27701"/>
    <cellStyle name="SAPBEXstdData 4 2 2 5 6 3" xfId="49841"/>
    <cellStyle name="SAPBEXstdData 4 2 2 5 7" xfId="12571"/>
    <cellStyle name="SAPBEXstdData 4 2 2 5 7 2" xfId="27702"/>
    <cellStyle name="SAPBEXstdData 4 2 2 5 7 3" xfId="49842"/>
    <cellStyle name="SAPBEXstdData 4 2 2 5 8" xfId="13943"/>
    <cellStyle name="SAPBEXstdData 4 2 2 5 8 2" xfId="49843"/>
    <cellStyle name="SAPBEXstdData 4 2 2 5 9" xfId="3773"/>
    <cellStyle name="SAPBEXstdData 4 2 2 6" xfId="4000"/>
    <cellStyle name="SAPBEXstdData 4 2 2 6 2" xfId="4687"/>
    <cellStyle name="SAPBEXstdData 4 2 2 6 2 2" xfId="27703"/>
    <cellStyle name="SAPBEXstdData 4 2 2 6 2 2 2" xfId="27704"/>
    <cellStyle name="SAPBEXstdData 4 2 2 6 2 2 3" xfId="61146"/>
    <cellStyle name="SAPBEXstdData 4 2 2 6 2 3" xfId="27705"/>
    <cellStyle name="SAPBEXstdData 4 2 2 6 2 3 2" xfId="27706"/>
    <cellStyle name="SAPBEXstdData 4 2 2 6 2 3 3" xfId="61147"/>
    <cellStyle name="SAPBEXstdData 4 2 2 6 2 4" xfId="27707"/>
    <cellStyle name="SAPBEXstdData 4 2 2 6 2 5" xfId="49844"/>
    <cellStyle name="SAPBEXstdData 4 2 2 6 3" xfId="27708"/>
    <cellStyle name="SAPBEXstdData 4 2 2 6 3 2" xfId="27709"/>
    <cellStyle name="SAPBEXstdData 4 2 2 6 3 3" xfId="61148"/>
    <cellStyle name="SAPBEXstdData 4 2 2 6 4" xfId="27710"/>
    <cellStyle name="SAPBEXstdData 4 2 2 6 4 2" xfId="27711"/>
    <cellStyle name="SAPBEXstdData 4 2 2 6 4 3" xfId="61149"/>
    <cellStyle name="SAPBEXstdData 4 2 2 6 5" xfId="27712"/>
    <cellStyle name="SAPBEXstdData 4 2 2 6 5 2" xfId="61150"/>
    <cellStyle name="SAPBEXstdData 4 2 2 6 6" xfId="49845"/>
    <cellStyle name="SAPBEXstdData 4 2 2 6 7" xfId="61151"/>
    <cellStyle name="SAPBEXstdData 4 2 2 7" xfId="3239"/>
    <cellStyle name="SAPBEXstdData 4 2 2 7 2" xfId="4453"/>
    <cellStyle name="SAPBEXstdData 4 2 2 7 2 2" xfId="27713"/>
    <cellStyle name="SAPBEXstdData 4 2 2 7 2 2 2" xfId="27714"/>
    <cellStyle name="SAPBEXstdData 4 2 2 7 2 2 3" xfId="61152"/>
    <cellStyle name="SAPBEXstdData 4 2 2 7 2 3" xfId="27715"/>
    <cellStyle name="SAPBEXstdData 4 2 2 7 2 3 2" xfId="27716"/>
    <cellStyle name="SAPBEXstdData 4 2 2 7 2 3 3" xfId="61153"/>
    <cellStyle name="SAPBEXstdData 4 2 2 7 2 4" xfId="27717"/>
    <cellStyle name="SAPBEXstdData 4 2 2 7 2 5" xfId="49846"/>
    <cellStyle name="SAPBEXstdData 4 2 2 7 3" xfId="27718"/>
    <cellStyle name="SAPBEXstdData 4 2 2 7 3 2" xfId="27719"/>
    <cellStyle name="SAPBEXstdData 4 2 2 7 3 3" xfId="61154"/>
    <cellStyle name="SAPBEXstdData 4 2 2 7 4" xfId="27720"/>
    <cellStyle name="SAPBEXstdData 4 2 2 7 4 2" xfId="27721"/>
    <cellStyle name="SAPBEXstdData 4 2 2 7 4 3" xfId="61155"/>
    <cellStyle name="SAPBEXstdData 4 2 2 7 5" xfId="27722"/>
    <cellStyle name="SAPBEXstdData 4 2 2 7 6" xfId="49847"/>
    <cellStyle name="SAPBEXstdData 4 2 2 8" xfId="4718"/>
    <cellStyle name="SAPBEXstdData 4 2 2 8 2" xfId="27723"/>
    <cellStyle name="SAPBEXstdData 4 2 2 8 2 2" xfId="27724"/>
    <cellStyle name="SAPBEXstdData 4 2 2 8 2 3" xfId="61156"/>
    <cellStyle name="SAPBEXstdData 4 2 2 8 3" xfId="27725"/>
    <cellStyle name="SAPBEXstdData 4 2 2 8 3 2" xfId="27726"/>
    <cellStyle name="SAPBEXstdData 4 2 2 8 3 3" xfId="61157"/>
    <cellStyle name="SAPBEXstdData 4 2 2 8 4" xfId="27727"/>
    <cellStyle name="SAPBEXstdData 4 2 2 8 5" xfId="49848"/>
    <cellStyle name="SAPBEXstdData 4 2 2 9" xfId="4462"/>
    <cellStyle name="SAPBEXstdData 4 2 2 9 2" xfId="27728"/>
    <cellStyle name="SAPBEXstdData 4 2 2 9 2 2" xfId="27729"/>
    <cellStyle name="SAPBEXstdData 4 2 2 9 2 3" xfId="61158"/>
    <cellStyle name="SAPBEXstdData 4 2 2 9 3" xfId="27730"/>
    <cellStyle name="SAPBEXstdData 4 2 2 9 3 2" xfId="27731"/>
    <cellStyle name="SAPBEXstdData 4 2 2 9 3 3" xfId="61159"/>
    <cellStyle name="SAPBEXstdData 4 2 2 9 4" xfId="27732"/>
    <cellStyle name="SAPBEXstdData 4 2 2 9 5" xfId="49849"/>
    <cellStyle name="SAPBEXstdData 4 2 3" xfId="2189"/>
    <cellStyle name="SAPBEXstdData 4 2 3 10" xfId="2955"/>
    <cellStyle name="SAPBEXstdData 4 2 3 10 2" xfId="27733"/>
    <cellStyle name="SAPBEXstdData 4 2 3 10 2 2" xfId="27734"/>
    <cellStyle name="SAPBEXstdData 4 2 3 10 2 3" xfId="61160"/>
    <cellStyle name="SAPBEXstdData 4 2 3 10 3" xfId="27735"/>
    <cellStyle name="SAPBEXstdData 4 2 3 10 3 2" xfId="27736"/>
    <cellStyle name="SAPBEXstdData 4 2 3 10 3 3" xfId="61161"/>
    <cellStyle name="SAPBEXstdData 4 2 3 10 4" xfId="27737"/>
    <cellStyle name="SAPBEXstdData 4 2 3 10 5" xfId="49850"/>
    <cellStyle name="SAPBEXstdData 4 2 3 11" xfId="27738"/>
    <cellStyle name="SAPBEXstdData 4 2 3 11 2" xfId="27739"/>
    <cellStyle name="SAPBEXstdData 4 2 3 11 3" xfId="61162"/>
    <cellStyle name="SAPBEXstdData 4 2 3 12" xfId="49851"/>
    <cellStyle name="SAPBEXstdData 4 2 3 2" xfId="2190"/>
    <cellStyle name="SAPBEXstdData 4 2 3 2 2" xfId="2191"/>
    <cellStyle name="SAPBEXstdData 4 2 3 2 2 2" xfId="2192"/>
    <cellStyle name="SAPBEXstdData 4 2 3 2 2 2 2" xfId="9552"/>
    <cellStyle name="SAPBEXstdData 4 2 3 2 2 2 2 2" xfId="27740"/>
    <cellStyle name="SAPBEXstdData 4 2 3 2 2 2 2 2 2" xfId="61163"/>
    <cellStyle name="SAPBEXstdData 4 2 3 2 2 2 2 3" xfId="49852"/>
    <cellStyle name="SAPBEXstdData 4 2 3 2 2 2 3" xfId="11005"/>
    <cellStyle name="SAPBEXstdData 4 2 3 2 2 2 3 2" xfId="27741"/>
    <cellStyle name="SAPBEXstdData 4 2 3 2 2 2 3 3" xfId="49853"/>
    <cellStyle name="SAPBEXstdData 4 2 3 2 2 2 4" xfId="12429"/>
    <cellStyle name="SAPBEXstdData 4 2 3 2 2 2 4 2" xfId="27742"/>
    <cellStyle name="SAPBEXstdData 4 2 3 2 2 2 4 3" xfId="49854"/>
    <cellStyle name="SAPBEXstdData 4 2 3 2 2 2 5" xfId="13804"/>
    <cellStyle name="SAPBEXstdData 4 2 3 2 2 2 5 2" xfId="49855"/>
    <cellStyle name="SAPBEXstdData 4 2 3 2 2 2 6" xfId="15154"/>
    <cellStyle name="SAPBEXstdData 4 2 3 2 2 2 7" xfId="7569"/>
    <cellStyle name="SAPBEXstdData 4 2 3 2 2 2 8" xfId="61164"/>
    <cellStyle name="SAPBEXstdData 4 2 3 2 2 2 9" xfId="61165"/>
    <cellStyle name="SAPBEXstdData 4 2 3 2 2 3" xfId="6432"/>
    <cellStyle name="SAPBEXstdData 4 2 3 2 2 3 2" xfId="27743"/>
    <cellStyle name="SAPBEXstdData 4 2 3 2 2 3 2 2" xfId="61166"/>
    <cellStyle name="SAPBEXstdData 4 2 3 2 2 3 3" xfId="49856"/>
    <cellStyle name="SAPBEXstdData 4 2 3 2 2 4" xfId="27744"/>
    <cellStyle name="SAPBEXstdData 4 2 3 2 2 4 2" xfId="27745"/>
    <cellStyle name="SAPBEXstdData 4 2 3 2 2 4 3" xfId="61167"/>
    <cellStyle name="SAPBEXstdData 4 2 3 2 2 5" xfId="27746"/>
    <cellStyle name="SAPBEXstdData 4 2 3 2 2 6" xfId="49857"/>
    <cellStyle name="SAPBEXstdData 4 2 3 2 3" xfId="2193"/>
    <cellStyle name="SAPBEXstdData 4 2 3 2 3 2" xfId="8642"/>
    <cellStyle name="SAPBEXstdData 4 2 3 2 3 2 2" xfId="27747"/>
    <cellStyle name="SAPBEXstdData 4 2 3 2 3 2 2 2" xfId="61168"/>
    <cellStyle name="SAPBEXstdData 4 2 3 2 3 2 3" xfId="49858"/>
    <cellStyle name="SAPBEXstdData 4 2 3 2 3 3" xfId="10095"/>
    <cellStyle name="SAPBEXstdData 4 2 3 2 3 3 2" xfId="27748"/>
    <cellStyle name="SAPBEXstdData 4 2 3 2 3 3 3" xfId="49859"/>
    <cellStyle name="SAPBEXstdData 4 2 3 2 3 4" xfId="11519"/>
    <cellStyle name="SAPBEXstdData 4 2 3 2 3 4 2" xfId="27749"/>
    <cellStyle name="SAPBEXstdData 4 2 3 2 3 4 3" xfId="49860"/>
    <cellStyle name="SAPBEXstdData 4 2 3 2 3 5" xfId="12894"/>
    <cellStyle name="SAPBEXstdData 4 2 3 2 3 5 2" xfId="27750"/>
    <cellStyle name="SAPBEXstdData 4 2 3 2 3 5 3" xfId="49861"/>
    <cellStyle name="SAPBEXstdData 4 2 3 2 3 6" xfId="14244"/>
    <cellStyle name="SAPBEXstdData 4 2 3 2 3 6 2" xfId="49862"/>
    <cellStyle name="SAPBEXstdData 4 2 3 2 3 7" xfId="6659"/>
    <cellStyle name="SAPBEXstdData 4 2 3 2 3 8" xfId="61169"/>
    <cellStyle name="SAPBEXstdData 4 2 3 2 3 9" xfId="61170"/>
    <cellStyle name="SAPBEXstdData 4 2 3 2 4" xfId="5532"/>
    <cellStyle name="SAPBEXstdData 4 2 3 2 4 2" xfId="27751"/>
    <cellStyle name="SAPBEXstdData 4 2 3 2 4 2 2" xfId="61171"/>
    <cellStyle name="SAPBEXstdData 4 2 3 2 4 3" xfId="49863"/>
    <cellStyle name="SAPBEXstdData 4 2 3 2 5" xfId="27752"/>
    <cellStyle name="SAPBEXstdData 4 2 3 2 5 2" xfId="27753"/>
    <cellStyle name="SAPBEXstdData 4 2 3 2 5 3" xfId="49864"/>
    <cellStyle name="SAPBEXstdData 4 2 3 2 6" xfId="49865"/>
    <cellStyle name="SAPBEXstdData 4 2 3 3" xfId="2194"/>
    <cellStyle name="SAPBEXstdData 4 2 3 3 2" xfId="2195"/>
    <cellStyle name="SAPBEXstdData 4 2 3 3 2 2" xfId="8868"/>
    <cellStyle name="SAPBEXstdData 4 2 3 3 2 2 2" xfId="27754"/>
    <cellStyle name="SAPBEXstdData 4 2 3 3 2 2 2 2" xfId="61172"/>
    <cellStyle name="SAPBEXstdData 4 2 3 3 2 2 3" xfId="49866"/>
    <cellStyle name="SAPBEXstdData 4 2 3 3 2 3" xfId="10321"/>
    <cellStyle name="SAPBEXstdData 4 2 3 3 2 3 2" xfId="27755"/>
    <cellStyle name="SAPBEXstdData 4 2 3 3 2 3 2 2" xfId="61173"/>
    <cellStyle name="SAPBEXstdData 4 2 3 3 2 3 3" xfId="49867"/>
    <cellStyle name="SAPBEXstdData 4 2 3 3 2 4" xfId="11745"/>
    <cellStyle name="SAPBEXstdData 4 2 3 3 2 4 2" xfId="27756"/>
    <cellStyle name="SAPBEXstdData 4 2 3 3 2 4 3" xfId="49868"/>
    <cellStyle name="SAPBEXstdData 4 2 3 3 2 5" xfId="13120"/>
    <cellStyle name="SAPBEXstdData 4 2 3 3 2 5 2" xfId="49869"/>
    <cellStyle name="SAPBEXstdData 4 2 3 3 2 6" xfId="14470"/>
    <cellStyle name="SAPBEXstdData 4 2 3 3 2 7" xfId="6885"/>
    <cellStyle name="SAPBEXstdData 4 2 3 3 2 8" xfId="61174"/>
    <cellStyle name="SAPBEXstdData 4 2 3 3 2 9" xfId="61175"/>
    <cellStyle name="SAPBEXstdData 4 2 3 3 3" xfId="5757"/>
    <cellStyle name="SAPBEXstdData 4 2 3 3 3 2" xfId="27757"/>
    <cellStyle name="SAPBEXstdData 4 2 3 3 3 2 2" xfId="61176"/>
    <cellStyle name="SAPBEXstdData 4 2 3 3 3 3" xfId="49870"/>
    <cellStyle name="SAPBEXstdData 4 2 3 3 4" xfId="27758"/>
    <cellStyle name="SAPBEXstdData 4 2 3 3 4 2" xfId="27759"/>
    <cellStyle name="SAPBEXstdData 4 2 3 3 4 3" xfId="61177"/>
    <cellStyle name="SAPBEXstdData 4 2 3 3 5" xfId="27760"/>
    <cellStyle name="SAPBEXstdData 4 2 3 3 6" xfId="49871"/>
    <cellStyle name="SAPBEXstdData 4 2 3 4" xfId="2196"/>
    <cellStyle name="SAPBEXstdData 4 2 3 4 10" xfId="61178"/>
    <cellStyle name="SAPBEXstdData 4 2 3 4 11" xfId="61179"/>
    <cellStyle name="SAPBEXstdData 4 2 3 4 2" xfId="2197"/>
    <cellStyle name="SAPBEXstdData 4 2 3 4 2 10" xfId="61180"/>
    <cellStyle name="SAPBEXstdData 4 2 3 4 2 2" xfId="7113"/>
    <cellStyle name="SAPBEXstdData 4 2 3 4 2 2 2" xfId="27761"/>
    <cellStyle name="SAPBEXstdData 4 2 3 4 2 2 2 2" xfId="61181"/>
    <cellStyle name="SAPBEXstdData 4 2 3 4 2 2 3" xfId="49872"/>
    <cellStyle name="SAPBEXstdData 4 2 3 4 2 3" xfId="9096"/>
    <cellStyle name="SAPBEXstdData 4 2 3 4 2 3 2" xfId="27762"/>
    <cellStyle name="SAPBEXstdData 4 2 3 4 2 3 2 2" xfId="61182"/>
    <cellStyle name="SAPBEXstdData 4 2 3 4 2 3 3" xfId="49873"/>
    <cellStyle name="SAPBEXstdData 4 2 3 4 2 4" xfId="10549"/>
    <cellStyle name="SAPBEXstdData 4 2 3 4 2 4 2" xfId="27763"/>
    <cellStyle name="SAPBEXstdData 4 2 3 4 2 4 3" xfId="49874"/>
    <cellStyle name="SAPBEXstdData 4 2 3 4 2 5" xfId="11973"/>
    <cellStyle name="SAPBEXstdData 4 2 3 4 2 5 2" xfId="27764"/>
    <cellStyle name="SAPBEXstdData 4 2 3 4 2 5 3" xfId="49875"/>
    <cellStyle name="SAPBEXstdData 4 2 3 4 2 6" xfId="13348"/>
    <cellStyle name="SAPBEXstdData 4 2 3 4 2 6 2" xfId="49876"/>
    <cellStyle name="SAPBEXstdData 4 2 3 4 2 7" xfId="14698"/>
    <cellStyle name="SAPBEXstdData 4 2 3 4 2 8" xfId="49877"/>
    <cellStyle name="SAPBEXstdData 4 2 3 4 2 9" xfId="61183"/>
    <cellStyle name="SAPBEXstdData 4 2 3 4 3" xfId="5985"/>
    <cellStyle name="SAPBEXstdData 4 2 3 4 3 2" xfId="27765"/>
    <cellStyle name="SAPBEXstdData 4 2 3 4 3 2 2" xfId="61184"/>
    <cellStyle name="SAPBEXstdData 4 2 3 4 3 3" xfId="49878"/>
    <cellStyle name="SAPBEXstdData 4 2 3 4 4" xfId="8056"/>
    <cellStyle name="SAPBEXstdData 4 2 3 4 4 2" xfId="27766"/>
    <cellStyle name="SAPBEXstdData 4 2 3 4 4 2 2" xfId="61185"/>
    <cellStyle name="SAPBEXstdData 4 2 3 4 4 3" xfId="49879"/>
    <cellStyle name="SAPBEXstdData 4 2 3 4 5" xfId="7625"/>
    <cellStyle name="SAPBEXstdData 4 2 3 4 5 2" xfId="27767"/>
    <cellStyle name="SAPBEXstdData 4 2 3 4 5 3" xfId="49880"/>
    <cellStyle name="SAPBEXstdData 4 2 3 4 6" xfId="7844"/>
    <cellStyle name="SAPBEXstdData 4 2 3 4 6 2" xfId="27768"/>
    <cellStyle name="SAPBEXstdData 4 2 3 4 6 3" xfId="49881"/>
    <cellStyle name="SAPBEXstdData 4 2 3 4 7" xfId="9891"/>
    <cellStyle name="SAPBEXstdData 4 2 3 4 7 2" xfId="49882"/>
    <cellStyle name="SAPBEXstdData 4 2 3 4 8" xfId="11303"/>
    <cellStyle name="SAPBEXstdData 4 2 3 4 9" xfId="49883"/>
    <cellStyle name="SAPBEXstdData 4 2 3 5" xfId="2198"/>
    <cellStyle name="SAPBEXstdData 4 2 3 5 10" xfId="61186"/>
    <cellStyle name="SAPBEXstdData 4 2 3 5 11" xfId="61187"/>
    <cellStyle name="SAPBEXstdData 4 2 3 5 2" xfId="2199"/>
    <cellStyle name="SAPBEXstdData 4 2 3 5 2 10" xfId="61188"/>
    <cellStyle name="SAPBEXstdData 4 2 3 5 2 2" xfId="7336"/>
    <cellStyle name="SAPBEXstdData 4 2 3 5 2 2 2" xfId="27769"/>
    <cellStyle name="SAPBEXstdData 4 2 3 5 2 2 2 2" xfId="61189"/>
    <cellStyle name="SAPBEXstdData 4 2 3 5 2 2 3" xfId="49884"/>
    <cellStyle name="SAPBEXstdData 4 2 3 5 2 3" xfId="9319"/>
    <cellStyle name="SAPBEXstdData 4 2 3 5 2 3 2" xfId="27770"/>
    <cellStyle name="SAPBEXstdData 4 2 3 5 2 3 2 2" xfId="61190"/>
    <cellStyle name="SAPBEXstdData 4 2 3 5 2 3 3" xfId="49885"/>
    <cellStyle name="SAPBEXstdData 4 2 3 5 2 4" xfId="10772"/>
    <cellStyle name="SAPBEXstdData 4 2 3 5 2 4 2" xfId="27771"/>
    <cellStyle name="SAPBEXstdData 4 2 3 5 2 4 3" xfId="49886"/>
    <cellStyle name="SAPBEXstdData 4 2 3 5 2 5" xfId="12196"/>
    <cellStyle name="SAPBEXstdData 4 2 3 5 2 5 2" xfId="27772"/>
    <cellStyle name="SAPBEXstdData 4 2 3 5 2 5 3" xfId="49887"/>
    <cellStyle name="SAPBEXstdData 4 2 3 5 2 6" xfId="13571"/>
    <cellStyle name="SAPBEXstdData 4 2 3 5 2 6 2" xfId="27773"/>
    <cellStyle name="SAPBEXstdData 4 2 3 5 2 6 3" xfId="49888"/>
    <cellStyle name="SAPBEXstdData 4 2 3 5 2 7" xfId="14921"/>
    <cellStyle name="SAPBEXstdData 4 2 3 5 2 7 2" xfId="49889"/>
    <cellStyle name="SAPBEXstdData 4 2 3 5 2 8" xfId="2987"/>
    <cellStyle name="SAPBEXstdData 4 2 3 5 2 9" xfId="61191"/>
    <cellStyle name="SAPBEXstdData 4 2 3 5 3" xfId="6208"/>
    <cellStyle name="SAPBEXstdData 4 2 3 5 3 2" xfId="27774"/>
    <cellStyle name="SAPBEXstdData 4 2 3 5 3 2 2" xfId="61192"/>
    <cellStyle name="SAPBEXstdData 4 2 3 5 3 3" xfId="49890"/>
    <cellStyle name="SAPBEXstdData 4 2 3 5 4" xfId="8279"/>
    <cellStyle name="SAPBEXstdData 4 2 3 5 4 2" xfId="27775"/>
    <cellStyle name="SAPBEXstdData 4 2 3 5 4 2 2" xfId="61193"/>
    <cellStyle name="SAPBEXstdData 4 2 3 5 4 3" xfId="49891"/>
    <cellStyle name="SAPBEXstdData 4 2 3 5 5" xfId="9766"/>
    <cellStyle name="SAPBEXstdData 4 2 3 5 5 2" xfId="27776"/>
    <cellStyle name="SAPBEXstdData 4 2 3 5 5 3" xfId="49892"/>
    <cellStyle name="SAPBEXstdData 4 2 3 5 6" xfId="11219"/>
    <cellStyle name="SAPBEXstdData 4 2 3 5 6 2" xfId="27777"/>
    <cellStyle name="SAPBEXstdData 4 2 3 5 6 3" xfId="49893"/>
    <cellStyle name="SAPBEXstdData 4 2 3 5 7" xfId="12645"/>
    <cellStyle name="SAPBEXstdData 4 2 3 5 7 2" xfId="27778"/>
    <cellStyle name="SAPBEXstdData 4 2 3 5 7 3" xfId="49894"/>
    <cellStyle name="SAPBEXstdData 4 2 3 5 8" xfId="14017"/>
    <cellStyle name="SAPBEXstdData 4 2 3 5 8 2" xfId="49895"/>
    <cellStyle name="SAPBEXstdData 4 2 3 5 9" xfId="3849"/>
    <cellStyle name="SAPBEXstdData 4 2 3 6" xfId="4076"/>
    <cellStyle name="SAPBEXstdData 4 2 3 6 2" xfId="3071"/>
    <cellStyle name="SAPBEXstdData 4 2 3 6 2 2" xfId="27779"/>
    <cellStyle name="SAPBEXstdData 4 2 3 6 2 2 2" xfId="27780"/>
    <cellStyle name="SAPBEXstdData 4 2 3 6 2 2 3" xfId="61194"/>
    <cellStyle name="SAPBEXstdData 4 2 3 6 2 3" xfId="27781"/>
    <cellStyle name="SAPBEXstdData 4 2 3 6 2 3 2" xfId="27782"/>
    <cellStyle name="SAPBEXstdData 4 2 3 6 2 3 3" xfId="61195"/>
    <cellStyle name="SAPBEXstdData 4 2 3 6 2 4" xfId="27783"/>
    <cellStyle name="SAPBEXstdData 4 2 3 6 2 5" xfId="49896"/>
    <cellStyle name="SAPBEXstdData 4 2 3 6 3" xfId="27784"/>
    <cellStyle name="SAPBEXstdData 4 2 3 6 3 2" xfId="27785"/>
    <cellStyle name="SAPBEXstdData 4 2 3 6 3 3" xfId="61196"/>
    <cellStyle name="SAPBEXstdData 4 2 3 6 4" xfId="27786"/>
    <cellStyle name="SAPBEXstdData 4 2 3 6 4 2" xfId="27787"/>
    <cellStyle name="SAPBEXstdData 4 2 3 6 4 3" xfId="61197"/>
    <cellStyle name="SAPBEXstdData 4 2 3 6 5" xfId="27788"/>
    <cellStyle name="SAPBEXstdData 4 2 3 6 5 2" xfId="61198"/>
    <cellStyle name="SAPBEXstdData 4 2 3 6 6" xfId="49897"/>
    <cellStyle name="SAPBEXstdData 4 2 3 6 7" xfId="61199"/>
    <cellStyle name="SAPBEXstdData 4 2 3 7" xfId="3195"/>
    <cellStyle name="SAPBEXstdData 4 2 3 7 2" xfId="4463"/>
    <cellStyle name="SAPBEXstdData 4 2 3 7 2 2" xfId="27789"/>
    <cellStyle name="SAPBEXstdData 4 2 3 7 2 2 2" xfId="27790"/>
    <cellStyle name="SAPBEXstdData 4 2 3 7 2 2 3" xfId="61200"/>
    <cellStyle name="SAPBEXstdData 4 2 3 7 2 3" xfId="27791"/>
    <cellStyle name="SAPBEXstdData 4 2 3 7 2 3 2" xfId="27792"/>
    <cellStyle name="SAPBEXstdData 4 2 3 7 2 3 3" xfId="61201"/>
    <cellStyle name="SAPBEXstdData 4 2 3 7 2 4" xfId="27793"/>
    <cellStyle name="SAPBEXstdData 4 2 3 7 2 5" xfId="49898"/>
    <cellStyle name="SAPBEXstdData 4 2 3 7 3" xfId="27794"/>
    <cellStyle name="SAPBEXstdData 4 2 3 7 3 2" xfId="27795"/>
    <cellStyle name="SAPBEXstdData 4 2 3 7 3 3" xfId="61202"/>
    <cellStyle name="SAPBEXstdData 4 2 3 7 4" xfId="27796"/>
    <cellStyle name="SAPBEXstdData 4 2 3 7 4 2" xfId="27797"/>
    <cellStyle name="SAPBEXstdData 4 2 3 7 4 3" xfId="61203"/>
    <cellStyle name="SAPBEXstdData 4 2 3 7 5" xfId="27798"/>
    <cellStyle name="SAPBEXstdData 4 2 3 7 6" xfId="49899"/>
    <cellStyle name="SAPBEXstdData 4 2 3 8" xfId="4219"/>
    <cellStyle name="SAPBEXstdData 4 2 3 8 2" xfId="27799"/>
    <cellStyle name="SAPBEXstdData 4 2 3 8 2 2" xfId="27800"/>
    <cellStyle name="SAPBEXstdData 4 2 3 8 2 3" xfId="61204"/>
    <cellStyle name="SAPBEXstdData 4 2 3 8 3" xfId="27801"/>
    <cellStyle name="SAPBEXstdData 4 2 3 8 3 2" xfId="27802"/>
    <cellStyle name="SAPBEXstdData 4 2 3 8 3 3" xfId="61205"/>
    <cellStyle name="SAPBEXstdData 4 2 3 8 4" xfId="27803"/>
    <cellStyle name="SAPBEXstdData 4 2 3 8 5" xfId="49900"/>
    <cellStyle name="SAPBEXstdData 4 2 3 9" xfId="4250"/>
    <cellStyle name="SAPBEXstdData 4 2 3 9 2" xfId="27804"/>
    <cellStyle name="SAPBEXstdData 4 2 3 9 2 2" xfId="27805"/>
    <cellStyle name="SAPBEXstdData 4 2 3 9 2 3" xfId="61206"/>
    <cellStyle name="SAPBEXstdData 4 2 3 9 3" xfId="27806"/>
    <cellStyle name="SAPBEXstdData 4 2 3 9 3 2" xfId="27807"/>
    <cellStyle name="SAPBEXstdData 4 2 3 9 3 3" xfId="61207"/>
    <cellStyle name="SAPBEXstdData 4 2 3 9 4" xfId="27808"/>
    <cellStyle name="SAPBEXstdData 4 2 3 9 5" xfId="49901"/>
    <cellStyle name="SAPBEXstdData 4 2 4" xfId="2200"/>
    <cellStyle name="SAPBEXstdData 4 2 4 2" xfId="2201"/>
    <cellStyle name="SAPBEXstdData 4 2 4 2 2" xfId="2202"/>
    <cellStyle name="SAPBEXstdData 4 2 4 2 2 2" xfId="9402"/>
    <cellStyle name="SAPBEXstdData 4 2 4 2 2 2 2" xfId="27809"/>
    <cellStyle name="SAPBEXstdData 4 2 4 2 2 2 2 2" xfId="61208"/>
    <cellStyle name="SAPBEXstdData 4 2 4 2 2 2 3" xfId="49902"/>
    <cellStyle name="SAPBEXstdData 4 2 4 2 2 3" xfId="10855"/>
    <cellStyle name="SAPBEXstdData 4 2 4 2 2 3 2" xfId="27810"/>
    <cellStyle name="SAPBEXstdData 4 2 4 2 2 3 3" xfId="49903"/>
    <cellStyle name="SAPBEXstdData 4 2 4 2 2 4" xfId="12279"/>
    <cellStyle name="SAPBEXstdData 4 2 4 2 2 4 2" xfId="27811"/>
    <cellStyle name="SAPBEXstdData 4 2 4 2 2 4 3" xfId="49904"/>
    <cellStyle name="SAPBEXstdData 4 2 4 2 2 5" xfId="13654"/>
    <cellStyle name="SAPBEXstdData 4 2 4 2 2 5 2" xfId="49905"/>
    <cellStyle name="SAPBEXstdData 4 2 4 2 2 6" xfId="15004"/>
    <cellStyle name="SAPBEXstdData 4 2 4 2 2 7" xfId="7419"/>
    <cellStyle name="SAPBEXstdData 4 2 4 2 2 8" xfId="61209"/>
    <cellStyle name="SAPBEXstdData 4 2 4 2 2 9" xfId="61210"/>
    <cellStyle name="SAPBEXstdData 4 2 4 2 3" xfId="6282"/>
    <cellStyle name="SAPBEXstdData 4 2 4 2 3 2" xfId="27812"/>
    <cellStyle name="SAPBEXstdData 4 2 4 2 3 2 2" xfId="61211"/>
    <cellStyle name="SAPBEXstdData 4 2 4 2 3 3" xfId="49906"/>
    <cellStyle name="SAPBEXstdData 4 2 4 2 4" xfId="27813"/>
    <cellStyle name="SAPBEXstdData 4 2 4 2 4 2" xfId="27814"/>
    <cellStyle name="SAPBEXstdData 4 2 4 2 4 3" xfId="61212"/>
    <cellStyle name="SAPBEXstdData 4 2 4 2 5" xfId="27815"/>
    <cellStyle name="SAPBEXstdData 4 2 4 2 6" xfId="49907"/>
    <cellStyle name="SAPBEXstdData 4 2 4 3" xfId="2203"/>
    <cellStyle name="SAPBEXstdData 4 2 4 3 2" xfId="8489"/>
    <cellStyle name="SAPBEXstdData 4 2 4 3 2 2" xfId="27816"/>
    <cellStyle name="SAPBEXstdData 4 2 4 3 2 2 2" xfId="61213"/>
    <cellStyle name="SAPBEXstdData 4 2 4 3 2 3" xfId="49908"/>
    <cellStyle name="SAPBEXstdData 4 2 4 3 3" xfId="9942"/>
    <cellStyle name="SAPBEXstdData 4 2 4 3 3 2" xfId="27817"/>
    <cellStyle name="SAPBEXstdData 4 2 4 3 3 3" xfId="49909"/>
    <cellStyle name="SAPBEXstdData 4 2 4 3 4" xfId="11366"/>
    <cellStyle name="SAPBEXstdData 4 2 4 3 4 2" xfId="27818"/>
    <cellStyle name="SAPBEXstdData 4 2 4 3 4 3" xfId="49910"/>
    <cellStyle name="SAPBEXstdData 4 2 4 3 5" xfId="12741"/>
    <cellStyle name="SAPBEXstdData 4 2 4 3 5 2" xfId="27819"/>
    <cellStyle name="SAPBEXstdData 4 2 4 3 5 3" xfId="49911"/>
    <cellStyle name="SAPBEXstdData 4 2 4 3 6" xfId="14091"/>
    <cellStyle name="SAPBEXstdData 4 2 4 3 6 2" xfId="49912"/>
    <cellStyle name="SAPBEXstdData 4 2 4 3 7" xfId="6506"/>
    <cellStyle name="SAPBEXstdData 4 2 4 3 8" xfId="61214"/>
    <cellStyle name="SAPBEXstdData 4 2 4 3 9" xfId="61215"/>
    <cellStyle name="SAPBEXstdData 4 2 4 4" xfId="5380"/>
    <cellStyle name="SAPBEXstdData 4 2 4 4 2" xfId="27820"/>
    <cellStyle name="SAPBEXstdData 4 2 4 4 2 2" xfId="61216"/>
    <cellStyle name="SAPBEXstdData 4 2 4 4 3" xfId="49913"/>
    <cellStyle name="SAPBEXstdData 4 2 4 5" xfId="27821"/>
    <cellStyle name="SAPBEXstdData 4 2 4 5 2" xfId="27822"/>
    <cellStyle name="SAPBEXstdData 4 2 4 5 3" xfId="49914"/>
    <cellStyle name="SAPBEXstdData 4 2 4 6" xfId="49915"/>
    <cellStyle name="SAPBEXstdData 4 2 5" xfId="2204"/>
    <cellStyle name="SAPBEXstdData 4 2 5 2" xfId="2205"/>
    <cellStyle name="SAPBEXstdData 4 2 5 2 2" xfId="8714"/>
    <cellStyle name="SAPBEXstdData 4 2 5 2 2 2" xfId="27823"/>
    <cellStyle name="SAPBEXstdData 4 2 5 2 2 2 2" xfId="61217"/>
    <cellStyle name="SAPBEXstdData 4 2 5 2 2 3" xfId="49916"/>
    <cellStyle name="SAPBEXstdData 4 2 5 2 3" xfId="10167"/>
    <cellStyle name="SAPBEXstdData 4 2 5 2 3 2" xfId="27824"/>
    <cellStyle name="SAPBEXstdData 4 2 5 2 3 2 2" xfId="61218"/>
    <cellStyle name="SAPBEXstdData 4 2 5 2 3 3" xfId="49917"/>
    <cellStyle name="SAPBEXstdData 4 2 5 2 4" xfId="11591"/>
    <cellStyle name="SAPBEXstdData 4 2 5 2 4 2" xfId="27825"/>
    <cellStyle name="SAPBEXstdData 4 2 5 2 4 3" xfId="49918"/>
    <cellStyle name="SAPBEXstdData 4 2 5 2 5" xfId="12966"/>
    <cellStyle name="SAPBEXstdData 4 2 5 2 5 2" xfId="49919"/>
    <cellStyle name="SAPBEXstdData 4 2 5 2 6" xfId="14316"/>
    <cellStyle name="SAPBEXstdData 4 2 5 2 7" xfId="6731"/>
    <cellStyle name="SAPBEXstdData 4 2 5 2 8" xfId="61219"/>
    <cellStyle name="SAPBEXstdData 4 2 5 2 9" xfId="61220"/>
    <cellStyle name="SAPBEXstdData 4 2 5 3" xfId="5604"/>
    <cellStyle name="SAPBEXstdData 4 2 5 3 2" xfId="27826"/>
    <cellStyle name="SAPBEXstdData 4 2 5 3 2 2" xfId="61221"/>
    <cellStyle name="SAPBEXstdData 4 2 5 3 3" xfId="49920"/>
    <cellStyle name="SAPBEXstdData 4 2 5 4" xfId="27827"/>
    <cellStyle name="SAPBEXstdData 4 2 5 4 2" xfId="27828"/>
    <cellStyle name="SAPBEXstdData 4 2 5 4 3" xfId="61222"/>
    <cellStyle name="SAPBEXstdData 4 2 5 5" xfId="27829"/>
    <cellStyle name="SAPBEXstdData 4 2 5 6" xfId="49921"/>
    <cellStyle name="SAPBEXstdData 4 2 6" xfId="2206"/>
    <cellStyle name="SAPBEXstdData 4 2 6 10" xfId="61223"/>
    <cellStyle name="SAPBEXstdData 4 2 6 11" xfId="61224"/>
    <cellStyle name="SAPBEXstdData 4 2 6 2" xfId="2207"/>
    <cellStyle name="SAPBEXstdData 4 2 6 2 10" xfId="61225"/>
    <cellStyle name="SAPBEXstdData 4 2 6 2 2" xfId="6961"/>
    <cellStyle name="SAPBEXstdData 4 2 6 2 2 2" xfId="27830"/>
    <cellStyle name="SAPBEXstdData 4 2 6 2 2 2 2" xfId="61226"/>
    <cellStyle name="SAPBEXstdData 4 2 6 2 2 3" xfId="49922"/>
    <cellStyle name="SAPBEXstdData 4 2 6 2 3" xfId="8944"/>
    <cellStyle name="SAPBEXstdData 4 2 6 2 3 2" xfId="27831"/>
    <cellStyle name="SAPBEXstdData 4 2 6 2 3 2 2" xfId="61227"/>
    <cellStyle name="SAPBEXstdData 4 2 6 2 3 3" xfId="49923"/>
    <cellStyle name="SAPBEXstdData 4 2 6 2 4" xfId="10397"/>
    <cellStyle name="SAPBEXstdData 4 2 6 2 4 2" xfId="27832"/>
    <cellStyle name="SAPBEXstdData 4 2 6 2 4 3" xfId="49924"/>
    <cellStyle name="SAPBEXstdData 4 2 6 2 5" xfId="11821"/>
    <cellStyle name="SAPBEXstdData 4 2 6 2 5 2" xfId="27833"/>
    <cellStyle name="SAPBEXstdData 4 2 6 2 5 3" xfId="49925"/>
    <cellStyle name="SAPBEXstdData 4 2 6 2 6" xfId="13196"/>
    <cellStyle name="SAPBEXstdData 4 2 6 2 6 2" xfId="49926"/>
    <cellStyle name="SAPBEXstdData 4 2 6 2 7" xfId="14546"/>
    <cellStyle name="SAPBEXstdData 4 2 6 2 8" xfId="49927"/>
    <cellStyle name="SAPBEXstdData 4 2 6 2 9" xfId="61228"/>
    <cellStyle name="SAPBEXstdData 4 2 6 3" xfId="5833"/>
    <cellStyle name="SAPBEXstdData 4 2 6 3 2" xfId="27834"/>
    <cellStyle name="SAPBEXstdData 4 2 6 3 2 2" xfId="61229"/>
    <cellStyle name="SAPBEXstdData 4 2 6 3 3" xfId="49928"/>
    <cellStyle name="SAPBEXstdData 4 2 6 4" xfId="7904"/>
    <cellStyle name="SAPBEXstdData 4 2 6 4 2" xfId="27835"/>
    <cellStyle name="SAPBEXstdData 4 2 6 4 2 2" xfId="61230"/>
    <cellStyle name="SAPBEXstdData 4 2 6 4 3" xfId="49929"/>
    <cellStyle name="SAPBEXstdData 4 2 6 5" xfId="7631"/>
    <cellStyle name="SAPBEXstdData 4 2 6 5 2" xfId="27836"/>
    <cellStyle name="SAPBEXstdData 4 2 6 5 3" xfId="49930"/>
    <cellStyle name="SAPBEXstdData 4 2 6 6" xfId="7799"/>
    <cellStyle name="SAPBEXstdData 4 2 6 6 2" xfId="27837"/>
    <cellStyle name="SAPBEXstdData 4 2 6 6 3" xfId="49931"/>
    <cellStyle name="SAPBEXstdData 4 2 6 7" xfId="12486"/>
    <cellStyle name="SAPBEXstdData 4 2 6 7 2" xfId="49932"/>
    <cellStyle name="SAPBEXstdData 4 2 6 8" xfId="5034"/>
    <cellStyle name="SAPBEXstdData 4 2 6 9" xfId="49933"/>
    <cellStyle name="SAPBEXstdData 4 2 7" xfId="2208"/>
    <cellStyle name="SAPBEXstdData 4 2 7 10" xfId="61231"/>
    <cellStyle name="SAPBEXstdData 4 2 7 11" xfId="61232"/>
    <cellStyle name="SAPBEXstdData 4 2 7 2" xfId="2209"/>
    <cellStyle name="SAPBEXstdData 4 2 7 2 10" xfId="61233"/>
    <cellStyle name="SAPBEXstdData 4 2 7 2 2" xfId="7186"/>
    <cellStyle name="SAPBEXstdData 4 2 7 2 2 2" xfId="27838"/>
    <cellStyle name="SAPBEXstdData 4 2 7 2 2 2 2" xfId="61234"/>
    <cellStyle name="SAPBEXstdData 4 2 7 2 2 3" xfId="49934"/>
    <cellStyle name="SAPBEXstdData 4 2 7 2 3" xfId="9169"/>
    <cellStyle name="SAPBEXstdData 4 2 7 2 3 2" xfId="27839"/>
    <cellStyle name="SAPBEXstdData 4 2 7 2 3 2 2" xfId="61235"/>
    <cellStyle name="SAPBEXstdData 4 2 7 2 3 3" xfId="49935"/>
    <cellStyle name="SAPBEXstdData 4 2 7 2 4" xfId="10622"/>
    <cellStyle name="SAPBEXstdData 4 2 7 2 4 2" xfId="27840"/>
    <cellStyle name="SAPBEXstdData 4 2 7 2 4 3" xfId="49936"/>
    <cellStyle name="SAPBEXstdData 4 2 7 2 5" xfId="12046"/>
    <cellStyle name="SAPBEXstdData 4 2 7 2 5 2" xfId="27841"/>
    <cellStyle name="SAPBEXstdData 4 2 7 2 5 3" xfId="49937"/>
    <cellStyle name="SAPBEXstdData 4 2 7 2 6" xfId="13421"/>
    <cellStyle name="SAPBEXstdData 4 2 7 2 6 2" xfId="27842"/>
    <cellStyle name="SAPBEXstdData 4 2 7 2 6 3" xfId="49938"/>
    <cellStyle name="SAPBEXstdData 4 2 7 2 7" xfId="14771"/>
    <cellStyle name="SAPBEXstdData 4 2 7 2 7 2" xfId="49939"/>
    <cellStyle name="SAPBEXstdData 4 2 7 2 8" xfId="4211"/>
    <cellStyle name="SAPBEXstdData 4 2 7 2 9" xfId="61236"/>
    <cellStyle name="SAPBEXstdData 4 2 7 3" xfId="6058"/>
    <cellStyle name="SAPBEXstdData 4 2 7 3 2" xfId="27843"/>
    <cellStyle name="SAPBEXstdData 4 2 7 3 2 2" xfId="61237"/>
    <cellStyle name="SAPBEXstdData 4 2 7 3 3" xfId="49940"/>
    <cellStyle name="SAPBEXstdData 4 2 7 4" xfId="8129"/>
    <cellStyle name="SAPBEXstdData 4 2 7 4 2" xfId="27844"/>
    <cellStyle name="SAPBEXstdData 4 2 7 4 2 2" xfId="61238"/>
    <cellStyle name="SAPBEXstdData 4 2 7 4 3" xfId="49941"/>
    <cellStyle name="SAPBEXstdData 4 2 7 5" xfId="9616"/>
    <cellStyle name="SAPBEXstdData 4 2 7 5 2" xfId="27845"/>
    <cellStyle name="SAPBEXstdData 4 2 7 5 3" xfId="49942"/>
    <cellStyle name="SAPBEXstdData 4 2 7 6" xfId="11069"/>
    <cellStyle name="SAPBEXstdData 4 2 7 6 2" xfId="27846"/>
    <cellStyle name="SAPBEXstdData 4 2 7 6 3" xfId="49943"/>
    <cellStyle name="SAPBEXstdData 4 2 7 7" xfId="12495"/>
    <cellStyle name="SAPBEXstdData 4 2 7 7 2" xfId="27847"/>
    <cellStyle name="SAPBEXstdData 4 2 7 7 3" xfId="49944"/>
    <cellStyle name="SAPBEXstdData 4 2 7 8" xfId="13867"/>
    <cellStyle name="SAPBEXstdData 4 2 7 8 2" xfId="49945"/>
    <cellStyle name="SAPBEXstdData 4 2 7 9" xfId="3695"/>
    <cellStyle name="SAPBEXstdData 4 2 8" xfId="3922"/>
    <cellStyle name="SAPBEXstdData 4 2 8 2" xfId="3533"/>
    <cellStyle name="SAPBEXstdData 4 2 8 2 2" xfId="27848"/>
    <cellStyle name="SAPBEXstdData 4 2 8 2 2 2" xfId="27849"/>
    <cellStyle name="SAPBEXstdData 4 2 8 2 2 3" xfId="61239"/>
    <cellStyle name="SAPBEXstdData 4 2 8 2 3" xfId="27850"/>
    <cellStyle name="SAPBEXstdData 4 2 8 2 3 2" xfId="27851"/>
    <cellStyle name="SAPBEXstdData 4 2 8 2 3 3" xfId="61240"/>
    <cellStyle name="SAPBEXstdData 4 2 8 2 4" xfId="27852"/>
    <cellStyle name="SAPBEXstdData 4 2 8 2 5" xfId="49946"/>
    <cellStyle name="SAPBEXstdData 4 2 8 3" xfId="27853"/>
    <cellStyle name="SAPBEXstdData 4 2 8 3 2" xfId="27854"/>
    <cellStyle name="SAPBEXstdData 4 2 8 3 3" xfId="61241"/>
    <cellStyle name="SAPBEXstdData 4 2 8 4" xfId="27855"/>
    <cellStyle name="SAPBEXstdData 4 2 8 4 2" xfId="27856"/>
    <cellStyle name="SAPBEXstdData 4 2 8 4 3" xfId="61242"/>
    <cellStyle name="SAPBEXstdData 4 2 8 5" xfId="27857"/>
    <cellStyle name="SAPBEXstdData 4 2 8 5 2" xfId="61243"/>
    <cellStyle name="SAPBEXstdData 4 2 8 6" xfId="49947"/>
    <cellStyle name="SAPBEXstdData 4 2 8 7" xfId="61244"/>
    <cellStyle name="SAPBEXstdData 4 2 9" xfId="4138"/>
    <cellStyle name="SAPBEXstdData 4 2 9 2" xfId="3082"/>
    <cellStyle name="SAPBEXstdData 4 2 9 2 2" xfId="27858"/>
    <cellStyle name="SAPBEXstdData 4 2 9 2 2 2" xfId="27859"/>
    <cellStyle name="SAPBEXstdData 4 2 9 2 2 3" xfId="61245"/>
    <cellStyle name="SAPBEXstdData 4 2 9 2 3" xfId="27860"/>
    <cellStyle name="SAPBEXstdData 4 2 9 2 3 2" xfId="27861"/>
    <cellStyle name="SAPBEXstdData 4 2 9 2 3 3" xfId="61246"/>
    <cellStyle name="SAPBEXstdData 4 2 9 2 4" xfId="27862"/>
    <cellStyle name="SAPBEXstdData 4 2 9 2 5" xfId="49948"/>
    <cellStyle name="SAPBEXstdData 4 2 9 3" xfId="27863"/>
    <cellStyle name="SAPBEXstdData 4 2 9 3 2" xfId="27864"/>
    <cellStyle name="SAPBEXstdData 4 2 9 3 3" xfId="61247"/>
    <cellStyle name="SAPBEXstdData 4 2 9 4" xfId="27865"/>
    <cellStyle name="SAPBEXstdData 4 2 9 4 2" xfId="27866"/>
    <cellStyle name="SAPBEXstdData 4 2 9 4 3" xfId="61248"/>
    <cellStyle name="SAPBEXstdData 4 2 9 5" xfId="27867"/>
    <cellStyle name="SAPBEXstdData 4 2 9 6" xfId="49949"/>
    <cellStyle name="SAPBEXstdData 4 3" xfId="27868"/>
    <cellStyle name="SAPBEXstdData 4 3 2" xfId="27869"/>
    <cellStyle name="SAPBEXstdData 4 3 3" xfId="49950"/>
    <cellStyle name="SAPBEXstdData 4 4" xfId="49951"/>
    <cellStyle name="SAPBEXstdData 5" xfId="261"/>
    <cellStyle name="SAPBEXstdData 5 2" xfId="2210"/>
    <cellStyle name="SAPBEXstdData 5 2 10" xfId="3375"/>
    <cellStyle name="SAPBEXstdData 5 2 10 2" xfId="27870"/>
    <cellStyle name="SAPBEXstdData 5 2 10 2 2" xfId="27871"/>
    <cellStyle name="SAPBEXstdData 5 2 10 2 3" xfId="61249"/>
    <cellStyle name="SAPBEXstdData 5 2 10 3" xfId="27872"/>
    <cellStyle name="SAPBEXstdData 5 2 10 3 2" xfId="27873"/>
    <cellStyle name="SAPBEXstdData 5 2 10 3 3" xfId="61250"/>
    <cellStyle name="SAPBEXstdData 5 2 10 4" xfId="27874"/>
    <cellStyle name="SAPBEXstdData 5 2 10 5" xfId="49952"/>
    <cellStyle name="SAPBEXstdData 5 2 11" xfId="4761"/>
    <cellStyle name="SAPBEXstdData 5 2 11 2" xfId="27875"/>
    <cellStyle name="SAPBEXstdData 5 2 11 2 2" xfId="27876"/>
    <cellStyle name="SAPBEXstdData 5 2 11 2 3" xfId="61251"/>
    <cellStyle name="SAPBEXstdData 5 2 11 3" xfId="27877"/>
    <cellStyle name="SAPBEXstdData 5 2 11 3 2" xfId="27878"/>
    <cellStyle name="SAPBEXstdData 5 2 11 3 3" xfId="61252"/>
    <cellStyle name="SAPBEXstdData 5 2 11 4" xfId="27879"/>
    <cellStyle name="SAPBEXstdData 5 2 11 5" xfId="49953"/>
    <cellStyle name="SAPBEXstdData 5 2 12" xfId="4789"/>
    <cellStyle name="SAPBEXstdData 5 2 12 2" xfId="27880"/>
    <cellStyle name="SAPBEXstdData 5 2 12 2 2" xfId="27881"/>
    <cellStyle name="SAPBEXstdData 5 2 12 2 3" xfId="61253"/>
    <cellStyle name="SAPBEXstdData 5 2 12 3" xfId="27882"/>
    <cellStyle name="SAPBEXstdData 5 2 12 3 2" xfId="27883"/>
    <cellStyle name="SAPBEXstdData 5 2 12 3 3" xfId="61254"/>
    <cellStyle name="SAPBEXstdData 5 2 12 4" xfId="27884"/>
    <cellStyle name="SAPBEXstdData 5 2 12 5" xfId="49954"/>
    <cellStyle name="SAPBEXstdData 5 2 13" xfId="27885"/>
    <cellStyle name="SAPBEXstdData 5 2 13 2" xfId="27886"/>
    <cellStyle name="SAPBEXstdData 5 2 13 3" xfId="61255"/>
    <cellStyle name="SAPBEXstdData 5 2 14" xfId="49955"/>
    <cellStyle name="SAPBEXstdData 5 2 2" xfId="2211"/>
    <cellStyle name="SAPBEXstdData 5 2 2 10" xfId="4464"/>
    <cellStyle name="SAPBEXstdData 5 2 2 10 2" xfId="27887"/>
    <cellStyle name="SAPBEXstdData 5 2 2 10 2 2" xfId="27888"/>
    <cellStyle name="SAPBEXstdData 5 2 2 10 2 3" xfId="61256"/>
    <cellStyle name="SAPBEXstdData 5 2 2 10 3" xfId="27889"/>
    <cellStyle name="SAPBEXstdData 5 2 2 10 3 2" xfId="27890"/>
    <cellStyle name="SAPBEXstdData 5 2 2 10 3 3" xfId="61257"/>
    <cellStyle name="SAPBEXstdData 5 2 2 10 4" xfId="27891"/>
    <cellStyle name="SAPBEXstdData 5 2 2 10 5" xfId="49956"/>
    <cellStyle name="SAPBEXstdData 5 2 2 11" xfId="27892"/>
    <cellStyle name="SAPBEXstdData 5 2 2 11 2" xfId="27893"/>
    <cellStyle name="SAPBEXstdData 5 2 2 11 3" xfId="61258"/>
    <cellStyle name="SAPBEXstdData 5 2 2 12" xfId="49957"/>
    <cellStyle name="SAPBEXstdData 5 2 2 2" xfId="2212"/>
    <cellStyle name="SAPBEXstdData 5 2 2 2 2" xfId="2213"/>
    <cellStyle name="SAPBEXstdData 5 2 2 2 2 2" xfId="2214"/>
    <cellStyle name="SAPBEXstdData 5 2 2 2 2 2 2" xfId="9483"/>
    <cellStyle name="SAPBEXstdData 5 2 2 2 2 2 2 2" xfId="27894"/>
    <cellStyle name="SAPBEXstdData 5 2 2 2 2 2 2 2 2" xfId="61259"/>
    <cellStyle name="SAPBEXstdData 5 2 2 2 2 2 2 3" xfId="49958"/>
    <cellStyle name="SAPBEXstdData 5 2 2 2 2 2 3" xfId="10936"/>
    <cellStyle name="SAPBEXstdData 5 2 2 2 2 2 3 2" xfId="27895"/>
    <cellStyle name="SAPBEXstdData 5 2 2 2 2 2 3 3" xfId="49959"/>
    <cellStyle name="SAPBEXstdData 5 2 2 2 2 2 4" xfId="12360"/>
    <cellStyle name="SAPBEXstdData 5 2 2 2 2 2 4 2" xfId="27896"/>
    <cellStyle name="SAPBEXstdData 5 2 2 2 2 2 4 3" xfId="49960"/>
    <cellStyle name="SAPBEXstdData 5 2 2 2 2 2 5" xfId="13735"/>
    <cellStyle name="SAPBEXstdData 5 2 2 2 2 2 5 2" xfId="49961"/>
    <cellStyle name="SAPBEXstdData 5 2 2 2 2 2 6" xfId="15085"/>
    <cellStyle name="SAPBEXstdData 5 2 2 2 2 2 7" xfId="7500"/>
    <cellStyle name="SAPBEXstdData 5 2 2 2 2 2 8" xfId="61260"/>
    <cellStyle name="SAPBEXstdData 5 2 2 2 2 2 9" xfId="61261"/>
    <cellStyle name="SAPBEXstdData 5 2 2 2 2 3" xfId="6363"/>
    <cellStyle name="SAPBEXstdData 5 2 2 2 2 3 2" xfId="27897"/>
    <cellStyle name="SAPBEXstdData 5 2 2 2 2 3 2 2" xfId="61262"/>
    <cellStyle name="SAPBEXstdData 5 2 2 2 2 3 3" xfId="49962"/>
    <cellStyle name="SAPBEXstdData 5 2 2 2 2 4" xfId="27898"/>
    <cellStyle name="SAPBEXstdData 5 2 2 2 2 4 2" xfId="27899"/>
    <cellStyle name="SAPBEXstdData 5 2 2 2 2 4 3" xfId="61263"/>
    <cellStyle name="SAPBEXstdData 5 2 2 2 2 5" xfId="27900"/>
    <cellStyle name="SAPBEXstdData 5 2 2 2 2 6" xfId="49963"/>
    <cellStyle name="SAPBEXstdData 5 2 2 2 3" xfId="2215"/>
    <cellStyle name="SAPBEXstdData 5 2 2 2 3 2" xfId="8571"/>
    <cellStyle name="SAPBEXstdData 5 2 2 2 3 2 2" xfId="27901"/>
    <cellStyle name="SAPBEXstdData 5 2 2 2 3 2 2 2" xfId="61264"/>
    <cellStyle name="SAPBEXstdData 5 2 2 2 3 2 3" xfId="49964"/>
    <cellStyle name="SAPBEXstdData 5 2 2 2 3 3" xfId="10024"/>
    <cellStyle name="SAPBEXstdData 5 2 2 2 3 3 2" xfId="27902"/>
    <cellStyle name="SAPBEXstdData 5 2 2 2 3 3 3" xfId="49965"/>
    <cellStyle name="SAPBEXstdData 5 2 2 2 3 4" xfId="11448"/>
    <cellStyle name="SAPBEXstdData 5 2 2 2 3 4 2" xfId="27903"/>
    <cellStyle name="SAPBEXstdData 5 2 2 2 3 4 3" xfId="49966"/>
    <cellStyle name="SAPBEXstdData 5 2 2 2 3 5" xfId="12823"/>
    <cellStyle name="SAPBEXstdData 5 2 2 2 3 5 2" xfId="27904"/>
    <cellStyle name="SAPBEXstdData 5 2 2 2 3 5 3" xfId="49967"/>
    <cellStyle name="SAPBEXstdData 5 2 2 2 3 6" xfId="14173"/>
    <cellStyle name="SAPBEXstdData 5 2 2 2 3 6 2" xfId="49968"/>
    <cellStyle name="SAPBEXstdData 5 2 2 2 3 7" xfId="6588"/>
    <cellStyle name="SAPBEXstdData 5 2 2 2 3 8" xfId="61265"/>
    <cellStyle name="SAPBEXstdData 5 2 2 2 3 9" xfId="61266"/>
    <cellStyle name="SAPBEXstdData 5 2 2 2 4" xfId="5461"/>
    <cellStyle name="SAPBEXstdData 5 2 2 2 4 2" xfId="27905"/>
    <cellStyle name="SAPBEXstdData 5 2 2 2 4 2 2" xfId="61267"/>
    <cellStyle name="SAPBEXstdData 5 2 2 2 4 3" xfId="49969"/>
    <cellStyle name="SAPBEXstdData 5 2 2 2 5" xfId="27906"/>
    <cellStyle name="SAPBEXstdData 5 2 2 2 5 2" xfId="27907"/>
    <cellStyle name="SAPBEXstdData 5 2 2 2 5 3" xfId="49970"/>
    <cellStyle name="SAPBEXstdData 5 2 2 2 6" xfId="49971"/>
    <cellStyle name="SAPBEXstdData 5 2 2 3" xfId="2216"/>
    <cellStyle name="SAPBEXstdData 5 2 2 3 2" xfId="2217"/>
    <cellStyle name="SAPBEXstdData 5 2 2 3 2 2" xfId="8797"/>
    <cellStyle name="SAPBEXstdData 5 2 2 3 2 2 2" xfId="27908"/>
    <cellStyle name="SAPBEXstdData 5 2 2 3 2 2 2 2" xfId="61268"/>
    <cellStyle name="SAPBEXstdData 5 2 2 3 2 2 3" xfId="49972"/>
    <cellStyle name="SAPBEXstdData 5 2 2 3 2 3" xfId="10250"/>
    <cellStyle name="SAPBEXstdData 5 2 2 3 2 3 2" xfId="27909"/>
    <cellStyle name="SAPBEXstdData 5 2 2 3 2 3 2 2" xfId="61269"/>
    <cellStyle name="SAPBEXstdData 5 2 2 3 2 3 3" xfId="49973"/>
    <cellStyle name="SAPBEXstdData 5 2 2 3 2 4" xfId="11674"/>
    <cellStyle name="SAPBEXstdData 5 2 2 3 2 4 2" xfId="27910"/>
    <cellStyle name="SAPBEXstdData 5 2 2 3 2 4 3" xfId="49974"/>
    <cellStyle name="SAPBEXstdData 5 2 2 3 2 5" xfId="13049"/>
    <cellStyle name="SAPBEXstdData 5 2 2 3 2 5 2" xfId="49975"/>
    <cellStyle name="SAPBEXstdData 5 2 2 3 2 6" xfId="14399"/>
    <cellStyle name="SAPBEXstdData 5 2 2 3 2 7" xfId="6814"/>
    <cellStyle name="SAPBEXstdData 5 2 2 3 2 8" xfId="61270"/>
    <cellStyle name="SAPBEXstdData 5 2 2 3 2 9" xfId="61271"/>
    <cellStyle name="SAPBEXstdData 5 2 2 3 3" xfId="5687"/>
    <cellStyle name="SAPBEXstdData 5 2 2 3 3 2" xfId="27911"/>
    <cellStyle name="SAPBEXstdData 5 2 2 3 3 2 2" xfId="61272"/>
    <cellStyle name="SAPBEXstdData 5 2 2 3 3 3" xfId="49976"/>
    <cellStyle name="SAPBEXstdData 5 2 2 3 4" xfId="27912"/>
    <cellStyle name="SAPBEXstdData 5 2 2 3 4 2" xfId="27913"/>
    <cellStyle name="SAPBEXstdData 5 2 2 3 4 3" xfId="61273"/>
    <cellStyle name="SAPBEXstdData 5 2 2 3 5" xfId="27914"/>
    <cellStyle name="SAPBEXstdData 5 2 2 3 6" xfId="49977"/>
    <cellStyle name="SAPBEXstdData 5 2 2 4" xfId="2218"/>
    <cellStyle name="SAPBEXstdData 5 2 2 4 10" xfId="61274"/>
    <cellStyle name="SAPBEXstdData 5 2 2 4 11" xfId="61275"/>
    <cellStyle name="SAPBEXstdData 5 2 2 4 2" xfId="2219"/>
    <cellStyle name="SAPBEXstdData 5 2 2 4 2 10" xfId="61276"/>
    <cellStyle name="SAPBEXstdData 5 2 2 4 2 2" xfId="7043"/>
    <cellStyle name="SAPBEXstdData 5 2 2 4 2 2 2" xfId="27915"/>
    <cellStyle name="SAPBEXstdData 5 2 2 4 2 2 2 2" xfId="61277"/>
    <cellStyle name="SAPBEXstdData 5 2 2 4 2 2 3" xfId="49978"/>
    <cellStyle name="SAPBEXstdData 5 2 2 4 2 3" xfId="9026"/>
    <cellStyle name="SAPBEXstdData 5 2 2 4 2 3 2" xfId="27916"/>
    <cellStyle name="SAPBEXstdData 5 2 2 4 2 3 2 2" xfId="61278"/>
    <cellStyle name="SAPBEXstdData 5 2 2 4 2 3 3" xfId="49979"/>
    <cellStyle name="SAPBEXstdData 5 2 2 4 2 4" xfId="10479"/>
    <cellStyle name="SAPBEXstdData 5 2 2 4 2 4 2" xfId="27917"/>
    <cellStyle name="SAPBEXstdData 5 2 2 4 2 4 3" xfId="49980"/>
    <cellStyle name="SAPBEXstdData 5 2 2 4 2 5" xfId="11903"/>
    <cellStyle name="SAPBEXstdData 5 2 2 4 2 5 2" xfId="27918"/>
    <cellStyle name="SAPBEXstdData 5 2 2 4 2 5 3" xfId="49981"/>
    <cellStyle name="SAPBEXstdData 5 2 2 4 2 6" xfId="13278"/>
    <cellStyle name="SAPBEXstdData 5 2 2 4 2 6 2" xfId="49982"/>
    <cellStyle name="SAPBEXstdData 5 2 2 4 2 7" xfId="14628"/>
    <cellStyle name="SAPBEXstdData 5 2 2 4 2 8" xfId="49983"/>
    <cellStyle name="SAPBEXstdData 5 2 2 4 2 9" xfId="61279"/>
    <cellStyle name="SAPBEXstdData 5 2 2 4 3" xfId="5915"/>
    <cellStyle name="SAPBEXstdData 5 2 2 4 3 2" xfId="27919"/>
    <cellStyle name="SAPBEXstdData 5 2 2 4 3 2 2" xfId="61280"/>
    <cellStyle name="SAPBEXstdData 5 2 2 4 3 3" xfId="49984"/>
    <cellStyle name="SAPBEXstdData 5 2 2 4 4" xfId="7986"/>
    <cellStyle name="SAPBEXstdData 5 2 2 4 4 2" xfId="27920"/>
    <cellStyle name="SAPBEXstdData 5 2 2 4 4 2 2" xfId="61281"/>
    <cellStyle name="SAPBEXstdData 5 2 2 4 4 3" xfId="49985"/>
    <cellStyle name="SAPBEXstdData 5 2 2 4 5" xfId="5324"/>
    <cellStyle name="SAPBEXstdData 5 2 2 4 5 2" xfId="27921"/>
    <cellStyle name="SAPBEXstdData 5 2 2 4 5 3" xfId="49986"/>
    <cellStyle name="SAPBEXstdData 5 2 2 4 6" xfId="7960"/>
    <cellStyle name="SAPBEXstdData 5 2 2 4 6 2" xfId="27922"/>
    <cellStyle name="SAPBEXstdData 5 2 2 4 6 3" xfId="49987"/>
    <cellStyle name="SAPBEXstdData 5 2 2 4 7" xfId="8388"/>
    <cellStyle name="SAPBEXstdData 5 2 2 4 7 2" xfId="49988"/>
    <cellStyle name="SAPBEXstdData 5 2 2 4 8" xfId="7830"/>
    <cellStyle name="SAPBEXstdData 5 2 2 4 9" xfId="49989"/>
    <cellStyle name="SAPBEXstdData 5 2 2 5" xfId="2220"/>
    <cellStyle name="SAPBEXstdData 5 2 2 5 10" xfId="61282"/>
    <cellStyle name="SAPBEXstdData 5 2 2 5 11" xfId="61283"/>
    <cellStyle name="SAPBEXstdData 5 2 2 5 2" xfId="2221"/>
    <cellStyle name="SAPBEXstdData 5 2 2 5 2 10" xfId="61284"/>
    <cellStyle name="SAPBEXstdData 5 2 2 5 2 2" xfId="7267"/>
    <cellStyle name="SAPBEXstdData 5 2 2 5 2 2 2" xfId="27923"/>
    <cellStyle name="SAPBEXstdData 5 2 2 5 2 2 2 2" xfId="61285"/>
    <cellStyle name="SAPBEXstdData 5 2 2 5 2 2 3" xfId="49990"/>
    <cellStyle name="SAPBEXstdData 5 2 2 5 2 3" xfId="9250"/>
    <cellStyle name="SAPBEXstdData 5 2 2 5 2 3 2" xfId="27924"/>
    <cellStyle name="SAPBEXstdData 5 2 2 5 2 3 2 2" xfId="61286"/>
    <cellStyle name="SAPBEXstdData 5 2 2 5 2 3 3" xfId="49991"/>
    <cellStyle name="SAPBEXstdData 5 2 2 5 2 4" xfId="10703"/>
    <cellStyle name="SAPBEXstdData 5 2 2 5 2 4 2" xfId="27925"/>
    <cellStyle name="SAPBEXstdData 5 2 2 5 2 4 3" xfId="49992"/>
    <cellStyle name="SAPBEXstdData 5 2 2 5 2 5" xfId="12127"/>
    <cellStyle name="SAPBEXstdData 5 2 2 5 2 5 2" xfId="27926"/>
    <cellStyle name="SAPBEXstdData 5 2 2 5 2 5 3" xfId="49993"/>
    <cellStyle name="SAPBEXstdData 5 2 2 5 2 6" xfId="13502"/>
    <cellStyle name="SAPBEXstdData 5 2 2 5 2 6 2" xfId="27927"/>
    <cellStyle name="SAPBEXstdData 5 2 2 5 2 6 3" xfId="49994"/>
    <cellStyle name="SAPBEXstdData 5 2 2 5 2 7" xfId="14852"/>
    <cellStyle name="SAPBEXstdData 5 2 2 5 2 7 2" xfId="49995"/>
    <cellStyle name="SAPBEXstdData 5 2 2 5 2 8" xfId="3438"/>
    <cellStyle name="SAPBEXstdData 5 2 2 5 2 9" xfId="61287"/>
    <cellStyle name="SAPBEXstdData 5 2 2 5 3" xfId="6139"/>
    <cellStyle name="SAPBEXstdData 5 2 2 5 3 2" xfId="27928"/>
    <cellStyle name="SAPBEXstdData 5 2 2 5 3 2 2" xfId="61288"/>
    <cellStyle name="SAPBEXstdData 5 2 2 5 3 3" xfId="49996"/>
    <cellStyle name="SAPBEXstdData 5 2 2 5 4" xfId="8210"/>
    <cellStyle name="SAPBEXstdData 5 2 2 5 4 2" xfId="27929"/>
    <cellStyle name="SAPBEXstdData 5 2 2 5 4 2 2" xfId="61289"/>
    <cellStyle name="SAPBEXstdData 5 2 2 5 4 3" xfId="49997"/>
    <cellStyle name="SAPBEXstdData 5 2 2 5 5" xfId="9697"/>
    <cellStyle name="SAPBEXstdData 5 2 2 5 5 2" xfId="27930"/>
    <cellStyle name="SAPBEXstdData 5 2 2 5 5 3" xfId="49998"/>
    <cellStyle name="SAPBEXstdData 5 2 2 5 6" xfId="11150"/>
    <cellStyle name="SAPBEXstdData 5 2 2 5 6 2" xfId="27931"/>
    <cellStyle name="SAPBEXstdData 5 2 2 5 6 3" xfId="49999"/>
    <cellStyle name="SAPBEXstdData 5 2 2 5 7" xfId="12576"/>
    <cellStyle name="SAPBEXstdData 5 2 2 5 7 2" xfId="27932"/>
    <cellStyle name="SAPBEXstdData 5 2 2 5 7 3" xfId="50000"/>
    <cellStyle name="SAPBEXstdData 5 2 2 5 8" xfId="13948"/>
    <cellStyle name="SAPBEXstdData 5 2 2 5 8 2" xfId="50001"/>
    <cellStyle name="SAPBEXstdData 5 2 2 5 9" xfId="3778"/>
    <cellStyle name="SAPBEXstdData 5 2 2 6" xfId="4005"/>
    <cellStyle name="SAPBEXstdData 5 2 2 6 2" xfId="3448"/>
    <cellStyle name="SAPBEXstdData 5 2 2 6 2 2" xfId="27933"/>
    <cellStyle name="SAPBEXstdData 5 2 2 6 2 2 2" xfId="27934"/>
    <cellStyle name="SAPBEXstdData 5 2 2 6 2 2 3" xfId="61290"/>
    <cellStyle name="SAPBEXstdData 5 2 2 6 2 3" xfId="27935"/>
    <cellStyle name="SAPBEXstdData 5 2 2 6 2 3 2" xfId="27936"/>
    <cellStyle name="SAPBEXstdData 5 2 2 6 2 3 3" xfId="61291"/>
    <cellStyle name="SAPBEXstdData 5 2 2 6 2 4" xfId="27937"/>
    <cellStyle name="SAPBEXstdData 5 2 2 6 2 5" xfId="50002"/>
    <cellStyle name="SAPBEXstdData 5 2 2 6 3" xfId="27938"/>
    <cellStyle name="SAPBEXstdData 5 2 2 6 3 2" xfId="27939"/>
    <cellStyle name="SAPBEXstdData 5 2 2 6 3 3" xfId="61292"/>
    <cellStyle name="SAPBEXstdData 5 2 2 6 4" xfId="27940"/>
    <cellStyle name="SAPBEXstdData 5 2 2 6 4 2" xfId="27941"/>
    <cellStyle name="SAPBEXstdData 5 2 2 6 4 3" xfId="61293"/>
    <cellStyle name="SAPBEXstdData 5 2 2 6 5" xfId="27942"/>
    <cellStyle name="SAPBEXstdData 5 2 2 6 5 2" xfId="61294"/>
    <cellStyle name="SAPBEXstdData 5 2 2 6 6" xfId="50003"/>
    <cellStyle name="SAPBEXstdData 5 2 2 6 7" xfId="61295"/>
    <cellStyle name="SAPBEXstdData 5 2 2 7" xfId="3237"/>
    <cellStyle name="SAPBEXstdData 5 2 2 7 2" xfId="4738"/>
    <cellStyle name="SAPBEXstdData 5 2 2 7 2 2" xfId="27943"/>
    <cellStyle name="SAPBEXstdData 5 2 2 7 2 2 2" xfId="27944"/>
    <cellStyle name="SAPBEXstdData 5 2 2 7 2 2 3" xfId="61296"/>
    <cellStyle name="SAPBEXstdData 5 2 2 7 2 3" xfId="27945"/>
    <cellStyle name="SAPBEXstdData 5 2 2 7 2 3 2" xfId="27946"/>
    <cellStyle name="SAPBEXstdData 5 2 2 7 2 3 3" xfId="61297"/>
    <cellStyle name="SAPBEXstdData 5 2 2 7 2 4" xfId="27947"/>
    <cellStyle name="SAPBEXstdData 5 2 2 7 2 5" xfId="50004"/>
    <cellStyle name="SAPBEXstdData 5 2 2 7 3" xfId="27948"/>
    <cellStyle name="SAPBEXstdData 5 2 2 7 3 2" xfId="27949"/>
    <cellStyle name="SAPBEXstdData 5 2 2 7 3 3" xfId="61298"/>
    <cellStyle name="SAPBEXstdData 5 2 2 7 4" xfId="27950"/>
    <cellStyle name="SAPBEXstdData 5 2 2 7 4 2" xfId="27951"/>
    <cellStyle name="SAPBEXstdData 5 2 2 7 4 3" xfId="61299"/>
    <cellStyle name="SAPBEXstdData 5 2 2 7 5" xfId="27952"/>
    <cellStyle name="SAPBEXstdData 5 2 2 7 6" xfId="50005"/>
    <cellStyle name="SAPBEXstdData 5 2 2 8" xfId="4202"/>
    <cellStyle name="SAPBEXstdData 5 2 2 8 2" xfId="27953"/>
    <cellStyle name="SAPBEXstdData 5 2 2 8 2 2" xfId="27954"/>
    <cellStyle name="SAPBEXstdData 5 2 2 8 2 3" xfId="61300"/>
    <cellStyle name="SAPBEXstdData 5 2 2 8 3" xfId="27955"/>
    <cellStyle name="SAPBEXstdData 5 2 2 8 3 2" xfId="27956"/>
    <cellStyle name="SAPBEXstdData 5 2 2 8 3 3" xfId="61301"/>
    <cellStyle name="SAPBEXstdData 5 2 2 8 4" xfId="27957"/>
    <cellStyle name="SAPBEXstdData 5 2 2 8 5" xfId="50006"/>
    <cellStyle name="SAPBEXstdData 5 2 2 9" xfId="4275"/>
    <cellStyle name="SAPBEXstdData 5 2 2 9 2" xfId="27958"/>
    <cellStyle name="SAPBEXstdData 5 2 2 9 2 2" xfId="27959"/>
    <cellStyle name="SAPBEXstdData 5 2 2 9 2 3" xfId="61302"/>
    <cellStyle name="SAPBEXstdData 5 2 2 9 3" xfId="27960"/>
    <cellStyle name="SAPBEXstdData 5 2 2 9 3 2" xfId="27961"/>
    <cellStyle name="SAPBEXstdData 5 2 2 9 3 3" xfId="61303"/>
    <cellStyle name="SAPBEXstdData 5 2 2 9 4" xfId="27962"/>
    <cellStyle name="SAPBEXstdData 5 2 2 9 5" xfId="50007"/>
    <cellStyle name="SAPBEXstdData 5 2 3" xfId="2222"/>
    <cellStyle name="SAPBEXstdData 5 2 3 10" xfId="4763"/>
    <cellStyle name="SAPBEXstdData 5 2 3 10 2" xfId="27963"/>
    <cellStyle name="SAPBEXstdData 5 2 3 10 2 2" xfId="27964"/>
    <cellStyle name="SAPBEXstdData 5 2 3 10 2 3" xfId="61304"/>
    <cellStyle name="SAPBEXstdData 5 2 3 10 3" xfId="27965"/>
    <cellStyle name="SAPBEXstdData 5 2 3 10 3 2" xfId="27966"/>
    <cellStyle name="SAPBEXstdData 5 2 3 10 3 3" xfId="61305"/>
    <cellStyle name="SAPBEXstdData 5 2 3 10 4" xfId="27967"/>
    <cellStyle name="SAPBEXstdData 5 2 3 10 5" xfId="50008"/>
    <cellStyle name="SAPBEXstdData 5 2 3 11" xfId="27968"/>
    <cellStyle name="SAPBEXstdData 5 2 3 11 2" xfId="27969"/>
    <cellStyle name="SAPBEXstdData 5 2 3 11 3" xfId="61306"/>
    <cellStyle name="SAPBEXstdData 5 2 3 12" xfId="50009"/>
    <cellStyle name="SAPBEXstdData 5 2 3 2" xfId="2223"/>
    <cellStyle name="SAPBEXstdData 5 2 3 2 2" xfId="2224"/>
    <cellStyle name="SAPBEXstdData 5 2 3 2 2 2" xfId="2225"/>
    <cellStyle name="SAPBEXstdData 5 2 3 2 2 2 2" xfId="9557"/>
    <cellStyle name="SAPBEXstdData 5 2 3 2 2 2 2 2" xfId="27970"/>
    <cellStyle name="SAPBEXstdData 5 2 3 2 2 2 2 2 2" xfId="61307"/>
    <cellStyle name="SAPBEXstdData 5 2 3 2 2 2 2 3" xfId="50010"/>
    <cellStyle name="SAPBEXstdData 5 2 3 2 2 2 3" xfId="11010"/>
    <cellStyle name="SAPBEXstdData 5 2 3 2 2 2 3 2" xfId="27971"/>
    <cellStyle name="SAPBEXstdData 5 2 3 2 2 2 3 3" xfId="50011"/>
    <cellStyle name="SAPBEXstdData 5 2 3 2 2 2 4" xfId="12434"/>
    <cellStyle name="SAPBEXstdData 5 2 3 2 2 2 4 2" xfId="27972"/>
    <cellStyle name="SAPBEXstdData 5 2 3 2 2 2 4 3" xfId="50012"/>
    <cellStyle name="SAPBEXstdData 5 2 3 2 2 2 5" xfId="13809"/>
    <cellStyle name="SAPBEXstdData 5 2 3 2 2 2 5 2" xfId="50013"/>
    <cellStyle name="SAPBEXstdData 5 2 3 2 2 2 6" xfId="15159"/>
    <cellStyle name="SAPBEXstdData 5 2 3 2 2 2 7" xfId="7574"/>
    <cellStyle name="SAPBEXstdData 5 2 3 2 2 2 8" xfId="61308"/>
    <cellStyle name="SAPBEXstdData 5 2 3 2 2 2 9" xfId="61309"/>
    <cellStyle name="SAPBEXstdData 5 2 3 2 2 3" xfId="6437"/>
    <cellStyle name="SAPBEXstdData 5 2 3 2 2 3 2" xfId="27973"/>
    <cellStyle name="SAPBEXstdData 5 2 3 2 2 3 2 2" xfId="61310"/>
    <cellStyle name="SAPBEXstdData 5 2 3 2 2 3 3" xfId="50014"/>
    <cellStyle name="SAPBEXstdData 5 2 3 2 2 4" xfId="27974"/>
    <cellStyle name="SAPBEXstdData 5 2 3 2 2 4 2" xfId="27975"/>
    <cellStyle name="SAPBEXstdData 5 2 3 2 2 4 3" xfId="61311"/>
    <cellStyle name="SAPBEXstdData 5 2 3 2 2 5" xfId="27976"/>
    <cellStyle name="SAPBEXstdData 5 2 3 2 2 6" xfId="50015"/>
    <cellStyle name="SAPBEXstdData 5 2 3 2 3" xfId="2226"/>
    <cellStyle name="SAPBEXstdData 5 2 3 2 3 2" xfId="8647"/>
    <cellStyle name="SAPBEXstdData 5 2 3 2 3 2 2" xfId="27977"/>
    <cellStyle name="SAPBEXstdData 5 2 3 2 3 2 2 2" xfId="61312"/>
    <cellStyle name="SAPBEXstdData 5 2 3 2 3 2 3" xfId="50016"/>
    <cellStyle name="SAPBEXstdData 5 2 3 2 3 3" xfId="10100"/>
    <cellStyle name="SAPBEXstdData 5 2 3 2 3 3 2" xfId="27978"/>
    <cellStyle name="SAPBEXstdData 5 2 3 2 3 3 3" xfId="50017"/>
    <cellStyle name="SAPBEXstdData 5 2 3 2 3 4" xfId="11524"/>
    <cellStyle name="SAPBEXstdData 5 2 3 2 3 4 2" xfId="27979"/>
    <cellStyle name="SAPBEXstdData 5 2 3 2 3 4 3" xfId="50018"/>
    <cellStyle name="SAPBEXstdData 5 2 3 2 3 5" xfId="12899"/>
    <cellStyle name="SAPBEXstdData 5 2 3 2 3 5 2" xfId="27980"/>
    <cellStyle name="SAPBEXstdData 5 2 3 2 3 5 3" xfId="50019"/>
    <cellStyle name="SAPBEXstdData 5 2 3 2 3 6" xfId="14249"/>
    <cellStyle name="SAPBEXstdData 5 2 3 2 3 6 2" xfId="50020"/>
    <cellStyle name="SAPBEXstdData 5 2 3 2 3 7" xfId="6664"/>
    <cellStyle name="SAPBEXstdData 5 2 3 2 3 8" xfId="61313"/>
    <cellStyle name="SAPBEXstdData 5 2 3 2 3 9" xfId="61314"/>
    <cellStyle name="SAPBEXstdData 5 2 3 2 4" xfId="5537"/>
    <cellStyle name="SAPBEXstdData 5 2 3 2 4 2" xfId="27981"/>
    <cellStyle name="SAPBEXstdData 5 2 3 2 4 2 2" xfId="61315"/>
    <cellStyle name="SAPBEXstdData 5 2 3 2 4 3" xfId="50021"/>
    <cellStyle name="SAPBEXstdData 5 2 3 2 5" xfId="27982"/>
    <cellStyle name="SAPBEXstdData 5 2 3 2 5 2" xfId="27983"/>
    <cellStyle name="SAPBEXstdData 5 2 3 2 5 3" xfId="50022"/>
    <cellStyle name="SAPBEXstdData 5 2 3 2 6" xfId="50023"/>
    <cellStyle name="SAPBEXstdData 5 2 3 3" xfId="2227"/>
    <cellStyle name="SAPBEXstdData 5 2 3 3 2" xfId="2228"/>
    <cellStyle name="SAPBEXstdData 5 2 3 3 2 2" xfId="8873"/>
    <cellStyle name="SAPBEXstdData 5 2 3 3 2 2 2" xfId="27984"/>
    <cellStyle name="SAPBEXstdData 5 2 3 3 2 2 2 2" xfId="61316"/>
    <cellStyle name="SAPBEXstdData 5 2 3 3 2 2 3" xfId="50024"/>
    <cellStyle name="SAPBEXstdData 5 2 3 3 2 3" xfId="10326"/>
    <cellStyle name="SAPBEXstdData 5 2 3 3 2 3 2" xfId="27985"/>
    <cellStyle name="SAPBEXstdData 5 2 3 3 2 3 2 2" xfId="61317"/>
    <cellStyle name="SAPBEXstdData 5 2 3 3 2 3 3" xfId="50025"/>
    <cellStyle name="SAPBEXstdData 5 2 3 3 2 4" xfId="11750"/>
    <cellStyle name="SAPBEXstdData 5 2 3 3 2 4 2" xfId="27986"/>
    <cellStyle name="SAPBEXstdData 5 2 3 3 2 4 3" xfId="50026"/>
    <cellStyle name="SAPBEXstdData 5 2 3 3 2 5" xfId="13125"/>
    <cellStyle name="SAPBEXstdData 5 2 3 3 2 5 2" xfId="50027"/>
    <cellStyle name="SAPBEXstdData 5 2 3 3 2 6" xfId="14475"/>
    <cellStyle name="SAPBEXstdData 5 2 3 3 2 7" xfId="6890"/>
    <cellStyle name="SAPBEXstdData 5 2 3 3 2 8" xfId="61318"/>
    <cellStyle name="SAPBEXstdData 5 2 3 3 2 9" xfId="61319"/>
    <cellStyle name="SAPBEXstdData 5 2 3 3 3" xfId="5762"/>
    <cellStyle name="SAPBEXstdData 5 2 3 3 3 2" xfId="27987"/>
    <cellStyle name="SAPBEXstdData 5 2 3 3 3 2 2" xfId="61320"/>
    <cellStyle name="SAPBEXstdData 5 2 3 3 3 3" xfId="50028"/>
    <cellStyle name="SAPBEXstdData 5 2 3 3 4" xfId="27988"/>
    <cellStyle name="SAPBEXstdData 5 2 3 3 4 2" xfId="27989"/>
    <cellStyle name="SAPBEXstdData 5 2 3 3 4 3" xfId="61321"/>
    <cellStyle name="SAPBEXstdData 5 2 3 3 5" xfId="27990"/>
    <cellStyle name="SAPBEXstdData 5 2 3 3 6" xfId="50029"/>
    <cellStyle name="SAPBEXstdData 5 2 3 4" xfId="2229"/>
    <cellStyle name="SAPBEXstdData 5 2 3 4 10" xfId="61322"/>
    <cellStyle name="SAPBEXstdData 5 2 3 4 11" xfId="61323"/>
    <cellStyle name="SAPBEXstdData 5 2 3 4 2" xfId="2230"/>
    <cellStyle name="SAPBEXstdData 5 2 3 4 2 10" xfId="61324"/>
    <cellStyle name="SAPBEXstdData 5 2 3 4 2 2" xfId="7118"/>
    <cellStyle name="SAPBEXstdData 5 2 3 4 2 2 2" xfId="27991"/>
    <cellStyle name="SAPBEXstdData 5 2 3 4 2 2 2 2" xfId="61325"/>
    <cellStyle name="SAPBEXstdData 5 2 3 4 2 2 3" xfId="50030"/>
    <cellStyle name="SAPBEXstdData 5 2 3 4 2 3" xfId="9101"/>
    <cellStyle name="SAPBEXstdData 5 2 3 4 2 3 2" xfId="27992"/>
    <cellStyle name="SAPBEXstdData 5 2 3 4 2 3 2 2" xfId="61326"/>
    <cellStyle name="SAPBEXstdData 5 2 3 4 2 3 3" xfId="50031"/>
    <cellStyle name="SAPBEXstdData 5 2 3 4 2 4" xfId="10554"/>
    <cellStyle name="SAPBEXstdData 5 2 3 4 2 4 2" xfId="27993"/>
    <cellStyle name="SAPBEXstdData 5 2 3 4 2 4 3" xfId="50032"/>
    <cellStyle name="SAPBEXstdData 5 2 3 4 2 5" xfId="11978"/>
    <cellStyle name="SAPBEXstdData 5 2 3 4 2 5 2" xfId="27994"/>
    <cellStyle name="SAPBEXstdData 5 2 3 4 2 5 3" xfId="50033"/>
    <cellStyle name="SAPBEXstdData 5 2 3 4 2 6" xfId="13353"/>
    <cellStyle name="SAPBEXstdData 5 2 3 4 2 6 2" xfId="50034"/>
    <cellStyle name="SAPBEXstdData 5 2 3 4 2 7" xfId="14703"/>
    <cellStyle name="SAPBEXstdData 5 2 3 4 2 8" xfId="50035"/>
    <cellStyle name="SAPBEXstdData 5 2 3 4 2 9" xfId="61327"/>
    <cellStyle name="SAPBEXstdData 5 2 3 4 3" xfId="5990"/>
    <cellStyle name="SAPBEXstdData 5 2 3 4 3 2" xfId="27995"/>
    <cellStyle name="SAPBEXstdData 5 2 3 4 3 2 2" xfId="61328"/>
    <cellStyle name="SAPBEXstdData 5 2 3 4 3 3" xfId="50036"/>
    <cellStyle name="SAPBEXstdData 5 2 3 4 4" xfId="8061"/>
    <cellStyle name="SAPBEXstdData 5 2 3 4 4 2" xfId="27996"/>
    <cellStyle name="SAPBEXstdData 5 2 3 4 4 2 2" xfId="61329"/>
    <cellStyle name="SAPBEXstdData 5 2 3 4 4 3" xfId="50037"/>
    <cellStyle name="SAPBEXstdData 5 2 3 4 5" xfId="5282"/>
    <cellStyle name="SAPBEXstdData 5 2 3 4 5 2" xfId="27997"/>
    <cellStyle name="SAPBEXstdData 5 2 3 4 5 3" xfId="50038"/>
    <cellStyle name="SAPBEXstdData 5 2 3 4 6" xfId="8349"/>
    <cellStyle name="SAPBEXstdData 5 2 3 4 6 2" xfId="27998"/>
    <cellStyle name="SAPBEXstdData 5 2 3 4 6 3" xfId="50039"/>
    <cellStyle name="SAPBEXstdData 5 2 3 4 7" xfId="7864"/>
    <cellStyle name="SAPBEXstdData 5 2 3 4 7 2" xfId="50040"/>
    <cellStyle name="SAPBEXstdData 5 2 3 4 8" xfId="11323"/>
    <cellStyle name="SAPBEXstdData 5 2 3 4 9" xfId="50041"/>
    <cellStyle name="SAPBEXstdData 5 2 3 5" xfId="2231"/>
    <cellStyle name="SAPBEXstdData 5 2 3 5 10" xfId="61330"/>
    <cellStyle name="SAPBEXstdData 5 2 3 5 11" xfId="61331"/>
    <cellStyle name="SAPBEXstdData 5 2 3 5 2" xfId="2232"/>
    <cellStyle name="SAPBEXstdData 5 2 3 5 2 10" xfId="61332"/>
    <cellStyle name="SAPBEXstdData 5 2 3 5 2 2" xfId="7341"/>
    <cellStyle name="SAPBEXstdData 5 2 3 5 2 2 2" xfId="27999"/>
    <cellStyle name="SAPBEXstdData 5 2 3 5 2 2 2 2" xfId="61333"/>
    <cellStyle name="SAPBEXstdData 5 2 3 5 2 2 3" xfId="50042"/>
    <cellStyle name="SAPBEXstdData 5 2 3 5 2 3" xfId="9324"/>
    <cellStyle name="SAPBEXstdData 5 2 3 5 2 3 2" xfId="28000"/>
    <cellStyle name="SAPBEXstdData 5 2 3 5 2 3 2 2" xfId="61334"/>
    <cellStyle name="SAPBEXstdData 5 2 3 5 2 3 3" xfId="50043"/>
    <cellStyle name="SAPBEXstdData 5 2 3 5 2 4" xfId="10777"/>
    <cellStyle name="SAPBEXstdData 5 2 3 5 2 4 2" xfId="28001"/>
    <cellStyle name="SAPBEXstdData 5 2 3 5 2 4 3" xfId="50044"/>
    <cellStyle name="SAPBEXstdData 5 2 3 5 2 5" xfId="12201"/>
    <cellStyle name="SAPBEXstdData 5 2 3 5 2 5 2" xfId="28002"/>
    <cellStyle name="SAPBEXstdData 5 2 3 5 2 5 3" xfId="50045"/>
    <cellStyle name="SAPBEXstdData 5 2 3 5 2 6" xfId="13576"/>
    <cellStyle name="SAPBEXstdData 5 2 3 5 2 6 2" xfId="28003"/>
    <cellStyle name="SAPBEXstdData 5 2 3 5 2 6 3" xfId="50046"/>
    <cellStyle name="SAPBEXstdData 5 2 3 5 2 7" xfId="14926"/>
    <cellStyle name="SAPBEXstdData 5 2 3 5 2 7 2" xfId="50047"/>
    <cellStyle name="SAPBEXstdData 5 2 3 5 2 8" xfId="4605"/>
    <cellStyle name="SAPBEXstdData 5 2 3 5 2 9" xfId="61335"/>
    <cellStyle name="SAPBEXstdData 5 2 3 5 3" xfId="6213"/>
    <cellStyle name="SAPBEXstdData 5 2 3 5 3 2" xfId="28004"/>
    <cellStyle name="SAPBEXstdData 5 2 3 5 3 2 2" xfId="61336"/>
    <cellStyle name="SAPBEXstdData 5 2 3 5 3 3" xfId="50048"/>
    <cellStyle name="SAPBEXstdData 5 2 3 5 4" xfId="8284"/>
    <cellStyle name="SAPBEXstdData 5 2 3 5 4 2" xfId="28005"/>
    <cellStyle name="SAPBEXstdData 5 2 3 5 4 2 2" xfId="61337"/>
    <cellStyle name="SAPBEXstdData 5 2 3 5 4 3" xfId="50049"/>
    <cellStyle name="SAPBEXstdData 5 2 3 5 5" xfId="9771"/>
    <cellStyle name="SAPBEXstdData 5 2 3 5 5 2" xfId="28006"/>
    <cellStyle name="SAPBEXstdData 5 2 3 5 5 3" xfId="50050"/>
    <cellStyle name="SAPBEXstdData 5 2 3 5 6" xfId="11224"/>
    <cellStyle name="SAPBEXstdData 5 2 3 5 6 2" xfId="28007"/>
    <cellStyle name="SAPBEXstdData 5 2 3 5 6 3" xfId="50051"/>
    <cellStyle name="SAPBEXstdData 5 2 3 5 7" xfId="12650"/>
    <cellStyle name="SAPBEXstdData 5 2 3 5 7 2" xfId="28008"/>
    <cellStyle name="SAPBEXstdData 5 2 3 5 7 3" xfId="50052"/>
    <cellStyle name="SAPBEXstdData 5 2 3 5 8" xfId="14022"/>
    <cellStyle name="SAPBEXstdData 5 2 3 5 8 2" xfId="50053"/>
    <cellStyle name="SAPBEXstdData 5 2 3 5 9" xfId="3854"/>
    <cellStyle name="SAPBEXstdData 5 2 3 6" xfId="4081"/>
    <cellStyle name="SAPBEXstdData 5 2 3 6 2" xfId="3639"/>
    <cellStyle name="SAPBEXstdData 5 2 3 6 2 2" xfId="28009"/>
    <cellStyle name="SAPBEXstdData 5 2 3 6 2 2 2" xfId="28010"/>
    <cellStyle name="SAPBEXstdData 5 2 3 6 2 2 3" xfId="61338"/>
    <cellStyle name="SAPBEXstdData 5 2 3 6 2 3" xfId="28011"/>
    <cellStyle name="SAPBEXstdData 5 2 3 6 2 3 2" xfId="28012"/>
    <cellStyle name="SAPBEXstdData 5 2 3 6 2 3 3" xfId="61339"/>
    <cellStyle name="SAPBEXstdData 5 2 3 6 2 4" xfId="28013"/>
    <cellStyle name="SAPBEXstdData 5 2 3 6 2 5" xfId="50054"/>
    <cellStyle name="SAPBEXstdData 5 2 3 6 3" xfId="28014"/>
    <cellStyle name="SAPBEXstdData 5 2 3 6 3 2" xfId="28015"/>
    <cellStyle name="SAPBEXstdData 5 2 3 6 3 3" xfId="61340"/>
    <cellStyle name="SAPBEXstdData 5 2 3 6 4" xfId="28016"/>
    <cellStyle name="SAPBEXstdData 5 2 3 6 4 2" xfId="28017"/>
    <cellStyle name="SAPBEXstdData 5 2 3 6 4 3" xfId="61341"/>
    <cellStyle name="SAPBEXstdData 5 2 3 6 5" xfId="28018"/>
    <cellStyle name="SAPBEXstdData 5 2 3 6 5 2" xfId="61342"/>
    <cellStyle name="SAPBEXstdData 5 2 3 6 6" xfId="50055"/>
    <cellStyle name="SAPBEXstdData 5 2 3 6 7" xfId="61343"/>
    <cellStyle name="SAPBEXstdData 5 2 3 7" xfId="3302"/>
    <cellStyle name="SAPBEXstdData 5 2 3 7 2" xfId="4871"/>
    <cellStyle name="SAPBEXstdData 5 2 3 7 2 2" xfId="28019"/>
    <cellStyle name="SAPBEXstdData 5 2 3 7 2 2 2" xfId="28020"/>
    <cellStyle name="SAPBEXstdData 5 2 3 7 2 2 3" xfId="61344"/>
    <cellStyle name="SAPBEXstdData 5 2 3 7 2 3" xfId="28021"/>
    <cellStyle name="SAPBEXstdData 5 2 3 7 2 3 2" xfId="28022"/>
    <cellStyle name="SAPBEXstdData 5 2 3 7 2 3 3" xfId="61345"/>
    <cellStyle name="SAPBEXstdData 5 2 3 7 2 4" xfId="28023"/>
    <cellStyle name="SAPBEXstdData 5 2 3 7 2 5" xfId="50056"/>
    <cellStyle name="SAPBEXstdData 5 2 3 7 3" xfId="28024"/>
    <cellStyle name="SAPBEXstdData 5 2 3 7 3 2" xfId="28025"/>
    <cellStyle name="SAPBEXstdData 5 2 3 7 3 3" xfId="61346"/>
    <cellStyle name="SAPBEXstdData 5 2 3 7 4" xfId="28026"/>
    <cellStyle name="SAPBEXstdData 5 2 3 7 4 2" xfId="28027"/>
    <cellStyle name="SAPBEXstdData 5 2 3 7 4 3" xfId="61347"/>
    <cellStyle name="SAPBEXstdData 5 2 3 7 5" xfId="28028"/>
    <cellStyle name="SAPBEXstdData 5 2 3 7 6" xfId="50057"/>
    <cellStyle name="SAPBEXstdData 5 2 3 8" xfId="4308"/>
    <cellStyle name="SAPBEXstdData 5 2 3 8 2" xfId="28029"/>
    <cellStyle name="SAPBEXstdData 5 2 3 8 2 2" xfId="28030"/>
    <cellStyle name="SAPBEXstdData 5 2 3 8 2 3" xfId="61348"/>
    <cellStyle name="SAPBEXstdData 5 2 3 8 3" xfId="28031"/>
    <cellStyle name="SAPBEXstdData 5 2 3 8 3 2" xfId="28032"/>
    <cellStyle name="SAPBEXstdData 5 2 3 8 3 3" xfId="61349"/>
    <cellStyle name="SAPBEXstdData 5 2 3 8 4" xfId="28033"/>
    <cellStyle name="SAPBEXstdData 5 2 3 8 5" xfId="50058"/>
    <cellStyle name="SAPBEXstdData 5 2 3 9" xfId="4504"/>
    <cellStyle name="SAPBEXstdData 5 2 3 9 2" xfId="28034"/>
    <cellStyle name="SAPBEXstdData 5 2 3 9 2 2" xfId="28035"/>
    <cellStyle name="SAPBEXstdData 5 2 3 9 2 3" xfId="61350"/>
    <cellStyle name="SAPBEXstdData 5 2 3 9 3" xfId="28036"/>
    <cellStyle name="SAPBEXstdData 5 2 3 9 3 2" xfId="28037"/>
    <cellStyle name="SAPBEXstdData 5 2 3 9 3 3" xfId="61351"/>
    <cellStyle name="SAPBEXstdData 5 2 3 9 4" xfId="28038"/>
    <cellStyle name="SAPBEXstdData 5 2 3 9 5" xfId="50059"/>
    <cellStyle name="SAPBEXstdData 5 2 4" xfId="2233"/>
    <cellStyle name="SAPBEXstdData 5 2 4 2" xfId="2234"/>
    <cellStyle name="SAPBEXstdData 5 2 4 2 2" xfId="2235"/>
    <cellStyle name="SAPBEXstdData 5 2 4 2 2 2" xfId="9407"/>
    <cellStyle name="SAPBEXstdData 5 2 4 2 2 2 2" xfId="28039"/>
    <cellStyle name="SAPBEXstdData 5 2 4 2 2 2 2 2" xfId="61352"/>
    <cellStyle name="SAPBEXstdData 5 2 4 2 2 2 3" xfId="50060"/>
    <cellStyle name="SAPBEXstdData 5 2 4 2 2 3" xfId="10860"/>
    <cellStyle name="SAPBEXstdData 5 2 4 2 2 3 2" xfId="28040"/>
    <cellStyle name="SAPBEXstdData 5 2 4 2 2 3 3" xfId="50061"/>
    <cellStyle name="SAPBEXstdData 5 2 4 2 2 4" xfId="12284"/>
    <cellStyle name="SAPBEXstdData 5 2 4 2 2 4 2" xfId="28041"/>
    <cellStyle name="SAPBEXstdData 5 2 4 2 2 4 3" xfId="50062"/>
    <cellStyle name="SAPBEXstdData 5 2 4 2 2 5" xfId="13659"/>
    <cellStyle name="SAPBEXstdData 5 2 4 2 2 5 2" xfId="50063"/>
    <cellStyle name="SAPBEXstdData 5 2 4 2 2 6" xfId="15009"/>
    <cellStyle name="SAPBEXstdData 5 2 4 2 2 7" xfId="7424"/>
    <cellStyle name="SAPBEXstdData 5 2 4 2 2 8" xfId="61353"/>
    <cellStyle name="SAPBEXstdData 5 2 4 2 2 9" xfId="61354"/>
    <cellStyle name="SAPBEXstdData 5 2 4 2 3" xfId="6287"/>
    <cellStyle name="SAPBEXstdData 5 2 4 2 3 2" xfId="28042"/>
    <cellStyle name="SAPBEXstdData 5 2 4 2 3 2 2" xfId="61355"/>
    <cellStyle name="SAPBEXstdData 5 2 4 2 3 3" xfId="50064"/>
    <cellStyle name="SAPBEXstdData 5 2 4 2 4" xfId="28043"/>
    <cellStyle name="SAPBEXstdData 5 2 4 2 4 2" xfId="28044"/>
    <cellStyle name="SAPBEXstdData 5 2 4 2 4 3" xfId="61356"/>
    <cellStyle name="SAPBEXstdData 5 2 4 2 5" xfId="28045"/>
    <cellStyle name="SAPBEXstdData 5 2 4 2 6" xfId="50065"/>
    <cellStyle name="SAPBEXstdData 5 2 4 3" xfId="2236"/>
    <cellStyle name="SAPBEXstdData 5 2 4 3 2" xfId="8494"/>
    <cellStyle name="SAPBEXstdData 5 2 4 3 2 2" xfId="28046"/>
    <cellStyle name="SAPBEXstdData 5 2 4 3 2 2 2" xfId="61357"/>
    <cellStyle name="SAPBEXstdData 5 2 4 3 2 3" xfId="50066"/>
    <cellStyle name="SAPBEXstdData 5 2 4 3 3" xfId="9947"/>
    <cellStyle name="SAPBEXstdData 5 2 4 3 3 2" xfId="28047"/>
    <cellStyle name="SAPBEXstdData 5 2 4 3 3 3" xfId="50067"/>
    <cellStyle name="SAPBEXstdData 5 2 4 3 4" xfId="11371"/>
    <cellStyle name="SAPBEXstdData 5 2 4 3 4 2" xfId="28048"/>
    <cellStyle name="SAPBEXstdData 5 2 4 3 4 3" xfId="50068"/>
    <cellStyle name="SAPBEXstdData 5 2 4 3 5" xfId="12746"/>
    <cellStyle name="SAPBEXstdData 5 2 4 3 5 2" xfId="28049"/>
    <cellStyle name="SAPBEXstdData 5 2 4 3 5 3" xfId="50069"/>
    <cellStyle name="SAPBEXstdData 5 2 4 3 6" xfId="14096"/>
    <cellStyle name="SAPBEXstdData 5 2 4 3 6 2" xfId="50070"/>
    <cellStyle name="SAPBEXstdData 5 2 4 3 7" xfId="6511"/>
    <cellStyle name="SAPBEXstdData 5 2 4 3 8" xfId="61358"/>
    <cellStyle name="SAPBEXstdData 5 2 4 3 9" xfId="61359"/>
    <cellStyle name="SAPBEXstdData 5 2 4 4" xfId="5385"/>
    <cellStyle name="SAPBEXstdData 5 2 4 4 2" xfId="28050"/>
    <cellStyle name="SAPBEXstdData 5 2 4 4 2 2" xfId="61360"/>
    <cellStyle name="SAPBEXstdData 5 2 4 4 3" xfId="50071"/>
    <cellStyle name="SAPBEXstdData 5 2 4 5" xfId="28051"/>
    <cellStyle name="SAPBEXstdData 5 2 4 5 2" xfId="28052"/>
    <cellStyle name="SAPBEXstdData 5 2 4 5 3" xfId="50072"/>
    <cellStyle name="SAPBEXstdData 5 2 4 6" xfId="50073"/>
    <cellStyle name="SAPBEXstdData 5 2 5" xfId="2237"/>
    <cellStyle name="SAPBEXstdData 5 2 5 2" xfId="2238"/>
    <cellStyle name="SAPBEXstdData 5 2 5 2 2" xfId="8719"/>
    <cellStyle name="SAPBEXstdData 5 2 5 2 2 2" xfId="28053"/>
    <cellStyle name="SAPBEXstdData 5 2 5 2 2 2 2" xfId="61361"/>
    <cellStyle name="SAPBEXstdData 5 2 5 2 2 3" xfId="50074"/>
    <cellStyle name="SAPBEXstdData 5 2 5 2 3" xfId="10172"/>
    <cellStyle name="SAPBEXstdData 5 2 5 2 3 2" xfId="28054"/>
    <cellStyle name="SAPBEXstdData 5 2 5 2 3 2 2" xfId="61362"/>
    <cellStyle name="SAPBEXstdData 5 2 5 2 3 3" xfId="50075"/>
    <cellStyle name="SAPBEXstdData 5 2 5 2 4" xfId="11596"/>
    <cellStyle name="SAPBEXstdData 5 2 5 2 4 2" xfId="28055"/>
    <cellStyle name="SAPBEXstdData 5 2 5 2 4 3" xfId="50076"/>
    <cellStyle name="SAPBEXstdData 5 2 5 2 5" xfId="12971"/>
    <cellStyle name="SAPBEXstdData 5 2 5 2 5 2" xfId="50077"/>
    <cellStyle name="SAPBEXstdData 5 2 5 2 6" xfId="14321"/>
    <cellStyle name="SAPBEXstdData 5 2 5 2 7" xfId="6736"/>
    <cellStyle name="SAPBEXstdData 5 2 5 2 8" xfId="61363"/>
    <cellStyle name="SAPBEXstdData 5 2 5 2 9" xfId="61364"/>
    <cellStyle name="SAPBEXstdData 5 2 5 3" xfId="5609"/>
    <cellStyle name="SAPBEXstdData 5 2 5 3 2" xfId="28056"/>
    <cellStyle name="SAPBEXstdData 5 2 5 3 2 2" xfId="61365"/>
    <cellStyle name="SAPBEXstdData 5 2 5 3 3" xfId="50078"/>
    <cellStyle name="SAPBEXstdData 5 2 5 4" xfId="28057"/>
    <cellStyle name="SAPBEXstdData 5 2 5 4 2" xfId="28058"/>
    <cellStyle name="SAPBEXstdData 5 2 5 4 3" xfId="61366"/>
    <cellStyle name="SAPBEXstdData 5 2 5 5" xfId="28059"/>
    <cellStyle name="SAPBEXstdData 5 2 5 6" xfId="50079"/>
    <cellStyle name="SAPBEXstdData 5 2 6" xfId="2239"/>
    <cellStyle name="SAPBEXstdData 5 2 6 10" xfId="61367"/>
    <cellStyle name="SAPBEXstdData 5 2 6 11" xfId="61368"/>
    <cellStyle name="SAPBEXstdData 5 2 6 2" xfId="2240"/>
    <cellStyle name="SAPBEXstdData 5 2 6 2 10" xfId="61369"/>
    <cellStyle name="SAPBEXstdData 5 2 6 2 2" xfId="6966"/>
    <cellStyle name="SAPBEXstdData 5 2 6 2 2 2" xfId="28060"/>
    <cellStyle name="SAPBEXstdData 5 2 6 2 2 2 2" xfId="61370"/>
    <cellStyle name="SAPBEXstdData 5 2 6 2 2 3" xfId="50080"/>
    <cellStyle name="SAPBEXstdData 5 2 6 2 3" xfId="8949"/>
    <cellStyle name="SAPBEXstdData 5 2 6 2 3 2" xfId="28061"/>
    <cellStyle name="SAPBEXstdData 5 2 6 2 3 2 2" xfId="61371"/>
    <cellStyle name="SAPBEXstdData 5 2 6 2 3 3" xfId="50081"/>
    <cellStyle name="SAPBEXstdData 5 2 6 2 4" xfId="10402"/>
    <cellStyle name="SAPBEXstdData 5 2 6 2 4 2" xfId="28062"/>
    <cellStyle name="SAPBEXstdData 5 2 6 2 4 3" xfId="50082"/>
    <cellStyle name="SAPBEXstdData 5 2 6 2 5" xfId="11826"/>
    <cellStyle name="SAPBEXstdData 5 2 6 2 5 2" xfId="28063"/>
    <cellStyle name="SAPBEXstdData 5 2 6 2 5 3" xfId="50083"/>
    <cellStyle name="SAPBEXstdData 5 2 6 2 6" xfId="13201"/>
    <cellStyle name="SAPBEXstdData 5 2 6 2 6 2" xfId="50084"/>
    <cellStyle name="SAPBEXstdData 5 2 6 2 7" xfId="14551"/>
    <cellStyle name="SAPBEXstdData 5 2 6 2 8" xfId="50085"/>
    <cellStyle name="SAPBEXstdData 5 2 6 2 9" xfId="61372"/>
    <cellStyle name="SAPBEXstdData 5 2 6 3" xfId="5838"/>
    <cellStyle name="SAPBEXstdData 5 2 6 3 2" xfId="28064"/>
    <cellStyle name="SAPBEXstdData 5 2 6 3 2 2" xfId="61373"/>
    <cellStyle name="SAPBEXstdData 5 2 6 3 3" xfId="50086"/>
    <cellStyle name="SAPBEXstdData 5 2 6 4" xfId="7909"/>
    <cellStyle name="SAPBEXstdData 5 2 6 4 2" xfId="28065"/>
    <cellStyle name="SAPBEXstdData 5 2 6 4 2 2" xfId="61374"/>
    <cellStyle name="SAPBEXstdData 5 2 6 4 3" xfId="50087"/>
    <cellStyle name="SAPBEXstdData 5 2 6 5" xfId="8468"/>
    <cellStyle name="SAPBEXstdData 5 2 6 5 2" xfId="28066"/>
    <cellStyle name="SAPBEXstdData 5 2 6 5 3" xfId="50088"/>
    <cellStyle name="SAPBEXstdData 5 2 6 6" xfId="9921"/>
    <cellStyle name="SAPBEXstdData 5 2 6 6 2" xfId="28067"/>
    <cellStyle name="SAPBEXstdData 5 2 6 6 3" xfId="50089"/>
    <cellStyle name="SAPBEXstdData 5 2 6 7" xfId="11344"/>
    <cellStyle name="SAPBEXstdData 5 2 6 7 2" xfId="50090"/>
    <cellStyle name="SAPBEXstdData 5 2 6 8" xfId="12718"/>
    <cellStyle name="SAPBEXstdData 5 2 6 9" xfId="50091"/>
    <cellStyle name="SAPBEXstdData 5 2 7" xfId="2241"/>
    <cellStyle name="SAPBEXstdData 5 2 7 10" xfId="61375"/>
    <cellStyle name="SAPBEXstdData 5 2 7 11" xfId="61376"/>
    <cellStyle name="SAPBEXstdData 5 2 7 2" xfId="2242"/>
    <cellStyle name="SAPBEXstdData 5 2 7 2 10" xfId="61377"/>
    <cellStyle name="SAPBEXstdData 5 2 7 2 2" xfId="7191"/>
    <cellStyle name="SAPBEXstdData 5 2 7 2 2 2" xfId="28068"/>
    <cellStyle name="SAPBEXstdData 5 2 7 2 2 2 2" xfId="61378"/>
    <cellStyle name="SAPBEXstdData 5 2 7 2 2 3" xfId="50092"/>
    <cellStyle name="SAPBEXstdData 5 2 7 2 3" xfId="9174"/>
    <cellStyle name="SAPBEXstdData 5 2 7 2 3 2" xfId="28069"/>
    <cellStyle name="SAPBEXstdData 5 2 7 2 3 2 2" xfId="61379"/>
    <cellStyle name="SAPBEXstdData 5 2 7 2 3 3" xfId="50093"/>
    <cellStyle name="SAPBEXstdData 5 2 7 2 4" xfId="10627"/>
    <cellStyle name="SAPBEXstdData 5 2 7 2 4 2" xfId="28070"/>
    <cellStyle name="SAPBEXstdData 5 2 7 2 4 3" xfId="50094"/>
    <cellStyle name="SAPBEXstdData 5 2 7 2 5" xfId="12051"/>
    <cellStyle name="SAPBEXstdData 5 2 7 2 5 2" xfId="28071"/>
    <cellStyle name="SAPBEXstdData 5 2 7 2 5 3" xfId="50095"/>
    <cellStyle name="SAPBEXstdData 5 2 7 2 6" xfId="13426"/>
    <cellStyle name="SAPBEXstdData 5 2 7 2 6 2" xfId="28072"/>
    <cellStyle name="SAPBEXstdData 5 2 7 2 6 3" xfId="50096"/>
    <cellStyle name="SAPBEXstdData 5 2 7 2 7" xfId="14776"/>
    <cellStyle name="SAPBEXstdData 5 2 7 2 7 2" xfId="50097"/>
    <cellStyle name="SAPBEXstdData 5 2 7 2 8" xfId="4729"/>
    <cellStyle name="SAPBEXstdData 5 2 7 2 9" xfId="61380"/>
    <cellStyle name="SAPBEXstdData 5 2 7 3" xfId="6063"/>
    <cellStyle name="SAPBEXstdData 5 2 7 3 2" xfId="28073"/>
    <cellStyle name="SAPBEXstdData 5 2 7 3 2 2" xfId="61381"/>
    <cellStyle name="SAPBEXstdData 5 2 7 3 3" xfId="50098"/>
    <cellStyle name="SAPBEXstdData 5 2 7 4" xfId="8134"/>
    <cellStyle name="SAPBEXstdData 5 2 7 4 2" xfId="28074"/>
    <cellStyle name="SAPBEXstdData 5 2 7 4 2 2" xfId="61382"/>
    <cellStyle name="SAPBEXstdData 5 2 7 4 3" xfId="50099"/>
    <cellStyle name="SAPBEXstdData 5 2 7 5" xfId="9621"/>
    <cellStyle name="SAPBEXstdData 5 2 7 5 2" xfId="28075"/>
    <cellStyle name="SAPBEXstdData 5 2 7 5 3" xfId="50100"/>
    <cellStyle name="SAPBEXstdData 5 2 7 6" xfId="11074"/>
    <cellStyle name="SAPBEXstdData 5 2 7 6 2" xfId="28076"/>
    <cellStyle name="SAPBEXstdData 5 2 7 6 3" xfId="50101"/>
    <cellStyle name="SAPBEXstdData 5 2 7 7" xfId="12500"/>
    <cellStyle name="SAPBEXstdData 5 2 7 7 2" xfId="28077"/>
    <cellStyle name="SAPBEXstdData 5 2 7 7 3" xfId="50102"/>
    <cellStyle name="SAPBEXstdData 5 2 7 8" xfId="13872"/>
    <cellStyle name="SAPBEXstdData 5 2 7 8 2" xfId="50103"/>
    <cellStyle name="SAPBEXstdData 5 2 7 9" xfId="3700"/>
    <cellStyle name="SAPBEXstdData 5 2 8" xfId="3927"/>
    <cellStyle name="SAPBEXstdData 5 2 8 2" xfId="3475"/>
    <cellStyle name="SAPBEXstdData 5 2 8 2 2" xfId="28078"/>
    <cellStyle name="SAPBEXstdData 5 2 8 2 2 2" xfId="28079"/>
    <cellStyle name="SAPBEXstdData 5 2 8 2 2 3" xfId="61383"/>
    <cellStyle name="SAPBEXstdData 5 2 8 2 3" xfId="28080"/>
    <cellStyle name="SAPBEXstdData 5 2 8 2 3 2" xfId="28081"/>
    <cellStyle name="SAPBEXstdData 5 2 8 2 3 3" xfId="61384"/>
    <cellStyle name="SAPBEXstdData 5 2 8 2 4" xfId="28082"/>
    <cellStyle name="SAPBEXstdData 5 2 8 2 5" xfId="50104"/>
    <cellStyle name="SAPBEXstdData 5 2 8 3" xfId="28083"/>
    <cellStyle name="SAPBEXstdData 5 2 8 3 2" xfId="28084"/>
    <cellStyle name="SAPBEXstdData 5 2 8 3 3" xfId="61385"/>
    <cellStyle name="SAPBEXstdData 5 2 8 4" xfId="28085"/>
    <cellStyle name="SAPBEXstdData 5 2 8 4 2" xfId="28086"/>
    <cellStyle name="SAPBEXstdData 5 2 8 4 3" xfId="61386"/>
    <cellStyle name="SAPBEXstdData 5 2 8 5" xfId="28087"/>
    <cellStyle name="SAPBEXstdData 5 2 8 5 2" xfId="61387"/>
    <cellStyle name="SAPBEXstdData 5 2 8 6" xfId="50105"/>
    <cellStyle name="SAPBEXstdData 5 2 8 7" xfId="61388"/>
    <cellStyle name="SAPBEXstdData 5 2 9" xfId="3264"/>
    <cellStyle name="SAPBEXstdData 5 2 9 2" xfId="4193"/>
    <cellStyle name="SAPBEXstdData 5 2 9 2 2" xfId="28088"/>
    <cellStyle name="SAPBEXstdData 5 2 9 2 2 2" xfId="28089"/>
    <cellStyle name="SAPBEXstdData 5 2 9 2 2 3" xfId="61389"/>
    <cellStyle name="SAPBEXstdData 5 2 9 2 3" xfId="28090"/>
    <cellStyle name="SAPBEXstdData 5 2 9 2 3 2" xfId="28091"/>
    <cellStyle name="SAPBEXstdData 5 2 9 2 3 3" xfId="61390"/>
    <cellStyle name="SAPBEXstdData 5 2 9 2 4" xfId="28092"/>
    <cellStyle name="SAPBEXstdData 5 2 9 2 5" xfId="50106"/>
    <cellStyle name="SAPBEXstdData 5 2 9 3" xfId="28093"/>
    <cellStyle name="SAPBEXstdData 5 2 9 3 2" xfId="28094"/>
    <cellStyle name="SAPBEXstdData 5 2 9 3 3" xfId="61391"/>
    <cellStyle name="SAPBEXstdData 5 2 9 4" xfId="28095"/>
    <cellStyle name="SAPBEXstdData 5 2 9 4 2" xfId="28096"/>
    <cellStyle name="SAPBEXstdData 5 2 9 4 3" xfId="61392"/>
    <cellStyle name="SAPBEXstdData 5 2 9 5" xfId="28097"/>
    <cellStyle name="SAPBEXstdData 5 2 9 6" xfId="50107"/>
    <cellStyle name="SAPBEXstdData 5 3" xfId="28098"/>
    <cellStyle name="SAPBEXstdData 5 3 2" xfId="28099"/>
    <cellStyle name="SAPBEXstdData 5 3 3" xfId="50108"/>
    <cellStyle name="SAPBEXstdData 5 4" xfId="50109"/>
    <cellStyle name="SAPBEXstdData 6" xfId="262"/>
    <cellStyle name="SAPBEXstdData 6 2" xfId="2243"/>
    <cellStyle name="SAPBEXstdData 6 2 10" xfId="4796"/>
    <cellStyle name="SAPBEXstdData 6 2 10 2" xfId="28100"/>
    <cellStyle name="SAPBEXstdData 6 2 10 2 2" xfId="28101"/>
    <cellStyle name="SAPBEXstdData 6 2 10 2 3" xfId="61393"/>
    <cellStyle name="SAPBEXstdData 6 2 10 3" xfId="28102"/>
    <cellStyle name="SAPBEXstdData 6 2 10 3 2" xfId="28103"/>
    <cellStyle name="SAPBEXstdData 6 2 10 3 3" xfId="61394"/>
    <cellStyle name="SAPBEXstdData 6 2 10 4" xfId="28104"/>
    <cellStyle name="SAPBEXstdData 6 2 10 5" xfId="50110"/>
    <cellStyle name="SAPBEXstdData 6 2 11" xfId="3352"/>
    <cellStyle name="SAPBEXstdData 6 2 11 2" xfId="28105"/>
    <cellStyle name="SAPBEXstdData 6 2 11 2 2" xfId="28106"/>
    <cellStyle name="SAPBEXstdData 6 2 11 2 3" xfId="61395"/>
    <cellStyle name="SAPBEXstdData 6 2 11 3" xfId="28107"/>
    <cellStyle name="SAPBEXstdData 6 2 11 3 2" xfId="28108"/>
    <cellStyle name="SAPBEXstdData 6 2 11 3 3" xfId="61396"/>
    <cellStyle name="SAPBEXstdData 6 2 11 4" xfId="28109"/>
    <cellStyle name="SAPBEXstdData 6 2 11 5" xfId="50111"/>
    <cellStyle name="SAPBEXstdData 6 2 12" xfId="4208"/>
    <cellStyle name="SAPBEXstdData 6 2 12 2" xfId="28110"/>
    <cellStyle name="SAPBEXstdData 6 2 12 2 2" xfId="28111"/>
    <cellStyle name="SAPBEXstdData 6 2 12 2 3" xfId="61397"/>
    <cellStyle name="SAPBEXstdData 6 2 12 3" xfId="28112"/>
    <cellStyle name="SAPBEXstdData 6 2 12 3 2" xfId="28113"/>
    <cellStyle name="SAPBEXstdData 6 2 12 3 3" xfId="61398"/>
    <cellStyle name="SAPBEXstdData 6 2 12 4" xfId="28114"/>
    <cellStyle name="SAPBEXstdData 6 2 12 5" xfId="50112"/>
    <cellStyle name="SAPBEXstdData 6 2 13" xfId="28115"/>
    <cellStyle name="SAPBEXstdData 6 2 13 2" xfId="28116"/>
    <cellStyle name="SAPBEXstdData 6 2 13 3" xfId="61399"/>
    <cellStyle name="SAPBEXstdData 6 2 14" xfId="50113"/>
    <cellStyle name="SAPBEXstdData 6 2 2" xfId="2244"/>
    <cellStyle name="SAPBEXstdData 6 2 2 10" xfId="3473"/>
    <cellStyle name="SAPBEXstdData 6 2 2 10 2" xfId="28117"/>
    <cellStyle name="SAPBEXstdData 6 2 2 10 2 2" xfId="28118"/>
    <cellStyle name="SAPBEXstdData 6 2 2 10 2 3" xfId="61400"/>
    <cellStyle name="SAPBEXstdData 6 2 2 10 3" xfId="28119"/>
    <cellStyle name="SAPBEXstdData 6 2 2 10 3 2" xfId="28120"/>
    <cellStyle name="SAPBEXstdData 6 2 2 10 3 3" xfId="61401"/>
    <cellStyle name="SAPBEXstdData 6 2 2 10 4" xfId="28121"/>
    <cellStyle name="SAPBEXstdData 6 2 2 10 5" xfId="50114"/>
    <cellStyle name="SAPBEXstdData 6 2 2 11" xfId="28122"/>
    <cellStyle name="SAPBEXstdData 6 2 2 11 2" xfId="28123"/>
    <cellStyle name="SAPBEXstdData 6 2 2 11 3" xfId="61402"/>
    <cellStyle name="SAPBEXstdData 6 2 2 12" xfId="50115"/>
    <cellStyle name="SAPBEXstdData 6 2 2 2" xfId="2245"/>
    <cellStyle name="SAPBEXstdData 6 2 2 2 2" xfId="2246"/>
    <cellStyle name="SAPBEXstdData 6 2 2 2 2 2" xfId="2247"/>
    <cellStyle name="SAPBEXstdData 6 2 2 2 2 2 2" xfId="9489"/>
    <cellStyle name="SAPBEXstdData 6 2 2 2 2 2 2 2" xfId="28124"/>
    <cellStyle name="SAPBEXstdData 6 2 2 2 2 2 2 2 2" xfId="61403"/>
    <cellStyle name="SAPBEXstdData 6 2 2 2 2 2 2 3" xfId="50116"/>
    <cellStyle name="SAPBEXstdData 6 2 2 2 2 2 3" xfId="10942"/>
    <cellStyle name="SAPBEXstdData 6 2 2 2 2 2 3 2" xfId="28125"/>
    <cellStyle name="SAPBEXstdData 6 2 2 2 2 2 3 3" xfId="50117"/>
    <cellStyle name="SAPBEXstdData 6 2 2 2 2 2 4" xfId="12366"/>
    <cellStyle name="SAPBEXstdData 6 2 2 2 2 2 4 2" xfId="28126"/>
    <cellStyle name="SAPBEXstdData 6 2 2 2 2 2 4 3" xfId="50118"/>
    <cellStyle name="SAPBEXstdData 6 2 2 2 2 2 5" xfId="13741"/>
    <cellStyle name="SAPBEXstdData 6 2 2 2 2 2 5 2" xfId="50119"/>
    <cellStyle name="SAPBEXstdData 6 2 2 2 2 2 6" xfId="15091"/>
    <cellStyle name="SAPBEXstdData 6 2 2 2 2 2 7" xfId="7506"/>
    <cellStyle name="SAPBEXstdData 6 2 2 2 2 2 8" xfId="61404"/>
    <cellStyle name="SAPBEXstdData 6 2 2 2 2 2 9" xfId="61405"/>
    <cellStyle name="SAPBEXstdData 6 2 2 2 2 3" xfId="6369"/>
    <cellStyle name="SAPBEXstdData 6 2 2 2 2 3 2" xfId="28127"/>
    <cellStyle name="SAPBEXstdData 6 2 2 2 2 3 2 2" xfId="61406"/>
    <cellStyle name="SAPBEXstdData 6 2 2 2 2 3 3" xfId="50120"/>
    <cellStyle name="SAPBEXstdData 6 2 2 2 2 4" xfId="28128"/>
    <cellStyle name="SAPBEXstdData 6 2 2 2 2 4 2" xfId="28129"/>
    <cellStyle name="SAPBEXstdData 6 2 2 2 2 4 3" xfId="61407"/>
    <cellStyle name="SAPBEXstdData 6 2 2 2 2 5" xfId="28130"/>
    <cellStyle name="SAPBEXstdData 6 2 2 2 2 6" xfId="50121"/>
    <cellStyle name="SAPBEXstdData 6 2 2 2 3" xfId="2248"/>
    <cellStyle name="SAPBEXstdData 6 2 2 2 3 2" xfId="8577"/>
    <cellStyle name="SAPBEXstdData 6 2 2 2 3 2 2" xfId="28131"/>
    <cellStyle name="SAPBEXstdData 6 2 2 2 3 2 2 2" xfId="61408"/>
    <cellStyle name="SAPBEXstdData 6 2 2 2 3 2 3" xfId="50122"/>
    <cellStyle name="SAPBEXstdData 6 2 2 2 3 3" xfId="10030"/>
    <cellStyle name="SAPBEXstdData 6 2 2 2 3 3 2" xfId="28132"/>
    <cellStyle name="SAPBEXstdData 6 2 2 2 3 3 3" xfId="50123"/>
    <cellStyle name="SAPBEXstdData 6 2 2 2 3 4" xfId="11454"/>
    <cellStyle name="SAPBEXstdData 6 2 2 2 3 4 2" xfId="28133"/>
    <cellStyle name="SAPBEXstdData 6 2 2 2 3 4 3" xfId="50124"/>
    <cellStyle name="SAPBEXstdData 6 2 2 2 3 5" xfId="12829"/>
    <cellStyle name="SAPBEXstdData 6 2 2 2 3 5 2" xfId="28134"/>
    <cellStyle name="SAPBEXstdData 6 2 2 2 3 5 3" xfId="50125"/>
    <cellStyle name="SAPBEXstdData 6 2 2 2 3 6" xfId="14179"/>
    <cellStyle name="SAPBEXstdData 6 2 2 2 3 6 2" xfId="50126"/>
    <cellStyle name="SAPBEXstdData 6 2 2 2 3 7" xfId="6594"/>
    <cellStyle name="SAPBEXstdData 6 2 2 2 3 8" xfId="61409"/>
    <cellStyle name="SAPBEXstdData 6 2 2 2 3 9" xfId="61410"/>
    <cellStyle name="SAPBEXstdData 6 2 2 2 4" xfId="5467"/>
    <cellStyle name="SAPBEXstdData 6 2 2 2 4 2" xfId="28135"/>
    <cellStyle name="SAPBEXstdData 6 2 2 2 4 2 2" xfId="61411"/>
    <cellStyle name="SAPBEXstdData 6 2 2 2 4 3" xfId="50127"/>
    <cellStyle name="SAPBEXstdData 6 2 2 2 5" xfId="28136"/>
    <cellStyle name="SAPBEXstdData 6 2 2 2 5 2" xfId="28137"/>
    <cellStyle name="SAPBEXstdData 6 2 2 2 5 3" xfId="50128"/>
    <cellStyle name="SAPBEXstdData 6 2 2 2 6" xfId="50129"/>
    <cellStyle name="SAPBEXstdData 6 2 2 3" xfId="2249"/>
    <cellStyle name="SAPBEXstdData 6 2 2 3 2" xfId="2250"/>
    <cellStyle name="SAPBEXstdData 6 2 2 3 2 2" xfId="8803"/>
    <cellStyle name="SAPBEXstdData 6 2 2 3 2 2 2" xfId="28138"/>
    <cellStyle name="SAPBEXstdData 6 2 2 3 2 2 2 2" xfId="61412"/>
    <cellStyle name="SAPBEXstdData 6 2 2 3 2 2 3" xfId="50130"/>
    <cellStyle name="SAPBEXstdData 6 2 2 3 2 3" xfId="10256"/>
    <cellStyle name="SAPBEXstdData 6 2 2 3 2 3 2" xfId="28139"/>
    <cellStyle name="SAPBEXstdData 6 2 2 3 2 3 2 2" xfId="61413"/>
    <cellStyle name="SAPBEXstdData 6 2 2 3 2 3 3" xfId="50131"/>
    <cellStyle name="SAPBEXstdData 6 2 2 3 2 4" xfId="11680"/>
    <cellStyle name="SAPBEXstdData 6 2 2 3 2 4 2" xfId="28140"/>
    <cellStyle name="SAPBEXstdData 6 2 2 3 2 4 3" xfId="50132"/>
    <cellStyle name="SAPBEXstdData 6 2 2 3 2 5" xfId="13055"/>
    <cellStyle name="SAPBEXstdData 6 2 2 3 2 5 2" xfId="50133"/>
    <cellStyle name="SAPBEXstdData 6 2 2 3 2 6" xfId="14405"/>
    <cellStyle name="SAPBEXstdData 6 2 2 3 2 7" xfId="6820"/>
    <cellStyle name="SAPBEXstdData 6 2 2 3 2 8" xfId="61414"/>
    <cellStyle name="SAPBEXstdData 6 2 2 3 2 9" xfId="61415"/>
    <cellStyle name="SAPBEXstdData 6 2 2 3 3" xfId="5693"/>
    <cellStyle name="SAPBEXstdData 6 2 2 3 3 2" xfId="28141"/>
    <cellStyle name="SAPBEXstdData 6 2 2 3 3 2 2" xfId="61416"/>
    <cellStyle name="SAPBEXstdData 6 2 2 3 3 3" xfId="50134"/>
    <cellStyle name="SAPBEXstdData 6 2 2 3 4" xfId="28142"/>
    <cellStyle name="SAPBEXstdData 6 2 2 3 4 2" xfId="28143"/>
    <cellStyle name="SAPBEXstdData 6 2 2 3 4 3" xfId="61417"/>
    <cellStyle name="SAPBEXstdData 6 2 2 3 5" xfId="28144"/>
    <cellStyle name="SAPBEXstdData 6 2 2 3 6" xfId="50135"/>
    <cellStyle name="SAPBEXstdData 6 2 2 4" xfId="2251"/>
    <cellStyle name="SAPBEXstdData 6 2 2 4 10" xfId="61418"/>
    <cellStyle name="SAPBEXstdData 6 2 2 4 11" xfId="61419"/>
    <cellStyle name="SAPBEXstdData 6 2 2 4 2" xfId="2252"/>
    <cellStyle name="SAPBEXstdData 6 2 2 4 2 10" xfId="61420"/>
    <cellStyle name="SAPBEXstdData 6 2 2 4 2 2" xfId="7049"/>
    <cellStyle name="SAPBEXstdData 6 2 2 4 2 2 2" xfId="28145"/>
    <cellStyle name="SAPBEXstdData 6 2 2 4 2 2 2 2" xfId="61421"/>
    <cellStyle name="SAPBEXstdData 6 2 2 4 2 2 3" xfId="50136"/>
    <cellStyle name="SAPBEXstdData 6 2 2 4 2 3" xfId="9032"/>
    <cellStyle name="SAPBEXstdData 6 2 2 4 2 3 2" xfId="28146"/>
    <cellStyle name="SAPBEXstdData 6 2 2 4 2 3 2 2" xfId="61422"/>
    <cellStyle name="SAPBEXstdData 6 2 2 4 2 3 3" xfId="50137"/>
    <cellStyle name="SAPBEXstdData 6 2 2 4 2 4" xfId="10485"/>
    <cellStyle name="SAPBEXstdData 6 2 2 4 2 4 2" xfId="28147"/>
    <cellStyle name="SAPBEXstdData 6 2 2 4 2 4 3" xfId="50138"/>
    <cellStyle name="SAPBEXstdData 6 2 2 4 2 5" xfId="11909"/>
    <cellStyle name="SAPBEXstdData 6 2 2 4 2 5 2" xfId="28148"/>
    <cellStyle name="SAPBEXstdData 6 2 2 4 2 5 3" xfId="50139"/>
    <cellStyle name="SAPBEXstdData 6 2 2 4 2 6" xfId="13284"/>
    <cellStyle name="SAPBEXstdData 6 2 2 4 2 6 2" xfId="50140"/>
    <cellStyle name="SAPBEXstdData 6 2 2 4 2 7" xfId="14634"/>
    <cellStyle name="SAPBEXstdData 6 2 2 4 2 8" xfId="50141"/>
    <cellStyle name="SAPBEXstdData 6 2 2 4 2 9" xfId="61423"/>
    <cellStyle name="SAPBEXstdData 6 2 2 4 3" xfId="5921"/>
    <cellStyle name="SAPBEXstdData 6 2 2 4 3 2" xfId="28149"/>
    <cellStyle name="SAPBEXstdData 6 2 2 4 3 2 2" xfId="61424"/>
    <cellStyle name="SAPBEXstdData 6 2 2 4 3 3" xfId="50142"/>
    <cellStyle name="SAPBEXstdData 6 2 2 4 4" xfId="7992"/>
    <cellStyle name="SAPBEXstdData 6 2 2 4 4 2" xfId="28150"/>
    <cellStyle name="SAPBEXstdData 6 2 2 4 4 2 2" xfId="61425"/>
    <cellStyle name="SAPBEXstdData 6 2 2 4 4 3" xfId="50143"/>
    <cellStyle name="SAPBEXstdData 6 2 2 4 5" xfId="5188"/>
    <cellStyle name="SAPBEXstdData 6 2 2 4 5 2" xfId="28151"/>
    <cellStyle name="SAPBEXstdData 6 2 2 4 5 3" xfId="50144"/>
    <cellStyle name="SAPBEXstdData 6 2 2 4 6" xfId="5054"/>
    <cellStyle name="SAPBEXstdData 6 2 2 4 6 2" xfId="28152"/>
    <cellStyle name="SAPBEXstdData 6 2 2 4 6 3" xfId="50145"/>
    <cellStyle name="SAPBEXstdData 6 2 2 4 7" xfId="5060"/>
    <cellStyle name="SAPBEXstdData 6 2 2 4 7 2" xfId="50146"/>
    <cellStyle name="SAPBEXstdData 6 2 2 4 8" xfId="8447"/>
    <cellStyle name="SAPBEXstdData 6 2 2 4 9" xfId="50147"/>
    <cellStyle name="SAPBEXstdData 6 2 2 5" xfId="2253"/>
    <cellStyle name="SAPBEXstdData 6 2 2 5 10" xfId="61426"/>
    <cellStyle name="SAPBEXstdData 6 2 2 5 11" xfId="61427"/>
    <cellStyle name="SAPBEXstdData 6 2 2 5 2" xfId="2254"/>
    <cellStyle name="SAPBEXstdData 6 2 2 5 2 10" xfId="61428"/>
    <cellStyle name="SAPBEXstdData 6 2 2 5 2 2" xfId="7273"/>
    <cellStyle name="SAPBEXstdData 6 2 2 5 2 2 2" xfId="28153"/>
    <cellStyle name="SAPBEXstdData 6 2 2 5 2 2 2 2" xfId="61429"/>
    <cellStyle name="SAPBEXstdData 6 2 2 5 2 2 3" xfId="50148"/>
    <cellStyle name="SAPBEXstdData 6 2 2 5 2 3" xfId="9256"/>
    <cellStyle name="SAPBEXstdData 6 2 2 5 2 3 2" xfId="28154"/>
    <cellStyle name="SAPBEXstdData 6 2 2 5 2 3 2 2" xfId="61430"/>
    <cellStyle name="SAPBEXstdData 6 2 2 5 2 3 3" xfId="50149"/>
    <cellStyle name="SAPBEXstdData 6 2 2 5 2 4" xfId="10709"/>
    <cellStyle name="SAPBEXstdData 6 2 2 5 2 4 2" xfId="28155"/>
    <cellStyle name="SAPBEXstdData 6 2 2 5 2 4 3" xfId="50150"/>
    <cellStyle name="SAPBEXstdData 6 2 2 5 2 5" xfId="12133"/>
    <cellStyle name="SAPBEXstdData 6 2 2 5 2 5 2" xfId="28156"/>
    <cellStyle name="SAPBEXstdData 6 2 2 5 2 5 3" xfId="50151"/>
    <cellStyle name="SAPBEXstdData 6 2 2 5 2 6" xfId="13508"/>
    <cellStyle name="SAPBEXstdData 6 2 2 5 2 6 2" xfId="28157"/>
    <cellStyle name="SAPBEXstdData 6 2 2 5 2 6 3" xfId="50152"/>
    <cellStyle name="SAPBEXstdData 6 2 2 5 2 7" xfId="14858"/>
    <cellStyle name="SAPBEXstdData 6 2 2 5 2 7 2" xfId="50153"/>
    <cellStyle name="SAPBEXstdData 6 2 2 5 2 8" xfId="3135"/>
    <cellStyle name="SAPBEXstdData 6 2 2 5 2 9" xfId="61431"/>
    <cellStyle name="SAPBEXstdData 6 2 2 5 3" xfId="6145"/>
    <cellStyle name="SAPBEXstdData 6 2 2 5 3 2" xfId="28158"/>
    <cellStyle name="SAPBEXstdData 6 2 2 5 3 2 2" xfId="61432"/>
    <cellStyle name="SAPBEXstdData 6 2 2 5 3 3" xfId="50154"/>
    <cellStyle name="SAPBEXstdData 6 2 2 5 4" xfId="8216"/>
    <cellStyle name="SAPBEXstdData 6 2 2 5 4 2" xfId="28159"/>
    <cellStyle name="SAPBEXstdData 6 2 2 5 4 2 2" xfId="61433"/>
    <cellStyle name="SAPBEXstdData 6 2 2 5 4 3" xfId="50155"/>
    <cellStyle name="SAPBEXstdData 6 2 2 5 5" xfId="9703"/>
    <cellStyle name="SAPBEXstdData 6 2 2 5 5 2" xfId="28160"/>
    <cellStyle name="SAPBEXstdData 6 2 2 5 5 3" xfId="50156"/>
    <cellStyle name="SAPBEXstdData 6 2 2 5 6" xfId="11156"/>
    <cellStyle name="SAPBEXstdData 6 2 2 5 6 2" xfId="28161"/>
    <cellStyle name="SAPBEXstdData 6 2 2 5 6 3" xfId="50157"/>
    <cellStyle name="SAPBEXstdData 6 2 2 5 7" xfId="12582"/>
    <cellStyle name="SAPBEXstdData 6 2 2 5 7 2" xfId="28162"/>
    <cellStyle name="SAPBEXstdData 6 2 2 5 7 3" xfId="50158"/>
    <cellStyle name="SAPBEXstdData 6 2 2 5 8" xfId="13954"/>
    <cellStyle name="SAPBEXstdData 6 2 2 5 8 2" xfId="50159"/>
    <cellStyle name="SAPBEXstdData 6 2 2 5 9" xfId="3784"/>
    <cellStyle name="SAPBEXstdData 6 2 2 6" xfId="4011"/>
    <cellStyle name="SAPBEXstdData 6 2 2 6 2" xfId="2912"/>
    <cellStyle name="SAPBEXstdData 6 2 2 6 2 2" xfId="28163"/>
    <cellStyle name="SAPBEXstdData 6 2 2 6 2 2 2" xfId="28164"/>
    <cellStyle name="SAPBEXstdData 6 2 2 6 2 2 3" xfId="61434"/>
    <cellStyle name="SAPBEXstdData 6 2 2 6 2 3" xfId="28165"/>
    <cellStyle name="SAPBEXstdData 6 2 2 6 2 3 2" xfId="28166"/>
    <cellStyle name="SAPBEXstdData 6 2 2 6 2 3 3" xfId="61435"/>
    <cellStyle name="SAPBEXstdData 6 2 2 6 2 4" xfId="28167"/>
    <cellStyle name="SAPBEXstdData 6 2 2 6 2 5" xfId="50160"/>
    <cellStyle name="SAPBEXstdData 6 2 2 6 3" xfId="28168"/>
    <cellStyle name="SAPBEXstdData 6 2 2 6 3 2" xfId="28169"/>
    <cellStyle name="SAPBEXstdData 6 2 2 6 3 3" xfId="61436"/>
    <cellStyle name="SAPBEXstdData 6 2 2 6 4" xfId="28170"/>
    <cellStyle name="SAPBEXstdData 6 2 2 6 4 2" xfId="28171"/>
    <cellStyle name="SAPBEXstdData 6 2 2 6 4 3" xfId="61437"/>
    <cellStyle name="SAPBEXstdData 6 2 2 6 5" xfId="28172"/>
    <cellStyle name="SAPBEXstdData 6 2 2 6 5 2" xfId="61438"/>
    <cellStyle name="SAPBEXstdData 6 2 2 6 6" xfId="50161"/>
    <cellStyle name="SAPBEXstdData 6 2 2 6 7" xfId="61439"/>
    <cellStyle name="SAPBEXstdData 6 2 2 7" xfId="3105"/>
    <cellStyle name="SAPBEXstdData 6 2 2 7 2" xfId="4330"/>
    <cellStyle name="SAPBEXstdData 6 2 2 7 2 2" xfId="28173"/>
    <cellStyle name="SAPBEXstdData 6 2 2 7 2 2 2" xfId="28174"/>
    <cellStyle name="SAPBEXstdData 6 2 2 7 2 2 3" xfId="61440"/>
    <cellStyle name="SAPBEXstdData 6 2 2 7 2 3" xfId="28175"/>
    <cellStyle name="SAPBEXstdData 6 2 2 7 2 3 2" xfId="28176"/>
    <cellStyle name="SAPBEXstdData 6 2 2 7 2 3 3" xfId="61441"/>
    <cellStyle name="SAPBEXstdData 6 2 2 7 2 4" xfId="28177"/>
    <cellStyle name="SAPBEXstdData 6 2 2 7 2 5" xfId="50162"/>
    <cellStyle name="SAPBEXstdData 6 2 2 7 3" xfId="28178"/>
    <cellStyle name="SAPBEXstdData 6 2 2 7 3 2" xfId="28179"/>
    <cellStyle name="SAPBEXstdData 6 2 2 7 3 3" xfId="61442"/>
    <cellStyle name="SAPBEXstdData 6 2 2 7 4" xfId="28180"/>
    <cellStyle name="SAPBEXstdData 6 2 2 7 4 2" xfId="28181"/>
    <cellStyle name="SAPBEXstdData 6 2 2 7 4 3" xfId="61443"/>
    <cellStyle name="SAPBEXstdData 6 2 2 7 5" xfId="28182"/>
    <cellStyle name="SAPBEXstdData 6 2 2 7 6" xfId="50163"/>
    <cellStyle name="SAPBEXstdData 6 2 2 8" xfId="2972"/>
    <cellStyle name="SAPBEXstdData 6 2 2 8 2" xfId="28183"/>
    <cellStyle name="SAPBEXstdData 6 2 2 8 2 2" xfId="28184"/>
    <cellStyle name="SAPBEXstdData 6 2 2 8 2 3" xfId="61444"/>
    <cellStyle name="SAPBEXstdData 6 2 2 8 3" xfId="28185"/>
    <cellStyle name="SAPBEXstdData 6 2 2 8 3 2" xfId="28186"/>
    <cellStyle name="SAPBEXstdData 6 2 2 8 3 3" xfId="61445"/>
    <cellStyle name="SAPBEXstdData 6 2 2 8 4" xfId="28187"/>
    <cellStyle name="SAPBEXstdData 6 2 2 8 5" xfId="50164"/>
    <cellStyle name="SAPBEXstdData 6 2 2 9" xfId="3047"/>
    <cellStyle name="SAPBEXstdData 6 2 2 9 2" xfId="28188"/>
    <cellStyle name="SAPBEXstdData 6 2 2 9 2 2" xfId="28189"/>
    <cellStyle name="SAPBEXstdData 6 2 2 9 2 3" xfId="61446"/>
    <cellStyle name="SAPBEXstdData 6 2 2 9 3" xfId="28190"/>
    <cellStyle name="SAPBEXstdData 6 2 2 9 3 2" xfId="28191"/>
    <cellStyle name="SAPBEXstdData 6 2 2 9 3 3" xfId="61447"/>
    <cellStyle name="SAPBEXstdData 6 2 2 9 4" xfId="28192"/>
    <cellStyle name="SAPBEXstdData 6 2 2 9 5" xfId="50165"/>
    <cellStyle name="SAPBEXstdData 6 2 3" xfId="2255"/>
    <cellStyle name="SAPBEXstdData 6 2 3 10" xfId="4894"/>
    <cellStyle name="SAPBEXstdData 6 2 3 10 2" xfId="28193"/>
    <cellStyle name="SAPBEXstdData 6 2 3 10 2 2" xfId="28194"/>
    <cellStyle name="SAPBEXstdData 6 2 3 10 2 3" xfId="61448"/>
    <cellStyle name="SAPBEXstdData 6 2 3 10 3" xfId="28195"/>
    <cellStyle name="SAPBEXstdData 6 2 3 10 3 2" xfId="28196"/>
    <cellStyle name="SAPBEXstdData 6 2 3 10 3 3" xfId="61449"/>
    <cellStyle name="SAPBEXstdData 6 2 3 10 4" xfId="28197"/>
    <cellStyle name="SAPBEXstdData 6 2 3 10 5" xfId="50166"/>
    <cellStyle name="SAPBEXstdData 6 2 3 11" xfId="28198"/>
    <cellStyle name="SAPBEXstdData 6 2 3 11 2" xfId="28199"/>
    <cellStyle name="SAPBEXstdData 6 2 3 11 3" xfId="61450"/>
    <cellStyle name="SAPBEXstdData 6 2 3 12" xfId="50167"/>
    <cellStyle name="SAPBEXstdData 6 2 3 2" xfId="2256"/>
    <cellStyle name="SAPBEXstdData 6 2 3 2 2" xfId="2257"/>
    <cellStyle name="SAPBEXstdData 6 2 3 2 2 2" xfId="2258"/>
    <cellStyle name="SAPBEXstdData 6 2 3 2 2 2 2" xfId="9563"/>
    <cellStyle name="SAPBEXstdData 6 2 3 2 2 2 2 2" xfId="28200"/>
    <cellStyle name="SAPBEXstdData 6 2 3 2 2 2 2 2 2" xfId="61451"/>
    <cellStyle name="SAPBEXstdData 6 2 3 2 2 2 2 3" xfId="50168"/>
    <cellStyle name="SAPBEXstdData 6 2 3 2 2 2 3" xfId="11016"/>
    <cellStyle name="SAPBEXstdData 6 2 3 2 2 2 3 2" xfId="28201"/>
    <cellStyle name="SAPBEXstdData 6 2 3 2 2 2 3 3" xfId="50169"/>
    <cellStyle name="SAPBEXstdData 6 2 3 2 2 2 4" xfId="12440"/>
    <cellStyle name="SAPBEXstdData 6 2 3 2 2 2 4 2" xfId="28202"/>
    <cellStyle name="SAPBEXstdData 6 2 3 2 2 2 4 3" xfId="50170"/>
    <cellStyle name="SAPBEXstdData 6 2 3 2 2 2 5" xfId="13815"/>
    <cellStyle name="SAPBEXstdData 6 2 3 2 2 2 5 2" xfId="50171"/>
    <cellStyle name="SAPBEXstdData 6 2 3 2 2 2 6" xfId="15165"/>
    <cellStyle name="SAPBEXstdData 6 2 3 2 2 2 7" xfId="7580"/>
    <cellStyle name="SAPBEXstdData 6 2 3 2 2 2 8" xfId="61452"/>
    <cellStyle name="SAPBEXstdData 6 2 3 2 2 2 9" xfId="61453"/>
    <cellStyle name="SAPBEXstdData 6 2 3 2 2 3" xfId="6443"/>
    <cellStyle name="SAPBEXstdData 6 2 3 2 2 3 2" xfId="28203"/>
    <cellStyle name="SAPBEXstdData 6 2 3 2 2 3 2 2" xfId="61454"/>
    <cellStyle name="SAPBEXstdData 6 2 3 2 2 3 3" xfId="50172"/>
    <cellStyle name="SAPBEXstdData 6 2 3 2 2 4" xfId="28204"/>
    <cellStyle name="SAPBEXstdData 6 2 3 2 2 4 2" xfId="28205"/>
    <cellStyle name="SAPBEXstdData 6 2 3 2 2 4 3" xfId="61455"/>
    <cellStyle name="SAPBEXstdData 6 2 3 2 2 5" xfId="28206"/>
    <cellStyle name="SAPBEXstdData 6 2 3 2 2 6" xfId="50173"/>
    <cellStyle name="SAPBEXstdData 6 2 3 2 3" xfId="2259"/>
    <cellStyle name="SAPBEXstdData 6 2 3 2 3 2" xfId="8653"/>
    <cellStyle name="SAPBEXstdData 6 2 3 2 3 2 2" xfId="28207"/>
    <cellStyle name="SAPBEXstdData 6 2 3 2 3 2 2 2" xfId="61456"/>
    <cellStyle name="SAPBEXstdData 6 2 3 2 3 2 3" xfId="50174"/>
    <cellStyle name="SAPBEXstdData 6 2 3 2 3 3" xfId="10106"/>
    <cellStyle name="SAPBEXstdData 6 2 3 2 3 3 2" xfId="28208"/>
    <cellStyle name="SAPBEXstdData 6 2 3 2 3 3 3" xfId="50175"/>
    <cellStyle name="SAPBEXstdData 6 2 3 2 3 4" xfId="11530"/>
    <cellStyle name="SAPBEXstdData 6 2 3 2 3 4 2" xfId="28209"/>
    <cellStyle name="SAPBEXstdData 6 2 3 2 3 4 3" xfId="50176"/>
    <cellStyle name="SAPBEXstdData 6 2 3 2 3 5" xfId="12905"/>
    <cellStyle name="SAPBEXstdData 6 2 3 2 3 5 2" xfId="28210"/>
    <cellStyle name="SAPBEXstdData 6 2 3 2 3 5 3" xfId="50177"/>
    <cellStyle name="SAPBEXstdData 6 2 3 2 3 6" xfId="14255"/>
    <cellStyle name="SAPBEXstdData 6 2 3 2 3 6 2" xfId="50178"/>
    <cellStyle name="SAPBEXstdData 6 2 3 2 3 7" xfId="6670"/>
    <cellStyle name="SAPBEXstdData 6 2 3 2 3 8" xfId="61457"/>
    <cellStyle name="SAPBEXstdData 6 2 3 2 3 9" xfId="61458"/>
    <cellStyle name="SAPBEXstdData 6 2 3 2 4" xfId="5543"/>
    <cellStyle name="SAPBEXstdData 6 2 3 2 4 2" xfId="28211"/>
    <cellStyle name="SAPBEXstdData 6 2 3 2 4 2 2" xfId="61459"/>
    <cellStyle name="SAPBEXstdData 6 2 3 2 4 3" xfId="50179"/>
    <cellStyle name="SAPBEXstdData 6 2 3 2 5" xfId="28212"/>
    <cellStyle name="SAPBEXstdData 6 2 3 2 5 2" xfId="28213"/>
    <cellStyle name="SAPBEXstdData 6 2 3 2 5 3" xfId="50180"/>
    <cellStyle name="SAPBEXstdData 6 2 3 2 6" xfId="50181"/>
    <cellStyle name="SAPBEXstdData 6 2 3 3" xfId="2260"/>
    <cellStyle name="SAPBEXstdData 6 2 3 3 2" xfId="2261"/>
    <cellStyle name="SAPBEXstdData 6 2 3 3 2 2" xfId="8879"/>
    <cellStyle name="SAPBEXstdData 6 2 3 3 2 2 2" xfId="28214"/>
    <cellStyle name="SAPBEXstdData 6 2 3 3 2 2 2 2" xfId="61460"/>
    <cellStyle name="SAPBEXstdData 6 2 3 3 2 2 3" xfId="50182"/>
    <cellStyle name="SAPBEXstdData 6 2 3 3 2 3" xfId="10332"/>
    <cellStyle name="SAPBEXstdData 6 2 3 3 2 3 2" xfId="28215"/>
    <cellStyle name="SAPBEXstdData 6 2 3 3 2 3 2 2" xfId="61461"/>
    <cellStyle name="SAPBEXstdData 6 2 3 3 2 3 3" xfId="50183"/>
    <cellStyle name="SAPBEXstdData 6 2 3 3 2 4" xfId="11756"/>
    <cellStyle name="SAPBEXstdData 6 2 3 3 2 4 2" xfId="28216"/>
    <cellStyle name="SAPBEXstdData 6 2 3 3 2 4 3" xfId="50184"/>
    <cellStyle name="SAPBEXstdData 6 2 3 3 2 5" xfId="13131"/>
    <cellStyle name="SAPBEXstdData 6 2 3 3 2 5 2" xfId="50185"/>
    <cellStyle name="SAPBEXstdData 6 2 3 3 2 6" xfId="14481"/>
    <cellStyle name="SAPBEXstdData 6 2 3 3 2 7" xfId="6896"/>
    <cellStyle name="SAPBEXstdData 6 2 3 3 2 8" xfId="61462"/>
    <cellStyle name="SAPBEXstdData 6 2 3 3 2 9" xfId="61463"/>
    <cellStyle name="SAPBEXstdData 6 2 3 3 3" xfId="5768"/>
    <cellStyle name="SAPBEXstdData 6 2 3 3 3 2" xfId="28217"/>
    <cellStyle name="SAPBEXstdData 6 2 3 3 3 2 2" xfId="61464"/>
    <cellStyle name="SAPBEXstdData 6 2 3 3 3 3" xfId="50186"/>
    <cellStyle name="SAPBEXstdData 6 2 3 3 4" xfId="28218"/>
    <cellStyle name="SAPBEXstdData 6 2 3 3 4 2" xfId="28219"/>
    <cellStyle name="SAPBEXstdData 6 2 3 3 4 3" xfId="61465"/>
    <cellStyle name="SAPBEXstdData 6 2 3 3 5" xfId="28220"/>
    <cellStyle name="SAPBEXstdData 6 2 3 3 6" xfId="50187"/>
    <cellStyle name="SAPBEXstdData 6 2 3 4" xfId="2262"/>
    <cellStyle name="SAPBEXstdData 6 2 3 4 10" xfId="61466"/>
    <cellStyle name="SAPBEXstdData 6 2 3 4 11" xfId="61467"/>
    <cellStyle name="SAPBEXstdData 6 2 3 4 2" xfId="2263"/>
    <cellStyle name="SAPBEXstdData 6 2 3 4 2 10" xfId="61468"/>
    <cellStyle name="SAPBEXstdData 6 2 3 4 2 2" xfId="7124"/>
    <cellStyle name="SAPBEXstdData 6 2 3 4 2 2 2" xfId="28221"/>
    <cellStyle name="SAPBEXstdData 6 2 3 4 2 2 2 2" xfId="61469"/>
    <cellStyle name="SAPBEXstdData 6 2 3 4 2 2 3" xfId="50188"/>
    <cellStyle name="SAPBEXstdData 6 2 3 4 2 3" xfId="9107"/>
    <cellStyle name="SAPBEXstdData 6 2 3 4 2 3 2" xfId="28222"/>
    <cellStyle name="SAPBEXstdData 6 2 3 4 2 3 2 2" xfId="61470"/>
    <cellStyle name="SAPBEXstdData 6 2 3 4 2 3 3" xfId="50189"/>
    <cellStyle name="SAPBEXstdData 6 2 3 4 2 4" xfId="10560"/>
    <cellStyle name="SAPBEXstdData 6 2 3 4 2 4 2" xfId="28223"/>
    <cellStyle name="SAPBEXstdData 6 2 3 4 2 4 3" xfId="50190"/>
    <cellStyle name="SAPBEXstdData 6 2 3 4 2 5" xfId="11984"/>
    <cellStyle name="SAPBEXstdData 6 2 3 4 2 5 2" xfId="28224"/>
    <cellStyle name="SAPBEXstdData 6 2 3 4 2 5 3" xfId="50191"/>
    <cellStyle name="SAPBEXstdData 6 2 3 4 2 6" xfId="13359"/>
    <cellStyle name="SAPBEXstdData 6 2 3 4 2 6 2" xfId="50192"/>
    <cellStyle name="SAPBEXstdData 6 2 3 4 2 7" xfId="14709"/>
    <cellStyle name="SAPBEXstdData 6 2 3 4 2 8" xfId="50193"/>
    <cellStyle name="SAPBEXstdData 6 2 3 4 2 9" xfId="61471"/>
    <cellStyle name="SAPBEXstdData 6 2 3 4 3" xfId="5996"/>
    <cellStyle name="SAPBEXstdData 6 2 3 4 3 2" xfId="28225"/>
    <cellStyle name="SAPBEXstdData 6 2 3 4 3 2 2" xfId="61472"/>
    <cellStyle name="SAPBEXstdData 6 2 3 4 3 3" xfId="50194"/>
    <cellStyle name="SAPBEXstdData 6 2 3 4 4" xfId="8067"/>
    <cellStyle name="SAPBEXstdData 6 2 3 4 4 2" xfId="28226"/>
    <cellStyle name="SAPBEXstdData 6 2 3 4 4 2 2" xfId="61473"/>
    <cellStyle name="SAPBEXstdData 6 2 3 4 4 3" xfId="50195"/>
    <cellStyle name="SAPBEXstdData 6 2 3 4 5" xfId="5107"/>
    <cellStyle name="SAPBEXstdData 6 2 3 4 5 2" xfId="28227"/>
    <cellStyle name="SAPBEXstdData 6 2 3 4 5 3" xfId="50196"/>
    <cellStyle name="SAPBEXstdData 6 2 3 4 6" xfId="5238"/>
    <cellStyle name="SAPBEXstdData 6 2 3 4 6 2" xfId="28228"/>
    <cellStyle name="SAPBEXstdData 6 2 3 4 6 3" xfId="50197"/>
    <cellStyle name="SAPBEXstdData 6 2 3 4 7" xfId="7750"/>
    <cellStyle name="SAPBEXstdData 6 2 3 4 7 2" xfId="50198"/>
    <cellStyle name="SAPBEXstdData 6 2 3 4 8" xfId="9843"/>
    <cellStyle name="SAPBEXstdData 6 2 3 4 9" xfId="50199"/>
    <cellStyle name="SAPBEXstdData 6 2 3 5" xfId="2264"/>
    <cellStyle name="SAPBEXstdData 6 2 3 5 10" xfId="61474"/>
    <cellStyle name="SAPBEXstdData 6 2 3 5 11" xfId="61475"/>
    <cellStyle name="SAPBEXstdData 6 2 3 5 2" xfId="2265"/>
    <cellStyle name="SAPBEXstdData 6 2 3 5 2 10" xfId="61476"/>
    <cellStyle name="SAPBEXstdData 6 2 3 5 2 2" xfId="7347"/>
    <cellStyle name="SAPBEXstdData 6 2 3 5 2 2 2" xfId="28229"/>
    <cellStyle name="SAPBEXstdData 6 2 3 5 2 2 2 2" xfId="61477"/>
    <cellStyle name="SAPBEXstdData 6 2 3 5 2 2 3" xfId="50200"/>
    <cellStyle name="SAPBEXstdData 6 2 3 5 2 3" xfId="9330"/>
    <cellStyle name="SAPBEXstdData 6 2 3 5 2 3 2" xfId="28230"/>
    <cellStyle name="SAPBEXstdData 6 2 3 5 2 3 2 2" xfId="61478"/>
    <cellStyle name="SAPBEXstdData 6 2 3 5 2 3 3" xfId="50201"/>
    <cellStyle name="SAPBEXstdData 6 2 3 5 2 4" xfId="10783"/>
    <cellStyle name="SAPBEXstdData 6 2 3 5 2 4 2" xfId="28231"/>
    <cellStyle name="SAPBEXstdData 6 2 3 5 2 4 3" xfId="50202"/>
    <cellStyle name="SAPBEXstdData 6 2 3 5 2 5" xfId="12207"/>
    <cellStyle name="SAPBEXstdData 6 2 3 5 2 5 2" xfId="28232"/>
    <cellStyle name="SAPBEXstdData 6 2 3 5 2 5 3" xfId="50203"/>
    <cellStyle name="SAPBEXstdData 6 2 3 5 2 6" xfId="13582"/>
    <cellStyle name="SAPBEXstdData 6 2 3 5 2 6 2" xfId="28233"/>
    <cellStyle name="SAPBEXstdData 6 2 3 5 2 6 3" xfId="50204"/>
    <cellStyle name="SAPBEXstdData 6 2 3 5 2 7" xfId="14932"/>
    <cellStyle name="SAPBEXstdData 6 2 3 5 2 7 2" xfId="50205"/>
    <cellStyle name="SAPBEXstdData 6 2 3 5 2 8" xfId="4706"/>
    <cellStyle name="SAPBEXstdData 6 2 3 5 2 9" xfId="61479"/>
    <cellStyle name="SAPBEXstdData 6 2 3 5 3" xfId="6219"/>
    <cellStyle name="SAPBEXstdData 6 2 3 5 3 2" xfId="28234"/>
    <cellStyle name="SAPBEXstdData 6 2 3 5 3 2 2" xfId="61480"/>
    <cellStyle name="SAPBEXstdData 6 2 3 5 3 3" xfId="50206"/>
    <cellStyle name="SAPBEXstdData 6 2 3 5 4" xfId="8290"/>
    <cellStyle name="SAPBEXstdData 6 2 3 5 4 2" xfId="28235"/>
    <cellStyle name="SAPBEXstdData 6 2 3 5 4 2 2" xfId="61481"/>
    <cellStyle name="SAPBEXstdData 6 2 3 5 4 3" xfId="50207"/>
    <cellStyle name="SAPBEXstdData 6 2 3 5 5" xfId="9777"/>
    <cellStyle name="SAPBEXstdData 6 2 3 5 5 2" xfId="28236"/>
    <cellStyle name="SAPBEXstdData 6 2 3 5 5 3" xfId="50208"/>
    <cellStyle name="SAPBEXstdData 6 2 3 5 6" xfId="11230"/>
    <cellStyle name="SAPBEXstdData 6 2 3 5 6 2" xfId="28237"/>
    <cellStyle name="SAPBEXstdData 6 2 3 5 6 3" xfId="50209"/>
    <cellStyle name="SAPBEXstdData 6 2 3 5 7" xfId="12656"/>
    <cellStyle name="SAPBEXstdData 6 2 3 5 7 2" xfId="28238"/>
    <cellStyle name="SAPBEXstdData 6 2 3 5 7 3" xfId="50210"/>
    <cellStyle name="SAPBEXstdData 6 2 3 5 8" xfId="14028"/>
    <cellStyle name="SAPBEXstdData 6 2 3 5 8 2" xfId="50211"/>
    <cellStyle name="SAPBEXstdData 6 2 3 5 9" xfId="3860"/>
    <cellStyle name="SAPBEXstdData 6 2 3 6" xfId="4087"/>
    <cellStyle name="SAPBEXstdData 6 2 3 6 2" xfId="4434"/>
    <cellStyle name="SAPBEXstdData 6 2 3 6 2 2" xfId="28239"/>
    <cellStyle name="SAPBEXstdData 6 2 3 6 2 2 2" xfId="28240"/>
    <cellStyle name="SAPBEXstdData 6 2 3 6 2 2 3" xfId="61482"/>
    <cellStyle name="SAPBEXstdData 6 2 3 6 2 3" xfId="28241"/>
    <cellStyle name="SAPBEXstdData 6 2 3 6 2 3 2" xfId="28242"/>
    <cellStyle name="SAPBEXstdData 6 2 3 6 2 3 3" xfId="61483"/>
    <cellStyle name="SAPBEXstdData 6 2 3 6 2 4" xfId="28243"/>
    <cellStyle name="SAPBEXstdData 6 2 3 6 2 5" xfId="50212"/>
    <cellStyle name="SAPBEXstdData 6 2 3 6 3" xfId="28244"/>
    <cellStyle name="SAPBEXstdData 6 2 3 6 3 2" xfId="28245"/>
    <cellStyle name="SAPBEXstdData 6 2 3 6 3 3" xfId="61484"/>
    <cellStyle name="SAPBEXstdData 6 2 3 6 4" xfId="28246"/>
    <cellStyle name="SAPBEXstdData 6 2 3 6 4 2" xfId="28247"/>
    <cellStyle name="SAPBEXstdData 6 2 3 6 4 3" xfId="61485"/>
    <cellStyle name="SAPBEXstdData 6 2 3 6 5" xfId="28248"/>
    <cellStyle name="SAPBEXstdData 6 2 3 6 5 2" xfId="61486"/>
    <cellStyle name="SAPBEXstdData 6 2 3 6 6" xfId="50213"/>
    <cellStyle name="SAPBEXstdData 6 2 3 6 7" xfId="61487"/>
    <cellStyle name="SAPBEXstdData 6 2 3 7" xfId="3502"/>
    <cellStyle name="SAPBEXstdData 6 2 3 7 2" xfId="3609"/>
    <cellStyle name="SAPBEXstdData 6 2 3 7 2 2" xfId="28249"/>
    <cellStyle name="SAPBEXstdData 6 2 3 7 2 2 2" xfId="28250"/>
    <cellStyle name="SAPBEXstdData 6 2 3 7 2 2 3" xfId="61488"/>
    <cellStyle name="SAPBEXstdData 6 2 3 7 2 3" xfId="28251"/>
    <cellStyle name="SAPBEXstdData 6 2 3 7 2 3 2" xfId="28252"/>
    <cellStyle name="SAPBEXstdData 6 2 3 7 2 3 3" xfId="61489"/>
    <cellStyle name="SAPBEXstdData 6 2 3 7 2 4" xfId="28253"/>
    <cellStyle name="SAPBEXstdData 6 2 3 7 2 5" xfId="50214"/>
    <cellStyle name="SAPBEXstdData 6 2 3 7 3" xfId="28254"/>
    <cellStyle name="SAPBEXstdData 6 2 3 7 3 2" xfId="28255"/>
    <cellStyle name="SAPBEXstdData 6 2 3 7 3 3" xfId="61490"/>
    <cellStyle name="SAPBEXstdData 6 2 3 7 4" xfId="28256"/>
    <cellStyle name="SAPBEXstdData 6 2 3 7 4 2" xfId="28257"/>
    <cellStyle name="SAPBEXstdData 6 2 3 7 4 3" xfId="61491"/>
    <cellStyle name="SAPBEXstdData 6 2 3 7 5" xfId="28258"/>
    <cellStyle name="SAPBEXstdData 6 2 3 7 6" xfId="50215"/>
    <cellStyle name="SAPBEXstdData 6 2 3 8" xfId="4281"/>
    <cellStyle name="SAPBEXstdData 6 2 3 8 2" xfId="28259"/>
    <cellStyle name="SAPBEXstdData 6 2 3 8 2 2" xfId="28260"/>
    <cellStyle name="SAPBEXstdData 6 2 3 8 2 3" xfId="61492"/>
    <cellStyle name="SAPBEXstdData 6 2 3 8 3" xfId="28261"/>
    <cellStyle name="SAPBEXstdData 6 2 3 8 3 2" xfId="28262"/>
    <cellStyle name="SAPBEXstdData 6 2 3 8 3 3" xfId="61493"/>
    <cellStyle name="SAPBEXstdData 6 2 3 8 4" xfId="28263"/>
    <cellStyle name="SAPBEXstdData 6 2 3 8 5" xfId="50216"/>
    <cellStyle name="SAPBEXstdData 6 2 3 9" xfId="3551"/>
    <cellStyle name="SAPBEXstdData 6 2 3 9 2" xfId="28264"/>
    <cellStyle name="SAPBEXstdData 6 2 3 9 2 2" xfId="28265"/>
    <cellStyle name="SAPBEXstdData 6 2 3 9 2 3" xfId="61494"/>
    <cellStyle name="SAPBEXstdData 6 2 3 9 3" xfId="28266"/>
    <cellStyle name="SAPBEXstdData 6 2 3 9 3 2" xfId="28267"/>
    <cellStyle name="SAPBEXstdData 6 2 3 9 3 3" xfId="61495"/>
    <cellStyle name="SAPBEXstdData 6 2 3 9 4" xfId="28268"/>
    <cellStyle name="SAPBEXstdData 6 2 3 9 5" xfId="50217"/>
    <cellStyle name="SAPBEXstdData 6 2 4" xfId="2266"/>
    <cellStyle name="SAPBEXstdData 6 2 4 2" xfId="2267"/>
    <cellStyle name="SAPBEXstdData 6 2 4 2 2" xfId="2268"/>
    <cellStyle name="SAPBEXstdData 6 2 4 2 2 2" xfId="9413"/>
    <cellStyle name="SAPBEXstdData 6 2 4 2 2 2 2" xfId="28269"/>
    <cellStyle name="SAPBEXstdData 6 2 4 2 2 2 2 2" xfId="61496"/>
    <cellStyle name="SAPBEXstdData 6 2 4 2 2 2 3" xfId="50218"/>
    <cellStyle name="SAPBEXstdData 6 2 4 2 2 3" xfId="10866"/>
    <cellStyle name="SAPBEXstdData 6 2 4 2 2 3 2" xfId="28270"/>
    <cellStyle name="SAPBEXstdData 6 2 4 2 2 3 3" xfId="50219"/>
    <cellStyle name="SAPBEXstdData 6 2 4 2 2 4" xfId="12290"/>
    <cellStyle name="SAPBEXstdData 6 2 4 2 2 4 2" xfId="28271"/>
    <cellStyle name="SAPBEXstdData 6 2 4 2 2 4 3" xfId="50220"/>
    <cellStyle name="SAPBEXstdData 6 2 4 2 2 5" xfId="13665"/>
    <cellStyle name="SAPBEXstdData 6 2 4 2 2 5 2" xfId="50221"/>
    <cellStyle name="SAPBEXstdData 6 2 4 2 2 6" xfId="15015"/>
    <cellStyle name="SAPBEXstdData 6 2 4 2 2 7" xfId="7430"/>
    <cellStyle name="SAPBEXstdData 6 2 4 2 2 8" xfId="61497"/>
    <cellStyle name="SAPBEXstdData 6 2 4 2 2 9" xfId="61498"/>
    <cellStyle name="SAPBEXstdData 6 2 4 2 3" xfId="6293"/>
    <cellStyle name="SAPBEXstdData 6 2 4 2 3 2" xfId="28272"/>
    <cellStyle name="SAPBEXstdData 6 2 4 2 3 2 2" xfId="61499"/>
    <cellStyle name="SAPBEXstdData 6 2 4 2 3 3" xfId="50222"/>
    <cellStyle name="SAPBEXstdData 6 2 4 2 4" xfId="28273"/>
    <cellStyle name="SAPBEXstdData 6 2 4 2 4 2" xfId="28274"/>
    <cellStyle name="SAPBEXstdData 6 2 4 2 4 3" xfId="61500"/>
    <cellStyle name="SAPBEXstdData 6 2 4 2 5" xfId="28275"/>
    <cellStyle name="SAPBEXstdData 6 2 4 2 6" xfId="50223"/>
    <cellStyle name="SAPBEXstdData 6 2 4 3" xfId="2269"/>
    <cellStyle name="SAPBEXstdData 6 2 4 3 2" xfId="8500"/>
    <cellStyle name="SAPBEXstdData 6 2 4 3 2 2" xfId="28276"/>
    <cellStyle name="SAPBEXstdData 6 2 4 3 2 2 2" xfId="61501"/>
    <cellStyle name="SAPBEXstdData 6 2 4 3 2 3" xfId="50224"/>
    <cellStyle name="SAPBEXstdData 6 2 4 3 3" xfId="9953"/>
    <cellStyle name="SAPBEXstdData 6 2 4 3 3 2" xfId="28277"/>
    <cellStyle name="SAPBEXstdData 6 2 4 3 3 3" xfId="50225"/>
    <cellStyle name="SAPBEXstdData 6 2 4 3 4" xfId="11377"/>
    <cellStyle name="SAPBEXstdData 6 2 4 3 4 2" xfId="28278"/>
    <cellStyle name="SAPBEXstdData 6 2 4 3 4 3" xfId="50226"/>
    <cellStyle name="SAPBEXstdData 6 2 4 3 5" xfId="12752"/>
    <cellStyle name="SAPBEXstdData 6 2 4 3 5 2" xfId="28279"/>
    <cellStyle name="SAPBEXstdData 6 2 4 3 5 3" xfId="50227"/>
    <cellStyle name="SAPBEXstdData 6 2 4 3 6" xfId="14102"/>
    <cellStyle name="SAPBEXstdData 6 2 4 3 6 2" xfId="50228"/>
    <cellStyle name="SAPBEXstdData 6 2 4 3 7" xfId="6517"/>
    <cellStyle name="SAPBEXstdData 6 2 4 3 8" xfId="61502"/>
    <cellStyle name="SAPBEXstdData 6 2 4 3 9" xfId="61503"/>
    <cellStyle name="SAPBEXstdData 6 2 4 4" xfId="5391"/>
    <cellStyle name="SAPBEXstdData 6 2 4 4 2" xfId="28280"/>
    <cellStyle name="SAPBEXstdData 6 2 4 4 2 2" xfId="61504"/>
    <cellStyle name="SAPBEXstdData 6 2 4 4 3" xfId="50229"/>
    <cellStyle name="SAPBEXstdData 6 2 4 5" xfId="28281"/>
    <cellStyle name="SAPBEXstdData 6 2 4 5 2" xfId="28282"/>
    <cellStyle name="SAPBEXstdData 6 2 4 5 3" xfId="50230"/>
    <cellStyle name="SAPBEXstdData 6 2 4 6" xfId="50231"/>
    <cellStyle name="SAPBEXstdData 6 2 5" xfId="2270"/>
    <cellStyle name="SAPBEXstdData 6 2 5 2" xfId="2271"/>
    <cellStyle name="SAPBEXstdData 6 2 5 2 2" xfId="8725"/>
    <cellStyle name="SAPBEXstdData 6 2 5 2 2 2" xfId="28283"/>
    <cellStyle name="SAPBEXstdData 6 2 5 2 2 2 2" xfId="61505"/>
    <cellStyle name="SAPBEXstdData 6 2 5 2 2 3" xfId="50232"/>
    <cellStyle name="SAPBEXstdData 6 2 5 2 3" xfId="10178"/>
    <cellStyle name="SAPBEXstdData 6 2 5 2 3 2" xfId="28284"/>
    <cellStyle name="SAPBEXstdData 6 2 5 2 3 2 2" xfId="61506"/>
    <cellStyle name="SAPBEXstdData 6 2 5 2 3 3" xfId="50233"/>
    <cellStyle name="SAPBEXstdData 6 2 5 2 4" xfId="11602"/>
    <cellStyle name="SAPBEXstdData 6 2 5 2 4 2" xfId="28285"/>
    <cellStyle name="SAPBEXstdData 6 2 5 2 4 3" xfId="50234"/>
    <cellStyle name="SAPBEXstdData 6 2 5 2 5" xfId="12977"/>
    <cellStyle name="SAPBEXstdData 6 2 5 2 5 2" xfId="50235"/>
    <cellStyle name="SAPBEXstdData 6 2 5 2 6" xfId="14327"/>
    <cellStyle name="SAPBEXstdData 6 2 5 2 7" xfId="6742"/>
    <cellStyle name="SAPBEXstdData 6 2 5 2 8" xfId="61507"/>
    <cellStyle name="SAPBEXstdData 6 2 5 2 9" xfId="61508"/>
    <cellStyle name="SAPBEXstdData 6 2 5 3" xfId="5615"/>
    <cellStyle name="SAPBEXstdData 6 2 5 3 2" xfId="28286"/>
    <cellStyle name="SAPBEXstdData 6 2 5 3 2 2" xfId="61509"/>
    <cellStyle name="SAPBEXstdData 6 2 5 3 3" xfId="50236"/>
    <cellStyle name="SAPBEXstdData 6 2 5 4" xfId="28287"/>
    <cellStyle name="SAPBEXstdData 6 2 5 4 2" xfId="28288"/>
    <cellStyle name="SAPBEXstdData 6 2 5 4 3" xfId="61510"/>
    <cellStyle name="SAPBEXstdData 6 2 5 5" xfId="28289"/>
    <cellStyle name="SAPBEXstdData 6 2 5 6" xfId="50237"/>
    <cellStyle name="SAPBEXstdData 6 2 6" xfId="2272"/>
    <cellStyle name="SAPBEXstdData 6 2 6 10" xfId="61511"/>
    <cellStyle name="SAPBEXstdData 6 2 6 11" xfId="61512"/>
    <cellStyle name="SAPBEXstdData 6 2 6 2" xfId="2273"/>
    <cellStyle name="SAPBEXstdData 6 2 6 2 10" xfId="61513"/>
    <cellStyle name="SAPBEXstdData 6 2 6 2 2" xfId="6972"/>
    <cellStyle name="SAPBEXstdData 6 2 6 2 2 2" xfId="28290"/>
    <cellStyle name="SAPBEXstdData 6 2 6 2 2 2 2" xfId="61514"/>
    <cellStyle name="SAPBEXstdData 6 2 6 2 2 3" xfId="50238"/>
    <cellStyle name="SAPBEXstdData 6 2 6 2 3" xfId="8955"/>
    <cellStyle name="SAPBEXstdData 6 2 6 2 3 2" xfId="28291"/>
    <cellStyle name="SAPBEXstdData 6 2 6 2 3 2 2" xfId="61515"/>
    <cellStyle name="SAPBEXstdData 6 2 6 2 3 3" xfId="50239"/>
    <cellStyle name="SAPBEXstdData 6 2 6 2 4" xfId="10408"/>
    <cellStyle name="SAPBEXstdData 6 2 6 2 4 2" xfId="28292"/>
    <cellStyle name="SAPBEXstdData 6 2 6 2 4 3" xfId="50240"/>
    <cellStyle name="SAPBEXstdData 6 2 6 2 5" xfId="11832"/>
    <cellStyle name="SAPBEXstdData 6 2 6 2 5 2" xfId="28293"/>
    <cellStyle name="SAPBEXstdData 6 2 6 2 5 3" xfId="50241"/>
    <cellStyle name="SAPBEXstdData 6 2 6 2 6" xfId="13207"/>
    <cellStyle name="SAPBEXstdData 6 2 6 2 6 2" xfId="50242"/>
    <cellStyle name="SAPBEXstdData 6 2 6 2 7" xfId="14557"/>
    <cellStyle name="SAPBEXstdData 6 2 6 2 8" xfId="50243"/>
    <cellStyle name="SAPBEXstdData 6 2 6 2 9" xfId="61516"/>
    <cellStyle name="SAPBEXstdData 6 2 6 3" xfId="5844"/>
    <cellStyle name="SAPBEXstdData 6 2 6 3 2" xfId="28294"/>
    <cellStyle name="SAPBEXstdData 6 2 6 3 2 2" xfId="61517"/>
    <cellStyle name="SAPBEXstdData 6 2 6 3 3" xfId="50244"/>
    <cellStyle name="SAPBEXstdData 6 2 6 4" xfId="7915"/>
    <cellStyle name="SAPBEXstdData 6 2 6 4 2" xfId="28295"/>
    <cellStyle name="SAPBEXstdData 6 2 6 4 2 2" xfId="61518"/>
    <cellStyle name="SAPBEXstdData 6 2 6 4 3" xfId="50245"/>
    <cellStyle name="SAPBEXstdData 6 2 6 5" xfId="5194"/>
    <cellStyle name="SAPBEXstdData 6 2 6 5 2" xfId="28296"/>
    <cellStyle name="SAPBEXstdData 6 2 6 5 3" xfId="50246"/>
    <cellStyle name="SAPBEXstdData 6 2 6 6" xfId="8394"/>
    <cellStyle name="SAPBEXstdData 6 2 6 6 2" xfId="28297"/>
    <cellStyle name="SAPBEXstdData 6 2 6 6 3" xfId="50247"/>
    <cellStyle name="SAPBEXstdData 6 2 6 7" xfId="7665"/>
    <cellStyle name="SAPBEXstdData 6 2 6 7 2" xfId="50248"/>
    <cellStyle name="SAPBEXstdData 6 2 6 8" xfId="7791"/>
    <cellStyle name="SAPBEXstdData 6 2 6 9" xfId="50249"/>
    <cellStyle name="SAPBEXstdData 6 2 7" xfId="2274"/>
    <cellStyle name="SAPBEXstdData 6 2 7 10" xfId="61519"/>
    <cellStyle name="SAPBEXstdData 6 2 7 11" xfId="61520"/>
    <cellStyle name="SAPBEXstdData 6 2 7 2" xfId="2275"/>
    <cellStyle name="SAPBEXstdData 6 2 7 2 10" xfId="61521"/>
    <cellStyle name="SAPBEXstdData 6 2 7 2 2" xfId="7197"/>
    <cellStyle name="SAPBEXstdData 6 2 7 2 2 2" xfId="28298"/>
    <cellStyle name="SAPBEXstdData 6 2 7 2 2 2 2" xfId="61522"/>
    <cellStyle name="SAPBEXstdData 6 2 7 2 2 3" xfId="50250"/>
    <cellStyle name="SAPBEXstdData 6 2 7 2 3" xfId="9180"/>
    <cellStyle name="SAPBEXstdData 6 2 7 2 3 2" xfId="28299"/>
    <cellStyle name="SAPBEXstdData 6 2 7 2 3 2 2" xfId="61523"/>
    <cellStyle name="SAPBEXstdData 6 2 7 2 3 3" xfId="50251"/>
    <cellStyle name="SAPBEXstdData 6 2 7 2 4" xfId="10633"/>
    <cellStyle name="SAPBEXstdData 6 2 7 2 4 2" xfId="28300"/>
    <cellStyle name="SAPBEXstdData 6 2 7 2 4 3" xfId="50252"/>
    <cellStyle name="SAPBEXstdData 6 2 7 2 5" xfId="12057"/>
    <cellStyle name="SAPBEXstdData 6 2 7 2 5 2" xfId="28301"/>
    <cellStyle name="SAPBEXstdData 6 2 7 2 5 3" xfId="50253"/>
    <cellStyle name="SAPBEXstdData 6 2 7 2 6" xfId="13432"/>
    <cellStyle name="SAPBEXstdData 6 2 7 2 6 2" xfId="28302"/>
    <cellStyle name="SAPBEXstdData 6 2 7 2 6 3" xfId="50254"/>
    <cellStyle name="SAPBEXstdData 6 2 7 2 7" xfId="14782"/>
    <cellStyle name="SAPBEXstdData 6 2 7 2 7 2" xfId="50255"/>
    <cellStyle name="SAPBEXstdData 6 2 7 2 8" xfId="4828"/>
    <cellStyle name="SAPBEXstdData 6 2 7 2 9" xfId="61524"/>
    <cellStyle name="SAPBEXstdData 6 2 7 3" xfId="6069"/>
    <cellStyle name="SAPBEXstdData 6 2 7 3 2" xfId="28303"/>
    <cellStyle name="SAPBEXstdData 6 2 7 3 2 2" xfId="61525"/>
    <cellStyle name="SAPBEXstdData 6 2 7 3 3" xfId="50256"/>
    <cellStyle name="SAPBEXstdData 6 2 7 4" xfId="8140"/>
    <cellStyle name="SAPBEXstdData 6 2 7 4 2" xfId="28304"/>
    <cellStyle name="SAPBEXstdData 6 2 7 4 2 2" xfId="61526"/>
    <cellStyle name="SAPBEXstdData 6 2 7 4 3" xfId="50257"/>
    <cellStyle name="SAPBEXstdData 6 2 7 5" xfId="9627"/>
    <cellStyle name="SAPBEXstdData 6 2 7 5 2" xfId="28305"/>
    <cellStyle name="SAPBEXstdData 6 2 7 5 3" xfId="50258"/>
    <cellStyle name="SAPBEXstdData 6 2 7 6" xfId="11080"/>
    <cellStyle name="SAPBEXstdData 6 2 7 6 2" xfId="28306"/>
    <cellStyle name="SAPBEXstdData 6 2 7 6 3" xfId="50259"/>
    <cellStyle name="SAPBEXstdData 6 2 7 7" xfId="12506"/>
    <cellStyle name="SAPBEXstdData 6 2 7 7 2" xfId="28307"/>
    <cellStyle name="SAPBEXstdData 6 2 7 7 3" xfId="50260"/>
    <cellStyle name="SAPBEXstdData 6 2 7 8" xfId="13878"/>
    <cellStyle name="SAPBEXstdData 6 2 7 8 2" xfId="50261"/>
    <cellStyle name="SAPBEXstdData 6 2 7 9" xfId="3706"/>
    <cellStyle name="SAPBEXstdData 6 2 8" xfId="3933"/>
    <cellStyle name="SAPBEXstdData 6 2 8 2" xfId="4167"/>
    <cellStyle name="SAPBEXstdData 6 2 8 2 2" xfId="28308"/>
    <cellStyle name="SAPBEXstdData 6 2 8 2 2 2" xfId="28309"/>
    <cellStyle name="SAPBEXstdData 6 2 8 2 2 3" xfId="61527"/>
    <cellStyle name="SAPBEXstdData 6 2 8 2 3" xfId="28310"/>
    <cellStyle name="SAPBEXstdData 6 2 8 2 3 2" xfId="28311"/>
    <cellStyle name="SAPBEXstdData 6 2 8 2 3 3" xfId="61528"/>
    <cellStyle name="SAPBEXstdData 6 2 8 2 4" xfId="28312"/>
    <cellStyle name="SAPBEXstdData 6 2 8 2 5" xfId="50262"/>
    <cellStyle name="SAPBEXstdData 6 2 8 3" xfId="28313"/>
    <cellStyle name="SAPBEXstdData 6 2 8 3 2" xfId="28314"/>
    <cellStyle name="SAPBEXstdData 6 2 8 3 3" xfId="61529"/>
    <cellStyle name="SAPBEXstdData 6 2 8 4" xfId="28315"/>
    <cellStyle name="SAPBEXstdData 6 2 8 4 2" xfId="28316"/>
    <cellStyle name="SAPBEXstdData 6 2 8 4 3" xfId="61530"/>
    <cellStyle name="SAPBEXstdData 6 2 8 5" xfId="28317"/>
    <cellStyle name="SAPBEXstdData 6 2 8 5 2" xfId="61531"/>
    <cellStyle name="SAPBEXstdData 6 2 8 6" xfId="50263"/>
    <cellStyle name="SAPBEXstdData 6 2 8 7" xfId="61532"/>
    <cellStyle name="SAPBEXstdData 6 2 9" xfId="3261"/>
    <cellStyle name="SAPBEXstdData 6 2 9 2" xfId="4451"/>
    <cellStyle name="SAPBEXstdData 6 2 9 2 2" xfId="28318"/>
    <cellStyle name="SAPBEXstdData 6 2 9 2 2 2" xfId="28319"/>
    <cellStyle name="SAPBEXstdData 6 2 9 2 2 3" xfId="61533"/>
    <cellStyle name="SAPBEXstdData 6 2 9 2 3" xfId="28320"/>
    <cellStyle name="SAPBEXstdData 6 2 9 2 3 2" xfId="28321"/>
    <cellStyle name="SAPBEXstdData 6 2 9 2 3 3" xfId="61534"/>
    <cellStyle name="SAPBEXstdData 6 2 9 2 4" xfId="28322"/>
    <cellStyle name="SAPBEXstdData 6 2 9 2 5" xfId="50264"/>
    <cellStyle name="SAPBEXstdData 6 2 9 3" xfId="28323"/>
    <cellStyle name="SAPBEXstdData 6 2 9 3 2" xfId="28324"/>
    <cellStyle name="SAPBEXstdData 6 2 9 3 3" xfId="61535"/>
    <cellStyle name="SAPBEXstdData 6 2 9 4" xfId="28325"/>
    <cellStyle name="SAPBEXstdData 6 2 9 4 2" xfId="28326"/>
    <cellStyle name="SAPBEXstdData 6 2 9 4 3" xfId="61536"/>
    <cellStyle name="SAPBEXstdData 6 2 9 5" xfId="28327"/>
    <cellStyle name="SAPBEXstdData 6 2 9 6" xfId="50265"/>
    <cellStyle name="SAPBEXstdData 6 3" xfId="28328"/>
    <cellStyle name="SAPBEXstdData 6 3 2" xfId="28329"/>
    <cellStyle name="SAPBEXstdData 6 3 3" xfId="50266"/>
    <cellStyle name="SAPBEXstdData 6 4" xfId="50267"/>
    <cellStyle name="SAPBEXstdData 7" xfId="263"/>
    <cellStyle name="SAPBEXstdData 7 2" xfId="2276"/>
    <cellStyle name="SAPBEXstdData 7 2 10" xfId="4622"/>
    <cellStyle name="SAPBEXstdData 7 2 10 2" xfId="28330"/>
    <cellStyle name="SAPBEXstdData 7 2 10 2 2" xfId="28331"/>
    <cellStyle name="SAPBEXstdData 7 2 10 2 3" xfId="61537"/>
    <cellStyle name="SAPBEXstdData 7 2 10 3" xfId="28332"/>
    <cellStyle name="SAPBEXstdData 7 2 10 3 2" xfId="28333"/>
    <cellStyle name="SAPBEXstdData 7 2 10 3 3" xfId="61538"/>
    <cellStyle name="SAPBEXstdData 7 2 10 4" xfId="28334"/>
    <cellStyle name="SAPBEXstdData 7 2 10 5" xfId="50268"/>
    <cellStyle name="SAPBEXstdData 7 2 11" xfId="4594"/>
    <cellStyle name="SAPBEXstdData 7 2 11 2" xfId="28335"/>
    <cellStyle name="SAPBEXstdData 7 2 11 2 2" xfId="28336"/>
    <cellStyle name="SAPBEXstdData 7 2 11 2 3" xfId="61539"/>
    <cellStyle name="SAPBEXstdData 7 2 11 3" xfId="28337"/>
    <cellStyle name="SAPBEXstdData 7 2 11 3 2" xfId="28338"/>
    <cellStyle name="SAPBEXstdData 7 2 11 3 3" xfId="61540"/>
    <cellStyle name="SAPBEXstdData 7 2 11 4" xfId="28339"/>
    <cellStyle name="SAPBEXstdData 7 2 11 5" xfId="50269"/>
    <cellStyle name="SAPBEXstdData 7 2 12" xfId="2942"/>
    <cellStyle name="SAPBEXstdData 7 2 12 2" xfId="28340"/>
    <cellStyle name="SAPBEXstdData 7 2 12 2 2" xfId="28341"/>
    <cellStyle name="SAPBEXstdData 7 2 12 2 3" xfId="61541"/>
    <cellStyle name="SAPBEXstdData 7 2 12 3" xfId="28342"/>
    <cellStyle name="SAPBEXstdData 7 2 12 3 2" xfId="28343"/>
    <cellStyle name="SAPBEXstdData 7 2 12 3 3" xfId="61542"/>
    <cellStyle name="SAPBEXstdData 7 2 12 4" xfId="28344"/>
    <cellStyle name="SAPBEXstdData 7 2 12 5" xfId="50270"/>
    <cellStyle name="SAPBEXstdData 7 2 13" xfId="28345"/>
    <cellStyle name="SAPBEXstdData 7 2 13 2" xfId="28346"/>
    <cellStyle name="SAPBEXstdData 7 2 13 3" xfId="61543"/>
    <cellStyle name="SAPBEXstdData 7 2 14" xfId="50271"/>
    <cellStyle name="SAPBEXstdData 7 2 2" xfId="2277"/>
    <cellStyle name="SAPBEXstdData 7 2 2 10" xfId="4353"/>
    <cellStyle name="SAPBEXstdData 7 2 2 10 2" xfId="28347"/>
    <cellStyle name="SAPBEXstdData 7 2 2 10 2 2" xfId="28348"/>
    <cellStyle name="SAPBEXstdData 7 2 2 10 2 3" xfId="61544"/>
    <cellStyle name="SAPBEXstdData 7 2 2 10 3" xfId="28349"/>
    <cellStyle name="SAPBEXstdData 7 2 2 10 3 2" xfId="28350"/>
    <cellStyle name="SAPBEXstdData 7 2 2 10 3 3" xfId="61545"/>
    <cellStyle name="SAPBEXstdData 7 2 2 10 4" xfId="28351"/>
    <cellStyle name="SAPBEXstdData 7 2 2 10 5" xfId="50272"/>
    <cellStyle name="SAPBEXstdData 7 2 2 11" xfId="28352"/>
    <cellStyle name="SAPBEXstdData 7 2 2 11 2" xfId="28353"/>
    <cellStyle name="SAPBEXstdData 7 2 2 11 3" xfId="61546"/>
    <cellStyle name="SAPBEXstdData 7 2 2 12" xfId="50273"/>
    <cellStyle name="SAPBEXstdData 7 2 2 2" xfId="2278"/>
    <cellStyle name="SAPBEXstdData 7 2 2 2 2" xfId="2279"/>
    <cellStyle name="SAPBEXstdData 7 2 2 2 2 2" xfId="2280"/>
    <cellStyle name="SAPBEXstdData 7 2 2 2 2 2 2" xfId="9494"/>
    <cellStyle name="SAPBEXstdData 7 2 2 2 2 2 2 2" xfId="28354"/>
    <cellStyle name="SAPBEXstdData 7 2 2 2 2 2 2 2 2" xfId="61547"/>
    <cellStyle name="SAPBEXstdData 7 2 2 2 2 2 2 3" xfId="50274"/>
    <cellStyle name="SAPBEXstdData 7 2 2 2 2 2 3" xfId="10947"/>
    <cellStyle name="SAPBEXstdData 7 2 2 2 2 2 3 2" xfId="28355"/>
    <cellStyle name="SAPBEXstdData 7 2 2 2 2 2 3 3" xfId="50275"/>
    <cellStyle name="SAPBEXstdData 7 2 2 2 2 2 4" xfId="12371"/>
    <cellStyle name="SAPBEXstdData 7 2 2 2 2 2 4 2" xfId="28356"/>
    <cellStyle name="SAPBEXstdData 7 2 2 2 2 2 4 3" xfId="50276"/>
    <cellStyle name="SAPBEXstdData 7 2 2 2 2 2 5" xfId="13746"/>
    <cellStyle name="SAPBEXstdData 7 2 2 2 2 2 5 2" xfId="50277"/>
    <cellStyle name="SAPBEXstdData 7 2 2 2 2 2 6" xfId="15096"/>
    <cellStyle name="SAPBEXstdData 7 2 2 2 2 2 7" xfId="7511"/>
    <cellStyle name="SAPBEXstdData 7 2 2 2 2 2 8" xfId="61548"/>
    <cellStyle name="SAPBEXstdData 7 2 2 2 2 2 9" xfId="61549"/>
    <cellStyle name="SAPBEXstdData 7 2 2 2 2 3" xfId="6374"/>
    <cellStyle name="SAPBEXstdData 7 2 2 2 2 3 2" xfId="28357"/>
    <cellStyle name="SAPBEXstdData 7 2 2 2 2 3 2 2" xfId="61550"/>
    <cellStyle name="SAPBEXstdData 7 2 2 2 2 3 3" xfId="50278"/>
    <cellStyle name="SAPBEXstdData 7 2 2 2 2 4" xfId="28358"/>
    <cellStyle name="SAPBEXstdData 7 2 2 2 2 4 2" xfId="28359"/>
    <cellStyle name="SAPBEXstdData 7 2 2 2 2 4 3" xfId="61551"/>
    <cellStyle name="SAPBEXstdData 7 2 2 2 2 5" xfId="28360"/>
    <cellStyle name="SAPBEXstdData 7 2 2 2 2 6" xfId="50279"/>
    <cellStyle name="SAPBEXstdData 7 2 2 2 3" xfId="2281"/>
    <cellStyle name="SAPBEXstdData 7 2 2 2 3 2" xfId="8582"/>
    <cellStyle name="SAPBEXstdData 7 2 2 2 3 2 2" xfId="28361"/>
    <cellStyle name="SAPBEXstdData 7 2 2 2 3 2 2 2" xfId="61552"/>
    <cellStyle name="SAPBEXstdData 7 2 2 2 3 2 3" xfId="50280"/>
    <cellStyle name="SAPBEXstdData 7 2 2 2 3 3" xfId="10035"/>
    <cellStyle name="SAPBEXstdData 7 2 2 2 3 3 2" xfId="28362"/>
    <cellStyle name="SAPBEXstdData 7 2 2 2 3 3 3" xfId="50281"/>
    <cellStyle name="SAPBEXstdData 7 2 2 2 3 4" xfId="11459"/>
    <cellStyle name="SAPBEXstdData 7 2 2 2 3 4 2" xfId="28363"/>
    <cellStyle name="SAPBEXstdData 7 2 2 2 3 4 3" xfId="50282"/>
    <cellStyle name="SAPBEXstdData 7 2 2 2 3 5" xfId="12834"/>
    <cellStyle name="SAPBEXstdData 7 2 2 2 3 5 2" xfId="28364"/>
    <cellStyle name="SAPBEXstdData 7 2 2 2 3 5 3" xfId="50283"/>
    <cellStyle name="SAPBEXstdData 7 2 2 2 3 6" xfId="14184"/>
    <cellStyle name="SAPBEXstdData 7 2 2 2 3 6 2" xfId="50284"/>
    <cellStyle name="SAPBEXstdData 7 2 2 2 3 7" xfId="6599"/>
    <cellStyle name="SAPBEXstdData 7 2 2 2 3 8" xfId="61553"/>
    <cellStyle name="SAPBEXstdData 7 2 2 2 3 9" xfId="61554"/>
    <cellStyle name="SAPBEXstdData 7 2 2 2 4" xfId="5472"/>
    <cellStyle name="SAPBEXstdData 7 2 2 2 4 2" xfId="28365"/>
    <cellStyle name="SAPBEXstdData 7 2 2 2 4 2 2" xfId="61555"/>
    <cellStyle name="SAPBEXstdData 7 2 2 2 4 3" xfId="50285"/>
    <cellStyle name="SAPBEXstdData 7 2 2 2 5" xfId="28366"/>
    <cellStyle name="SAPBEXstdData 7 2 2 2 5 2" xfId="28367"/>
    <cellStyle name="SAPBEXstdData 7 2 2 2 5 3" xfId="50286"/>
    <cellStyle name="SAPBEXstdData 7 2 2 2 6" xfId="50287"/>
    <cellStyle name="SAPBEXstdData 7 2 2 3" xfId="2282"/>
    <cellStyle name="SAPBEXstdData 7 2 2 3 2" xfId="2283"/>
    <cellStyle name="SAPBEXstdData 7 2 2 3 2 2" xfId="8808"/>
    <cellStyle name="SAPBEXstdData 7 2 2 3 2 2 2" xfId="28368"/>
    <cellStyle name="SAPBEXstdData 7 2 2 3 2 2 2 2" xfId="61556"/>
    <cellStyle name="SAPBEXstdData 7 2 2 3 2 2 3" xfId="50288"/>
    <cellStyle name="SAPBEXstdData 7 2 2 3 2 3" xfId="10261"/>
    <cellStyle name="SAPBEXstdData 7 2 2 3 2 3 2" xfId="28369"/>
    <cellStyle name="SAPBEXstdData 7 2 2 3 2 3 2 2" xfId="61557"/>
    <cellStyle name="SAPBEXstdData 7 2 2 3 2 3 3" xfId="50289"/>
    <cellStyle name="SAPBEXstdData 7 2 2 3 2 4" xfId="11685"/>
    <cellStyle name="SAPBEXstdData 7 2 2 3 2 4 2" xfId="28370"/>
    <cellStyle name="SAPBEXstdData 7 2 2 3 2 4 3" xfId="50290"/>
    <cellStyle name="SAPBEXstdData 7 2 2 3 2 5" xfId="13060"/>
    <cellStyle name="SAPBEXstdData 7 2 2 3 2 5 2" xfId="50291"/>
    <cellStyle name="SAPBEXstdData 7 2 2 3 2 6" xfId="14410"/>
    <cellStyle name="SAPBEXstdData 7 2 2 3 2 7" xfId="6825"/>
    <cellStyle name="SAPBEXstdData 7 2 2 3 2 8" xfId="61558"/>
    <cellStyle name="SAPBEXstdData 7 2 2 3 2 9" xfId="61559"/>
    <cellStyle name="SAPBEXstdData 7 2 2 3 3" xfId="5698"/>
    <cellStyle name="SAPBEXstdData 7 2 2 3 3 2" xfId="28371"/>
    <cellStyle name="SAPBEXstdData 7 2 2 3 3 2 2" xfId="61560"/>
    <cellStyle name="SAPBEXstdData 7 2 2 3 3 3" xfId="50292"/>
    <cellStyle name="SAPBEXstdData 7 2 2 3 4" xfId="28372"/>
    <cellStyle name="SAPBEXstdData 7 2 2 3 4 2" xfId="28373"/>
    <cellStyle name="SAPBEXstdData 7 2 2 3 4 3" xfId="61561"/>
    <cellStyle name="SAPBEXstdData 7 2 2 3 5" xfId="28374"/>
    <cellStyle name="SAPBEXstdData 7 2 2 3 6" xfId="50293"/>
    <cellStyle name="SAPBEXstdData 7 2 2 4" xfId="2284"/>
    <cellStyle name="SAPBEXstdData 7 2 2 4 10" xfId="61562"/>
    <cellStyle name="SAPBEXstdData 7 2 2 4 11" xfId="61563"/>
    <cellStyle name="SAPBEXstdData 7 2 2 4 2" xfId="2285"/>
    <cellStyle name="SAPBEXstdData 7 2 2 4 2 10" xfId="61564"/>
    <cellStyle name="SAPBEXstdData 7 2 2 4 2 2" xfId="7054"/>
    <cellStyle name="SAPBEXstdData 7 2 2 4 2 2 2" xfId="28375"/>
    <cellStyle name="SAPBEXstdData 7 2 2 4 2 2 2 2" xfId="61565"/>
    <cellStyle name="SAPBEXstdData 7 2 2 4 2 2 3" xfId="50294"/>
    <cellStyle name="SAPBEXstdData 7 2 2 4 2 3" xfId="9037"/>
    <cellStyle name="SAPBEXstdData 7 2 2 4 2 3 2" xfId="28376"/>
    <cellStyle name="SAPBEXstdData 7 2 2 4 2 3 2 2" xfId="61566"/>
    <cellStyle name="SAPBEXstdData 7 2 2 4 2 3 3" xfId="50295"/>
    <cellStyle name="SAPBEXstdData 7 2 2 4 2 4" xfId="10490"/>
    <cellStyle name="SAPBEXstdData 7 2 2 4 2 4 2" xfId="28377"/>
    <cellStyle name="SAPBEXstdData 7 2 2 4 2 4 3" xfId="50296"/>
    <cellStyle name="SAPBEXstdData 7 2 2 4 2 5" xfId="11914"/>
    <cellStyle name="SAPBEXstdData 7 2 2 4 2 5 2" xfId="28378"/>
    <cellStyle name="SAPBEXstdData 7 2 2 4 2 5 3" xfId="50297"/>
    <cellStyle name="SAPBEXstdData 7 2 2 4 2 6" xfId="13289"/>
    <cellStyle name="SAPBEXstdData 7 2 2 4 2 6 2" xfId="50298"/>
    <cellStyle name="SAPBEXstdData 7 2 2 4 2 7" xfId="14639"/>
    <cellStyle name="SAPBEXstdData 7 2 2 4 2 8" xfId="50299"/>
    <cellStyle name="SAPBEXstdData 7 2 2 4 2 9" xfId="61567"/>
    <cellStyle name="SAPBEXstdData 7 2 2 4 3" xfId="5926"/>
    <cellStyle name="SAPBEXstdData 7 2 2 4 3 2" xfId="28379"/>
    <cellStyle name="SAPBEXstdData 7 2 2 4 3 2 2" xfId="61568"/>
    <cellStyle name="SAPBEXstdData 7 2 2 4 3 3" xfId="50300"/>
    <cellStyle name="SAPBEXstdData 7 2 2 4 4" xfId="7997"/>
    <cellStyle name="SAPBEXstdData 7 2 2 4 4 2" xfId="28380"/>
    <cellStyle name="SAPBEXstdData 7 2 2 4 4 2 2" xfId="61569"/>
    <cellStyle name="SAPBEXstdData 7 2 2 4 4 3" xfId="50301"/>
    <cellStyle name="SAPBEXstdData 7 2 2 4 5" xfId="8337"/>
    <cellStyle name="SAPBEXstdData 7 2 2 4 5 2" xfId="28381"/>
    <cellStyle name="SAPBEXstdData 7 2 2 4 5 3" xfId="50302"/>
    <cellStyle name="SAPBEXstdData 7 2 2 4 6" xfId="9824"/>
    <cellStyle name="SAPBEXstdData 7 2 2 4 6 2" xfId="28382"/>
    <cellStyle name="SAPBEXstdData 7 2 2 4 6 3" xfId="50303"/>
    <cellStyle name="SAPBEXstdData 7 2 2 4 7" xfId="7874"/>
    <cellStyle name="SAPBEXstdData 7 2 2 4 7 2" xfId="50304"/>
    <cellStyle name="SAPBEXstdData 7 2 2 4 8" xfId="8448"/>
    <cellStyle name="SAPBEXstdData 7 2 2 4 9" xfId="50305"/>
    <cellStyle name="SAPBEXstdData 7 2 2 5" xfId="2286"/>
    <cellStyle name="SAPBEXstdData 7 2 2 5 10" xfId="61570"/>
    <cellStyle name="SAPBEXstdData 7 2 2 5 11" xfId="61571"/>
    <cellStyle name="SAPBEXstdData 7 2 2 5 2" xfId="2287"/>
    <cellStyle name="SAPBEXstdData 7 2 2 5 2 10" xfId="61572"/>
    <cellStyle name="SAPBEXstdData 7 2 2 5 2 2" xfId="7278"/>
    <cellStyle name="SAPBEXstdData 7 2 2 5 2 2 2" xfId="28383"/>
    <cellStyle name="SAPBEXstdData 7 2 2 5 2 2 2 2" xfId="61573"/>
    <cellStyle name="SAPBEXstdData 7 2 2 5 2 2 3" xfId="50306"/>
    <cellStyle name="SAPBEXstdData 7 2 2 5 2 3" xfId="9261"/>
    <cellStyle name="SAPBEXstdData 7 2 2 5 2 3 2" xfId="28384"/>
    <cellStyle name="SAPBEXstdData 7 2 2 5 2 3 2 2" xfId="61574"/>
    <cellStyle name="SAPBEXstdData 7 2 2 5 2 3 3" xfId="50307"/>
    <cellStyle name="SAPBEXstdData 7 2 2 5 2 4" xfId="10714"/>
    <cellStyle name="SAPBEXstdData 7 2 2 5 2 4 2" xfId="28385"/>
    <cellStyle name="SAPBEXstdData 7 2 2 5 2 4 3" xfId="50308"/>
    <cellStyle name="SAPBEXstdData 7 2 2 5 2 5" xfId="12138"/>
    <cellStyle name="SAPBEXstdData 7 2 2 5 2 5 2" xfId="28386"/>
    <cellStyle name="SAPBEXstdData 7 2 2 5 2 5 3" xfId="50309"/>
    <cellStyle name="SAPBEXstdData 7 2 2 5 2 6" xfId="13513"/>
    <cellStyle name="SAPBEXstdData 7 2 2 5 2 6 2" xfId="28387"/>
    <cellStyle name="SAPBEXstdData 7 2 2 5 2 6 3" xfId="50310"/>
    <cellStyle name="SAPBEXstdData 7 2 2 5 2 7" xfId="14863"/>
    <cellStyle name="SAPBEXstdData 7 2 2 5 2 7 2" xfId="50311"/>
    <cellStyle name="SAPBEXstdData 7 2 2 5 2 8" xfId="4478"/>
    <cellStyle name="SAPBEXstdData 7 2 2 5 2 9" xfId="61575"/>
    <cellStyle name="SAPBEXstdData 7 2 2 5 3" xfId="6150"/>
    <cellStyle name="SAPBEXstdData 7 2 2 5 3 2" xfId="28388"/>
    <cellStyle name="SAPBEXstdData 7 2 2 5 3 2 2" xfId="61576"/>
    <cellStyle name="SAPBEXstdData 7 2 2 5 3 3" xfId="50312"/>
    <cellStyle name="SAPBEXstdData 7 2 2 5 4" xfId="8221"/>
    <cellStyle name="SAPBEXstdData 7 2 2 5 4 2" xfId="28389"/>
    <cellStyle name="SAPBEXstdData 7 2 2 5 4 2 2" xfId="61577"/>
    <cellStyle name="SAPBEXstdData 7 2 2 5 4 3" xfId="50313"/>
    <cellStyle name="SAPBEXstdData 7 2 2 5 5" xfId="9708"/>
    <cellStyle name="SAPBEXstdData 7 2 2 5 5 2" xfId="28390"/>
    <cellStyle name="SAPBEXstdData 7 2 2 5 5 3" xfId="50314"/>
    <cellStyle name="SAPBEXstdData 7 2 2 5 6" xfId="11161"/>
    <cellStyle name="SAPBEXstdData 7 2 2 5 6 2" xfId="28391"/>
    <cellStyle name="SAPBEXstdData 7 2 2 5 6 3" xfId="50315"/>
    <cellStyle name="SAPBEXstdData 7 2 2 5 7" xfId="12587"/>
    <cellStyle name="SAPBEXstdData 7 2 2 5 7 2" xfId="28392"/>
    <cellStyle name="SAPBEXstdData 7 2 2 5 7 3" xfId="50316"/>
    <cellStyle name="SAPBEXstdData 7 2 2 5 8" xfId="13959"/>
    <cellStyle name="SAPBEXstdData 7 2 2 5 8 2" xfId="50317"/>
    <cellStyle name="SAPBEXstdData 7 2 2 5 9" xfId="3789"/>
    <cellStyle name="SAPBEXstdData 7 2 2 6" xfId="4016"/>
    <cellStyle name="SAPBEXstdData 7 2 2 6 2" xfId="3552"/>
    <cellStyle name="SAPBEXstdData 7 2 2 6 2 2" xfId="28393"/>
    <cellStyle name="SAPBEXstdData 7 2 2 6 2 2 2" xfId="28394"/>
    <cellStyle name="SAPBEXstdData 7 2 2 6 2 2 3" xfId="61578"/>
    <cellStyle name="SAPBEXstdData 7 2 2 6 2 3" xfId="28395"/>
    <cellStyle name="SAPBEXstdData 7 2 2 6 2 3 2" xfId="28396"/>
    <cellStyle name="SAPBEXstdData 7 2 2 6 2 3 3" xfId="61579"/>
    <cellStyle name="SAPBEXstdData 7 2 2 6 2 4" xfId="28397"/>
    <cellStyle name="SAPBEXstdData 7 2 2 6 2 5" xfId="50318"/>
    <cellStyle name="SAPBEXstdData 7 2 2 6 3" xfId="28398"/>
    <cellStyle name="SAPBEXstdData 7 2 2 6 3 2" xfId="28399"/>
    <cellStyle name="SAPBEXstdData 7 2 2 6 3 3" xfId="61580"/>
    <cellStyle name="SAPBEXstdData 7 2 2 6 4" xfId="28400"/>
    <cellStyle name="SAPBEXstdData 7 2 2 6 4 2" xfId="28401"/>
    <cellStyle name="SAPBEXstdData 7 2 2 6 4 3" xfId="61581"/>
    <cellStyle name="SAPBEXstdData 7 2 2 6 5" xfId="28402"/>
    <cellStyle name="SAPBEXstdData 7 2 2 6 5 2" xfId="61582"/>
    <cellStyle name="SAPBEXstdData 7 2 2 6 6" xfId="50319"/>
    <cellStyle name="SAPBEXstdData 7 2 2 6 7" xfId="61583"/>
    <cellStyle name="SAPBEXstdData 7 2 2 7" xfId="3230"/>
    <cellStyle name="SAPBEXstdData 7 2 2 7 2" xfId="4508"/>
    <cellStyle name="SAPBEXstdData 7 2 2 7 2 2" xfId="28403"/>
    <cellStyle name="SAPBEXstdData 7 2 2 7 2 2 2" xfId="28404"/>
    <cellStyle name="SAPBEXstdData 7 2 2 7 2 2 3" xfId="61584"/>
    <cellStyle name="SAPBEXstdData 7 2 2 7 2 3" xfId="28405"/>
    <cellStyle name="SAPBEXstdData 7 2 2 7 2 3 2" xfId="28406"/>
    <cellStyle name="SAPBEXstdData 7 2 2 7 2 3 3" xfId="61585"/>
    <cellStyle name="SAPBEXstdData 7 2 2 7 2 4" xfId="28407"/>
    <cellStyle name="SAPBEXstdData 7 2 2 7 2 5" xfId="50320"/>
    <cellStyle name="SAPBEXstdData 7 2 2 7 3" xfId="28408"/>
    <cellStyle name="SAPBEXstdData 7 2 2 7 3 2" xfId="28409"/>
    <cellStyle name="SAPBEXstdData 7 2 2 7 3 3" xfId="61586"/>
    <cellStyle name="SAPBEXstdData 7 2 2 7 4" xfId="28410"/>
    <cellStyle name="SAPBEXstdData 7 2 2 7 4 2" xfId="28411"/>
    <cellStyle name="SAPBEXstdData 7 2 2 7 4 3" xfId="61587"/>
    <cellStyle name="SAPBEXstdData 7 2 2 7 5" xfId="28412"/>
    <cellStyle name="SAPBEXstdData 7 2 2 7 6" xfId="50321"/>
    <cellStyle name="SAPBEXstdData 7 2 2 8" xfId="4824"/>
    <cellStyle name="SAPBEXstdData 7 2 2 8 2" xfId="28413"/>
    <cellStyle name="SAPBEXstdData 7 2 2 8 2 2" xfId="28414"/>
    <cellStyle name="SAPBEXstdData 7 2 2 8 2 3" xfId="61588"/>
    <cellStyle name="SAPBEXstdData 7 2 2 8 3" xfId="28415"/>
    <cellStyle name="SAPBEXstdData 7 2 2 8 3 2" xfId="28416"/>
    <cellStyle name="SAPBEXstdData 7 2 2 8 3 3" xfId="61589"/>
    <cellStyle name="SAPBEXstdData 7 2 2 8 4" xfId="28417"/>
    <cellStyle name="SAPBEXstdData 7 2 2 8 5" xfId="50322"/>
    <cellStyle name="SAPBEXstdData 7 2 2 9" xfId="3675"/>
    <cellStyle name="SAPBEXstdData 7 2 2 9 2" xfId="28418"/>
    <cellStyle name="SAPBEXstdData 7 2 2 9 2 2" xfId="28419"/>
    <cellStyle name="SAPBEXstdData 7 2 2 9 2 3" xfId="61590"/>
    <cellStyle name="SAPBEXstdData 7 2 2 9 3" xfId="28420"/>
    <cellStyle name="SAPBEXstdData 7 2 2 9 3 2" xfId="28421"/>
    <cellStyle name="SAPBEXstdData 7 2 2 9 3 3" xfId="61591"/>
    <cellStyle name="SAPBEXstdData 7 2 2 9 4" xfId="28422"/>
    <cellStyle name="SAPBEXstdData 7 2 2 9 5" xfId="50323"/>
    <cellStyle name="SAPBEXstdData 7 2 3" xfId="2288"/>
    <cellStyle name="SAPBEXstdData 7 2 3 10" xfId="4899"/>
    <cellStyle name="SAPBEXstdData 7 2 3 10 2" xfId="28423"/>
    <cellStyle name="SAPBEXstdData 7 2 3 10 2 2" xfId="28424"/>
    <cellStyle name="SAPBEXstdData 7 2 3 10 2 3" xfId="61592"/>
    <cellStyle name="SAPBEXstdData 7 2 3 10 3" xfId="28425"/>
    <cellStyle name="SAPBEXstdData 7 2 3 10 3 2" xfId="28426"/>
    <cellStyle name="SAPBEXstdData 7 2 3 10 3 3" xfId="61593"/>
    <cellStyle name="SAPBEXstdData 7 2 3 10 4" xfId="28427"/>
    <cellStyle name="SAPBEXstdData 7 2 3 10 5" xfId="50324"/>
    <cellStyle name="SAPBEXstdData 7 2 3 11" xfId="28428"/>
    <cellStyle name="SAPBEXstdData 7 2 3 11 2" xfId="28429"/>
    <cellStyle name="SAPBEXstdData 7 2 3 11 3" xfId="61594"/>
    <cellStyle name="SAPBEXstdData 7 2 3 12" xfId="50325"/>
    <cellStyle name="SAPBEXstdData 7 2 3 2" xfId="2289"/>
    <cellStyle name="SAPBEXstdData 7 2 3 2 2" xfId="2290"/>
    <cellStyle name="SAPBEXstdData 7 2 3 2 2 2" xfId="2291"/>
    <cellStyle name="SAPBEXstdData 7 2 3 2 2 2 2" xfId="9568"/>
    <cellStyle name="SAPBEXstdData 7 2 3 2 2 2 2 2" xfId="28430"/>
    <cellStyle name="SAPBEXstdData 7 2 3 2 2 2 2 2 2" xfId="61595"/>
    <cellStyle name="SAPBEXstdData 7 2 3 2 2 2 2 3" xfId="50326"/>
    <cellStyle name="SAPBEXstdData 7 2 3 2 2 2 3" xfId="11021"/>
    <cellStyle name="SAPBEXstdData 7 2 3 2 2 2 3 2" xfId="28431"/>
    <cellStyle name="SAPBEXstdData 7 2 3 2 2 2 3 3" xfId="50327"/>
    <cellStyle name="SAPBEXstdData 7 2 3 2 2 2 4" xfId="12445"/>
    <cellStyle name="SAPBEXstdData 7 2 3 2 2 2 4 2" xfId="28432"/>
    <cellStyle name="SAPBEXstdData 7 2 3 2 2 2 4 3" xfId="50328"/>
    <cellStyle name="SAPBEXstdData 7 2 3 2 2 2 5" xfId="13820"/>
    <cellStyle name="SAPBEXstdData 7 2 3 2 2 2 5 2" xfId="50329"/>
    <cellStyle name="SAPBEXstdData 7 2 3 2 2 2 6" xfId="15170"/>
    <cellStyle name="SAPBEXstdData 7 2 3 2 2 2 7" xfId="7585"/>
    <cellStyle name="SAPBEXstdData 7 2 3 2 2 2 8" xfId="61596"/>
    <cellStyle name="SAPBEXstdData 7 2 3 2 2 2 9" xfId="61597"/>
    <cellStyle name="SAPBEXstdData 7 2 3 2 2 3" xfId="6448"/>
    <cellStyle name="SAPBEXstdData 7 2 3 2 2 3 2" xfId="28433"/>
    <cellStyle name="SAPBEXstdData 7 2 3 2 2 3 2 2" xfId="61598"/>
    <cellStyle name="SAPBEXstdData 7 2 3 2 2 3 3" xfId="50330"/>
    <cellStyle name="SAPBEXstdData 7 2 3 2 2 4" xfId="28434"/>
    <cellStyle name="SAPBEXstdData 7 2 3 2 2 4 2" xfId="28435"/>
    <cellStyle name="SAPBEXstdData 7 2 3 2 2 4 3" xfId="61599"/>
    <cellStyle name="SAPBEXstdData 7 2 3 2 2 5" xfId="28436"/>
    <cellStyle name="SAPBEXstdData 7 2 3 2 2 6" xfId="50331"/>
    <cellStyle name="SAPBEXstdData 7 2 3 2 3" xfId="2292"/>
    <cellStyle name="SAPBEXstdData 7 2 3 2 3 2" xfId="8658"/>
    <cellStyle name="SAPBEXstdData 7 2 3 2 3 2 2" xfId="28437"/>
    <cellStyle name="SAPBEXstdData 7 2 3 2 3 2 2 2" xfId="61600"/>
    <cellStyle name="SAPBEXstdData 7 2 3 2 3 2 3" xfId="50332"/>
    <cellStyle name="SAPBEXstdData 7 2 3 2 3 3" xfId="10111"/>
    <cellStyle name="SAPBEXstdData 7 2 3 2 3 3 2" xfId="28438"/>
    <cellStyle name="SAPBEXstdData 7 2 3 2 3 3 3" xfId="50333"/>
    <cellStyle name="SAPBEXstdData 7 2 3 2 3 4" xfId="11535"/>
    <cellStyle name="SAPBEXstdData 7 2 3 2 3 4 2" xfId="28439"/>
    <cellStyle name="SAPBEXstdData 7 2 3 2 3 4 3" xfId="50334"/>
    <cellStyle name="SAPBEXstdData 7 2 3 2 3 5" xfId="12910"/>
    <cellStyle name="SAPBEXstdData 7 2 3 2 3 5 2" xfId="28440"/>
    <cellStyle name="SAPBEXstdData 7 2 3 2 3 5 3" xfId="50335"/>
    <cellStyle name="SAPBEXstdData 7 2 3 2 3 6" xfId="14260"/>
    <cellStyle name="SAPBEXstdData 7 2 3 2 3 6 2" xfId="50336"/>
    <cellStyle name="SAPBEXstdData 7 2 3 2 3 7" xfId="6675"/>
    <cellStyle name="SAPBEXstdData 7 2 3 2 3 8" xfId="61601"/>
    <cellStyle name="SAPBEXstdData 7 2 3 2 3 9" xfId="61602"/>
    <cellStyle name="SAPBEXstdData 7 2 3 2 4" xfId="5548"/>
    <cellStyle name="SAPBEXstdData 7 2 3 2 4 2" xfId="28441"/>
    <cellStyle name="SAPBEXstdData 7 2 3 2 4 2 2" xfId="61603"/>
    <cellStyle name="SAPBEXstdData 7 2 3 2 4 3" xfId="50337"/>
    <cellStyle name="SAPBEXstdData 7 2 3 2 5" xfId="28442"/>
    <cellStyle name="SAPBEXstdData 7 2 3 2 5 2" xfId="28443"/>
    <cellStyle name="SAPBEXstdData 7 2 3 2 5 3" xfId="50338"/>
    <cellStyle name="SAPBEXstdData 7 2 3 2 6" xfId="50339"/>
    <cellStyle name="SAPBEXstdData 7 2 3 3" xfId="2293"/>
    <cellStyle name="SAPBEXstdData 7 2 3 3 2" xfId="2294"/>
    <cellStyle name="SAPBEXstdData 7 2 3 3 2 2" xfId="8884"/>
    <cellStyle name="SAPBEXstdData 7 2 3 3 2 2 2" xfId="28444"/>
    <cellStyle name="SAPBEXstdData 7 2 3 3 2 2 2 2" xfId="61604"/>
    <cellStyle name="SAPBEXstdData 7 2 3 3 2 2 3" xfId="50340"/>
    <cellStyle name="SAPBEXstdData 7 2 3 3 2 3" xfId="10337"/>
    <cellStyle name="SAPBEXstdData 7 2 3 3 2 3 2" xfId="28445"/>
    <cellStyle name="SAPBEXstdData 7 2 3 3 2 3 2 2" xfId="61605"/>
    <cellStyle name="SAPBEXstdData 7 2 3 3 2 3 3" xfId="50341"/>
    <cellStyle name="SAPBEXstdData 7 2 3 3 2 4" xfId="11761"/>
    <cellStyle name="SAPBEXstdData 7 2 3 3 2 4 2" xfId="28446"/>
    <cellStyle name="SAPBEXstdData 7 2 3 3 2 4 3" xfId="50342"/>
    <cellStyle name="SAPBEXstdData 7 2 3 3 2 5" xfId="13136"/>
    <cellStyle name="SAPBEXstdData 7 2 3 3 2 5 2" xfId="50343"/>
    <cellStyle name="SAPBEXstdData 7 2 3 3 2 6" xfId="14486"/>
    <cellStyle name="SAPBEXstdData 7 2 3 3 2 7" xfId="6901"/>
    <cellStyle name="SAPBEXstdData 7 2 3 3 2 8" xfId="61606"/>
    <cellStyle name="SAPBEXstdData 7 2 3 3 2 9" xfId="61607"/>
    <cellStyle name="SAPBEXstdData 7 2 3 3 3" xfId="5773"/>
    <cellStyle name="SAPBEXstdData 7 2 3 3 3 2" xfId="28447"/>
    <cellStyle name="SAPBEXstdData 7 2 3 3 3 2 2" xfId="61608"/>
    <cellStyle name="SAPBEXstdData 7 2 3 3 3 3" xfId="50344"/>
    <cellStyle name="SAPBEXstdData 7 2 3 3 4" xfId="28448"/>
    <cellStyle name="SAPBEXstdData 7 2 3 3 4 2" xfId="28449"/>
    <cellStyle name="SAPBEXstdData 7 2 3 3 4 3" xfId="61609"/>
    <cellStyle name="SAPBEXstdData 7 2 3 3 5" xfId="28450"/>
    <cellStyle name="SAPBEXstdData 7 2 3 3 6" xfId="50345"/>
    <cellStyle name="SAPBEXstdData 7 2 3 4" xfId="2295"/>
    <cellStyle name="SAPBEXstdData 7 2 3 4 10" xfId="61610"/>
    <cellStyle name="SAPBEXstdData 7 2 3 4 11" xfId="61611"/>
    <cellStyle name="SAPBEXstdData 7 2 3 4 2" xfId="2296"/>
    <cellStyle name="SAPBEXstdData 7 2 3 4 2 10" xfId="61612"/>
    <cellStyle name="SAPBEXstdData 7 2 3 4 2 2" xfId="7129"/>
    <cellStyle name="SAPBEXstdData 7 2 3 4 2 2 2" xfId="28451"/>
    <cellStyle name="SAPBEXstdData 7 2 3 4 2 2 2 2" xfId="61613"/>
    <cellStyle name="SAPBEXstdData 7 2 3 4 2 2 3" xfId="50346"/>
    <cellStyle name="SAPBEXstdData 7 2 3 4 2 3" xfId="9112"/>
    <cellStyle name="SAPBEXstdData 7 2 3 4 2 3 2" xfId="28452"/>
    <cellStyle name="SAPBEXstdData 7 2 3 4 2 3 2 2" xfId="61614"/>
    <cellStyle name="SAPBEXstdData 7 2 3 4 2 3 3" xfId="50347"/>
    <cellStyle name="SAPBEXstdData 7 2 3 4 2 4" xfId="10565"/>
    <cellStyle name="SAPBEXstdData 7 2 3 4 2 4 2" xfId="28453"/>
    <cellStyle name="SAPBEXstdData 7 2 3 4 2 4 3" xfId="50348"/>
    <cellStyle name="SAPBEXstdData 7 2 3 4 2 5" xfId="11989"/>
    <cellStyle name="SAPBEXstdData 7 2 3 4 2 5 2" xfId="28454"/>
    <cellStyle name="SAPBEXstdData 7 2 3 4 2 5 3" xfId="50349"/>
    <cellStyle name="SAPBEXstdData 7 2 3 4 2 6" xfId="13364"/>
    <cellStyle name="SAPBEXstdData 7 2 3 4 2 6 2" xfId="50350"/>
    <cellStyle name="SAPBEXstdData 7 2 3 4 2 7" xfId="14714"/>
    <cellStyle name="SAPBEXstdData 7 2 3 4 2 8" xfId="50351"/>
    <cellStyle name="SAPBEXstdData 7 2 3 4 2 9" xfId="61615"/>
    <cellStyle name="SAPBEXstdData 7 2 3 4 3" xfId="6001"/>
    <cellStyle name="SAPBEXstdData 7 2 3 4 3 2" xfId="28455"/>
    <cellStyle name="SAPBEXstdData 7 2 3 4 3 2 2" xfId="61616"/>
    <cellStyle name="SAPBEXstdData 7 2 3 4 3 3" xfId="50352"/>
    <cellStyle name="SAPBEXstdData 7 2 3 4 4" xfId="8072"/>
    <cellStyle name="SAPBEXstdData 7 2 3 4 4 2" xfId="28456"/>
    <cellStyle name="SAPBEXstdData 7 2 3 4 4 2 2" xfId="61617"/>
    <cellStyle name="SAPBEXstdData 7 2 3 4 4 3" xfId="50353"/>
    <cellStyle name="SAPBEXstdData 7 2 3 4 5" xfId="5108"/>
    <cellStyle name="SAPBEXstdData 7 2 3 4 5 2" xfId="28457"/>
    <cellStyle name="SAPBEXstdData 7 2 3 4 5 3" xfId="50354"/>
    <cellStyle name="SAPBEXstdData 7 2 3 4 6" xfId="5292"/>
    <cellStyle name="SAPBEXstdData 7 2 3 4 6 2" xfId="28458"/>
    <cellStyle name="SAPBEXstdData 7 2 3 4 6 3" xfId="50355"/>
    <cellStyle name="SAPBEXstdData 7 2 3 4 7" xfId="9887"/>
    <cellStyle name="SAPBEXstdData 7 2 3 4 7 2" xfId="50356"/>
    <cellStyle name="SAPBEXstdData 7 2 3 4 8" xfId="7725"/>
    <cellStyle name="SAPBEXstdData 7 2 3 4 9" xfId="50357"/>
    <cellStyle name="SAPBEXstdData 7 2 3 5" xfId="2297"/>
    <cellStyle name="SAPBEXstdData 7 2 3 5 10" xfId="61618"/>
    <cellStyle name="SAPBEXstdData 7 2 3 5 11" xfId="61619"/>
    <cellStyle name="SAPBEXstdData 7 2 3 5 2" xfId="2298"/>
    <cellStyle name="SAPBEXstdData 7 2 3 5 2 10" xfId="61620"/>
    <cellStyle name="SAPBEXstdData 7 2 3 5 2 2" xfId="7352"/>
    <cellStyle name="SAPBEXstdData 7 2 3 5 2 2 2" xfId="28459"/>
    <cellStyle name="SAPBEXstdData 7 2 3 5 2 2 2 2" xfId="61621"/>
    <cellStyle name="SAPBEXstdData 7 2 3 5 2 2 3" xfId="50358"/>
    <cellStyle name="SAPBEXstdData 7 2 3 5 2 3" xfId="9335"/>
    <cellStyle name="SAPBEXstdData 7 2 3 5 2 3 2" xfId="28460"/>
    <cellStyle name="SAPBEXstdData 7 2 3 5 2 3 2 2" xfId="61622"/>
    <cellStyle name="SAPBEXstdData 7 2 3 5 2 3 3" xfId="50359"/>
    <cellStyle name="SAPBEXstdData 7 2 3 5 2 4" xfId="10788"/>
    <cellStyle name="SAPBEXstdData 7 2 3 5 2 4 2" xfId="28461"/>
    <cellStyle name="SAPBEXstdData 7 2 3 5 2 4 3" xfId="50360"/>
    <cellStyle name="SAPBEXstdData 7 2 3 5 2 5" xfId="12212"/>
    <cellStyle name="SAPBEXstdData 7 2 3 5 2 5 2" xfId="28462"/>
    <cellStyle name="SAPBEXstdData 7 2 3 5 2 5 3" xfId="50361"/>
    <cellStyle name="SAPBEXstdData 7 2 3 5 2 6" xfId="13587"/>
    <cellStyle name="SAPBEXstdData 7 2 3 5 2 6 2" xfId="28463"/>
    <cellStyle name="SAPBEXstdData 7 2 3 5 2 6 3" xfId="50362"/>
    <cellStyle name="SAPBEXstdData 7 2 3 5 2 7" xfId="14937"/>
    <cellStyle name="SAPBEXstdData 7 2 3 5 2 7 2" xfId="50363"/>
    <cellStyle name="SAPBEXstdData 7 2 3 5 2 8" xfId="3417"/>
    <cellStyle name="SAPBEXstdData 7 2 3 5 2 9" xfId="61623"/>
    <cellStyle name="SAPBEXstdData 7 2 3 5 3" xfId="6224"/>
    <cellStyle name="SAPBEXstdData 7 2 3 5 3 2" xfId="28464"/>
    <cellStyle name="SAPBEXstdData 7 2 3 5 3 2 2" xfId="61624"/>
    <cellStyle name="SAPBEXstdData 7 2 3 5 3 3" xfId="50364"/>
    <cellStyle name="SAPBEXstdData 7 2 3 5 4" xfId="8295"/>
    <cellStyle name="SAPBEXstdData 7 2 3 5 4 2" xfId="28465"/>
    <cellStyle name="SAPBEXstdData 7 2 3 5 4 2 2" xfId="61625"/>
    <cellStyle name="SAPBEXstdData 7 2 3 5 4 3" xfId="50365"/>
    <cellStyle name="SAPBEXstdData 7 2 3 5 5" xfId="9782"/>
    <cellStyle name="SAPBEXstdData 7 2 3 5 5 2" xfId="28466"/>
    <cellStyle name="SAPBEXstdData 7 2 3 5 5 3" xfId="50366"/>
    <cellStyle name="SAPBEXstdData 7 2 3 5 6" xfId="11235"/>
    <cellStyle name="SAPBEXstdData 7 2 3 5 6 2" xfId="28467"/>
    <cellStyle name="SAPBEXstdData 7 2 3 5 6 3" xfId="50367"/>
    <cellStyle name="SAPBEXstdData 7 2 3 5 7" xfId="12661"/>
    <cellStyle name="SAPBEXstdData 7 2 3 5 7 2" xfId="28468"/>
    <cellStyle name="SAPBEXstdData 7 2 3 5 7 3" xfId="50368"/>
    <cellStyle name="SAPBEXstdData 7 2 3 5 8" xfId="14033"/>
    <cellStyle name="SAPBEXstdData 7 2 3 5 8 2" xfId="50369"/>
    <cellStyle name="SAPBEXstdData 7 2 3 5 9" xfId="3865"/>
    <cellStyle name="SAPBEXstdData 7 2 3 6" xfId="4092"/>
    <cellStyle name="SAPBEXstdData 7 2 3 6 2" xfId="4672"/>
    <cellStyle name="SAPBEXstdData 7 2 3 6 2 2" xfId="28469"/>
    <cellStyle name="SAPBEXstdData 7 2 3 6 2 2 2" xfId="28470"/>
    <cellStyle name="SAPBEXstdData 7 2 3 6 2 2 3" xfId="61626"/>
    <cellStyle name="SAPBEXstdData 7 2 3 6 2 3" xfId="28471"/>
    <cellStyle name="SAPBEXstdData 7 2 3 6 2 3 2" xfId="28472"/>
    <cellStyle name="SAPBEXstdData 7 2 3 6 2 3 3" xfId="61627"/>
    <cellStyle name="SAPBEXstdData 7 2 3 6 2 4" xfId="28473"/>
    <cellStyle name="SAPBEXstdData 7 2 3 6 2 5" xfId="50370"/>
    <cellStyle name="SAPBEXstdData 7 2 3 6 3" xfId="28474"/>
    <cellStyle name="SAPBEXstdData 7 2 3 6 3 2" xfId="28475"/>
    <cellStyle name="SAPBEXstdData 7 2 3 6 3 3" xfId="61628"/>
    <cellStyle name="SAPBEXstdData 7 2 3 6 4" xfId="28476"/>
    <cellStyle name="SAPBEXstdData 7 2 3 6 4 2" xfId="28477"/>
    <cellStyle name="SAPBEXstdData 7 2 3 6 4 3" xfId="61629"/>
    <cellStyle name="SAPBEXstdData 7 2 3 6 5" xfId="28478"/>
    <cellStyle name="SAPBEXstdData 7 2 3 6 5 2" xfId="61630"/>
    <cellStyle name="SAPBEXstdData 7 2 3 6 6" xfId="50371"/>
    <cellStyle name="SAPBEXstdData 7 2 3 6 7" xfId="61631"/>
    <cellStyle name="SAPBEXstdData 7 2 3 7" xfId="3190"/>
    <cellStyle name="SAPBEXstdData 7 2 3 7 2" xfId="3048"/>
    <cellStyle name="SAPBEXstdData 7 2 3 7 2 2" xfId="28479"/>
    <cellStyle name="SAPBEXstdData 7 2 3 7 2 2 2" xfId="28480"/>
    <cellStyle name="SAPBEXstdData 7 2 3 7 2 2 3" xfId="61632"/>
    <cellStyle name="SAPBEXstdData 7 2 3 7 2 3" xfId="28481"/>
    <cellStyle name="SAPBEXstdData 7 2 3 7 2 3 2" xfId="28482"/>
    <cellStyle name="SAPBEXstdData 7 2 3 7 2 3 3" xfId="61633"/>
    <cellStyle name="SAPBEXstdData 7 2 3 7 2 4" xfId="28483"/>
    <cellStyle name="SAPBEXstdData 7 2 3 7 2 5" xfId="50372"/>
    <cellStyle name="SAPBEXstdData 7 2 3 7 3" xfId="28484"/>
    <cellStyle name="SAPBEXstdData 7 2 3 7 3 2" xfId="28485"/>
    <cellStyle name="SAPBEXstdData 7 2 3 7 3 3" xfId="61634"/>
    <cellStyle name="SAPBEXstdData 7 2 3 7 4" xfId="28486"/>
    <cellStyle name="SAPBEXstdData 7 2 3 7 4 2" xfId="28487"/>
    <cellStyle name="SAPBEXstdData 7 2 3 7 4 3" xfId="61635"/>
    <cellStyle name="SAPBEXstdData 7 2 3 7 5" xfId="28488"/>
    <cellStyle name="SAPBEXstdData 7 2 3 7 6" xfId="50373"/>
    <cellStyle name="SAPBEXstdData 7 2 3 8" xfId="2919"/>
    <cellStyle name="SAPBEXstdData 7 2 3 8 2" xfId="28489"/>
    <cellStyle name="SAPBEXstdData 7 2 3 8 2 2" xfId="28490"/>
    <cellStyle name="SAPBEXstdData 7 2 3 8 2 3" xfId="61636"/>
    <cellStyle name="SAPBEXstdData 7 2 3 8 3" xfId="28491"/>
    <cellStyle name="SAPBEXstdData 7 2 3 8 3 2" xfId="28492"/>
    <cellStyle name="SAPBEXstdData 7 2 3 8 3 3" xfId="61637"/>
    <cellStyle name="SAPBEXstdData 7 2 3 8 4" xfId="28493"/>
    <cellStyle name="SAPBEXstdData 7 2 3 8 5" xfId="50374"/>
    <cellStyle name="SAPBEXstdData 7 2 3 9" xfId="4563"/>
    <cellStyle name="SAPBEXstdData 7 2 3 9 2" xfId="28494"/>
    <cellStyle name="SAPBEXstdData 7 2 3 9 2 2" xfId="28495"/>
    <cellStyle name="SAPBEXstdData 7 2 3 9 2 3" xfId="61638"/>
    <cellStyle name="SAPBEXstdData 7 2 3 9 3" xfId="28496"/>
    <cellStyle name="SAPBEXstdData 7 2 3 9 3 2" xfId="28497"/>
    <cellStyle name="SAPBEXstdData 7 2 3 9 3 3" xfId="61639"/>
    <cellStyle name="SAPBEXstdData 7 2 3 9 4" xfId="28498"/>
    <cellStyle name="SAPBEXstdData 7 2 3 9 5" xfId="50375"/>
    <cellStyle name="SAPBEXstdData 7 2 4" xfId="2299"/>
    <cellStyle name="SAPBEXstdData 7 2 4 2" xfId="2300"/>
    <cellStyle name="SAPBEXstdData 7 2 4 2 2" xfId="2301"/>
    <cellStyle name="SAPBEXstdData 7 2 4 2 2 2" xfId="9418"/>
    <cellStyle name="SAPBEXstdData 7 2 4 2 2 2 2" xfId="28499"/>
    <cellStyle name="SAPBEXstdData 7 2 4 2 2 2 2 2" xfId="61640"/>
    <cellStyle name="SAPBEXstdData 7 2 4 2 2 2 3" xfId="50376"/>
    <cellStyle name="SAPBEXstdData 7 2 4 2 2 3" xfId="10871"/>
    <cellStyle name="SAPBEXstdData 7 2 4 2 2 3 2" xfId="28500"/>
    <cellStyle name="SAPBEXstdData 7 2 4 2 2 3 3" xfId="50377"/>
    <cellStyle name="SAPBEXstdData 7 2 4 2 2 4" xfId="12295"/>
    <cellStyle name="SAPBEXstdData 7 2 4 2 2 4 2" xfId="28501"/>
    <cellStyle name="SAPBEXstdData 7 2 4 2 2 4 3" xfId="50378"/>
    <cellStyle name="SAPBEXstdData 7 2 4 2 2 5" xfId="13670"/>
    <cellStyle name="SAPBEXstdData 7 2 4 2 2 5 2" xfId="50379"/>
    <cellStyle name="SAPBEXstdData 7 2 4 2 2 6" xfId="15020"/>
    <cellStyle name="SAPBEXstdData 7 2 4 2 2 7" xfId="7435"/>
    <cellStyle name="SAPBEXstdData 7 2 4 2 2 8" xfId="61641"/>
    <cellStyle name="SAPBEXstdData 7 2 4 2 2 9" xfId="61642"/>
    <cellStyle name="SAPBEXstdData 7 2 4 2 3" xfId="6298"/>
    <cellStyle name="SAPBEXstdData 7 2 4 2 3 2" xfId="28502"/>
    <cellStyle name="SAPBEXstdData 7 2 4 2 3 2 2" xfId="61643"/>
    <cellStyle name="SAPBEXstdData 7 2 4 2 3 3" xfId="50380"/>
    <cellStyle name="SAPBEXstdData 7 2 4 2 4" xfId="28503"/>
    <cellStyle name="SAPBEXstdData 7 2 4 2 4 2" xfId="28504"/>
    <cellStyle name="SAPBEXstdData 7 2 4 2 4 3" xfId="61644"/>
    <cellStyle name="SAPBEXstdData 7 2 4 2 5" xfId="28505"/>
    <cellStyle name="SAPBEXstdData 7 2 4 2 6" xfId="50381"/>
    <cellStyle name="SAPBEXstdData 7 2 4 3" xfId="2302"/>
    <cellStyle name="SAPBEXstdData 7 2 4 3 2" xfId="8505"/>
    <cellStyle name="SAPBEXstdData 7 2 4 3 2 2" xfId="28506"/>
    <cellStyle name="SAPBEXstdData 7 2 4 3 2 2 2" xfId="61645"/>
    <cellStyle name="SAPBEXstdData 7 2 4 3 2 3" xfId="50382"/>
    <cellStyle name="SAPBEXstdData 7 2 4 3 3" xfId="9958"/>
    <cellStyle name="SAPBEXstdData 7 2 4 3 3 2" xfId="28507"/>
    <cellStyle name="SAPBEXstdData 7 2 4 3 3 3" xfId="50383"/>
    <cellStyle name="SAPBEXstdData 7 2 4 3 4" xfId="11382"/>
    <cellStyle name="SAPBEXstdData 7 2 4 3 4 2" xfId="28508"/>
    <cellStyle name="SAPBEXstdData 7 2 4 3 4 3" xfId="50384"/>
    <cellStyle name="SAPBEXstdData 7 2 4 3 5" xfId="12757"/>
    <cellStyle name="SAPBEXstdData 7 2 4 3 5 2" xfId="28509"/>
    <cellStyle name="SAPBEXstdData 7 2 4 3 5 3" xfId="50385"/>
    <cellStyle name="SAPBEXstdData 7 2 4 3 6" xfId="14107"/>
    <cellStyle name="SAPBEXstdData 7 2 4 3 6 2" xfId="50386"/>
    <cellStyle name="SAPBEXstdData 7 2 4 3 7" xfId="6522"/>
    <cellStyle name="SAPBEXstdData 7 2 4 3 8" xfId="61646"/>
    <cellStyle name="SAPBEXstdData 7 2 4 3 9" xfId="61647"/>
    <cellStyle name="SAPBEXstdData 7 2 4 4" xfId="5396"/>
    <cellStyle name="SAPBEXstdData 7 2 4 4 2" xfId="28510"/>
    <cellStyle name="SAPBEXstdData 7 2 4 4 2 2" xfId="61648"/>
    <cellStyle name="SAPBEXstdData 7 2 4 4 3" xfId="50387"/>
    <cellStyle name="SAPBEXstdData 7 2 4 5" xfId="28511"/>
    <cellStyle name="SAPBEXstdData 7 2 4 5 2" xfId="28512"/>
    <cellStyle name="SAPBEXstdData 7 2 4 5 3" xfId="50388"/>
    <cellStyle name="SAPBEXstdData 7 2 4 6" xfId="50389"/>
    <cellStyle name="SAPBEXstdData 7 2 5" xfId="2303"/>
    <cellStyle name="SAPBEXstdData 7 2 5 2" xfId="2304"/>
    <cellStyle name="SAPBEXstdData 7 2 5 2 2" xfId="8730"/>
    <cellStyle name="SAPBEXstdData 7 2 5 2 2 2" xfId="28513"/>
    <cellStyle name="SAPBEXstdData 7 2 5 2 2 2 2" xfId="61649"/>
    <cellStyle name="SAPBEXstdData 7 2 5 2 2 3" xfId="50390"/>
    <cellStyle name="SAPBEXstdData 7 2 5 2 3" xfId="10183"/>
    <cellStyle name="SAPBEXstdData 7 2 5 2 3 2" xfId="28514"/>
    <cellStyle name="SAPBEXstdData 7 2 5 2 3 2 2" xfId="61650"/>
    <cellStyle name="SAPBEXstdData 7 2 5 2 3 3" xfId="50391"/>
    <cellStyle name="SAPBEXstdData 7 2 5 2 4" xfId="11607"/>
    <cellStyle name="SAPBEXstdData 7 2 5 2 4 2" xfId="28515"/>
    <cellStyle name="SAPBEXstdData 7 2 5 2 4 3" xfId="50392"/>
    <cellStyle name="SAPBEXstdData 7 2 5 2 5" xfId="12982"/>
    <cellStyle name="SAPBEXstdData 7 2 5 2 5 2" xfId="50393"/>
    <cellStyle name="SAPBEXstdData 7 2 5 2 6" xfId="14332"/>
    <cellStyle name="SAPBEXstdData 7 2 5 2 7" xfId="6747"/>
    <cellStyle name="SAPBEXstdData 7 2 5 2 8" xfId="61651"/>
    <cellStyle name="SAPBEXstdData 7 2 5 2 9" xfId="61652"/>
    <cellStyle name="SAPBEXstdData 7 2 5 3" xfId="5620"/>
    <cellStyle name="SAPBEXstdData 7 2 5 3 2" xfId="28516"/>
    <cellStyle name="SAPBEXstdData 7 2 5 3 2 2" xfId="61653"/>
    <cellStyle name="SAPBEXstdData 7 2 5 3 3" xfId="50394"/>
    <cellStyle name="SAPBEXstdData 7 2 5 4" xfId="28517"/>
    <cellStyle name="SAPBEXstdData 7 2 5 4 2" xfId="28518"/>
    <cellStyle name="SAPBEXstdData 7 2 5 4 3" xfId="61654"/>
    <cellStyle name="SAPBEXstdData 7 2 5 5" xfId="28519"/>
    <cellStyle name="SAPBEXstdData 7 2 5 6" xfId="50395"/>
    <cellStyle name="SAPBEXstdData 7 2 6" xfId="2305"/>
    <cellStyle name="SAPBEXstdData 7 2 6 10" xfId="61655"/>
    <cellStyle name="SAPBEXstdData 7 2 6 11" xfId="61656"/>
    <cellStyle name="SAPBEXstdData 7 2 6 2" xfId="2306"/>
    <cellStyle name="SAPBEXstdData 7 2 6 2 10" xfId="61657"/>
    <cellStyle name="SAPBEXstdData 7 2 6 2 2" xfId="6977"/>
    <cellStyle name="SAPBEXstdData 7 2 6 2 2 2" xfId="28520"/>
    <cellStyle name="SAPBEXstdData 7 2 6 2 2 2 2" xfId="61658"/>
    <cellStyle name="SAPBEXstdData 7 2 6 2 2 3" xfId="50396"/>
    <cellStyle name="SAPBEXstdData 7 2 6 2 3" xfId="8960"/>
    <cellStyle name="SAPBEXstdData 7 2 6 2 3 2" xfId="28521"/>
    <cellStyle name="SAPBEXstdData 7 2 6 2 3 2 2" xfId="61659"/>
    <cellStyle name="SAPBEXstdData 7 2 6 2 3 3" xfId="50397"/>
    <cellStyle name="SAPBEXstdData 7 2 6 2 4" xfId="10413"/>
    <cellStyle name="SAPBEXstdData 7 2 6 2 4 2" xfId="28522"/>
    <cellStyle name="SAPBEXstdData 7 2 6 2 4 3" xfId="50398"/>
    <cellStyle name="SAPBEXstdData 7 2 6 2 5" xfId="11837"/>
    <cellStyle name="SAPBEXstdData 7 2 6 2 5 2" xfId="28523"/>
    <cellStyle name="SAPBEXstdData 7 2 6 2 5 3" xfId="50399"/>
    <cellStyle name="SAPBEXstdData 7 2 6 2 6" xfId="13212"/>
    <cellStyle name="SAPBEXstdData 7 2 6 2 6 2" xfId="50400"/>
    <cellStyle name="SAPBEXstdData 7 2 6 2 7" xfId="14562"/>
    <cellStyle name="SAPBEXstdData 7 2 6 2 8" xfId="50401"/>
    <cellStyle name="SAPBEXstdData 7 2 6 2 9" xfId="61660"/>
    <cellStyle name="SAPBEXstdData 7 2 6 3" xfId="5849"/>
    <cellStyle name="SAPBEXstdData 7 2 6 3 2" xfId="28524"/>
    <cellStyle name="SAPBEXstdData 7 2 6 3 2 2" xfId="61661"/>
    <cellStyle name="SAPBEXstdData 7 2 6 3 3" xfId="50402"/>
    <cellStyle name="SAPBEXstdData 7 2 6 4" xfId="7920"/>
    <cellStyle name="SAPBEXstdData 7 2 6 4 2" xfId="28525"/>
    <cellStyle name="SAPBEXstdData 7 2 6 4 2 2" xfId="61662"/>
    <cellStyle name="SAPBEXstdData 7 2 6 4 3" xfId="50403"/>
    <cellStyle name="SAPBEXstdData 7 2 6 5" xfId="5086"/>
    <cellStyle name="SAPBEXstdData 7 2 6 5 2" xfId="28526"/>
    <cellStyle name="SAPBEXstdData 7 2 6 5 3" xfId="50404"/>
    <cellStyle name="SAPBEXstdData 7 2 6 6" xfId="7744"/>
    <cellStyle name="SAPBEXstdData 7 2 6 6 2" xfId="28527"/>
    <cellStyle name="SAPBEXstdData 7 2 6 6 3" xfId="50405"/>
    <cellStyle name="SAPBEXstdData 7 2 6 7" xfId="5070"/>
    <cellStyle name="SAPBEXstdData 7 2 6 7 2" xfId="50406"/>
    <cellStyle name="SAPBEXstdData 7 2 6 8" xfId="11321"/>
    <cellStyle name="SAPBEXstdData 7 2 6 9" xfId="50407"/>
    <cellStyle name="SAPBEXstdData 7 2 7" xfId="2307"/>
    <cellStyle name="SAPBEXstdData 7 2 7 10" xfId="61663"/>
    <cellStyle name="SAPBEXstdData 7 2 7 11" xfId="61664"/>
    <cellStyle name="SAPBEXstdData 7 2 7 2" xfId="2308"/>
    <cellStyle name="SAPBEXstdData 7 2 7 2 10" xfId="61665"/>
    <cellStyle name="SAPBEXstdData 7 2 7 2 2" xfId="7202"/>
    <cellStyle name="SAPBEXstdData 7 2 7 2 2 2" xfId="28528"/>
    <cellStyle name="SAPBEXstdData 7 2 7 2 2 2 2" xfId="61666"/>
    <cellStyle name="SAPBEXstdData 7 2 7 2 2 3" xfId="50408"/>
    <cellStyle name="SAPBEXstdData 7 2 7 2 3" xfId="9185"/>
    <cellStyle name="SAPBEXstdData 7 2 7 2 3 2" xfId="28529"/>
    <cellStyle name="SAPBEXstdData 7 2 7 2 3 2 2" xfId="61667"/>
    <cellStyle name="SAPBEXstdData 7 2 7 2 3 3" xfId="50409"/>
    <cellStyle name="SAPBEXstdData 7 2 7 2 4" xfId="10638"/>
    <cellStyle name="SAPBEXstdData 7 2 7 2 4 2" xfId="28530"/>
    <cellStyle name="SAPBEXstdData 7 2 7 2 4 3" xfId="50410"/>
    <cellStyle name="SAPBEXstdData 7 2 7 2 5" xfId="12062"/>
    <cellStyle name="SAPBEXstdData 7 2 7 2 5 2" xfId="28531"/>
    <cellStyle name="SAPBEXstdData 7 2 7 2 5 3" xfId="50411"/>
    <cellStyle name="SAPBEXstdData 7 2 7 2 6" xfId="13437"/>
    <cellStyle name="SAPBEXstdData 7 2 7 2 6 2" xfId="28532"/>
    <cellStyle name="SAPBEXstdData 7 2 7 2 6 3" xfId="50412"/>
    <cellStyle name="SAPBEXstdData 7 2 7 2 7" xfId="14787"/>
    <cellStyle name="SAPBEXstdData 7 2 7 2 7 2" xfId="50413"/>
    <cellStyle name="SAPBEXstdData 7 2 7 2 8" xfId="2925"/>
    <cellStyle name="SAPBEXstdData 7 2 7 2 9" xfId="61668"/>
    <cellStyle name="SAPBEXstdData 7 2 7 3" xfId="6074"/>
    <cellStyle name="SAPBEXstdData 7 2 7 3 2" xfId="28533"/>
    <cellStyle name="SAPBEXstdData 7 2 7 3 2 2" xfId="61669"/>
    <cellStyle name="SAPBEXstdData 7 2 7 3 3" xfId="50414"/>
    <cellStyle name="SAPBEXstdData 7 2 7 4" xfId="8145"/>
    <cellStyle name="SAPBEXstdData 7 2 7 4 2" xfId="28534"/>
    <cellStyle name="SAPBEXstdData 7 2 7 4 2 2" xfId="61670"/>
    <cellStyle name="SAPBEXstdData 7 2 7 4 3" xfId="50415"/>
    <cellStyle name="SAPBEXstdData 7 2 7 5" xfId="9632"/>
    <cellStyle name="SAPBEXstdData 7 2 7 5 2" xfId="28535"/>
    <cellStyle name="SAPBEXstdData 7 2 7 5 3" xfId="50416"/>
    <cellStyle name="SAPBEXstdData 7 2 7 6" xfId="11085"/>
    <cellStyle name="SAPBEXstdData 7 2 7 6 2" xfId="28536"/>
    <cellStyle name="SAPBEXstdData 7 2 7 6 3" xfId="50417"/>
    <cellStyle name="SAPBEXstdData 7 2 7 7" xfId="12511"/>
    <cellStyle name="SAPBEXstdData 7 2 7 7 2" xfId="28537"/>
    <cellStyle name="SAPBEXstdData 7 2 7 7 3" xfId="50418"/>
    <cellStyle name="SAPBEXstdData 7 2 7 8" xfId="13883"/>
    <cellStyle name="SAPBEXstdData 7 2 7 8 2" xfId="50419"/>
    <cellStyle name="SAPBEXstdData 7 2 7 9" xfId="3711"/>
    <cellStyle name="SAPBEXstdData 7 2 8" xfId="3938"/>
    <cellStyle name="SAPBEXstdData 7 2 8 2" xfId="3117"/>
    <cellStyle name="SAPBEXstdData 7 2 8 2 2" xfId="28538"/>
    <cellStyle name="SAPBEXstdData 7 2 8 2 2 2" xfId="28539"/>
    <cellStyle name="SAPBEXstdData 7 2 8 2 2 3" xfId="61671"/>
    <cellStyle name="SAPBEXstdData 7 2 8 2 3" xfId="28540"/>
    <cellStyle name="SAPBEXstdData 7 2 8 2 3 2" xfId="28541"/>
    <cellStyle name="SAPBEXstdData 7 2 8 2 3 3" xfId="61672"/>
    <cellStyle name="SAPBEXstdData 7 2 8 2 4" xfId="28542"/>
    <cellStyle name="SAPBEXstdData 7 2 8 2 5" xfId="50420"/>
    <cellStyle name="SAPBEXstdData 7 2 8 3" xfId="28543"/>
    <cellStyle name="SAPBEXstdData 7 2 8 3 2" xfId="28544"/>
    <cellStyle name="SAPBEXstdData 7 2 8 3 3" xfId="61673"/>
    <cellStyle name="SAPBEXstdData 7 2 8 4" xfId="28545"/>
    <cellStyle name="SAPBEXstdData 7 2 8 4 2" xfId="28546"/>
    <cellStyle name="SAPBEXstdData 7 2 8 4 3" xfId="61674"/>
    <cellStyle name="SAPBEXstdData 7 2 8 5" xfId="28547"/>
    <cellStyle name="SAPBEXstdData 7 2 8 5 2" xfId="61675"/>
    <cellStyle name="SAPBEXstdData 7 2 8 6" xfId="50421"/>
    <cellStyle name="SAPBEXstdData 7 2 8 7" xfId="61676"/>
    <cellStyle name="SAPBEXstdData 7 2 9" xfId="3300"/>
    <cellStyle name="SAPBEXstdData 7 2 9 2" xfId="3433"/>
    <cellStyle name="SAPBEXstdData 7 2 9 2 2" xfId="28548"/>
    <cellStyle name="SAPBEXstdData 7 2 9 2 2 2" xfId="28549"/>
    <cellStyle name="SAPBEXstdData 7 2 9 2 2 3" xfId="61677"/>
    <cellStyle name="SAPBEXstdData 7 2 9 2 3" xfId="28550"/>
    <cellStyle name="SAPBEXstdData 7 2 9 2 3 2" xfId="28551"/>
    <cellStyle name="SAPBEXstdData 7 2 9 2 3 3" xfId="61678"/>
    <cellStyle name="SAPBEXstdData 7 2 9 2 4" xfId="28552"/>
    <cellStyle name="SAPBEXstdData 7 2 9 2 5" xfId="50422"/>
    <cellStyle name="SAPBEXstdData 7 2 9 3" xfId="28553"/>
    <cellStyle name="SAPBEXstdData 7 2 9 3 2" xfId="28554"/>
    <cellStyle name="SAPBEXstdData 7 2 9 3 3" xfId="61679"/>
    <cellStyle name="SAPBEXstdData 7 2 9 4" xfId="28555"/>
    <cellStyle name="SAPBEXstdData 7 2 9 4 2" xfId="28556"/>
    <cellStyle name="SAPBEXstdData 7 2 9 4 3" xfId="61680"/>
    <cellStyle name="SAPBEXstdData 7 2 9 5" xfId="28557"/>
    <cellStyle name="SAPBEXstdData 7 2 9 6" xfId="50423"/>
    <cellStyle name="SAPBEXstdData 7 3" xfId="28558"/>
    <cellStyle name="SAPBEXstdData 7 3 2" xfId="28559"/>
    <cellStyle name="SAPBEXstdData 7 3 3" xfId="50424"/>
    <cellStyle name="SAPBEXstdData 7 4" xfId="50425"/>
    <cellStyle name="SAPBEXstdData 8" xfId="264"/>
    <cellStyle name="SAPBEXstdData 8 2" xfId="2309"/>
    <cellStyle name="SAPBEXstdData 8 2 10" xfId="4597"/>
    <cellStyle name="SAPBEXstdData 8 2 10 2" xfId="28560"/>
    <cellStyle name="SAPBEXstdData 8 2 10 2 2" xfId="28561"/>
    <cellStyle name="SAPBEXstdData 8 2 10 2 3" xfId="61681"/>
    <cellStyle name="SAPBEXstdData 8 2 10 3" xfId="28562"/>
    <cellStyle name="SAPBEXstdData 8 2 10 3 2" xfId="28563"/>
    <cellStyle name="SAPBEXstdData 8 2 10 3 3" xfId="61682"/>
    <cellStyle name="SAPBEXstdData 8 2 10 4" xfId="28564"/>
    <cellStyle name="SAPBEXstdData 8 2 10 5" xfId="50426"/>
    <cellStyle name="SAPBEXstdData 8 2 11" xfId="4188"/>
    <cellStyle name="SAPBEXstdData 8 2 11 2" xfId="28565"/>
    <cellStyle name="SAPBEXstdData 8 2 11 2 2" xfId="28566"/>
    <cellStyle name="SAPBEXstdData 8 2 11 2 3" xfId="61683"/>
    <cellStyle name="SAPBEXstdData 8 2 11 3" xfId="28567"/>
    <cellStyle name="SAPBEXstdData 8 2 11 3 2" xfId="28568"/>
    <cellStyle name="SAPBEXstdData 8 2 11 3 3" xfId="61684"/>
    <cellStyle name="SAPBEXstdData 8 2 11 4" xfId="28569"/>
    <cellStyle name="SAPBEXstdData 8 2 11 5" xfId="50427"/>
    <cellStyle name="SAPBEXstdData 8 2 12" xfId="4692"/>
    <cellStyle name="SAPBEXstdData 8 2 12 2" xfId="28570"/>
    <cellStyle name="SAPBEXstdData 8 2 12 2 2" xfId="28571"/>
    <cellStyle name="SAPBEXstdData 8 2 12 2 3" xfId="61685"/>
    <cellStyle name="SAPBEXstdData 8 2 12 3" xfId="28572"/>
    <cellStyle name="SAPBEXstdData 8 2 12 3 2" xfId="28573"/>
    <cellStyle name="SAPBEXstdData 8 2 12 3 3" xfId="61686"/>
    <cellStyle name="SAPBEXstdData 8 2 12 4" xfId="28574"/>
    <cellStyle name="SAPBEXstdData 8 2 12 5" xfId="50428"/>
    <cellStyle name="SAPBEXstdData 8 2 13" xfId="28575"/>
    <cellStyle name="SAPBEXstdData 8 2 13 2" xfId="28576"/>
    <cellStyle name="SAPBEXstdData 8 2 13 3" xfId="61687"/>
    <cellStyle name="SAPBEXstdData 8 2 14" xfId="50429"/>
    <cellStyle name="SAPBEXstdData 8 2 2" xfId="2310"/>
    <cellStyle name="SAPBEXstdData 8 2 2 10" xfId="4253"/>
    <cellStyle name="SAPBEXstdData 8 2 2 10 2" xfId="28577"/>
    <cellStyle name="SAPBEXstdData 8 2 2 10 2 2" xfId="28578"/>
    <cellStyle name="SAPBEXstdData 8 2 2 10 2 3" xfId="61688"/>
    <cellStyle name="SAPBEXstdData 8 2 2 10 3" xfId="28579"/>
    <cellStyle name="SAPBEXstdData 8 2 2 10 3 2" xfId="28580"/>
    <cellStyle name="SAPBEXstdData 8 2 2 10 3 3" xfId="61689"/>
    <cellStyle name="SAPBEXstdData 8 2 2 10 4" xfId="28581"/>
    <cellStyle name="SAPBEXstdData 8 2 2 10 5" xfId="50430"/>
    <cellStyle name="SAPBEXstdData 8 2 2 11" xfId="28582"/>
    <cellStyle name="SAPBEXstdData 8 2 2 11 2" xfId="28583"/>
    <cellStyle name="SAPBEXstdData 8 2 2 11 3" xfId="61690"/>
    <cellStyle name="SAPBEXstdData 8 2 2 12" xfId="50431"/>
    <cellStyle name="SAPBEXstdData 8 2 2 2" xfId="2311"/>
    <cellStyle name="SAPBEXstdData 8 2 2 2 2" xfId="2312"/>
    <cellStyle name="SAPBEXstdData 8 2 2 2 2 2" xfId="2313"/>
    <cellStyle name="SAPBEXstdData 8 2 2 2 2 2 2" xfId="9500"/>
    <cellStyle name="SAPBEXstdData 8 2 2 2 2 2 2 2" xfId="28584"/>
    <cellStyle name="SAPBEXstdData 8 2 2 2 2 2 2 2 2" xfId="61691"/>
    <cellStyle name="SAPBEXstdData 8 2 2 2 2 2 2 3" xfId="50432"/>
    <cellStyle name="SAPBEXstdData 8 2 2 2 2 2 3" xfId="10953"/>
    <cellStyle name="SAPBEXstdData 8 2 2 2 2 2 3 2" xfId="28585"/>
    <cellStyle name="SAPBEXstdData 8 2 2 2 2 2 3 3" xfId="50433"/>
    <cellStyle name="SAPBEXstdData 8 2 2 2 2 2 4" xfId="12377"/>
    <cellStyle name="SAPBEXstdData 8 2 2 2 2 2 4 2" xfId="28586"/>
    <cellStyle name="SAPBEXstdData 8 2 2 2 2 2 4 3" xfId="50434"/>
    <cellStyle name="SAPBEXstdData 8 2 2 2 2 2 5" xfId="13752"/>
    <cellStyle name="SAPBEXstdData 8 2 2 2 2 2 5 2" xfId="50435"/>
    <cellStyle name="SAPBEXstdData 8 2 2 2 2 2 6" xfId="15102"/>
    <cellStyle name="SAPBEXstdData 8 2 2 2 2 2 7" xfId="7517"/>
    <cellStyle name="SAPBEXstdData 8 2 2 2 2 2 8" xfId="61692"/>
    <cellStyle name="SAPBEXstdData 8 2 2 2 2 2 9" xfId="61693"/>
    <cellStyle name="SAPBEXstdData 8 2 2 2 2 3" xfId="6380"/>
    <cellStyle name="SAPBEXstdData 8 2 2 2 2 3 2" xfId="28587"/>
    <cellStyle name="SAPBEXstdData 8 2 2 2 2 3 2 2" xfId="61694"/>
    <cellStyle name="SAPBEXstdData 8 2 2 2 2 3 3" xfId="50436"/>
    <cellStyle name="SAPBEXstdData 8 2 2 2 2 4" xfId="28588"/>
    <cellStyle name="SAPBEXstdData 8 2 2 2 2 4 2" xfId="28589"/>
    <cellStyle name="SAPBEXstdData 8 2 2 2 2 4 3" xfId="61695"/>
    <cellStyle name="SAPBEXstdData 8 2 2 2 2 5" xfId="28590"/>
    <cellStyle name="SAPBEXstdData 8 2 2 2 2 6" xfId="50437"/>
    <cellStyle name="SAPBEXstdData 8 2 2 2 3" xfId="2314"/>
    <cellStyle name="SAPBEXstdData 8 2 2 2 3 2" xfId="8589"/>
    <cellStyle name="SAPBEXstdData 8 2 2 2 3 2 2" xfId="28591"/>
    <cellStyle name="SAPBEXstdData 8 2 2 2 3 2 2 2" xfId="61696"/>
    <cellStyle name="SAPBEXstdData 8 2 2 2 3 2 3" xfId="50438"/>
    <cellStyle name="SAPBEXstdData 8 2 2 2 3 3" xfId="10042"/>
    <cellStyle name="SAPBEXstdData 8 2 2 2 3 3 2" xfId="28592"/>
    <cellStyle name="SAPBEXstdData 8 2 2 2 3 3 3" xfId="50439"/>
    <cellStyle name="SAPBEXstdData 8 2 2 2 3 4" xfId="11466"/>
    <cellStyle name="SAPBEXstdData 8 2 2 2 3 4 2" xfId="28593"/>
    <cellStyle name="SAPBEXstdData 8 2 2 2 3 4 3" xfId="50440"/>
    <cellStyle name="SAPBEXstdData 8 2 2 2 3 5" xfId="12841"/>
    <cellStyle name="SAPBEXstdData 8 2 2 2 3 5 2" xfId="28594"/>
    <cellStyle name="SAPBEXstdData 8 2 2 2 3 5 3" xfId="50441"/>
    <cellStyle name="SAPBEXstdData 8 2 2 2 3 6" xfId="14191"/>
    <cellStyle name="SAPBEXstdData 8 2 2 2 3 6 2" xfId="50442"/>
    <cellStyle name="SAPBEXstdData 8 2 2 2 3 7" xfId="6606"/>
    <cellStyle name="SAPBEXstdData 8 2 2 2 3 8" xfId="61697"/>
    <cellStyle name="SAPBEXstdData 8 2 2 2 3 9" xfId="61698"/>
    <cellStyle name="SAPBEXstdData 8 2 2 2 4" xfId="5479"/>
    <cellStyle name="SAPBEXstdData 8 2 2 2 4 2" xfId="28595"/>
    <cellStyle name="SAPBEXstdData 8 2 2 2 4 2 2" xfId="61699"/>
    <cellStyle name="SAPBEXstdData 8 2 2 2 4 3" xfId="50443"/>
    <cellStyle name="SAPBEXstdData 8 2 2 2 5" xfId="28596"/>
    <cellStyle name="SAPBEXstdData 8 2 2 2 5 2" xfId="28597"/>
    <cellStyle name="SAPBEXstdData 8 2 2 2 5 3" xfId="50444"/>
    <cellStyle name="SAPBEXstdData 8 2 2 2 6" xfId="50445"/>
    <cellStyle name="SAPBEXstdData 8 2 2 3" xfId="2315"/>
    <cellStyle name="SAPBEXstdData 8 2 2 3 2" xfId="2316"/>
    <cellStyle name="SAPBEXstdData 8 2 2 3 2 2" xfId="8815"/>
    <cellStyle name="SAPBEXstdData 8 2 2 3 2 2 2" xfId="28598"/>
    <cellStyle name="SAPBEXstdData 8 2 2 3 2 2 2 2" xfId="61700"/>
    <cellStyle name="SAPBEXstdData 8 2 2 3 2 2 3" xfId="50446"/>
    <cellStyle name="SAPBEXstdData 8 2 2 3 2 3" xfId="10268"/>
    <cellStyle name="SAPBEXstdData 8 2 2 3 2 3 2" xfId="28599"/>
    <cellStyle name="SAPBEXstdData 8 2 2 3 2 3 2 2" xfId="61701"/>
    <cellStyle name="SAPBEXstdData 8 2 2 3 2 3 3" xfId="50447"/>
    <cellStyle name="SAPBEXstdData 8 2 2 3 2 4" xfId="11692"/>
    <cellStyle name="SAPBEXstdData 8 2 2 3 2 4 2" xfId="28600"/>
    <cellStyle name="SAPBEXstdData 8 2 2 3 2 4 3" xfId="50448"/>
    <cellStyle name="SAPBEXstdData 8 2 2 3 2 5" xfId="13067"/>
    <cellStyle name="SAPBEXstdData 8 2 2 3 2 5 2" xfId="50449"/>
    <cellStyle name="SAPBEXstdData 8 2 2 3 2 6" xfId="14417"/>
    <cellStyle name="SAPBEXstdData 8 2 2 3 2 7" xfId="6832"/>
    <cellStyle name="SAPBEXstdData 8 2 2 3 2 8" xfId="61702"/>
    <cellStyle name="SAPBEXstdData 8 2 2 3 2 9" xfId="61703"/>
    <cellStyle name="SAPBEXstdData 8 2 2 3 3" xfId="5704"/>
    <cellStyle name="SAPBEXstdData 8 2 2 3 3 2" xfId="28601"/>
    <cellStyle name="SAPBEXstdData 8 2 2 3 3 2 2" xfId="61704"/>
    <cellStyle name="SAPBEXstdData 8 2 2 3 3 3" xfId="50450"/>
    <cellStyle name="SAPBEXstdData 8 2 2 3 4" xfId="28602"/>
    <cellStyle name="SAPBEXstdData 8 2 2 3 4 2" xfId="28603"/>
    <cellStyle name="SAPBEXstdData 8 2 2 3 4 3" xfId="61705"/>
    <cellStyle name="SAPBEXstdData 8 2 2 3 5" xfId="28604"/>
    <cellStyle name="SAPBEXstdData 8 2 2 3 6" xfId="50451"/>
    <cellStyle name="SAPBEXstdData 8 2 2 4" xfId="2317"/>
    <cellStyle name="SAPBEXstdData 8 2 2 4 10" xfId="61706"/>
    <cellStyle name="SAPBEXstdData 8 2 2 4 11" xfId="61707"/>
    <cellStyle name="SAPBEXstdData 8 2 2 4 2" xfId="2318"/>
    <cellStyle name="SAPBEXstdData 8 2 2 4 2 10" xfId="61708"/>
    <cellStyle name="SAPBEXstdData 8 2 2 4 2 2" xfId="7060"/>
    <cellStyle name="SAPBEXstdData 8 2 2 4 2 2 2" xfId="28605"/>
    <cellStyle name="SAPBEXstdData 8 2 2 4 2 2 2 2" xfId="61709"/>
    <cellStyle name="SAPBEXstdData 8 2 2 4 2 2 3" xfId="50452"/>
    <cellStyle name="SAPBEXstdData 8 2 2 4 2 3" xfId="9043"/>
    <cellStyle name="SAPBEXstdData 8 2 2 4 2 3 2" xfId="28606"/>
    <cellStyle name="SAPBEXstdData 8 2 2 4 2 3 2 2" xfId="61710"/>
    <cellStyle name="SAPBEXstdData 8 2 2 4 2 3 3" xfId="50453"/>
    <cellStyle name="SAPBEXstdData 8 2 2 4 2 4" xfId="10496"/>
    <cellStyle name="SAPBEXstdData 8 2 2 4 2 4 2" xfId="28607"/>
    <cellStyle name="SAPBEXstdData 8 2 2 4 2 4 3" xfId="50454"/>
    <cellStyle name="SAPBEXstdData 8 2 2 4 2 5" xfId="11920"/>
    <cellStyle name="SAPBEXstdData 8 2 2 4 2 5 2" xfId="28608"/>
    <cellStyle name="SAPBEXstdData 8 2 2 4 2 5 3" xfId="50455"/>
    <cellStyle name="SAPBEXstdData 8 2 2 4 2 6" xfId="13295"/>
    <cellStyle name="SAPBEXstdData 8 2 2 4 2 6 2" xfId="50456"/>
    <cellStyle name="SAPBEXstdData 8 2 2 4 2 7" xfId="14645"/>
    <cellStyle name="SAPBEXstdData 8 2 2 4 2 8" xfId="50457"/>
    <cellStyle name="SAPBEXstdData 8 2 2 4 2 9" xfId="61711"/>
    <cellStyle name="SAPBEXstdData 8 2 2 4 3" xfId="5932"/>
    <cellStyle name="SAPBEXstdData 8 2 2 4 3 2" xfId="28609"/>
    <cellStyle name="SAPBEXstdData 8 2 2 4 3 2 2" xfId="61712"/>
    <cellStyle name="SAPBEXstdData 8 2 2 4 3 3" xfId="50458"/>
    <cellStyle name="SAPBEXstdData 8 2 2 4 4" xfId="8003"/>
    <cellStyle name="SAPBEXstdData 8 2 2 4 4 2" xfId="28610"/>
    <cellStyle name="SAPBEXstdData 8 2 2 4 4 2 2" xfId="61713"/>
    <cellStyle name="SAPBEXstdData 8 2 2 4 4 3" xfId="50459"/>
    <cellStyle name="SAPBEXstdData 8 2 2 4 5" xfId="8341"/>
    <cellStyle name="SAPBEXstdData 8 2 2 4 5 2" xfId="28611"/>
    <cellStyle name="SAPBEXstdData 8 2 2 4 5 3" xfId="50460"/>
    <cellStyle name="SAPBEXstdData 8 2 2 4 6" xfId="9829"/>
    <cellStyle name="SAPBEXstdData 8 2 2 4 6 2" xfId="28612"/>
    <cellStyle name="SAPBEXstdData 8 2 2 4 6 3" xfId="50461"/>
    <cellStyle name="SAPBEXstdData 8 2 2 4 7" xfId="11342"/>
    <cellStyle name="SAPBEXstdData 8 2 2 4 7 2" xfId="50462"/>
    <cellStyle name="SAPBEXstdData 8 2 2 4 8" xfId="12699"/>
    <cellStyle name="SAPBEXstdData 8 2 2 4 9" xfId="50463"/>
    <cellStyle name="SAPBEXstdData 8 2 2 5" xfId="2319"/>
    <cellStyle name="SAPBEXstdData 8 2 2 5 10" xfId="61714"/>
    <cellStyle name="SAPBEXstdData 8 2 2 5 11" xfId="61715"/>
    <cellStyle name="SAPBEXstdData 8 2 2 5 2" xfId="2320"/>
    <cellStyle name="SAPBEXstdData 8 2 2 5 2 10" xfId="61716"/>
    <cellStyle name="SAPBEXstdData 8 2 2 5 2 2" xfId="7284"/>
    <cellStyle name="SAPBEXstdData 8 2 2 5 2 2 2" xfId="28613"/>
    <cellStyle name="SAPBEXstdData 8 2 2 5 2 2 2 2" xfId="61717"/>
    <cellStyle name="SAPBEXstdData 8 2 2 5 2 2 3" xfId="50464"/>
    <cellStyle name="SAPBEXstdData 8 2 2 5 2 3" xfId="9267"/>
    <cellStyle name="SAPBEXstdData 8 2 2 5 2 3 2" xfId="28614"/>
    <cellStyle name="SAPBEXstdData 8 2 2 5 2 3 2 2" xfId="61718"/>
    <cellStyle name="SAPBEXstdData 8 2 2 5 2 3 3" xfId="50465"/>
    <cellStyle name="SAPBEXstdData 8 2 2 5 2 4" xfId="10720"/>
    <cellStyle name="SAPBEXstdData 8 2 2 5 2 4 2" xfId="28615"/>
    <cellStyle name="SAPBEXstdData 8 2 2 5 2 4 3" xfId="50466"/>
    <cellStyle name="SAPBEXstdData 8 2 2 5 2 5" xfId="12144"/>
    <cellStyle name="SAPBEXstdData 8 2 2 5 2 5 2" xfId="28616"/>
    <cellStyle name="SAPBEXstdData 8 2 2 5 2 5 3" xfId="50467"/>
    <cellStyle name="SAPBEXstdData 8 2 2 5 2 6" xfId="13519"/>
    <cellStyle name="SAPBEXstdData 8 2 2 5 2 6 2" xfId="28617"/>
    <cellStyle name="SAPBEXstdData 8 2 2 5 2 6 3" xfId="50468"/>
    <cellStyle name="SAPBEXstdData 8 2 2 5 2 7" xfId="14869"/>
    <cellStyle name="SAPBEXstdData 8 2 2 5 2 7 2" xfId="50469"/>
    <cellStyle name="SAPBEXstdData 8 2 2 5 2 8" xfId="4431"/>
    <cellStyle name="SAPBEXstdData 8 2 2 5 2 9" xfId="61719"/>
    <cellStyle name="SAPBEXstdData 8 2 2 5 3" xfId="6156"/>
    <cellStyle name="SAPBEXstdData 8 2 2 5 3 2" xfId="28618"/>
    <cellStyle name="SAPBEXstdData 8 2 2 5 3 2 2" xfId="61720"/>
    <cellStyle name="SAPBEXstdData 8 2 2 5 3 3" xfId="50470"/>
    <cellStyle name="SAPBEXstdData 8 2 2 5 4" xfId="8227"/>
    <cellStyle name="SAPBEXstdData 8 2 2 5 4 2" xfId="28619"/>
    <cellStyle name="SAPBEXstdData 8 2 2 5 4 2 2" xfId="61721"/>
    <cellStyle name="SAPBEXstdData 8 2 2 5 4 3" xfId="50471"/>
    <cellStyle name="SAPBEXstdData 8 2 2 5 5" xfId="9714"/>
    <cellStyle name="SAPBEXstdData 8 2 2 5 5 2" xfId="28620"/>
    <cellStyle name="SAPBEXstdData 8 2 2 5 5 3" xfId="50472"/>
    <cellStyle name="SAPBEXstdData 8 2 2 5 6" xfId="11167"/>
    <cellStyle name="SAPBEXstdData 8 2 2 5 6 2" xfId="28621"/>
    <cellStyle name="SAPBEXstdData 8 2 2 5 6 3" xfId="50473"/>
    <cellStyle name="SAPBEXstdData 8 2 2 5 7" xfId="12593"/>
    <cellStyle name="SAPBEXstdData 8 2 2 5 7 2" xfId="28622"/>
    <cellStyle name="SAPBEXstdData 8 2 2 5 7 3" xfId="50474"/>
    <cellStyle name="SAPBEXstdData 8 2 2 5 8" xfId="13965"/>
    <cellStyle name="SAPBEXstdData 8 2 2 5 8 2" xfId="50475"/>
    <cellStyle name="SAPBEXstdData 8 2 2 5 9" xfId="3796"/>
    <cellStyle name="SAPBEXstdData 8 2 2 6" xfId="4023"/>
    <cellStyle name="SAPBEXstdData 8 2 2 6 2" xfId="3556"/>
    <cellStyle name="SAPBEXstdData 8 2 2 6 2 2" xfId="28623"/>
    <cellStyle name="SAPBEXstdData 8 2 2 6 2 2 2" xfId="28624"/>
    <cellStyle name="SAPBEXstdData 8 2 2 6 2 2 3" xfId="61722"/>
    <cellStyle name="SAPBEXstdData 8 2 2 6 2 3" xfId="28625"/>
    <cellStyle name="SAPBEXstdData 8 2 2 6 2 3 2" xfId="28626"/>
    <cellStyle name="SAPBEXstdData 8 2 2 6 2 3 3" xfId="61723"/>
    <cellStyle name="SAPBEXstdData 8 2 2 6 2 4" xfId="28627"/>
    <cellStyle name="SAPBEXstdData 8 2 2 6 2 5" xfId="50476"/>
    <cellStyle name="SAPBEXstdData 8 2 2 6 3" xfId="28628"/>
    <cellStyle name="SAPBEXstdData 8 2 2 6 3 2" xfId="28629"/>
    <cellStyle name="SAPBEXstdData 8 2 2 6 3 3" xfId="61724"/>
    <cellStyle name="SAPBEXstdData 8 2 2 6 4" xfId="28630"/>
    <cellStyle name="SAPBEXstdData 8 2 2 6 4 2" xfId="28631"/>
    <cellStyle name="SAPBEXstdData 8 2 2 6 4 3" xfId="61725"/>
    <cellStyle name="SAPBEXstdData 8 2 2 6 5" xfId="28632"/>
    <cellStyle name="SAPBEXstdData 8 2 2 6 5 2" xfId="61726"/>
    <cellStyle name="SAPBEXstdData 8 2 2 6 6" xfId="50477"/>
    <cellStyle name="SAPBEXstdData 8 2 2 6 7" xfId="61727"/>
    <cellStyle name="SAPBEXstdData 8 2 2 7" xfId="3226"/>
    <cellStyle name="SAPBEXstdData 8 2 2 7 2" xfId="2960"/>
    <cellStyle name="SAPBEXstdData 8 2 2 7 2 2" xfId="28633"/>
    <cellStyle name="SAPBEXstdData 8 2 2 7 2 2 2" xfId="28634"/>
    <cellStyle name="SAPBEXstdData 8 2 2 7 2 2 3" xfId="61728"/>
    <cellStyle name="SAPBEXstdData 8 2 2 7 2 3" xfId="28635"/>
    <cellStyle name="SAPBEXstdData 8 2 2 7 2 3 2" xfId="28636"/>
    <cellStyle name="SAPBEXstdData 8 2 2 7 2 3 3" xfId="61729"/>
    <cellStyle name="SAPBEXstdData 8 2 2 7 2 4" xfId="28637"/>
    <cellStyle name="SAPBEXstdData 8 2 2 7 2 5" xfId="50478"/>
    <cellStyle name="SAPBEXstdData 8 2 2 7 3" xfId="28638"/>
    <cellStyle name="SAPBEXstdData 8 2 2 7 3 2" xfId="28639"/>
    <cellStyle name="SAPBEXstdData 8 2 2 7 3 3" xfId="61730"/>
    <cellStyle name="SAPBEXstdData 8 2 2 7 4" xfId="28640"/>
    <cellStyle name="SAPBEXstdData 8 2 2 7 4 2" xfId="28641"/>
    <cellStyle name="SAPBEXstdData 8 2 2 7 4 3" xfId="61731"/>
    <cellStyle name="SAPBEXstdData 8 2 2 7 5" xfId="28642"/>
    <cellStyle name="SAPBEXstdData 8 2 2 7 6" xfId="50479"/>
    <cellStyle name="SAPBEXstdData 8 2 2 8" xfId="3138"/>
    <cellStyle name="SAPBEXstdData 8 2 2 8 2" xfId="28643"/>
    <cellStyle name="SAPBEXstdData 8 2 2 8 2 2" xfId="28644"/>
    <cellStyle name="SAPBEXstdData 8 2 2 8 2 3" xfId="61732"/>
    <cellStyle name="SAPBEXstdData 8 2 2 8 3" xfId="28645"/>
    <cellStyle name="SAPBEXstdData 8 2 2 8 3 2" xfId="28646"/>
    <cellStyle name="SAPBEXstdData 8 2 2 8 3 3" xfId="61733"/>
    <cellStyle name="SAPBEXstdData 8 2 2 8 4" xfId="28647"/>
    <cellStyle name="SAPBEXstdData 8 2 2 8 5" xfId="50480"/>
    <cellStyle name="SAPBEXstdData 8 2 2 9" xfId="3613"/>
    <cellStyle name="SAPBEXstdData 8 2 2 9 2" xfId="28648"/>
    <cellStyle name="SAPBEXstdData 8 2 2 9 2 2" xfId="28649"/>
    <cellStyle name="SAPBEXstdData 8 2 2 9 2 3" xfId="61734"/>
    <cellStyle name="SAPBEXstdData 8 2 2 9 3" xfId="28650"/>
    <cellStyle name="SAPBEXstdData 8 2 2 9 3 2" xfId="28651"/>
    <cellStyle name="SAPBEXstdData 8 2 2 9 3 3" xfId="61735"/>
    <cellStyle name="SAPBEXstdData 8 2 2 9 4" xfId="28652"/>
    <cellStyle name="SAPBEXstdData 8 2 2 9 5" xfId="50481"/>
    <cellStyle name="SAPBEXstdData 8 2 3" xfId="2321"/>
    <cellStyle name="SAPBEXstdData 8 2 3 10" xfId="4905"/>
    <cellStyle name="SAPBEXstdData 8 2 3 10 2" xfId="28653"/>
    <cellStyle name="SAPBEXstdData 8 2 3 10 2 2" xfId="28654"/>
    <cellStyle name="SAPBEXstdData 8 2 3 10 2 3" xfId="61736"/>
    <cellStyle name="SAPBEXstdData 8 2 3 10 3" xfId="28655"/>
    <cellStyle name="SAPBEXstdData 8 2 3 10 3 2" xfId="28656"/>
    <cellStyle name="SAPBEXstdData 8 2 3 10 3 3" xfId="61737"/>
    <cellStyle name="SAPBEXstdData 8 2 3 10 4" xfId="28657"/>
    <cellStyle name="SAPBEXstdData 8 2 3 10 5" xfId="50482"/>
    <cellStyle name="SAPBEXstdData 8 2 3 11" xfId="28658"/>
    <cellStyle name="SAPBEXstdData 8 2 3 11 2" xfId="28659"/>
    <cellStyle name="SAPBEXstdData 8 2 3 11 3" xfId="61738"/>
    <cellStyle name="SAPBEXstdData 8 2 3 12" xfId="50483"/>
    <cellStyle name="SAPBEXstdData 8 2 3 2" xfId="2322"/>
    <cellStyle name="SAPBEXstdData 8 2 3 2 2" xfId="2323"/>
    <cellStyle name="SAPBEXstdData 8 2 3 2 2 2" xfId="2324"/>
    <cellStyle name="SAPBEXstdData 8 2 3 2 2 2 2" xfId="9574"/>
    <cellStyle name="SAPBEXstdData 8 2 3 2 2 2 2 2" xfId="28660"/>
    <cellStyle name="SAPBEXstdData 8 2 3 2 2 2 2 2 2" xfId="61739"/>
    <cellStyle name="SAPBEXstdData 8 2 3 2 2 2 2 3" xfId="50484"/>
    <cellStyle name="SAPBEXstdData 8 2 3 2 2 2 3" xfId="11027"/>
    <cellStyle name="SAPBEXstdData 8 2 3 2 2 2 3 2" xfId="28661"/>
    <cellStyle name="SAPBEXstdData 8 2 3 2 2 2 3 3" xfId="50485"/>
    <cellStyle name="SAPBEXstdData 8 2 3 2 2 2 4" xfId="12451"/>
    <cellStyle name="SAPBEXstdData 8 2 3 2 2 2 4 2" xfId="28662"/>
    <cellStyle name="SAPBEXstdData 8 2 3 2 2 2 4 3" xfId="50486"/>
    <cellStyle name="SAPBEXstdData 8 2 3 2 2 2 5" xfId="13826"/>
    <cellStyle name="SAPBEXstdData 8 2 3 2 2 2 5 2" xfId="50487"/>
    <cellStyle name="SAPBEXstdData 8 2 3 2 2 2 6" xfId="15176"/>
    <cellStyle name="SAPBEXstdData 8 2 3 2 2 2 7" xfId="7591"/>
    <cellStyle name="SAPBEXstdData 8 2 3 2 2 2 8" xfId="61740"/>
    <cellStyle name="SAPBEXstdData 8 2 3 2 2 2 9" xfId="61741"/>
    <cellStyle name="SAPBEXstdData 8 2 3 2 2 3" xfId="6454"/>
    <cellStyle name="SAPBEXstdData 8 2 3 2 2 3 2" xfId="28663"/>
    <cellStyle name="SAPBEXstdData 8 2 3 2 2 3 2 2" xfId="61742"/>
    <cellStyle name="SAPBEXstdData 8 2 3 2 2 3 3" xfId="50488"/>
    <cellStyle name="SAPBEXstdData 8 2 3 2 2 4" xfId="28664"/>
    <cellStyle name="SAPBEXstdData 8 2 3 2 2 4 2" xfId="28665"/>
    <cellStyle name="SAPBEXstdData 8 2 3 2 2 4 3" xfId="61743"/>
    <cellStyle name="SAPBEXstdData 8 2 3 2 2 5" xfId="28666"/>
    <cellStyle name="SAPBEXstdData 8 2 3 2 2 6" xfId="50489"/>
    <cellStyle name="SAPBEXstdData 8 2 3 2 3" xfId="2325"/>
    <cellStyle name="SAPBEXstdData 8 2 3 2 3 2" xfId="8664"/>
    <cellStyle name="SAPBEXstdData 8 2 3 2 3 2 2" xfId="28667"/>
    <cellStyle name="SAPBEXstdData 8 2 3 2 3 2 2 2" xfId="61744"/>
    <cellStyle name="SAPBEXstdData 8 2 3 2 3 2 3" xfId="50490"/>
    <cellStyle name="SAPBEXstdData 8 2 3 2 3 3" xfId="10117"/>
    <cellStyle name="SAPBEXstdData 8 2 3 2 3 3 2" xfId="28668"/>
    <cellStyle name="SAPBEXstdData 8 2 3 2 3 3 3" xfId="50491"/>
    <cellStyle name="SAPBEXstdData 8 2 3 2 3 4" xfId="11541"/>
    <cellStyle name="SAPBEXstdData 8 2 3 2 3 4 2" xfId="28669"/>
    <cellStyle name="SAPBEXstdData 8 2 3 2 3 4 3" xfId="50492"/>
    <cellStyle name="SAPBEXstdData 8 2 3 2 3 5" xfId="12916"/>
    <cellStyle name="SAPBEXstdData 8 2 3 2 3 5 2" xfId="28670"/>
    <cellStyle name="SAPBEXstdData 8 2 3 2 3 5 3" xfId="50493"/>
    <cellStyle name="SAPBEXstdData 8 2 3 2 3 6" xfId="14266"/>
    <cellStyle name="SAPBEXstdData 8 2 3 2 3 6 2" xfId="50494"/>
    <cellStyle name="SAPBEXstdData 8 2 3 2 3 7" xfId="6681"/>
    <cellStyle name="SAPBEXstdData 8 2 3 2 3 8" xfId="61745"/>
    <cellStyle name="SAPBEXstdData 8 2 3 2 3 9" xfId="61746"/>
    <cellStyle name="SAPBEXstdData 8 2 3 2 4" xfId="5554"/>
    <cellStyle name="SAPBEXstdData 8 2 3 2 4 2" xfId="28671"/>
    <cellStyle name="SAPBEXstdData 8 2 3 2 4 2 2" xfId="61747"/>
    <cellStyle name="SAPBEXstdData 8 2 3 2 4 3" xfId="50495"/>
    <cellStyle name="SAPBEXstdData 8 2 3 2 5" xfId="28672"/>
    <cellStyle name="SAPBEXstdData 8 2 3 2 5 2" xfId="28673"/>
    <cellStyle name="SAPBEXstdData 8 2 3 2 5 3" xfId="50496"/>
    <cellStyle name="SAPBEXstdData 8 2 3 2 6" xfId="50497"/>
    <cellStyle name="SAPBEXstdData 8 2 3 3" xfId="2326"/>
    <cellStyle name="SAPBEXstdData 8 2 3 3 2" xfId="2327"/>
    <cellStyle name="SAPBEXstdData 8 2 3 3 2 2" xfId="8891"/>
    <cellStyle name="SAPBEXstdData 8 2 3 3 2 2 2" xfId="28674"/>
    <cellStyle name="SAPBEXstdData 8 2 3 3 2 2 2 2" xfId="61748"/>
    <cellStyle name="SAPBEXstdData 8 2 3 3 2 2 3" xfId="50498"/>
    <cellStyle name="SAPBEXstdData 8 2 3 3 2 3" xfId="10344"/>
    <cellStyle name="SAPBEXstdData 8 2 3 3 2 3 2" xfId="28675"/>
    <cellStyle name="SAPBEXstdData 8 2 3 3 2 3 2 2" xfId="61749"/>
    <cellStyle name="SAPBEXstdData 8 2 3 3 2 3 3" xfId="50499"/>
    <cellStyle name="SAPBEXstdData 8 2 3 3 2 4" xfId="11768"/>
    <cellStyle name="SAPBEXstdData 8 2 3 3 2 4 2" xfId="28676"/>
    <cellStyle name="SAPBEXstdData 8 2 3 3 2 4 3" xfId="50500"/>
    <cellStyle name="SAPBEXstdData 8 2 3 3 2 5" xfId="13143"/>
    <cellStyle name="SAPBEXstdData 8 2 3 3 2 5 2" xfId="50501"/>
    <cellStyle name="SAPBEXstdData 8 2 3 3 2 6" xfId="14493"/>
    <cellStyle name="SAPBEXstdData 8 2 3 3 2 7" xfId="6908"/>
    <cellStyle name="SAPBEXstdData 8 2 3 3 2 8" xfId="61750"/>
    <cellStyle name="SAPBEXstdData 8 2 3 3 2 9" xfId="61751"/>
    <cellStyle name="SAPBEXstdData 8 2 3 3 3" xfId="5780"/>
    <cellStyle name="SAPBEXstdData 8 2 3 3 3 2" xfId="28677"/>
    <cellStyle name="SAPBEXstdData 8 2 3 3 3 2 2" xfId="61752"/>
    <cellStyle name="SAPBEXstdData 8 2 3 3 3 3" xfId="50502"/>
    <cellStyle name="SAPBEXstdData 8 2 3 3 4" xfId="28678"/>
    <cellStyle name="SAPBEXstdData 8 2 3 3 4 2" xfId="28679"/>
    <cellStyle name="SAPBEXstdData 8 2 3 3 4 3" xfId="61753"/>
    <cellStyle name="SAPBEXstdData 8 2 3 3 5" xfId="28680"/>
    <cellStyle name="SAPBEXstdData 8 2 3 3 6" xfId="50503"/>
    <cellStyle name="SAPBEXstdData 8 2 3 4" xfId="2328"/>
    <cellStyle name="SAPBEXstdData 8 2 3 4 10" xfId="61754"/>
    <cellStyle name="SAPBEXstdData 8 2 3 4 11" xfId="61755"/>
    <cellStyle name="SAPBEXstdData 8 2 3 4 2" xfId="2329"/>
    <cellStyle name="SAPBEXstdData 8 2 3 4 2 10" xfId="61756"/>
    <cellStyle name="SAPBEXstdData 8 2 3 4 2 2" xfId="7135"/>
    <cellStyle name="SAPBEXstdData 8 2 3 4 2 2 2" xfId="28681"/>
    <cellStyle name="SAPBEXstdData 8 2 3 4 2 2 2 2" xfId="61757"/>
    <cellStyle name="SAPBEXstdData 8 2 3 4 2 2 3" xfId="50504"/>
    <cellStyle name="SAPBEXstdData 8 2 3 4 2 3" xfId="9118"/>
    <cellStyle name="SAPBEXstdData 8 2 3 4 2 3 2" xfId="28682"/>
    <cellStyle name="SAPBEXstdData 8 2 3 4 2 3 2 2" xfId="61758"/>
    <cellStyle name="SAPBEXstdData 8 2 3 4 2 3 3" xfId="50505"/>
    <cellStyle name="SAPBEXstdData 8 2 3 4 2 4" xfId="10571"/>
    <cellStyle name="SAPBEXstdData 8 2 3 4 2 4 2" xfId="28683"/>
    <cellStyle name="SAPBEXstdData 8 2 3 4 2 4 3" xfId="50506"/>
    <cellStyle name="SAPBEXstdData 8 2 3 4 2 5" xfId="11995"/>
    <cellStyle name="SAPBEXstdData 8 2 3 4 2 5 2" xfId="28684"/>
    <cellStyle name="SAPBEXstdData 8 2 3 4 2 5 3" xfId="50507"/>
    <cellStyle name="SAPBEXstdData 8 2 3 4 2 6" xfId="13370"/>
    <cellStyle name="SAPBEXstdData 8 2 3 4 2 6 2" xfId="50508"/>
    <cellStyle name="SAPBEXstdData 8 2 3 4 2 7" xfId="14720"/>
    <cellStyle name="SAPBEXstdData 8 2 3 4 2 8" xfId="50509"/>
    <cellStyle name="SAPBEXstdData 8 2 3 4 2 9" xfId="61759"/>
    <cellStyle name="SAPBEXstdData 8 2 3 4 3" xfId="6007"/>
    <cellStyle name="SAPBEXstdData 8 2 3 4 3 2" xfId="28685"/>
    <cellStyle name="SAPBEXstdData 8 2 3 4 3 2 2" xfId="61760"/>
    <cellStyle name="SAPBEXstdData 8 2 3 4 3 3" xfId="50510"/>
    <cellStyle name="SAPBEXstdData 8 2 3 4 4" xfId="8078"/>
    <cellStyle name="SAPBEXstdData 8 2 3 4 4 2" xfId="28686"/>
    <cellStyle name="SAPBEXstdData 8 2 3 4 4 2 2" xfId="61761"/>
    <cellStyle name="SAPBEXstdData 8 2 3 4 4 3" xfId="50511"/>
    <cellStyle name="SAPBEXstdData 8 2 3 4 5" xfId="5147"/>
    <cellStyle name="SAPBEXstdData 8 2 3 4 5 2" xfId="28687"/>
    <cellStyle name="SAPBEXstdData 8 2 3 4 5 3" xfId="50512"/>
    <cellStyle name="SAPBEXstdData 8 2 3 4 6" xfId="5286"/>
    <cellStyle name="SAPBEXstdData 8 2 3 4 6 2" xfId="28688"/>
    <cellStyle name="SAPBEXstdData 8 2 3 4 6 3" xfId="50513"/>
    <cellStyle name="SAPBEXstdData 8 2 3 4 7" xfId="9915"/>
    <cellStyle name="SAPBEXstdData 8 2 3 4 7 2" xfId="50514"/>
    <cellStyle name="SAPBEXstdData 8 2 3 4 8" xfId="5010"/>
    <cellStyle name="SAPBEXstdData 8 2 3 4 9" xfId="50515"/>
    <cellStyle name="SAPBEXstdData 8 2 3 5" xfId="2330"/>
    <cellStyle name="SAPBEXstdData 8 2 3 5 10" xfId="61762"/>
    <cellStyle name="SAPBEXstdData 8 2 3 5 11" xfId="61763"/>
    <cellStyle name="SAPBEXstdData 8 2 3 5 2" xfId="2331"/>
    <cellStyle name="SAPBEXstdData 8 2 3 5 2 10" xfId="61764"/>
    <cellStyle name="SAPBEXstdData 8 2 3 5 2 2" xfId="7358"/>
    <cellStyle name="SAPBEXstdData 8 2 3 5 2 2 2" xfId="28689"/>
    <cellStyle name="SAPBEXstdData 8 2 3 5 2 2 2 2" xfId="61765"/>
    <cellStyle name="SAPBEXstdData 8 2 3 5 2 2 3" xfId="50516"/>
    <cellStyle name="SAPBEXstdData 8 2 3 5 2 3" xfId="9341"/>
    <cellStyle name="SAPBEXstdData 8 2 3 5 2 3 2" xfId="28690"/>
    <cellStyle name="SAPBEXstdData 8 2 3 5 2 3 2 2" xfId="61766"/>
    <cellStyle name="SAPBEXstdData 8 2 3 5 2 3 3" xfId="50517"/>
    <cellStyle name="SAPBEXstdData 8 2 3 5 2 4" xfId="10794"/>
    <cellStyle name="SAPBEXstdData 8 2 3 5 2 4 2" xfId="28691"/>
    <cellStyle name="SAPBEXstdData 8 2 3 5 2 4 3" xfId="50518"/>
    <cellStyle name="SAPBEXstdData 8 2 3 5 2 5" xfId="12218"/>
    <cellStyle name="SAPBEXstdData 8 2 3 5 2 5 2" xfId="28692"/>
    <cellStyle name="SAPBEXstdData 8 2 3 5 2 5 3" xfId="50519"/>
    <cellStyle name="SAPBEXstdData 8 2 3 5 2 6" xfId="13593"/>
    <cellStyle name="SAPBEXstdData 8 2 3 5 2 6 2" xfId="28693"/>
    <cellStyle name="SAPBEXstdData 8 2 3 5 2 6 3" xfId="50520"/>
    <cellStyle name="SAPBEXstdData 8 2 3 5 2 7" xfId="14943"/>
    <cellStyle name="SAPBEXstdData 8 2 3 5 2 7 2" xfId="50521"/>
    <cellStyle name="SAPBEXstdData 8 2 3 5 2 8" xfId="3018"/>
    <cellStyle name="SAPBEXstdData 8 2 3 5 2 9" xfId="61767"/>
    <cellStyle name="SAPBEXstdData 8 2 3 5 3" xfId="6230"/>
    <cellStyle name="SAPBEXstdData 8 2 3 5 3 2" xfId="28694"/>
    <cellStyle name="SAPBEXstdData 8 2 3 5 3 2 2" xfId="61768"/>
    <cellStyle name="SAPBEXstdData 8 2 3 5 3 3" xfId="50522"/>
    <cellStyle name="SAPBEXstdData 8 2 3 5 4" xfId="8301"/>
    <cellStyle name="SAPBEXstdData 8 2 3 5 4 2" xfId="28695"/>
    <cellStyle name="SAPBEXstdData 8 2 3 5 4 2 2" xfId="61769"/>
    <cellStyle name="SAPBEXstdData 8 2 3 5 4 3" xfId="50523"/>
    <cellStyle name="SAPBEXstdData 8 2 3 5 5" xfId="9788"/>
    <cellStyle name="SAPBEXstdData 8 2 3 5 5 2" xfId="28696"/>
    <cellStyle name="SAPBEXstdData 8 2 3 5 5 3" xfId="50524"/>
    <cellStyle name="SAPBEXstdData 8 2 3 5 6" xfId="11241"/>
    <cellStyle name="SAPBEXstdData 8 2 3 5 6 2" xfId="28697"/>
    <cellStyle name="SAPBEXstdData 8 2 3 5 6 3" xfId="50525"/>
    <cellStyle name="SAPBEXstdData 8 2 3 5 7" xfId="12667"/>
    <cellStyle name="SAPBEXstdData 8 2 3 5 7 2" xfId="28698"/>
    <cellStyle name="SAPBEXstdData 8 2 3 5 7 3" xfId="50526"/>
    <cellStyle name="SAPBEXstdData 8 2 3 5 8" xfId="14039"/>
    <cellStyle name="SAPBEXstdData 8 2 3 5 8 2" xfId="50527"/>
    <cellStyle name="SAPBEXstdData 8 2 3 5 9" xfId="3872"/>
    <cellStyle name="SAPBEXstdData 8 2 3 6" xfId="4099"/>
    <cellStyle name="SAPBEXstdData 8 2 3 6 2" xfId="4623"/>
    <cellStyle name="SAPBEXstdData 8 2 3 6 2 2" xfId="28699"/>
    <cellStyle name="SAPBEXstdData 8 2 3 6 2 2 2" xfId="28700"/>
    <cellStyle name="SAPBEXstdData 8 2 3 6 2 2 3" xfId="61770"/>
    <cellStyle name="SAPBEXstdData 8 2 3 6 2 3" xfId="28701"/>
    <cellStyle name="SAPBEXstdData 8 2 3 6 2 3 2" xfId="28702"/>
    <cellStyle name="SAPBEXstdData 8 2 3 6 2 3 3" xfId="61771"/>
    <cellStyle name="SAPBEXstdData 8 2 3 6 2 4" xfId="28703"/>
    <cellStyle name="SAPBEXstdData 8 2 3 6 2 5" xfId="50528"/>
    <cellStyle name="SAPBEXstdData 8 2 3 6 3" xfId="28704"/>
    <cellStyle name="SAPBEXstdData 8 2 3 6 3 2" xfId="28705"/>
    <cellStyle name="SAPBEXstdData 8 2 3 6 3 3" xfId="61772"/>
    <cellStyle name="SAPBEXstdData 8 2 3 6 4" xfId="28706"/>
    <cellStyle name="SAPBEXstdData 8 2 3 6 4 2" xfId="28707"/>
    <cellStyle name="SAPBEXstdData 8 2 3 6 4 3" xfId="61773"/>
    <cellStyle name="SAPBEXstdData 8 2 3 6 5" xfId="28708"/>
    <cellStyle name="SAPBEXstdData 8 2 3 6 5 2" xfId="61774"/>
    <cellStyle name="SAPBEXstdData 8 2 3 6 6" xfId="50529"/>
    <cellStyle name="SAPBEXstdData 8 2 3 6 7" xfId="61775"/>
    <cellStyle name="SAPBEXstdData 8 2 3 7" xfId="3301"/>
    <cellStyle name="SAPBEXstdData 8 2 3 7 2" xfId="2924"/>
    <cellStyle name="SAPBEXstdData 8 2 3 7 2 2" xfId="28709"/>
    <cellStyle name="SAPBEXstdData 8 2 3 7 2 2 2" xfId="28710"/>
    <cellStyle name="SAPBEXstdData 8 2 3 7 2 2 3" xfId="61776"/>
    <cellStyle name="SAPBEXstdData 8 2 3 7 2 3" xfId="28711"/>
    <cellStyle name="SAPBEXstdData 8 2 3 7 2 3 2" xfId="28712"/>
    <cellStyle name="SAPBEXstdData 8 2 3 7 2 3 3" xfId="61777"/>
    <cellStyle name="SAPBEXstdData 8 2 3 7 2 4" xfId="28713"/>
    <cellStyle name="SAPBEXstdData 8 2 3 7 2 5" xfId="50530"/>
    <cellStyle name="SAPBEXstdData 8 2 3 7 3" xfId="28714"/>
    <cellStyle name="SAPBEXstdData 8 2 3 7 3 2" xfId="28715"/>
    <cellStyle name="SAPBEXstdData 8 2 3 7 3 3" xfId="61778"/>
    <cellStyle name="SAPBEXstdData 8 2 3 7 4" xfId="28716"/>
    <cellStyle name="SAPBEXstdData 8 2 3 7 4 2" xfId="28717"/>
    <cellStyle name="SAPBEXstdData 8 2 3 7 4 3" xfId="61779"/>
    <cellStyle name="SAPBEXstdData 8 2 3 7 5" xfId="28718"/>
    <cellStyle name="SAPBEXstdData 8 2 3 7 6" xfId="50531"/>
    <cellStyle name="SAPBEXstdData 8 2 3 8" xfId="4670"/>
    <cellStyle name="SAPBEXstdData 8 2 3 8 2" xfId="28719"/>
    <cellStyle name="SAPBEXstdData 8 2 3 8 2 2" xfId="28720"/>
    <cellStyle name="SAPBEXstdData 8 2 3 8 2 3" xfId="61780"/>
    <cellStyle name="SAPBEXstdData 8 2 3 8 3" xfId="28721"/>
    <cellStyle name="SAPBEXstdData 8 2 3 8 3 2" xfId="28722"/>
    <cellStyle name="SAPBEXstdData 8 2 3 8 3 3" xfId="61781"/>
    <cellStyle name="SAPBEXstdData 8 2 3 8 4" xfId="28723"/>
    <cellStyle name="SAPBEXstdData 8 2 3 8 5" xfId="50532"/>
    <cellStyle name="SAPBEXstdData 8 2 3 9" xfId="3139"/>
    <cellStyle name="SAPBEXstdData 8 2 3 9 2" xfId="28724"/>
    <cellStyle name="SAPBEXstdData 8 2 3 9 2 2" xfId="28725"/>
    <cellStyle name="SAPBEXstdData 8 2 3 9 2 3" xfId="61782"/>
    <cellStyle name="SAPBEXstdData 8 2 3 9 3" xfId="28726"/>
    <cellStyle name="SAPBEXstdData 8 2 3 9 3 2" xfId="28727"/>
    <cellStyle name="SAPBEXstdData 8 2 3 9 3 3" xfId="61783"/>
    <cellStyle name="SAPBEXstdData 8 2 3 9 4" xfId="28728"/>
    <cellStyle name="SAPBEXstdData 8 2 3 9 5" xfId="50533"/>
    <cellStyle name="SAPBEXstdData 8 2 4" xfId="2332"/>
    <cellStyle name="SAPBEXstdData 8 2 4 2" xfId="2333"/>
    <cellStyle name="SAPBEXstdData 8 2 4 2 2" xfId="2334"/>
    <cellStyle name="SAPBEXstdData 8 2 4 2 2 2" xfId="9425"/>
    <cellStyle name="SAPBEXstdData 8 2 4 2 2 2 2" xfId="28729"/>
    <cellStyle name="SAPBEXstdData 8 2 4 2 2 2 2 2" xfId="61784"/>
    <cellStyle name="SAPBEXstdData 8 2 4 2 2 2 3" xfId="50534"/>
    <cellStyle name="SAPBEXstdData 8 2 4 2 2 3" xfId="10878"/>
    <cellStyle name="SAPBEXstdData 8 2 4 2 2 3 2" xfId="28730"/>
    <cellStyle name="SAPBEXstdData 8 2 4 2 2 3 3" xfId="50535"/>
    <cellStyle name="SAPBEXstdData 8 2 4 2 2 4" xfId="12302"/>
    <cellStyle name="SAPBEXstdData 8 2 4 2 2 4 2" xfId="28731"/>
    <cellStyle name="SAPBEXstdData 8 2 4 2 2 4 3" xfId="50536"/>
    <cellStyle name="SAPBEXstdData 8 2 4 2 2 5" xfId="13677"/>
    <cellStyle name="SAPBEXstdData 8 2 4 2 2 5 2" xfId="50537"/>
    <cellStyle name="SAPBEXstdData 8 2 4 2 2 6" xfId="15027"/>
    <cellStyle name="SAPBEXstdData 8 2 4 2 2 7" xfId="7442"/>
    <cellStyle name="SAPBEXstdData 8 2 4 2 2 8" xfId="61785"/>
    <cellStyle name="SAPBEXstdData 8 2 4 2 2 9" xfId="61786"/>
    <cellStyle name="SAPBEXstdData 8 2 4 2 3" xfId="6305"/>
    <cellStyle name="SAPBEXstdData 8 2 4 2 3 2" xfId="28732"/>
    <cellStyle name="SAPBEXstdData 8 2 4 2 3 2 2" xfId="61787"/>
    <cellStyle name="SAPBEXstdData 8 2 4 2 3 3" xfId="50538"/>
    <cellStyle name="SAPBEXstdData 8 2 4 2 4" xfId="28733"/>
    <cellStyle name="SAPBEXstdData 8 2 4 2 4 2" xfId="28734"/>
    <cellStyle name="SAPBEXstdData 8 2 4 2 4 3" xfId="61788"/>
    <cellStyle name="SAPBEXstdData 8 2 4 2 5" xfId="28735"/>
    <cellStyle name="SAPBEXstdData 8 2 4 2 6" xfId="50539"/>
    <cellStyle name="SAPBEXstdData 8 2 4 3" xfId="2335"/>
    <cellStyle name="SAPBEXstdData 8 2 4 3 2" xfId="8512"/>
    <cellStyle name="SAPBEXstdData 8 2 4 3 2 2" xfId="28736"/>
    <cellStyle name="SAPBEXstdData 8 2 4 3 2 2 2" xfId="61789"/>
    <cellStyle name="SAPBEXstdData 8 2 4 3 2 3" xfId="50540"/>
    <cellStyle name="SAPBEXstdData 8 2 4 3 3" xfId="9965"/>
    <cellStyle name="SAPBEXstdData 8 2 4 3 3 2" xfId="28737"/>
    <cellStyle name="SAPBEXstdData 8 2 4 3 3 3" xfId="50541"/>
    <cellStyle name="SAPBEXstdData 8 2 4 3 4" xfId="11389"/>
    <cellStyle name="SAPBEXstdData 8 2 4 3 4 2" xfId="28738"/>
    <cellStyle name="SAPBEXstdData 8 2 4 3 4 3" xfId="50542"/>
    <cellStyle name="SAPBEXstdData 8 2 4 3 5" xfId="12764"/>
    <cellStyle name="SAPBEXstdData 8 2 4 3 5 2" xfId="28739"/>
    <cellStyle name="SAPBEXstdData 8 2 4 3 5 3" xfId="50543"/>
    <cellStyle name="SAPBEXstdData 8 2 4 3 6" xfId="14114"/>
    <cellStyle name="SAPBEXstdData 8 2 4 3 6 2" xfId="50544"/>
    <cellStyle name="SAPBEXstdData 8 2 4 3 7" xfId="6529"/>
    <cellStyle name="SAPBEXstdData 8 2 4 3 8" xfId="61790"/>
    <cellStyle name="SAPBEXstdData 8 2 4 3 9" xfId="61791"/>
    <cellStyle name="SAPBEXstdData 8 2 4 4" xfId="5403"/>
    <cellStyle name="SAPBEXstdData 8 2 4 4 2" xfId="28740"/>
    <cellStyle name="SAPBEXstdData 8 2 4 4 2 2" xfId="61792"/>
    <cellStyle name="SAPBEXstdData 8 2 4 4 3" xfId="50545"/>
    <cellStyle name="SAPBEXstdData 8 2 4 5" xfId="28741"/>
    <cellStyle name="SAPBEXstdData 8 2 4 5 2" xfId="28742"/>
    <cellStyle name="SAPBEXstdData 8 2 4 5 3" xfId="50546"/>
    <cellStyle name="SAPBEXstdData 8 2 4 6" xfId="50547"/>
    <cellStyle name="SAPBEXstdData 8 2 5" xfId="2336"/>
    <cellStyle name="SAPBEXstdData 8 2 5 2" xfId="2337"/>
    <cellStyle name="SAPBEXstdData 8 2 5 2 2" xfId="8737"/>
    <cellStyle name="SAPBEXstdData 8 2 5 2 2 2" xfId="28743"/>
    <cellStyle name="SAPBEXstdData 8 2 5 2 2 2 2" xfId="61793"/>
    <cellStyle name="SAPBEXstdData 8 2 5 2 2 3" xfId="50548"/>
    <cellStyle name="SAPBEXstdData 8 2 5 2 3" xfId="10190"/>
    <cellStyle name="SAPBEXstdData 8 2 5 2 3 2" xfId="28744"/>
    <cellStyle name="SAPBEXstdData 8 2 5 2 3 2 2" xfId="61794"/>
    <cellStyle name="SAPBEXstdData 8 2 5 2 3 3" xfId="50549"/>
    <cellStyle name="SAPBEXstdData 8 2 5 2 4" xfId="11614"/>
    <cellStyle name="SAPBEXstdData 8 2 5 2 4 2" xfId="28745"/>
    <cellStyle name="SAPBEXstdData 8 2 5 2 4 3" xfId="50550"/>
    <cellStyle name="SAPBEXstdData 8 2 5 2 5" xfId="12989"/>
    <cellStyle name="SAPBEXstdData 8 2 5 2 5 2" xfId="50551"/>
    <cellStyle name="SAPBEXstdData 8 2 5 2 6" xfId="14339"/>
    <cellStyle name="SAPBEXstdData 8 2 5 2 7" xfId="6754"/>
    <cellStyle name="SAPBEXstdData 8 2 5 2 8" xfId="61795"/>
    <cellStyle name="SAPBEXstdData 8 2 5 2 9" xfId="61796"/>
    <cellStyle name="SAPBEXstdData 8 2 5 3" xfId="5627"/>
    <cellStyle name="SAPBEXstdData 8 2 5 3 2" xfId="28746"/>
    <cellStyle name="SAPBEXstdData 8 2 5 3 2 2" xfId="61797"/>
    <cellStyle name="SAPBEXstdData 8 2 5 3 3" xfId="50552"/>
    <cellStyle name="SAPBEXstdData 8 2 5 4" xfId="28747"/>
    <cellStyle name="SAPBEXstdData 8 2 5 4 2" xfId="28748"/>
    <cellStyle name="SAPBEXstdData 8 2 5 4 3" xfId="61798"/>
    <cellStyle name="SAPBEXstdData 8 2 5 5" xfId="28749"/>
    <cellStyle name="SAPBEXstdData 8 2 5 6" xfId="50553"/>
    <cellStyle name="SAPBEXstdData 8 2 6" xfId="2338"/>
    <cellStyle name="SAPBEXstdData 8 2 6 10" xfId="61799"/>
    <cellStyle name="SAPBEXstdData 8 2 6 11" xfId="61800"/>
    <cellStyle name="SAPBEXstdData 8 2 6 2" xfId="2339"/>
    <cellStyle name="SAPBEXstdData 8 2 6 2 10" xfId="61801"/>
    <cellStyle name="SAPBEXstdData 8 2 6 2 2" xfId="6984"/>
    <cellStyle name="SAPBEXstdData 8 2 6 2 2 2" xfId="28750"/>
    <cellStyle name="SAPBEXstdData 8 2 6 2 2 2 2" xfId="61802"/>
    <cellStyle name="SAPBEXstdData 8 2 6 2 2 3" xfId="50554"/>
    <cellStyle name="SAPBEXstdData 8 2 6 2 3" xfId="8967"/>
    <cellStyle name="SAPBEXstdData 8 2 6 2 3 2" xfId="28751"/>
    <cellStyle name="SAPBEXstdData 8 2 6 2 3 2 2" xfId="61803"/>
    <cellStyle name="SAPBEXstdData 8 2 6 2 3 3" xfId="50555"/>
    <cellStyle name="SAPBEXstdData 8 2 6 2 4" xfId="10420"/>
    <cellStyle name="SAPBEXstdData 8 2 6 2 4 2" xfId="28752"/>
    <cellStyle name="SAPBEXstdData 8 2 6 2 4 3" xfId="50556"/>
    <cellStyle name="SAPBEXstdData 8 2 6 2 5" xfId="11844"/>
    <cellStyle name="SAPBEXstdData 8 2 6 2 5 2" xfId="28753"/>
    <cellStyle name="SAPBEXstdData 8 2 6 2 5 3" xfId="50557"/>
    <cellStyle name="SAPBEXstdData 8 2 6 2 6" xfId="13219"/>
    <cellStyle name="SAPBEXstdData 8 2 6 2 6 2" xfId="50558"/>
    <cellStyle name="SAPBEXstdData 8 2 6 2 7" xfId="14569"/>
    <cellStyle name="SAPBEXstdData 8 2 6 2 8" xfId="50559"/>
    <cellStyle name="SAPBEXstdData 8 2 6 2 9" xfId="61804"/>
    <cellStyle name="SAPBEXstdData 8 2 6 3" xfId="5856"/>
    <cellStyle name="SAPBEXstdData 8 2 6 3 2" xfId="28754"/>
    <cellStyle name="SAPBEXstdData 8 2 6 3 2 2" xfId="61805"/>
    <cellStyle name="SAPBEXstdData 8 2 6 3 3" xfId="50560"/>
    <cellStyle name="SAPBEXstdData 8 2 6 4" xfId="7927"/>
    <cellStyle name="SAPBEXstdData 8 2 6 4 2" xfId="28755"/>
    <cellStyle name="SAPBEXstdData 8 2 6 4 2 2" xfId="61806"/>
    <cellStyle name="SAPBEXstdData 8 2 6 4 3" xfId="50561"/>
    <cellStyle name="SAPBEXstdData 8 2 6 5" xfId="5258"/>
    <cellStyle name="SAPBEXstdData 8 2 6 5 2" xfId="28756"/>
    <cellStyle name="SAPBEXstdData 8 2 6 5 3" xfId="50562"/>
    <cellStyle name="SAPBEXstdData 8 2 6 6" xfId="5302"/>
    <cellStyle name="SAPBEXstdData 8 2 6 6 2" xfId="28757"/>
    <cellStyle name="SAPBEXstdData 8 2 6 6 3" xfId="50563"/>
    <cellStyle name="SAPBEXstdData 8 2 6 7" xfId="11292"/>
    <cellStyle name="SAPBEXstdData 8 2 6 7 2" xfId="50564"/>
    <cellStyle name="SAPBEXstdData 8 2 6 8" xfId="8363"/>
    <cellStyle name="SAPBEXstdData 8 2 6 9" xfId="50565"/>
    <cellStyle name="SAPBEXstdData 8 2 7" xfId="2340"/>
    <cellStyle name="SAPBEXstdData 8 2 7 10" xfId="61807"/>
    <cellStyle name="SAPBEXstdData 8 2 7 11" xfId="61808"/>
    <cellStyle name="SAPBEXstdData 8 2 7 2" xfId="2341"/>
    <cellStyle name="SAPBEXstdData 8 2 7 2 10" xfId="61809"/>
    <cellStyle name="SAPBEXstdData 8 2 7 2 2" xfId="7209"/>
    <cellStyle name="SAPBEXstdData 8 2 7 2 2 2" xfId="28758"/>
    <cellStyle name="SAPBEXstdData 8 2 7 2 2 2 2" xfId="61810"/>
    <cellStyle name="SAPBEXstdData 8 2 7 2 2 3" xfId="50566"/>
    <cellStyle name="SAPBEXstdData 8 2 7 2 3" xfId="9192"/>
    <cellStyle name="SAPBEXstdData 8 2 7 2 3 2" xfId="28759"/>
    <cellStyle name="SAPBEXstdData 8 2 7 2 3 2 2" xfId="61811"/>
    <cellStyle name="SAPBEXstdData 8 2 7 2 3 3" xfId="50567"/>
    <cellStyle name="SAPBEXstdData 8 2 7 2 4" xfId="10645"/>
    <cellStyle name="SAPBEXstdData 8 2 7 2 4 2" xfId="28760"/>
    <cellStyle name="SAPBEXstdData 8 2 7 2 4 3" xfId="50568"/>
    <cellStyle name="SAPBEXstdData 8 2 7 2 5" xfId="12069"/>
    <cellStyle name="SAPBEXstdData 8 2 7 2 5 2" xfId="28761"/>
    <cellStyle name="SAPBEXstdData 8 2 7 2 5 3" xfId="50569"/>
    <cellStyle name="SAPBEXstdData 8 2 7 2 6" xfId="13444"/>
    <cellStyle name="SAPBEXstdData 8 2 7 2 6 2" xfId="28762"/>
    <cellStyle name="SAPBEXstdData 8 2 7 2 6 3" xfId="50570"/>
    <cellStyle name="SAPBEXstdData 8 2 7 2 7" xfId="14794"/>
    <cellStyle name="SAPBEXstdData 8 2 7 2 7 2" xfId="50571"/>
    <cellStyle name="SAPBEXstdData 8 2 7 2 8" xfId="2926"/>
    <cellStyle name="SAPBEXstdData 8 2 7 2 9" xfId="61812"/>
    <cellStyle name="SAPBEXstdData 8 2 7 3" xfId="6081"/>
    <cellStyle name="SAPBEXstdData 8 2 7 3 2" xfId="28763"/>
    <cellStyle name="SAPBEXstdData 8 2 7 3 2 2" xfId="61813"/>
    <cellStyle name="SAPBEXstdData 8 2 7 3 3" xfId="50572"/>
    <cellStyle name="SAPBEXstdData 8 2 7 4" xfId="8152"/>
    <cellStyle name="SAPBEXstdData 8 2 7 4 2" xfId="28764"/>
    <cellStyle name="SAPBEXstdData 8 2 7 4 2 2" xfId="61814"/>
    <cellStyle name="SAPBEXstdData 8 2 7 4 3" xfId="50573"/>
    <cellStyle name="SAPBEXstdData 8 2 7 5" xfId="9639"/>
    <cellStyle name="SAPBEXstdData 8 2 7 5 2" xfId="28765"/>
    <cellStyle name="SAPBEXstdData 8 2 7 5 3" xfId="50574"/>
    <cellStyle name="SAPBEXstdData 8 2 7 6" xfId="11092"/>
    <cellStyle name="SAPBEXstdData 8 2 7 6 2" xfId="28766"/>
    <cellStyle name="SAPBEXstdData 8 2 7 6 3" xfId="50575"/>
    <cellStyle name="SAPBEXstdData 8 2 7 7" xfId="12518"/>
    <cellStyle name="SAPBEXstdData 8 2 7 7 2" xfId="28767"/>
    <cellStyle name="SAPBEXstdData 8 2 7 7 3" xfId="50576"/>
    <cellStyle name="SAPBEXstdData 8 2 7 8" xfId="13890"/>
    <cellStyle name="SAPBEXstdData 8 2 7 8 2" xfId="50577"/>
    <cellStyle name="SAPBEXstdData 8 2 7 9" xfId="3718"/>
    <cellStyle name="SAPBEXstdData 8 2 8" xfId="3945"/>
    <cellStyle name="SAPBEXstdData 8 2 8 2" xfId="4166"/>
    <cellStyle name="SAPBEXstdData 8 2 8 2 2" xfId="28768"/>
    <cellStyle name="SAPBEXstdData 8 2 8 2 2 2" xfId="28769"/>
    <cellStyle name="SAPBEXstdData 8 2 8 2 2 3" xfId="61815"/>
    <cellStyle name="SAPBEXstdData 8 2 8 2 3" xfId="28770"/>
    <cellStyle name="SAPBEXstdData 8 2 8 2 3 2" xfId="28771"/>
    <cellStyle name="SAPBEXstdData 8 2 8 2 3 3" xfId="61816"/>
    <cellStyle name="SAPBEXstdData 8 2 8 2 4" xfId="28772"/>
    <cellStyle name="SAPBEXstdData 8 2 8 2 5" xfId="50578"/>
    <cellStyle name="SAPBEXstdData 8 2 8 3" xfId="28773"/>
    <cellStyle name="SAPBEXstdData 8 2 8 3 2" xfId="28774"/>
    <cellStyle name="SAPBEXstdData 8 2 8 3 3" xfId="61817"/>
    <cellStyle name="SAPBEXstdData 8 2 8 4" xfId="28775"/>
    <cellStyle name="SAPBEXstdData 8 2 8 4 2" xfId="28776"/>
    <cellStyle name="SAPBEXstdData 8 2 8 4 3" xfId="61818"/>
    <cellStyle name="SAPBEXstdData 8 2 8 5" xfId="28777"/>
    <cellStyle name="SAPBEXstdData 8 2 8 5 2" xfId="61819"/>
    <cellStyle name="SAPBEXstdData 8 2 8 6" xfId="50579"/>
    <cellStyle name="SAPBEXstdData 8 2 8 7" xfId="61820"/>
    <cellStyle name="SAPBEXstdData 8 2 9" xfId="3259"/>
    <cellStyle name="SAPBEXstdData 8 2 9 2" xfId="4735"/>
    <cellStyle name="SAPBEXstdData 8 2 9 2 2" xfId="28778"/>
    <cellStyle name="SAPBEXstdData 8 2 9 2 2 2" xfId="28779"/>
    <cellStyle name="SAPBEXstdData 8 2 9 2 2 3" xfId="61821"/>
    <cellStyle name="SAPBEXstdData 8 2 9 2 3" xfId="28780"/>
    <cellStyle name="SAPBEXstdData 8 2 9 2 3 2" xfId="28781"/>
    <cellStyle name="SAPBEXstdData 8 2 9 2 3 3" xfId="61822"/>
    <cellStyle name="SAPBEXstdData 8 2 9 2 4" xfId="28782"/>
    <cellStyle name="SAPBEXstdData 8 2 9 2 5" xfId="50580"/>
    <cellStyle name="SAPBEXstdData 8 2 9 3" xfId="28783"/>
    <cellStyle name="SAPBEXstdData 8 2 9 3 2" xfId="28784"/>
    <cellStyle name="SAPBEXstdData 8 2 9 3 3" xfId="61823"/>
    <cellStyle name="SAPBEXstdData 8 2 9 4" xfId="28785"/>
    <cellStyle name="SAPBEXstdData 8 2 9 4 2" xfId="28786"/>
    <cellStyle name="SAPBEXstdData 8 2 9 4 3" xfId="61824"/>
    <cellStyle name="SAPBEXstdData 8 2 9 5" xfId="28787"/>
    <cellStyle name="SAPBEXstdData 8 2 9 6" xfId="50581"/>
    <cellStyle name="SAPBEXstdData 8 3" xfId="28788"/>
    <cellStyle name="SAPBEXstdData 8 3 2" xfId="28789"/>
    <cellStyle name="SAPBEXstdData 8 3 3" xfId="50582"/>
    <cellStyle name="SAPBEXstdData 8 4" xfId="50583"/>
    <cellStyle name="SAPBEXstdData 9" xfId="265"/>
    <cellStyle name="SAPBEXstdData 9 2" xfId="2342"/>
    <cellStyle name="SAPBEXstdData 9 2 10" xfId="4433"/>
    <cellStyle name="SAPBEXstdData 9 2 10 2" xfId="28790"/>
    <cellStyle name="SAPBEXstdData 9 2 10 2 2" xfId="28791"/>
    <cellStyle name="SAPBEXstdData 9 2 10 2 3" xfId="61825"/>
    <cellStyle name="SAPBEXstdData 9 2 10 3" xfId="28792"/>
    <cellStyle name="SAPBEXstdData 9 2 10 3 2" xfId="28793"/>
    <cellStyle name="SAPBEXstdData 9 2 10 3 3" xfId="61826"/>
    <cellStyle name="SAPBEXstdData 9 2 10 4" xfId="28794"/>
    <cellStyle name="SAPBEXstdData 9 2 10 5" xfId="50584"/>
    <cellStyle name="SAPBEXstdData 9 2 11" xfId="4413"/>
    <cellStyle name="SAPBEXstdData 9 2 11 2" xfId="28795"/>
    <cellStyle name="SAPBEXstdData 9 2 11 2 2" xfId="28796"/>
    <cellStyle name="SAPBEXstdData 9 2 11 2 3" xfId="61827"/>
    <cellStyle name="SAPBEXstdData 9 2 11 3" xfId="28797"/>
    <cellStyle name="SAPBEXstdData 9 2 11 3 2" xfId="28798"/>
    <cellStyle name="SAPBEXstdData 9 2 11 3 3" xfId="61828"/>
    <cellStyle name="SAPBEXstdData 9 2 11 4" xfId="28799"/>
    <cellStyle name="SAPBEXstdData 9 2 11 5" xfId="50585"/>
    <cellStyle name="SAPBEXstdData 9 2 12" xfId="4454"/>
    <cellStyle name="SAPBEXstdData 9 2 12 2" xfId="28800"/>
    <cellStyle name="SAPBEXstdData 9 2 12 2 2" xfId="28801"/>
    <cellStyle name="SAPBEXstdData 9 2 12 2 3" xfId="61829"/>
    <cellStyle name="SAPBEXstdData 9 2 12 3" xfId="28802"/>
    <cellStyle name="SAPBEXstdData 9 2 12 3 2" xfId="28803"/>
    <cellStyle name="SAPBEXstdData 9 2 12 3 3" xfId="61830"/>
    <cellStyle name="SAPBEXstdData 9 2 12 4" xfId="28804"/>
    <cellStyle name="SAPBEXstdData 9 2 12 5" xfId="50586"/>
    <cellStyle name="SAPBEXstdData 9 2 13" xfId="28805"/>
    <cellStyle name="SAPBEXstdData 9 2 13 2" xfId="28806"/>
    <cellStyle name="SAPBEXstdData 9 2 13 3" xfId="61831"/>
    <cellStyle name="SAPBEXstdData 9 2 14" xfId="50587"/>
    <cellStyle name="SAPBEXstdData 9 2 2" xfId="2343"/>
    <cellStyle name="SAPBEXstdData 9 2 2 10" xfId="4768"/>
    <cellStyle name="SAPBEXstdData 9 2 2 10 2" xfId="28807"/>
    <cellStyle name="SAPBEXstdData 9 2 2 10 2 2" xfId="28808"/>
    <cellStyle name="SAPBEXstdData 9 2 2 10 2 3" xfId="61832"/>
    <cellStyle name="SAPBEXstdData 9 2 2 10 3" xfId="28809"/>
    <cellStyle name="SAPBEXstdData 9 2 2 10 3 2" xfId="28810"/>
    <cellStyle name="SAPBEXstdData 9 2 2 10 3 3" xfId="61833"/>
    <cellStyle name="SAPBEXstdData 9 2 2 10 4" xfId="28811"/>
    <cellStyle name="SAPBEXstdData 9 2 2 10 5" xfId="50588"/>
    <cellStyle name="SAPBEXstdData 9 2 2 11" xfId="28812"/>
    <cellStyle name="SAPBEXstdData 9 2 2 11 2" xfId="28813"/>
    <cellStyle name="SAPBEXstdData 9 2 2 11 3" xfId="61834"/>
    <cellStyle name="SAPBEXstdData 9 2 2 12" xfId="50589"/>
    <cellStyle name="SAPBEXstdData 9 2 2 2" xfId="2344"/>
    <cellStyle name="SAPBEXstdData 9 2 2 2 2" xfId="2345"/>
    <cellStyle name="SAPBEXstdData 9 2 2 2 2 2" xfId="2346"/>
    <cellStyle name="SAPBEXstdData 9 2 2 2 2 2 2" xfId="9505"/>
    <cellStyle name="SAPBEXstdData 9 2 2 2 2 2 2 2" xfId="28814"/>
    <cellStyle name="SAPBEXstdData 9 2 2 2 2 2 2 2 2" xfId="61835"/>
    <cellStyle name="SAPBEXstdData 9 2 2 2 2 2 2 3" xfId="50590"/>
    <cellStyle name="SAPBEXstdData 9 2 2 2 2 2 3" xfId="10958"/>
    <cellStyle name="SAPBEXstdData 9 2 2 2 2 2 3 2" xfId="28815"/>
    <cellStyle name="SAPBEXstdData 9 2 2 2 2 2 3 3" xfId="50591"/>
    <cellStyle name="SAPBEXstdData 9 2 2 2 2 2 4" xfId="12382"/>
    <cellStyle name="SAPBEXstdData 9 2 2 2 2 2 4 2" xfId="28816"/>
    <cellStyle name="SAPBEXstdData 9 2 2 2 2 2 4 3" xfId="50592"/>
    <cellStyle name="SAPBEXstdData 9 2 2 2 2 2 5" xfId="13757"/>
    <cellStyle name="SAPBEXstdData 9 2 2 2 2 2 5 2" xfId="50593"/>
    <cellStyle name="SAPBEXstdData 9 2 2 2 2 2 6" xfId="15107"/>
    <cellStyle name="SAPBEXstdData 9 2 2 2 2 2 7" xfId="7522"/>
    <cellStyle name="SAPBEXstdData 9 2 2 2 2 2 8" xfId="61836"/>
    <cellStyle name="SAPBEXstdData 9 2 2 2 2 2 9" xfId="61837"/>
    <cellStyle name="SAPBEXstdData 9 2 2 2 2 3" xfId="6385"/>
    <cellStyle name="SAPBEXstdData 9 2 2 2 2 3 2" xfId="28817"/>
    <cellStyle name="SAPBEXstdData 9 2 2 2 2 3 2 2" xfId="61838"/>
    <cellStyle name="SAPBEXstdData 9 2 2 2 2 3 3" xfId="50594"/>
    <cellStyle name="SAPBEXstdData 9 2 2 2 2 4" xfId="28818"/>
    <cellStyle name="SAPBEXstdData 9 2 2 2 2 4 2" xfId="28819"/>
    <cellStyle name="SAPBEXstdData 9 2 2 2 2 4 3" xfId="61839"/>
    <cellStyle name="SAPBEXstdData 9 2 2 2 2 5" xfId="28820"/>
    <cellStyle name="SAPBEXstdData 9 2 2 2 2 6" xfId="50595"/>
    <cellStyle name="SAPBEXstdData 9 2 2 2 3" xfId="2347"/>
    <cellStyle name="SAPBEXstdData 9 2 2 2 3 2" xfId="8594"/>
    <cellStyle name="SAPBEXstdData 9 2 2 2 3 2 2" xfId="28821"/>
    <cellStyle name="SAPBEXstdData 9 2 2 2 3 2 2 2" xfId="61840"/>
    <cellStyle name="SAPBEXstdData 9 2 2 2 3 2 3" xfId="50596"/>
    <cellStyle name="SAPBEXstdData 9 2 2 2 3 3" xfId="10047"/>
    <cellStyle name="SAPBEXstdData 9 2 2 2 3 3 2" xfId="28822"/>
    <cellStyle name="SAPBEXstdData 9 2 2 2 3 3 3" xfId="50597"/>
    <cellStyle name="SAPBEXstdData 9 2 2 2 3 4" xfId="11471"/>
    <cellStyle name="SAPBEXstdData 9 2 2 2 3 4 2" xfId="28823"/>
    <cellStyle name="SAPBEXstdData 9 2 2 2 3 4 3" xfId="50598"/>
    <cellStyle name="SAPBEXstdData 9 2 2 2 3 5" xfId="12846"/>
    <cellStyle name="SAPBEXstdData 9 2 2 2 3 5 2" xfId="28824"/>
    <cellStyle name="SAPBEXstdData 9 2 2 2 3 5 3" xfId="50599"/>
    <cellStyle name="SAPBEXstdData 9 2 2 2 3 6" xfId="14196"/>
    <cellStyle name="SAPBEXstdData 9 2 2 2 3 6 2" xfId="50600"/>
    <cellStyle name="SAPBEXstdData 9 2 2 2 3 7" xfId="6611"/>
    <cellStyle name="SAPBEXstdData 9 2 2 2 3 8" xfId="61841"/>
    <cellStyle name="SAPBEXstdData 9 2 2 2 3 9" xfId="61842"/>
    <cellStyle name="SAPBEXstdData 9 2 2 2 4" xfId="5484"/>
    <cellStyle name="SAPBEXstdData 9 2 2 2 4 2" xfId="28825"/>
    <cellStyle name="SAPBEXstdData 9 2 2 2 4 2 2" xfId="61843"/>
    <cellStyle name="SAPBEXstdData 9 2 2 2 4 3" xfId="50601"/>
    <cellStyle name="SAPBEXstdData 9 2 2 2 5" xfId="28826"/>
    <cellStyle name="SAPBEXstdData 9 2 2 2 5 2" xfId="28827"/>
    <cellStyle name="SAPBEXstdData 9 2 2 2 5 3" xfId="50602"/>
    <cellStyle name="SAPBEXstdData 9 2 2 2 6" xfId="50603"/>
    <cellStyle name="SAPBEXstdData 9 2 2 3" xfId="2348"/>
    <cellStyle name="SAPBEXstdData 9 2 2 3 2" xfId="2349"/>
    <cellStyle name="SAPBEXstdData 9 2 2 3 2 2" xfId="8820"/>
    <cellStyle name="SAPBEXstdData 9 2 2 3 2 2 2" xfId="28828"/>
    <cellStyle name="SAPBEXstdData 9 2 2 3 2 2 2 2" xfId="61844"/>
    <cellStyle name="SAPBEXstdData 9 2 2 3 2 2 3" xfId="50604"/>
    <cellStyle name="SAPBEXstdData 9 2 2 3 2 3" xfId="10273"/>
    <cellStyle name="SAPBEXstdData 9 2 2 3 2 3 2" xfId="28829"/>
    <cellStyle name="SAPBEXstdData 9 2 2 3 2 3 2 2" xfId="61845"/>
    <cellStyle name="SAPBEXstdData 9 2 2 3 2 3 3" xfId="50605"/>
    <cellStyle name="SAPBEXstdData 9 2 2 3 2 4" xfId="11697"/>
    <cellStyle name="SAPBEXstdData 9 2 2 3 2 4 2" xfId="28830"/>
    <cellStyle name="SAPBEXstdData 9 2 2 3 2 4 3" xfId="50606"/>
    <cellStyle name="SAPBEXstdData 9 2 2 3 2 5" xfId="13072"/>
    <cellStyle name="SAPBEXstdData 9 2 2 3 2 5 2" xfId="50607"/>
    <cellStyle name="SAPBEXstdData 9 2 2 3 2 6" xfId="14422"/>
    <cellStyle name="SAPBEXstdData 9 2 2 3 2 7" xfId="6837"/>
    <cellStyle name="SAPBEXstdData 9 2 2 3 2 8" xfId="61846"/>
    <cellStyle name="SAPBEXstdData 9 2 2 3 2 9" xfId="61847"/>
    <cellStyle name="SAPBEXstdData 9 2 2 3 3" xfId="5709"/>
    <cellStyle name="SAPBEXstdData 9 2 2 3 3 2" xfId="28831"/>
    <cellStyle name="SAPBEXstdData 9 2 2 3 3 2 2" xfId="61848"/>
    <cellStyle name="SAPBEXstdData 9 2 2 3 3 3" xfId="50608"/>
    <cellStyle name="SAPBEXstdData 9 2 2 3 4" xfId="28832"/>
    <cellStyle name="SAPBEXstdData 9 2 2 3 4 2" xfId="28833"/>
    <cellStyle name="SAPBEXstdData 9 2 2 3 4 3" xfId="61849"/>
    <cellStyle name="SAPBEXstdData 9 2 2 3 5" xfId="28834"/>
    <cellStyle name="SAPBEXstdData 9 2 2 3 6" xfId="50609"/>
    <cellStyle name="SAPBEXstdData 9 2 2 4" xfId="2350"/>
    <cellStyle name="SAPBEXstdData 9 2 2 4 10" xfId="61850"/>
    <cellStyle name="SAPBEXstdData 9 2 2 4 11" xfId="61851"/>
    <cellStyle name="SAPBEXstdData 9 2 2 4 2" xfId="2351"/>
    <cellStyle name="SAPBEXstdData 9 2 2 4 2 10" xfId="61852"/>
    <cellStyle name="SAPBEXstdData 9 2 2 4 2 2" xfId="7065"/>
    <cellStyle name="SAPBEXstdData 9 2 2 4 2 2 2" xfId="28835"/>
    <cellStyle name="SAPBEXstdData 9 2 2 4 2 2 2 2" xfId="61853"/>
    <cellStyle name="SAPBEXstdData 9 2 2 4 2 2 3" xfId="50610"/>
    <cellStyle name="SAPBEXstdData 9 2 2 4 2 3" xfId="9048"/>
    <cellStyle name="SAPBEXstdData 9 2 2 4 2 3 2" xfId="28836"/>
    <cellStyle name="SAPBEXstdData 9 2 2 4 2 3 2 2" xfId="61854"/>
    <cellStyle name="SAPBEXstdData 9 2 2 4 2 3 3" xfId="50611"/>
    <cellStyle name="SAPBEXstdData 9 2 2 4 2 4" xfId="10501"/>
    <cellStyle name="SAPBEXstdData 9 2 2 4 2 4 2" xfId="28837"/>
    <cellStyle name="SAPBEXstdData 9 2 2 4 2 4 3" xfId="50612"/>
    <cellStyle name="SAPBEXstdData 9 2 2 4 2 5" xfId="11925"/>
    <cellStyle name="SAPBEXstdData 9 2 2 4 2 5 2" xfId="28838"/>
    <cellStyle name="SAPBEXstdData 9 2 2 4 2 5 3" xfId="50613"/>
    <cellStyle name="SAPBEXstdData 9 2 2 4 2 6" xfId="13300"/>
    <cellStyle name="SAPBEXstdData 9 2 2 4 2 6 2" xfId="50614"/>
    <cellStyle name="SAPBEXstdData 9 2 2 4 2 7" xfId="14650"/>
    <cellStyle name="SAPBEXstdData 9 2 2 4 2 8" xfId="50615"/>
    <cellStyle name="SAPBEXstdData 9 2 2 4 2 9" xfId="61855"/>
    <cellStyle name="SAPBEXstdData 9 2 2 4 3" xfId="5937"/>
    <cellStyle name="SAPBEXstdData 9 2 2 4 3 2" xfId="28839"/>
    <cellStyle name="SAPBEXstdData 9 2 2 4 3 2 2" xfId="61856"/>
    <cellStyle name="SAPBEXstdData 9 2 2 4 3 3" xfId="50616"/>
    <cellStyle name="SAPBEXstdData 9 2 2 4 4" xfId="8008"/>
    <cellStyle name="SAPBEXstdData 9 2 2 4 4 2" xfId="28840"/>
    <cellStyle name="SAPBEXstdData 9 2 2 4 4 2 2" xfId="61857"/>
    <cellStyle name="SAPBEXstdData 9 2 2 4 4 3" xfId="50617"/>
    <cellStyle name="SAPBEXstdData 9 2 2 4 5" xfId="5256"/>
    <cellStyle name="SAPBEXstdData 9 2 2 4 5 2" xfId="28841"/>
    <cellStyle name="SAPBEXstdData 9 2 2 4 5 3" xfId="50618"/>
    <cellStyle name="SAPBEXstdData 9 2 2 4 6" xfId="8352"/>
    <cellStyle name="SAPBEXstdData 9 2 2 4 6 2" xfId="28842"/>
    <cellStyle name="SAPBEXstdData 9 2 2 4 6 3" xfId="50619"/>
    <cellStyle name="SAPBEXstdData 9 2 2 4 7" xfId="7664"/>
    <cellStyle name="SAPBEXstdData 9 2 2 4 7 2" xfId="50620"/>
    <cellStyle name="SAPBEXstdData 9 2 2 4 8" xfId="12701"/>
    <cellStyle name="SAPBEXstdData 9 2 2 4 9" xfId="50621"/>
    <cellStyle name="SAPBEXstdData 9 2 2 5" xfId="2352"/>
    <cellStyle name="SAPBEXstdData 9 2 2 5 10" xfId="61858"/>
    <cellStyle name="SAPBEXstdData 9 2 2 5 11" xfId="61859"/>
    <cellStyle name="SAPBEXstdData 9 2 2 5 2" xfId="2353"/>
    <cellStyle name="SAPBEXstdData 9 2 2 5 2 10" xfId="61860"/>
    <cellStyle name="SAPBEXstdData 9 2 2 5 2 2" xfId="7289"/>
    <cellStyle name="SAPBEXstdData 9 2 2 5 2 2 2" xfId="28843"/>
    <cellStyle name="SAPBEXstdData 9 2 2 5 2 2 2 2" xfId="61861"/>
    <cellStyle name="SAPBEXstdData 9 2 2 5 2 2 3" xfId="50622"/>
    <cellStyle name="SAPBEXstdData 9 2 2 5 2 3" xfId="9272"/>
    <cellStyle name="SAPBEXstdData 9 2 2 5 2 3 2" xfId="28844"/>
    <cellStyle name="SAPBEXstdData 9 2 2 5 2 3 2 2" xfId="61862"/>
    <cellStyle name="SAPBEXstdData 9 2 2 5 2 3 3" xfId="50623"/>
    <cellStyle name="SAPBEXstdData 9 2 2 5 2 4" xfId="10725"/>
    <cellStyle name="SAPBEXstdData 9 2 2 5 2 4 2" xfId="28845"/>
    <cellStyle name="SAPBEXstdData 9 2 2 5 2 4 3" xfId="50624"/>
    <cellStyle name="SAPBEXstdData 9 2 2 5 2 5" xfId="12149"/>
    <cellStyle name="SAPBEXstdData 9 2 2 5 2 5 2" xfId="28846"/>
    <cellStyle name="SAPBEXstdData 9 2 2 5 2 5 3" xfId="50625"/>
    <cellStyle name="SAPBEXstdData 9 2 2 5 2 6" xfId="13524"/>
    <cellStyle name="SAPBEXstdData 9 2 2 5 2 6 2" xfId="28847"/>
    <cellStyle name="SAPBEXstdData 9 2 2 5 2 6 3" xfId="50626"/>
    <cellStyle name="SAPBEXstdData 9 2 2 5 2 7" xfId="14874"/>
    <cellStyle name="SAPBEXstdData 9 2 2 5 2 7 2" xfId="50627"/>
    <cellStyle name="SAPBEXstdData 9 2 2 5 2 8" xfId="4665"/>
    <cellStyle name="SAPBEXstdData 9 2 2 5 2 9" xfId="61863"/>
    <cellStyle name="SAPBEXstdData 9 2 2 5 3" xfId="6161"/>
    <cellStyle name="SAPBEXstdData 9 2 2 5 3 2" xfId="28848"/>
    <cellStyle name="SAPBEXstdData 9 2 2 5 3 2 2" xfId="61864"/>
    <cellStyle name="SAPBEXstdData 9 2 2 5 3 3" xfId="50628"/>
    <cellStyle name="SAPBEXstdData 9 2 2 5 4" xfId="8232"/>
    <cellStyle name="SAPBEXstdData 9 2 2 5 4 2" xfId="28849"/>
    <cellStyle name="SAPBEXstdData 9 2 2 5 4 2 2" xfId="61865"/>
    <cellStyle name="SAPBEXstdData 9 2 2 5 4 3" xfId="50629"/>
    <cellStyle name="SAPBEXstdData 9 2 2 5 5" xfId="9719"/>
    <cellStyle name="SAPBEXstdData 9 2 2 5 5 2" xfId="28850"/>
    <cellStyle name="SAPBEXstdData 9 2 2 5 5 3" xfId="50630"/>
    <cellStyle name="SAPBEXstdData 9 2 2 5 6" xfId="11172"/>
    <cellStyle name="SAPBEXstdData 9 2 2 5 6 2" xfId="28851"/>
    <cellStyle name="SAPBEXstdData 9 2 2 5 6 3" xfId="50631"/>
    <cellStyle name="SAPBEXstdData 9 2 2 5 7" xfId="12598"/>
    <cellStyle name="SAPBEXstdData 9 2 2 5 7 2" xfId="28852"/>
    <cellStyle name="SAPBEXstdData 9 2 2 5 7 3" xfId="50632"/>
    <cellStyle name="SAPBEXstdData 9 2 2 5 8" xfId="13970"/>
    <cellStyle name="SAPBEXstdData 9 2 2 5 8 2" xfId="50633"/>
    <cellStyle name="SAPBEXstdData 9 2 2 5 9" xfId="3801"/>
    <cellStyle name="SAPBEXstdData 9 2 2 6" xfId="4028"/>
    <cellStyle name="SAPBEXstdData 9 2 2 6 2" xfId="3500"/>
    <cellStyle name="SAPBEXstdData 9 2 2 6 2 2" xfId="28853"/>
    <cellStyle name="SAPBEXstdData 9 2 2 6 2 2 2" xfId="28854"/>
    <cellStyle name="SAPBEXstdData 9 2 2 6 2 2 3" xfId="61866"/>
    <cellStyle name="SAPBEXstdData 9 2 2 6 2 3" xfId="28855"/>
    <cellStyle name="SAPBEXstdData 9 2 2 6 2 3 2" xfId="28856"/>
    <cellStyle name="SAPBEXstdData 9 2 2 6 2 3 3" xfId="61867"/>
    <cellStyle name="SAPBEXstdData 9 2 2 6 2 4" xfId="28857"/>
    <cellStyle name="SAPBEXstdData 9 2 2 6 2 5" xfId="50634"/>
    <cellStyle name="SAPBEXstdData 9 2 2 6 3" xfId="28858"/>
    <cellStyle name="SAPBEXstdData 9 2 2 6 3 2" xfId="28859"/>
    <cellStyle name="SAPBEXstdData 9 2 2 6 3 3" xfId="61868"/>
    <cellStyle name="SAPBEXstdData 9 2 2 6 4" xfId="28860"/>
    <cellStyle name="SAPBEXstdData 9 2 2 6 4 2" xfId="28861"/>
    <cellStyle name="SAPBEXstdData 9 2 2 6 4 3" xfId="61869"/>
    <cellStyle name="SAPBEXstdData 9 2 2 6 5" xfId="28862"/>
    <cellStyle name="SAPBEXstdData 9 2 2 6 5 2" xfId="61870"/>
    <cellStyle name="SAPBEXstdData 9 2 2 6 6" xfId="50635"/>
    <cellStyle name="SAPBEXstdData 9 2 2 6 7" xfId="61871"/>
    <cellStyle name="SAPBEXstdData 9 2 2 7" xfId="3221"/>
    <cellStyle name="SAPBEXstdData 9 2 2 7 2" xfId="4848"/>
    <cellStyle name="SAPBEXstdData 9 2 2 7 2 2" xfId="28863"/>
    <cellStyle name="SAPBEXstdData 9 2 2 7 2 2 2" xfId="28864"/>
    <cellStyle name="SAPBEXstdData 9 2 2 7 2 2 3" xfId="61872"/>
    <cellStyle name="SAPBEXstdData 9 2 2 7 2 3" xfId="28865"/>
    <cellStyle name="SAPBEXstdData 9 2 2 7 2 3 2" xfId="28866"/>
    <cellStyle name="SAPBEXstdData 9 2 2 7 2 3 3" xfId="61873"/>
    <cellStyle name="SAPBEXstdData 9 2 2 7 2 4" xfId="28867"/>
    <cellStyle name="SAPBEXstdData 9 2 2 7 2 5" xfId="50636"/>
    <cellStyle name="SAPBEXstdData 9 2 2 7 3" xfId="28868"/>
    <cellStyle name="SAPBEXstdData 9 2 2 7 3 2" xfId="28869"/>
    <cellStyle name="SAPBEXstdData 9 2 2 7 3 3" xfId="61874"/>
    <cellStyle name="SAPBEXstdData 9 2 2 7 4" xfId="28870"/>
    <cellStyle name="SAPBEXstdData 9 2 2 7 4 2" xfId="28871"/>
    <cellStyle name="SAPBEXstdData 9 2 2 7 4 3" xfId="61875"/>
    <cellStyle name="SAPBEXstdData 9 2 2 7 5" xfId="28872"/>
    <cellStyle name="SAPBEXstdData 9 2 2 7 6" xfId="50637"/>
    <cellStyle name="SAPBEXstdData 9 2 2 8" xfId="4419"/>
    <cellStyle name="SAPBEXstdData 9 2 2 8 2" xfId="28873"/>
    <cellStyle name="SAPBEXstdData 9 2 2 8 2 2" xfId="28874"/>
    <cellStyle name="SAPBEXstdData 9 2 2 8 2 3" xfId="61876"/>
    <cellStyle name="SAPBEXstdData 9 2 2 8 3" xfId="28875"/>
    <cellStyle name="SAPBEXstdData 9 2 2 8 3 2" xfId="28876"/>
    <cellStyle name="SAPBEXstdData 9 2 2 8 3 3" xfId="61877"/>
    <cellStyle name="SAPBEXstdData 9 2 2 8 4" xfId="28877"/>
    <cellStyle name="SAPBEXstdData 9 2 2 8 5" xfId="50638"/>
    <cellStyle name="SAPBEXstdData 9 2 2 9" xfId="4403"/>
    <cellStyle name="SAPBEXstdData 9 2 2 9 2" xfId="28878"/>
    <cellStyle name="SAPBEXstdData 9 2 2 9 2 2" xfId="28879"/>
    <cellStyle name="SAPBEXstdData 9 2 2 9 2 3" xfId="61878"/>
    <cellStyle name="SAPBEXstdData 9 2 2 9 3" xfId="28880"/>
    <cellStyle name="SAPBEXstdData 9 2 2 9 3 2" xfId="28881"/>
    <cellStyle name="SAPBEXstdData 9 2 2 9 3 3" xfId="61879"/>
    <cellStyle name="SAPBEXstdData 9 2 2 9 4" xfId="28882"/>
    <cellStyle name="SAPBEXstdData 9 2 2 9 5" xfId="50639"/>
    <cellStyle name="SAPBEXstdData 9 2 3" xfId="2354"/>
    <cellStyle name="SAPBEXstdData 9 2 3 10" xfId="4910"/>
    <cellStyle name="SAPBEXstdData 9 2 3 10 2" xfId="28883"/>
    <cellStyle name="SAPBEXstdData 9 2 3 10 2 2" xfId="28884"/>
    <cellStyle name="SAPBEXstdData 9 2 3 10 2 3" xfId="61880"/>
    <cellStyle name="SAPBEXstdData 9 2 3 10 3" xfId="28885"/>
    <cellStyle name="SAPBEXstdData 9 2 3 10 3 2" xfId="28886"/>
    <cellStyle name="SAPBEXstdData 9 2 3 10 3 3" xfId="61881"/>
    <cellStyle name="SAPBEXstdData 9 2 3 10 4" xfId="28887"/>
    <cellStyle name="SAPBEXstdData 9 2 3 10 5" xfId="50640"/>
    <cellStyle name="SAPBEXstdData 9 2 3 11" xfId="28888"/>
    <cellStyle name="SAPBEXstdData 9 2 3 11 2" xfId="28889"/>
    <cellStyle name="SAPBEXstdData 9 2 3 11 3" xfId="61882"/>
    <cellStyle name="SAPBEXstdData 9 2 3 12" xfId="50641"/>
    <cellStyle name="SAPBEXstdData 9 2 3 2" xfId="2355"/>
    <cellStyle name="SAPBEXstdData 9 2 3 2 2" xfId="2356"/>
    <cellStyle name="SAPBEXstdData 9 2 3 2 2 2" xfId="2357"/>
    <cellStyle name="SAPBEXstdData 9 2 3 2 2 2 2" xfId="9579"/>
    <cellStyle name="SAPBEXstdData 9 2 3 2 2 2 2 2" xfId="28890"/>
    <cellStyle name="SAPBEXstdData 9 2 3 2 2 2 2 2 2" xfId="61883"/>
    <cellStyle name="SAPBEXstdData 9 2 3 2 2 2 2 3" xfId="50642"/>
    <cellStyle name="SAPBEXstdData 9 2 3 2 2 2 3" xfId="11032"/>
    <cellStyle name="SAPBEXstdData 9 2 3 2 2 2 3 2" xfId="28891"/>
    <cellStyle name="SAPBEXstdData 9 2 3 2 2 2 3 3" xfId="50643"/>
    <cellStyle name="SAPBEXstdData 9 2 3 2 2 2 4" xfId="12456"/>
    <cellStyle name="SAPBEXstdData 9 2 3 2 2 2 4 2" xfId="28892"/>
    <cellStyle name="SAPBEXstdData 9 2 3 2 2 2 4 3" xfId="50644"/>
    <cellStyle name="SAPBEXstdData 9 2 3 2 2 2 5" xfId="13831"/>
    <cellStyle name="SAPBEXstdData 9 2 3 2 2 2 5 2" xfId="50645"/>
    <cellStyle name="SAPBEXstdData 9 2 3 2 2 2 6" xfId="15181"/>
    <cellStyle name="SAPBEXstdData 9 2 3 2 2 2 7" xfId="7596"/>
    <cellStyle name="SAPBEXstdData 9 2 3 2 2 2 8" xfId="61884"/>
    <cellStyle name="SAPBEXstdData 9 2 3 2 2 2 9" xfId="61885"/>
    <cellStyle name="SAPBEXstdData 9 2 3 2 2 3" xfId="6459"/>
    <cellStyle name="SAPBEXstdData 9 2 3 2 2 3 2" xfId="28893"/>
    <cellStyle name="SAPBEXstdData 9 2 3 2 2 3 2 2" xfId="61886"/>
    <cellStyle name="SAPBEXstdData 9 2 3 2 2 3 3" xfId="50646"/>
    <cellStyle name="SAPBEXstdData 9 2 3 2 2 4" xfId="28894"/>
    <cellStyle name="SAPBEXstdData 9 2 3 2 2 4 2" xfId="28895"/>
    <cellStyle name="SAPBEXstdData 9 2 3 2 2 4 3" xfId="61887"/>
    <cellStyle name="SAPBEXstdData 9 2 3 2 2 5" xfId="28896"/>
    <cellStyle name="SAPBEXstdData 9 2 3 2 2 6" xfId="50647"/>
    <cellStyle name="SAPBEXstdData 9 2 3 2 3" xfId="2358"/>
    <cellStyle name="SAPBEXstdData 9 2 3 2 3 2" xfId="8669"/>
    <cellStyle name="SAPBEXstdData 9 2 3 2 3 2 2" xfId="28897"/>
    <cellStyle name="SAPBEXstdData 9 2 3 2 3 2 2 2" xfId="61888"/>
    <cellStyle name="SAPBEXstdData 9 2 3 2 3 2 3" xfId="50648"/>
    <cellStyle name="SAPBEXstdData 9 2 3 2 3 3" xfId="10122"/>
    <cellStyle name="SAPBEXstdData 9 2 3 2 3 3 2" xfId="28898"/>
    <cellStyle name="SAPBEXstdData 9 2 3 2 3 3 3" xfId="50649"/>
    <cellStyle name="SAPBEXstdData 9 2 3 2 3 4" xfId="11546"/>
    <cellStyle name="SAPBEXstdData 9 2 3 2 3 4 2" xfId="28899"/>
    <cellStyle name="SAPBEXstdData 9 2 3 2 3 4 3" xfId="50650"/>
    <cellStyle name="SAPBEXstdData 9 2 3 2 3 5" xfId="12921"/>
    <cellStyle name="SAPBEXstdData 9 2 3 2 3 5 2" xfId="28900"/>
    <cellStyle name="SAPBEXstdData 9 2 3 2 3 5 3" xfId="50651"/>
    <cellStyle name="SAPBEXstdData 9 2 3 2 3 6" xfId="14271"/>
    <cellStyle name="SAPBEXstdData 9 2 3 2 3 6 2" xfId="50652"/>
    <cellStyle name="SAPBEXstdData 9 2 3 2 3 7" xfId="6686"/>
    <cellStyle name="SAPBEXstdData 9 2 3 2 3 8" xfId="61889"/>
    <cellStyle name="SAPBEXstdData 9 2 3 2 3 9" xfId="61890"/>
    <cellStyle name="SAPBEXstdData 9 2 3 2 4" xfId="5559"/>
    <cellStyle name="SAPBEXstdData 9 2 3 2 4 2" xfId="28901"/>
    <cellStyle name="SAPBEXstdData 9 2 3 2 4 2 2" xfId="61891"/>
    <cellStyle name="SAPBEXstdData 9 2 3 2 4 3" xfId="50653"/>
    <cellStyle name="SAPBEXstdData 9 2 3 2 5" xfId="28902"/>
    <cellStyle name="SAPBEXstdData 9 2 3 2 5 2" xfId="28903"/>
    <cellStyle name="SAPBEXstdData 9 2 3 2 5 3" xfId="50654"/>
    <cellStyle name="SAPBEXstdData 9 2 3 2 6" xfId="50655"/>
    <cellStyle name="SAPBEXstdData 9 2 3 3" xfId="2359"/>
    <cellStyle name="SAPBEXstdData 9 2 3 3 2" xfId="2360"/>
    <cellStyle name="SAPBEXstdData 9 2 3 3 2 2" xfId="8896"/>
    <cellStyle name="SAPBEXstdData 9 2 3 3 2 2 2" xfId="28904"/>
    <cellStyle name="SAPBEXstdData 9 2 3 3 2 2 2 2" xfId="61892"/>
    <cellStyle name="SAPBEXstdData 9 2 3 3 2 2 3" xfId="50656"/>
    <cellStyle name="SAPBEXstdData 9 2 3 3 2 3" xfId="10349"/>
    <cellStyle name="SAPBEXstdData 9 2 3 3 2 3 2" xfId="28905"/>
    <cellStyle name="SAPBEXstdData 9 2 3 3 2 3 2 2" xfId="61893"/>
    <cellStyle name="SAPBEXstdData 9 2 3 3 2 3 3" xfId="50657"/>
    <cellStyle name="SAPBEXstdData 9 2 3 3 2 4" xfId="11773"/>
    <cellStyle name="SAPBEXstdData 9 2 3 3 2 4 2" xfId="28906"/>
    <cellStyle name="SAPBEXstdData 9 2 3 3 2 4 3" xfId="50658"/>
    <cellStyle name="SAPBEXstdData 9 2 3 3 2 5" xfId="13148"/>
    <cellStyle name="SAPBEXstdData 9 2 3 3 2 5 2" xfId="50659"/>
    <cellStyle name="SAPBEXstdData 9 2 3 3 2 6" xfId="14498"/>
    <cellStyle name="SAPBEXstdData 9 2 3 3 2 7" xfId="6913"/>
    <cellStyle name="SAPBEXstdData 9 2 3 3 2 8" xfId="61894"/>
    <cellStyle name="SAPBEXstdData 9 2 3 3 2 9" xfId="61895"/>
    <cellStyle name="SAPBEXstdData 9 2 3 3 3" xfId="5785"/>
    <cellStyle name="SAPBEXstdData 9 2 3 3 3 2" xfId="28907"/>
    <cellStyle name="SAPBEXstdData 9 2 3 3 3 2 2" xfId="61896"/>
    <cellStyle name="SAPBEXstdData 9 2 3 3 3 3" xfId="50660"/>
    <cellStyle name="SAPBEXstdData 9 2 3 3 4" xfId="28908"/>
    <cellStyle name="SAPBEXstdData 9 2 3 3 4 2" xfId="28909"/>
    <cellStyle name="SAPBEXstdData 9 2 3 3 4 3" xfId="61897"/>
    <cellStyle name="SAPBEXstdData 9 2 3 3 5" xfId="28910"/>
    <cellStyle name="SAPBEXstdData 9 2 3 3 6" xfId="50661"/>
    <cellStyle name="SAPBEXstdData 9 2 3 4" xfId="2361"/>
    <cellStyle name="SAPBEXstdData 9 2 3 4 10" xfId="61898"/>
    <cellStyle name="SAPBEXstdData 9 2 3 4 11" xfId="61899"/>
    <cellStyle name="SAPBEXstdData 9 2 3 4 2" xfId="2362"/>
    <cellStyle name="SAPBEXstdData 9 2 3 4 2 10" xfId="61900"/>
    <cellStyle name="SAPBEXstdData 9 2 3 4 2 2" xfId="7140"/>
    <cellStyle name="SAPBEXstdData 9 2 3 4 2 2 2" xfId="28911"/>
    <cellStyle name="SAPBEXstdData 9 2 3 4 2 2 2 2" xfId="61901"/>
    <cellStyle name="SAPBEXstdData 9 2 3 4 2 2 3" xfId="50662"/>
    <cellStyle name="SAPBEXstdData 9 2 3 4 2 3" xfId="9123"/>
    <cellStyle name="SAPBEXstdData 9 2 3 4 2 3 2" xfId="28912"/>
    <cellStyle name="SAPBEXstdData 9 2 3 4 2 3 2 2" xfId="61902"/>
    <cellStyle name="SAPBEXstdData 9 2 3 4 2 3 3" xfId="50663"/>
    <cellStyle name="SAPBEXstdData 9 2 3 4 2 4" xfId="10576"/>
    <cellStyle name="SAPBEXstdData 9 2 3 4 2 4 2" xfId="28913"/>
    <cellStyle name="SAPBEXstdData 9 2 3 4 2 4 3" xfId="50664"/>
    <cellStyle name="SAPBEXstdData 9 2 3 4 2 5" xfId="12000"/>
    <cellStyle name="SAPBEXstdData 9 2 3 4 2 5 2" xfId="28914"/>
    <cellStyle name="SAPBEXstdData 9 2 3 4 2 5 3" xfId="50665"/>
    <cellStyle name="SAPBEXstdData 9 2 3 4 2 6" xfId="13375"/>
    <cellStyle name="SAPBEXstdData 9 2 3 4 2 6 2" xfId="50666"/>
    <cellStyle name="SAPBEXstdData 9 2 3 4 2 7" xfId="14725"/>
    <cellStyle name="SAPBEXstdData 9 2 3 4 2 8" xfId="50667"/>
    <cellStyle name="SAPBEXstdData 9 2 3 4 2 9" xfId="61903"/>
    <cellStyle name="SAPBEXstdData 9 2 3 4 3" xfId="6012"/>
    <cellStyle name="SAPBEXstdData 9 2 3 4 3 2" xfId="28915"/>
    <cellStyle name="SAPBEXstdData 9 2 3 4 3 2 2" xfId="61904"/>
    <cellStyle name="SAPBEXstdData 9 2 3 4 3 3" xfId="50668"/>
    <cellStyle name="SAPBEXstdData 9 2 3 4 4" xfId="8083"/>
    <cellStyle name="SAPBEXstdData 9 2 3 4 4 2" xfId="28916"/>
    <cellStyle name="SAPBEXstdData 9 2 3 4 4 2 2" xfId="61905"/>
    <cellStyle name="SAPBEXstdData 9 2 3 4 4 3" xfId="50669"/>
    <cellStyle name="SAPBEXstdData 9 2 3 4 5" xfId="5111"/>
    <cellStyle name="SAPBEXstdData 9 2 3 4 5 2" xfId="28917"/>
    <cellStyle name="SAPBEXstdData 9 2 3 4 5 3" xfId="50670"/>
    <cellStyle name="SAPBEXstdData 9 2 3 4 6" xfId="5283"/>
    <cellStyle name="SAPBEXstdData 9 2 3 4 6 2" xfId="28918"/>
    <cellStyle name="SAPBEXstdData 9 2 3 4 6 3" xfId="50671"/>
    <cellStyle name="SAPBEXstdData 9 2 3 4 7" xfId="7745"/>
    <cellStyle name="SAPBEXstdData 9 2 3 4 7 2" xfId="50672"/>
    <cellStyle name="SAPBEXstdData 9 2 3 4 8" xfId="7709"/>
    <cellStyle name="SAPBEXstdData 9 2 3 4 9" xfId="50673"/>
    <cellStyle name="SAPBEXstdData 9 2 3 5" xfId="2363"/>
    <cellStyle name="SAPBEXstdData 9 2 3 5 10" xfId="61906"/>
    <cellStyle name="SAPBEXstdData 9 2 3 5 11" xfId="61907"/>
    <cellStyle name="SAPBEXstdData 9 2 3 5 2" xfId="2364"/>
    <cellStyle name="SAPBEXstdData 9 2 3 5 2 10" xfId="61908"/>
    <cellStyle name="SAPBEXstdData 9 2 3 5 2 2" xfId="7363"/>
    <cellStyle name="SAPBEXstdData 9 2 3 5 2 2 2" xfId="28919"/>
    <cellStyle name="SAPBEXstdData 9 2 3 5 2 2 2 2" xfId="61909"/>
    <cellStyle name="SAPBEXstdData 9 2 3 5 2 2 3" xfId="50674"/>
    <cellStyle name="SAPBEXstdData 9 2 3 5 2 3" xfId="9346"/>
    <cellStyle name="SAPBEXstdData 9 2 3 5 2 3 2" xfId="28920"/>
    <cellStyle name="SAPBEXstdData 9 2 3 5 2 3 2 2" xfId="61910"/>
    <cellStyle name="SAPBEXstdData 9 2 3 5 2 3 3" xfId="50675"/>
    <cellStyle name="SAPBEXstdData 9 2 3 5 2 4" xfId="10799"/>
    <cellStyle name="SAPBEXstdData 9 2 3 5 2 4 2" xfId="28921"/>
    <cellStyle name="SAPBEXstdData 9 2 3 5 2 4 3" xfId="50676"/>
    <cellStyle name="SAPBEXstdData 9 2 3 5 2 5" xfId="12223"/>
    <cellStyle name="SAPBEXstdData 9 2 3 5 2 5 2" xfId="28922"/>
    <cellStyle name="SAPBEXstdData 9 2 3 5 2 5 3" xfId="50677"/>
    <cellStyle name="SAPBEXstdData 9 2 3 5 2 6" xfId="13598"/>
    <cellStyle name="SAPBEXstdData 9 2 3 5 2 6 2" xfId="28923"/>
    <cellStyle name="SAPBEXstdData 9 2 3 5 2 6 3" xfId="50678"/>
    <cellStyle name="SAPBEXstdData 9 2 3 5 2 7" xfId="14948"/>
    <cellStyle name="SAPBEXstdData 9 2 3 5 2 7 2" xfId="50679"/>
    <cellStyle name="SAPBEXstdData 9 2 3 5 2 8" xfId="4465"/>
    <cellStyle name="SAPBEXstdData 9 2 3 5 2 9" xfId="61911"/>
    <cellStyle name="SAPBEXstdData 9 2 3 5 3" xfId="6235"/>
    <cellStyle name="SAPBEXstdData 9 2 3 5 3 2" xfId="28924"/>
    <cellStyle name="SAPBEXstdData 9 2 3 5 3 2 2" xfId="61912"/>
    <cellStyle name="SAPBEXstdData 9 2 3 5 3 3" xfId="50680"/>
    <cellStyle name="SAPBEXstdData 9 2 3 5 4" xfId="8306"/>
    <cellStyle name="SAPBEXstdData 9 2 3 5 4 2" xfId="28925"/>
    <cellStyle name="SAPBEXstdData 9 2 3 5 4 2 2" xfId="61913"/>
    <cellStyle name="SAPBEXstdData 9 2 3 5 4 3" xfId="50681"/>
    <cellStyle name="SAPBEXstdData 9 2 3 5 5" xfId="9793"/>
    <cellStyle name="SAPBEXstdData 9 2 3 5 5 2" xfId="28926"/>
    <cellStyle name="SAPBEXstdData 9 2 3 5 5 3" xfId="50682"/>
    <cellStyle name="SAPBEXstdData 9 2 3 5 6" xfId="11246"/>
    <cellStyle name="SAPBEXstdData 9 2 3 5 6 2" xfId="28927"/>
    <cellStyle name="SAPBEXstdData 9 2 3 5 6 3" xfId="50683"/>
    <cellStyle name="SAPBEXstdData 9 2 3 5 7" xfId="12672"/>
    <cellStyle name="SAPBEXstdData 9 2 3 5 7 2" xfId="28928"/>
    <cellStyle name="SAPBEXstdData 9 2 3 5 7 3" xfId="50684"/>
    <cellStyle name="SAPBEXstdData 9 2 3 5 8" xfId="14044"/>
    <cellStyle name="SAPBEXstdData 9 2 3 5 8 2" xfId="50685"/>
    <cellStyle name="SAPBEXstdData 9 2 3 5 9" xfId="3877"/>
    <cellStyle name="SAPBEXstdData 9 2 3 6" xfId="4104"/>
    <cellStyle name="SAPBEXstdData 9 2 3 6 2" xfId="3385"/>
    <cellStyle name="SAPBEXstdData 9 2 3 6 2 2" xfId="28929"/>
    <cellStyle name="SAPBEXstdData 9 2 3 6 2 2 2" xfId="28930"/>
    <cellStyle name="SAPBEXstdData 9 2 3 6 2 2 3" xfId="61914"/>
    <cellStyle name="SAPBEXstdData 9 2 3 6 2 3" xfId="28931"/>
    <cellStyle name="SAPBEXstdData 9 2 3 6 2 3 2" xfId="28932"/>
    <cellStyle name="SAPBEXstdData 9 2 3 6 2 3 3" xfId="61915"/>
    <cellStyle name="SAPBEXstdData 9 2 3 6 2 4" xfId="28933"/>
    <cellStyle name="SAPBEXstdData 9 2 3 6 2 5" xfId="50686"/>
    <cellStyle name="SAPBEXstdData 9 2 3 6 3" xfId="28934"/>
    <cellStyle name="SAPBEXstdData 9 2 3 6 3 2" xfId="28935"/>
    <cellStyle name="SAPBEXstdData 9 2 3 6 3 3" xfId="61916"/>
    <cellStyle name="SAPBEXstdData 9 2 3 6 4" xfId="28936"/>
    <cellStyle name="SAPBEXstdData 9 2 3 6 4 2" xfId="28937"/>
    <cellStyle name="SAPBEXstdData 9 2 3 6 4 3" xfId="61917"/>
    <cellStyle name="SAPBEXstdData 9 2 3 6 5" xfId="28938"/>
    <cellStyle name="SAPBEXstdData 9 2 3 6 5 2" xfId="61918"/>
    <cellStyle name="SAPBEXstdData 9 2 3 6 6" xfId="50687"/>
    <cellStyle name="SAPBEXstdData 9 2 3 6 7" xfId="61919"/>
    <cellStyle name="SAPBEXstdData 9 2 3 7" xfId="3316"/>
    <cellStyle name="SAPBEXstdData 9 2 3 7 2" xfId="4350"/>
    <cellStyle name="SAPBEXstdData 9 2 3 7 2 2" xfId="28939"/>
    <cellStyle name="SAPBEXstdData 9 2 3 7 2 2 2" xfId="28940"/>
    <cellStyle name="SAPBEXstdData 9 2 3 7 2 2 3" xfId="61920"/>
    <cellStyle name="SAPBEXstdData 9 2 3 7 2 3" xfId="28941"/>
    <cellStyle name="SAPBEXstdData 9 2 3 7 2 3 2" xfId="28942"/>
    <cellStyle name="SAPBEXstdData 9 2 3 7 2 3 3" xfId="61921"/>
    <cellStyle name="SAPBEXstdData 9 2 3 7 2 4" xfId="28943"/>
    <cellStyle name="SAPBEXstdData 9 2 3 7 2 5" xfId="50688"/>
    <cellStyle name="SAPBEXstdData 9 2 3 7 3" xfId="28944"/>
    <cellStyle name="SAPBEXstdData 9 2 3 7 3 2" xfId="28945"/>
    <cellStyle name="SAPBEXstdData 9 2 3 7 3 3" xfId="61922"/>
    <cellStyle name="SAPBEXstdData 9 2 3 7 4" xfId="28946"/>
    <cellStyle name="SAPBEXstdData 9 2 3 7 4 2" xfId="28947"/>
    <cellStyle name="SAPBEXstdData 9 2 3 7 4 3" xfId="61923"/>
    <cellStyle name="SAPBEXstdData 9 2 3 7 5" xfId="28948"/>
    <cellStyle name="SAPBEXstdData 9 2 3 7 6" xfId="50689"/>
    <cellStyle name="SAPBEXstdData 9 2 3 8" xfId="4616"/>
    <cellStyle name="SAPBEXstdData 9 2 3 8 2" xfId="28949"/>
    <cellStyle name="SAPBEXstdData 9 2 3 8 2 2" xfId="28950"/>
    <cellStyle name="SAPBEXstdData 9 2 3 8 2 3" xfId="61924"/>
    <cellStyle name="SAPBEXstdData 9 2 3 8 3" xfId="28951"/>
    <cellStyle name="SAPBEXstdData 9 2 3 8 3 2" xfId="28952"/>
    <cellStyle name="SAPBEXstdData 9 2 3 8 3 3" xfId="61925"/>
    <cellStyle name="SAPBEXstdData 9 2 3 8 4" xfId="28953"/>
    <cellStyle name="SAPBEXstdData 9 2 3 8 5" xfId="50690"/>
    <cellStyle name="SAPBEXstdData 9 2 3 9" xfId="3636"/>
    <cellStyle name="SAPBEXstdData 9 2 3 9 2" xfId="28954"/>
    <cellStyle name="SAPBEXstdData 9 2 3 9 2 2" xfId="28955"/>
    <cellStyle name="SAPBEXstdData 9 2 3 9 2 3" xfId="61926"/>
    <cellStyle name="SAPBEXstdData 9 2 3 9 3" xfId="28956"/>
    <cellStyle name="SAPBEXstdData 9 2 3 9 3 2" xfId="28957"/>
    <cellStyle name="SAPBEXstdData 9 2 3 9 3 3" xfId="61927"/>
    <cellStyle name="SAPBEXstdData 9 2 3 9 4" xfId="28958"/>
    <cellStyle name="SAPBEXstdData 9 2 3 9 5" xfId="50691"/>
    <cellStyle name="SAPBEXstdData 9 2 4" xfId="2365"/>
    <cellStyle name="SAPBEXstdData 9 2 4 2" xfId="2366"/>
    <cellStyle name="SAPBEXstdData 9 2 4 2 2" xfId="2367"/>
    <cellStyle name="SAPBEXstdData 9 2 4 2 2 2" xfId="9430"/>
    <cellStyle name="SAPBEXstdData 9 2 4 2 2 2 2" xfId="28959"/>
    <cellStyle name="SAPBEXstdData 9 2 4 2 2 2 2 2" xfId="61928"/>
    <cellStyle name="SAPBEXstdData 9 2 4 2 2 2 3" xfId="50692"/>
    <cellStyle name="SAPBEXstdData 9 2 4 2 2 3" xfId="10883"/>
    <cellStyle name="SAPBEXstdData 9 2 4 2 2 3 2" xfId="28960"/>
    <cellStyle name="SAPBEXstdData 9 2 4 2 2 3 3" xfId="50693"/>
    <cellStyle name="SAPBEXstdData 9 2 4 2 2 4" xfId="12307"/>
    <cellStyle name="SAPBEXstdData 9 2 4 2 2 4 2" xfId="28961"/>
    <cellStyle name="SAPBEXstdData 9 2 4 2 2 4 3" xfId="50694"/>
    <cellStyle name="SAPBEXstdData 9 2 4 2 2 5" xfId="13682"/>
    <cellStyle name="SAPBEXstdData 9 2 4 2 2 5 2" xfId="50695"/>
    <cellStyle name="SAPBEXstdData 9 2 4 2 2 6" xfId="15032"/>
    <cellStyle name="SAPBEXstdData 9 2 4 2 2 7" xfId="7447"/>
    <cellStyle name="SAPBEXstdData 9 2 4 2 2 8" xfId="61929"/>
    <cellStyle name="SAPBEXstdData 9 2 4 2 2 9" xfId="61930"/>
    <cellStyle name="SAPBEXstdData 9 2 4 2 3" xfId="6310"/>
    <cellStyle name="SAPBEXstdData 9 2 4 2 3 2" xfId="28962"/>
    <cellStyle name="SAPBEXstdData 9 2 4 2 3 2 2" xfId="61931"/>
    <cellStyle name="SAPBEXstdData 9 2 4 2 3 3" xfId="50696"/>
    <cellStyle name="SAPBEXstdData 9 2 4 2 4" xfId="28963"/>
    <cellStyle name="SAPBEXstdData 9 2 4 2 4 2" xfId="28964"/>
    <cellStyle name="SAPBEXstdData 9 2 4 2 4 3" xfId="61932"/>
    <cellStyle name="SAPBEXstdData 9 2 4 2 5" xfId="28965"/>
    <cellStyle name="SAPBEXstdData 9 2 4 2 6" xfId="50697"/>
    <cellStyle name="SAPBEXstdData 9 2 4 3" xfId="2368"/>
    <cellStyle name="SAPBEXstdData 9 2 4 3 2" xfId="8517"/>
    <cellStyle name="SAPBEXstdData 9 2 4 3 2 2" xfId="28966"/>
    <cellStyle name="SAPBEXstdData 9 2 4 3 2 2 2" xfId="61933"/>
    <cellStyle name="SAPBEXstdData 9 2 4 3 2 3" xfId="50698"/>
    <cellStyle name="SAPBEXstdData 9 2 4 3 3" xfId="9970"/>
    <cellStyle name="SAPBEXstdData 9 2 4 3 3 2" xfId="28967"/>
    <cellStyle name="SAPBEXstdData 9 2 4 3 3 3" xfId="50699"/>
    <cellStyle name="SAPBEXstdData 9 2 4 3 4" xfId="11394"/>
    <cellStyle name="SAPBEXstdData 9 2 4 3 4 2" xfId="28968"/>
    <cellStyle name="SAPBEXstdData 9 2 4 3 4 3" xfId="50700"/>
    <cellStyle name="SAPBEXstdData 9 2 4 3 5" xfId="12769"/>
    <cellStyle name="SAPBEXstdData 9 2 4 3 5 2" xfId="28969"/>
    <cellStyle name="SAPBEXstdData 9 2 4 3 5 3" xfId="50701"/>
    <cellStyle name="SAPBEXstdData 9 2 4 3 6" xfId="14119"/>
    <cellStyle name="SAPBEXstdData 9 2 4 3 6 2" xfId="50702"/>
    <cellStyle name="SAPBEXstdData 9 2 4 3 7" xfId="6534"/>
    <cellStyle name="SAPBEXstdData 9 2 4 3 8" xfId="61934"/>
    <cellStyle name="SAPBEXstdData 9 2 4 3 9" xfId="61935"/>
    <cellStyle name="SAPBEXstdData 9 2 4 4" xfId="5408"/>
    <cellStyle name="SAPBEXstdData 9 2 4 4 2" xfId="28970"/>
    <cellStyle name="SAPBEXstdData 9 2 4 4 2 2" xfId="61936"/>
    <cellStyle name="SAPBEXstdData 9 2 4 4 3" xfId="50703"/>
    <cellStyle name="SAPBEXstdData 9 2 4 5" xfId="28971"/>
    <cellStyle name="SAPBEXstdData 9 2 4 5 2" xfId="28972"/>
    <cellStyle name="SAPBEXstdData 9 2 4 5 3" xfId="50704"/>
    <cellStyle name="SAPBEXstdData 9 2 4 6" xfId="50705"/>
    <cellStyle name="SAPBEXstdData 9 2 5" xfId="2369"/>
    <cellStyle name="SAPBEXstdData 9 2 5 2" xfId="2370"/>
    <cellStyle name="SAPBEXstdData 9 2 5 2 2" xfId="8742"/>
    <cellStyle name="SAPBEXstdData 9 2 5 2 2 2" xfId="28973"/>
    <cellStyle name="SAPBEXstdData 9 2 5 2 2 2 2" xfId="61937"/>
    <cellStyle name="SAPBEXstdData 9 2 5 2 2 3" xfId="50706"/>
    <cellStyle name="SAPBEXstdData 9 2 5 2 3" xfId="10195"/>
    <cellStyle name="SAPBEXstdData 9 2 5 2 3 2" xfId="28974"/>
    <cellStyle name="SAPBEXstdData 9 2 5 2 3 2 2" xfId="61938"/>
    <cellStyle name="SAPBEXstdData 9 2 5 2 3 3" xfId="50707"/>
    <cellStyle name="SAPBEXstdData 9 2 5 2 4" xfId="11619"/>
    <cellStyle name="SAPBEXstdData 9 2 5 2 4 2" xfId="28975"/>
    <cellStyle name="SAPBEXstdData 9 2 5 2 4 3" xfId="50708"/>
    <cellStyle name="SAPBEXstdData 9 2 5 2 5" xfId="12994"/>
    <cellStyle name="SAPBEXstdData 9 2 5 2 5 2" xfId="50709"/>
    <cellStyle name="SAPBEXstdData 9 2 5 2 6" xfId="14344"/>
    <cellStyle name="SAPBEXstdData 9 2 5 2 7" xfId="6759"/>
    <cellStyle name="SAPBEXstdData 9 2 5 2 8" xfId="61939"/>
    <cellStyle name="SAPBEXstdData 9 2 5 2 9" xfId="61940"/>
    <cellStyle name="SAPBEXstdData 9 2 5 3" xfId="5632"/>
    <cellStyle name="SAPBEXstdData 9 2 5 3 2" xfId="28976"/>
    <cellStyle name="SAPBEXstdData 9 2 5 3 2 2" xfId="61941"/>
    <cellStyle name="SAPBEXstdData 9 2 5 3 3" xfId="50710"/>
    <cellStyle name="SAPBEXstdData 9 2 5 4" xfId="28977"/>
    <cellStyle name="SAPBEXstdData 9 2 5 4 2" xfId="28978"/>
    <cellStyle name="SAPBEXstdData 9 2 5 4 3" xfId="61942"/>
    <cellStyle name="SAPBEXstdData 9 2 5 5" xfId="28979"/>
    <cellStyle name="SAPBEXstdData 9 2 5 6" xfId="50711"/>
    <cellStyle name="SAPBEXstdData 9 2 6" xfId="2371"/>
    <cellStyle name="SAPBEXstdData 9 2 6 10" xfId="61943"/>
    <cellStyle name="SAPBEXstdData 9 2 6 11" xfId="61944"/>
    <cellStyle name="SAPBEXstdData 9 2 6 2" xfId="2372"/>
    <cellStyle name="SAPBEXstdData 9 2 6 2 10" xfId="61945"/>
    <cellStyle name="SAPBEXstdData 9 2 6 2 2" xfId="6989"/>
    <cellStyle name="SAPBEXstdData 9 2 6 2 2 2" xfId="28980"/>
    <cellStyle name="SAPBEXstdData 9 2 6 2 2 2 2" xfId="61946"/>
    <cellStyle name="SAPBEXstdData 9 2 6 2 2 3" xfId="50712"/>
    <cellStyle name="SAPBEXstdData 9 2 6 2 3" xfId="8972"/>
    <cellStyle name="SAPBEXstdData 9 2 6 2 3 2" xfId="28981"/>
    <cellStyle name="SAPBEXstdData 9 2 6 2 3 2 2" xfId="61947"/>
    <cellStyle name="SAPBEXstdData 9 2 6 2 3 3" xfId="50713"/>
    <cellStyle name="SAPBEXstdData 9 2 6 2 4" xfId="10425"/>
    <cellStyle name="SAPBEXstdData 9 2 6 2 4 2" xfId="28982"/>
    <cellStyle name="SAPBEXstdData 9 2 6 2 4 3" xfId="50714"/>
    <cellStyle name="SAPBEXstdData 9 2 6 2 5" xfId="11849"/>
    <cellStyle name="SAPBEXstdData 9 2 6 2 5 2" xfId="28983"/>
    <cellStyle name="SAPBEXstdData 9 2 6 2 5 3" xfId="50715"/>
    <cellStyle name="SAPBEXstdData 9 2 6 2 6" xfId="13224"/>
    <cellStyle name="SAPBEXstdData 9 2 6 2 6 2" xfId="50716"/>
    <cellStyle name="SAPBEXstdData 9 2 6 2 7" xfId="14574"/>
    <cellStyle name="SAPBEXstdData 9 2 6 2 8" xfId="50717"/>
    <cellStyle name="SAPBEXstdData 9 2 6 2 9" xfId="61948"/>
    <cellStyle name="SAPBEXstdData 9 2 6 3" xfId="5861"/>
    <cellStyle name="SAPBEXstdData 9 2 6 3 2" xfId="28984"/>
    <cellStyle name="SAPBEXstdData 9 2 6 3 2 2" xfId="61949"/>
    <cellStyle name="SAPBEXstdData 9 2 6 3 3" xfId="50718"/>
    <cellStyle name="SAPBEXstdData 9 2 6 4" xfId="7932"/>
    <cellStyle name="SAPBEXstdData 9 2 6 4 2" xfId="28985"/>
    <cellStyle name="SAPBEXstdData 9 2 6 4 2 2" xfId="61950"/>
    <cellStyle name="SAPBEXstdData 9 2 6 4 3" xfId="50719"/>
    <cellStyle name="SAPBEXstdData 9 2 6 5" xfId="8433"/>
    <cellStyle name="SAPBEXstdData 9 2 6 5 2" xfId="28986"/>
    <cellStyle name="SAPBEXstdData 9 2 6 5 3" xfId="50720"/>
    <cellStyle name="SAPBEXstdData 9 2 6 6" xfId="9898"/>
    <cellStyle name="SAPBEXstdData 9 2 6 6 2" xfId="28987"/>
    <cellStyle name="SAPBEXstdData 9 2 6 6 3" xfId="50721"/>
    <cellStyle name="SAPBEXstdData 9 2 6 7" xfId="7759"/>
    <cellStyle name="SAPBEXstdData 9 2 6 7 2" xfId="50722"/>
    <cellStyle name="SAPBEXstdData 9 2 6 8" xfId="7689"/>
    <cellStyle name="SAPBEXstdData 9 2 6 9" xfId="50723"/>
    <cellStyle name="SAPBEXstdData 9 2 7" xfId="2373"/>
    <cellStyle name="SAPBEXstdData 9 2 7 10" xfId="61951"/>
    <cellStyle name="SAPBEXstdData 9 2 7 11" xfId="61952"/>
    <cellStyle name="SAPBEXstdData 9 2 7 2" xfId="2374"/>
    <cellStyle name="SAPBEXstdData 9 2 7 2 10" xfId="61953"/>
    <cellStyle name="SAPBEXstdData 9 2 7 2 2" xfId="7214"/>
    <cellStyle name="SAPBEXstdData 9 2 7 2 2 2" xfId="28988"/>
    <cellStyle name="SAPBEXstdData 9 2 7 2 2 2 2" xfId="61954"/>
    <cellStyle name="SAPBEXstdData 9 2 7 2 2 3" xfId="50724"/>
    <cellStyle name="SAPBEXstdData 9 2 7 2 3" xfId="9197"/>
    <cellStyle name="SAPBEXstdData 9 2 7 2 3 2" xfId="28989"/>
    <cellStyle name="SAPBEXstdData 9 2 7 2 3 2 2" xfId="61955"/>
    <cellStyle name="SAPBEXstdData 9 2 7 2 3 3" xfId="50725"/>
    <cellStyle name="SAPBEXstdData 9 2 7 2 4" xfId="10650"/>
    <cellStyle name="SAPBEXstdData 9 2 7 2 4 2" xfId="28990"/>
    <cellStyle name="SAPBEXstdData 9 2 7 2 4 3" xfId="50726"/>
    <cellStyle name="SAPBEXstdData 9 2 7 2 5" xfId="12074"/>
    <cellStyle name="SAPBEXstdData 9 2 7 2 5 2" xfId="28991"/>
    <cellStyle name="SAPBEXstdData 9 2 7 2 5 3" xfId="50727"/>
    <cellStyle name="SAPBEXstdData 9 2 7 2 6" xfId="13449"/>
    <cellStyle name="SAPBEXstdData 9 2 7 2 6 2" xfId="28992"/>
    <cellStyle name="SAPBEXstdData 9 2 7 2 6 3" xfId="50728"/>
    <cellStyle name="SAPBEXstdData 9 2 7 2 7" xfId="14799"/>
    <cellStyle name="SAPBEXstdData 9 2 7 2 7 2" xfId="50729"/>
    <cellStyle name="SAPBEXstdData 9 2 7 2 8" xfId="4578"/>
    <cellStyle name="SAPBEXstdData 9 2 7 2 9" xfId="61956"/>
    <cellStyle name="SAPBEXstdData 9 2 7 3" xfId="6086"/>
    <cellStyle name="SAPBEXstdData 9 2 7 3 2" xfId="28993"/>
    <cellStyle name="SAPBEXstdData 9 2 7 3 2 2" xfId="61957"/>
    <cellStyle name="SAPBEXstdData 9 2 7 3 3" xfId="50730"/>
    <cellStyle name="SAPBEXstdData 9 2 7 4" xfId="8157"/>
    <cellStyle name="SAPBEXstdData 9 2 7 4 2" xfId="28994"/>
    <cellStyle name="SAPBEXstdData 9 2 7 4 2 2" xfId="61958"/>
    <cellStyle name="SAPBEXstdData 9 2 7 4 3" xfId="50731"/>
    <cellStyle name="SAPBEXstdData 9 2 7 5" xfId="9644"/>
    <cellStyle name="SAPBEXstdData 9 2 7 5 2" xfId="28995"/>
    <cellStyle name="SAPBEXstdData 9 2 7 5 3" xfId="50732"/>
    <cellStyle name="SAPBEXstdData 9 2 7 6" xfId="11097"/>
    <cellStyle name="SAPBEXstdData 9 2 7 6 2" xfId="28996"/>
    <cellStyle name="SAPBEXstdData 9 2 7 6 3" xfId="50733"/>
    <cellStyle name="SAPBEXstdData 9 2 7 7" xfId="12523"/>
    <cellStyle name="SAPBEXstdData 9 2 7 7 2" xfId="28997"/>
    <cellStyle name="SAPBEXstdData 9 2 7 7 3" xfId="50734"/>
    <cellStyle name="SAPBEXstdData 9 2 7 8" xfId="13895"/>
    <cellStyle name="SAPBEXstdData 9 2 7 8 2" xfId="50735"/>
    <cellStyle name="SAPBEXstdData 9 2 7 9" xfId="3723"/>
    <cellStyle name="SAPBEXstdData 9 2 8" xfId="3950"/>
    <cellStyle name="SAPBEXstdData 9 2 8 2" xfId="4411"/>
    <cellStyle name="SAPBEXstdData 9 2 8 2 2" xfId="28998"/>
    <cellStyle name="SAPBEXstdData 9 2 8 2 2 2" xfId="28999"/>
    <cellStyle name="SAPBEXstdData 9 2 8 2 2 3" xfId="61959"/>
    <cellStyle name="SAPBEXstdData 9 2 8 2 3" xfId="29000"/>
    <cellStyle name="SAPBEXstdData 9 2 8 2 3 2" xfId="29001"/>
    <cellStyle name="SAPBEXstdData 9 2 8 2 3 3" xfId="61960"/>
    <cellStyle name="SAPBEXstdData 9 2 8 2 4" xfId="29002"/>
    <cellStyle name="SAPBEXstdData 9 2 8 2 5" xfId="50736"/>
    <cellStyle name="SAPBEXstdData 9 2 8 3" xfId="29003"/>
    <cellStyle name="SAPBEXstdData 9 2 8 3 2" xfId="29004"/>
    <cellStyle name="SAPBEXstdData 9 2 8 3 3" xfId="61961"/>
    <cellStyle name="SAPBEXstdData 9 2 8 4" xfId="29005"/>
    <cellStyle name="SAPBEXstdData 9 2 8 4 2" xfId="29006"/>
    <cellStyle name="SAPBEXstdData 9 2 8 4 3" xfId="61962"/>
    <cellStyle name="SAPBEXstdData 9 2 8 5" xfId="29007"/>
    <cellStyle name="SAPBEXstdData 9 2 8 5 2" xfId="61963"/>
    <cellStyle name="SAPBEXstdData 9 2 8 6" xfId="50737"/>
    <cellStyle name="SAPBEXstdData 9 2 8 7" xfId="61964"/>
    <cellStyle name="SAPBEXstdData 9 2 9" xfId="4097"/>
    <cellStyle name="SAPBEXstdData 9 2 9 2" xfId="3498"/>
    <cellStyle name="SAPBEXstdData 9 2 9 2 2" xfId="29008"/>
    <cellStyle name="SAPBEXstdData 9 2 9 2 2 2" xfId="29009"/>
    <cellStyle name="SAPBEXstdData 9 2 9 2 2 3" xfId="61965"/>
    <cellStyle name="SAPBEXstdData 9 2 9 2 3" xfId="29010"/>
    <cellStyle name="SAPBEXstdData 9 2 9 2 3 2" xfId="29011"/>
    <cellStyle name="SAPBEXstdData 9 2 9 2 3 3" xfId="61966"/>
    <cellStyle name="SAPBEXstdData 9 2 9 2 4" xfId="29012"/>
    <cellStyle name="SAPBEXstdData 9 2 9 2 5" xfId="50738"/>
    <cellStyle name="SAPBEXstdData 9 2 9 3" xfId="29013"/>
    <cellStyle name="SAPBEXstdData 9 2 9 3 2" xfId="29014"/>
    <cellStyle name="SAPBEXstdData 9 2 9 3 3" xfId="61967"/>
    <cellStyle name="SAPBEXstdData 9 2 9 4" xfId="29015"/>
    <cellStyle name="SAPBEXstdData 9 2 9 4 2" xfId="29016"/>
    <cellStyle name="SAPBEXstdData 9 2 9 4 3" xfId="61968"/>
    <cellStyle name="SAPBEXstdData 9 2 9 5" xfId="29017"/>
    <cellStyle name="SAPBEXstdData 9 2 9 6" xfId="50739"/>
    <cellStyle name="SAPBEXstdData 9 3" xfId="29018"/>
    <cellStyle name="SAPBEXstdData 9 3 2" xfId="29019"/>
    <cellStyle name="SAPBEXstdData 9 3 3" xfId="50740"/>
    <cellStyle name="SAPBEXstdData 9 4" xfId="50741"/>
    <cellStyle name="SAPBEXstdDataEmph" xfId="53267"/>
    <cellStyle name="SAPBEXstdDataEmph 2" xfId="53291"/>
    <cellStyle name="SAPBEXstdDataEmph 2 2" xfId="53325"/>
    <cellStyle name="SAPBEXstdDataEmph 3" xfId="53332"/>
    <cellStyle name="SAPBEXstdItem" xfId="266"/>
    <cellStyle name="SAPBEXstdItem 10" xfId="267"/>
    <cellStyle name="SAPBEXstdItem 10 2" xfId="2375"/>
    <cellStyle name="SAPBEXstdItem 10 2 10" xfId="4532"/>
    <cellStyle name="SAPBEXstdItem 10 2 10 2" xfId="29020"/>
    <cellStyle name="SAPBEXstdItem 10 2 10 2 2" xfId="29021"/>
    <cellStyle name="SAPBEXstdItem 10 2 10 2 3" xfId="61969"/>
    <cellStyle name="SAPBEXstdItem 10 2 10 3" xfId="29022"/>
    <cellStyle name="SAPBEXstdItem 10 2 10 3 2" xfId="29023"/>
    <cellStyle name="SAPBEXstdItem 10 2 10 3 3" xfId="61970"/>
    <cellStyle name="SAPBEXstdItem 10 2 10 4" xfId="29024"/>
    <cellStyle name="SAPBEXstdItem 10 2 10 5" xfId="50742"/>
    <cellStyle name="SAPBEXstdItem 10 2 11" xfId="4456"/>
    <cellStyle name="SAPBEXstdItem 10 2 11 2" xfId="29025"/>
    <cellStyle name="SAPBEXstdItem 10 2 11 2 2" xfId="29026"/>
    <cellStyle name="SAPBEXstdItem 10 2 11 2 3" xfId="61971"/>
    <cellStyle name="SAPBEXstdItem 10 2 11 3" xfId="29027"/>
    <cellStyle name="SAPBEXstdItem 10 2 11 3 2" xfId="29028"/>
    <cellStyle name="SAPBEXstdItem 10 2 11 3 3" xfId="61972"/>
    <cellStyle name="SAPBEXstdItem 10 2 11 4" xfId="29029"/>
    <cellStyle name="SAPBEXstdItem 10 2 11 5" xfId="50743"/>
    <cellStyle name="SAPBEXstdItem 10 2 12" xfId="2993"/>
    <cellStyle name="SAPBEXstdItem 10 2 12 2" xfId="29030"/>
    <cellStyle name="SAPBEXstdItem 10 2 12 2 2" xfId="29031"/>
    <cellStyle name="SAPBEXstdItem 10 2 12 2 3" xfId="61973"/>
    <cellStyle name="SAPBEXstdItem 10 2 12 3" xfId="29032"/>
    <cellStyle name="SAPBEXstdItem 10 2 12 3 2" xfId="29033"/>
    <cellStyle name="SAPBEXstdItem 10 2 12 3 3" xfId="61974"/>
    <cellStyle name="SAPBEXstdItem 10 2 12 4" xfId="29034"/>
    <cellStyle name="SAPBEXstdItem 10 2 12 5" xfId="50744"/>
    <cellStyle name="SAPBEXstdItem 10 2 13" xfId="29035"/>
    <cellStyle name="SAPBEXstdItem 10 2 13 2" xfId="29036"/>
    <cellStyle name="SAPBEXstdItem 10 2 13 3" xfId="61975"/>
    <cellStyle name="SAPBEXstdItem 10 2 14" xfId="50745"/>
    <cellStyle name="SAPBEXstdItem 10 2 2" xfId="2376"/>
    <cellStyle name="SAPBEXstdItem 10 2 2 10" xfId="4673"/>
    <cellStyle name="SAPBEXstdItem 10 2 2 10 2" xfId="29037"/>
    <cellStyle name="SAPBEXstdItem 10 2 2 10 2 2" xfId="29038"/>
    <cellStyle name="SAPBEXstdItem 10 2 2 10 2 3" xfId="61976"/>
    <cellStyle name="SAPBEXstdItem 10 2 2 10 3" xfId="29039"/>
    <cellStyle name="SAPBEXstdItem 10 2 2 10 3 2" xfId="29040"/>
    <cellStyle name="SAPBEXstdItem 10 2 2 10 3 3" xfId="61977"/>
    <cellStyle name="SAPBEXstdItem 10 2 2 10 4" xfId="29041"/>
    <cellStyle name="SAPBEXstdItem 10 2 2 10 5" xfId="50746"/>
    <cellStyle name="SAPBEXstdItem 10 2 2 11" xfId="29042"/>
    <cellStyle name="SAPBEXstdItem 10 2 2 11 2" xfId="29043"/>
    <cellStyle name="SAPBEXstdItem 10 2 2 11 3" xfId="61978"/>
    <cellStyle name="SAPBEXstdItem 10 2 2 12" xfId="50747"/>
    <cellStyle name="SAPBEXstdItem 10 2 2 2" xfId="2377"/>
    <cellStyle name="SAPBEXstdItem 10 2 2 2 2" xfId="2378"/>
    <cellStyle name="SAPBEXstdItem 10 2 2 2 2 2" xfId="2379"/>
    <cellStyle name="SAPBEXstdItem 10 2 2 2 2 2 2" xfId="9511"/>
    <cellStyle name="SAPBEXstdItem 10 2 2 2 2 2 2 2" xfId="29044"/>
    <cellStyle name="SAPBEXstdItem 10 2 2 2 2 2 2 2 2" xfId="61979"/>
    <cellStyle name="SAPBEXstdItem 10 2 2 2 2 2 2 3" xfId="50748"/>
    <cellStyle name="SAPBEXstdItem 10 2 2 2 2 2 3" xfId="10964"/>
    <cellStyle name="SAPBEXstdItem 10 2 2 2 2 2 3 2" xfId="29045"/>
    <cellStyle name="SAPBEXstdItem 10 2 2 2 2 2 3 3" xfId="50749"/>
    <cellStyle name="SAPBEXstdItem 10 2 2 2 2 2 4" xfId="12388"/>
    <cellStyle name="SAPBEXstdItem 10 2 2 2 2 2 4 2" xfId="29046"/>
    <cellStyle name="SAPBEXstdItem 10 2 2 2 2 2 4 3" xfId="50750"/>
    <cellStyle name="SAPBEXstdItem 10 2 2 2 2 2 5" xfId="13763"/>
    <cellStyle name="SAPBEXstdItem 10 2 2 2 2 2 5 2" xfId="50751"/>
    <cellStyle name="SAPBEXstdItem 10 2 2 2 2 2 6" xfId="15113"/>
    <cellStyle name="SAPBEXstdItem 10 2 2 2 2 2 7" xfId="7528"/>
    <cellStyle name="SAPBEXstdItem 10 2 2 2 2 2 8" xfId="61980"/>
    <cellStyle name="SAPBEXstdItem 10 2 2 2 2 2 9" xfId="61981"/>
    <cellStyle name="SAPBEXstdItem 10 2 2 2 2 3" xfId="6391"/>
    <cellStyle name="SAPBEXstdItem 10 2 2 2 2 3 2" xfId="29047"/>
    <cellStyle name="SAPBEXstdItem 10 2 2 2 2 3 2 2" xfId="61982"/>
    <cellStyle name="SAPBEXstdItem 10 2 2 2 2 3 3" xfId="50752"/>
    <cellStyle name="SAPBEXstdItem 10 2 2 2 2 4" xfId="29048"/>
    <cellStyle name="SAPBEXstdItem 10 2 2 2 2 4 2" xfId="29049"/>
    <cellStyle name="SAPBEXstdItem 10 2 2 2 2 4 3" xfId="61983"/>
    <cellStyle name="SAPBEXstdItem 10 2 2 2 2 5" xfId="29050"/>
    <cellStyle name="SAPBEXstdItem 10 2 2 2 2 6" xfId="50753"/>
    <cellStyle name="SAPBEXstdItem 10 2 2 2 3" xfId="2380"/>
    <cellStyle name="SAPBEXstdItem 10 2 2 2 3 2" xfId="8600"/>
    <cellStyle name="SAPBEXstdItem 10 2 2 2 3 2 2" xfId="29051"/>
    <cellStyle name="SAPBEXstdItem 10 2 2 2 3 2 2 2" xfId="61984"/>
    <cellStyle name="SAPBEXstdItem 10 2 2 2 3 2 3" xfId="50754"/>
    <cellStyle name="SAPBEXstdItem 10 2 2 2 3 3" xfId="10053"/>
    <cellStyle name="SAPBEXstdItem 10 2 2 2 3 3 2" xfId="29052"/>
    <cellStyle name="SAPBEXstdItem 10 2 2 2 3 3 3" xfId="50755"/>
    <cellStyle name="SAPBEXstdItem 10 2 2 2 3 4" xfId="11477"/>
    <cellStyle name="SAPBEXstdItem 10 2 2 2 3 4 2" xfId="29053"/>
    <cellStyle name="SAPBEXstdItem 10 2 2 2 3 4 3" xfId="50756"/>
    <cellStyle name="SAPBEXstdItem 10 2 2 2 3 5" xfId="12852"/>
    <cellStyle name="SAPBEXstdItem 10 2 2 2 3 5 2" xfId="29054"/>
    <cellStyle name="SAPBEXstdItem 10 2 2 2 3 5 3" xfId="50757"/>
    <cellStyle name="SAPBEXstdItem 10 2 2 2 3 6" xfId="14202"/>
    <cellStyle name="SAPBEXstdItem 10 2 2 2 3 6 2" xfId="50758"/>
    <cellStyle name="SAPBEXstdItem 10 2 2 2 3 7" xfId="6617"/>
    <cellStyle name="SAPBEXstdItem 10 2 2 2 3 8" xfId="61985"/>
    <cellStyle name="SAPBEXstdItem 10 2 2 2 3 9" xfId="61986"/>
    <cellStyle name="SAPBEXstdItem 10 2 2 2 4" xfId="5490"/>
    <cellStyle name="SAPBEXstdItem 10 2 2 2 4 2" xfId="29055"/>
    <cellStyle name="SAPBEXstdItem 10 2 2 2 4 2 2" xfId="61987"/>
    <cellStyle name="SAPBEXstdItem 10 2 2 2 4 3" xfId="50759"/>
    <cellStyle name="SAPBEXstdItem 10 2 2 2 5" xfId="29056"/>
    <cellStyle name="SAPBEXstdItem 10 2 2 2 5 2" xfId="29057"/>
    <cellStyle name="SAPBEXstdItem 10 2 2 2 5 3" xfId="50760"/>
    <cellStyle name="SAPBEXstdItem 10 2 2 2 6" xfId="50761"/>
    <cellStyle name="SAPBEXstdItem 10 2 2 3" xfId="2381"/>
    <cellStyle name="SAPBEXstdItem 10 2 2 3 2" xfId="2382"/>
    <cellStyle name="SAPBEXstdItem 10 2 2 3 2 2" xfId="8826"/>
    <cellStyle name="SAPBEXstdItem 10 2 2 3 2 2 2" xfId="29058"/>
    <cellStyle name="SAPBEXstdItem 10 2 2 3 2 2 2 2" xfId="61988"/>
    <cellStyle name="SAPBEXstdItem 10 2 2 3 2 2 3" xfId="50762"/>
    <cellStyle name="SAPBEXstdItem 10 2 2 3 2 3" xfId="10279"/>
    <cellStyle name="SAPBEXstdItem 10 2 2 3 2 3 2" xfId="29059"/>
    <cellStyle name="SAPBEXstdItem 10 2 2 3 2 3 2 2" xfId="61989"/>
    <cellStyle name="SAPBEXstdItem 10 2 2 3 2 3 3" xfId="50763"/>
    <cellStyle name="SAPBEXstdItem 10 2 2 3 2 4" xfId="11703"/>
    <cellStyle name="SAPBEXstdItem 10 2 2 3 2 4 2" xfId="29060"/>
    <cellStyle name="SAPBEXstdItem 10 2 2 3 2 4 3" xfId="50764"/>
    <cellStyle name="SAPBEXstdItem 10 2 2 3 2 5" xfId="13078"/>
    <cellStyle name="SAPBEXstdItem 10 2 2 3 2 5 2" xfId="50765"/>
    <cellStyle name="SAPBEXstdItem 10 2 2 3 2 6" xfId="14428"/>
    <cellStyle name="SAPBEXstdItem 10 2 2 3 2 7" xfId="6843"/>
    <cellStyle name="SAPBEXstdItem 10 2 2 3 2 8" xfId="61990"/>
    <cellStyle name="SAPBEXstdItem 10 2 2 3 2 9" xfId="61991"/>
    <cellStyle name="SAPBEXstdItem 10 2 2 3 3" xfId="5715"/>
    <cellStyle name="SAPBEXstdItem 10 2 2 3 3 2" xfId="29061"/>
    <cellStyle name="SAPBEXstdItem 10 2 2 3 3 2 2" xfId="61992"/>
    <cellStyle name="SAPBEXstdItem 10 2 2 3 3 3" xfId="50766"/>
    <cellStyle name="SAPBEXstdItem 10 2 2 3 4" xfId="29062"/>
    <cellStyle name="SAPBEXstdItem 10 2 2 3 4 2" xfId="29063"/>
    <cellStyle name="SAPBEXstdItem 10 2 2 3 4 3" xfId="61993"/>
    <cellStyle name="SAPBEXstdItem 10 2 2 3 5" xfId="29064"/>
    <cellStyle name="SAPBEXstdItem 10 2 2 3 6" xfId="50767"/>
    <cellStyle name="SAPBEXstdItem 10 2 2 4" xfId="2383"/>
    <cellStyle name="SAPBEXstdItem 10 2 2 4 10" xfId="61994"/>
    <cellStyle name="SAPBEXstdItem 10 2 2 4 11" xfId="61995"/>
    <cellStyle name="SAPBEXstdItem 10 2 2 4 2" xfId="2384"/>
    <cellStyle name="SAPBEXstdItem 10 2 2 4 2 10" xfId="61996"/>
    <cellStyle name="SAPBEXstdItem 10 2 2 4 2 2" xfId="7071"/>
    <cellStyle name="SAPBEXstdItem 10 2 2 4 2 2 2" xfId="29065"/>
    <cellStyle name="SAPBEXstdItem 10 2 2 4 2 2 2 2" xfId="61997"/>
    <cellStyle name="SAPBEXstdItem 10 2 2 4 2 2 3" xfId="50768"/>
    <cellStyle name="SAPBEXstdItem 10 2 2 4 2 3" xfId="9054"/>
    <cellStyle name="SAPBEXstdItem 10 2 2 4 2 3 2" xfId="29066"/>
    <cellStyle name="SAPBEXstdItem 10 2 2 4 2 3 2 2" xfId="61998"/>
    <cellStyle name="SAPBEXstdItem 10 2 2 4 2 3 3" xfId="50769"/>
    <cellStyle name="SAPBEXstdItem 10 2 2 4 2 4" xfId="10507"/>
    <cellStyle name="SAPBEXstdItem 10 2 2 4 2 4 2" xfId="29067"/>
    <cellStyle name="SAPBEXstdItem 10 2 2 4 2 4 3" xfId="50770"/>
    <cellStyle name="SAPBEXstdItem 10 2 2 4 2 5" xfId="11931"/>
    <cellStyle name="SAPBEXstdItem 10 2 2 4 2 5 2" xfId="29068"/>
    <cellStyle name="SAPBEXstdItem 10 2 2 4 2 5 3" xfId="50771"/>
    <cellStyle name="SAPBEXstdItem 10 2 2 4 2 6" xfId="13306"/>
    <cellStyle name="SAPBEXstdItem 10 2 2 4 2 6 2" xfId="50772"/>
    <cellStyle name="SAPBEXstdItem 10 2 2 4 2 7" xfId="14656"/>
    <cellStyle name="SAPBEXstdItem 10 2 2 4 2 8" xfId="50773"/>
    <cellStyle name="SAPBEXstdItem 10 2 2 4 2 9" xfId="61999"/>
    <cellStyle name="SAPBEXstdItem 10 2 2 4 3" xfId="5943"/>
    <cellStyle name="SAPBEXstdItem 10 2 2 4 3 2" xfId="29069"/>
    <cellStyle name="SAPBEXstdItem 10 2 2 4 3 2 2" xfId="62000"/>
    <cellStyle name="SAPBEXstdItem 10 2 2 4 3 3" xfId="50774"/>
    <cellStyle name="SAPBEXstdItem 10 2 2 4 4" xfId="8014"/>
    <cellStyle name="SAPBEXstdItem 10 2 2 4 4 2" xfId="29070"/>
    <cellStyle name="SAPBEXstdItem 10 2 2 4 4 2 2" xfId="62001"/>
    <cellStyle name="SAPBEXstdItem 10 2 2 4 4 3" xfId="50775"/>
    <cellStyle name="SAPBEXstdItem 10 2 2 4 5" xfId="5195"/>
    <cellStyle name="SAPBEXstdItem 10 2 2 4 5 2" xfId="29071"/>
    <cellStyle name="SAPBEXstdItem 10 2 2 4 5 3" xfId="50776"/>
    <cellStyle name="SAPBEXstdItem 10 2 2 4 6" xfId="8443"/>
    <cellStyle name="SAPBEXstdItem 10 2 2 4 6 2" xfId="29072"/>
    <cellStyle name="SAPBEXstdItem 10 2 2 4 6 3" xfId="50777"/>
    <cellStyle name="SAPBEXstdItem 10 2 2 4 7" xfId="8339"/>
    <cellStyle name="SAPBEXstdItem 10 2 2 4 7 2" xfId="50778"/>
    <cellStyle name="SAPBEXstdItem 10 2 2 4 8" xfId="8458"/>
    <cellStyle name="SAPBEXstdItem 10 2 2 4 9" xfId="50779"/>
    <cellStyle name="SAPBEXstdItem 10 2 2 5" xfId="2385"/>
    <cellStyle name="SAPBEXstdItem 10 2 2 5 10" xfId="62002"/>
    <cellStyle name="SAPBEXstdItem 10 2 2 5 11" xfId="62003"/>
    <cellStyle name="SAPBEXstdItem 10 2 2 5 2" xfId="2386"/>
    <cellStyle name="SAPBEXstdItem 10 2 2 5 2 10" xfId="62004"/>
    <cellStyle name="SAPBEXstdItem 10 2 2 5 2 2" xfId="7295"/>
    <cellStyle name="SAPBEXstdItem 10 2 2 5 2 2 2" xfId="29073"/>
    <cellStyle name="SAPBEXstdItem 10 2 2 5 2 2 2 2" xfId="62005"/>
    <cellStyle name="SAPBEXstdItem 10 2 2 5 2 2 3" xfId="50780"/>
    <cellStyle name="SAPBEXstdItem 10 2 2 5 2 3" xfId="9278"/>
    <cellStyle name="SAPBEXstdItem 10 2 2 5 2 3 2" xfId="29074"/>
    <cellStyle name="SAPBEXstdItem 10 2 2 5 2 3 2 2" xfId="62006"/>
    <cellStyle name="SAPBEXstdItem 10 2 2 5 2 3 3" xfId="50781"/>
    <cellStyle name="SAPBEXstdItem 10 2 2 5 2 4" xfId="10731"/>
    <cellStyle name="SAPBEXstdItem 10 2 2 5 2 4 2" xfId="29075"/>
    <cellStyle name="SAPBEXstdItem 10 2 2 5 2 4 3" xfId="50782"/>
    <cellStyle name="SAPBEXstdItem 10 2 2 5 2 5" xfId="12155"/>
    <cellStyle name="SAPBEXstdItem 10 2 2 5 2 5 2" xfId="29076"/>
    <cellStyle name="SAPBEXstdItem 10 2 2 5 2 5 3" xfId="50783"/>
    <cellStyle name="SAPBEXstdItem 10 2 2 5 2 6" xfId="13530"/>
    <cellStyle name="SAPBEXstdItem 10 2 2 5 2 6 2" xfId="29077"/>
    <cellStyle name="SAPBEXstdItem 10 2 2 5 2 6 3" xfId="50784"/>
    <cellStyle name="SAPBEXstdItem 10 2 2 5 2 7" xfId="14880"/>
    <cellStyle name="SAPBEXstdItem 10 2 2 5 2 7 2" xfId="50785"/>
    <cellStyle name="SAPBEXstdItem 10 2 2 5 2 8" xfId="3570"/>
    <cellStyle name="SAPBEXstdItem 10 2 2 5 2 9" xfId="62007"/>
    <cellStyle name="SAPBEXstdItem 10 2 2 5 3" xfId="6167"/>
    <cellStyle name="SAPBEXstdItem 10 2 2 5 3 2" xfId="29078"/>
    <cellStyle name="SAPBEXstdItem 10 2 2 5 3 2 2" xfId="62008"/>
    <cellStyle name="SAPBEXstdItem 10 2 2 5 3 3" xfId="50786"/>
    <cellStyle name="SAPBEXstdItem 10 2 2 5 4" xfId="8238"/>
    <cellStyle name="SAPBEXstdItem 10 2 2 5 4 2" xfId="29079"/>
    <cellStyle name="SAPBEXstdItem 10 2 2 5 4 2 2" xfId="62009"/>
    <cellStyle name="SAPBEXstdItem 10 2 2 5 4 3" xfId="50787"/>
    <cellStyle name="SAPBEXstdItem 10 2 2 5 5" xfId="9725"/>
    <cellStyle name="SAPBEXstdItem 10 2 2 5 5 2" xfId="29080"/>
    <cellStyle name="SAPBEXstdItem 10 2 2 5 5 3" xfId="50788"/>
    <cellStyle name="SAPBEXstdItem 10 2 2 5 6" xfId="11178"/>
    <cellStyle name="SAPBEXstdItem 10 2 2 5 6 2" xfId="29081"/>
    <cellStyle name="SAPBEXstdItem 10 2 2 5 6 3" xfId="50789"/>
    <cellStyle name="SAPBEXstdItem 10 2 2 5 7" xfId="12604"/>
    <cellStyle name="SAPBEXstdItem 10 2 2 5 7 2" xfId="29082"/>
    <cellStyle name="SAPBEXstdItem 10 2 2 5 7 3" xfId="50790"/>
    <cellStyle name="SAPBEXstdItem 10 2 2 5 8" xfId="13976"/>
    <cellStyle name="SAPBEXstdItem 10 2 2 5 8 2" xfId="50791"/>
    <cellStyle name="SAPBEXstdItem 10 2 2 5 9" xfId="3807"/>
    <cellStyle name="SAPBEXstdItem 10 2 2 6" xfId="4034"/>
    <cellStyle name="SAPBEXstdItem 10 2 2 6 2" xfId="3394"/>
    <cellStyle name="SAPBEXstdItem 10 2 2 6 2 2" xfId="29083"/>
    <cellStyle name="SAPBEXstdItem 10 2 2 6 2 2 2" xfId="29084"/>
    <cellStyle name="SAPBEXstdItem 10 2 2 6 2 2 3" xfId="62010"/>
    <cellStyle name="SAPBEXstdItem 10 2 2 6 2 3" xfId="29085"/>
    <cellStyle name="SAPBEXstdItem 10 2 2 6 2 3 2" xfId="29086"/>
    <cellStyle name="SAPBEXstdItem 10 2 2 6 2 3 3" xfId="62011"/>
    <cellStyle name="SAPBEXstdItem 10 2 2 6 2 4" xfId="29087"/>
    <cellStyle name="SAPBEXstdItem 10 2 2 6 2 5" xfId="50792"/>
    <cellStyle name="SAPBEXstdItem 10 2 2 6 3" xfId="29088"/>
    <cellStyle name="SAPBEXstdItem 10 2 2 6 3 2" xfId="29089"/>
    <cellStyle name="SAPBEXstdItem 10 2 2 6 3 3" xfId="62012"/>
    <cellStyle name="SAPBEXstdItem 10 2 2 6 4" xfId="29090"/>
    <cellStyle name="SAPBEXstdItem 10 2 2 6 4 2" xfId="29091"/>
    <cellStyle name="SAPBEXstdItem 10 2 2 6 4 3" xfId="62013"/>
    <cellStyle name="SAPBEXstdItem 10 2 2 6 5" xfId="29092"/>
    <cellStyle name="SAPBEXstdItem 10 2 2 6 5 2" xfId="62014"/>
    <cellStyle name="SAPBEXstdItem 10 2 2 6 6" xfId="50793"/>
    <cellStyle name="SAPBEXstdItem 10 2 2 6 7" xfId="62015"/>
    <cellStyle name="SAPBEXstdItem 10 2 2 7" xfId="3279"/>
    <cellStyle name="SAPBEXstdItem 10 2 2 7 2" xfId="3052"/>
    <cellStyle name="SAPBEXstdItem 10 2 2 7 2 2" xfId="29093"/>
    <cellStyle name="SAPBEXstdItem 10 2 2 7 2 2 2" xfId="29094"/>
    <cellStyle name="SAPBEXstdItem 10 2 2 7 2 2 3" xfId="62016"/>
    <cellStyle name="SAPBEXstdItem 10 2 2 7 2 3" xfId="29095"/>
    <cellStyle name="SAPBEXstdItem 10 2 2 7 2 3 2" xfId="29096"/>
    <cellStyle name="SAPBEXstdItem 10 2 2 7 2 3 3" xfId="62017"/>
    <cellStyle name="SAPBEXstdItem 10 2 2 7 2 4" xfId="29097"/>
    <cellStyle name="SAPBEXstdItem 10 2 2 7 2 5" xfId="50794"/>
    <cellStyle name="SAPBEXstdItem 10 2 2 7 3" xfId="29098"/>
    <cellStyle name="SAPBEXstdItem 10 2 2 7 3 2" xfId="29099"/>
    <cellStyle name="SAPBEXstdItem 10 2 2 7 3 3" xfId="62018"/>
    <cellStyle name="SAPBEXstdItem 10 2 2 7 4" xfId="29100"/>
    <cellStyle name="SAPBEXstdItem 10 2 2 7 4 2" xfId="29101"/>
    <cellStyle name="SAPBEXstdItem 10 2 2 7 4 3" xfId="62019"/>
    <cellStyle name="SAPBEXstdItem 10 2 2 7 5" xfId="29102"/>
    <cellStyle name="SAPBEXstdItem 10 2 2 7 6" xfId="50795"/>
    <cellStyle name="SAPBEXstdItem 10 2 2 8" xfId="4666"/>
    <cellStyle name="SAPBEXstdItem 10 2 2 8 2" xfId="29103"/>
    <cellStyle name="SAPBEXstdItem 10 2 2 8 2 2" xfId="29104"/>
    <cellStyle name="SAPBEXstdItem 10 2 2 8 2 3" xfId="62020"/>
    <cellStyle name="SAPBEXstdItem 10 2 2 8 3" xfId="29105"/>
    <cellStyle name="SAPBEXstdItem 10 2 2 8 3 2" xfId="29106"/>
    <cellStyle name="SAPBEXstdItem 10 2 2 8 3 3" xfId="62021"/>
    <cellStyle name="SAPBEXstdItem 10 2 2 8 4" xfId="29107"/>
    <cellStyle name="SAPBEXstdItem 10 2 2 8 5" xfId="50796"/>
    <cellStyle name="SAPBEXstdItem 10 2 2 9" xfId="4449"/>
    <cellStyle name="SAPBEXstdItem 10 2 2 9 2" xfId="29108"/>
    <cellStyle name="SAPBEXstdItem 10 2 2 9 2 2" xfId="29109"/>
    <cellStyle name="SAPBEXstdItem 10 2 2 9 2 3" xfId="62022"/>
    <cellStyle name="SAPBEXstdItem 10 2 2 9 3" xfId="29110"/>
    <cellStyle name="SAPBEXstdItem 10 2 2 9 3 2" xfId="29111"/>
    <cellStyle name="SAPBEXstdItem 10 2 2 9 3 3" xfId="62023"/>
    <cellStyle name="SAPBEXstdItem 10 2 2 9 4" xfId="29112"/>
    <cellStyle name="SAPBEXstdItem 10 2 2 9 5" xfId="50797"/>
    <cellStyle name="SAPBEXstdItem 10 2 3" xfId="2387"/>
    <cellStyle name="SAPBEXstdItem 10 2 3 10" xfId="4916"/>
    <cellStyle name="SAPBEXstdItem 10 2 3 10 2" xfId="29113"/>
    <cellStyle name="SAPBEXstdItem 10 2 3 10 2 2" xfId="29114"/>
    <cellStyle name="SAPBEXstdItem 10 2 3 10 2 3" xfId="62024"/>
    <cellStyle name="SAPBEXstdItem 10 2 3 10 3" xfId="29115"/>
    <cellStyle name="SAPBEXstdItem 10 2 3 10 3 2" xfId="29116"/>
    <cellStyle name="SAPBEXstdItem 10 2 3 10 3 3" xfId="62025"/>
    <cellStyle name="SAPBEXstdItem 10 2 3 10 4" xfId="29117"/>
    <cellStyle name="SAPBEXstdItem 10 2 3 10 5" xfId="50798"/>
    <cellStyle name="SAPBEXstdItem 10 2 3 11" xfId="29118"/>
    <cellStyle name="SAPBEXstdItem 10 2 3 11 2" xfId="29119"/>
    <cellStyle name="SAPBEXstdItem 10 2 3 11 3" xfId="62026"/>
    <cellStyle name="SAPBEXstdItem 10 2 3 12" xfId="50799"/>
    <cellStyle name="SAPBEXstdItem 10 2 3 2" xfId="2388"/>
    <cellStyle name="SAPBEXstdItem 10 2 3 2 2" xfId="2389"/>
    <cellStyle name="SAPBEXstdItem 10 2 3 2 2 2" xfId="2390"/>
    <cellStyle name="SAPBEXstdItem 10 2 3 2 2 2 2" xfId="9585"/>
    <cellStyle name="SAPBEXstdItem 10 2 3 2 2 2 2 2" xfId="29120"/>
    <cellStyle name="SAPBEXstdItem 10 2 3 2 2 2 2 2 2" xfId="62027"/>
    <cellStyle name="SAPBEXstdItem 10 2 3 2 2 2 2 3" xfId="50800"/>
    <cellStyle name="SAPBEXstdItem 10 2 3 2 2 2 3" xfId="11038"/>
    <cellStyle name="SAPBEXstdItem 10 2 3 2 2 2 3 2" xfId="29121"/>
    <cellStyle name="SAPBEXstdItem 10 2 3 2 2 2 3 3" xfId="50801"/>
    <cellStyle name="SAPBEXstdItem 10 2 3 2 2 2 4" xfId="12462"/>
    <cellStyle name="SAPBEXstdItem 10 2 3 2 2 2 4 2" xfId="29122"/>
    <cellStyle name="SAPBEXstdItem 10 2 3 2 2 2 4 3" xfId="50802"/>
    <cellStyle name="SAPBEXstdItem 10 2 3 2 2 2 5" xfId="13837"/>
    <cellStyle name="SAPBEXstdItem 10 2 3 2 2 2 5 2" xfId="50803"/>
    <cellStyle name="SAPBEXstdItem 10 2 3 2 2 2 6" xfId="15187"/>
    <cellStyle name="SAPBEXstdItem 10 2 3 2 2 2 7" xfId="7602"/>
    <cellStyle name="SAPBEXstdItem 10 2 3 2 2 2 8" xfId="62028"/>
    <cellStyle name="SAPBEXstdItem 10 2 3 2 2 2 9" xfId="62029"/>
    <cellStyle name="SAPBEXstdItem 10 2 3 2 2 3" xfId="6465"/>
    <cellStyle name="SAPBEXstdItem 10 2 3 2 2 3 2" xfId="29123"/>
    <cellStyle name="SAPBEXstdItem 10 2 3 2 2 3 2 2" xfId="62030"/>
    <cellStyle name="SAPBEXstdItem 10 2 3 2 2 3 3" xfId="50804"/>
    <cellStyle name="SAPBEXstdItem 10 2 3 2 2 4" xfId="29124"/>
    <cellStyle name="SAPBEXstdItem 10 2 3 2 2 4 2" xfId="29125"/>
    <cellStyle name="SAPBEXstdItem 10 2 3 2 2 4 3" xfId="62031"/>
    <cellStyle name="SAPBEXstdItem 10 2 3 2 2 5" xfId="29126"/>
    <cellStyle name="SAPBEXstdItem 10 2 3 2 2 6" xfId="50805"/>
    <cellStyle name="SAPBEXstdItem 10 2 3 2 3" xfId="2391"/>
    <cellStyle name="SAPBEXstdItem 10 2 3 2 3 2" xfId="8675"/>
    <cellStyle name="SAPBEXstdItem 10 2 3 2 3 2 2" xfId="29127"/>
    <cellStyle name="SAPBEXstdItem 10 2 3 2 3 2 2 2" xfId="62032"/>
    <cellStyle name="SAPBEXstdItem 10 2 3 2 3 2 3" xfId="50806"/>
    <cellStyle name="SAPBEXstdItem 10 2 3 2 3 3" xfId="10128"/>
    <cellStyle name="SAPBEXstdItem 10 2 3 2 3 3 2" xfId="29128"/>
    <cellStyle name="SAPBEXstdItem 10 2 3 2 3 3 3" xfId="50807"/>
    <cellStyle name="SAPBEXstdItem 10 2 3 2 3 4" xfId="11552"/>
    <cellStyle name="SAPBEXstdItem 10 2 3 2 3 4 2" xfId="29129"/>
    <cellStyle name="SAPBEXstdItem 10 2 3 2 3 4 3" xfId="50808"/>
    <cellStyle name="SAPBEXstdItem 10 2 3 2 3 5" xfId="12927"/>
    <cellStyle name="SAPBEXstdItem 10 2 3 2 3 5 2" xfId="29130"/>
    <cellStyle name="SAPBEXstdItem 10 2 3 2 3 5 3" xfId="50809"/>
    <cellStyle name="SAPBEXstdItem 10 2 3 2 3 6" xfId="14277"/>
    <cellStyle name="SAPBEXstdItem 10 2 3 2 3 6 2" xfId="50810"/>
    <cellStyle name="SAPBEXstdItem 10 2 3 2 3 7" xfId="6692"/>
    <cellStyle name="SAPBEXstdItem 10 2 3 2 3 8" xfId="62033"/>
    <cellStyle name="SAPBEXstdItem 10 2 3 2 3 9" xfId="62034"/>
    <cellStyle name="SAPBEXstdItem 10 2 3 2 4" xfId="5565"/>
    <cellStyle name="SAPBEXstdItem 10 2 3 2 4 2" xfId="29131"/>
    <cellStyle name="SAPBEXstdItem 10 2 3 2 4 2 2" xfId="62035"/>
    <cellStyle name="SAPBEXstdItem 10 2 3 2 4 3" xfId="50811"/>
    <cellStyle name="SAPBEXstdItem 10 2 3 2 5" xfId="29132"/>
    <cellStyle name="SAPBEXstdItem 10 2 3 2 5 2" xfId="29133"/>
    <cellStyle name="SAPBEXstdItem 10 2 3 2 5 3" xfId="50812"/>
    <cellStyle name="SAPBEXstdItem 10 2 3 2 6" xfId="50813"/>
    <cellStyle name="SAPBEXstdItem 10 2 3 3" xfId="2392"/>
    <cellStyle name="SAPBEXstdItem 10 2 3 3 2" xfId="2393"/>
    <cellStyle name="SAPBEXstdItem 10 2 3 3 2 2" xfId="8902"/>
    <cellStyle name="SAPBEXstdItem 10 2 3 3 2 2 2" xfId="29134"/>
    <cellStyle name="SAPBEXstdItem 10 2 3 3 2 2 2 2" xfId="62036"/>
    <cellStyle name="SAPBEXstdItem 10 2 3 3 2 2 3" xfId="50814"/>
    <cellStyle name="SAPBEXstdItem 10 2 3 3 2 3" xfId="10355"/>
    <cellStyle name="SAPBEXstdItem 10 2 3 3 2 3 2" xfId="29135"/>
    <cellStyle name="SAPBEXstdItem 10 2 3 3 2 3 2 2" xfId="62037"/>
    <cellStyle name="SAPBEXstdItem 10 2 3 3 2 3 3" xfId="50815"/>
    <cellStyle name="SAPBEXstdItem 10 2 3 3 2 4" xfId="11779"/>
    <cellStyle name="SAPBEXstdItem 10 2 3 3 2 4 2" xfId="29136"/>
    <cellStyle name="SAPBEXstdItem 10 2 3 3 2 4 3" xfId="50816"/>
    <cellStyle name="SAPBEXstdItem 10 2 3 3 2 5" xfId="13154"/>
    <cellStyle name="SAPBEXstdItem 10 2 3 3 2 5 2" xfId="50817"/>
    <cellStyle name="SAPBEXstdItem 10 2 3 3 2 6" xfId="14504"/>
    <cellStyle name="SAPBEXstdItem 10 2 3 3 2 7" xfId="6919"/>
    <cellStyle name="SAPBEXstdItem 10 2 3 3 2 8" xfId="62038"/>
    <cellStyle name="SAPBEXstdItem 10 2 3 3 2 9" xfId="62039"/>
    <cellStyle name="SAPBEXstdItem 10 2 3 3 3" xfId="5791"/>
    <cellStyle name="SAPBEXstdItem 10 2 3 3 3 2" xfId="29137"/>
    <cellStyle name="SAPBEXstdItem 10 2 3 3 3 2 2" xfId="62040"/>
    <cellStyle name="SAPBEXstdItem 10 2 3 3 3 3" xfId="50818"/>
    <cellStyle name="SAPBEXstdItem 10 2 3 3 4" xfId="29138"/>
    <cellStyle name="SAPBEXstdItem 10 2 3 3 4 2" xfId="29139"/>
    <cellStyle name="SAPBEXstdItem 10 2 3 3 4 3" xfId="62041"/>
    <cellStyle name="SAPBEXstdItem 10 2 3 3 5" xfId="29140"/>
    <cellStyle name="SAPBEXstdItem 10 2 3 3 6" xfId="50819"/>
    <cellStyle name="SAPBEXstdItem 10 2 3 4" xfId="2394"/>
    <cellStyle name="SAPBEXstdItem 10 2 3 4 10" xfId="62042"/>
    <cellStyle name="SAPBEXstdItem 10 2 3 4 11" xfId="62043"/>
    <cellStyle name="SAPBEXstdItem 10 2 3 4 2" xfId="2395"/>
    <cellStyle name="SAPBEXstdItem 10 2 3 4 2 10" xfId="62044"/>
    <cellStyle name="SAPBEXstdItem 10 2 3 4 2 2" xfId="7146"/>
    <cellStyle name="SAPBEXstdItem 10 2 3 4 2 2 2" xfId="29141"/>
    <cellStyle name="SAPBEXstdItem 10 2 3 4 2 2 2 2" xfId="62045"/>
    <cellStyle name="SAPBEXstdItem 10 2 3 4 2 2 3" xfId="50820"/>
    <cellStyle name="SAPBEXstdItem 10 2 3 4 2 3" xfId="9129"/>
    <cellStyle name="SAPBEXstdItem 10 2 3 4 2 3 2" xfId="29142"/>
    <cellStyle name="SAPBEXstdItem 10 2 3 4 2 3 2 2" xfId="62046"/>
    <cellStyle name="SAPBEXstdItem 10 2 3 4 2 3 3" xfId="50821"/>
    <cellStyle name="SAPBEXstdItem 10 2 3 4 2 4" xfId="10582"/>
    <cellStyle name="SAPBEXstdItem 10 2 3 4 2 4 2" xfId="29143"/>
    <cellStyle name="SAPBEXstdItem 10 2 3 4 2 4 3" xfId="50822"/>
    <cellStyle name="SAPBEXstdItem 10 2 3 4 2 5" xfId="12006"/>
    <cellStyle name="SAPBEXstdItem 10 2 3 4 2 5 2" xfId="29144"/>
    <cellStyle name="SAPBEXstdItem 10 2 3 4 2 5 3" xfId="50823"/>
    <cellStyle name="SAPBEXstdItem 10 2 3 4 2 6" xfId="13381"/>
    <cellStyle name="SAPBEXstdItem 10 2 3 4 2 6 2" xfId="50824"/>
    <cellStyle name="SAPBEXstdItem 10 2 3 4 2 7" xfId="14731"/>
    <cellStyle name="SAPBEXstdItem 10 2 3 4 2 8" xfId="50825"/>
    <cellStyle name="SAPBEXstdItem 10 2 3 4 2 9" xfId="62047"/>
    <cellStyle name="SAPBEXstdItem 10 2 3 4 3" xfId="6018"/>
    <cellStyle name="SAPBEXstdItem 10 2 3 4 3 2" xfId="29145"/>
    <cellStyle name="SAPBEXstdItem 10 2 3 4 3 2 2" xfId="62048"/>
    <cellStyle name="SAPBEXstdItem 10 2 3 4 3 3" xfId="50826"/>
    <cellStyle name="SAPBEXstdItem 10 2 3 4 4" xfId="8089"/>
    <cellStyle name="SAPBEXstdItem 10 2 3 4 4 2" xfId="29146"/>
    <cellStyle name="SAPBEXstdItem 10 2 3 4 4 2 2" xfId="62049"/>
    <cellStyle name="SAPBEXstdItem 10 2 3 4 4 3" xfId="50827"/>
    <cellStyle name="SAPBEXstdItem 10 2 3 4 5" xfId="5115"/>
    <cellStyle name="SAPBEXstdItem 10 2 3 4 5 2" xfId="29147"/>
    <cellStyle name="SAPBEXstdItem 10 2 3 4 5 3" xfId="50828"/>
    <cellStyle name="SAPBEXstdItem 10 2 3 4 6" xfId="5278"/>
    <cellStyle name="SAPBEXstdItem 10 2 3 4 6 2" xfId="29148"/>
    <cellStyle name="SAPBEXstdItem 10 2 3 4 6 3" xfId="50829"/>
    <cellStyle name="SAPBEXstdItem 10 2 3 4 7" xfId="8397"/>
    <cellStyle name="SAPBEXstdItem 10 2 3 4 7 2" xfId="50830"/>
    <cellStyle name="SAPBEXstdItem 10 2 3 4 8" xfId="7679"/>
    <cellStyle name="SAPBEXstdItem 10 2 3 4 9" xfId="50831"/>
    <cellStyle name="SAPBEXstdItem 10 2 3 5" xfId="2396"/>
    <cellStyle name="SAPBEXstdItem 10 2 3 5 10" xfId="62050"/>
    <cellStyle name="SAPBEXstdItem 10 2 3 5 11" xfId="62051"/>
    <cellStyle name="SAPBEXstdItem 10 2 3 5 2" xfId="2397"/>
    <cellStyle name="SAPBEXstdItem 10 2 3 5 2 10" xfId="62052"/>
    <cellStyle name="SAPBEXstdItem 10 2 3 5 2 2" xfId="7369"/>
    <cellStyle name="SAPBEXstdItem 10 2 3 5 2 2 2" xfId="29149"/>
    <cellStyle name="SAPBEXstdItem 10 2 3 5 2 2 2 2" xfId="62053"/>
    <cellStyle name="SAPBEXstdItem 10 2 3 5 2 2 3" xfId="50832"/>
    <cellStyle name="SAPBEXstdItem 10 2 3 5 2 3" xfId="9352"/>
    <cellStyle name="SAPBEXstdItem 10 2 3 5 2 3 2" xfId="29150"/>
    <cellStyle name="SAPBEXstdItem 10 2 3 5 2 3 2 2" xfId="62054"/>
    <cellStyle name="SAPBEXstdItem 10 2 3 5 2 3 3" xfId="50833"/>
    <cellStyle name="SAPBEXstdItem 10 2 3 5 2 4" xfId="10805"/>
    <cellStyle name="SAPBEXstdItem 10 2 3 5 2 4 2" xfId="29151"/>
    <cellStyle name="SAPBEXstdItem 10 2 3 5 2 4 3" xfId="50834"/>
    <cellStyle name="SAPBEXstdItem 10 2 3 5 2 5" xfId="12229"/>
    <cellStyle name="SAPBEXstdItem 10 2 3 5 2 5 2" xfId="29152"/>
    <cellStyle name="SAPBEXstdItem 10 2 3 5 2 5 3" xfId="50835"/>
    <cellStyle name="SAPBEXstdItem 10 2 3 5 2 6" xfId="13604"/>
    <cellStyle name="SAPBEXstdItem 10 2 3 5 2 6 2" xfId="29153"/>
    <cellStyle name="SAPBEXstdItem 10 2 3 5 2 6 3" xfId="50836"/>
    <cellStyle name="SAPBEXstdItem 10 2 3 5 2 7" xfId="14954"/>
    <cellStyle name="SAPBEXstdItem 10 2 3 5 2 7 2" xfId="50837"/>
    <cellStyle name="SAPBEXstdItem 10 2 3 5 2 8" xfId="4558"/>
    <cellStyle name="SAPBEXstdItem 10 2 3 5 2 9" xfId="62055"/>
    <cellStyle name="SAPBEXstdItem 10 2 3 5 3" xfId="6241"/>
    <cellStyle name="SAPBEXstdItem 10 2 3 5 3 2" xfId="29154"/>
    <cellStyle name="SAPBEXstdItem 10 2 3 5 3 2 2" xfId="62056"/>
    <cellStyle name="SAPBEXstdItem 10 2 3 5 3 3" xfId="50838"/>
    <cellStyle name="SAPBEXstdItem 10 2 3 5 4" xfId="8312"/>
    <cellStyle name="SAPBEXstdItem 10 2 3 5 4 2" xfId="29155"/>
    <cellStyle name="SAPBEXstdItem 10 2 3 5 4 2 2" xfId="62057"/>
    <cellStyle name="SAPBEXstdItem 10 2 3 5 4 3" xfId="50839"/>
    <cellStyle name="SAPBEXstdItem 10 2 3 5 5" xfId="9799"/>
    <cellStyle name="SAPBEXstdItem 10 2 3 5 5 2" xfId="29156"/>
    <cellStyle name="SAPBEXstdItem 10 2 3 5 5 3" xfId="50840"/>
    <cellStyle name="SAPBEXstdItem 10 2 3 5 6" xfId="11252"/>
    <cellStyle name="SAPBEXstdItem 10 2 3 5 6 2" xfId="29157"/>
    <cellStyle name="SAPBEXstdItem 10 2 3 5 6 3" xfId="50841"/>
    <cellStyle name="SAPBEXstdItem 10 2 3 5 7" xfId="12678"/>
    <cellStyle name="SAPBEXstdItem 10 2 3 5 7 2" xfId="29158"/>
    <cellStyle name="SAPBEXstdItem 10 2 3 5 7 3" xfId="50842"/>
    <cellStyle name="SAPBEXstdItem 10 2 3 5 8" xfId="14050"/>
    <cellStyle name="SAPBEXstdItem 10 2 3 5 8 2" xfId="50843"/>
    <cellStyle name="SAPBEXstdItem 10 2 3 5 9" xfId="3883"/>
    <cellStyle name="SAPBEXstdItem 10 2 3 6" xfId="4110"/>
    <cellStyle name="SAPBEXstdItem 10 2 3 6 2" xfId="3534"/>
    <cellStyle name="SAPBEXstdItem 10 2 3 6 2 2" xfId="29159"/>
    <cellStyle name="SAPBEXstdItem 10 2 3 6 2 2 2" xfId="29160"/>
    <cellStyle name="SAPBEXstdItem 10 2 3 6 2 2 3" xfId="62058"/>
    <cellStyle name="SAPBEXstdItem 10 2 3 6 2 3" xfId="29161"/>
    <cellStyle name="SAPBEXstdItem 10 2 3 6 2 3 2" xfId="29162"/>
    <cellStyle name="SAPBEXstdItem 10 2 3 6 2 3 3" xfId="62059"/>
    <cellStyle name="SAPBEXstdItem 10 2 3 6 2 4" xfId="29163"/>
    <cellStyle name="SAPBEXstdItem 10 2 3 6 2 5" xfId="50844"/>
    <cellStyle name="SAPBEXstdItem 10 2 3 6 3" xfId="29164"/>
    <cellStyle name="SAPBEXstdItem 10 2 3 6 3 2" xfId="29165"/>
    <cellStyle name="SAPBEXstdItem 10 2 3 6 3 3" xfId="62060"/>
    <cellStyle name="SAPBEXstdItem 10 2 3 6 4" xfId="29166"/>
    <cellStyle name="SAPBEXstdItem 10 2 3 6 4 2" xfId="29167"/>
    <cellStyle name="SAPBEXstdItem 10 2 3 6 4 3" xfId="62061"/>
    <cellStyle name="SAPBEXstdItem 10 2 3 6 5" xfId="29168"/>
    <cellStyle name="SAPBEXstdItem 10 2 3 6 5 2" xfId="62062"/>
    <cellStyle name="SAPBEXstdItem 10 2 3 6 6" xfId="50845"/>
    <cellStyle name="SAPBEXstdItem 10 2 3 6 7" xfId="62063"/>
    <cellStyle name="SAPBEXstdItem 10 2 3 7" xfId="3180"/>
    <cellStyle name="SAPBEXstdItem 10 2 3 7 2" xfId="4279"/>
    <cellStyle name="SAPBEXstdItem 10 2 3 7 2 2" xfId="29169"/>
    <cellStyle name="SAPBEXstdItem 10 2 3 7 2 2 2" xfId="29170"/>
    <cellStyle name="SAPBEXstdItem 10 2 3 7 2 2 3" xfId="62064"/>
    <cellStyle name="SAPBEXstdItem 10 2 3 7 2 3" xfId="29171"/>
    <cellStyle name="SAPBEXstdItem 10 2 3 7 2 3 2" xfId="29172"/>
    <cellStyle name="SAPBEXstdItem 10 2 3 7 2 3 3" xfId="62065"/>
    <cellStyle name="SAPBEXstdItem 10 2 3 7 2 4" xfId="29173"/>
    <cellStyle name="SAPBEXstdItem 10 2 3 7 2 5" xfId="50846"/>
    <cellStyle name="SAPBEXstdItem 10 2 3 7 3" xfId="29174"/>
    <cellStyle name="SAPBEXstdItem 10 2 3 7 3 2" xfId="29175"/>
    <cellStyle name="SAPBEXstdItem 10 2 3 7 3 3" xfId="62066"/>
    <cellStyle name="SAPBEXstdItem 10 2 3 7 4" xfId="29176"/>
    <cellStyle name="SAPBEXstdItem 10 2 3 7 4 2" xfId="29177"/>
    <cellStyle name="SAPBEXstdItem 10 2 3 7 4 3" xfId="62067"/>
    <cellStyle name="SAPBEXstdItem 10 2 3 7 5" xfId="29178"/>
    <cellStyle name="SAPBEXstdItem 10 2 3 7 6" xfId="50847"/>
    <cellStyle name="SAPBEXstdItem 10 2 3 8" xfId="3668"/>
    <cellStyle name="SAPBEXstdItem 10 2 3 8 2" xfId="29179"/>
    <cellStyle name="SAPBEXstdItem 10 2 3 8 2 2" xfId="29180"/>
    <cellStyle name="SAPBEXstdItem 10 2 3 8 2 3" xfId="62068"/>
    <cellStyle name="SAPBEXstdItem 10 2 3 8 3" xfId="29181"/>
    <cellStyle name="SAPBEXstdItem 10 2 3 8 3 2" xfId="29182"/>
    <cellStyle name="SAPBEXstdItem 10 2 3 8 3 3" xfId="62069"/>
    <cellStyle name="SAPBEXstdItem 10 2 3 8 4" xfId="29183"/>
    <cellStyle name="SAPBEXstdItem 10 2 3 8 5" xfId="50848"/>
    <cellStyle name="SAPBEXstdItem 10 2 3 9" xfId="2991"/>
    <cellStyle name="SAPBEXstdItem 10 2 3 9 2" xfId="29184"/>
    <cellStyle name="SAPBEXstdItem 10 2 3 9 2 2" xfId="29185"/>
    <cellStyle name="SAPBEXstdItem 10 2 3 9 2 3" xfId="62070"/>
    <cellStyle name="SAPBEXstdItem 10 2 3 9 3" xfId="29186"/>
    <cellStyle name="SAPBEXstdItem 10 2 3 9 3 2" xfId="29187"/>
    <cellStyle name="SAPBEXstdItem 10 2 3 9 3 3" xfId="62071"/>
    <cellStyle name="SAPBEXstdItem 10 2 3 9 4" xfId="29188"/>
    <cellStyle name="SAPBEXstdItem 10 2 3 9 5" xfId="50849"/>
    <cellStyle name="SAPBEXstdItem 10 2 4" xfId="2398"/>
    <cellStyle name="SAPBEXstdItem 10 2 4 2" xfId="2399"/>
    <cellStyle name="SAPBEXstdItem 10 2 4 2 2" xfId="2400"/>
    <cellStyle name="SAPBEXstdItem 10 2 4 2 2 2" xfId="9436"/>
    <cellStyle name="SAPBEXstdItem 10 2 4 2 2 2 2" xfId="29189"/>
    <cellStyle name="SAPBEXstdItem 10 2 4 2 2 2 2 2" xfId="62072"/>
    <cellStyle name="SAPBEXstdItem 10 2 4 2 2 2 3" xfId="50850"/>
    <cellStyle name="SAPBEXstdItem 10 2 4 2 2 3" xfId="10889"/>
    <cellStyle name="SAPBEXstdItem 10 2 4 2 2 3 2" xfId="29190"/>
    <cellStyle name="SAPBEXstdItem 10 2 4 2 2 3 3" xfId="50851"/>
    <cellStyle name="SAPBEXstdItem 10 2 4 2 2 4" xfId="12313"/>
    <cellStyle name="SAPBEXstdItem 10 2 4 2 2 4 2" xfId="29191"/>
    <cellStyle name="SAPBEXstdItem 10 2 4 2 2 4 3" xfId="50852"/>
    <cellStyle name="SAPBEXstdItem 10 2 4 2 2 5" xfId="13688"/>
    <cellStyle name="SAPBEXstdItem 10 2 4 2 2 5 2" xfId="50853"/>
    <cellStyle name="SAPBEXstdItem 10 2 4 2 2 6" xfId="15038"/>
    <cellStyle name="SAPBEXstdItem 10 2 4 2 2 7" xfId="7453"/>
    <cellStyle name="SAPBEXstdItem 10 2 4 2 2 8" xfId="62073"/>
    <cellStyle name="SAPBEXstdItem 10 2 4 2 2 9" xfId="62074"/>
    <cellStyle name="SAPBEXstdItem 10 2 4 2 3" xfId="6316"/>
    <cellStyle name="SAPBEXstdItem 10 2 4 2 3 2" xfId="29192"/>
    <cellStyle name="SAPBEXstdItem 10 2 4 2 3 2 2" xfId="62075"/>
    <cellStyle name="SAPBEXstdItem 10 2 4 2 3 3" xfId="50854"/>
    <cellStyle name="SAPBEXstdItem 10 2 4 2 4" xfId="29193"/>
    <cellStyle name="SAPBEXstdItem 10 2 4 2 4 2" xfId="29194"/>
    <cellStyle name="SAPBEXstdItem 10 2 4 2 4 3" xfId="62076"/>
    <cellStyle name="SAPBEXstdItem 10 2 4 2 5" xfId="29195"/>
    <cellStyle name="SAPBEXstdItem 10 2 4 2 6" xfId="50855"/>
    <cellStyle name="SAPBEXstdItem 10 2 4 3" xfId="2401"/>
    <cellStyle name="SAPBEXstdItem 10 2 4 3 2" xfId="8523"/>
    <cellStyle name="SAPBEXstdItem 10 2 4 3 2 2" xfId="29196"/>
    <cellStyle name="SAPBEXstdItem 10 2 4 3 2 2 2" xfId="62077"/>
    <cellStyle name="SAPBEXstdItem 10 2 4 3 2 3" xfId="50856"/>
    <cellStyle name="SAPBEXstdItem 10 2 4 3 3" xfId="9976"/>
    <cellStyle name="SAPBEXstdItem 10 2 4 3 3 2" xfId="29197"/>
    <cellStyle name="SAPBEXstdItem 10 2 4 3 3 3" xfId="50857"/>
    <cellStyle name="SAPBEXstdItem 10 2 4 3 4" xfId="11400"/>
    <cellStyle name="SAPBEXstdItem 10 2 4 3 4 2" xfId="29198"/>
    <cellStyle name="SAPBEXstdItem 10 2 4 3 4 3" xfId="50858"/>
    <cellStyle name="SAPBEXstdItem 10 2 4 3 5" xfId="12775"/>
    <cellStyle name="SAPBEXstdItem 10 2 4 3 5 2" xfId="29199"/>
    <cellStyle name="SAPBEXstdItem 10 2 4 3 5 3" xfId="50859"/>
    <cellStyle name="SAPBEXstdItem 10 2 4 3 6" xfId="14125"/>
    <cellStyle name="SAPBEXstdItem 10 2 4 3 6 2" xfId="50860"/>
    <cellStyle name="SAPBEXstdItem 10 2 4 3 7" xfId="6540"/>
    <cellStyle name="SAPBEXstdItem 10 2 4 3 8" xfId="62078"/>
    <cellStyle name="SAPBEXstdItem 10 2 4 3 9" xfId="62079"/>
    <cellStyle name="SAPBEXstdItem 10 2 4 4" xfId="5414"/>
    <cellStyle name="SAPBEXstdItem 10 2 4 4 2" xfId="29200"/>
    <cellStyle name="SAPBEXstdItem 10 2 4 4 2 2" xfId="62080"/>
    <cellStyle name="SAPBEXstdItem 10 2 4 4 3" xfId="50861"/>
    <cellStyle name="SAPBEXstdItem 10 2 4 5" xfId="29201"/>
    <cellStyle name="SAPBEXstdItem 10 2 4 5 2" xfId="29202"/>
    <cellStyle name="SAPBEXstdItem 10 2 4 5 3" xfId="50862"/>
    <cellStyle name="SAPBEXstdItem 10 2 4 6" xfId="50863"/>
    <cellStyle name="SAPBEXstdItem 10 2 5" xfId="2402"/>
    <cellStyle name="SAPBEXstdItem 10 2 5 2" xfId="2403"/>
    <cellStyle name="SAPBEXstdItem 10 2 5 2 2" xfId="8748"/>
    <cellStyle name="SAPBEXstdItem 10 2 5 2 2 2" xfId="29203"/>
    <cellStyle name="SAPBEXstdItem 10 2 5 2 2 2 2" xfId="62081"/>
    <cellStyle name="SAPBEXstdItem 10 2 5 2 2 3" xfId="50864"/>
    <cellStyle name="SAPBEXstdItem 10 2 5 2 3" xfId="10201"/>
    <cellStyle name="SAPBEXstdItem 10 2 5 2 3 2" xfId="29204"/>
    <cellStyle name="SAPBEXstdItem 10 2 5 2 3 2 2" xfId="62082"/>
    <cellStyle name="SAPBEXstdItem 10 2 5 2 3 3" xfId="50865"/>
    <cellStyle name="SAPBEXstdItem 10 2 5 2 4" xfId="11625"/>
    <cellStyle name="SAPBEXstdItem 10 2 5 2 4 2" xfId="29205"/>
    <cellStyle name="SAPBEXstdItem 10 2 5 2 4 3" xfId="50866"/>
    <cellStyle name="SAPBEXstdItem 10 2 5 2 5" xfId="13000"/>
    <cellStyle name="SAPBEXstdItem 10 2 5 2 5 2" xfId="50867"/>
    <cellStyle name="SAPBEXstdItem 10 2 5 2 6" xfId="14350"/>
    <cellStyle name="SAPBEXstdItem 10 2 5 2 7" xfId="6765"/>
    <cellStyle name="SAPBEXstdItem 10 2 5 2 8" xfId="62083"/>
    <cellStyle name="SAPBEXstdItem 10 2 5 2 9" xfId="62084"/>
    <cellStyle name="SAPBEXstdItem 10 2 5 3" xfId="5638"/>
    <cellStyle name="SAPBEXstdItem 10 2 5 3 2" xfId="29206"/>
    <cellStyle name="SAPBEXstdItem 10 2 5 3 2 2" xfId="62085"/>
    <cellStyle name="SAPBEXstdItem 10 2 5 3 3" xfId="50868"/>
    <cellStyle name="SAPBEXstdItem 10 2 5 4" xfId="29207"/>
    <cellStyle name="SAPBEXstdItem 10 2 5 4 2" xfId="29208"/>
    <cellStyle name="SAPBEXstdItem 10 2 5 4 3" xfId="62086"/>
    <cellStyle name="SAPBEXstdItem 10 2 5 5" xfId="29209"/>
    <cellStyle name="SAPBEXstdItem 10 2 5 6" xfId="50869"/>
    <cellStyle name="SAPBEXstdItem 10 2 6" xfId="2404"/>
    <cellStyle name="SAPBEXstdItem 10 2 6 10" xfId="62087"/>
    <cellStyle name="SAPBEXstdItem 10 2 6 11" xfId="62088"/>
    <cellStyle name="SAPBEXstdItem 10 2 6 2" xfId="2405"/>
    <cellStyle name="SAPBEXstdItem 10 2 6 2 10" xfId="62089"/>
    <cellStyle name="SAPBEXstdItem 10 2 6 2 2" xfId="6995"/>
    <cellStyle name="SAPBEXstdItem 10 2 6 2 2 2" xfId="29210"/>
    <cellStyle name="SAPBEXstdItem 10 2 6 2 2 2 2" xfId="62090"/>
    <cellStyle name="SAPBEXstdItem 10 2 6 2 2 3" xfId="50870"/>
    <cellStyle name="SAPBEXstdItem 10 2 6 2 3" xfId="8978"/>
    <cellStyle name="SAPBEXstdItem 10 2 6 2 3 2" xfId="29211"/>
    <cellStyle name="SAPBEXstdItem 10 2 6 2 3 2 2" xfId="62091"/>
    <cellStyle name="SAPBEXstdItem 10 2 6 2 3 3" xfId="50871"/>
    <cellStyle name="SAPBEXstdItem 10 2 6 2 4" xfId="10431"/>
    <cellStyle name="SAPBEXstdItem 10 2 6 2 4 2" xfId="29212"/>
    <cellStyle name="SAPBEXstdItem 10 2 6 2 4 3" xfId="50872"/>
    <cellStyle name="SAPBEXstdItem 10 2 6 2 5" xfId="11855"/>
    <cellStyle name="SAPBEXstdItem 10 2 6 2 5 2" xfId="29213"/>
    <cellStyle name="SAPBEXstdItem 10 2 6 2 5 3" xfId="50873"/>
    <cellStyle name="SAPBEXstdItem 10 2 6 2 6" xfId="13230"/>
    <cellStyle name="SAPBEXstdItem 10 2 6 2 6 2" xfId="50874"/>
    <cellStyle name="SAPBEXstdItem 10 2 6 2 7" xfId="14580"/>
    <cellStyle name="SAPBEXstdItem 10 2 6 2 8" xfId="50875"/>
    <cellStyle name="SAPBEXstdItem 10 2 6 2 9" xfId="62092"/>
    <cellStyle name="SAPBEXstdItem 10 2 6 3" xfId="5867"/>
    <cellStyle name="SAPBEXstdItem 10 2 6 3 2" xfId="29214"/>
    <cellStyle name="SAPBEXstdItem 10 2 6 3 2 2" xfId="62093"/>
    <cellStyle name="SAPBEXstdItem 10 2 6 3 3" xfId="50876"/>
    <cellStyle name="SAPBEXstdItem 10 2 6 4" xfId="7938"/>
    <cellStyle name="SAPBEXstdItem 10 2 6 4 2" xfId="29215"/>
    <cellStyle name="SAPBEXstdItem 10 2 6 4 2 2" xfId="62094"/>
    <cellStyle name="SAPBEXstdItem 10 2 6 4 3" xfId="50877"/>
    <cellStyle name="SAPBEXstdItem 10 2 6 5" xfId="5002"/>
    <cellStyle name="SAPBEXstdItem 10 2 6 5 2" xfId="29216"/>
    <cellStyle name="SAPBEXstdItem 10 2 6 5 3" xfId="50878"/>
    <cellStyle name="SAPBEXstdItem 10 2 6 6" xfId="5057"/>
    <cellStyle name="SAPBEXstdItem 10 2 6 6 2" xfId="29217"/>
    <cellStyle name="SAPBEXstdItem 10 2 6 6 3" xfId="50879"/>
    <cellStyle name="SAPBEXstdItem 10 2 6 7" xfId="7654"/>
    <cellStyle name="SAPBEXstdItem 10 2 6 7 2" xfId="50880"/>
    <cellStyle name="SAPBEXstdItem 10 2 6 8" xfId="7728"/>
    <cellStyle name="SAPBEXstdItem 10 2 6 9" xfId="50881"/>
    <cellStyle name="SAPBEXstdItem 10 2 7" xfId="2406"/>
    <cellStyle name="SAPBEXstdItem 10 2 7 10" xfId="62095"/>
    <cellStyle name="SAPBEXstdItem 10 2 7 11" xfId="62096"/>
    <cellStyle name="SAPBEXstdItem 10 2 7 2" xfId="2407"/>
    <cellStyle name="SAPBEXstdItem 10 2 7 2 10" xfId="62097"/>
    <cellStyle name="SAPBEXstdItem 10 2 7 2 2" xfId="7220"/>
    <cellStyle name="SAPBEXstdItem 10 2 7 2 2 2" xfId="29218"/>
    <cellStyle name="SAPBEXstdItem 10 2 7 2 2 2 2" xfId="62098"/>
    <cellStyle name="SAPBEXstdItem 10 2 7 2 2 3" xfId="50882"/>
    <cellStyle name="SAPBEXstdItem 10 2 7 2 3" xfId="9203"/>
    <cellStyle name="SAPBEXstdItem 10 2 7 2 3 2" xfId="29219"/>
    <cellStyle name="SAPBEXstdItem 10 2 7 2 3 2 2" xfId="62099"/>
    <cellStyle name="SAPBEXstdItem 10 2 7 2 3 3" xfId="50883"/>
    <cellStyle name="SAPBEXstdItem 10 2 7 2 4" xfId="10656"/>
    <cellStyle name="SAPBEXstdItem 10 2 7 2 4 2" xfId="29220"/>
    <cellStyle name="SAPBEXstdItem 10 2 7 2 4 3" xfId="50884"/>
    <cellStyle name="SAPBEXstdItem 10 2 7 2 5" xfId="12080"/>
    <cellStyle name="SAPBEXstdItem 10 2 7 2 5 2" xfId="29221"/>
    <cellStyle name="SAPBEXstdItem 10 2 7 2 5 3" xfId="50885"/>
    <cellStyle name="SAPBEXstdItem 10 2 7 2 6" xfId="13455"/>
    <cellStyle name="SAPBEXstdItem 10 2 7 2 6 2" xfId="29222"/>
    <cellStyle name="SAPBEXstdItem 10 2 7 2 6 3" xfId="50886"/>
    <cellStyle name="SAPBEXstdItem 10 2 7 2 7" xfId="14805"/>
    <cellStyle name="SAPBEXstdItem 10 2 7 2 7 2" xfId="50887"/>
    <cellStyle name="SAPBEXstdItem 10 2 7 2 8" xfId="4678"/>
    <cellStyle name="SAPBEXstdItem 10 2 7 2 9" xfId="62100"/>
    <cellStyle name="SAPBEXstdItem 10 2 7 3" xfId="6092"/>
    <cellStyle name="SAPBEXstdItem 10 2 7 3 2" xfId="29223"/>
    <cellStyle name="SAPBEXstdItem 10 2 7 3 2 2" xfId="62101"/>
    <cellStyle name="SAPBEXstdItem 10 2 7 3 3" xfId="50888"/>
    <cellStyle name="SAPBEXstdItem 10 2 7 4" xfId="8163"/>
    <cellStyle name="SAPBEXstdItem 10 2 7 4 2" xfId="29224"/>
    <cellStyle name="SAPBEXstdItem 10 2 7 4 2 2" xfId="62102"/>
    <cellStyle name="SAPBEXstdItem 10 2 7 4 3" xfId="50889"/>
    <cellStyle name="SAPBEXstdItem 10 2 7 5" xfId="9650"/>
    <cellStyle name="SAPBEXstdItem 10 2 7 5 2" xfId="29225"/>
    <cellStyle name="SAPBEXstdItem 10 2 7 5 3" xfId="50890"/>
    <cellStyle name="SAPBEXstdItem 10 2 7 6" xfId="11103"/>
    <cellStyle name="SAPBEXstdItem 10 2 7 6 2" xfId="29226"/>
    <cellStyle name="SAPBEXstdItem 10 2 7 6 3" xfId="50891"/>
    <cellStyle name="SAPBEXstdItem 10 2 7 7" xfId="12529"/>
    <cellStyle name="SAPBEXstdItem 10 2 7 7 2" xfId="29227"/>
    <cellStyle name="SAPBEXstdItem 10 2 7 7 3" xfId="50892"/>
    <cellStyle name="SAPBEXstdItem 10 2 7 8" xfId="13901"/>
    <cellStyle name="SAPBEXstdItem 10 2 7 8 2" xfId="50893"/>
    <cellStyle name="SAPBEXstdItem 10 2 7 9" xfId="3729"/>
    <cellStyle name="SAPBEXstdItem 10 2 8" xfId="3956"/>
    <cellStyle name="SAPBEXstdItem 10 2 8 2" xfId="4506"/>
    <cellStyle name="SAPBEXstdItem 10 2 8 2 2" xfId="29228"/>
    <cellStyle name="SAPBEXstdItem 10 2 8 2 2 2" xfId="29229"/>
    <cellStyle name="SAPBEXstdItem 10 2 8 2 2 3" xfId="62103"/>
    <cellStyle name="SAPBEXstdItem 10 2 8 2 3" xfId="29230"/>
    <cellStyle name="SAPBEXstdItem 10 2 8 2 3 2" xfId="29231"/>
    <cellStyle name="SAPBEXstdItem 10 2 8 2 3 3" xfId="62104"/>
    <cellStyle name="SAPBEXstdItem 10 2 8 2 4" xfId="29232"/>
    <cellStyle name="SAPBEXstdItem 10 2 8 2 5" xfId="50894"/>
    <cellStyle name="SAPBEXstdItem 10 2 8 3" xfId="29233"/>
    <cellStyle name="SAPBEXstdItem 10 2 8 3 2" xfId="29234"/>
    <cellStyle name="SAPBEXstdItem 10 2 8 3 3" xfId="62105"/>
    <cellStyle name="SAPBEXstdItem 10 2 8 4" xfId="29235"/>
    <cellStyle name="SAPBEXstdItem 10 2 8 4 2" xfId="29236"/>
    <cellStyle name="SAPBEXstdItem 10 2 8 4 3" xfId="62106"/>
    <cellStyle name="SAPBEXstdItem 10 2 8 5" xfId="29237"/>
    <cellStyle name="SAPBEXstdItem 10 2 8 5 2" xfId="62107"/>
    <cellStyle name="SAPBEXstdItem 10 2 8 6" xfId="50895"/>
    <cellStyle name="SAPBEXstdItem 10 2 8 7" xfId="62108"/>
    <cellStyle name="SAPBEXstdItem 10 2 9" xfId="3159"/>
    <cellStyle name="SAPBEXstdItem 10 2 9 2" xfId="3124"/>
    <cellStyle name="SAPBEXstdItem 10 2 9 2 2" xfId="29238"/>
    <cellStyle name="SAPBEXstdItem 10 2 9 2 2 2" xfId="29239"/>
    <cellStyle name="SAPBEXstdItem 10 2 9 2 2 3" xfId="62109"/>
    <cellStyle name="SAPBEXstdItem 10 2 9 2 3" xfId="29240"/>
    <cellStyle name="SAPBEXstdItem 10 2 9 2 3 2" xfId="29241"/>
    <cellStyle name="SAPBEXstdItem 10 2 9 2 3 3" xfId="62110"/>
    <cellStyle name="SAPBEXstdItem 10 2 9 2 4" xfId="29242"/>
    <cellStyle name="SAPBEXstdItem 10 2 9 2 5" xfId="50896"/>
    <cellStyle name="SAPBEXstdItem 10 2 9 3" xfId="29243"/>
    <cellStyle name="SAPBEXstdItem 10 2 9 3 2" xfId="29244"/>
    <cellStyle name="SAPBEXstdItem 10 2 9 3 3" xfId="62111"/>
    <cellStyle name="SAPBEXstdItem 10 2 9 4" xfId="29245"/>
    <cellStyle name="SAPBEXstdItem 10 2 9 4 2" xfId="29246"/>
    <cellStyle name="SAPBEXstdItem 10 2 9 4 3" xfId="62112"/>
    <cellStyle name="SAPBEXstdItem 10 2 9 5" xfId="29247"/>
    <cellStyle name="SAPBEXstdItem 10 2 9 6" xfId="50897"/>
    <cellStyle name="SAPBEXstdItem 10 3" xfId="29248"/>
    <cellStyle name="SAPBEXstdItem 10 3 2" xfId="29249"/>
    <cellStyle name="SAPBEXstdItem 10 3 3" xfId="50898"/>
    <cellStyle name="SAPBEXstdItem 10 4" xfId="50899"/>
    <cellStyle name="SAPBEXstdItem 11" xfId="268"/>
    <cellStyle name="SAPBEXstdItem 11 2" xfId="2408"/>
    <cellStyle name="SAPBEXstdItem 11 2 10" xfId="3005"/>
    <cellStyle name="SAPBEXstdItem 11 2 10 2" xfId="29250"/>
    <cellStyle name="SAPBEXstdItem 11 2 10 2 2" xfId="29251"/>
    <cellStyle name="SAPBEXstdItem 11 2 10 2 3" xfId="62113"/>
    <cellStyle name="SAPBEXstdItem 11 2 10 3" xfId="29252"/>
    <cellStyle name="SAPBEXstdItem 11 2 10 3 2" xfId="29253"/>
    <cellStyle name="SAPBEXstdItem 11 2 10 3 3" xfId="62114"/>
    <cellStyle name="SAPBEXstdItem 11 2 10 4" xfId="29254"/>
    <cellStyle name="SAPBEXstdItem 11 2 10 5" xfId="50900"/>
    <cellStyle name="SAPBEXstdItem 11 2 11" xfId="2992"/>
    <cellStyle name="SAPBEXstdItem 11 2 11 2" xfId="29255"/>
    <cellStyle name="SAPBEXstdItem 11 2 11 2 2" xfId="29256"/>
    <cellStyle name="SAPBEXstdItem 11 2 11 2 3" xfId="62115"/>
    <cellStyle name="SAPBEXstdItem 11 2 11 3" xfId="29257"/>
    <cellStyle name="SAPBEXstdItem 11 2 11 3 2" xfId="29258"/>
    <cellStyle name="SAPBEXstdItem 11 2 11 3 3" xfId="62116"/>
    <cellStyle name="SAPBEXstdItem 11 2 11 4" xfId="29259"/>
    <cellStyle name="SAPBEXstdItem 11 2 11 5" xfId="50901"/>
    <cellStyle name="SAPBEXstdItem 11 2 12" xfId="4648"/>
    <cellStyle name="SAPBEXstdItem 11 2 12 2" xfId="29260"/>
    <cellStyle name="SAPBEXstdItem 11 2 12 2 2" xfId="29261"/>
    <cellStyle name="SAPBEXstdItem 11 2 12 2 3" xfId="62117"/>
    <cellStyle name="SAPBEXstdItem 11 2 12 3" xfId="29262"/>
    <cellStyle name="SAPBEXstdItem 11 2 12 3 2" xfId="29263"/>
    <cellStyle name="SAPBEXstdItem 11 2 12 3 3" xfId="62118"/>
    <cellStyle name="SAPBEXstdItem 11 2 12 4" xfId="29264"/>
    <cellStyle name="SAPBEXstdItem 11 2 12 5" xfId="50902"/>
    <cellStyle name="SAPBEXstdItem 11 2 13" xfId="29265"/>
    <cellStyle name="SAPBEXstdItem 11 2 13 2" xfId="29266"/>
    <cellStyle name="SAPBEXstdItem 11 2 13 3" xfId="62119"/>
    <cellStyle name="SAPBEXstdItem 11 2 14" xfId="50903"/>
    <cellStyle name="SAPBEXstdItem 11 2 2" xfId="2409"/>
    <cellStyle name="SAPBEXstdItem 11 2 2 10" xfId="4435"/>
    <cellStyle name="SAPBEXstdItem 11 2 2 10 2" xfId="29267"/>
    <cellStyle name="SAPBEXstdItem 11 2 2 10 2 2" xfId="29268"/>
    <cellStyle name="SAPBEXstdItem 11 2 2 10 2 3" xfId="62120"/>
    <cellStyle name="SAPBEXstdItem 11 2 2 10 3" xfId="29269"/>
    <cellStyle name="SAPBEXstdItem 11 2 2 10 3 2" xfId="29270"/>
    <cellStyle name="SAPBEXstdItem 11 2 2 10 3 3" xfId="62121"/>
    <cellStyle name="SAPBEXstdItem 11 2 2 10 4" xfId="29271"/>
    <cellStyle name="SAPBEXstdItem 11 2 2 10 5" xfId="50904"/>
    <cellStyle name="SAPBEXstdItem 11 2 2 11" xfId="29272"/>
    <cellStyle name="SAPBEXstdItem 11 2 2 11 2" xfId="29273"/>
    <cellStyle name="SAPBEXstdItem 11 2 2 11 3" xfId="62122"/>
    <cellStyle name="SAPBEXstdItem 11 2 2 12" xfId="50905"/>
    <cellStyle name="SAPBEXstdItem 11 2 2 2" xfId="2410"/>
    <cellStyle name="SAPBEXstdItem 11 2 2 2 2" xfId="2411"/>
    <cellStyle name="SAPBEXstdItem 11 2 2 2 2 2" xfId="2412"/>
    <cellStyle name="SAPBEXstdItem 11 2 2 2 2 2 2" xfId="9516"/>
    <cellStyle name="SAPBEXstdItem 11 2 2 2 2 2 2 2" xfId="29274"/>
    <cellStyle name="SAPBEXstdItem 11 2 2 2 2 2 2 2 2" xfId="62123"/>
    <cellStyle name="SAPBEXstdItem 11 2 2 2 2 2 2 3" xfId="50906"/>
    <cellStyle name="SAPBEXstdItem 11 2 2 2 2 2 3" xfId="10969"/>
    <cellStyle name="SAPBEXstdItem 11 2 2 2 2 2 3 2" xfId="29275"/>
    <cellStyle name="SAPBEXstdItem 11 2 2 2 2 2 3 3" xfId="50907"/>
    <cellStyle name="SAPBEXstdItem 11 2 2 2 2 2 4" xfId="12393"/>
    <cellStyle name="SAPBEXstdItem 11 2 2 2 2 2 4 2" xfId="29276"/>
    <cellStyle name="SAPBEXstdItem 11 2 2 2 2 2 4 3" xfId="50908"/>
    <cellStyle name="SAPBEXstdItem 11 2 2 2 2 2 5" xfId="13768"/>
    <cellStyle name="SAPBEXstdItem 11 2 2 2 2 2 5 2" xfId="50909"/>
    <cellStyle name="SAPBEXstdItem 11 2 2 2 2 2 6" xfId="15118"/>
    <cellStyle name="SAPBEXstdItem 11 2 2 2 2 2 7" xfId="7533"/>
    <cellStyle name="SAPBEXstdItem 11 2 2 2 2 2 8" xfId="62124"/>
    <cellStyle name="SAPBEXstdItem 11 2 2 2 2 2 9" xfId="62125"/>
    <cellStyle name="SAPBEXstdItem 11 2 2 2 2 3" xfId="6396"/>
    <cellStyle name="SAPBEXstdItem 11 2 2 2 2 3 2" xfId="29277"/>
    <cellStyle name="SAPBEXstdItem 11 2 2 2 2 3 2 2" xfId="62126"/>
    <cellStyle name="SAPBEXstdItem 11 2 2 2 2 3 3" xfId="50910"/>
    <cellStyle name="SAPBEXstdItem 11 2 2 2 2 4" xfId="29278"/>
    <cellStyle name="SAPBEXstdItem 11 2 2 2 2 4 2" xfId="29279"/>
    <cellStyle name="SAPBEXstdItem 11 2 2 2 2 4 3" xfId="62127"/>
    <cellStyle name="SAPBEXstdItem 11 2 2 2 2 5" xfId="29280"/>
    <cellStyle name="SAPBEXstdItem 11 2 2 2 2 6" xfId="50911"/>
    <cellStyle name="SAPBEXstdItem 11 2 2 2 3" xfId="2413"/>
    <cellStyle name="SAPBEXstdItem 11 2 2 2 3 2" xfId="8605"/>
    <cellStyle name="SAPBEXstdItem 11 2 2 2 3 2 2" xfId="29281"/>
    <cellStyle name="SAPBEXstdItem 11 2 2 2 3 2 2 2" xfId="62128"/>
    <cellStyle name="SAPBEXstdItem 11 2 2 2 3 2 3" xfId="50912"/>
    <cellStyle name="SAPBEXstdItem 11 2 2 2 3 3" xfId="10058"/>
    <cellStyle name="SAPBEXstdItem 11 2 2 2 3 3 2" xfId="29282"/>
    <cellStyle name="SAPBEXstdItem 11 2 2 2 3 3 3" xfId="50913"/>
    <cellStyle name="SAPBEXstdItem 11 2 2 2 3 4" xfId="11482"/>
    <cellStyle name="SAPBEXstdItem 11 2 2 2 3 4 2" xfId="29283"/>
    <cellStyle name="SAPBEXstdItem 11 2 2 2 3 4 3" xfId="50914"/>
    <cellStyle name="SAPBEXstdItem 11 2 2 2 3 5" xfId="12857"/>
    <cellStyle name="SAPBEXstdItem 11 2 2 2 3 5 2" xfId="29284"/>
    <cellStyle name="SAPBEXstdItem 11 2 2 2 3 5 3" xfId="50915"/>
    <cellStyle name="SAPBEXstdItem 11 2 2 2 3 6" xfId="14207"/>
    <cellStyle name="SAPBEXstdItem 11 2 2 2 3 6 2" xfId="50916"/>
    <cellStyle name="SAPBEXstdItem 11 2 2 2 3 7" xfId="6622"/>
    <cellStyle name="SAPBEXstdItem 11 2 2 2 3 8" xfId="62129"/>
    <cellStyle name="SAPBEXstdItem 11 2 2 2 3 9" xfId="62130"/>
    <cellStyle name="SAPBEXstdItem 11 2 2 2 4" xfId="5495"/>
    <cellStyle name="SAPBEXstdItem 11 2 2 2 4 2" xfId="29285"/>
    <cellStyle name="SAPBEXstdItem 11 2 2 2 4 2 2" xfId="62131"/>
    <cellStyle name="SAPBEXstdItem 11 2 2 2 4 3" xfId="50917"/>
    <cellStyle name="SAPBEXstdItem 11 2 2 2 5" xfId="29286"/>
    <cellStyle name="SAPBEXstdItem 11 2 2 2 5 2" xfId="29287"/>
    <cellStyle name="SAPBEXstdItem 11 2 2 2 5 3" xfId="50918"/>
    <cellStyle name="SAPBEXstdItem 11 2 2 2 6" xfId="50919"/>
    <cellStyle name="SAPBEXstdItem 11 2 2 3" xfId="2414"/>
    <cellStyle name="SAPBEXstdItem 11 2 2 3 2" xfId="2415"/>
    <cellStyle name="SAPBEXstdItem 11 2 2 3 2 2" xfId="8831"/>
    <cellStyle name="SAPBEXstdItem 11 2 2 3 2 2 2" xfId="29288"/>
    <cellStyle name="SAPBEXstdItem 11 2 2 3 2 2 2 2" xfId="62132"/>
    <cellStyle name="SAPBEXstdItem 11 2 2 3 2 2 3" xfId="50920"/>
    <cellStyle name="SAPBEXstdItem 11 2 2 3 2 3" xfId="10284"/>
    <cellStyle name="SAPBEXstdItem 11 2 2 3 2 3 2" xfId="29289"/>
    <cellStyle name="SAPBEXstdItem 11 2 2 3 2 3 2 2" xfId="62133"/>
    <cellStyle name="SAPBEXstdItem 11 2 2 3 2 3 3" xfId="50921"/>
    <cellStyle name="SAPBEXstdItem 11 2 2 3 2 4" xfId="11708"/>
    <cellStyle name="SAPBEXstdItem 11 2 2 3 2 4 2" xfId="29290"/>
    <cellStyle name="SAPBEXstdItem 11 2 2 3 2 4 3" xfId="50922"/>
    <cellStyle name="SAPBEXstdItem 11 2 2 3 2 5" xfId="13083"/>
    <cellStyle name="SAPBEXstdItem 11 2 2 3 2 5 2" xfId="50923"/>
    <cellStyle name="SAPBEXstdItem 11 2 2 3 2 6" xfId="14433"/>
    <cellStyle name="SAPBEXstdItem 11 2 2 3 2 7" xfId="6848"/>
    <cellStyle name="SAPBEXstdItem 11 2 2 3 2 8" xfId="62134"/>
    <cellStyle name="SAPBEXstdItem 11 2 2 3 2 9" xfId="62135"/>
    <cellStyle name="SAPBEXstdItem 11 2 2 3 3" xfId="5720"/>
    <cellStyle name="SAPBEXstdItem 11 2 2 3 3 2" xfId="29291"/>
    <cellStyle name="SAPBEXstdItem 11 2 2 3 3 2 2" xfId="62136"/>
    <cellStyle name="SAPBEXstdItem 11 2 2 3 3 3" xfId="50924"/>
    <cellStyle name="SAPBEXstdItem 11 2 2 3 4" xfId="29292"/>
    <cellStyle name="SAPBEXstdItem 11 2 2 3 4 2" xfId="29293"/>
    <cellStyle name="SAPBEXstdItem 11 2 2 3 4 3" xfId="62137"/>
    <cellStyle name="SAPBEXstdItem 11 2 2 3 5" xfId="29294"/>
    <cellStyle name="SAPBEXstdItem 11 2 2 3 6" xfId="50925"/>
    <cellStyle name="SAPBEXstdItem 11 2 2 4" xfId="2416"/>
    <cellStyle name="SAPBEXstdItem 11 2 2 4 10" xfId="62138"/>
    <cellStyle name="SAPBEXstdItem 11 2 2 4 11" xfId="62139"/>
    <cellStyle name="SAPBEXstdItem 11 2 2 4 2" xfId="2417"/>
    <cellStyle name="SAPBEXstdItem 11 2 2 4 2 10" xfId="62140"/>
    <cellStyle name="SAPBEXstdItem 11 2 2 4 2 2" xfId="7076"/>
    <cellStyle name="SAPBEXstdItem 11 2 2 4 2 2 2" xfId="29295"/>
    <cellStyle name="SAPBEXstdItem 11 2 2 4 2 2 2 2" xfId="62141"/>
    <cellStyle name="SAPBEXstdItem 11 2 2 4 2 2 3" xfId="50926"/>
    <cellStyle name="SAPBEXstdItem 11 2 2 4 2 3" xfId="9059"/>
    <cellStyle name="SAPBEXstdItem 11 2 2 4 2 3 2" xfId="29296"/>
    <cellStyle name="SAPBEXstdItem 11 2 2 4 2 3 2 2" xfId="62142"/>
    <cellStyle name="SAPBEXstdItem 11 2 2 4 2 3 3" xfId="50927"/>
    <cellStyle name="SAPBEXstdItem 11 2 2 4 2 4" xfId="10512"/>
    <cellStyle name="SAPBEXstdItem 11 2 2 4 2 4 2" xfId="29297"/>
    <cellStyle name="SAPBEXstdItem 11 2 2 4 2 4 3" xfId="50928"/>
    <cellStyle name="SAPBEXstdItem 11 2 2 4 2 5" xfId="11936"/>
    <cellStyle name="SAPBEXstdItem 11 2 2 4 2 5 2" xfId="29298"/>
    <cellStyle name="SAPBEXstdItem 11 2 2 4 2 5 3" xfId="50929"/>
    <cellStyle name="SAPBEXstdItem 11 2 2 4 2 6" xfId="13311"/>
    <cellStyle name="SAPBEXstdItem 11 2 2 4 2 6 2" xfId="50930"/>
    <cellStyle name="SAPBEXstdItem 11 2 2 4 2 7" xfId="14661"/>
    <cellStyle name="SAPBEXstdItem 11 2 2 4 2 8" xfId="50931"/>
    <cellStyle name="SAPBEXstdItem 11 2 2 4 2 9" xfId="62143"/>
    <cellStyle name="SAPBEXstdItem 11 2 2 4 3" xfId="5948"/>
    <cellStyle name="SAPBEXstdItem 11 2 2 4 3 2" xfId="29299"/>
    <cellStyle name="SAPBEXstdItem 11 2 2 4 3 2 2" xfId="62144"/>
    <cellStyle name="SAPBEXstdItem 11 2 2 4 3 3" xfId="50932"/>
    <cellStyle name="SAPBEXstdItem 11 2 2 4 4" xfId="8019"/>
    <cellStyle name="SAPBEXstdItem 11 2 2 4 4 2" xfId="29300"/>
    <cellStyle name="SAPBEXstdItem 11 2 2 4 4 2 2" xfId="62145"/>
    <cellStyle name="SAPBEXstdItem 11 2 2 4 4 3" xfId="50933"/>
    <cellStyle name="SAPBEXstdItem 11 2 2 4 5" xfId="5199"/>
    <cellStyle name="SAPBEXstdItem 11 2 2 4 5 2" xfId="29301"/>
    <cellStyle name="SAPBEXstdItem 11 2 2 4 5 3" xfId="50934"/>
    <cellStyle name="SAPBEXstdItem 11 2 2 4 6" xfId="7789"/>
    <cellStyle name="SAPBEXstdItem 11 2 2 4 6 2" xfId="29302"/>
    <cellStyle name="SAPBEXstdItem 11 2 2 4 6 3" xfId="50935"/>
    <cellStyle name="SAPBEXstdItem 11 2 2 4 7" xfId="7804"/>
    <cellStyle name="SAPBEXstdItem 11 2 2 4 7 2" xfId="50936"/>
    <cellStyle name="SAPBEXstdItem 11 2 2 4 8" xfId="9827"/>
    <cellStyle name="SAPBEXstdItem 11 2 2 4 9" xfId="50937"/>
    <cellStyle name="SAPBEXstdItem 11 2 2 5" xfId="2418"/>
    <cellStyle name="SAPBEXstdItem 11 2 2 5 10" xfId="62146"/>
    <cellStyle name="SAPBEXstdItem 11 2 2 5 11" xfId="62147"/>
    <cellStyle name="SAPBEXstdItem 11 2 2 5 2" xfId="2419"/>
    <cellStyle name="SAPBEXstdItem 11 2 2 5 2 10" xfId="62148"/>
    <cellStyle name="SAPBEXstdItem 11 2 2 5 2 2" xfId="7300"/>
    <cellStyle name="SAPBEXstdItem 11 2 2 5 2 2 2" xfId="29303"/>
    <cellStyle name="SAPBEXstdItem 11 2 2 5 2 2 2 2" xfId="62149"/>
    <cellStyle name="SAPBEXstdItem 11 2 2 5 2 2 3" xfId="50938"/>
    <cellStyle name="SAPBEXstdItem 11 2 2 5 2 3" xfId="9283"/>
    <cellStyle name="SAPBEXstdItem 11 2 2 5 2 3 2" xfId="29304"/>
    <cellStyle name="SAPBEXstdItem 11 2 2 5 2 3 2 2" xfId="62150"/>
    <cellStyle name="SAPBEXstdItem 11 2 2 5 2 3 3" xfId="50939"/>
    <cellStyle name="SAPBEXstdItem 11 2 2 5 2 4" xfId="10736"/>
    <cellStyle name="SAPBEXstdItem 11 2 2 5 2 4 2" xfId="29305"/>
    <cellStyle name="SAPBEXstdItem 11 2 2 5 2 4 3" xfId="50940"/>
    <cellStyle name="SAPBEXstdItem 11 2 2 5 2 5" xfId="12160"/>
    <cellStyle name="SAPBEXstdItem 11 2 2 5 2 5 2" xfId="29306"/>
    <cellStyle name="SAPBEXstdItem 11 2 2 5 2 5 3" xfId="50941"/>
    <cellStyle name="SAPBEXstdItem 11 2 2 5 2 6" xfId="13535"/>
    <cellStyle name="SAPBEXstdItem 11 2 2 5 2 6 2" xfId="29307"/>
    <cellStyle name="SAPBEXstdItem 11 2 2 5 2 6 3" xfId="50942"/>
    <cellStyle name="SAPBEXstdItem 11 2 2 5 2 7" xfId="14885"/>
    <cellStyle name="SAPBEXstdItem 11 2 2 5 2 7 2" xfId="50943"/>
    <cellStyle name="SAPBEXstdItem 11 2 2 5 2 8" xfId="4331"/>
    <cellStyle name="SAPBEXstdItem 11 2 2 5 2 9" xfId="62151"/>
    <cellStyle name="SAPBEXstdItem 11 2 2 5 3" xfId="6172"/>
    <cellStyle name="SAPBEXstdItem 11 2 2 5 3 2" xfId="29308"/>
    <cellStyle name="SAPBEXstdItem 11 2 2 5 3 2 2" xfId="62152"/>
    <cellStyle name="SAPBEXstdItem 11 2 2 5 3 3" xfId="50944"/>
    <cellStyle name="SAPBEXstdItem 11 2 2 5 4" xfId="8243"/>
    <cellStyle name="SAPBEXstdItem 11 2 2 5 4 2" xfId="29309"/>
    <cellStyle name="SAPBEXstdItem 11 2 2 5 4 2 2" xfId="62153"/>
    <cellStyle name="SAPBEXstdItem 11 2 2 5 4 3" xfId="50945"/>
    <cellStyle name="SAPBEXstdItem 11 2 2 5 5" xfId="9730"/>
    <cellStyle name="SAPBEXstdItem 11 2 2 5 5 2" xfId="29310"/>
    <cellStyle name="SAPBEXstdItem 11 2 2 5 5 3" xfId="50946"/>
    <cellStyle name="SAPBEXstdItem 11 2 2 5 6" xfId="11183"/>
    <cellStyle name="SAPBEXstdItem 11 2 2 5 6 2" xfId="29311"/>
    <cellStyle name="SAPBEXstdItem 11 2 2 5 6 3" xfId="50947"/>
    <cellStyle name="SAPBEXstdItem 11 2 2 5 7" xfId="12609"/>
    <cellStyle name="SAPBEXstdItem 11 2 2 5 7 2" xfId="29312"/>
    <cellStyle name="SAPBEXstdItem 11 2 2 5 7 3" xfId="50948"/>
    <cellStyle name="SAPBEXstdItem 11 2 2 5 8" xfId="13981"/>
    <cellStyle name="SAPBEXstdItem 11 2 2 5 8 2" xfId="50949"/>
    <cellStyle name="SAPBEXstdItem 11 2 2 5 9" xfId="3812"/>
    <cellStyle name="SAPBEXstdItem 11 2 2 6" xfId="4039"/>
    <cellStyle name="SAPBEXstdItem 11 2 2 6 2" xfId="3068"/>
    <cellStyle name="SAPBEXstdItem 11 2 2 6 2 2" xfId="29313"/>
    <cellStyle name="SAPBEXstdItem 11 2 2 6 2 2 2" xfId="29314"/>
    <cellStyle name="SAPBEXstdItem 11 2 2 6 2 2 3" xfId="62154"/>
    <cellStyle name="SAPBEXstdItem 11 2 2 6 2 3" xfId="29315"/>
    <cellStyle name="SAPBEXstdItem 11 2 2 6 2 3 2" xfId="29316"/>
    <cellStyle name="SAPBEXstdItem 11 2 2 6 2 3 3" xfId="62155"/>
    <cellStyle name="SAPBEXstdItem 11 2 2 6 2 4" xfId="29317"/>
    <cellStyle name="SAPBEXstdItem 11 2 2 6 2 5" xfId="50950"/>
    <cellStyle name="SAPBEXstdItem 11 2 2 6 3" xfId="29318"/>
    <cellStyle name="SAPBEXstdItem 11 2 2 6 3 2" xfId="29319"/>
    <cellStyle name="SAPBEXstdItem 11 2 2 6 3 3" xfId="62156"/>
    <cellStyle name="SAPBEXstdItem 11 2 2 6 4" xfId="29320"/>
    <cellStyle name="SAPBEXstdItem 11 2 2 6 4 2" xfId="29321"/>
    <cellStyle name="SAPBEXstdItem 11 2 2 6 4 3" xfId="62157"/>
    <cellStyle name="SAPBEXstdItem 11 2 2 6 5" xfId="29322"/>
    <cellStyle name="SAPBEXstdItem 11 2 2 6 5 2" xfId="62158"/>
    <cellStyle name="SAPBEXstdItem 11 2 2 6 6" xfId="50951"/>
    <cellStyle name="SAPBEXstdItem 11 2 2 6 7" xfId="62159"/>
    <cellStyle name="SAPBEXstdItem 11 2 2 7" xfId="3158"/>
    <cellStyle name="SAPBEXstdItem 11 2 2 7 2" xfId="4283"/>
    <cellStyle name="SAPBEXstdItem 11 2 2 7 2 2" xfId="29323"/>
    <cellStyle name="SAPBEXstdItem 11 2 2 7 2 2 2" xfId="29324"/>
    <cellStyle name="SAPBEXstdItem 11 2 2 7 2 2 3" xfId="62160"/>
    <cellStyle name="SAPBEXstdItem 11 2 2 7 2 3" xfId="29325"/>
    <cellStyle name="SAPBEXstdItem 11 2 2 7 2 3 2" xfId="29326"/>
    <cellStyle name="SAPBEXstdItem 11 2 2 7 2 3 3" xfId="62161"/>
    <cellStyle name="SAPBEXstdItem 11 2 2 7 2 4" xfId="29327"/>
    <cellStyle name="SAPBEXstdItem 11 2 2 7 2 5" xfId="50952"/>
    <cellStyle name="SAPBEXstdItem 11 2 2 7 3" xfId="29328"/>
    <cellStyle name="SAPBEXstdItem 11 2 2 7 3 2" xfId="29329"/>
    <cellStyle name="SAPBEXstdItem 11 2 2 7 3 3" xfId="62162"/>
    <cellStyle name="SAPBEXstdItem 11 2 2 7 4" xfId="29330"/>
    <cellStyle name="SAPBEXstdItem 11 2 2 7 4 2" xfId="29331"/>
    <cellStyle name="SAPBEXstdItem 11 2 2 7 4 3" xfId="62163"/>
    <cellStyle name="SAPBEXstdItem 11 2 2 7 5" xfId="29332"/>
    <cellStyle name="SAPBEXstdItem 11 2 2 7 6" xfId="50953"/>
    <cellStyle name="SAPBEXstdItem 11 2 2 8" xfId="4714"/>
    <cellStyle name="SAPBEXstdItem 11 2 2 8 2" xfId="29333"/>
    <cellStyle name="SAPBEXstdItem 11 2 2 8 2 2" xfId="29334"/>
    <cellStyle name="SAPBEXstdItem 11 2 2 8 2 3" xfId="62164"/>
    <cellStyle name="SAPBEXstdItem 11 2 2 8 3" xfId="29335"/>
    <cellStyle name="SAPBEXstdItem 11 2 2 8 3 2" xfId="29336"/>
    <cellStyle name="SAPBEXstdItem 11 2 2 8 3 3" xfId="62165"/>
    <cellStyle name="SAPBEXstdItem 11 2 2 8 4" xfId="29337"/>
    <cellStyle name="SAPBEXstdItem 11 2 2 8 5" xfId="50954"/>
    <cellStyle name="SAPBEXstdItem 11 2 2 9" xfId="4290"/>
    <cellStyle name="SAPBEXstdItem 11 2 2 9 2" xfId="29338"/>
    <cellStyle name="SAPBEXstdItem 11 2 2 9 2 2" xfId="29339"/>
    <cellStyle name="SAPBEXstdItem 11 2 2 9 2 3" xfId="62166"/>
    <cellStyle name="SAPBEXstdItem 11 2 2 9 3" xfId="29340"/>
    <cellStyle name="SAPBEXstdItem 11 2 2 9 3 2" xfId="29341"/>
    <cellStyle name="SAPBEXstdItem 11 2 2 9 3 3" xfId="62167"/>
    <cellStyle name="SAPBEXstdItem 11 2 2 9 4" xfId="29342"/>
    <cellStyle name="SAPBEXstdItem 11 2 2 9 5" xfId="50955"/>
    <cellStyle name="SAPBEXstdItem 11 2 3" xfId="2420"/>
    <cellStyle name="SAPBEXstdItem 11 2 3 10" xfId="4921"/>
    <cellStyle name="SAPBEXstdItem 11 2 3 10 2" xfId="29343"/>
    <cellStyle name="SAPBEXstdItem 11 2 3 10 2 2" xfId="29344"/>
    <cellStyle name="SAPBEXstdItem 11 2 3 10 2 3" xfId="62168"/>
    <cellStyle name="SAPBEXstdItem 11 2 3 10 3" xfId="29345"/>
    <cellStyle name="SAPBEXstdItem 11 2 3 10 3 2" xfId="29346"/>
    <cellStyle name="SAPBEXstdItem 11 2 3 10 3 3" xfId="62169"/>
    <cellStyle name="SAPBEXstdItem 11 2 3 10 4" xfId="29347"/>
    <cellStyle name="SAPBEXstdItem 11 2 3 10 5" xfId="50956"/>
    <cellStyle name="SAPBEXstdItem 11 2 3 11" xfId="29348"/>
    <cellStyle name="SAPBEXstdItem 11 2 3 11 2" xfId="29349"/>
    <cellStyle name="SAPBEXstdItem 11 2 3 11 3" xfId="62170"/>
    <cellStyle name="SAPBEXstdItem 11 2 3 12" xfId="50957"/>
    <cellStyle name="SAPBEXstdItem 11 2 3 2" xfId="2421"/>
    <cellStyle name="SAPBEXstdItem 11 2 3 2 2" xfId="2422"/>
    <cellStyle name="SAPBEXstdItem 11 2 3 2 2 2" xfId="2423"/>
    <cellStyle name="SAPBEXstdItem 11 2 3 2 2 2 2" xfId="9590"/>
    <cellStyle name="SAPBEXstdItem 11 2 3 2 2 2 2 2" xfId="29350"/>
    <cellStyle name="SAPBEXstdItem 11 2 3 2 2 2 2 2 2" xfId="62171"/>
    <cellStyle name="SAPBEXstdItem 11 2 3 2 2 2 2 3" xfId="50958"/>
    <cellStyle name="SAPBEXstdItem 11 2 3 2 2 2 3" xfId="11043"/>
    <cellStyle name="SAPBEXstdItem 11 2 3 2 2 2 3 2" xfId="29351"/>
    <cellStyle name="SAPBEXstdItem 11 2 3 2 2 2 3 3" xfId="50959"/>
    <cellStyle name="SAPBEXstdItem 11 2 3 2 2 2 4" xfId="12467"/>
    <cellStyle name="SAPBEXstdItem 11 2 3 2 2 2 4 2" xfId="29352"/>
    <cellStyle name="SAPBEXstdItem 11 2 3 2 2 2 4 3" xfId="50960"/>
    <cellStyle name="SAPBEXstdItem 11 2 3 2 2 2 5" xfId="13842"/>
    <cellStyle name="SAPBEXstdItem 11 2 3 2 2 2 5 2" xfId="50961"/>
    <cellStyle name="SAPBEXstdItem 11 2 3 2 2 2 6" xfId="15192"/>
    <cellStyle name="SAPBEXstdItem 11 2 3 2 2 2 7" xfId="7607"/>
    <cellStyle name="SAPBEXstdItem 11 2 3 2 2 2 8" xfId="62172"/>
    <cellStyle name="SAPBEXstdItem 11 2 3 2 2 2 9" xfId="62173"/>
    <cellStyle name="SAPBEXstdItem 11 2 3 2 2 3" xfId="6470"/>
    <cellStyle name="SAPBEXstdItem 11 2 3 2 2 3 2" xfId="29353"/>
    <cellStyle name="SAPBEXstdItem 11 2 3 2 2 3 2 2" xfId="62174"/>
    <cellStyle name="SAPBEXstdItem 11 2 3 2 2 3 3" xfId="50962"/>
    <cellStyle name="SAPBEXstdItem 11 2 3 2 2 4" xfId="29354"/>
    <cellStyle name="SAPBEXstdItem 11 2 3 2 2 4 2" xfId="29355"/>
    <cellStyle name="SAPBEXstdItem 11 2 3 2 2 4 3" xfId="62175"/>
    <cellStyle name="SAPBEXstdItem 11 2 3 2 2 5" xfId="29356"/>
    <cellStyle name="SAPBEXstdItem 11 2 3 2 2 6" xfId="50963"/>
    <cellStyle name="SAPBEXstdItem 11 2 3 2 3" xfId="2424"/>
    <cellStyle name="SAPBEXstdItem 11 2 3 2 3 2" xfId="8680"/>
    <cellStyle name="SAPBEXstdItem 11 2 3 2 3 2 2" xfId="29357"/>
    <cellStyle name="SAPBEXstdItem 11 2 3 2 3 2 2 2" xfId="62176"/>
    <cellStyle name="SAPBEXstdItem 11 2 3 2 3 2 3" xfId="50964"/>
    <cellStyle name="SAPBEXstdItem 11 2 3 2 3 3" xfId="10133"/>
    <cellStyle name="SAPBEXstdItem 11 2 3 2 3 3 2" xfId="29358"/>
    <cellStyle name="SAPBEXstdItem 11 2 3 2 3 3 3" xfId="50965"/>
    <cellStyle name="SAPBEXstdItem 11 2 3 2 3 4" xfId="11557"/>
    <cellStyle name="SAPBEXstdItem 11 2 3 2 3 4 2" xfId="29359"/>
    <cellStyle name="SAPBEXstdItem 11 2 3 2 3 4 3" xfId="50966"/>
    <cellStyle name="SAPBEXstdItem 11 2 3 2 3 5" xfId="12932"/>
    <cellStyle name="SAPBEXstdItem 11 2 3 2 3 5 2" xfId="29360"/>
    <cellStyle name="SAPBEXstdItem 11 2 3 2 3 5 3" xfId="50967"/>
    <cellStyle name="SAPBEXstdItem 11 2 3 2 3 6" xfId="14282"/>
    <cellStyle name="SAPBEXstdItem 11 2 3 2 3 6 2" xfId="50968"/>
    <cellStyle name="SAPBEXstdItem 11 2 3 2 3 7" xfId="6697"/>
    <cellStyle name="SAPBEXstdItem 11 2 3 2 3 8" xfId="62177"/>
    <cellStyle name="SAPBEXstdItem 11 2 3 2 3 9" xfId="62178"/>
    <cellStyle name="SAPBEXstdItem 11 2 3 2 4" xfId="5570"/>
    <cellStyle name="SAPBEXstdItem 11 2 3 2 4 2" xfId="29361"/>
    <cellStyle name="SAPBEXstdItem 11 2 3 2 4 2 2" xfId="62179"/>
    <cellStyle name="SAPBEXstdItem 11 2 3 2 4 3" xfId="50969"/>
    <cellStyle name="SAPBEXstdItem 11 2 3 2 5" xfId="29362"/>
    <cellStyle name="SAPBEXstdItem 11 2 3 2 5 2" xfId="29363"/>
    <cellStyle name="SAPBEXstdItem 11 2 3 2 5 3" xfId="50970"/>
    <cellStyle name="SAPBEXstdItem 11 2 3 2 6" xfId="50971"/>
    <cellStyle name="SAPBEXstdItem 11 2 3 3" xfId="2425"/>
    <cellStyle name="SAPBEXstdItem 11 2 3 3 2" xfId="2426"/>
    <cellStyle name="SAPBEXstdItem 11 2 3 3 2 2" xfId="8907"/>
    <cellStyle name="SAPBEXstdItem 11 2 3 3 2 2 2" xfId="29364"/>
    <cellStyle name="SAPBEXstdItem 11 2 3 3 2 2 2 2" xfId="62180"/>
    <cellStyle name="SAPBEXstdItem 11 2 3 3 2 2 3" xfId="50972"/>
    <cellStyle name="SAPBEXstdItem 11 2 3 3 2 3" xfId="10360"/>
    <cellStyle name="SAPBEXstdItem 11 2 3 3 2 3 2" xfId="29365"/>
    <cellStyle name="SAPBEXstdItem 11 2 3 3 2 3 2 2" xfId="62181"/>
    <cellStyle name="SAPBEXstdItem 11 2 3 3 2 3 3" xfId="50973"/>
    <cellStyle name="SAPBEXstdItem 11 2 3 3 2 4" xfId="11784"/>
    <cellStyle name="SAPBEXstdItem 11 2 3 3 2 4 2" xfId="29366"/>
    <cellStyle name="SAPBEXstdItem 11 2 3 3 2 4 3" xfId="50974"/>
    <cellStyle name="SAPBEXstdItem 11 2 3 3 2 5" xfId="13159"/>
    <cellStyle name="SAPBEXstdItem 11 2 3 3 2 5 2" xfId="50975"/>
    <cellStyle name="SAPBEXstdItem 11 2 3 3 2 6" xfId="14509"/>
    <cellStyle name="SAPBEXstdItem 11 2 3 3 2 7" xfId="6924"/>
    <cellStyle name="SAPBEXstdItem 11 2 3 3 2 8" xfId="62182"/>
    <cellStyle name="SAPBEXstdItem 11 2 3 3 2 9" xfId="62183"/>
    <cellStyle name="SAPBEXstdItem 11 2 3 3 3" xfId="5796"/>
    <cellStyle name="SAPBEXstdItem 11 2 3 3 3 2" xfId="29367"/>
    <cellStyle name="SAPBEXstdItem 11 2 3 3 3 2 2" xfId="62184"/>
    <cellStyle name="SAPBEXstdItem 11 2 3 3 3 3" xfId="50976"/>
    <cellStyle name="SAPBEXstdItem 11 2 3 3 4" xfId="29368"/>
    <cellStyle name="SAPBEXstdItem 11 2 3 3 4 2" xfId="29369"/>
    <cellStyle name="SAPBEXstdItem 11 2 3 3 4 3" xfId="62185"/>
    <cellStyle name="SAPBEXstdItem 11 2 3 3 5" xfId="29370"/>
    <cellStyle name="SAPBEXstdItem 11 2 3 3 6" xfId="50977"/>
    <cellStyle name="SAPBEXstdItem 11 2 3 4" xfId="2427"/>
    <cellStyle name="SAPBEXstdItem 11 2 3 4 10" xfId="62186"/>
    <cellStyle name="SAPBEXstdItem 11 2 3 4 11" xfId="62187"/>
    <cellStyle name="SAPBEXstdItem 11 2 3 4 2" xfId="2428"/>
    <cellStyle name="SAPBEXstdItem 11 2 3 4 2 10" xfId="62188"/>
    <cellStyle name="SAPBEXstdItem 11 2 3 4 2 2" xfId="7151"/>
    <cellStyle name="SAPBEXstdItem 11 2 3 4 2 2 2" xfId="29371"/>
    <cellStyle name="SAPBEXstdItem 11 2 3 4 2 2 2 2" xfId="62189"/>
    <cellStyle name="SAPBEXstdItem 11 2 3 4 2 2 3" xfId="50978"/>
    <cellStyle name="SAPBEXstdItem 11 2 3 4 2 3" xfId="9134"/>
    <cellStyle name="SAPBEXstdItem 11 2 3 4 2 3 2" xfId="29372"/>
    <cellStyle name="SAPBEXstdItem 11 2 3 4 2 3 2 2" xfId="62190"/>
    <cellStyle name="SAPBEXstdItem 11 2 3 4 2 3 3" xfId="50979"/>
    <cellStyle name="SAPBEXstdItem 11 2 3 4 2 4" xfId="10587"/>
    <cellStyle name="SAPBEXstdItem 11 2 3 4 2 4 2" xfId="29373"/>
    <cellStyle name="SAPBEXstdItem 11 2 3 4 2 4 3" xfId="50980"/>
    <cellStyle name="SAPBEXstdItem 11 2 3 4 2 5" xfId="12011"/>
    <cellStyle name="SAPBEXstdItem 11 2 3 4 2 5 2" xfId="29374"/>
    <cellStyle name="SAPBEXstdItem 11 2 3 4 2 5 3" xfId="50981"/>
    <cellStyle name="SAPBEXstdItem 11 2 3 4 2 6" xfId="13386"/>
    <cellStyle name="SAPBEXstdItem 11 2 3 4 2 6 2" xfId="50982"/>
    <cellStyle name="SAPBEXstdItem 11 2 3 4 2 7" xfId="14736"/>
    <cellStyle name="SAPBEXstdItem 11 2 3 4 2 8" xfId="50983"/>
    <cellStyle name="SAPBEXstdItem 11 2 3 4 2 9" xfId="62191"/>
    <cellStyle name="SAPBEXstdItem 11 2 3 4 3" xfId="6023"/>
    <cellStyle name="SAPBEXstdItem 11 2 3 4 3 2" xfId="29375"/>
    <cellStyle name="SAPBEXstdItem 11 2 3 4 3 2 2" xfId="62192"/>
    <cellStyle name="SAPBEXstdItem 11 2 3 4 3 3" xfId="50984"/>
    <cellStyle name="SAPBEXstdItem 11 2 3 4 4" xfId="8094"/>
    <cellStyle name="SAPBEXstdItem 11 2 3 4 4 2" xfId="29376"/>
    <cellStyle name="SAPBEXstdItem 11 2 3 4 4 2 2" xfId="62193"/>
    <cellStyle name="SAPBEXstdItem 11 2 3 4 4 3" xfId="50985"/>
    <cellStyle name="SAPBEXstdItem 11 2 3 4 5" xfId="5330"/>
    <cellStyle name="SAPBEXstdItem 11 2 3 4 5 2" xfId="29377"/>
    <cellStyle name="SAPBEXstdItem 11 2 3 4 5 3" xfId="50986"/>
    <cellStyle name="SAPBEXstdItem 11 2 3 4 6" xfId="5017"/>
    <cellStyle name="SAPBEXstdItem 11 2 3 4 6 2" xfId="29378"/>
    <cellStyle name="SAPBEXstdItem 11 2 3 4 6 3" xfId="50987"/>
    <cellStyle name="SAPBEXstdItem 11 2 3 4 7" xfId="4974"/>
    <cellStyle name="SAPBEXstdItem 11 2 3 4 7 2" xfId="50988"/>
    <cellStyle name="SAPBEXstdItem 11 2 3 4 8" xfId="4987"/>
    <cellStyle name="SAPBEXstdItem 11 2 3 4 9" xfId="50989"/>
    <cellStyle name="SAPBEXstdItem 11 2 3 5" xfId="2429"/>
    <cellStyle name="SAPBEXstdItem 11 2 3 5 10" xfId="62194"/>
    <cellStyle name="SAPBEXstdItem 11 2 3 5 11" xfId="62195"/>
    <cellStyle name="SAPBEXstdItem 11 2 3 5 2" xfId="2430"/>
    <cellStyle name="SAPBEXstdItem 11 2 3 5 2 10" xfId="62196"/>
    <cellStyle name="SAPBEXstdItem 11 2 3 5 2 2" xfId="7374"/>
    <cellStyle name="SAPBEXstdItem 11 2 3 5 2 2 2" xfId="29379"/>
    <cellStyle name="SAPBEXstdItem 11 2 3 5 2 2 2 2" xfId="62197"/>
    <cellStyle name="SAPBEXstdItem 11 2 3 5 2 2 3" xfId="50990"/>
    <cellStyle name="SAPBEXstdItem 11 2 3 5 2 3" xfId="9357"/>
    <cellStyle name="SAPBEXstdItem 11 2 3 5 2 3 2" xfId="29380"/>
    <cellStyle name="SAPBEXstdItem 11 2 3 5 2 3 2 2" xfId="62198"/>
    <cellStyle name="SAPBEXstdItem 11 2 3 5 2 3 3" xfId="50991"/>
    <cellStyle name="SAPBEXstdItem 11 2 3 5 2 4" xfId="10810"/>
    <cellStyle name="SAPBEXstdItem 11 2 3 5 2 4 2" xfId="29381"/>
    <cellStyle name="SAPBEXstdItem 11 2 3 5 2 4 3" xfId="50992"/>
    <cellStyle name="SAPBEXstdItem 11 2 3 5 2 5" xfId="12234"/>
    <cellStyle name="SAPBEXstdItem 11 2 3 5 2 5 2" xfId="29382"/>
    <cellStyle name="SAPBEXstdItem 11 2 3 5 2 5 3" xfId="50993"/>
    <cellStyle name="SAPBEXstdItem 11 2 3 5 2 6" xfId="13609"/>
    <cellStyle name="SAPBEXstdItem 11 2 3 5 2 6 2" xfId="29383"/>
    <cellStyle name="SAPBEXstdItem 11 2 3 5 2 6 3" xfId="50994"/>
    <cellStyle name="SAPBEXstdItem 11 2 3 5 2 7" xfId="14959"/>
    <cellStyle name="SAPBEXstdItem 11 2 3 5 2 7 2" xfId="50995"/>
    <cellStyle name="SAPBEXstdItem 11 2 3 5 2 8" xfId="4800"/>
    <cellStyle name="SAPBEXstdItem 11 2 3 5 2 9" xfId="62199"/>
    <cellStyle name="SAPBEXstdItem 11 2 3 5 3" xfId="6246"/>
    <cellStyle name="SAPBEXstdItem 11 2 3 5 3 2" xfId="29384"/>
    <cellStyle name="SAPBEXstdItem 11 2 3 5 3 2 2" xfId="62200"/>
    <cellStyle name="SAPBEXstdItem 11 2 3 5 3 3" xfId="50996"/>
    <cellStyle name="SAPBEXstdItem 11 2 3 5 4" xfId="8317"/>
    <cellStyle name="SAPBEXstdItem 11 2 3 5 4 2" xfId="29385"/>
    <cellStyle name="SAPBEXstdItem 11 2 3 5 4 2 2" xfId="62201"/>
    <cellStyle name="SAPBEXstdItem 11 2 3 5 4 3" xfId="50997"/>
    <cellStyle name="SAPBEXstdItem 11 2 3 5 5" xfId="9804"/>
    <cellStyle name="SAPBEXstdItem 11 2 3 5 5 2" xfId="29386"/>
    <cellStyle name="SAPBEXstdItem 11 2 3 5 5 3" xfId="50998"/>
    <cellStyle name="SAPBEXstdItem 11 2 3 5 6" xfId="11257"/>
    <cellStyle name="SAPBEXstdItem 11 2 3 5 6 2" xfId="29387"/>
    <cellStyle name="SAPBEXstdItem 11 2 3 5 6 3" xfId="50999"/>
    <cellStyle name="SAPBEXstdItem 11 2 3 5 7" xfId="12683"/>
    <cellStyle name="SAPBEXstdItem 11 2 3 5 7 2" xfId="29388"/>
    <cellStyle name="SAPBEXstdItem 11 2 3 5 7 3" xfId="51000"/>
    <cellStyle name="SAPBEXstdItem 11 2 3 5 8" xfId="14055"/>
    <cellStyle name="SAPBEXstdItem 11 2 3 5 8 2" xfId="51001"/>
    <cellStyle name="SAPBEXstdItem 11 2 3 5 9" xfId="3888"/>
    <cellStyle name="SAPBEXstdItem 11 2 3 6" xfId="4115"/>
    <cellStyle name="SAPBEXstdItem 11 2 3 6 2" xfId="3476"/>
    <cellStyle name="SAPBEXstdItem 11 2 3 6 2 2" xfId="29389"/>
    <cellStyle name="SAPBEXstdItem 11 2 3 6 2 2 2" xfId="29390"/>
    <cellStyle name="SAPBEXstdItem 11 2 3 6 2 2 3" xfId="62202"/>
    <cellStyle name="SAPBEXstdItem 11 2 3 6 2 3" xfId="29391"/>
    <cellStyle name="SAPBEXstdItem 11 2 3 6 2 3 2" xfId="29392"/>
    <cellStyle name="SAPBEXstdItem 11 2 3 6 2 3 3" xfId="62203"/>
    <cellStyle name="SAPBEXstdItem 11 2 3 6 2 4" xfId="29393"/>
    <cellStyle name="SAPBEXstdItem 11 2 3 6 2 5" xfId="51002"/>
    <cellStyle name="SAPBEXstdItem 11 2 3 6 3" xfId="29394"/>
    <cellStyle name="SAPBEXstdItem 11 2 3 6 3 2" xfId="29395"/>
    <cellStyle name="SAPBEXstdItem 11 2 3 6 3 3" xfId="62204"/>
    <cellStyle name="SAPBEXstdItem 11 2 3 6 4" xfId="29396"/>
    <cellStyle name="SAPBEXstdItem 11 2 3 6 4 2" xfId="29397"/>
    <cellStyle name="SAPBEXstdItem 11 2 3 6 4 3" xfId="62205"/>
    <cellStyle name="SAPBEXstdItem 11 2 3 6 5" xfId="29398"/>
    <cellStyle name="SAPBEXstdItem 11 2 3 6 5 2" xfId="62206"/>
    <cellStyle name="SAPBEXstdItem 11 2 3 6 6" xfId="51003"/>
    <cellStyle name="SAPBEXstdItem 11 2 3 6 7" xfId="62207"/>
    <cellStyle name="SAPBEXstdItem 11 2 3 7" xfId="3175"/>
    <cellStyle name="SAPBEXstdItem 11 2 3 7 2" xfId="3423"/>
    <cellStyle name="SAPBEXstdItem 11 2 3 7 2 2" xfId="29399"/>
    <cellStyle name="SAPBEXstdItem 11 2 3 7 2 2 2" xfId="29400"/>
    <cellStyle name="SAPBEXstdItem 11 2 3 7 2 2 3" xfId="62208"/>
    <cellStyle name="SAPBEXstdItem 11 2 3 7 2 3" xfId="29401"/>
    <cellStyle name="SAPBEXstdItem 11 2 3 7 2 3 2" xfId="29402"/>
    <cellStyle name="SAPBEXstdItem 11 2 3 7 2 3 3" xfId="62209"/>
    <cellStyle name="SAPBEXstdItem 11 2 3 7 2 4" xfId="29403"/>
    <cellStyle name="SAPBEXstdItem 11 2 3 7 2 5" xfId="51004"/>
    <cellStyle name="SAPBEXstdItem 11 2 3 7 3" xfId="29404"/>
    <cellStyle name="SAPBEXstdItem 11 2 3 7 3 2" xfId="29405"/>
    <cellStyle name="SAPBEXstdItem 11 2 3 7 3 3" xfId="62210"/>
    <cellStyle name="SAPBEXstdItem 11 2 3 7 4" xfId="29406"/>
    <cellStyle name="SAPBEXstdItem 11 2 3 7 4 2" xfId="29407"/>
    <cellStyle name="SAPBEXstdItem 11 2 3 7 4 3" xfId="62211"/>
    <cellStyle name="SAPBEXstdItem 11 2 3 7 5" xfId="29408"/>
    <cellStyle name="SAPBEXstdItem 11 2 3 7 6" xfId="51005"/>
    <cellStyle name="SAPBEXstdItem 11 2 3 8" xfId="4455"/>
    <cellStyle name="SAPBEXstdItem 11 2 3 8 2" xfId="29409"/>
    <cellStyle name="SAPBEXstdItem 11 2 3 8 2 2" xfId="29410"/>
    <cellStyle name="SAPBEXstdItem 11 2 3 8 2 3" xfId="62212"/>
    <cellStyle name="SAPBEXstdItem 11 2 3 8 3" xfId="29411"/>
    <cellStyle name="SAPBEXstdItem 11 2 3 8 3 2" xfId="29412"/>
    <cellStyle name="SAPBEXstdItem 11 2 3 8 3 3" xfId="62213"/>
    <cellStyle name="SAPBEXstdItem 11 2 3 8 4" xfId="29413"/>
    <cellStyle name="SAPBEXstdItem 11 2 3 8 5" xfId="51006"/>
    <cellStyle name="SAPBEXstdItem 11 2 3 9" xfId="4205"/>
    <cellStyle name="SAPBEXstdItem 11 2 3 9 2" xfId="29414"/>
    <cellStyle name="SAPBEXstdItem 11 2 3 9 2 2" xfId="29415"/>
    <cellStyle name="SAPBEXstdItem 11 2 3 9 2 3" xfId="62214"/>
    <cellStyle name="SAPBEXstdItem 11 2 3 9 3" xfId="29416"/>
    <cellStyle name="SAPBEXstdItem 11 2 3 9 3 2" xfId="29417"/>
    <cellStyle name="SAPBEXstdItem 11 2 3 9 3 3" xfId="62215"/>
    <cellStyle name="SAPBEXstdItem 11 2 3 9 4" xfId="29418"/>
    <cellStyle name="SAPBEXstdItem 11 2 3 9 5" xfId="51007"/>
    <cellStyle name="SAPBEXstdItem 11 2 4" xfId="2431"/>
    <cellStyle name="SAPBEXstdItem 11 2 4 2" xfId="2432"/>
    <cellStyle name="SAPBEXstdItem 11 2 4 2 2" xfId="2433"/>
    <cellStyle name="SAPBEXstdItem 11 2 4 2 2 2" xfId="9441"/>
    <cellStyle name="SAPBEXstdItem 11 2 4 2 2 2 2" xfId="29419"/>
    <cellStyle name="SAPBEXstdItem 11 2 4 2 2 2 2 2" xfId="62216"/>
    <cellStyle name="SAPBEXstdItem 11 2 4 2 2 2 3" xfId="51008"/>
    <cellStyle name="SAPBEXstdItem 11 2 4 2 2 3" xfId="10894"/>
    <cellStyle name="SAPBEXstdItem 11 2 4 2 2 3 2" xfId="29420"/>
    <cellStyle name="SAPBEXstdItem 11 2 4 2 2 3 3" xfId="51009"/>
    <cellStyle name="SAPBEXstdItem 11 2 4 2 2 4" xfId="12318"/>
    <cellStyle name="SAPBEXstdItem 11 2 4 2 2 4 2" xfId="29421"/>
    <cellStyle name="SAPBEXstdItem 11 2 4 2 2 4 3" xfId="51010"/>
    <cellStyle name="SAPBEXstdItem 11 2 4 2 2 5" xfId="13693"/>
    <cellStyle name="SAPBEXstdItem 11 2 4 2 2 5 2" xfId="51011"/>
    <cellStyle name="SAPBEXstdItem 11 2 4 2 2 6" xfId="15043"/>
    <cellStyle name="SAPBEXstdItem 11 2 4 2 2 7" xfId="7458"/>
    <cellStyle name="SAPBEXstdItem 11 2 4 2 2 8" xfId="62217"/>
    <cellStyle name="SAPBEXstdItem 11 2 4 2 2 9" xfId="62218"/>
    <cellStyle name="SAPBEXstdItem 11 2 4 2 3" xfId="6321"/>
    <cellStyle name="SAPBEXstdItem 11 2 4 2 3 2" xfId="29422"/>
    <cellStyle name="SAPBEXstdItem 11 2 4 2 3 2 2" xfId="62219"/>
    <cellStyle name="SAPBEXstdItem 11 2 4 2 3 3" xfId="51012"/>
    <cellStyle name="SAPBEXstdItem 11 2 4 2 4" xfId="29423"/>
    <cellStyle name="SAPBEXstdItem 11 2 4 2 4 2" xfId="29424"/>
    <cellStyle name="SAPBEXstdItem 11 2 4 2 4 3" xfId="62220"/>
    <cellStyle name="SAPBEXstdItem 11 2 4 2 5" xfId="29425"/>
    <cellStyle name="SAPBEXstdItem 11 2 4 2 6" xfId="51013"/>
    <cellStyle name="SAPBEXstdItem 11 2 4 3" xfId="2434"/>
    <cellStyle name="SAPBEXstdItem 11 2 4 3 2" xfId="8528"/>
    <cellStyle name="SAPBEXstdItem 11 2 4 3 2 2" xfId="29426"/>
    <cellStyle name="SAPBEXstdItem 11 2 4 3 2 2 2" xfId="62221"/>
    <cellStyle name="SAPBEXstdItem 11 2 4 3 2 3" xfId="51014"/>
    <cellStyle name="SAPBEXstdItem 11 2 4 3 3" xfId="9981"/>
    <cellStyle name="SAPBEXstdItem 11 2 4 3 3 2" xfId="29427"/>
    <cellStyle name="SAPBEXstdItem 11 2 4 3 3 3" xfId="51015"/>
    <cellStyle name="SAPBEXstdItem 11 2 4 3 4" xfId="11405"/>
    <cellStyle name="SAPBEXstdItem 11 2 4 3 4 2" xfId="29428"/>
    <cellStyle name="SAPBEXstdItem 11 2 4 3 4 3" xfId="51016"/>
    <cellStyle name="SAPBEXstdItem 11 2 4 3 5" xfId="12780"/>
    <cellStyle name="SAPBEXstdItem 11 2 4 3 5 2" xfId="29429"/>
    <cellStyle name="SAPBEXstdItem 11 2 4 3 5 3" xfId="51017"/>
    <cellStyle name="SAPBEXstdItem 11 2 4 3 6" xfId="14130"/>
    <cellStyle name="SAPBEXstdItem 11 2 4 3 6 2" xfId="51018"/>
    <cellStyle name="SAPBEXstdItem 11 2 4 3 7" xfId="6545"/>
    <cellStyle name="SAPBEXstdItem 11 2 4 3 8" xfId="62222"/>
    <cellStyle name="SAPBEXstdItem 11 2 4 3 9" xfId="62223"/>
    <cellStyle name="SAPBEXstdItem 11 2 4 4" xfId="5419"/>
    <cellStyle name="SAPBEXstdItem 11 2 4 4 2" xfId="29430"/>
    <cellStyle name="SAPBEXstdItem 11 2 4 4 2 2" xfId="62224"/>
    <cellStyle name="SAPBEXstdItem 11 2 4 4 3" xfId="51019"/>
    <cellStyle name="SAPBEXstdItem 11 2 4 5" xfId="29431"/>
    <cellStyle name="SAPBEXstdItem 11 2 4 5 2" xfId="29432"/>
    <cellStyle name="SAPBEXstdItem 11 2 4 5 3" xfId="51020"/>
    <cellStyle name="SAPBEXstdItem 11 2 4 6" xfId="51021"/>
    <cellStyle name="SAPBEXstdItem 11 2 5" xfId="2435"/>
    <cellStyle name="SAPBEXstdItem 11 2 5 2" xfId="2436"/>
    <cellStyle name="SAPBEXstdItem 11 2 5 2 2" xfId="8753"/>
    <cellStyle name="SAPBEXstdItem 11 2 5 2 2 2" xfId="29433"/>
    <cellStyle name="SAPBEXstdItem 11 2 5 2 2 2 2" xfId="62225"/>
    <cellStyle name="SAPBEXstdItem 11 2 5 2 2 3" xfId="51022"/>
    <cellStyle name="SAPBEXstdItem 11 2 5 2 3" xfId="10206"/>
    <cellStyle name="SAPBEXstdItem 11 2 5 2 3 2" xfId="29434"/>
    <cellStyle name="SAPBEXstdItem 11 2 5 2 3 2 2" xfId="62226"/>
    <cellStyle name="SAPBEXstdItem 11 2 5 2 3 3" xfId="51023"/>
    <cellStyle name="SAPBEXstdItem 11 2 5 2 4" xfId="11630"/>
    <cellStyle name="SAPBEXstdItem 11 2 5 2 4 2" xfId="29435"/>
    <cellStyle name="SAPBEXstdItem 11 2 5 2 4 3" xfId="51024"/>
    <cellStyle name="SAPBEXstdItem 11 2 5 2 5" xfId="13005"/>
    <cellStyle name="SAPBEXstdItem 11 2 5 2 5 2" xfId="51025"/>
    <cellStyle name="SAPBEXstdItem 11 2 5 2 6" xfId="14355"/>
    <cellStyle name="SAPBEXstdItem 11 2 5 2 7" xfId="6770"/>
    <cellStyle name="SAPBEXstdItem 11 2 5 2 8" xfId="62227"/>
    <cellStyle name="SAPBEXstdItem 11 2 5 2 9" xfId="62228"/>
    <cellStyle name="SAPBEXstdItem 11 2 5 3" xfId="5643"/>
    <cellStyle name="SAPBEXstdItem 11 2 5 3 2" xfId="29436"/>
    <cellStyle name="SAPBEXstdItem 11 2 5 3 2 2" xfId="62229"/>
    <cellStyle name="SAPBEXstdItem 11 2 5 3 3" xfId="51026"/>
    <cellStyle name="SAPBEXstdItem 11 2 5 4" xfId="29437"/>
    <cellStyle name="SAPBEXstdItem 11 2 5 4 2" xfId="29438"/>
    <cellStyle name="SAPBEXstdItem 11 2 5 4 3" xfId="62230"/>
    <cellStyle name="SAPBEXstdItem 11 2 5 5" xfId="29439"/>
    <cellStyle name="SAPBEXstdItem 11 2 5 6" xfId="51027"/>
    <cellStyle name="SAPBEXstdItem 11 2 6" xfId="2437"/>
    <cellStyle name="SAPBEXstdItem 11 2 6 10" xfId="62231"/>
    <cellStyle name="SAPBEXstdItem 11 2 6 11" xfId="62232"/>
    <cellStyle name="SAPBEXstdItem 11 2 6 2" xfId="2438"/>
    <cellStyle name="SAPBEXstdItem 11 2 6 2 10" xfId="62233"/>
    <cellStyle name="SAPBEXstdItem 11 2 6 2 2" xfId="7000"/>
    <cellStyle name="SAPBEXstdItem 11 2 6 2 2 2" xfId="29440"/>
    <cellStyle name="SAPBEXstdItem 11 2 6 2 2 2 2" xfId="62234"/>
    <cellStyle name="SAPBEXstdItem 11 2 6 2 2 3" xfId="51028"/>
    <cellStyle name="SAPBEXstdItem 11 2 6 2 3" xfId="8983"/>
    <cellStyle name="SAPBEXstdItem 11 2 6 2 3 2" xfId="29441"/>
    <cellStyle name="SAPBEXstdItem 11 2 6 2 3 2 2" xfId="62235"/>
    <cellStyle name="SAPBEXstdItem 11 2 6 2 3 3" xfId="51029"/>
    <cellStyle name="SAPBEXstdItem 11 2 6 2 4" xfId="10436"/>
    <cellStyle name="SAPBEXstdItem 11 2 6 2 4 2" xfId="29442"/>
    <cellStyle name="SAPBEXstdItem 11 2 6 2 4 3" xfId="51030"/>
    <cellStyle name="SAPBEXstdItem 11 2 6 2 5" xfId="11860"/>
    <cellStyle name="SAPBEXstdItem 11 2 6 2 5 2" xfId="29443"/>
    <cellStyle name="SAPBEXstdItem 11 2 6 2 5 3" xfId="51031"/>
    <cellStyle name="SAPBEXstdItem 11 2 6 2 6" xfId="13235"/>
    <cellStyle name="SAPBEXstdItem 11 2 6 2 6 2" xfId="51032"/>
    <cellStyle name="SAPBEXstdItem 11 2 6 2 7" xfId="14585"/>
    <cellStyle name="SAPBEXstdItem 11 2 6 2 8" xfId="51033"/>
    <cellStyle name="SAPBEXstdItem 11 2 6 2 9" xfId="62236"/>
    <cellStyle name="SAPBEXstdItem 11 2 6 3" xfId="5872"/>
    <cellStyle name="SAPBEXstdItem 11 2 6 3 2" xfId="29444"/>
    <cellStyle name="SAPBEXstdItem 11 2 6 3 2 2" xfId="62237"/>
    <cellStyle name="SAPBEXstdItem 11 2 6 3 3" xfId="51034"/>
    <cellStyle name="SAPBEXstdItem 11 2 6 4" xfId="7943"/>
    <cellStyle name="SAPBEXstdItem 11 2 6 4 2" xfId="29445"/>
    <cellStyle name="SAPBEXstdItem 11 2 6 4 2 2" xfId="62238"/>
    <cellStyle name="SAPBEXstdItem 11 2 6 4 3" xfId="51035"/>
    <cellStyle name="SAPBEXstdItem 11 2 6 5" xfId="5209"/>
    <cellStyle name="SAPBEXstdItem 11 2 6 5 2" xfId="29446"/>
    <cellStyle name="SAPBEXstdItem 11 2 6 5 3" xfId="51036"/>
    <cellStyle name="SAPBEXstdItem 11 2 6 6" xfId="7708"/>
    <cellStyle name="SAPBEXstdItem 11 2 6 6 2" xfId="29447"/>
    <cellStyle name="SAPBEXstdItem 11 2 6 6 3" xfId="51037"/>
    <cellStyle name="SAPBEXstdItem 11 2 6 7" xfId="5018"/>
    <cellStyle name="SAPBEXstdItem 11 2 6 7 2" xfId="51038"/>
    <cellStyle name="SAPBEXstdItem 11 2 6 8" xfId="9876"/>
    <cellStyle name="SAPBEXstdItem 11 2 6 9" xfId="51039"/>
    <cellStyle name="SAPBEXstdItem 11 2 7" xfId="2439"/>
    <cellStyle name="SAPBEXstdItem 11 2 7 10" xfId="62239"/>
    <cellStyle name="SAPBEXstdItem 11 2 7 11" xfId="62240"/>
    <cellStyle name="SAPBEXstdItem 11 2 7 2" xfId="2440"/>
    <cellStyle name="SAPBEXstdItem 11 2 7 2 10" xfId="62241"/>
    <cellStyle name="SAPBEXstdItem 11 2 7 2 2" xfId="7225"/>
    <cellStyle name="SAPBEXstdItem 11 2 7 2 2 2" xfId="29448"/>
    <cellStyle name="SAPBEXstdItem 11 2 7 2 2 2 2" xfId="62242"/>
    <cellStyle name="SAPBEXstdItem 11 2 7 2 2 3" xfId="51040"/>
    <cellStyle name="SAPBEXstdItem 11 2 7 2 3" xfId="9208"/>
    <cellStyle name="SAPBEXstdItem 11 2 7 2 3 2" xfId="29449"/>
    <cellStyle name="SAPBEXstdItem 11 2 7 2 3 2 2" xfId="62243"/>
    <cellStyle name="SAPBEXstdItem 11 2 7 2 3 3" xfId="51041"/>
    <cellStyle name="SAPBEXstdItem 11 2 7 2 4" xfId="10661"/>
    <cellStyle name="SAPBEXstdItem 11 2 7 2 4 2" xfId="29450"/>
    <cellStyle name="SAPBEXstdItem 11 2 7 2 4 3" xfId="51042"/>
    <cellStyle name="SAPBEXstdItem 11 2 7 2 5" xfId="12085"/>
    <cellStyle name="SAPBEXstdItem 11 2 7 2 5 2" xfId="29451"/>
    <cellStyle name="SAPBEXstdItem 11 2 7 2 5 3" xfId="51043"/>
    <cellStyle name="SAPBEXstdItem 11 2 7 2 6" xfId="13460"/>
    <cellStyle name="SAPBEXstdItem 11 2 7 2 6 2" xfId="29452"/>
    <cellStyle name="SAPBEXstdItem 11 2 7 2 6 3" xfId="51044"/>
    <cellStyle name="SAPBEXstdItem 11 2 7 2 7" xfId="14810"/>
    <cellStyle name="SAPBEXstdItem 11 2 7 2 7 2" xfId="51045"/>
    <cellStyle name="SAPBEXstdItem 11 2 7 2 8" xfId="3592"/>
    <cellStyle name="SAPBEXstdItem 11 2 7 2 9" xfId="62244"/>
    <cellStyle name="SAPBEXstdItem 11 2 7 3" xfId="6097"/>
    <cellStyle name="SAPBEXstdItem 11 2 7 3 2" xfId="29453"/>
    <cellStyle name="SAPBEXstdItem 11 2 7 3 2 2" xfId="62245"/>
    <cellStyle name="SAPBEXstdItem 11 2 7 3 3" xfId="51046"/>
    <cellStyle name="SAPBEXstdItem 11 2 7 4" xfId="8168"/>
    <cellStyle name="SAPBEXstdItem 11 2 7 4 2" xfId="29454"/>
    <cellStyle name="SAPBEXstdItem 11 2 7 4 2 2" xfId="62246"/>
    <cellStyle name="SAPBEXstdItem 11 2 7 4 3" xfId="51047"/>
    <cellStyle name="SAPBEXstdItem 11 2 7 5" xfId="9655"/>
    <cellStyle name="SAPBEXstdItem 11 2 7 5 2" xfId="29455"/>
    <cellStyle name="SAPBEXstdItem 11 2 7 5 3" xfId="51048"/>
    <cellStyle name="SAPBEXstdItem 11 2 7 6" xfId="11108"/>
    <cellStyle name="SAPBEXstdItem 11 2 7 6 2" xfId="29456"/>
    <cellStyle name="SAPBEXstdItem 11 2 7 6 3" xfId="51049"/>
    <cellStyle name="SAPBEXstdItem 11 2 7 7" xfId="12534"/>
    <cellStyle name="SAPBEXstdItem 11 2 7 7 2" xfId="29457"/>
    <cellStyle name="SAPBEXstdItem 11 2 7 7 3" xfId="51050"/>
    <cellStyle name="SAPBEXstdItem 11 2 7 8" xfId="13906"/>
    <cellStyle name="SAPBEXstdItem 11 2 7 8 2" xfId="51051"/>
    <cellStyle name="SAPBEXstdItem 11 2 7 9" xfId="3734"/>
    <cellStyle name="SAPBEXstdItem 11 2 8" xfId="3961"/>
    <cellStyle name="SAPBEXstdItem 11 2 8 2" xfId="3537"/>
    <cellStyle name="SAPBEXstdItem 11 2 8 2 2" xfId="29458"/>
    <cellStyle name="SAPBEXstdItem 11 2 8 2 2 2" xfId="29459"/>
    <cellStyle name="SAPBEXstdItem 11 2 8 2 2 3" xfId="62247"/>
    <cellStyle name="SAPBEXstdItem 11 2 8 2 3" xfId="29460"/>
    <cellStyle name="SAPBEXstdItem 11 2 8 2 3 2" xfId="29461"/>
    <cellStyle name="SAPBEXstdItem 11 2 8 2 3 3" xfId="62248"/>
    <cellStyle name="SAPBEXstdItem 11 2 8 2 4" xfId="29462"/>
    <cellStyle name="SAPBEXstdItem 11 2 8 2 5" xfId="51052"/>
    <cellStyle name="SAPBEXstdItem 11 2 8 3" xfId="29463"/>
    <cellStyle name="SAPBEXstdItem 11 2 8 3 2" xfId="29464"/>
    <cellStyle name="SAPBEXstdItem 11 2 8 3 3" xfId="62249"/>
    <cellStyle name="SAPBEXstdItem 11 2 8 4" xfId="29465"/>
    <cellStyle name="SAPBEXstdItem 11 2 8 4 2" xfId="29466"/>
    <cellStyle name="SAPBEXstdItem 11 2 8 4 3" xfId="62250"/>
    <cellStyle name="SAPBEXstdItem 11 2 8 5" xfId="29467"/>
    <cellStyle name="SAPBEXstdItem 11 2 8 5 2" xfId="62251"/>
    <cellStyle name="SAPBEXstdItem 11 2 8 6" xfId="51053"/>
    <cellStyle name="SAPBEXstdItem 11 2 8 7" xfId="62252"/>
    <cellStyle name="SAPBEXstdItem 11 2 9" xfId="3253"/>
    <cellStyle name="SAPBEXstdItem 11 2 9 2" xfId="4361"/>
    <cellStyle name="SAPBEXstdItem 11 2 9 2 2" xfId="29468"/>
    <cellStyle name="SAPBEXstdItem 11 2 9 2 2 2" xfId="29469"/>
    <cellStyle name="SAPBEXstdItem 11 2 9 2 2 3" xfId="62253"/>
    <cellStyle name="SAPBEXstdItem 11 2 9 2 3" xfId="29470"/>
    <cellStyle name="SAPBEXstdItem 11 2 9 2 3 2" xfId="29471"/>
    <cellStyle name="SAPBEXstdItem 11 2 9 2 3 3" xfId="62254"/>
    <cellStyle name="SAPBEXstdItem 11 2 9 2 4" xfId="29472"/>
    <cellStyle name="SAPBEXstdItem 11 2 9 2 5" xfId="51054"/>
    <cellStyle name="SAPBEXstdItem 11 2 9 3" xfId="29473"/>
    <cellStyle name="SAPBEXstdItem 11 2 9 3 2" xfId="29474"/>
    <cellStyle name="SAPBEXstdItem 11 2 9 3 3" xfId="62255"/>
    <cellStyle name="SAPBEXstdItem 11 2 9 4" xfId="29475"/>
    <cellStyle name="SAPBEXstdItem 11 2 9 4 2" xfId="29476"/>
    <cellStyle name="SAPBEXstdItem 11 2 9 4 3" xfId="62256"/>
    <cellStyle name="SAPBEXstdItem 11 2 9 5" xfId="29477"/>
    <cellStyle name="SAPBEXstdItem 11 2 9 6" xfId="51055"/>
    <cellStyle name="SAPBEXstdItem 11 3" xfId="29478"/>
    <cellStyle name="SAPBEXstdItem 11 3 2" xfId="29479"/>
    <cellStyle name="SAPBEXstdItem 11 3 3" xfId="51056"/>
    <cellStyle name="SAPBEXstdItem 11 4" xfId="51057"/>
    <cellStyle name="SAPBEXstdItem 12" xfId="269"/>
    <cellStyle name="SAPBEXstdItem 12 2" xfId="2441"/>
    <cellStyle name="SAPBEXstdItem 12 2 10" xfId="4731"/>
    <cellStyle name="SAPBEXstdItem 12 2 10 2" xfId="29480"/>
    <cellStyle name="SAPBEXstdItem 12 2 10 2 2" xfId="29481"/>
    <cellStyle name="SAPBEXstdItem 12 2 10 2 3" xfId="62257"/>
    <cellStyle name="SAPBEXstdItem 12 2 10 3" xfId="29482"/>
    <cellStyle name="SAPBEXstdItem 12 2 10 3 2" xfId="29483"/>
    <cellStyle name="SAPBEXstdItem 12 2 10 3 3" xfId="62258"/>
    <cellStyle name="SAPBEXstdItem 12 2 10 4" xfId="29484"/>
    <cellStyle name="SAPBEXstdItem 12 2 10 5" xfId="51058"/>
    <cellStyle name="SAPBEXstdItem 12 2 11" xfId="2958"/>
    <cellStyle name="SAPBEXstdItem 12 2 11 2" xfId="29485"/>
    <cellStyle name="SAPBEXstdItem 12 2 11 2 2" xfId="29486"/>
    <cellStyle name="SAPBEXstdItem 12 2 11 2 3" xfId="62259"/>
    <cellStyle name="SAPBEXstdItem 12 2 11 3" xfId="29487"/>
    <cellStyle name="SAPBEXstdItem 12 2 11 3 2" xfId="29488"/>
    <cellStyle name="SAPBEXstdItem 12 2 11 3 3" xfId="62260"/>
    <cellStyle name="SAPBEXstdItem 12 2 11 4" xfId="29489"/>
    <cellStyle name="SAPBEXstdItem 12 2 11 5" xfId="51059"/>
    <cellStyle name="SAPBEXstdItem 12 2 12" xfId="4415"/>
    <cellStyle name="SAPBEXstdItem 12 2 12 2" xfId="29490"/>
    <cellStyle name="SAPBEXstdItem 12 2 12 2 2" xfId="29491"/>
    <cellStyle name="SAPBEXstdItem 12 2 12 2 3" xfId="62261"/>
    <cellStyle name="SAPBEXstdItem 12 2 12 3" xfId="29492"/>
    <cellStyle name="SAPBEXstdItem 12 2 12 3 2" xfId="29493"/>
    <cellStyle name="SAPBEXstdItem 12 2 12 3 3" xfId="62262"/>
    <cellStyle name="SAPBEXstdItem 12 2 12 4" xfId="29494"/>
    <cellStyle name="SAPBEXstdItem 12 2 12 5" xfId="51060"/>
    <cellStyle name="SAPBEXstdItem 12 2 13" xfId="29495"/>
    <cellStyle name="SAPBEXstdItem 12 2 13 2" xfId="29496"/>
    <cellStyle name="SAPBEXstdItem 12 2 13 3" xfId="62263"/>
    <cellStyle name="SAPBEXstdItem 12 2 14" xfId="51061"/>
    <cellStyle name="SAPBEXstdItem 12 2 2" xfId="2442"/>
    <cellStyle name="SAPBEXstdItem 12 2 2 10" xfId="3641"/>
    <cellStyle name="SAPBEXstdItem 12 2 2 10 2" xfId="29497"/>
    <cellStyle name="SAPBEXstdItem 12 2 2 10 2 2" xfId="29498"/>
    <cellStyle name="SAPBEXstdItem 12 2 2 10 2 3" xfId="62264"/>
    <cellStyle name="SAPBEXstdItem 12 2 2 10 3" xfId="29499"/>
    <cellStyle name="SAPBEXstdItem 12 2 2 10 3 2" xfId="29500"/>
    <cellStyle name="SAPBEXstdItem 12 2 2 10 3 3" xfId="62265"/>
    <cellStyle name="SAPBEXstdItem 12 2 2 10 4" xfId="29501"/>
    <cellStyle name="SAPBEXstdItem 12 2 2 10 5" xfId="51062"/>
    <cellStyle name="SAPBEXstdItem 12 2 2 11" xfId="29502"/>
    <cellStyle name="SAPBEXstdItem 12 2 2 11 2" xfId="29503"/>
    <cellStyle name="SAPBEXstdItem 12 2 2 11 3" xfId="62266"/>
    <cellStyle name="SAPBEXstdItem 12 2 2 12" xfId="51063"/>
    <cellStyle name="SAPBEXstdItem 12 2 2 2" xfId="2443"/>
    <cellStyle name="SAPBEXstdItem 12 2 2 2 2" xfId="2444"/>
    <cellStyle name="SAPBEXstdItem 12 2 2 2 2 2" xfId="2445"/>
    <cellStyle name="SAPBEXstdItem 12 2 2 2 2 2 2" xfId="9521"/>
    <cellStyle name="SAPBEXstdItem 12 2 2 2 2 2 2 2" xfId="29504"/>
    <cellStyle name="SAPBEXstdItem 12 2 2 2 2 2 2 2 2" xfId="62267"/>
    <cellStyle name="SAPBEXstdItem 12 2 2 2 2 2 2 3" xfId="51064"/>
    <cellStyle name="SAPBEXstdItem 12 2 2 2 2 2 3" xfId="10974"/>
    <cellStyle name="SAPBEXstdItem 12 2 2 2 2 2 3 2" xfId="29505"/>
    <cellStyle name="SAPBEXstdItem 12 2 2 2 2 2 3 3" xfId="51065"/>
    <cellStyle name="SAPBEXstdItem 12 2 2 2 2 2 4" xfId="12398"/>
    <cellStyle name="SAPBEXstdItem 12 2 2 2 2 2 4 2" xfId="29506"/>
    <cellStyle name="SAPBEXstdItem 12 2 2 2 2 2 4 3" xfId="51066"/>
    <cellStyle name="SAPBEXstdItem 12 2 2 2 2 2 5" xfId="13773"/>
    <cellStyle name="SAPBEXstdItem 12 2 2 2 2 2 5 2" xfId="51067"/>
    <cellStyle name="SAPBEXstdItem 12 2 2 2 2 2 6" xfId="15123"/>
    <cellStyle name="SAPBEXstdItem 12 2 2 2 2 2 7" xfId="7538"/>
    <cellStyle name="SAPBEXstdItem 12 2 2 2 2 2 8" xfId="62268"/>
    <cellStyle name="SAPBEXstdItem 12 2 2 2 2 2 9" xfId="62269"/>
    <cellStyle name="SAPBEXstdItem 12 2 2 2 2 3" xfId="6401"/>
    <cellStyle name="SAPBEXstdItem 12 2 2 2 2 3 2" xfId="29507"/>
    <cellStyle name="SAPBEXstdItem 12 2 2 2 2 3 2 2" xfId="62270"/>
    <cellStyle name="SAPBEXstdItem 12 2 2 2 2 3 3" xfId="51068"/>
    <cellStyle name="SAPBEXstdItem 12 2 2 2 2 4" xfId="29508"/>
    <cellStyle name="SAPBEXstdItem 12 2 2 2 2 4 2" xfId="29509"/>
    <cellStyle name="SAPBEXstdItem 12 2 2 2 2 4 3" xfId="62271"/>
    <cellStyle name="SAPBEXstdItem 12 2 2 2 2 5" xfId="29510"/>
    <cellStyle name="SAPBEXstdItem 12 2 2 2 2 6" xfId="51069"/>
    <cellStyle name="SAPBEXstdItem 12 2 2 2 3" xfId="2446"/>
    <cellStyle name="SAPBEXstdItem 12 2 2 2 3 2" xfId="8611"/>
    <cellStyle name="SAPBEXstdItem 12 2 2 2 3 2 2" xfId="29511"/>
    <cellStyle name="SAPBEXstdItem 12 2 2 2 3 2 2 2" xfId="62272"/>
    <cellStyle name="SAPBEXstdItem 12 2 2 2 3 2 3" xfId="51070"/>
    <cellStyle name="SAPBEXstdItem 12 2 2 2 3 3" xfId="10064"/>
    <cellStyle name="SAPBEXstdItem 12 2 2 2 3 3 2" xfId="29512"/>
    <cellStyle name="SAPBEXstdItem 12 2 2 2 3 3 3" xfId="51071"/>
    <cellStyle name="SAPBEXstdItem 12 2 2 2 3 4" xfId="11488"/>
    <cellStyle name="SAPBEXstdItem 12 2 2 2 3 4 2" xfId="29513"/>
    <cellStyle name="SAPBEXstdItem 12 2 2 2 3 4 3" xfId="51072"/>
    <cellStyle name="SAPBEXstdItem 12 2 2 2 3 5" xfId="12863"/>
    <cellStyle name="SAPBEXstdItem 12 2 2 2 3 5 2" xfId="29514"/>
    <cellStyle name="SAPBEXstdItem 12 2 2 2 3 5 3" xfId="51073"/>
    <cellStyle name="SAPBEXstdItem 12 2 2 2 3 6" xfId="14213"/>
    <cellStyle name="SAPBEXstdItem 12 2 2 2 3 6 2" xfId="51074"/>
    <cellStyle name="SAPBEXstdItem 12 2 2 2 3 7" xfId="6628"/>
    <cellStyle name="SAPBEXstdItem 12 2 2 2 3 8" xfId="62273"/>
    <cellStyle name="SAPBEXstdItem 12 2 2 2 3 9" xfId="62274"/>
    <cellStyle name="SAPBEXstdItem 12 2 2 2 4" xfId="5501"/>
    <cellStyle name="SAPBEXstdItem 12 2 2 2 4 2" xfId="29515"/>
    <cellStyle name="SAPBEXstdItem 12 2 2 2 4 2 2" xfId="62275"/>
    <cellStyle name="SAPBEXstdItem 12 2 2 2 4 3" xfId="51075"/>
    <cellStyle name="SAPBEXstdItem 12 2 2 2 5" xfId="29516"/>
    <cellStyle name="SAPBEXstdItem 12 2 2 2 5 2" xfId="29517"/>
    <cellStyle name="SAPBEXstdItem 12 2 2 2 5 3" xfId="51076"/>
    <cellStyle name="SAPBEXstdItem 12 2 2 2 6" xfId="51077"/>
    <cellStyle name="SAPBEXstdItem 12 2 2 3" xfId="2447"/>
    <cellStyle name="SAPBEXstdItem 12 2 2 3 2" xfId="2448"/>
    <cellStyle name="SAPBEXstdItem 12 2 2 3 2 2" xfId="8837"/>
    <cellStyle name="SAPBEXstdItem 12 2 2 3 2 2 2" xfId="29518"/>
    <cellStyle name="SAPBEXstdItem 12 2 2 3 2 2 2 2" xfId="62276"/>
    <cellStyle name="SAPBEXstdItem 12 2 2 3 2 2 3" xfId="51078"/>
    <cellStyle name="SAPBEXstdItem 12 2 2 3 2 3" xfId="10290"/>
    <cellStyle name="SAPBEXstdItem 12 2 2 3 2 3 2" xfId="29519"/>
    <cellStyle name="SAPBEXstdItem 12 2 2 3 2 3 2 2" xfId="62277"/>
    <cellStyle name="SAPBEXstdItem 12 2 2 3 2 3 3" xfId="51079"/>
    <cellStyle name="SAPBEXstdItem 12 2 2 3 2 4" xfId="11714"/>
    <cellStyle name="SAPBEXstdItem 12 2 2 3 2 4 2" xfId="29520"/>
    <cellStyle name="SAPBEXstdItem 12 2 2 3 2 4 3" xfId="51080"/>
    <cellStyle name="SAPBEXstdItem 12 2 2 3 2 5" xfId="13089"/>
    <cellStyle name="SAPBEXstdItem 12 2 2 3 2 5 2" xfId="51081"/>
    <cellStyle name="SAPBEXstdItem 12 2 2 3 2 6" xfId="14439"/>
    <cellStyle name="SAPBEXstdItem 12 2 2 3 2 7" xfId="6854"/>
    <cellStyle name="SAPBEXstdItem 12 2 2 3 2 8" xfId="62278"/>
    <cellStyle name="SAPBEXstdItem 12 2 2 3 2 9" xfId="62279"/>
    <cellStyle name="SAPBEXstdItem 12 2 2 3 3" xfId="5726"/>
    <cellStyle name="SAPBEXstdItem 12 2 2 3 3 2" xfId="29521"/>
    <cellStyle name="SAPBEXstdItem 12 2 2 3 3 2 2" xfId="62280"/>
    <cellStyle name="SAPBEXstdItem 12 2 2 3 3 3" xfId="51082"/>
    <cellStyle name="SAPBEXstdItem 12 2 2 3 4" xfId="29522"/>
    <cellStyle name="SAPBEXstdItem 12 2 2 3 4 2" xfId="29523"/>
    <cellStyle name="SAPBEXstdItem 12 2 2 3 4 3" xfId="62281"/>
    <cellStyle name="SAPBEXstdItem 12 2 2 3 5" xfId="29524"/>
    <cellStyle name="SAPBEXstdItem 12 2 2 3 6" xfId="51083"/>
    <cellStyle name="SAPBEXstdItem 12 2 2 4" xfId="2449"/>
    <cellStyle name="SAPBEXstdItem 12 2 2 4 10" xfId="62282"/>
    <cellStyle name="SAPBEXstdItem 12 2 2 4 11" xfId="62283"/>
    <cellStyle name="SAPBEXstdItem 12 2 2 4 2" xfId="2450"/>
    <cellStyle name="SAPBEXstdItem 12 2 2 4 2 10" xfId="62284"/>
    <cellStyle name="SAPBEXstdItem 12 2 2 4 2 2" xfId="7082"/>
    <cellStyle name="SAPBEXstdItem 12 2 2 4 2 2 2" xfId="29525"/>
    <cellStyle name="SAPBEXstdItem 12 2 2 4 2 2 2 2" xfId="62285"/>
    <cellStyle name="SAPBEXstdItem 12 2 2 4 2 2 3" xfId="51084"/>
    <cellStyle name="SAPBEXstdItem 12 2 2 4 2 3" xfId="9065"/>
    <cellStyle name="SAPBEXstdItem 12 2 2 4 2 3 2" xfId="29526"/>
    <cellStyle name="SAPBEXstdItem 12 2 2 4 2 3 2 2" xfId="62286"/>
    <cellStyle name="SAPBEXstdItem 12 2 2 4 2 3 3" xfId="51085"/>
    <cellStyle name="SAPBEXstdItem 12 2 2 4 2 4" xfId="10518"/>
    <cellStyle name="SAPBEXstdItem 12 2 2 4 2 4 2" xfId="29527"/>
    <cellStyle name="SAPBEXstdItem 12 2 2 4 2 4 3" xfId="51086"/>
    <cellStyle name="SAPBEXstdItem 12 2 2 4 2 5" xfId="11942"/>
    <cellStyle name="SAPBEXstdItem 12 2 2 4 2 5 2" xfId="29528"/>
    <cellStyle name="SAPBEXstdItem 12 2 2 4 2 5 3" xfId="51087"/>
    <cellStyle name="SAPBEXstdItem 12 2 2 4 2 6" xfId="13317"/>
    <cellStyle name="SAPBEXstdItem 12 2 2 4 2 6 2" xfId="51088"/>
    <cellStyle name="SAPBEXstdItem 12 2 2 4 2 7" xfId="14667"/>
    <cellStyle name="SAPBEXstdItem 12 2 2 4 2 8" xfId="51089"/>
    <cellStyle name="SAPBEXstdItem 12 2 2 4 2 9" xfId="62287"/>
    <cellStyle name="SAPBEXstdItem 12 2 2 4 3" xfId="5954"/>
    <cellStyle name="SAPBEXstdItem 12 2 2 4 3 2" xfId="29529"/>
    <cellStyle name="SAPBEXstdItem 12 2 2 4 3 2 2" xfId="62288"/>
    <cellStyle name="SAPBEXstdItem 12 2 2 4 3 3" xfId="51090"/>
    <cellStyle name="SAPBEXstdItem 12 2 2 4 4" xfId="8025"/>
    <cellStyle name="SAPBEXstdItem 12 2 2 4 4 2" xfId="29530"/>
    <cellStyle name="SAPBEXstdItem 12 2 2 4 4 2 2" xfId="62289"/>
    <cellStyle name="SAPBEXstdItem 12 2 2 4 4 3" xfId="51091"/>
    <cellStyle name="SAPBEXstdItem 12 2 2 4 5" xfId="5101"/>
    <cellStyle name="SAPBEXstdItem 12 2 2 4 5 2" xfId="29531"/>
    <cellStyle name="SAPBEXstdItem 12 2 2 4 5 3" xfId="51092"/>
    <cellStyle name="SAPBEXstdItem 12 2 2 4 6" xfId="7838"/>
    <cellStyle name="SAPBEXstdItem 12 2 2 4 6 2" xfId="29532"/>
    <cellStyle name="SAPBEXstdItem 12 2 2 4 6 3" xfId="51093"/>
    <cellStyle name="SAPBEXstdItem 12 2 2 4 7" xfId="5065"/>
    <cellStyle name="SAPBEXstdItem 12 2 2 4 7 2" xfId="51094"/>
    <cellStyle name="SAPBEXstdItem 12 2 2 4 8" xfId="5253"/>
    <cellStyle name="SAPBEXstdItem 12 2 2 4 9" xfId="51095"/>
    <cellStyle name="SAPBEXstdItem 12 2 2 5" xfId="2451"/>
    <cellStyle name="SAPBEXstdItem 12 2 2 5 10" xfId="62290"/>
    <cellStyle name="SAPBEXstdItem 12 2 2 5 11" xfId="62291"/>
    <cellStyle name="SAPBEXstdItem 12 2 2 5 2" xfId="2452"/>
    <cellStyle name="SAPBEXstdItem 12 2 2 5 2 10" xfId="62292"/>
    <cellStyle name="SAPBEXstdItem 12 2 2 5 2 2" xfId="7305"/>
    <cellStyle name="SAPBEXstdItem 12 2 2 5 2 2 2" xfId="29533"/>
    <cellStyle name="SAPBEXstdItem 12 2 2 5 2 2 2 2" xfId="62293"/>
    <cellStyle name="SAPBEXstdItem 12 2 2 5 2 2 3" xfId="51096"/>
    <cellStyle name="SAPBEXstdItem 12 2 2 5 2 3" xfId="9288"/>
    <cellStyle name="SAPBEXstdItem 12 2 2 5 2 3 2" xfId="29534"/>
    <cellStyle name="SAPBEXstdItem 12 2 2 5 2 3 2 2" xfId="62294"/>
    <cellStyle name="SAPBEXstdItem 12 2 2 5 2 3 3" xfId="51097"/>
    <cellStyle name="SAPBEXstdItem 12 2 2 5 2 4" xfId="10741"/>
    <cellStyle name="SAPBEXstdItem 12 2 2 5 2 4 2" xfId="29535"/>
    <cellStyle name="SAPBEXstdItem 12 2 2 5 2 4 3" xfId="51098"/>
    <cellStyle name="SAPBEXstdItem 12 2 2 5 2 5" xfId="12165"/>
    <cellStyle name="SAPBEXstdItem 12 2 2 5 2 5 2" xfId="29536"/>
    <cellStyle name="SAPBEXstdItem 12 2 2 5 2 5 3" xfId="51099"/>
    <cellStyle name="SAPBEXstdItem 12 2 2 5 2 6" xfId="13540"/>
    <cellStyle name="SAPBEXstdItem 12 2 2 5 2 6 2" xfId="29537"/>
    <cellStyle name="SAPBEXstdItem 12 2 2 5 2 6 3" xfId="51100"/>
    <cellStyle name="SAPBEXstdItem 12 2 2 5 2 7" xfId="14890"/>
    <cellStyle name="SAPBEXstdItem 12 2 2 5 2 7 2" xfId="51101"/>
    <cellStyle name="SAPBEXstdItem 12 2 2 5 2 8" xfId="4429"/>
    <cellStyle name="SAPBEXstdItem 12 2 2 5 2 9" xfId="62295"/>
    <cellStyle name="SAPBEXstdItem 12 2 2 5 3" xfId="6177"/>
    <cellStyle name="SAPBEXstdItem 12 2 2 5 3 2" xfId="29538"/>
    <cellStyle name="SAPBEXstdItem 12 2 2 5 3 2 2" xfId="62296"/>
    <cellStyle name="SAPBEXstdItem 12 2 2 5 3 3" xfId="51102"/>
    <cellStyle name="SAPBEXstdItem 12 2 2 5 4" xfId="8248"/>
    <cellStyle name="SAPBEXstdItem 12 2 2 5 4 2" xfId="29539"/>
    <cellStyle name="SAPBEXstdItem 12 2 2 5 4 2 2" xfId="62297"/>
    <cellStyle name="SAPBEXstdItem 12 2 2 5 4 3" xfId="51103"/>
    <cellStyle name="SAPBEXstdItem 12 2 2 5 5" xfId="9735"/>
    <cellStyle name="SAPBEXstdItem 12 2 2 5 5 2" xfId="29540"/>
    <cellStyle name="SAPBEXstdItem 12 2 2 5 5 3" xfId="51104"/>
    <cellStyle name="SAPBEXstdItem 12 2 2 5 6" xfId="11188"/>
    <cellStyle name="SAPBEXstdItem 12 2 2 5 6 2" xfId="29541"/>
    <cellStyle name="SAPBEXstdItem 12 2 2 5 6 3" xfId="51105"/>
    <cellStyle name="SAPBEXstdItem 12 2 2 5 7" xfId="12614"/>
    <cellStyle name="SAPBEXstdItem 12 2 2 5 7 2" xfId="29542"/>
    <cellStyle name="SAPBEXstdItem 12 2 2 5 7 3" xfId="51106"/>
    <cellStyle name="SAPBEXstdItem 12 2 2 5 8" xfId="13986"/>
    <cellStyle name="SAPBEXstdItem 12 2 2 5 8 2" xfId="51107"/>
    <cellStyle name="SAPBEXstdItem 12 2 2 5 9" xfId="3818"/>
    <cellStyle name="SAPBEXstdItem 12 2 2 6" xfId="4045"/>
    <cellStyle name="SAPBEXstdItem 12 2 2 6 2" xfId="3511"/>
    <cellStyle name="SAPBEXstdItem 12 2 2 6 2 2" xfId="29543"/>
    <cellStyle name="SAPBEXstdItem 12 2 2 6 2 2 2" xfId="29544"/>
    <cellStyle name="SAPBEXstdItem 12 2 2 6 2 2 3" xfId="62298"/>
    <cellStyle name="SAPBEXstdItem 12 2 2 6 2 3" xfId="29545"/>
    <cellStyle name="SAPBEXstdItem 12 2 2 6 2 3 2" xfId="29546"/>
    <cellStyle name="SAPBEXstdItem 12 2 2 6 2 3 3" xfId="62299"/>
    <cellStyle name="SAPBEXstdItem 12 2 2 6 2 4" xfId="29547"/>
    <cellStyle name="SAPBEXstdItem 12 2 2 6 2 5" xfId="51108"/>
    <cellStyle name="SAPBEXstdItem 12 2 2 6 3" xfId="29548"/>
    <cellStyle name="SAPBEXstdItem 12 2 2 6 3 2" xfId="29549"/>
    <cellStyle name="SAPBEXstdItem 12 2 2 6 3 3" xfId="62300"/>
    <cellStyle name="SAPBEXstdItem 12 2 2 6 4" xfId="29550"/>
    <cellStyle name="SAPBEXstdItem 12 2 2 6 4 2" xfId="29551"/>
    <cellStyle name="SAPBEXstdItem 12 2 2 6 4 3" xfId="62301"/>
    <cellStyle name="SAPBEXstdItem 12 2 2 6 5" xfId="29552"/>
    <cellStyle name="SAPBEXstdItem 12 2 2 6 5 2" xfId="62302"/>
    <cellStyle name="SAPBEXstdItem 12 2 2 6 6" xfId="51109"/>
    <cellStyle name="SAPBEXstdItem 12 2 2 6 7" xfId="62303"/>
    <cellStyle name="SAPBEXstdItem 12 2 2 7" xfId="3211"/>
    <cellStyle name="SAPBEXstdItem 12 2 2 7 2" xfId="3635"/>
    <cellStyle name="SAPBEXstdItem 12 2 2 7 2 2" xfId="29553"/>
    <cellStyle name="SAPBEXstdItem 12 2 2 7 2 2 2" xfId="29554"/>
    <cellStyle name="SAPBEXstdItem 12 2 2 7 2 2 3" xfId="62304"/>
    <cellStyle name="SAPBEXstdItem 12 2 2 7 2 3" xfId="29555"/>
    <cellStyle name="SAPBEXstdItem 12 2 2 7 2 3 2" xfId="29556"/>
    <cellStyle name="SAPBEXstdItem 12 2 2 7 2 3 3" xfId="62305"/>
    <cellStyle name="SAPBEXstdItem 12 2 2 7 2 4" xfId="29557"/>
    <cellStyle name="SAPBEXstdItem 12 2 2 7 2 5" xfId="51110"/>
    <cellStyle name="SAPBEXstdItem 12 2 2 7 3" xfId="29558"/>
    <cellStyle name="SAPBEXstdItem 12 2 2 7 3 2" xfId="29559"/>
    <cellStyle name="SAPBEXstdItem 12 2 2 7 3 3" xfId="62306"/>
    <cellStyle name="SAPBEXstdItem 12 2 2 7 4" xfId="29560"/>
    <cellStyle name="SAPBEXstdItem 12 2 2 7 4 2" xfId="29561"/>
    <cellStyle name="SAPBEXstdItem 12 2 2 7 4 3" xfId="62307"/>
    <cellStyle name="SAPBEXstdItem 12 2 2 7 5" xfId="29562"/>
    <cellStyle name="SAPBEXstdItem 12 2 2 7 6" xfId="51111"/>
    <cellStyle name="SAPBEXstdItem 12 2 2 8" xfId="3577"/>
    <cellStyle name="SAPBEXstdItem 12 2 2 8 2" xfId="29563"/>
    <cellStyle name="SAPBEXstdItem 12 2 2 8 2 2" xfId="29564"/>
    <cellStyle name="SAPBEXstdItem 12 2 2 8 2 3" xfId="62308"/>
    <cellStyle name="SAPBEXstdItem 12 2 2 8 3" xfId="29565"/>
    <cellStyle name="SAPBEXstdItem 12 2 2 8 3 2" xfId="29566"/>
    <cellStyle name="SAPBEXstdItem 12 2 2 8 3 3" xfId="62309"/>
    <cellStyle name="SAPBEXstdItem 12 2 2 8 4" xfId="29567"/>
    <cellStyle name="SAPBEXstdItem 12 2 2 8 5" xfId="51112"/>
    <cellStyle name="SAPBEXstdItem 12 2 2 9" xfId="3367"/>
    <cellStyle name="SAPBEXstdItem 12 2 2 9 2" xfId="29568"/>
    <cellStyle name="SAPBEXstdItem 12 2 2 9 2 2" xfId="29569"/>
    <cellStyle name="SAPBEXstdItem 12 2 2 9 2 3" xfId="62310"/>
    <cellStyle name="SAPBEXstdItem 12 2 2 9 3" xfId="29570"/>
    <cellStyle name="SAPBEXstdItem 12 2 2 9 3 2" xfId="29571"/>
    <cellStyle name="SAPBEXstdItem 12 2 2 9 3 3" xfId="62311"/>
    <cellStyle name="SAPBEXstdItem 12 2 2 9 4" xfId="29572"/>
    <cellStyle name="SAPBEXstdItem 12 2 2 9 5" xfId="51113"/>
    <cellStyle name="SAPBEXstdItem 12 2 3" xfId="2453"/>
    <cellStyle name="SAPBEXstdItem 12 2 3 10" xfId="4927"/>
    <cellStyle name="SAPBEXstdItem 12 2 3 10 2" xfId="29573"/>
    <cellStyle name="SAPBEXstdItem 12 2 3 10 2 2" xfId="29574"/>
    <cellStyle name="SAPBEXstdItem 12 2 3 10 2 3" xfId="62312"/>
    <cellStyle name="SAPBEXstdItem 12 2 3 10 3" xfId="29575"/>
    <cellStyle name="SAPBEXstdItem 12 2 3 10 3 2" xfId="29576"/>
    <cellStyle name="SAPBEXstdItem 12 2 3 10 3 3" xfId="62313"/>
    <cellStyle name="SAPBEXstdItem 12 2 3 10 4" xfId="29577"/>
    <cellStyle name="SAPBEXstdItem 12 2 3 10 5" xfId="51114"/>
    <cellStyle name="SAPBEXstdItem 12 2 3 11" xfId="29578"/>
    <cellStyle name="SAPBEXstdItem 12 2 3 11 2" xfId="29579"/>
    <cellStyle name="SAPBEXstdItem 12 2 3 11 3" xfId="62314"/>
    <cellStyle name="SAPBEXstdItem 12 2 3 12" xfId="51115"/>
    <cellStyle name="SAPBEXstdItem 12 2 3 2" xfId="2454"/>
    <cellStyle name="SAPBEXstdItem 12 2 3 2 2" xfId="2455"/>
    <cellStyle name="SAPBEXstdItem 12 2 3 2 2 2" xfId="2456"/>
    <cellStyle name="SAPBEXstdItem 12 2 3 2 2 2 2" xfId="9595"/>
    <cellStyle name="SAPBEXstdItem 12 2 3 2 2 2 2 2" xfId="29580"/>
    <cellStyle name="SAPBEXstdItem 12 2 3 2 2 2 2 2 2" xfId="62315"/>
    <cellStyle name="SAPBEXstdItem 12 2 3 2 2 2 2 3" xfId="51116"/>
    <cellStyle name="SAPBEXstdItem 12 2 3 2 2 2 3" xfId="11048"/>
    <cellStyle name="SAPBEXstdItem 12 2 3 2 2 2 3 2" xfId="29581"/>
    <cellStyle name="SAPBEXstdItem 12 2 3 2 2 2 3 3" xfId="51117"/>
    <cellStyle name="SAPBEXstdItem 12 2 3 2 2 2 4" xfId="12472"/>
    <cellStyle name="SAPBEXstdItem 12 2 3 2 2 2 4 2" xfId="29582"/>
    <cellStyle name="SAPBEXstdItem 12 2 3 2 2 2 4 3" xfId="51118"/>
    <cellStyle name="SAPBEXstdItem 12 2 3 2 2 2 5" xfId="13847"/>
    <cellStyle name="SAPBEXstdItem 12 2 3 2 2 2 5 2" xfId="51119"/>
    <cellStyle name="SAPBEXstdItem 12 2 3 2 2 2 6" xfId="15197"/>
    <cellStyle name="SAPBEXstdItem 12 2 3 2 2 2 7" xfId="7612"/>
    <cellStyle name="SAPBEXstdItem 12 2 3 2 2 2 8" xfId="62316"/>
    <cellStyle name="SAPBEXstdItem 12 2 3 2 2 2 9" xfId="62317"/>
    <cellStyle name="SAPBEXstdItem 12 2 3 2 2 3" xfId="6475"/>
    <cellStyle name="SAPBEXstdItem 12 2 3 2 2 3 2" xfId="29583"/>
    <cellStyle name="SAPBEXstdItem 12 2 3 2 2 3 2 2" xfId="62318"/>
    <cellStyle name="SAPBEXstdItem 12 2 3 2 2 3 3" xfId="51120"/>
    <cellStyle name="SAPBEXstdItem 12 2 3 2 2 4" xfId="29584"/>
    <cellStyle name="SAPBEXstdItem 12 2 3 2 2 4 2" xfId="29585"/>
    <cellStyle name="SAPBEXstdItem 12 2 3 2 2 4 3" xfId="62319"/>
    <cellStyle name="SAPBEXstdItem 12 2 3 2 2 5" xfId="29586"/>
    <cellStyle name="SAPBEXstdItem 12 2 3 2 2 6" xfId="51121"/>
    <cellStyle name="SAPBEXstdItem 12 2 3 2 3" xfId="2457"/>
    <cellStyle name="SAPBEXstdItem 12 2 3 2 3 2" xfId="8685"/>
    <cellStyle name="SAPBEXstdItem 12 2 3 2 3 2 2" xfId="29587"/>
    <cellStyle name="SAPBEXstdItem 12 2 3 2 3 2 2 2" xfId="62320"/>
    <cellStyle name="SAPBEXstdItem 12 2 3 2 3 2 3" xfId="51122"/>
    <cellStyle name="SAPBEXstdItem 12 2 3 2 3 3" xfId="10138"/>
    <cellStyle name="SAPBEXstdItem 12 2 3 2 3 3 2" xfId="29588"/>
    <cellStyle name="SAPBEXstdItem 12 2 3 2 3 3 3" xfId="51123"/>
    <cellStyle name="SAPBEXstdItem 12 2 3 2 3 4" xfId="11562"/>
    <cellStyle name="SAPBEXstdItem 12 2 3 2 3 4 2" xfId="29589"/>
    <cellStyle name="SAPBEXstdItem 12 2 3 2 3 4 3" xfId="51124"/>
    <cellStyle name="SAPBEXstdItem 12 2 3 2 3 5" xfId="12937"/>
    <cellStyle name="SAPBEXstdItem 12 2 3 2 3 5 2" xfId="29590"/>
    <cellStyle name="SAPBEXstdItem 12 2 3 2 3 5 3" xfId="51125"/>
    <cellStyle name="SAPBEXstdItem 12 2 3 2 3 6" xfId="14287"/>
    <cellStyle name="SAPBEXstdItem 12 2 3 2 3 6 2" xfId="51126"/>
    <cellStyle name="SAPBEXstdItem 12 2 3 2 3 7" xfId="6702"/>
    <cellStyle name="SAPBEXstdItem 12 2 3 2 3 8" xfId="62321"/>
    <cellStyle name="SAPBEXstdItem 12 2 3 2 3 9" xfId="62322"/>
    <cellStyle name="SAPBEXstdItem 12 2 3 2 4" xfId="5575"/>
    <cellStyle name="SAPBEXstdItem 12 2 3 2 4 2" xfId="29591"/>
    <cellStyle name="SAPBEXstdItem 12 2 3 2 4 2 2" xfId="62323"/>
    <cellStyle name="SAPBEXstdItem 12 2 3 2 4 3" xfId="51127"/>
    <cellStyle name="SAPBEXstdItem 12 2 3 2 5" xfId="29592"/>
    <cellStyle name="SAPBEXstdItem 12 2 3 2 5 2" xfId="29593"/>
    <cellStyle name="SAPBEXstdItem 12 2 3 2 5 3" xfId="51128"/>
    <cellStyle name="SAPBEXstdItem 12 2 3 2 6" xfId="51129"/>
    <cellStyle name="SAPBEXstdItem 12 2 3 3" xfId="2458"/>
    <cellStyle name="SAPBEXstdItem 12 2 3 3 2" xfId="2459"/>
    <cellStyle name="SAPBEXstdItem 12 2 3 3 2 2" xfId="8913"/>
    <cellStyle name="SAPBEXstdItem 12 2 3 3 2 2 2" xfId="29594"/>
    <cellStyle name="SAPBEXstdItem 12 2 3 3 2 2 2 2" xfId="62324"/>
    <cellStyle name="SAPBEXstdItem 12 2 3 3 2 2 3" xfId="51130"/>
    <cellStyle name="SAPBEXstdItem 12 2 3 3 2 3" xfId="10366"/>
    <cellStyle name="SAPBEXstdItem 12 2 3 3 2 3 2" xfId="29595"/>
    <cellStyle name="SAPBEXstdItem 12 2 3 3 2 3 2 2" xfId="62325"/>
    <cellStyle name="SAPBEXstdItem 12 2 3 3 2 3 3" xfId="51131"/>
    <cellStyle name="SAPBEXstdItem 12 2 3 3 2 4" xfId="11790"/>
    <cellStyle name="SAPBEXstdItem 12 2 3 3 2 4 2" xfId="29596"/>
    <cellStyle name="SAPBEXstdItem 12 2 3 3 2 4 3" xfId="51132"/>
    <cellStyle name="SAPBEXstdItem 12 2 3 3 2 5" xfId="13165"/>
    <cellStyle name="SAPBEXstdItem 12 2 3 3 2 5 2" xfId="51133"/>
    <cellStyle name="SAPBEXstdItem 12 2 3 3 2 6" xfId="14515"/>
    <cellStyle name="SAPBEXstdItem 12 2 3 3 2 7" xfId="6930"/>
    <cellStyle name="SAPBEXstdItem 12 2 3 3 2 8" xfId="62326"/>
    <cellStyle name="SAPBEXstdItem 12 2 3 3 2 9" xfId="62327"/>
    <cellStyle name="SAPBEXstdItem 12 2 3 3 3" xfId="5802"/>
    <cellStyle name="SAPBEXstdItem 12 2 3 3 3 2" xfId="29597"/>
    <cellStyle name="SAPBEXstdItem 12 2 3 3 3 2 2" xfId="62328"/>
    <cellStyle name="SAPBEXstdItem 12 2 3 3 3 3" xfId="51134"/>
    <cellStyle name="SAPBEXstdItem 12 2 3 3 4" xfId="29598"/>
    <cellStyle name="SAPBEXstdItem 12 2 3 3 4 2" xfId="29599"/>
    <cellStyle name="SAPBEXstdItem 12 2 3 3 4 3" xfId="62329"/>
    <cellStyle name="SAPBEXstdItem 12 2 3 3 5" xfId="29600"/>
    <cellStyle name="SAPBEXstdItem 12 2 3 3 6" xfId="51135"/>
    <cellStyle name="SAPBEXstdItem 12 2 3 4" xfId="2460"/>
    <cellStyle name="SAPBEXstdItem 12 2 3 4 10" xfId="62330"/>
    <cellStyle name="SAPBEXstdItem 12 2 3 4 11" xfId="62331"/>
    <cellStyle name="SAPBEXstdItem 12 2 3 4 2" xfId="2461"/>
    <cellStyle name="SAPBEXstdItem 12 2 3 4 2 10" xfId="62332"/>
    <cellStyle name="SAPBEXstdItem 12 2 3 4 2 2" xfId="7157"/>
    <cellStyle name="SAPBEXstdItem 12 2 3 4 2 2 2" xfId="29601"/>
    <cellStyle name="SAPBEXstdItem 12 2 3 4 2 2 2 2" xfId="62333"/>
    <cellStyle name="SAPBEXstdItem 12 2 3 4 2 2 3" xfId="51136"/>
    <cellStyle name="SAPBEXstdItem 12 2 3 4 2 3" xfId="9140"/>
    <cellStyle name="SAPBEXstdItem 12 2 3 4 2 3 2" xfId="29602"/>
    <cellStyle name="SAPBEXstdItem 12 2 3 4 2 3 2 2" xfId="62334"/>
    <cellStyle name="SAPBEXstdItem 12 2 3 4 2 3 3" xfId="51137"/>
    <cellStyle name="SAPBEXstdItem 12 2 3 4 2 4" xfId="10593"/>
    <cellStyle name="SAPBEXstdItem 12 2 3 4 2 4 2" xfId="29603"/>
    <cellStyle name="SAPBEXstdItem 12 2 3 4 2 4 3" xfId="51138"/>
    <cellStyle name="SAPBEXstdItem 12 2 3 4 2 5" xfId="12017"/>
    <cellStyle name="SAPBEXstdItem 12 2 3 4 2 5 2" xfId="29604"/>
    <cellStyle name="SAPBEXstdItem 12 2 3 4 2 5 3" xfId="51139"/>
    <cellStyle name="SAPBEXstdItem 12 2 3 4 2 6" xfId="13392"/>
    <cellStyle name="SAPBEXstdItem 12 2 3 4 2 6 2" xfId="51140"/>
    <cellStyle name="SAPBEXstdItem 12 2 3 4 2 7" xfId="14742"/>
    <cellStyle name="SAPBEXstdItem 12 2 3 4 2 8" xfId="51141"/>
    <cellStyle name="SAPBEXstdItem 12 2 3 4 2 9" xfId="62335"/>
    <cellStyle name="SAPBEXstdItem 12 2 3 4 3" xfId="6029"/>
    <cellStyle name="SAPBEXstdItem 12 2 3 4 3 2" xfId="29605"/>
    <cellStyle name="SAPBEXstdItem 12 2 3 4 3 2 2" xfId="62336"/>
    <cellStyle name="SAPBEXstdItem 12 2 3 4 3 3" xfId="51142"/>
    <cellStyle name="SAPBEXstdItem 12 2 3 4 4" xfId="8100"/>
    <cellStyle name="SAPBEXstdItem 12 2 3 4 4 2" xfId="29606"/>
    <cellStyle name="SAPBEXstdItem 12 2 3 4 4 2 2" xfId="62337"/>
    <cellStyle name="SAPBEXstdItem 12 2 3 4 4 3" xfId="51143"/>
    <cellStyle name="SAPBEXstdItem 12 2 3 4 5" xfId="7627"/>
    <cellStyle name="SAPBEXstdItem 12 2 3 4 5 2" xfId="29607"/>
    <cellStyle name="SAPBEXstdItem 12 2 3 4 5 3" xfId="51144"/>
    <cellStyle name="SAPBEXstdItem 12 2 3 4 6" xfId="7734"/>
    <cellStyle name="SAPBEXstdItem 12 2 3 4 6 2" xfId="29608"/>
    <cellStyle name="SAPBEXstdItem 12 2 3 4 6 3" xfId="51145"/>
    <cellStyle name="SAPBEXstdItem 12 2 3 4 7" xfId="8441"/>
    <cellStyle name="SAPBEXstdItem 12 2 3 4 7 2" xfId="51146"/>
    <cellStyle name="SAPBEXstdItem 12 2 3 4 8" xfId="9862"/>
    <cellStyle name="SAPBEXstdItem 12 2 3 4 9" xfId="51147"/>
    <cellStyle name="SAPBEXstdItem 12 2 3 5" xfId="2462"/>
    <cellStyle name="SAPBEXstdItem 12 2 3 5 10" xfId="62338"/>
    <cellStyle name="SAPBEXstdItem 12 2 3 5 11" xfId="62339"/>
    <cellStyle name="SAPBEXstdItem 12 2 3 5 2" xfId="2463"/>
    <cellStyle name="SAPBEXstdItem 12 2 3 5 2 10" xfId="62340"/>
    <cellStyle name="SAPBEXstdItem 12 2 3 5 2 2" xfId="7379"/>
    <cellStyle name="SAPBEXstdItem 12 2 3 5 2 2 2" xfId="29609"/>
    <cellStyle name="SAPBEXstdItem 12 2 3 5 2 2 2 2" xfId="62341"/>
    <cellStyle name="SAPBEXstdItem 12 2 3 5 2 2 3" xfId="51148"/>
    <cellStyle name="SAPBEXstdItem 12 2 3 5 2 3" xfId="9362"/>
    <cellStyle name="SAPBEXstdItem 12 2 3 5 2 3 2" xfId="29610"/>
    <cellStyle name="SAPBEXstdItem 12 2 3 5 2 3 2 2" xfId="62342"/>
    <cellStyle name="SAPBEXstdItem 12 2 3 5 2 3 3" xfId="51149"/>
    <cellStyle name="SAPBEXstdItem 12 2 3 5 2 4" xfId="10815"/>
    <cellStyle name="SAPBEXstdItem 12 2 3 5 2 4 2" xfId="29611"/>
    <cellStyle name="SAPBEXstdItem 12 2 3 5 2 4 3" xfId="51150"/>
    <cellStyle name="SAPBEXstdItem 12 2 3 5 2 5" xfId="12239"/>
    <cellStyle name="SAPBEXstdItem 12 2 3 5 2 5 2" xfId="29612"/>
    <cellStyle name="SAPBEXstdItem 12 2 3 5 2 5 3" xfId="51151"/>
    <cellStyle name="SAPBEXstdItem 12 2 3 5 2 6" xfId="13614"/>
    <cellStyle name="SAPBEXstdItem 12 2 3 5 2 6 2" xfId="29613"/>
    <cellStyle name="SAPBEXstdItem 12 2 3 5 2 6 3" xfId="51152"/>
    <cellStyle name="SAPBEXstdItem 12 2 3 5 2 7" xfId="14964"/>
    <cellStyle name="SAPBEXstdItem 12 2 3 5 2 7 2" xfId="51153"/>
    <cellStyle name="SAPBEXstdItem 12 2 3 5 2 8" xfId="2922"/>
    <cellStyle name="SAPBEXstdItem 12 2 3 5 2 9" xfId="62343"/>
    <cellStyle name="SAPBEXstdItem 12 2 3 5 3" xfId="6251"/>
    <cellStyle name="SAPBEXstdItem 12 2 3 5 3 2" xfId="29614"/>
    <cellStyle name="SAPBEXstdItem 12 2 3 5 3 2 2" xfId="62344"/>
    <cellStyle name="SAPBEXstdItem 12 2 3 5 3 3" xfId="51154"/>
    <cellStyle name="SAPBEXstdItem 12 2 3 5 4" xfId="8322"/>
    <cellStyle name="SAPBEXstdItem 12 2 3 5 4 2" xfId="29615"/>
    <cellStyle name="SAPBEXstdItem 12 2 3 5 4 2 2" xfId="62345"/>
    <cellStyle name="SAPBEXstdItem 12 2 3 5 4 3" xfId="51155"/>
    <cellStyle name="SAPBEXstdItem 12 2 3 5 5" xfId="9809"/>
    <cellStyle name="SAPBEXstdItem 12 2 3 5 5 2" xfId="29616"/>
    <cellStyle name="SAPBEXstdItem 12 2 3 5 5 3" xfId="51156"/>
    <cellStyle name="SAPBEXstdItem 12 2 3 5 6" xfId="11262"/>
    <cellStyle name="SAPBEXstdItem 12 2 3 5 6 2" xfId="29617"/>
    <cellStyle name="SAPBEXstdItem 12 2 3 5 6 3" xfId="51157"/>
    <cellStyle name="SAPBEXstdItem 12 2 3 5 7" xfId="12688"/>
    <cellStyle name="SAPBEXstdItem 12 2 3 5 7 2" xfId="29618"/>
    <cellStyle name="SAPBEXstdItem 12 2 3 5 7 3" xfId="51158"/>
    <cellStyle name="SAPBEXstdItem 12 2 3 5 8" xfId="14060"/>
    <cellStyle name="SAPBEXstdItem 12 2 3 5 8 2" xfId="51159"/>
    <cellStyle name="SAPBEXstdItem 12 2 3 5 9" xfId="3894"/>
    <cellStyle name="SAPBEXstdItem 12 2 3 6" xfId="4121"/>
    <cellStyle name="SAPBEXstdItem 12 2 3 6 2" xfId="3599"/>
    <cellStyle name="SAPBEXstdItem 12 2 3 6 2 2" xfId="29619"/>
    <cellStyle name="SAPBEXstdItem 12 2 3 6 2 2 2" xfId="29620"/>
    <cellStyle name="SAPBEXstdItem 12 2 3 6 2 2 3" xfId="62346"/>
    <cellStyle name="SAPBEXstdItem 12 2 3 6 2 3" xfId="29621"/>
    <cellStyle name="SAPBEXstdItem 12 2 3 6 2 3 2" xfId="29622"/>
    <cellStyle name="SAPBEXstdItem 12 2 3 6 2 3 3" xfId="62347"/>
    <cellStyle name="SAPBEXstdItem 12 2 3 6 2 4" xfId="29623"/>
    <cellStyle name="SAPBEXstdItem 12 2 3 6 2 5" xfId="51160"/>
    <cellStyle name="SAPBEXstdItem 12 2 3 6 3" xfId="29624"/>
    <cellStyle name="SAPBEXstdItem 12 2 3 6 3 2" xfId="29625"/>
    <cellStyle name="SAPBEXstdItem 12 2 3 6 3 3" xfId="62348"/>
    <cellStyle name="SAPBEXstdItem 12 2 3 6 4" xfId="29626"/>
    <cellStyle name="SAPBEXstdItem 12 2 3 6 4 2" xfId="29627"/>
    <cellStyle name="SAPBEXstdItem 12 2 3 6 4 3" xfId="62349"/>
    <cellStyle name="SAPBEXstdItem 12 2 3 6 5" xfId="29628"/>
    <cellStyle name="SAPBEXstdItem 12 2 3 6 5 2" xfId="62350"/>
    <cellStyle name="SAPBEXstdItem 12 2 3 6 6" xfId="51161"/>
    <cellStyle name="SAPBEXstdItem 12 2 3 6 7" xfId="62351"/>
    <cellStyle name="SAPBEXstdItem 12 2 3 7" xfId="3171"/>
    <cellStyle name="SAPBEXstdItem 12 2 3 7 2" xfId="4604"/>
    <cellStyle name="SAPBEXstdItem 12 2 3 7 2 2" xfId="29629"/>
    <cellStyle name="SAPBEXstdItem 12 2 3 7 2 2 2" xfId="29630"/>
    <cellStyle name="SAPBEXstdItem 12 2 3 7 2 2 3" xfId="62352"/>
    <cellStyle name="SAPBEXstdItem 12 2 3 7 2 3" xfId="29631"/>
    <cellStyle name="SAPBEXstdItem 12 2 3 7 2 3 2" xfId="29632"/>
    <cellStyle name="SAPBEXstdItem 12 2 3 7 2 3 3" xfId="62353"/>
    <cellStyle name="SAPBEXstdItem 12 2 3 7 2 4" xfId="29633"/>
    <cellStyle name="SAPBEXstdItem 12 2 3 7 2 5" xfId="51162"/>
    <cellStyle name="SAPBEXstdItem 12 2 3 7 3" xfId="29634"/>
    <cellStyle name="SAPBEXstdItem 12 2 3 7 3 2" xfId="29635"/>
    <cellStyle name="SAPBEXstdItem 12 2 3 7 3 3" xfId="62354"/>
    <cellStyle name="SAPBEXstdItem 12 2 3 7 4" xfId="29636"/>
    <cellStyle name="SAPBEXstdItem 12 2 3 7 4 2" xfId="29637"/>
    <cellStyle name="SAPBEXstdItem 12 2 3 7 4 3" xfId="62355"/>
    <cellStyle name="SAPBEXstdItem 12 2 3 7 5" xfId="29638"/>
    <cellStyle name="SAPBEXstdItem 12 2 3 7 6" xfId="51163"/>
    <cellStyle name="SAPBEXstdItem 12 2 3 8" xfId="4681"/>
    <cellStyle name="SAPBEXstdItem 12 2 3 8 2" xfId="29639"/>
    <cellStyle name="SAPBEXstdItem 12 2 3 8 2 2" xfId="29640"/>
    <cellStyle name="SAPBEXstdItem 12 2 3 8 2 3" xfId="62356"/>
    <cellStyle name="SAPBEXstdItem 12 2 3 8 3" xfId="29641"/>
    <cellStyle name="SAPBEXstdItem 12 2 3 8 3 2" xfId="29642"/>
    <cellStyle name="SAPBEXstdItem 12 2 3 8 3 3" xfId="62357"/>
    <cellStyle name="SAPBEXstdItem 12 2 3 8 4" xfId="29643"/>
    <cellStyle name="SAPBEXstdItem 12 2 3 8 5" xfId="51164"/>
    <cellStyle name="SAPBEXstdItem 12 2 3 9" xfId="2916"/>
    <cellStyle name="SAPBEXstdItem 12 2 3 9 2" xfId="29644"/>
    <cellStyle name="SAPBEXstdItem 12 2 3 9 2 2" xfId="29645"/>
    <cellStyle name="SAPBEXstdItem 12 2 3 9 2 3" xfId="62358"/>
    <cellStyle name="SAPBEXstdItem 12 2 3 9 3" xfId="29646"/>
    <cellStyle name="SAPBEXstdItem 12 2 3 9 3 2" xfId="29647"/>
    <cellStyle name="SAPBEXstdItem 12 2 3 9 3 3" xfId="62359"/>
    <cellStyle name="SAPBEXstdItem 12 2 3 9 4" xfId="29648"/>
    <cellStyle name="SAPBEXstdItem 12 2 3 9 5" xfId="51165"/>
    <cellStyle name="SAPBEXstdItem 12 2 4" xfId="2464"/>
    <cellStyle name="SAPBEXstdItem 12 2 4 2" xfId="2465"/>
    <cellStyle name="SAPBEXstdItem 12 2 4 2 2" xfId="2466"/>
    <cellStyle name="SAPBEXstdItem 12 2 4 2 2 2" xfId="9447"/>
    <cellStyle name="SAPBEXstdItem 12 2 4 2 2 2 2" xfId="29649"/>
    <cellStyle name="SAPBEXstdItem 12 2 4 2 2 2 2 2" xfId="62360"/>
    <cellStyle name="SAPBEXstdItem 12 2 4 2 2 2 3" xfId="51166"/>
    <cellStyle name="SAPBEXstdItem 12 2 4 2 2 3" xfId="10900"/>
    <cellStyle name="SAPBEXstdItem 12 2 4 2 2 3 2" xfId="29650"/>
    <cellStyle name="SAPBEXstdItem 12 2 4 2 2 3 3" xfId="51167"/>
    <cellStyle name="SAPBEXstdItem 12 2 4 2 2 4" xfId="12324"/>
    <cellStyle name="SAPBEXstdItem 12 2 4 2 2 4 2" xfId="29651"/>
    <cellStyle name="SAPBEXstdItem 12 2 4 2 2 4 3" xfId="51168"/>
    <cellStyle name="SAPBEXstdItem 12 2 4 2 2 5" xfId="13699"/>
    <cellStyle name="SAPBEXstdItem 12 2 4 2 2 5 2" xfId="51169"/>
    <cellStyle name="SAPBEXstdItem 12 2 4 2 2 6" xfId="15049"/>
    <cellStyle name="SAPBEXstdItem 12 2 4 2 2 7" xfId="7464"/>
    <cellStyle name="SAPBEXstdItem 12 2 4 2 2 8" xfId="62361"/>
    <cellStyle name="SAPBEXstdItem 12 2 4 2 2 9" xfId="62362"/>
    <cellStyle name="SAPBEXstdItem 12 2 4 2 3" xfId="6327"/>
    <cellStyle name="SAPBEXstdItem 12 2 4 2 3 2" xfId="29652"/>
    <cellStyle name="SAPBEXstdItem 12 2 4 2 3 2 2" xfId="62363"/>
    <cellStyle name="SAPBEXstdItem 12 2 4 2 3 3" xfId="51170"/>
    <cellStyle name="SAPBEXstdItem 12 2 4 2 4" xfId="29653"/>
    <cellStyle name="SAPBEXstdItem 12 2 4 2 4 2" xfId="29654"/>
    <cellStyle name="SAPBEXstdItem 12 2 4 2 4 3" xfId="62364"/>
    <cellStyle name="SAPBEXstdItem 12 2 4 2 5" xfId="29655"/>
    <cellStyle name="SAPBEXstdItem 12 2 4 2 6" xfId="51171"/>
    <cellStyle name="SAPBEXstdItem 12 2 4 3" xfId="2467"/>
    <cellStyle name="SAPBEXstdItem 12 2 4 3 2" xfId="8534"/>
    <cellStyle name="SAPBEXstdItem 12 2 4 3 2 2" xfId="29656"/>
    <cellStyle name="SAPBEXstdItem 12 2 4 3 2 2 2" xfId="62365"/>
    <cellStyle name="SAPBEXstdItem 12 2 4 3 2 3" xfId="51172"/>
    <cellStyle name="SAPBEXstdItem 12 2 4 3 3" xfId="9987"/>
    <cellStyle name="SAPBEXstdItem 12 2 4 3 3 2" xfId="29657"/>
    <cellStyle name="SAPBEXstdItem 12 2 4 3 3 3" xfId="51173"/>
    <cellStyle name="SAPBEXstdItem 12 2 4 3 4" xfId="11411"/>
    <cellStyle name="SAPBEXstdItem 12 2 4 3 4 2" xfId="29658"/>
    <cellStyle name="SAPBEXstdItem 12 2 4 3 4 3" xfId="51174"/>
    <cellStyle name="SAPBEXstdItem 12 2 4 3 5" xfId="12786"/>
    <cellStyle name="SAPBEXstdItem 12 2 4 3 5 2" xfId="29659"/>
    <cellStyle name="SAPBEXstdItem 12 2 4 3 5 3" xfId="51175"/>
    <cellStyle name="SAPBEXstdItem 12 2 4 3 6" xfId="14136"/>
    <cellStyle name="SAPBEXstdItem 12 2 4 3 6 2" xfId="51176"/>
    <cellStyle name="SAPBEXstdItem 12 2 4 3 7" xfId="6551"/>
    <cellStyle name="SAPBEXstdItem 12 2 4 3 8" xfId="62366"/>
    <cellStyle name="SAPBEXstdItem 12 2 4 3 9" xfId="62367"/>
    <cellStyle name="SAPBEXstdItem 12 2 4 4" xfId="5425"/>
    <cellStyle name="SAPBEXstdItem 12 2 4 4 2" xfId="29660"/>
    <cellStyle name="SAPBEXstdItem 12 2 4 4 2 2" xfId="62368"/>
    <cellStyle name="SAPBEXstdItem 12 2 4 4 3" xfId="51177"/>
    <cellStyle name="SAPBEXstdItem 12 2 4 5" xfId="29661"/>
    <cellStyle name="SAPBEXstdItem 12 2 4 5 2" xfId="29662"/>
    <cellStyle name="SAPBEXstdItem 12 2 4 5 3" xfId="51178"/>
    <cellStyle name="SAPBEXstdItem 12 2 4 6" xfId="51179"/>
    <cellStyle name="SAPBEXstdItem 12 2 5" xfId="2468"/>
    <cellStyle name="SAPBEXstdItem 12 2 5 2" xfId="2469"/>
    <cellStyle name="SAPBEXstdItem 12 2 5 2 2" xfId="8759"/>
    <cellStyle name="SAPBEXstdItem 12 2 5 2 2 2" xfId="29663"/>
    <cellStyle name="SAPBEXstdItem 12 2 5 2 2 2 2" xfId="62369"/>
    <cellStyle name="SAPBEXstdItem 12 2 5 2 2 3" xfId="51180"/>
    <cellStyle name="SAPBEXstdItem 12 2 5 2 3" xfId="10212"/>
    <cellStyle name="SAPBEXstdItem 12 2 5 2 3 2" xfId="29664"/>
    <cellStyle name="SAPBEXstdItem 12 2 5 2 3 2 2" xfId="62370"/>
    <cellStyle name="SAPBEXstdItem 12 2 5 2 3 3" xfId="51181"/>
    <cellStyle name="SAPBEXstdItem 12 2 5 2 4" xfId="11636"/>
    <cellStyle name="SAPBEXstdItem 12 2 5 2 4 2" xfId="29665"/>
    <cellStyle name="SAPBEXstdItem 12 2 5 2 4 3" xfId="51182"/>
    <cellStyle name="SAPBEXstdItem 12 2 5 2 5" xfId="13011"/>
    <cellStyle name="SAPBEXstdItem 12 2 5 2 5 2" xfId="51183"/>
    <cellStyle name="SAPBEXstdItem 12 2 5 2 6" xfId="14361"/>
    <cellStyle name="SAPBEXstdItem 12 2 5 2 7" xfId="6776"/>
    <cellStyle name="SAPBEXstdItem 12 2 5 2 8" xfId="62371"/>
    <cellStyle name="SAPBEXstdItem 12 2 5 2 9" xfId="62372"/>
    <cellStyle name="SAPBEXstdItem 12 2 5 3" xfId="5649"/>
    <cellStyle name="SAPBEXstdItem 12 2 5 3 2" xfId="29666"/>
    <cellStyle name="SAPBEXstdItem 12 2 5 3 2 2" xfId="62373"/>
    <cellStyle name="SAPBEXstdItem 12 2 5 3 3" xfId="51184"/>
    <cellStyle name="SAPBEXstdItem 12 2 5 4" xfId="29667"/>
    <cellStyle name="SAPBEXstdItem 12 2 5 4 2" xfId="29668"/>
    <cellStyle name="SAPBEXstdItem 12 2 5 4 3" xfId="62374"/>
    <cellStyle name="SAPBEXstdItem 12 2 5 5" xfId="29669"/>
    <cellStyle name="SAPBEXstdItem 12 2 5 6" xfId="51185"/>
    <cellStyle name="SAPBEXstdItem 12 2 6" xfId="2470"/>
    <cellStyle name="SAPBEXstdItem 12 2 6 10" xfId="62375"/>
    <cellStyle name="SAPBEXstdItem 12 2 6 11" xfId="62376"/>
    <cellStyle name="SAPBEXstdItem 12 2 6 2" xfId="2471"/>
    <cellStyle name="SAPBEXstdItem 12 2 6 2 10" xfId="62377"/>
    <cellStyle name="SAPBEXstdItem 12 2 6 2 2" xfId="7006"/>
    <cellStyle name="SAPBEXstdItem 12 2 6 2 2 2" xfId="29670"/>
    <cellStyle name="SAPBEXstdItem 12 2 6 2 2 2 2" xfId="62378"/>
    <cellStyle name="SAPBEXstdItem 12 2 6 2 2 3" xfId="51186"/>
    <cellStyle name="SAPBEXstdItem 12 2 6 2 3" xfId="8989"/>
    <cellStyle name="SAPBEXstdItem 12 2 6 2 3 2" xfId="29671"/>
    <cellStyle name="SAPBEXstdItem 12 2 6 2 3 2 2" xfId="62379"/>
    <cellStyle name="SAPBEXstdItem 12 2 6 2 3 3" xfId="51187"/>
    <cellStyle name="SAPBEXstdItem 12 2 6 2 4" xfId="10442"/>
    <cellStyle name="SAPBEXstdItem 12 2 6 2 4 2" xfId="29672"/>
    <cellStyle name="SAPBEXstdItem 12 2 6 2 4 3" xfId="51188"/>
    <cellStyle name="SAPBEXstdItem 12 2 6 2 5" xfId="11866"/>
    <cellStyle name="SAPBEXstdItem 12 2 6 2 5 2" xfId="29673"/>
    <cellStyle name="SAPBEXstdItem 12 2 6 2 5 3" xfId="51189"/>
    <cellStyle name="SAPBEXstdItem 12 2 6 2 6" xfId="13241"/>
    <cellStyle name="SAPBEXstdItem 12 2 6 2 6 2" xfId="51190"/>
    <cellStyle name="SAPBEXstdItem 12 2 6 2 7" xfId="14591"/>
    <cellStyle name="SAPBEXstdItem 12 2 6 2 8" xfId="51191"/>
    <cellStyle name="SAPBEXstdItem 12 2 6 2 9" xfId="62380"/>
    <cellStyle name="SAPBEXstdItem 12 2 6 3" xfId="5878"/>
    <cellStyle name="SAPBEXstdItem 12 2 6 3 2" xfId="29674"/>
    <cellStyle name="SAPBEXstdItem 12 2 6 3 2 2" xfId="62381"/>
    <cellStyle name="SAPBEXstdItem 12 2 6 3 3" xfId="51192"/>
    <cellStyle name="SAPBEXstdItem 12 2 6 4" xfId="7949"/>
    <cellStyle name="SAPBEXstdItem 12 2 6 4 2" xfId="29675"/>
    <cellStyle name="SAPBEXstdItem 12 2 6 4 2 2" xfId="62382"/>
    <cellStyle name="SAPBEXstdItem 12 2 6 4 3" xfId="51193"/>
    <cellStyle name="SAPBEXstdItem 12 2 6 5" xfId="5089"/>
    <cellStyle name="SAPBEXstdItem 12 2 6 5 2" xfId="29676"/>
    <cellStyle name="SAPBEXstdItem 12 2 6 5 3" xfId="51194"/>
    <cellStyle name="SAPBEXstdItem 12 2 6 6" xfId="7860"/>
    <cellStyle name="SAPBEXstdItem 12 2 6 6 2" xfId="29677"/>
    <cellStyle name="SAPBEXstdItem 12 2 6 6 3" xfId="51195"/>
    <cellStyle name="SAPBEXstdItem 12 2 6 7" xfId="7837"/>
    <cellStyle name="SAPBEXstdItem 12 2 6 7 2" xfId="51196"/>
    <cellStyle name="SAPBEXstdItem 12 2 6 8" xfId="5223"/>
    <cellStyle name="SAPBEXstdItem 12 2 6 9" xfId="51197"/>
    <cellStyle name="SAPBEXstdItem 12 2 7" xfId="2472"/>
    <cellStyle name="SAPBEXstdItem 12 2 7 10" xfId="62383"/>
    <cellStyle name="SAPBEXstdItem 12 2 7 11" xfId="62384"/>
    <cellStyle name="SAPBEXstdItem 12 2 7 2" xfId="2473"/>
    <cellStyle name="SAPBEXstdItem 12 2 7 2 10" xfId="62385"/>
    <cellStyle name="SAPBEXstdItem 12 2 7 2 2" xfId="7231"/>
    <cellStyle name="SAPBEXstdItem 12 2 7 2 2 2" xfId="29678"/>
    <cellStyle name="SAPBEXstdItem 12 2 7 2 2 2 2" xfId="62386"/>
    <cellStyle name="SAPBEXstdItem 12 2 7 2 2 3" xfId="51198"/>
    <cellStyle name="SAPBEXstdItem 12 2 7 2 3" xfId="9214"/>
    <cellStyle name="SAPBEXstdItem 12 2 7 2 3 2" xfId="29679"/>
    <cellStyle name="SAPBEXstdItem 12 2 7 2 3 2 2" xfId="62387"/>
    <cellStyle name="SAPBEXstdItem 12 2 7 2 3 3" xfId="51199"/>
    <cellStyle name="SAPBEXstdItem 12 2 7 2 4" xfId="10667"/>
    <cellStyle name="SAPBEXstdItem 12 2 7 2 4 2" xfId="29680"/>
    <cellStyle name="SAPBEXstdItem 12 2 7 2 4 3" xfId="51200"/>
    <cellStyle name="SAPBEXstdItem 12 2 7 2 5" xfId="12091"/>
    <cellStyle name="SAPBEXstdItem 12 2 7 2 5 2" xfId="29681"/>
    <cellStyle name="SAPBEXstdItem 12 2 7 2 5 3" xfId="51201"/>
    <cellStyle name="SAPBEXstdItem 12 2 7 2 6" xfId="13466"/>
    <cellStyle name="SAPBEXstdItem 12 2 7 2 6 2" xfId="29682"/>
    <cellStyle name="SAPBEXstdItem 12 2 7 2 6 3" xfId="51202"/>
    <cellStyle name="SAPBEXstdItem 12 2 7 2 7" xfId="14816"/>
    <cellStyle name="SAPBEXstdItem 12 2 7 2 7 2" xfId="51203"/>
    <cellStyle name="SAPBEXstdItem 12 2 7 2 8" xfId="3472"/>
    <cellStyle name="SAPBEXstdItem 12 2 7 2 9" xfId="62388"/>
    <cellStyle name="SAPBEXstdItem 12 2 7 3" xfId="6103"/>
    <cellStyle name="SAPBEXstdItem 12 2 7 3 2" xfId="29683"/>
    <cellStyle name="SAPBEXstdItem 12 2 7 3 2 2" xfId="62389"/>
    <cellStyle name="SAPBEXstdItem 12 2 7 3 3" xfId="51204"/>
    <cellStyle name="SAPBEXstdItem 12 2 7 4" xfId="8174"/>
    <cellStyle name="SAPBEXstdItem 12 2 7 4 2" xfId="29684"/>
    <cellStyle name="SAPBEXstdItem 12 2 7 4 2 2" xfId="62390"/>
    <cellStyle name="SAPBEXstdItem 12 2 7 4 3" xfId="51205"/>
    <cellStyle name="SAPBEXstdItem 12 2 7 5" xfId="9661"/>
    <cellStyle name="SAPBEXstdItem 12 2 7 5 2" xfId="29685"/>
    <cellStyle name="SAPBEXstdItem 12 2 7 5 3" xfId="51206"/>
    <cellStyle name="SAPBEXstdItem 12 2 7 6" xfId="11114"/>
    <cellStyle name="SAPBEXstdItem 12 2 7 6 2" xfId="29686"/>
    <cellStyle name="SAPBEXstdItem 12 2 7 6 3" xfId="51207"/>
    <cellStyle name="SAPBEXstdItem 12 2 7 7" xfId="12540"/>
    <cellStyle name="SAPBEXstdItem 12 2 7 7 2" xfId="29687"/>
    <cellStyle name="SAPBEXstdItem 12 2 7 7 3" xfId="51208"/>
    <cellStyle name="SAPBEXstdItem 12 2 7 8" xfId="13912"/>
    <cellStyle name="SAPBEXstdItem 12 2 7 8 2" xfId="51209"/>
    <cellStyle name="SAPBEXstdItem 12 2 7 9" xfId="3740"/>
    <cellStyle name="SAPBEXstdItem 12 2 8" xfId="3967"/>
    <cellStyle name="SAPBEXstdItem 12 2 8 2" xfId="3479"/>
    <cellStyle name="SAPBEXstdItem 12 2 8 2 2" xfId="29688"/>
    <cellStyle name="SAPBEXstdItem 12 2 8 2 2 2" xfId="29689"/>
    <cellStyle name="SAPBEXstdItem 12 2 8 2 2 3" xfId="62391"/>
    <cellStyle name="SAPBEXstdItem 12 2 8 2 3" xfId="29690"/>
    <cellStyle name="SAPBEXstdItem 12 2 8 2 3 2" xfId="29691"/>
    <cellStyle name="SAPBEXstdItem 12 2 8 2 3 3" xfId="62392"/>
    <cellStyle name="SAPBEXstdItem 12 2 8 2 4" xfId="29692"/>
    <cellStyle name="SAPBEXstdItem 12 2 8 2 5" xfId="51210"/>
    <cellStyle name="SAPBEXstdItem 12 2 8 3" xfId="29693"/>
    <cellStyle name="SAPBEXstdItem 12 2 8 3 2" xfId="29694"/>
    <cellStyle name="SAPBEXstdItem 12 2 8 3 3" xfId="62393"/>
    <cellStyle name="SAPBEXstdItem 12 2 8 4" xfId="29695"/>
    <cellStyle name="SAPBEXstdItem 12 2 8 4 2" xfId="29696"/>
    <cellStyle name="SAPBEXstdItem 12 2 8 4 3" xfId="62394"/>
    <cellStyle name="SAPBEXstdItem 12 2 8 5" xfId="29697"/>
    <cellStyle name="SAPBEXstdItem 12 2 8 5 2" xfId="62395"/>
    <cellStyle name="SAPBEXstdItem 12 2 8 6" xfId="51211"/>
    <cellStyle name="SAPBEXstdItem 12 2 8 7" xfId="62396"/>
    <cellStyle name="SAPBEXstdItem 12 2 9" xfId="3252"/>
    <cellStyle name="SAPBEXstdItem 12 2 9 2" xfId="4502"/>
    <cellStyle name="SAPBEXstdItem 12 2 9 2 2" xfId="29698"/>
    <cellStyle name="SAPBEXstdItem 12 2 9 2 2 2" xfId="29699"/>
    <cellStyle name="SAPBEXstdItem 12 2 9 2 2 3" xfId="62397"/>
    <cellStyle name="SAPBEXstdItem 12 2 9 2 3" xfId="29700"/>
    <cellStyle name="SAPBEXstdItem 12 2 9 2 3 2" xfId="29701"/>
    <cellStyle name="SAPBEXstdItem 12 2 9 2 3 3" xfId="62398"/>
    <cellStyle name="SAPBEXstdItem 12 2 9 2 4" xfId="29702"/>
    <cellStyle name="SAPBEXstdItem 12 2 9 2 5" xfId="51212"/>
    <cellStyle name="SAPBEXstdItem 12 2 9 3" xfId="29703"/>
    <cellStyle name="SAPBEXstdItem 12 2 9 3 2" xfId="29704"/>
    <cellStyle name="SAPBEXstdItem 12 2 9 3 3" xfId="62399"/>
    <cellStyle name="SAPBEXstdItem 12 2 9 4" xfId="29705"/>
    <cellStyle name="SAPBEXstdItem 12 2 9 4 2" xfId="29706"/>
    <cellStyle name="SAPBEXstdItem 12 2 9 4 3" xfId="62400"/>
    <cellStyle name="SAPBEXstdItem 12 2 9 5" xfId="29707"/>
    <cellStyle name="SAPBEXstdItem 12 2 9 6" xfId="51213"/>
    <cellStyle name="SAPBEXstdItem 12 3" xfId="29708"/>
    <cellStyle name="SAPBEXstdItem 12 3 2" xfId="29709"/>
    <cellStyle name="SAPBEXstdItem 12 3 3" xfId="51214"/>
    <cellStyle name="SAPBEXstdItem 12 4" xfId="51215"/>
    <cellStyle name="SAPBEXstdItem 13" xfId="270"/>
    <cellStyle name="SAPBEXstdItem 13 2" xfId="2474"/>
    <cellStyle name="SAPBEXstdItem 13 2 10" xfId="3126"/>
    <cellStyle name="SAPBEXstdItem 13 2 10 2" xfId="29710"/>
    <cellStyle name="SAPBEXstdItem 13 2 10 2 2" xfId="29711"/>
    <cellStyle name="SAPBEXstdItem 13 2 10 2 3" xfId="62401"/>
    <cellStyle name="SAPBEXstdItem 13 2 10 3" xfId="29712"/>
    <cellStyle name="SAPBEXstdItem 13 2 10 3 2" xfId="29713"/>
    <cellStyle name="SAPBEXstdItem 13 2 10 3 3" xfId="62402"/>
    <cellStyle name="SAPBEXstdItem 13 2 10 4" xfId="29714"/>
    <cellStyle name="SAPBEXstdItem 13 2 10 5" xfId="51216"/>
    <cellStyle name="SAPBEXstdItem 13 2 11" xfId="4580"/>
    <cellStyle name="SAPBEXstdItem 13 2 11 2" xfId="29715"/>
    <cellStyle name="SAPBEXstdItem 13 2 11 2 2" xfId="29716"/>
    <cellStyle name="SAPBEXstdItem 13 2 11 2 3" xfId="62403"/>
    <cellStyle name="SAPBEXstdItem 13 2 11 3" xfId="29717"/>
    <cellStyle name="SAPBEXstdItem 13 2 11 3 2" xfId="29718"/>
    <cellStyle name="SAPBEXstdItem 13 2 11 3 3" xfId="62404"/>
    <cellStyle name="SAPBEXstdItem 13 2 11 4" xfId="29719"/>
    <cellStyle name="SAPBEXstdItem 13 2 11 5" xfId="51217"/>
    <cellStyle name="SAPBEXstdItem 13 2 12" xfId="4170"/>
    <cellStyle name="SAPBEXstdItem 13 2 12 2" xfId="29720"/>
    <cellStyle name="SAPBEXstdItem 13 2 12 2 2" xfId="29721"/>
    <cellStyle name="SAPBEXstdItem 13 2 12 2 3" xfId="62405"/>
    <cellStyle name="SAPBEXstdItem 13 2 12 3" xfId="29722"/>
    <cellStyle name="SAPBEXstdItem 13 2 12 3 2" xfId="29723"/>
    <cellStyle name="SAPBEXstdItem 13 2 12 3 3" xfId="62406"/>
    <cellStyle name="SAPBEXstdItem 13 2 12 4" xfId="29724"/>
    <cellStyle name="SAPBEXstdItem 13 2 12 5" xfId="51218"/>
    <cellStyle name="SAPBEXstdItem 13 2 13" xfId="29725"/>
    <cellStyle name="SAPBEXstdItem 13 2 13 2" xfId="29726"/>
    <cellStyle name="SAPBEXstdItem 13 2 13 3" xfId="62407"/>
    <cellStyle name="SAPBEXstdItem 13 2 14" xfId="51219"/>
    <cellStyle name="SAPBEXstdItem 13 2 2" xfId="2475"/>
    <cellStyle name="SAPBEXstdItem 13 2 2 10" xfId="3045"/>
    <cellStyle name="SAPBEXstdItem 13 2 2 10 2" xfId="29727"/>
    <cellStyle name="SAPBEXstdItem 13 2 2 10 2 2" xfId="29728"/>
    <cellStyle name="SAPBEXstdItem 13 2 2 10 2 3" xfId="62408"/>
    <cellStyle name="SAPBEXstdItem 13 2 2 10 3" xfId="29729"/>
    <cellStyle name="SAPBEXstdItem 13 2 2 10 3 2" xfId="29730"/>
    <cellStyle name="SAPBEXstdItem 13 2 2 10 3 3" xfId="62409"/>
    <cellStyle name="SAPBEXstdItem 13 2 2 10 4" xfId="29731"/>
    <cellStyle name="SAPBEXstdItem 13 2 2 10 5" xfId="51220"/>
    <cellStyle name="SAPBEXstdItem 13 2 2 11" xfId="29732"/>
    <cellStyle name="SAPBEXstdItem 13 2 2 11 2" xfId="29733"/>
    <cellStyle name="SAPBEXstdItem 13 2 2 11 3" xfId="62410"/>
    <cellStyle name="SAPBEXstdItem 13 2 2 12" xfId="51221"/>
    <cellStyle name="SAPBEXstdItem 13 2 2 2" xfId="2476"/>
    <cellStyle name="SAPBEXstdItem 13 2 2 2 2" xfId="2477"/>
    <cellStyle name="SAPBEXstdItem 13 2 2 2 2 2" xfId="2478"/>
    <cellStyle name="SAPBEXstdItem 13 2 2 2 2 2 2" xfId="9526"/>
    <cellStyle name="SAPBEXstdItem 13 2 2 2 2 2 2 2" xfId="29734"/>
    <cellStyle name="SAPBEXstdItem 13 2 2 2 2 2 2 2 2" xfId="62411"/>
    <cellStyle name="SAPBEXstdItem 13 2 2 2 2 2 2 3" xfId="51222"/>
    <cellStyle name="SAPBEXstdItem 13 2 2 2 2 2 3" xfId="10979"/>
    <cellStyle name="SAPBEXstdItem 13 2 2 2 2 2 3 2" xfId="29735"/>
    <cellStyle name="SAPBEXstdItem 13 2 2 2 2 2 3 3" xfId="51223"/>
    <cellStyle name="SAPBEXstdItem 13 2 2 2 2 2 4" xfId="12403"/>
    <cellStyle name="SAPBEXstdItem 13 2 2 2 2 2 4 2" xfId="29736"/>
    <cellStyle name="SAPBEXstdItem 13 2 2 2 2 2 4 3" xfId="51224"/>
    <cellStyle name="SAPBEXstdItem 13 2 2 2 2 2 5" xfId="13778"/>
    <cellStyle name="SAPBEXstdItem 13 2 2 2 2 2 5 2" xfId="51225"/>
    <cellStyle name="SAPBEXstdItem 13 2 2 2 2 2 6" xfId="15128"/>
    <cellStyle name="SAPBEXstdItem 13 2 2 2 2 2 7" xfId="7543"/>
    <cellStyle name="SAPBEXstdItem 13 2 2 2 2 2 8" xfId="62412"/>
    <cellStyle name="SAPBEXstdItem 13 2 2 2 2 2 9" xfId="62413"/>
    <cellStyle name="SAPBEXstdItem 13 2 2 2 2 3" xfId="6406"/>
    <cellStyle name="SAPBEXstdItem 13 2 2 2 2 3 2" xfId="29737"/>
    <cellStyle name="SAPBEXstdItem 13 2 2 2 2 3 2 2" xfId="62414"/>
    <cellStyle name="SAPBEXstdItem 13 2 2 2 2 3 3" xfId="51226"/>
    <cellStyle name="SAPBEXstdItem 13 2 2 2 2 4" xfId="29738"/>
    <cellStyle name="SAPBEXstdItem 13 2 2 2 2 4 2" xfId="29739"/>
    <cellStyle name="SAPBEXstdItem 13 2 2 2 2 4 3" xfId="62415"/>
    <cellStyle name="SAPBEXstdItem 13 2 2 2 2 5" xfId="29740"/>
    <cellStyle name="SAPBEXstdItem 13 2 2 2 2 6" xfId="51227"/>
    <cellStyle name="SAPBEXstdItem 13 2 2 2 3" xfId="2479"/>
    <cellStyle name="SAPBEXstdItem 13 2 2 2 3 2" xfId="8616"/>
    <cellStyle name="SAPBEXstdItem 13 2 2 2 3 2 2" xfId="29741"/>
    <cellStyle name="SAPBEXstdItem 13 2 2 2 3 2 2 2" xfId="62416"/>
    <cellStyle name="SAPBEXstdItem 13 2 2 2 3 2 3" xfId="51228"/>
    <cellStyle name="SAPBEXstdItem 13 2 2 2 3 3" xfId="10069"/>
    <cellStyle name="SAPBEXstdItem 13 2 2 2 3 3 2" xfId="29742"/>
    <cellStyle name="SAPBEXstdItem 13 2 2 2 3 3 3" xfId="51229"/>
    <cellStyle name="SAPBEXstdItem 13 2 2 2 3 4" xfId="11493"/>
    <cellStyle name="SAPBEXstdItem 13 2 2 2 3 4 2" xfId="29743"/>
    <cellStyle name="SAPBEXstdItem 13 2 2 2 3 4 3" xfId="51230"/>
    <cellStyle name="SAPBEXstdItem 13 2 2 2 3 5" xfId="12868"/>
    <cellStyle name="SAPBEXstdItem 13 2 2 2 3 5 2" xfId="29744"/>
    <cellStyle name="SAPBEXstdItem 13 2 2 2 3 5 3" xfId="51231"/>
    <cellStyle name="SAPBEXstdItem 13 2 2 2 3 6" xfId="14218"/>
    <cellStyle name="SAPBEXstdItem 13 2 2 2 3 6 2" xfId="51232"/>
    <cellStyle name="SAPBEXstdItem 13 2 2 2 3 7" xfId="6633"/>
    <cellStyle name="SAPBEXstdItem 13 2 2 2 3 8" xfId="62417"/>
    <cellStyle name="SAPBEXstdItem 13 2 2 2 3 9" xfId="62418"/>
    <cellStyle name="SAPBEXstdItem 13 2 2 2 4" xfId="5506"/>
    <cellStyle name="SAPBEXstdItem 13 2 2 2 4 2" xfId="29745"/>
    <cellStyle name="SAPBEXstdItem 13 2 2 2 4 2 2" xfId="62419"/>
    <cellStyle name="SAPBEXstdItem 13 2 2 2 4 3" xfId="51233"/>
    <cellStyle name="SAPBEXstdItem 13 2 2 2 5" xfId="29746"/>
    <cellStyle name="SAPBEXstdItem 13 2 2 2 5 2" xfId="29747"/>
    <cellStyle name="SAPBEXstdItem 13 2 2 2 5 3" xfId="51234"/>
    <cellStyle name="SAPBEXstdItem 13 2 2 2 6" xfId="51235"/>
    <cellStyle name="SAPBEXstdItem 13 2 2 3" xfId="2480"/>
    <cellStyle name="SAPBEXstdItem 13 2 2 3 2" xfId="2481"/>
    <cellStyle name="SAPBEXstdItem 13 2 2 3 2 2" xfId="8842"/>
    <cellStyle name="SAPBEXstdItem 13 2 2 3 2 2 2" xfId="29748"/>
    <cellStyle name="SAPBEXstdItem 13 2 2 3 2 2 2 2" xfId="62420"/>
    <cellStyle name="SAPBEXstdItem 13 2 2 3 2 2 3" xfId="51236"/>
    <cellStyle name="SAPBEXstdItem 13 2 2 3 2 3" xfId="10295"/>
    <cellStyle name="SAPBEXstdItem 13 2 2 3 2 3 2" xfId="29749"/>
    <cellStyle name="SAPBEXstdItem 13 2 2 3 2 3 2 2" xfId="62421"/>
    <cellStyle name="SAPBEXstdItem 13 2 2 3 2 3 3" xfId="51237"/>
    <cellStyle name="SAPBEXstdItem 13 2 2 3 2 4" xfId="11719"/>
    <cellStyle name="SAPBEXstdItem 13 2 2 3 2 4 2" xfId="29750"/>
    <cellStyle name="SAPBEXstdItem 13 2 2 3 2 4 3" xfId="51238"/>
    <cellStyle name="SAPBEXstdItem 13 2 2 3 2 5" xfId="13094"/>
    <cellStyle name="SAPBEXstdItem 13 2 2 3 2 5 2" xfId="51239"/>
    <cellStyle name="SAPBEXstdItem 13 2 2 3 2 6" xfId="14444"/>
    <cellStyle name="SAPBEXstdItem 13 2 2 3 2 7" xfId="6859"/>
    <cellStyle name="SAPBEXstdItem 13 2 2 3 2 8" xfId="62422"/>
    <cellStyle name="SAPBEXstdItem 13 2 2 3 2 9" xfId="62423"/>
    <cellStyle name="SAPBEXstdItem 13 2 2 3 3" xfId="5731"/>
    <cellStyle name="SAPBEXstdItem 13 2 2 3 3 2" xfId="29751"/>
    <cellStyle name="SAPBEXstdItem 13 2 2 3 3 2 2" xfId="62424"/>
    <cellStyle name="SAPBEXstdItem 13 2 2 3 3 3" xfId="51240"/>
    <cellStyle name="SAPBEXstdItem 13 2 2 3 4" xfId="29752"/>
    <cellStyle name="SAPBEXstdItem 13 2 2 3 4 2" xfId="29753"/>
    <cellStyle name="SAPBEXstdItem 13 2 2 3 4 3" xfId="62425"/>
    <cellStyle name="SAPBEXstdItem 13 2 2 3 5" xfId="29754"/>
    <cellStyle name="SAPBEXstdItem 13 2 2 3 6" xfId="51241"/>
    <cellStyle name="SAPBEXstdItem 13 2 2 4" xfId="2482"/>
    <cellStyle name="SAPBEXstdItem 13 2 2 4 10" xfId="62426"/>
    <cellStyle name="SAPBEXstdItem 13 2 2 4 11" xfId="62427"/>
    <cellStyle name="SAPBEXstdItem 13 2 2 4 2" xfId="2483"/>
    <cellStyle name="SAPBEXstdItem 13 2 2 4 2 10" xfId="62428"/>
    <cellStyle name="SAPBEXstdItem 13 2 2 4 2 2" xfId="7087"/>
    <cellStyle name="SAPBEXstdItem 13 2 2 4 2 2 2" xfId="29755"/>
    <cellStyle name="SAPBEXstdItem 13 2 2 4 2 2 2 2" xfId="62429"/>
    <cellStyle name="SAPBEXstdItem 13 2 2 4 2 2 3" xfId="51242"/>
    <cellStyle name="SAPBEXstdItem 13 2 2 4 2 3" xfId="9070"/>
    <cellStyle name="SAPBEXstdItem 13 2 2 4 2 3 2" xfId="29756"/>
    <cellStyle name="SAPBEXstdItem 13 2 2 4 2 3 2 2" xfId="62430"/>
    <cellStyle name="SAPBEXstdItem 13 2 2 4 2 3 3" xfId="51243"/>
    <cellStyle name="SAPBEXstdItem 13 2 2 4 2 4" xfId="10523"/>
    <cellStyle name="SAPBEXstdItem 13 2 2 4 2 4 2" xfId="29757"/>
    <cellStyle name="SAPBEXstdItem 13 2 2 4 2 4 3" xfId="51244"/>
    <cellStyle name="SAPBEXstdItem 13 2 2 4 2 5" xfId="11947"/>
    <cellStyle name="SAPBEXstdItem 13 2 2 4 2 5 2" xfId="29758"/>
    <cellStyle name="SAPBEXstdItem 13 2 2 4 2 5 3" xfId="51245"/>
    <cellStyle name="SAPBEXstdItem 13 2 2 4 2 6" xfId="13322"/>
    <cellStyle name="SAPBEXstdItem 13 2 2 4 2 6 2" xfId="51246"/>
    <cellStyle name="SAPBEXstdItem 13 2 2 4 2 7" xfId="14672"/>
    <cellStyle name="SAPBEXstdItem 13 2 2 4 2 8" xfId="51247"/>
    <cellStyle name="SAPBEXstdItem 13 2 2 4 2 9" xfId="62431"/>
    <cellStyle name="SAPBEXstdItem 13 2 2 4 3" xfId="5959"/>
    <cellStyle name="SAPBEXstdItem 13 2 2 4 3 2" xfId="29759"/>
    <cellStyle name="SAPBEXstdItem 13 2 2 4 3 2 2" xfId="62432"/>
    <cellStyle name="SAPBEXstdItem 13 2 2 4 3 3" xfId="51248"/>
    <cellStyle name="SAPBEXstdItem 13 2 2 4 4" xfId="8030"/>
    <cellStyle name="SAPBEXstdItem 13 2 2 4 4 2" xfId="29760"/>
    <cellStyle name="SAPBEXstdItem 13 2 2 4 4 2 2" xfId="62433"/>
    <cellStyle name="SAPBEXstdItem 13 2 2 4 4 3" xfId="51249"/>
    <cellStyle name="SAPBEXstdItem 13 2 2 4 5" xfId="5336"/>
    <cellStyle name="SAPBEXstdItem 13 2 2 4 5 2" xfId="29761"/>
    <cellStyle name="SAPBEXstdItem 13 2 2 4 5 3" xfId="51250"/>
    <cellStyle name="SAPBEXstdItem 13 2 2 4 6" xfId="7809"/>
    <cellStyle name="SAPBEXstdItem 13 2 2 4 6 2" xfId="29762"/>
    <cellStyle name="SAPBEXstdItem 13 2 2 4 6 3" xfId="51251"/>
    <cellStyle name="SAPBEXstdItem 13 2 2 4 7" xfId="11284"/>
    <cellStyle name="SAPBEXstdItem 13 2 2 4 7 2" xfId="51252"/>
    <cellStyle name="SAPBEXstdItem 13 2 2 4 8" xfId="8459"/>
    <cellStyle name="SAPBEXstdItem 13 2 2 4 9" xfId="51253"/>
    <cellStyle name="SAPBEXstdItem 13 2 2 5" xfId="2484"/>
    <cellStyle name="SAPBEXstdItem 13 2 2 5 10" xfId="62434"/>
    <cellStyle name="SAPBEXstdItem 13 2 2 5 11" xfId="62435"/>
    <cellStyle name="SAPBEXstdItem 13 2 2 5 2" xfId="2485"/>
    <cellStyle name="SAPBEXstdItem 13 2 2 5 2 10" xfId="62436"/>
    <cellStyle name="SAPBEXstdItem 13 2 2 5 2 2" xfId="7310"/>
    <cellStyle name="SAPBEXstdItem 13 2 2 5 2 2 2" xfId="29763"/>
    <cellStyle name="SAPBEXstdItem 13 2 2 5 2 2 2 2" xfId="62437"/>
    <cellStyle name="SAPBEXstdItem 13 2 2 5 2 2 3" xfId="51254"/>
    <cellStyle name="SAPBEXstdItem 13 2 2 5 2 3" xfId="9293"/>
    <cellStyle name="SAPBEXstdItem 13 2 2 5 2 3 2" xfId="29764"/>
    <cellStyle name="SAPBEXstdItem 13 2 2 5 2 3 2 2" xfId="62438"/>
    <cellStyle name="SAPBEXstdItem 13 2 2 5 2 3 3" xfId="51255"/>
    <cellStyle name="SAPBEXstdItem 13 2 2 5 2 4" xfId="10746"/>
    <cellStyle name="SAPBEXstdItem 13 2 2 5 2 4 2" xfId="29765"/>
    <cellStyle name="SAPBEXstdItem 13 2 2 5 2 4 3" xfId="51256"/>
    <cellStyle name="SAPBEXstdItem 13 2 2 5 2 5" xfId="12170"/>
    <cellStyle name="SAPBEXstdItem 13 2 2 5 2 5 2" xfId="29766"/>
    <cellStyle name="SAPBEXstdItem 13 2 2 5 2 5 3" xfId="51257"/>
    <cellStyle name="SAPBEXstdItem 13 2 2 5 2 6" xfId="13545"/>
    <cellStyle name="SAPBEXstdItem 13 2 2 5 2 6 2" xfId="29767"/>
    <cellStyle name="SAPBEXstdItem 13 2 2 5 2 6 3" xfId="51258"/>
    <cellStyle name="SAPBEXstdItem 13 2 2 5 2 7" xfId="14895"/>
    <cellStyle name="SAPBEXstdItem 13 2 2 5 2 7 2" xfId="51259"/>
    <cellStyle name="SAPBEXstdItem 13 2 2 5 2 8" xfId="4662"/>
    <cellStyle name="SAPBEXstdItem 13 2 2 5 2 9" xfId="62439"/>
    <cellStyle name="SAPBEXstdItem 13 2 2 5 3" xfId="6182"/>
    <cellStyle name="SAPBEXstdItem 13 2 2 5 3 2" xfId="29768"/>
    <cellStyle name="SAPBEXstdItem 13 2 2 5 3 2 2" xfId="62440"/>
    <cellStyle name="SAPBEXstdItem 13 2 2 5 3 3" xfId="51260"/>
    <cellStyle name="SAPBEXstdItem 13 2 2 5 4" xfId="8253"/>
    <cellStyle name="SAPBEXstdItem 13 2 2 5 4 2" xfId="29769"/>
    <cellStyle name="SAPBEXstdItem 13 2 2 5 4 2 2" xfId="62441"/>
    <cellStyle name="SAPBEXstdItem 13 2 2 5 4 3" xfId="51261"/>
    <cellStyle name="SAPBEXstdItem 13 2 2 5 5" xfId="9740"/>
    <cellStyle name="SAPBEXstdItem 13 2 2 5 5 2" xfId="29770"/>
    <cellStyle name="SAPBEXstdItem 13 2 2 5 5 3" xfId="51262"/>
    <cellStyle name="SAPBEXstdItem 13 2 2 5 6" xfId="11193"/>
    <cellStyle name="SAPBEXstdItem 13 2 2 5 6 2" xfId="29771"/>
    <cellStyle name="SAPBEXstdItem 13 2 2 5 6 3" xfId="51263"/>
    <cellStyle name="SAPBEXstdItem 13 2 2 5 7" xfId="12619"/>
    <cellStyle name="SAPBEXstdItem 13 2 2 5 7 2" xfId="29772"/>
    <cellStyle name="SAPBEXstdItem 13 2 2 5 7 3" xfId="51264"/>
    <cellStyle name="SAPBEXstdItem 13 2 2 5 8" xfId="13991"/>
    <cellStyle name="SAPBEXstdItem 13 2 2 5 8 2" xfId="51265"/>
    <cellStyle name="SAPBEXstdItem 13 2 2 5 9" xfId="3823"/>
    <cellStyle name="SAPBEXstdItem 13 2 2 6" xfId="4050"/>
    <cellStyle name="SAPBEXstdItem 13 2 2 6 2" xfId="3572"/>
    <cellStyle name="SAPBEXstdItem 13 2 2 6 2 2" xfId="29773"/>
    <cellStyle name="SAPBEXstdItem 13 2 2 6 2 2 2" xfId="29774"/>
    <cellStyle name="SAPBEXstdItem 13 2 2 6 2 2 3" xfId="62442"/>
    <cellStyle name="SAPBEXstdItem 13 2 2 6 2 3" xfId="29775"/>
    <cellStyle name="SAPBEXstdItem 13 2 2 6 2 3 2" xfId="29776"/>
    <cellStyle name="SAPBEXstdItem 13 2 2 6 2 3 3" xfId="62443"/>
    <cellStyle name="SAPBEXstdItem 13 2 2 6 2 4" xfId="29777"/>
    <cellStyle name="SAPBEXstdItem 13 2 2 6 2 5" xfId="51266"/>
    <cellStyle name="SAPBEXstdItem 13 2 2 6 3" xfId="29778"/>
    <cellStyle name="SAPBEXstdItem 13 2 2 6 3 2" xfId="29779"/>
    <cellStyle name="SAPBEXstdItem 13 2 2 6 3 3" xfId="62444"/>
    <cellStyle name="SAPBEXstdItem 13 2 2 6 4" xfId="29780"/>
    <cellStyle name="SAPBEXstdItem 13 2 2 6 4 2" xfId="29781"/>
    <cellStyle name="SAPBEXstdItem 13 2 2 6 4 3" xfId="62445"/>
    <cellStyle name="SAPBEXstdItem 13 2 2 6 5" xfId="29782"/>
    <cellStyle name="SAPBEXstdItem 13 2 2 6 5 2" xfId="62446"/>
    <cellStyle name="SAPBEXstdItem 13 2 2 6 6" xfId="51267"/>
    <cellStyle name="SAPBEXstdItem 13 2 2 6 7" xfId="62447"/>
    <cellStyle name="SAPBEXstdItem 13 2 2 7" xfId="3271"/>
    <cellStyle name="SAPBEXstdItem 13 2 2 7 2" xfId="3623"/>
    <cellStyle name="SAPBEXstdItem 13 2 2 7 2 2" xfId="29783"/>
    <cellStyle name="SAPBEXstdItem 13 2 2 7 2 2 2" xfId="29784"/>
    <cellStyle name="SAPBEXstdItem 13 2 2 7 2 2 3" xfId="62448"/>
    <cellStyle name="SAPBEXstdItem 13 2 2 7 2 3" xfId="29785"/>
    <cellStyle name="SAPBEXstdItem 13 2 2 7 2 3 2" xfId="29786"/>
    <cellStyle name="SAPBEXstdItem 13 2 2 7 2 3 3" xfId="62449"/>
    <cellStyle name="SAPBEXstdItem 13 2 2 7 2 4" xfId="29787"/>
    <cellStyle name="SAPBEXstdItem 13 2 2 7 2 5" xfId="51268"/>
    <cellStyle name="SAPBEXstdItem 13 2 2 7 3" xfId="29788"/>
    <cellStyle name="SAPBEXstdItem 13 2 2 7 3 2" xfId="29789"/>
    <cellStyle name="SAPBEXstdItem 13 2 2 7 3 3" xfId="62450"/>
    <cellStyle name="SAPBEXstdItem 13 2 2 7 4" xfId="29790"/>
    <cellStyle name="SAPBEXstdItem 13 2 2 7 4 2" xfId="29791"/>
    <cellStyle name="SAPBEXstdItem 13 2 2 7 4 3" xfId="62451"/>
    <cellStyle name="SAPBEXstdItem 13 2 2 7 5" xfId="29792"/>
    <cellStyle name="SAPBEXstdItem 13 2 2 7 6" xfId="51269"/>
    <cellStyle name="SAPBEXstdItem 13 2 2 8" xfId="4839"/>
    <cellStyle name="SAPBEXstdItem 13 2 2 8 2" xfId="29793"/>
    <cellStyle name="SAPBEXstdItem 13 2 2 8 2 2" xfId="29794"/>
    <cellStyle name="SAPBEXstdItem 13 2 2 8 2 3" xfId="62452"/>
    <cellStyle name="SAPBEXstdItem 13 2 2 8 3" xfId="29795"/>
    <cellStyle name="SAPBEXstdItem 13 2 2 8 3 2" xfId="29796"/>
    <cellStyle name="SAPBEXstdItem 13 2 2 8 3 3" xfId="62453"/>
    <cellStyle name="SAPBEXstdItem 13 2 2 8 4" xfId="29797"/>
    <cellStyle name="SAPBEXstdItem 13 2 2 8 5" xfId="51270"/>
    <cellStyle name="SAPBEXstdItem 13 2 2 9" xfId="4884"/>
    <cellStyle name="SAPBEXstdItem 13 2 2 9 2" xfId="29798"/>
    <cellStyle name="SAPBEXstdItem 13 2 2 9 2 2" xfId="29799"/>
    <cellStyle name="SAPBEXstdItem 13 2 2 9 2 3" xfId="62454"/>
    <cellStyle name="SAPBEXstdItem 13 2 2 9 3" xfId="29800"/>
    <cellStyle name="SAPBEXstdItem 13 2 2 9 3 2" xfId="29801"/>
    <cellStyle name="SAPBEXstdItem 13 2 2 9 3 3" xfId="62455"/>
    <cellStyle name="SAPBEXstdItem 13 2 2 9 4" xfId="29802"/>
    <cellStyle name="SAPBEXstdItem 13 2 2 9 5" xfId="51271"/>
    <cellStyle name="SAPBEXstdItem 13 2 3" xfId="2486"/>
    <cellStyle name="SAPBEXstdItem 13 2 3 10" xfId="4932"/>
    <cellStyle name="SAPBEXstdItem 13 2 3 10 2" xfId="29803"/>
    <cellStyle name="SAPBEXstdItem 13 2 3 10 2 2" xfId="29804"/>
    <cellStyle name="SAPBEXstdItem 13 2 3 10 2 3" xfId="62456"/>
    <cellStyle name="SAPBEXstdItem 13 2 3 10 3" xfId="29805"/>
    <cellStyle name="SAPBEXstdItem 13 2 3 10 3 2" xfId="29806"/>
    <cellStyle name="SAPBEXstdItem 13 2 3 10 3 3" xfId="62457"/>
    <cellStyle name="SAPBEXstdItem 13 2 3 10 4" xfId="29807"/>
    <cellStyle name="SAPBEXstdItem 13 2 3 10 5" xfId="51272"/>
    <cellStyle name="SAPBEXstdItem 13 2 3 11" xfId="29808"/>
    <cellStyle name="SAPBEXstdItem 13 2 3 11 2" xfId="29809"/>
    <cellStyle name="SAPBEXstdItem 13 2 3 11 3" xfId="62458"/>
    <cellStyle name="SAPBEXstdItem 13 2 3 12" xfId="51273"/>
    <cellStyle name="SAPBEXstdItem 13 2 3 2" xfId="2487"/>
    <cellStyle name="SAPBEXstdItem 13 2 3 2 2" xfId="2488"/>
    <cellStyle name="SAPBEXstdItem 13 2 3 2 2 2" xfId="2489"/>
    <cellStyle name="SAPBEXstdItem 13 2 3 2 2 2 2" xfId="9600"/>
    <cellStyle name="SAPBEXstdItem 13 2 3 2 2 2 2 2" xfId="29810"/>
    <cellStyle name="SAPBEXstdItem 13 2 3 2 2 2 2 2 2" xfId="62459"/>
    <cellStyle name="SAPBEXstdItem 13 2 3 2 2 2 2 3" xfId="51274"/>
    <cellStyle name="SAPBEXstdItem 13 2 3 2 2 2 3" xfId="11053"/>
    <cellStyle name="SAPBEXstdItem 13 2 3 2 2 2 3 2" xfId="29811"/>
    <cellStyle name="SAPBEXstdItem 13 2 3 2 2 2 3 3" xfId="51275"/>
    <cellStyle name="SAPBEXstdItem 13 2 3 2 2 2 4" xfId="12477"/>
    <cellStyle name="SAPBEXstdItem 13 2 3 2 2 2 4 2" xfId="29812"/>
    <cellStyle name="SAPBEXstdItem 13 2 3 2 2 2 4 3" xfId="51276"/>
    <cellStyle name="SAPBEXstdItem 13 2 3 2 2 2 5" xfId="13852"/>
    <cellStyle name="SAPBEXstdItem 13 2 3 2 2 2 5 2" xfId="51277"/>
    <cellStyle name="SAPBEXstdItem 13 2 3 2 2 2 6" xfId="15202"/>
    <cellStyle name="SAPBEXstdItem 13 2 3 2 2 2 7" xfId="7617"/>
    <cellStyle name="SAPBEXstdItem 13 2 3 2 2 2 8" xfId="62460"/>
    <cellStyle name="SAPBEXstdItem 13 2 3 2 2 2 9" xfId="62461"/>
    <cellStyle name="SAPBEXstdItem 13 2 3 2 2 3" xfId="6480"/>
    <cellStyle name="SAPBEXstdItem 13 2 3 2 2 3 2" xfId="29813"/>
    <cellStyle name="SAPBEXstdItem 13 2 3 2 2 3 2 2" xfId="62462"/>
    <cellStyle name="SAPBEXstdItem 13 2 3 2 2 3 3" xfId="51278"/>
    <cellStyle name="SAPBEXstdItem 13 2 3 2 2 4" xfId="29814"/>
    <cellStyle name="SAPBEXstdItem 13 2 3 2 2 4 2" xfId="29815"/>
    <cellStyle name="SAPBEXstdItem 13 2 3 2 2 4 3" xfId="62463"/>
    <cellStyle name="SAPBEXstdItem 13 2 3 2 2 5" xfId="29816"/>
    <cellStyle name="SAPBEXstdItem 13 2 3 2 2 6" xfId="51279"/>
    <cellStyle name="SAPBEXstdItem 13 2 3 2 3" xfId="2490"/>
    <cellStyle name="SAPBEXstdItem 13 2 3 2 3 2" xfId="8690"/>
    <cellStyle name="SAPBEXstdItem 13 2 3 2 3 2 2" xfId="29817"/>
    <cellStyle name="SAPBEXstdItem 13 2 3 2 3 2 2 2" xfId="62464"/>
    <cellStyle name="SAPBEXstdItem 13 2 3 2 3 2 3" xfId="51280"/>
    <cellStyle name="SAPBEXstdItem 13 2 3 2 3 3" xfId="10143"/>
    <cellStyle name="SAPBEXstdItem 13 2 3 2 3 3 2" xfId="29818"/>
    <cellStyle name="SAPBEXstdItem 13 2 3 2 3 3 3" xfId="51281"/>
    <cellStyle name="SAPBEXstdItem 13 2 3 2 3 4" xfId="11567"/>
    <cellStyle name="SAPBEXstdItem 13 2 3 2 3 4 2" xfId="29819"/>
    <cellStyle name="SAPBEXstdItem 13 2 3 2 3 4 3" xfId="51282"/>
    <cellStyle name="SAPBEXstdItem 13 2 3 2 3 5" xfId="12942"/>
    <cellStyle name="SAPBEXstdItem 13 2 3 2 3 5 2" xfId="29820"/>
    <cellStyle name="SAPBEXstdItem 13 2 3 2 3 5 3" xfId="51283"/>
    <cellStyle name="SAPBEXstdItem 13 2 3 2 3 6" xfId="14292"/>
    <cellStyle name="SAPBEXstdItem 13 2 3 2 3 6 2" xfId="51284"/>
    <cellStyle name="SAPBEXstdItem 13 2 3 2 3 7" xfId="6707"/>
    <cellStyle name="SAPBEXstdItem 13 2 3 2 3 8" xfId="62465"/>
    <cellStyle name="SAPBEXstdItem 13 2 3 2 3 9" xfId="62466"/>
    <cellStyle name="SAPBEXstdItem 13 2 3 2 4" xfId="5580"/>
    <cellStyle name="SAPBEXstdItem 13 2 3 2 4 2" xfId="29821"/>
    <cellStyle name="SAPBEXstdItem 13 2 3 2 4 2 2" xfId="62467"/>
    <cellStyle name="SAPBEXstdItem 13 2 3 2 4 3" xfId="51285"/>
    <cellStyle name="SAPBEXstdItem 13 2 3 2 5" xfId="29822"/>
    <cellStyle name="SAPBEXstdItem 13 2 3 2 5 2" xfId="29823"/>
    <cellStyle name="SAPBEXstdItem 13 2 3 2 5 3" xfId="51286"/>
    <cellStyle name="SAPBEXstdItem 13 2 3 2 6" xfId="51287"/>
    <cellStyle name="SAPBEXstdItem 13 2 3 3" xfId="2491"/>
    <cellStyle name="SAPBEXstdItem 13 2 3 3 2" xfId="2492"/>
    <cellStyle name="SAPBEXstdItem 13 2 3 3 2 2" xfId="8918"/>
    <cellStyle name="SAPBEXstdItem 13 2 3 3 2 2 2" xfId="29824"/>
    <cellStyle name="SAPBEXstdItem 13 2 3 3 2 2 2 2" xfId="62468"/>
    <cellStyle name="SAPBEXstdItem 13 2 3 3 2 2 3" xfId="51288"/>
    <cellStyle name="SAPBEXstdItem 13 2 3 3 2 3" xfId="10371"/>
    <cellStyle name="SAPBEXstdItem 13 2 3 3 2 3 2" xfId="29825"/>
    <cellStyle name="SAPBEXstdItem 13 2 3 3 2 3 2 2" xfId="62469"/>
    <cellStyle name="SAPBEXstdItem 13 2 3 3 2 3 3" xfId="51289"/>
    <cellStyle name="SAPBEXstdItem 13 2 3 3 2 4" xfId="11795"/>
    <cellStyle name="SAPBEXstdItem 13 2 3 3 2 4 2" xfId="29826"/>
    <cellStyle name="SAPBEXstdItem 13 2 3 3 2 4 3" xfId="51290"/>
    <cellStyle name="SAPBEXstdItem 13 2 3 3 2 5" xfId="13170"/>
    <cellStyle name="SAPBEXstdItem 13 2 3 3 2 5 2" xfId="51291"/>
    <cellStyle name="SAPBEXstdItem 13 2 3 3 2 6" xfId="14520"/>
    <cellStyle name="SAPBEXstdItem 13 2 3 3 2 7" xfId="6935"/>
    <cellStyle name="SAPBEXstdItem 13 2 3 3 2 8" xfId="62470"/>
    <cellStyle name="SAPBEXstdItem 13 2 3 3 2 9" xfId="62471"/>
    <cellStyle name="SAPBEXstdItem 13 2 3 3 3" xfId="5807"/>
    <cellStyle name="SAPBEXstdItem 13 2 3 3 3 2" xfId="29827"/>
    <cellStyle name="SAPBEXstdItem 13 2 3 3 3 2 2" xfId="62472"/>
    <cellStyle name="SAPBEXstdItem 13 2 3 3 3 3" xfId="51292"/>
    <cellStyle name="SAPBEXstdItem 13 2 3 3 4" xfId="29828"/>
    <cellStyle name="SAPBEXstdItem 13 2 3 3 4 2" xfId="29829"/>
    <cellStyle name="SAPBEXstdItem 13 2 3 3 4 3" xfId="62473"/>
    <cellStyle name="SAPBEXstdItem 13 2 3 3 5" xfId="29830"/>
    <cellStyle name="SAPBEXstdItem 13 2 3 3 6" xfId="51293"/>
    <cellStyle name="SAPBEXstdItem 13 2 3 4" xfId="2493"/>
    <cellStyle name="SAPBEXstdItem 13 2 3 4 10" xfId="62474"/>
    <cellStyle name="SAPBEXstdItem 13 2 3 4 11" xfId="62475"/>
    <cellStyle name="SAPBEXstdItem 13 2 3 4 2" xfId="2494"/>
    <cellStyle name="SAPBEXstdItem 13 2 3 4 2 10" xfId="62476"/>
    <cellStyle name="SAPBEXstdItem 13 2 3 4 2 2" xfId="7162"/>
    <cellStyle name="SAPBEXstdItem 13 2 3 4 2 2 2" xfId="29831"/>
    <cellStyle name="SAPBEXstdItem 13 2 3 4 2 2 2 2" xfId="62477"/>
    <cellStyle name="SAPBEXstdItem 13 2 3 4 2 2 3" xfId="51294"/>
    <cellStyle name="SAPBEXstdItem 13 2 3 4 2 3" xfId="9145"/>
    <cellStyle name="SAPBEXstdItem 13 2 3 4 2 3 2" xfId="29832"/>
    <cellStyle name="SAPBEXstdItem 13 2 3 4 2 3 2 2" xfId="62478"/>
    <cellStyle name="SAPBEXstdItem 13 2 3 4 2 3 3" xfId="51295"/>
    <cellStyle name="SAPBEXstdItem 13 2 3 4 2 4" xfId="10598"/>
    <cellStyle name="SAPBEXstdItem 13 2 3 4 2 4 2" xfId="29833"/>
    <cellStyle name="SAPBEXstdItem 13 2 3 4 2 4 3" xfId="51296"/>
    <cellStyle name="SAPBEXstdItem 13 2 3 4 2 5" xfId="12022"/>
    <cellStyle name="SAPBEXstdItem 13 2 3 4 2 5 2" xfId="29834"/>
    <cellStyle name="SAPBEXstdItem 13 2 3 4 2 5 3" xfId="51297"/>
    <cellStyle name="SAPBEXstdItem 13 2 3 4 2 6" xfId="13397"/>
    <cellStyle name="SAPBEXstdItem 13 2 3 4 2 6 2" xfId="51298"/>
    <cellStyle name="SAPBEXstdItem 13 2 3 4 2 7" xfId="14747"/>
    <cellStyle name="SAPBEXstdItem 13 2 3 4 2 8" xfId="51299"/>
    <cellStyle name="SAPBEXstdItem 13 2 3 4 2 9" xfId="62479"/>
    <cellStyle name="SAPBEXstdItem 13 2 3 4 3" xfId="6034"/>
    <cellStyle name="SAPBEXstdItem 13 2 3 4 3 2" xfId="29835"/>
    <cellStyle name="SAPBEXstdItem 13 2 3 4 3 2 2" xfId="62480"/>
    <cellStyle name="SAPBEXstdItem 13 2 3 4 3 3" xfId="51300"/>
    <cellStyle name="SAPBEXstdItem 13 2 3 4 4" xfId="8105"/>
    <cellStyle name="SAPBEXstdItem 13 2 3 4 4 2" xfId="29836"/>
    <cellStyle name="SAPBEXstdItem 13 2 3 4 4 2 2" xfId="62481"/>
    <cellStyle name="SAPBEXstdItem 13 2 3 4 4 3" xfId="51301"/>
    <cellStyle name="SAPBEXstdItem 13 2 3 4 5" xfId="5122"/>
    <cellStyle name="SAPBEXstdItem 13 2 3 4 5 2" xfId="29837"/>
    <cellStyle name="SAPBEXstdItem 13 2 3 4 5 3" xfId="51302"/>
    <cellStyle name="SAPBEXstdItem 13 2 3 4 6" xfId="5331"/>
    <cellStyle name="SAPBEXstdItem 13 2 3 4 6 2" xfId="29838"/>
    <cellStyle name="SAPBEXstdItem 13 2 3 4 6 3" xfId="51303"/>
    <cellStyle name="SAPBEXstdItem 13 2 3 4 7" xfId="8355"/>
    <cellStyle name="SAPBEXstdItem 13 2 3 4 7 2" xfId="51304"/>
    <cellStyle name="SAPBEXstdItem 13 2 3 4 8" xfId="5185"/>
    <cellStyle name="SAPBEXstdItem 13 2 3 4 9" xfId="51305"/>
    <cellStyle name="SAPBEXstdItem 13 2 3 5" xfId="2495"/>
    <cellStyle name="SAPBEXstdItem 13 2 3 5 10" xfId="62482"/>
    <cellStyle name="SAPBEXstdItem 13 2 3 5 11" xfId="62483"/>
    <cellStyle name="SAPBEXstdItem 13 2 3 5 2" xfId="2496"/>
    <cellStyle name="SAPBEXstdItem 13 2 3 5 2 10" xfId="62484"/>
    <cellStyle name="SAPBEXstdItem 13 2 3 5 2 2" xfId="7384"/>
    <cellStyle name="SAPBEXstdItem 13 2 3 5 2 2 2" xfId="29839"/>
    <cellStyle name="SAPBEXstdItem 13 2 3 5 2 2 2 2" xfId="62485"/>
    <cellStyle name="SAPBEXstdItem 13 2 3 5 2 2 3" xfId="51306"/>
    <cellStyle name="SAPBEXstdItem 13 2 3 5 2 3" xfId="9367"/>
    <cellStyle name="SAPBEXstdItem 13 2 3 5 2 3 2" xfId="29840"/>
    <cellStyle name="SAPBEXstdItem 13 2 3 5 2 3 2 2" xfId="62486"/>
    <cellStyle name="SAPBEXstdItem 13 2 3 5 2 3 3" xfId="51307"/>
    <cellStyle name="SAPBEXstdItem 13 2 3 5 2 4" xfId="10820"/>
    <cellStyle name="SAPBEXstdItem 13 2 3 5 2 4 2" xfId="29841"/>
    <cellStyle name="SAPBEXstdItem 13 2 3 5 2 4 3" xfId="51308"/>
    <cellStyle name="SAPBEXstdItem 13 2 3 5 2 5" xfId="12244"/>
    <cellStyle name="SAPBEXstdItem 13 2 3 5 2 5 2" xfId="29842"/>
    <cellStyle name="SAPBEXstdItem 13 2 3 5 2 5 3" xfId="51309"/>
    <cellStyle name="SAPBEXstdItem 13 2 3 5 2 6" xfId="13619"/>
    <cellStyle name="SAPBEXstdItem 13 2 3 5 2 6 2" xfId="29843"/>
    <cellStyle name="SAPBEXstdItem 13 2 3 5 2 6 3" xfId="51310"/>
    <cellStyle name="SAPBEXstdItem 13 2 3 5 2 7" xfId="14969"/>
    <cellStyle name="SAPBEXstdItem 13 2 3 5 2 7 2" xfId="51311"/>
    <cellStyle name="SAPBEXstdItem 13 2 3 5 2 8" xfId="3456"/>
    <cellStyle name="SAPBEXstdItem 13 2 3 5 2 9" xfId="62487"/>
    <cellStyle name="SAPBEXstdItem 13 2 3 5 3" xfId="6256"/>
    <cellStyle name="SAPBEXstdItem 13 2 3 5 3 2" xfId="29844"/>
    <cellStyle name="SAPBEXstdItem 13 2 3 5 3 2 2" xfId="62488"/>
    <cellStyle name="SAPBEXstdItem 13 2 3 5 3 3" xfId="51312"/>
    <cellStyle name="SAPBEXstdItem 13 2 3 5 4" xfId="8327"/>
    <cellStyle name="SAPBEXstdItem 13 2 3 5 4 2" xfId="29845"/>
    <cellStyle name="SAPBEXstdItem 13 2 3 5 4 2 2" xfId="62489"/>
    <cellStyle name="SAPBEXstdItem 13 2 3 5 4 3" xfId="51313"/>
    <cellStyle name="SAPBEXstdItem 13 2 3 5 5" xfId="9814"/>
    <cellStyle name="SAPBEXstdItem 13 2 3 5 5 2" xfId="29846"/>
    <cellStyle name="SAPBEXstdItem 13 2 3 5 5 3" xfId="51314"/>
    <cellStyle name="SAPBEXstdItem 13 2 3 5 6" xfId="11267"/>
    <cellStyle name="SAPBEXstdItem 13 2 3 5 6 2" xfId="29847"/>
    <cellStyle name="SAPBEXstdItem 13 2 3 5 6 3" xfId="51315"/>
    <cellStyle name="SAPBEXstdItem 13 2 3 5 7" xfId="12693"/>
    <cellStyle name="SAPBEXstdItem 13 2 3 5 7 2" xfId="29848"/>
    <cellStyle name="SAPBEXstdItem 13 2 3 5 7 3" xfId="51316"/>
    <cellStyle name="SAPBEXstdItem 13 2 3 5 8" xfId="14065"/>
    <cellStyle name="SAPBEXstdItem 13 2 3 5 8 2" xfId="51317"/>
    <cellStyle name="SAPBEXstdItem 13 2 3 5 9" xfId="3899"/>
    <cellStyle name="SAPBEXstdItem 13 2 3 6" xfId="4126"/>
    <cellStyle name="SAPBEXstdItem 13 2 3 6 2" xfId="3325"/>
    <cellStyle name="SAPBEXstdItem 13 2 3 6 2 2" xfId="29849"/>
    <cellStyle name="SAPBEXstdItem 13 2 3 6 2 2 2" xfId="29850"/>
    <cellStyle name="SAPBEXstdItem 13 2 3 6 2 2 3" xfId="62490"/>
    <cellStyle name="SAPBEXstdItem 13 2 3 6 2 3" xfId="29851"/>
    <cellStyle name="SAPBEXstdItem 13 2 3 6 2 3 2" xfId="29852"/>
    <cellStyle name="SAPBEXstdItem 13 2 3 6 2 3 3" xfId="62491"/>
    <cellStyle name="SAPBEXstdItem 13 2 3 6 2 4" xfId="29853"/>
    <cellStyle name="SAPBEXstdItem 13 2 3 6 2 5" xfId="51318"/>
    <cellStyle name="SAPBEXstdItem 13 2 3 6 3" xfId="29854"/>
    <cellStyle name="SAPBEXstdItem 13 2 3 6 3 2" xfId="29855"/>
    <cellStyle name="SAPBEXstdItem 13 2 3 6 3 3" xfId="62492"/>
    <cellStyle name="SAPBEXstdItem 13 2 3 6 4" xfId="29856"/>
    <cellStyle name="SAPBEXstdItem 13 2 3 6 4 2" xfId="29857"/>
    <cellStyle name="SAPBEXstdItem 13 2 3 6 4 3" xfId="62493"/>
    <cellStyle name="SAPBEXstdItem 13 2 3 6 5" xfId="29858"/>
    <cellStyle name="SAPBEXstdItem 13 2 3 6 5 2" xfId="62494"/>
    <cellStyle name="SAPBEXstdItem 13 2 3 6 6" xfId="51319"/>
    <cellStyle name="SAPBEXstdItem 13 2 3 6 7" xfId="62495"/>
    <cellStyle name="SAPBEXstdItem 13 2 3 7" xfId="3168"/>
    <cellStyle name="SAPBEXstdItem 13 2 3 7 2" xfId="3540"/>
    <cellStyle name="SAPBEXstdItem 13 2 3 7 2 2" xfId="29859"/>
    <cellStyle name="SAPBEXstdItem 13 2 3 7 2 2 2" xfId="29860"/>
    <cellStyle name="SAPBEXstdItem 13 2 3 7 2 2 3" xfId="62496"/>
    <cellStyle name="SAPBEXstdItem 13 2 3 7 2 3" xfId="29861"/>
    <cellStyle name="SAPBEXstdItem 13 2 3 7 2 3 2" xfId="29862"/>
    <cellStyle name="SAPBEXstdItem 13 2 3 7 2 3 3" xfId="62497"/>
    <cellStyle name="SAPBEXstdItem 13 2 3 7 2 4" xfId="29863"/>
    <cellStyle name="SAPBEXstdItem 13 2 3 7 2 5" xfId="51320"/>
    <cellStyle name="SAPBEXstdItem 13 2 3 7 3" xfId="29864"/>
    <cellStyle name="SAPBEXstdItem 13 2 3 7 3 2" xfId="29865"/>
    <cellStyle name="SAPBEXstdItem 13 2 3 7 3 3" xfId="62498"/>
    <cellStyle name="SAPBEXstdItem 13 2 3 7 4" xfId="29866"/>
    <cellStyle name="SAPBEXstdItem 13 2 3 7 4 2" xfId="29867"/>
    <cellStyle name="SAPBEXstdItem 13 2 3 7 4 3" xfId="62499"/>
    <cellStyle name="SAPBEXstdItem 13 2 3 7 5" xfId="29868"/>
    <cellStyle name="SAPBEXstdItem 13 2 3 7 6" xfId="51321"/>
    <cellStyle name="SAPBEXstdItem 13 2 3 8" xfId="4397"/>
    <cellStyle name="SAPBEXstdItem 13 2 3 8 2" xfId="29869"/>
    <cellStyle name="SAPBEXstdItem 13 2 3 8 2 2" xfId="29870"/>
    <cellStyle name="SAPBEXstdItem 13 2 3 8 2 3" xfId="62500"/>
    <cellStyle name="SAPBEXstdItem 13 2 3 8 3" xfId="29871"/>
    <cellStyle name="SAPBEXstdItem 13 2 3 8 3 2" xfId="29872"/>
    <cellStyle name="SAPBEXstdItem 13 2 3 8 3 3" xfId="62501"/>
    <cellStyle name="SAPBEXstdItem 13 2 3 8 4" xfId="29873"/>
    <cellStyle name="SAPBEXstdItem 13 2 3 8 5" xfId="51322"/>
    <cellStyle name="SAPBEXstdItem 13 2 3 9" xfId="3351"/>
    <cellStyle name="SAPBEXstdItem 13 2 3 9 2" xfId="29874"/>
    <cellStyle name="SAPBEXstdItem 13 2 3 9 2 2" xfId="29875"/>
    <cellStyle name="SAPBEXstdItem 13 2 3 9 2 3" xfId="62502"/>
    <cellStyle name="SAPBEXstdItem 13 2 3 9 3" xfId="29876"/>
    <cellStyle name="SAPBEXstdItem 13 2 3 9 3 2" xfId="29877"/>
    <cellStyle name="SAPBEXstdItem 13 2 3 9 3 3" xfId="62503"/>
    <cellStyle name="SAPBEXstdItem 13 2 3 9 4" xfId="29878"/>
    <cellStyle name="SAPBEXstdItem 13 2 3 9 5" xfId="51323"/>
    <cellStyle name="SAPBEXstdItem 13 2 4" xfId="2497"/>
    <cellStyle name="SAPBEXstdItem 13 2 4 2" xfId="2498"/>
    <cellStyle name="SAPBEXstdItem 13 2 4 2 2" xfId="2499"/>
    <cellStyle name="SAPBEXstdItem 13 2 4 2 2 2" xfId="9452"/>
    <cellStyle name="SAPBEXstdItem 13 2 4 2 2 2 2" xfId="29879"/>
    <cellStyle name="SAPBEXstdItem 13 2 4 2 2 2 2 2" xfId="62504"/>
    <cellStyle name="SAPBEXstdItem 13 2 4 2 2 2 3" xfId="51324"/>
    <cellStyle name="SAPBEXstdItem 13 2 4 2 2 3" xfId="10905"/>
    <cellStyle name="SAPBEXstdItem 13 2 4 2 2 3 2" xfId="29880"/>
    <cellStyle name="SAPBEXstdItem 13 2 4 2 2 3 3" xfId="51325"/>
    <cellStyle name="SAPBEXstdItem 13 2 4 2 2 4" xfId="12329"/>
    <cellStyle name="SAPBEXstdItem 13 2 4 2 2 4 2" xfId="29881"/>
    <cellStyle name="SAPBEXstdItem 13 2 4 2 2 4 3" xfId="51326"/>
    <cellStyle name="SAPBEXstdItem 13 2 4 2 2 5" xfId="13704"/>
    <cellStyle name="SAPBEXstdItem 13 2 4 2 2 5 2" xfId="51327"/>
    <cellStyle name="SAPBEXstdItem 13 2 4 2 2 6" xfId="15054"/>
    <cellStyle name="SAPBEXstdItem 13 2 4 2 2 7" xfId="7469"/>
    <cellStyle name="SAPBEXstdItem 13 2 4 2 2 8" xfId="62505"/>
    <cellStyle name="SAPBEXstdItem 13 2 4 2 2 9" xfId="62506"/>
    <cellStyle name="SAPBEXstdItem 13 2 4 2 3" xfId="6332"/>
    <cellStyle name="SAPBEXstdItem 13 2 4 2 3 2" xfId="29882"/>
    <cellStyle name="SAPBEXstdItem 13 2 4 2 3 2 2" xfId="62507"/>
    <cellStyle name="SAPBEXstdItem 13 2 4 2 3 3" xfId="51328"/>
    <cellStyle name="SAPBEXstdItem 13 2 4 2 4" xfId="29883"/>
    <cellStyle name="SAPBEXstdItem 13 2 4 2 4 2" xfId="29884"/>
    <cellStyle name="SAPBEXstdItem 13 2 4 2 4 3" xfId="62508"/>
    <cellStyle name="SAPBEXstdItem 13 2 4 2 5" xfId="29885"/>
    <cellStyle name="SAPBEXstdItem 13 2 4 2 6" xfId="51329"/>
    <cellStyle name="SAPBEXstdItem 13 2 4 3" xfId="2500"/>
    <cellStyle name="SAPBEXstdItem 13 2 4 3 2" xfId="8539"/>
    <cellStyle name="SAPBEXstdItem 13 2 4 3 2 2" xfId="29886"/>
    <cellStyle name="SAPBEXstdItem 13 2 4 3 2 2 2" xfId="62509"/>
    <cellStyle name="SAPBEXstdItem 13 2 4 3 2 3" xfId="51330"/>
    <cellStyle name="SAPBEXstdItem 13 2 4 3 3" xfId="9992"/>
    <cellStyle name="SAPBEXstdItem 13 2 4 3 3 2" xfId="29887"/>
    <cellStyle name="SAPBEXstdItem 13 2 4 3 3 3" xfId="51331"/>
    <cellStyle name="SAPBEXstdItem 13 2 4 3 4" xfId="11416"/>
    <cellStyle name="SAPBEXstdItem 13 2 4 3 4 2" xfId="29888"/>
    <cellStyle name="SAPBEXstdItem 13 2 4 3 4 3" xfId="51332"/>
    <cellStyle name="SAPBEXstdItem 13 2 4 3 5" xfId="12791"/>
    <cellStyle name="SAPBEXstdItem 13 2 4 3 5 2" xfId="29889"/>
    <cellStyle name="SAPBEXstdItem 13 2 4 3 5 3" xfId="51333"/>
    <cellStyle name="SAPBEXstdItem 13 2 4 3 6" xfId="14141"/>
    <cellStyle name="SAPBEXstdItem 13 2 4 3 6 2" xfId="51334"/>
    <cellStyle name="SAPBEXstdItem 13 2 4 3 7" xfId="6556"/>
    <cellStyle name="SAPBEXstdItem 13 2 4 3 8" xfId="62510"/>
    <cellStyle name="SAPBEXstdItem 13 2 4 3 9" xfId="62511"/>
    <cellStyle name="SAPBEXstdItem 13 2 4 4" xfId="5430"/>
    <cellStyle name="SAPBEXstdItem 13 2 4 4 2" xfId="29890"/>
    <cellStyle name="SAPBEXstdItem 13 2 4 4 2 2" xfId="62512"/>
    <cellStyle name="SAPBEXstdItem 13 2 4 4 3" xfId="51335"/>
    <cellStyle name="SAPBEXstdItem 13 2 4 5" xfId="29891"/>
    <cellStyle name="SAPBEXstdItem 13 2 4 5 2" xfId="29892"/>
    <cellStyle name="SAPBEXstdItem 13 2 4 5 3" xfId="51336"/>
    <cellStyle name="SAPBEXstdItem 13 2 4 6" xfId="51337"/>
    <cellStyle name="SAPBEXstdItem 13 2 5" xfId="2501"/>
    <cellStyle name="SAPBEXstdItem 13 2 5 2" xfId="2502"/>
    <cellStyle name="SAPBEXstdItem 13 2 5 2 2" xfId="8764"/>
    <cellStyle name="SAPBEXstdItem 13 2 5 2 2 2" xfId="29893"/>
    <cellStyle name="SAPBEXstdItem 13 2 5 2 2 2 2" xfId="62513"/>
    <cellStyle name="SAPBEXstdItem 13 2 5 2 2 3" xfId="51338"/>
    <cellStyle name="SAPBEXstdItem 13 2 5 2 3" xfId="10217"/>
    <cellStyle name="SAPBEXstdItem 13 2 5 2 3 2" xfId="29894"/>
    <cellStyle name="SAPBEXstdItem 13 2 5 2 3 2 2" xfId="62514"/>
    <cellStyle name="SAPBEXstdItem 13 2 5 2 3 3" xfId="51339"/>
    <cellStyle name="SAPBEXstdItem 13 2 5 2 4" xfId="11641"/>
    <cellStyle name="SAPBEXstdItem 13 2 5 2 4 2" xfId="29895"/>
    <cellStyle name="SAPBEXstdItem 13 2 5 2 4 3" xfId="51340"/>
    <cellStyle name="SAPBEXstdItem 13 2 5 2 5" xfId="13016"/>
    <cellStyle name="SAPBEXstdItem 13 2 5 2 5 2" xfId="51341"/>
    <cellStyle name="SAPBEXstdItem 13 2 5 2 6" xfId="14366"/>
    <cellStyle name="SAPBEXstdItem 13 2 5 2 7" xfId="6781"/>
    <cellStyle name="SAPBEXstdItem 13 2 5 2 8" xfId="62515"/>
    <cellStyle name="SAPBEXstdItem 13 2 5 2 9" xfId="62516"/>
    <cellStyle name="SAPBEXstdItem 13 2 5 3" xfId="5654"/>
    <cellStyle name="SAPBEXstdItem 13 2 5 3 2" xfId="29896"/>
    <cellStyle name="SAPBEXstdItem 13 2 5 3 2 2" xfId="62517"/>
    <cellStyle name="SAPBEXstdItem 13 2 5 3 3" xfId="51342"/>
    <cellStyle name="SAPBEXstdItem 13 2 5 4" xfId="29897"/>
    <cellStyle name="SAPBEXstdItem 13 2 5 4 2" xfId="29898"/>
    <cellStyle name="SAPBEXstdItem 13 2 5 4 3" xfId="62518"/>
    <cellStyle name="SAPBEXstdItem 13 2 5 5" xfId="29899"/>
    <cellStyle name="SAPBEXstdItem 13 2 5 6" xfId="51343"/>
    <cellStyle name="SAPBEXstdItem 13 2 6" xfId="2503"/>
    <cellStyle name="SAPBEXstdItem 13 2 6 10" xfId="62519"/>
    <cellStyle name="SAPBEXstdItem 13 2 6 11" xfId="62520"/>
    <cellStyle name="SAPBEXstdItem 13 2 6 2" xfId="2504"/>
    <cellStyle name="SAPBEXstdItem 13 2 6 2 10" xfId="62521"/>
    <cellStyle name="SAPBEXstdItem 13 2 6 2 2" xfId="7011"/>
    <cellStyle name="SAPBEXstdItem 13 2 6 2 2 2" xfId="29900"/>
    <cellStyle name="SAPBEXstdItem 13 2 6 2 2 2 2" xfId="62522"/>
    <cellStyle name="SAPBEXstdItem 13 2 6 2 2 3" xfId="51344"/>
    <cellStyle name="SAPBEXstdItem 13 2 6 2 3" xfId="8994"/>
    <cellStyle name="SAPBEXstdItem 13 2 6 2 3 2" xfId="29901"/>
    <cellStyle name="SAPBEXstdItem 13 2 6 2 3 2 2" xfId="62523"/>
    <cellStyle name="SAPBEXstdItem 13 2 6 2 3 3" xfId="51345"/>
    <cellStyle name="SAPBEXstdItem 13 2 6 2 4" xfId="10447"/>
    <cellStyle name="SAPBEXstdItem 13 2 6 2 4 2" xfId="29902"/>
    <cellStyle name="SAPBEXstdItem 13 2 6 2 4 3" xfId="51346"/>
    <cellStyle name="SAPBEXstdItem 13 2 6 2 5" xfId="11871"/>
    <cellStyle name="SAPBEXstdItem 13 2 6 2 5 2" xfId="29903"/>
    <cellStyle name="SAPBEXstdItem 13 2 6 2 5 3" xfId="51347"/>
    <cellStyle name="SAPBEXstdItem 13 2 6 2 6" xfId="13246"/>
    <cellStyle name="SAPBEXstdItem 13 2 6 2 6 2" xfId="51348"/>
    <cellStyle name="SAPBEXstdItem 13 2 6 2 7" xfId="14596"/>
    <cellStyle name="SAPBEXstdItem 13 2 6 2 8" xfId="51349"/>
    <cellStyle name="SAPBEXstdItem 13 2 6 2 9" xfId="62524"/>
    <cellStyle name="SAPBEXstdItem 13 2 6 3" xfId="5883"/>
    <cellStyle name="SAPBEXstdItem 13 2 6 3 2" xfId="29904"/>
    <cellStyle name="SAPBEXstdItem 13 2 6 3 2 2" xfId="62525"/>
    <cellStyle name="SAPBEXstdItem 13 2 6 3 3" xfId="51350"/>
    <cellStyle name="SAPBEXstdItem 13 2 6 4" xfId="7954"/>
    <cellStyle name="SAPBEXstdItem 13 2 6 4 2" xfId="29905"/>
    <cellStyle name="SAPBEXstdItem 13 2 6 4 2 2" xfId="62526"/>
    <cellStyle name="SAPBEXstdItem 13 2 6 4 3" xfId="51351"/>
    <cellStyle name="SAPBEXstdItem 13 2 6 5" xfId="4962"/>
    <cellStyle name="SAPBEXstdItem 13 2 6 5 2" xfId="29906"/>
    <cellStyle name="SAPBEXstdItem 13 2 6 5 3" xfId="51352"/>
    <cellStyle name="SAPBEXstdItem 13 2 6 6" xfId="5041"/>
    <cellStyle name="SAPBEXstdItem 13 2 6 6 2" xfId="29907"/>
    <cellStyle name="SAPBEXstdItem 13 2 6 6 3" xfId="51353"/>
    <cellStyle name="SAPBEXstdItem 13 2 6 7" xfId="8384"/>
    <cellStyle name="SAPBEXstdItem 13 2 6 7 2" xfId="51354"/>
    <cellStyle name="SAPBEXstdItem 13 2 6 8" xfId="7760"/>
    <cellStyle name="SAPBEXstdItem 13 2 6 9" xfId="51355"/>
    <cellStyle name="SAPBEXstdItem 13 2 7" xfId="2505"/>
    <cellStyle name="SAPBEXstdItem 13 2 7 10" xfId="62527"/>
    <cellStyle name="SAPBEXstdItem 13 2 7 11" xfId="62528"/>
    <cellStyle name="SAPBEXstdItem 13 2 7 2" xfId="2506"/>
    <cellStyle name="SAPBEXstdItem 13 2 7 2 10" xfId="62529"/>
    <cellStyle name="SAPBEXstdItem 13 2 7 2 2" xfId="7236"/>
    <cellStyle name="SAPBEXstdItem 13 2 7 2 2 2" xfId="29908"/>
    <cellStyle name="SAPBEXstdItem 13 2 7 2 2 2 2" xfId="62530"/>
    <cellStyle name="SAPBEXstdItem 13 2 7 2 2 3" xfId="51356"/>
    <cellStyle name="SAPBEXstdItem 13 2 7 2 3" xfId="9219"/>
    <cellStyle name="SAPBEXstdItem 13 2 7 2 3 2" xfId="29909"/>
    <cellStyle name="SAPBEXstdItem 13 2 7 2 3 2 2" xfId="62531"/>
    <cellStyle name="SAPBEXstdItem 13 2 7 2 3 3" xfId="51357"/>
    <cellStyle name="SAPBEXstdItem 13 2 7 2 4" xfId="10672"/>
    <cellStyle name="SAPBEXstdItem 13 2 7 2 4 2" xfId="29910"/>
    <cellStyle name="SAPBEXstdItem 13 2 7 2 4 3" xfId="51358"/>
    <cellStyle name="SAPBEXstdItem 13 2 7 2 5" xfId="12096"/>
    <cellStyle name="SAPBEXstdItem 13 2 7 2 5 2" xfId="29911"/>
    <cellStyle name="SAPBEXstdItem 13 2 7 2 5 3" xfId="51359"/>
    <cellStyle name="SAPBEXstdItem 13 2 7 2 6" xfId="13471"/>
    <cellStyle name="SAPBEXstdItem 13 2 7 2 6 2" xfId="29912"/>
    <cellStyle name="SAPBEXstdItem 13 2 7 2 6 3" xfId="51360"/>
    <cellStyle name="SAPBEXstdItem 13 2 7 2 7" xfId="14821"/>
    <cellStyle name="SAPBEXstdItem 13 2 7 2 7 2" xfId="51361"/>
    <cellStyle name="SAPBEXstdItem 13 2 7 2 8" xfId="4573"/>
    <cellStyle name="SAPBEXstdItem 13 2 7 2 9" xfId="62532"/>
    <cellStyle name="SAPBEXstdItem 13 2 7 3" xfId="6108"/>
    <cellStyle name="SAPBEXstdItem 13 2 7 3 2" xfId="29913"/>
    <cellStyle name="SAPBEXstdItem 13 2 7 3 2 2" xfId="62533"/>
    <cellStyle name="SAPBEXstdItem 13 2 7 3 3" xfId="51362"/>
    <cellStyle name="SAPBEXstdItem 13 2 7 4" xfId="8179"/>
    <cellStyle name="SAPBEXstdItem 13 2 7 4 2" xfId="29914"/>
    <cellStyle name="SAPBEXstdItem 13 2 7 4 2 2" xfId="62534"/>
    <cellStyle name="SAPBEXstdItem 13 2 7 4 3" xfId="51363"/>
    <cellStyle name="SAPBEXstdItem 13 2 7 5" xfId="9666"/>
    <cellStyle name="SAPBEXstdItem 13 2 7 5 2" xfId="29915"/>
    <cellStyle name="SAPBEXstdItem 13 2 7 5 3" xfId="51364"/>
    <cellStyle name="SAPBEXstdItem 13 2 7 6" xfId="11119"/>
    <cellStyle name="SAPBEXstdItem 13 2 7 6 2" xfId="29916"/>
    <cellStyle name="SAPBEXstdItem 13 2 7 6 3" xfId="51365"/>
    <cellStyle name="SAPBEXstdItem 13 2 7 7" xfId="12545"/>
    <cellStyle name="SAPBEXstdItem 13 2 7 7 2" xfId="29917"/>
    <cellStyle name="SAPBEXstdItem 13 2 7 7 3" xfId="51366"/>
    <cellStyle name="SAPBEXstdItem 13 2 7 8" xfId="13917"/>
    <cellStyle name="SAPBEXstdItem 13 2 7 8 2" xfId="51367"/>
    <cellStyle name="SAPBEXstdItem 13 2 7 9" xfId="3745"/>
    <cellStyle name="SAPBEXstdItem 13 2 8" xfId="3972"/>
    <cellStyle name="SAPBEXstdItem 13 2 8 2" xfId="3363"/>
    <cellStyle name="SAPBEXstdItem 13 2 8 2 2" xfId="29918"/>
    <cellStyle name="SAPBEXstdItem 13 2 8 2 2 2" xfId="29919"/>
    <cellStyle name="SAPBEXstdItem 13 2 8 2 2 3" xfId="62535"/>
    <cellStyle name="SAPBEXstdItem 13 2 8 2 3" xfId="29920"/>
    <cellStyle name="SAPBEXstdItem 13 2 8 2 3 2" xfId="29921"/>
    <cellStyle name="SAPBEXstdItem 13 2 8 2 3 3" xfId="62536"/>
    <cellStyle name="SAPBEXstdItem 13 2 8 2 4" xfId="29922"/>
    <cellStyle name="SAPBEXstdItem 13 2 8 2 5" xfId="51368"/>
    <cellStyle name="SAPBEXstdItem 13 2 8 3" xfId="29923"/>
    <cellStyle name="SAPBEXstdItem 13 2 8 3 2" xfId="29924"/>
    <cellStyle name="SAPBEXstdItem 13 2 8 3 3" xfId="62537"/>
    <cellStyle name="SAPBEXstdItem 13 2 8 4" xfId="29925"/>
    <cellStyle name="SAPBEXstdItem 13 2 8 4 2" xfId="29926"/>
    <cellStyle name="SAPBEXstdItem 13 2 8 4 3" xfId="62538"/>
    <cellStyle name="SAPBEXstdItem 13 2 8 5" xfId="29927"/>
    <cellStyle name="SAPBEXstdItem 13 2 8 5 2" xfId="62539"/>
    <cellStyle name="SAPBEXstdItem 13 2 8 6" xfId="51369"/>
    <cellStyle name="SAPBEXstdItem 13 2 8 7" xfId="62540"/>
    <cellStyle name="SAPBEXstdItem 13 2 9" xfId="3870"/>
    <cellStyle name="SAPBEXstdItem 13 2 9 2" xfId="4229"/>
    <cellStyle name="SAPBEXstdItem 13 2 9 2 2" xfId="29928"/>
    <cellStyle name="SAPBEXstdItem 13 2 9 2 2 2" xfId="29929"/>
    <cellStyle name="SAPBEXstdItem 13 2 9 2 2 3" xfId="62541"/>
    <cellStyle name="SAPBEXstdItem 13 2 9 2 3" xfId="29930"/>
    <cellStyle name="SAPBEXstdItem 13 2 9 2 3 2" xfId="29931"/>
    <cellStyle name="SAPBEXstdItem 13 2 9 2 3 3" xfId="62542"/>
    <cellStyle name="SAPBEXstdItem 13 2 9 2 4" xfId="29932"/>
    <cellStyle name="SAPBEXstdItem 13 2 9 2 5" xfId="51370"/>
    <cellStyle name="SAPBEXstdItem 13 2 9 3" xfId="29933"/>
    <cellStyle name="SAPBEXstdItem 13 2 9 3 2" xfId="29934"/>
    <cellStyle name="SAPBEXstdItem 13 2 9 3 3" xfId="62543"/>
    <cellStyle name="SAPBEXstdItem 13 2 9 4" xfId="29935"/>
    <cellStyle name="SAPBEXstdItem 13 2 9 4 2" xfId="29936"/>
    <cellStyle name="SAPBEXstdItem 13 2 9 4 3" xfId="62544"/>
    <cellStyle name="SAPBEXstdItem 13 2 9 5" xfId="29937"/>
    <cellStyle name="SAPBEXstdItem 13 2 9 6" xfId="51371"/>
    <cellStyle name="SAPBEXstdItem 13 3" xfId="29938"/>
    <cellStyle name="SAPBEXstdItem 13 3 2" xfId="29939"/>
    <cellStyle name="SAPBEXstdItem 13 3 3" xfId="51372"/>
    <cellStyle name="SAPBEXstdItem 13 4" xfId="51373"/>
    <cellStyle name="SAPBEXstdItem 14" xfId="271"/>
    <cellStyle name="SAPBEXstdItem 14 2" xfId="2507"/>
    <cellStyle name="SAPBEXstdItem 14 2 10" xfId="2976"/>
    <cellStyle name="SAPBEXstdItem 14 2 10 2" xfId="29940"/>
    <cellStyle name="SAPBEXstdItem 14 2 10 2 2" xfId="29941"/>
    <cellStyle name="SAPBEXstdItem 14 2 10 2 3" xfId="62545"/>
    <cellStyle name="SAPBEXstdItem 14 2 10 3" xfId="29942"/>
    <cellStyle name="SAPBEXstdItem 14 2 10 3 2" xfId="29943"/>
    <cellStyle name="SAPBEXstdItem 14 2 10 3 3" xfId="62546"/>
    <cellStyle name="SAPBEXstdItem 14 2 10 4" xfId="29944"/>
    <cellStyle name="SAPBEXstdItem 14 2 10 5" xfId="51374"/>
    <cellStyle name="SAPBEXstdItem 14 2 11" xfId="3120"/>
    <cellStyle name="SAPBEXstdItem 14 2 11 2" xfId="29945"/>
    <cellStyle name="SAPBEXstdItem 14 2 11 2 2" xfId="29946"/>
    <cellStyle name="SAPBEXstdItem 14 2 11 2 3" xfId="62547"/>
    <cellStyle name="SAPBEXstdItem 14 2 11 3" xfId="29947"/>
    <cellStyle name="SAPBEXstdItem 14 2 11 3 2" xfId="29948"/>
    <cellStyle name="SAPBEXstdItem 14 2 11 3 3" xfId="62548"/>
    <cellStyle name="SAPBEXstdItem 14 2 11 4" xfId="29949"/>
    <cellStyle name="SAPBEXstdItem 14 2 11 5" xfId="51375"/>
    <cellStyle name="SAPBEXstdItem 14 2 12" xfId="4745"/>
    <cellStyle name="SAPBEXstdItem 14 2 12 2" xfId="29950"/>
    <cellStyle name="SAPBEXstdItem 14 2 12 2 2" xfId="29951"/>
    <cellStyle name="SAPBEXstdItem 14 2 12 2 3" xfId="62549"/>
    <cellStyle name="SAPBEXstdItem 14 2 12 3" xfId="29952"/>
    <cellStyle name="SAPBEXstdItem 14 2 12 3 2" xfId="29953"/>
    <cellStyle name="SAPBEXstdItem 14 2 12 3 3" xfId="62550"/>
    <cellStyle name="SAPBEXstdItem 14 2 12 4" xfId="29954"/>
    <cellStyle name="SAPBEXstdItem 14 2 12 5" xfId="51376"/>
    <cellStyle name="SAPBEXstdItem 14 2 13" xfId="29955"/>
    <cellStyle name="SAPBEXstdItem 14 2 13 2" xfId="29956"/>
    <cellStyle name="SAPBEXstdItem 14 2 13 3" xfId="62551"/>
    <cellStyle name="SAPBEXstdItem 14 2 14" xfId="51377"/>
    <cellStyle name="SAPBEXstdItem 14 2 2" xfId="2508"/>
    <cellStyle name="SAPBEXstdItem 14 2 2 10" xfId="3584"/>
    <cellStyle name="SAPBEXstdItem 14 2 2 10 2" xfId="29957"/>
    <cellStyle name="SAPBEXstdItem 14 2 2 10 2 2" xfId="29958"/>
    <cellStyle name="SAPBEXstdItem 14 2 2 10 2 3" xfId="62552"/>
    <cellStyle name="SAPBEXstdItem 14 2 2 10 3" xfId="29959"/>
    <cellStyle name="SAPBEXstdItem 14 2 2 10 3 2" xfId="29960"/>
    <cellStyle name="SAPBEXstdItem 14 2 2 10 3 3" xfId="62553"/>
    <cellStyle name="SAPBEXstdItem 14 2 2 10 4" xfId="29961"/>
    <cellStyle name="SAPBEXstdItem 14 2 2 10 5" xfId="51378"/>
    <cellStyle name="SAPBEXstdItem 14 2 2 11" xfId="29962"/>
    <cellStyle name="SAPBEXstdItem 14 2 2 11 2" xfId="29963"/>
    <cellStyle name="SAPBEXstdItem 14 2 2 11 3" xfId="62554"/>
    <cellStyle name="SAPBEXstdItem 14 2 2 12" xfId="51379"/>
    <cellStyle name="SAPBEXstdItem 14 2 2 2" xfId="2509"/>
    <cellStyle name="SAPBEXstdItem 14 2 2 2 2" xfId="2510"/>
    <cellStyle name="SAPBEXstdItem 14 2 2 2 2 2" xfId="2511"/>
    <cellStyle name="SAPBEXstdItem 14 2 2 2 2 2 2" xfId="9531"/>
    <cellStyle name="SAPBEXstdItem 14 2 2 2 2 2 2 2" xfId="29964"/>
    <cellStyle name="SAPBEXstdItem 14 2 2 2 2 2 2 2 2" xfId="62555"/>
    <cellStyle name="SAPBEXstdItem 14 2 2 2 2 2 2 3" xfId="51380"/>
    <cellStyle name="SAPBEXstdItem 14 2 2 2 2 2 3" xfId="10984"/>
    <cellStyle name="SAPBEXstdItem 14 2 2 2 2 2 3 2" xfId="29965"/>
    <cellStyle name="SAPBEXstdItem 14 2 2 2 2 2 3 3" xfId="51381"/>
    <cellStyle name="SAPBEXstdItem 14 2 2 2 2 2 4" xfId="12408"/>
    <cellStyle name="SAPBEXstdItem 14 2 2 2 2 2 4 2" xfId="29966"/>
    <cellStyle name="SAPBEXstdItem 14 2 2 2 2 2 4 3" xfId="51382"/>
    <cellStyle name="SAPBEXstdItem 14 2 2 2 2 2 5" xfId="13783"/>
    <cellStyle name="SAPBEXstdItem 14 2 2 2 2 2 5 2" xfId="51383"/>
    <cellStyle name="SAPBEXstdItem 14 2 2 2 2 2 6" xfId="15133"/>
    <cellStyle name="SAPBEXstdItem 14 2 2 2 2 2 7" xfId="7548"/>
    <cellStyle name="SAPBEXstdItem 14 2 2 2 2 2 8" xfId="62556"/>
    <cellStyle name="SAPBEXstdItem 14 2 2 2 2 2 9" xfId="62557"/>
    <cellStyle name="SAPBEXstdItem 14 2 2 2 2 3" xfId="6411"/>
    <cellStyle name="SAPBEXstdItem 14 2 2 2 2 3 2" xfId="29967"/>
    <cellStyle name="SAPBEXstdItem 14 2 2 2 2 3 2 2" xfId="62558"/>
    <cellStyle name="SAPBEXstdItem 14 2 2 2 2 3 3" xfId="51384"/>
    <cellStyle name="SAPBEXstdItem 14 2 2 2 2 4" xfId="29968"/>
    <cellStyle name="SAPBEXstdItem 14 2 2 2 2 4 2" xfId="29969"/>
    <cellStyle name="SAPBEXstdItem 14 2 2 2 2 4 3" xfId="62559"/>
    <cellStyle name="SAPBEXstdItem 14 2 2 2 2 5" xfId="29970"/>
    <cellStyle name="SAPBEXstdItem 14 2 2 2 2 6" xfId="51385"/>
    <cellStyle name="SAPBEXstdItem 14 2 2 2 3" xfId="2512"/>
    <cellStyle name="SAPBEXstdItem 14 2 2 2 3 2" xfId="8621"/>
    <cellStyle name="SAPBEXstdItem 14 2 2 2 3 2 2" xfId="29971"/>
    <cellStyle name="SAPBEXstdItem 14 2 2 2 3 2 2 2" xfId="62560"/>
    <cellStyle name="SAPBEXstdItem 14 2 2 2 3 2 3" xfId="51386"/>
    <cellStyle name="SAPBEXstdItem 14 2 2 2 3 3" xfId="10074"/>
    <cellStyle name="SAPBEXstdItem 14 2 2 2 3 3 2" xfId="29972"/>
    <cellStyle name="SAPBEXstdItem 14 2 2 2 3 3 3" xfId="51387"/>
    <cellStyle name="SAPBEXstdItem 14 2 2 2 3 4" xfId="11498"/>
    <cellStyle name="SAPBEXstdItem 14 2 2 2 3 4 2" xfId="29973"/>
    <cellStyle name="SAPBEXstdItem 14 2 2 2 3 4 3" xfId="51388"/>
    <cellStyle name="SAPBEXstdItem 14 2 2 2 3 5" xfId="12873"/>
    <cellStyle name="SAPBEXstdItem 14 2 2 2 3 5 2" xfId="29974"/>
    <cellStyle name="SAPBEXstdItem 14 2 2 2 3 5 3" xfId="51389"/>
    <cellStyle name="SAPBEXstdItem 14 2 2 2 3 6" xfId="14223"/>
    <cellStyle name="SAPBEXstdItem 14 2 2 2 3 6 2" xfId="51390"/>
    <cellStyle name="SAPBEXstdItem 14 2 2 2 3 7" xfId="6638"/>
    <cellStyle name="SAPBEXstdItem 14 2 2 2 3 8" xfId="62561"/>
    <cellStyle name="SAPBEXstdItem 14 2 2 2 3 9" xfId="62562"/>
    <cellStyle name="SAPBEXstdItem 14 2 2 2 4" xfId="5511"/>
    <cellStyle name="SAPBEXstdItem 14 2 2 2 4 2" xfId="29975"/>
    <cellStyle name="SAPBEXstdItem 14 2 2 2 4 2 2" xfId="62563"/>
    <cellStyle name="SAPBEXstdItem 14 2 2 2 4 3" xfId="51391"/>
    <cellStyle name="SAPBEXstdItem 14 2 2 2 5" xfId="29976"/>
    <cellStyle name="SAPBEXstdItem 14 2 2 2 5 2" xfId="29977"/>
    <cellStyle name="SAPBEXstdItem 14 2 2 2 5 3" xfId="51392"/>
    <cellStyle name="SAPBEXstdItem 14 2 2 2 6" xfId="51393"/>
    <cellStyle name="SAPBEXstdItem 14 2 2 3" xfId="2513"/>
    <cellStyle name="SAPBEXstdItem 14 2 2 3 2" xfId="2514"/>
    <cellStyle name="SAPBEXstdItem 14 2 2 3 2 2" xfId="8847"/>
    <cellStyle name="SAPBEXstdItem 14 2 2 3 2 2 2" xfId="29978"/>
    <cellStyle name="SAPBEXstdItem 14 2 2 3 2 2 2 2" xfId="62564"/>
    <cellStyle name="SAPBEXstdItem 14 2 2 3 2 2 3" xfId="51394"/>
    <cellStyle name="SAPBEXstdItem 14 2 2 3 2 3" xfId="10300"/>
    <cellStyle name="SAPBEXstdItem 14 2 2 3 2 3 2" xfId="29979"/>
    <cellStyle name="SAPBEXstdItem 14 2 2 3 2 3 2 2" xfId="62565"/>
    <cellStyle name="SAPBEXstdItem 14 2 2 3 2 3 3" xfId="51395"/>
    <cellStyle name="SAPBEXstdItem 14 2 2 3 2 4" xfId="11724"/>
    <cellStyle name="SAPBEXstdItem 14 2 2 3 2 4 2" xfId="29980"/>
    <cellStyle name="SAPBEXstdItem 14 2 2 3 2 4 3" xfId="51396"/>
    <cellStyle name="SAPBEXstdItem 14 2 2 3 2 5" xfId="13099"/>
    <cellStyle name="SAPBEXstdItem 14 2 2 3 2 5 2" xfId="51397"/>
    <cellStyle name="SAPBEXstdItem 14 2 2 3 2 6" xfId="14449"/>
    <cellStyle name="SAPBEXstdItem 14 2 2 3 2 7" xfId="6864"/>
    <cellStyle name="SAPBEXstdItem 14 2 2 3 2 8" xfId="62566"/>
    <cellStyle name="SAPBEXstdItem 14 2 2 3 2 9" xfId="62567"/>
    <cellStyle name="SAPBEXstdItem 14 2 2 3 3" xfId="5736"/>
    <cellStyle name="SAPBEXstdItem 14 2 2 3 3 2" xfId="29981"/>
    <cellStyle name="SAPBEXstdItem 14 2 2 3 3 2 2" xfId="62568"/>
    <cellStyle name="SAPBEXstdItem 14 2 2 3 3 3" xfId="51398"/>
    <cellStyle name="SAPBEXstdItem 14 2 2 3 4" xfId="29982"/>
    <cellStyle name="SAPBEXstdItem 14 2 2 3 4 2" xfId="29983"/>
    <cellStyle name="SAPBEXstdItem 14 2 2 3 4 3" xfId="62569"/>
    <cellStyle name="SAPBEXstdItem 14 2 2 3 5" xfId="29984"/>
    <cellStyle name="SAPBEXstdItem 14 2 2 3 6" xfId="51399"/>
    <cellStyle name="SAPBEXstdItem 14 2 2 4" xfId="2515"/>
    <cellStyle name="SAPBEXstdItem 14 2 2 4 10" xfId="62570"/>
    <cellStyle name="SAPBEXstdItem 14 2 2 4 11" xfId="62571"/>
    <cellStyle name="SAPBEXstdItem 14 2 2 4 2" xfId="2516"/>
    <cellStyle name="SAPBEXstdItem 14 2 2 4 2 10" xfId="62572"/>
    <cellStyle name="SAPBEXstdItem 14 2 2 4 2 2" xfId="7092"/>
    <cellStyle name="SAPBEXstdItem 14 2 2 4 2 2 2" xfId="29985"/>
    <cellStyle name="SAPBEXstdItem 14 2 2 4 2 2 2 2" xfId="62573"/>
    <cellStyle name="SAPBEXstdItem 14 2 2 4 2 2 3" xfId="51400"/>
    <cellStyle name="SAPBEXstdItem 14 2 2 4 2 3" xfId="9075"/>
    <cellStyle name="SAPBEXstdItem 14 2 2 4 2 3 2" xfId="29986"/>
    <cellStyle name="SAPBEXstdItem 14 2 2 4 2 3 2 2" xfId="62574"/>
    <cellStyle name="SAPBEXstdItem 14 2 2 4 2 3 3" xfId="51401"/>
    <cellStyle name="SAPBEXstdItem 14 2 2 4 2 4" xfId="10528"/>
    <cellStyle name="SAPBEXstdItem 14 2 2 4 2 4 2" xfId="29987"/>
    <cellStyle name="SAPBEXstdItem 14 2 2 4 2 4 3" xfId="51402"/>
    <cellStyle name="SAPBEXstdItem 14 2 2 4 2 5" xfId="11952"/>
    <cellStyle name="SAPBEXstdItem 14 2 2 4 2 5 2" xfId="29988"/>
    <cellStyle name="SAPBEXstdItem 14 2 2 4 2 5 3" xfId="51403"/>
    <cellStyle name="SAPBEXstdItem 14 2 2 4 2 6" xfId="13327"/>
    <cellStyle name="SAPBEXstdItem 14 2 2 4 2 6 2" xfId="51404"/>
    <cellStyle name="SAPBEXstdItem 14 2 2 4 2 7" xfId="14677"/>
    <cellStyle name="SAPBEXstdItem 14 2 2 4 2 8" xfId="51405"/>
    <cellStyle name="SAPBEXstdItem 14 2 2 4 2 9" xfId="62575"/>
    <cellStyle name="SAPBEXstdItem 14 2 2 4 3" xfId="5964"/>
    <cellStyle name="SAPBEXstdItem 14 2 2 4 3 2" xfId="29989"/>
    <cellStyle name="SAPBEXstdItem 14 2 2 4 3 2 2" xfId="62576"/>
    <cellStyle name="SAPBEXstdItem 14 2 2 4 3 3" xfId="51406"/>
    <cellStyle name="SAPBEXstdItem 14 2 2 4 4" xfId="8035"/>
    <cellStyle name="SAPBEXstdItem 14 2 2 4 4 2" xfId="29990"/>
    <cellStyle name="SAPBEXstdItem 14 2 2 4 4 2 2" xfId="62577"/>
    <cellStyle name="SAPBEXstdItem 14 2 2 4 4 3" xfId="51407"/>
    <cellStyle name="SAPBEXstdItem 14 2 2 4 5" xfId="8421"/>
    <cellStyle name="SAPBEXstdItem 14 2 2 4 5 2" xfId="29991"/>
    <cellStyle name="SAPBEXstdItem 14 2 2 4 5 3" xfId="51408"/>
    <cellStyle name="SAPBEXstdItem 14 2 2 4 6" xfId="9890"/>
    <cellStyle name="SAPBEXstdItem 14 2 2 4 6 2" xfId="29992"/>
    <cellStyle name="SAPBEXstdItem 14 2 2 4 6 3" xfId="51409"/>
    <cellStyle name="SAPBEXstdItem 14 2 2 4 7" xfId="7867"/>
    <cellStyle name="SAPBEXstdItem 14 2 2 4 7 2" xfId="51410"/>
    <cellStyle name="SAPBEXstdItem 14 2 2 4 8" xfId="5240"/>
    <cellStyle name="SAPBEXstdItem 14 2 2 4 9" xfId="51411"/>
    <cellStyle name="SAPBEXstdItem 14 2 2 5" xfId="2517"/>
    <cellStyle name="SAPBEXstdItem 14 2 2 5 10" xfId="62578"/>
    <cellStyle name="SAPBEXstdItem 14 2 2 5 11" xfId="62579"/>
    <cellStyle name="SAPBEXstdItem 14 2 2 5 2" xfId="2518"/>
    <cellStyle name="SAPBEXstdItem 14 2 2 5 2 10" xfId="62580"/>
    <cellStyle name="SAPBEXstdItem 14 2 2 5 2 2" xfId="7315"/>
    <cellStyle name="SAPBEXstdItem 14 2 2 5 2 2 2" xfId="29993"/>
    <cellStyle name="SAPBEXstdItem 14 2 2 5 2 2 2 2" xfId="62581"/>
    <cellStyle name="SAPBEXstdItem 14 2 2 5 2 2 3" xfId="51412"/>
    <cellStyle name="SAPBEXstdItem 14 2 2 5 2 3" xfId="9298"/>
    <cellStyle name="SAPBEXstdItem 14 2 2 5 2 3 2" xfId="29994"/>
    <cellStyle name="SAPBEXstdItem 14 2 2 5 2 3 2 2" xfId="62582"/>
    <cellStyle name="SAPBEXstdItem 14 2 2 5 2 3 3" xfId="51413"/>
    <cellStyle name="SAPBEXstdItem 14 2 2 5 2 4" xfId="10751"/>
    <cellStyle name="SAPBEXstdItem 14 2 2 5 2 4 2" xfId="29995"/>
    <cellStyle name="SAPBEXstdItem 14 2 2 5 2 4 3" xfId="51414"/>
    <cellStyle name="SAPBEXstdItem 14 2 2 5 2 5" xfId="12175"/>
    <cellStyle name="SAPBEXstdItem 14 2 2 5 2 5 2" xfId="29996"/>
    <cellStyle name="SAPBEXstdItem 14 2 2 5 2 5 3" xfId="51415"/>
    <cellStyle name="SAPBEXstdItem 14 2 2 5 2 6" xfId="13550"/>
    <cellStyle name="SAPBEXstdItem 14 2 2 5 2 6 2" xfId="29997"/>
    <cellStyle name="SAPBEXstdItem 14 2 2 5 2 6 3" xfId="51416"/>
    <cellStyle name="SAPBEXstdItem 14 2 2 5 2 7" xfId="14900"/>
    <cellStyle name="SAPBEXstdItem 14 2 2 5 2 7 2" xfId="51417"/>
    <cellStyle name="SAPBEXstdItem 14 2 2 5 2 8" xfId="3010"/>
    <cellStyle name="SAPBEXstdItem 14 2 2 5 2 9" xfId="62583"/>
    <cellStyle name="SAPBEXstdItem 14 2 2 5 3" xfId="6187"/>
    <cellStyle name="SAPBEXstdItem 14 2 2 5 3 2" xfId="29998"/>
    <cellStyle name="SAPBEXstdItem 14 2 2 5 3 2 2" xfId="62584"/>
    <cellStyle name="SAPBEXstdItem 14 2 2 5 3 3" xfId="51418"/>
    <cellStyle name="SAPBEXstdItem 14 2 2 5 4" xfId="8258"/>
    <cellStyle name="SAPBEXstdItem 14 2 2 5 4 2" xfId="29999"/>
    <cellStyle name="SAPBEXstdItem 14 2 2 5 4 2 2" xfId="62585"/>
    <cellStyle name="SAPBEXstdItem 14 2 2 5 4 3" xfId="51419"/>
    <cellStyle name="SAPBEXstdItem 14 2 2 5 5" xfId="9745"/>
    <cellStyle name="SAPBEXstdItem 14 2 2 5 5 2" xfId="30000"/>
    <cellStyle name="SAPBEXstdItem 14 2 2 5 5 3" xfId="51420"/>
    <cellStyle name="SAPBEXstdItem 14 2 2 5 6" xfId="11198"/>
    <cellStyle name="SAPBEXstdItem 14 2 2 5 6 2" xfId="30001"/>
    <cellStyle name="SAPBEXstdItem 14 2 2 5 6 3" xfId="51421"/>
    <cellStyle name="SAPBEXstdItem 14 2 2 5 7" xfId="12624"/>
    <cellStyle name="SAPBEXstdItem 14 2 2 5 7 2" xfId="30002"/>
    <cellStyle name="SAPBEXstdItem 14 2 2 5 7 3" xfId="51422"/>
    <cellStyle name="SAPBEXstdItem 14 2 2 5 8" xfId="13996"/>
    <cellStyle name="SAPBEXstdItem 14 2 2 5 8 2" xfId="51423"/>
    <cellStyle name="SAPBEXstdItem 14 2 2 5 9" xfId="3828"/>
    <cellStyle name="SAPBEXstdItem 14 2 2 6" xfId="4055"/>
    <cellStyle name="SAPBEXstdItem 14 2 2 6 2" xfId="3625"/>
    <cellStyle name="SAPBEXstdItem 14 2 2 6 2 2" xfId="30003"/>
    <cellStyle name="SAPBEXstdItem 14 2 2 6 2 2 2" xfId="30004"/>
    <cellStyle name="SAPBEXstdItem 14 2 2 6 2 2 3" xfId="62586"/>
    <cellStyle name="SAPBEXstdItem 14 2 2 6 2 3" xfId="30005"/>
    <cellStyle name="SAPBEXstdItem 14 2 2 6 2 3 2" xfId="30006"/>
    <cellStyle name="SAPBEXstdItem 14 2 2 6 2 3 3" xfId="62587"/>
    <cellStyle name="SAPBEXstdItem 14 2 2 6 2 4" xfId="30007"/>
    <cellStyle name="SAPBEXstdItem 14 2 2 6 2 5" xfId="51424"/>
    <cellStyle name="SAPBEXstdItem 14 2 2 6 3" xfId="30008"/>
    <cellStyle name="SAPBEXstdItem 14 2 2 6 3 2" xfId="30009"/>
    <cellStyle name="SAPBEXstdItem 14 2 2 6 3 3" xfId="62588"/>
    <cellStyle name="SAPBEXstdItem 14 2 2 6 4" xfId="30010"/>
    <cellStyle name="SAPBEXstdItem 14 2 2 6 4 2" xfId="30011"/>
    <cellStyle name="SAPBEXstdItem 14 2 2 6 4 3" xfId="62589"/>
    <cellStyle name="SAPBEXstdItem 14 2 2 6 5" xfId="30012"/>
    <cellStyle name="SAPBEXstdItem 14 2 2 6 5 2" xfId="62590"/>
    <cellStyle name="SAPBEXstdItem 14 2 2 6 6" xfId="51425"/>
    <cellStyle name="SAPBEXstdItem 14 2 2 6 7" xfId="62591"/>
    <cellStyle name="SAPBEXstdItem 14 2 2 7" xfId="3207"/>
    <cellStyle name="SAPBEXstdItem 14 2 2 7 2" xfId="4649"/>
    <cellStyle name="SAPBEXstdItem 14 2 2 7 2 2" xfId="30013"/>
    <cellStyle name="SAPBEXstdItem 14 2 2 7 2 2 2" xfId="30014"/>
    <cellStyle name="SAPBEXstdItem 14 2 2 7 2 2 3" xfId="62592"/>
    <cellStyle name="SAPBEXstdItem 14 2 2 7 2 3" xfId="30015"/>
    <cellStyle name="SAPBEXstdItem 14 2 2 7 2 3 2" xfId="30016"/>
    <cellStyle name="SAPBEXstdItem 14 2 2 7 2 3 3" xfId="62593"/>
    <cellStyle name="SAPBEXstdItem 14 2 2 7 2 4" xfId="30017"/>
    <cellStyle name="SAPBEXstdItem 14 2 2 7 2 5" xfId="51426"/>
    <cellStyle name="SAPBEXstdItem 14 2 2 7 3" xfId="30018"/>
    <cellStyle name="SAPBEXstdItem 14 2 2 7 3 2" xfId="30019"/>
    <cellStyle name="SAPBEXstdItem 14 2 2 7 3 3" xfId="62594"/>
    <cellStyle name="SAPBEXstdItem 14 2 2 7 4" xfId="30020"/>
    <cellStyle name="SAPBEXstdItem 14 2 2 7 4 2" xfId="30021"/>
    <cellStyle name="SAPBEXstdItem 14 2 2 7 4 3" xfId="62595"/>
    <cellStyle name="SAPBEXstdItem 14 2 2 7 5" xfId="30022"/>
    <cellStyle name="SAPBEXstdItem 14 2 2 7 6" xfId="51427"/>
    <cellStyle name="SAPBEXstdItem 14 2 2 8" xfId="4640"/>
    <cellStyle name="SAPBEXstdItem 14 2 2 8 2" xfId="30023"/>
    <cellStyle name="SAPBEXstdItem 14 2 2 8 2 2" xfId="30024"/>
    <cellStyle name="SAPBEXstdItem 14 2 2 8 2 3" xfId="62596"/>
    <cellStyle name="SAPBEXstdItem 14 2 2 8 3" xfId="30025"/>
    <cellStyle name="SAPBEXstdItem 14 2 2 8 3 2" xfId="30026"/>
    <cellStyle name="SAPBEXstdItem 14 2 2 8 3 3" xfId="62597"/>
    <cellStyle name="SAPBEXstdItem 14 2 2 8 4" xfId="30027"/>
    <cellStyle name="SAPBEXstdItem 14 2 2 8 5" xfId="51428"/>
    <cellStyle name="SAPBEXstdItem 14 2 2 9" xfId="2930"/>
    <cellStyle name="SAPBEXstdItem 14 2 2 9 2" xfId="30028"/>
    <cellStyle name="SAPBEXstdItem 14 2 2 9 2 2" xfId="30029"/>
    <cellStyle name="SAPBEXstdItem 14 2 2 9 2 3" xfId="62598"/>
    <cellStyle name="SAPBEXstdItem 14 2 2 9 3" xfId="30030"/>
    <cellStyle name="SAPBEXstdItem 14 2 2 9 3 2" xfId="30031"/>
    <cellStyle name="SAPBEXstdItem 14 2 2 9 3 3" xfId="62599"/>
    <cellStyle name="SAPBEXstdItem 14 2 2 9 4" xfId="30032"/>
    <cellStyle name="SAPBEXstdItem 14 2 2 9 5" xfId="51429"/>
    <cellStyle name="SAPBEXstdItem 14 2 3" xfId="2519"/>
    <cellStyle name="SAPBEXstdItem 14 2 3 10" xfId="4937"/>
    <cellStyle name="SAPBEXstdItem 14 2 3 10 2" xfId="30033"/>
    <cellStyle name="SAPBEXstdItem 14 2 3 10 2 2" xfId="30034"/>
    <cellStyle name="SAPBEXstdItem 14 2 3 10 2 3" xfId="62600"/>
    <cellStyle name="SAPBEXstdItem 14 2 3 10 3" xfId="30035"/>
    <cellStyle name="SAPBEXstdItem 14 2 3 10 3 2" xfId="30036"/>
    <cellStyle name="SAPBEXstdItem 14 2 3 10 3 3" xfId="62601"/>
    <cellStyle name="SAPBEXstdItem 14 2 3 10 4" xfId="30037"/>
    <cellStyle name="SAPBEXstdItem 14 2 3 10 5" xfId="51430"/>
    <cellStyle name="SAPBEXstdItem 14 2 3 11" xfId="30038"/>
    <cellStyle name="SAPBEXstdItem 14 2 3 11 2" xfId="30039"/>
    <cellStyle name="SAPBEXstdItem 14 2 3 11 3" xfId="62602"/>
    <cellStyle name="SAPBEXstdItem 14 2 3 12" xfId="51431"/>
    <cellStyle name="SAPBEXstdItem 14 2 3 2" xfId="2520"/>
    <cellStyle name="SAPBEXstdItem 14 2 3 2 2" xfId="2521"/>
    <cellStyle name="SAPBEXstdItem 14 2 3 2 2 2" xfId="2522"/>
    <cellStyle name="SAPBEXstdItem 14 2 3 2 2 2 2" xfId="9605"/>
    <cellStyle name="SAPBEXstdItem 14 2 3 2 2 2 2 2" xfId="30040"/>
    <cellStyle name="SAPBEXstdItem 14 2 3 2 2 2 2 2 2" xfId="62603"/>
    <cellStyle name="SAPBEXstdItem 14 2 3 2 2 2 2 3" xfId="51432"/>
    <cellStyle name="SAPBEXstdItem 14 2 3 2 2 2 3" xfId="11058"/>
    <cellStyle name="SAPBEXstdItem 14 2 3 2 2 2 3 2" xfId="30041"/>
    <cellStyle name="SAPBEXstdItem 14 2 3 2 2 2 3 3" xfId="51433"/>
    <cellStyle name="SAPBEXstdItem 14 2 3 2 2 2 4" xfId="12482"/>
    <cellStyle name="SAPBEXstdItem 14 2 3 2 2 2 4 2" xfId="30042"/>
    <cellStyle name="SAPBEXstdItem 14 2 3 2 2 2 4 3" xfId="51434"/>
    <cellStyle name="SAPBEXstdItem 14 2 3 2 2 2 5" xfId="13857"/>
    <cellStyle name="SAPBEXstdItem 14 2 3 2 2 2 5 2" xfId="51435"/>
    <cellStyle name="SAPBEXstdItem 14 2 3 2 2 2 6" xfId="15207"/>
    <cellStyle name="SAPBEXstdItem 14 2 3 2 2 2 7" xfId="7622"/>
    <cellStyle name="SAPBEXstdItem 14 2 3 2 2 2 8" xfId="62604"/>
    <cellStyle name="SAPBEXstdItem 14 2 3 2 2 2 9" xfId="62605"/>
    <cellStyle name="SAPBEXstdItem 14 2 3 2 2 3" xfId="6485"/>
    <cellStyle name="SAPBEXstdItem 14 2 3 2 2 3 2" xfId="30043"/>
    <cellStyle name="SAPBEXstdItem 14 2 3 2 2 3 2 2" xfId="62606"/>
    <cellStyle name="SAPBEXstdItem 14 2 3 2 2 3 3" xfId="51436"/>
    <cellStyle name="SAPBEXstdItem 14 2 3 2 2 4" xfId="30044"/>
    <cellStyle name="SAPBEXstdItem 14 2 3 2 2 4 2" xfId="30045"/>
    <cellStyle name="SAPBEXstdItem 14 2 3 2 2 4 3" xfId="62607"/>
    <cellStyle name="SAPBEXstdItem 14 2 3 2 2 5" xfId="30046"/>
    <cellStyle name="SAPBEXstdItem 14 2 3 2 2 6" xfId="51437"/>
    <cellStyle name="SAPBEXstdItem 14 2 3 2 3" xfId="2523"/>
    <cellStyle name="SAPBEXstdItem 14 2 3 2 3 2" xfId="8695"/>
    <cellStyle name="SAPBEXstdItem 14 2 3 2 3 2 2" xfId="30047"/>
    <cellStyle name="SAPBEXstdItem 14 2 3 2 3 2 2 2" xfId="62608"/>
    <cellStyle name="SAPBEXstdItem 14 2 3 2 3 2 3" xfId="51438"/>
    <cellStyle name="SAPBEXstdItem 14 2 3 2 3 3" xfId="10148"/>
    <cellStyle name="SAPBEXstdItem 14 2 3 2 3 3 2" xfId="30048"/>
    <cellStyle name="SAPBEXstdItem 14 2 3 2 3 3 3" xfId="51439"/>
    <cellStyle name="SAPBEXstdItem 14 2 3 2 3 4" xfId="11572"/>
    <cellStyle name="SAPBEXstdItem 14 2 3 2 3 4 2" xfId="30049"/>
    <cellStyle name="SAPBEXstdItem 14 2 3 2 3 4 3" xfId="51440"/>
    <cellStyle name="SAPBEXstdItem 14 2 3 2 3 5" xfId="12947"/>
    <cellStyle name="SAPBEXstdItem 14 2 3 2 3 5 2" xfId="30050"/>
    <cellStyle name="SAPBEXstdItem 14 2 3 2 3 5 3" xfId="51441"/>
    <cellStyle name="SAPBEXstdItem 14 2 3 2 3 6" xfId="14297"/>
    <cellStyle name="SAPBEXstdItem 14 2 3 2 3 6 2" xfId="51442"/>
    <cellStyle name="SAPBEXstdItem 14 2 3 2 3 7" xfId="6712"/>
    <cellStyle name="SAPBEXstdItem 14 2 3 2 3 8" xfId="62609"/>
    <cellStyle name="SAPBEXstdItem 14 2 3 2 3 9" xfId="62610"/>
    <cellStyle name="SAPBEXstdItem 14 2 3 2 4" xfId="5585"/>
    <cellStyle name="SAPBEXstdItem 14 2 3 2 4 2" xfId="30051"/>
    <cellStyle name="SAPBEXstdItem 14 2 3 2 4 2 2" xfId="62611"/>
    <cellStyle name="SAPBEXstdItem 14 2 3 2 4 3" xfId="51443"/>
    <cellStyle name="SAPBEXstdItem 14 2 3 2 5" xfId="30052"/>
    <cellStyle name="SAPBEXstdItem 14 2 3 2 5 2" xfId="30053"/>
    <cellStyle name="SAPBEXstdItem 14 2 3 2 5 3" xfId="51444"/>
    <cellStyle name="SAPBEXstdItem 14 2 3 2 6" xfId="51445"/>
    <cellStyle name="SAPBEXstdItem 14 2 3 3" xfId="2524"/>
    <cellStyle name="SAPBEXstdItem 14 2 3 3 2" xfId="2525"/>
    <cellStyle name="SAPBEXstdItem 14 2 3 3 2 2" xfId="8923"/>
    <cellStyle name="SAPBEXstdItem 14 2 3 3 2 2 2" xfId="30054"/>
    <cellStyle name="SAPBEXstdItem 14 2 3 3 2 2 2 2" xfId="62612"/>
    <cellStyle name="SAPBEXstdItem 14 2 3 3 2 2 3" xfId="51446"/>
    <cellStyle name="SAPBEXstdItem 14 2 3 3 2 3" xfId="10376"/>
    <cellStyle name="SAPBEXstdItem 14 2 3 3 2 3 2" xfId="30055"/>
    <cellStyle name="SAPBEXstdItem 14 2 3 3 2 3 2 2" xfId="62613"/>
    <cellStyle name="SAPBEXstdItem 14 2 3 3 2 3 3" xfId="51447"/>
    <cellStyle name="SAPBEXstdItem 14 2 3 3 2 4" xfId="11800"/>
    <cellStyle name="SAPBEXstdItem 14 2 3 3 2 4 2" xfId="30056"/>
    <cellStyle name="SAPBEXstdItem 14 2 3 3 2 4 3" xfId="51448"/>
    <cellStyle name="SAPBEXstdItem 14 2 3 3 2 5" xfId="13175"/>
    <cellStyle name="SAPBEXstdItem 14 2 3 3 2 5 2" xfId="51449"/>
    <cellStyle name="SAPBEXstdItem 14 2 3 3 2 6" xfId="14525"/>
    <cellStyle name="SAPBEXstdItem 14 2 3 3 2 7" xfId="6940"/>
    <cellStyle name="SAPBEXstdItem 14 2 3 3 2 8" xfId="62614"/>
    <cellStyle name="SAPBEXstdItem 14 2 3 3 2 9" xfId="62615"/>
    <cellStyle name="SAPBEXstdItem 14 2 3 3 3" xfId="5812"/>
    <cellStyle name="SAPBEXstdItem 14 2 3 3 3 2" xfId="30057"/>
    <cellStyle name="SAPBEXstdItem 14 2 3 3 3 2 2" xfId="62616"/>
    <cellStyle name="SAPBEXstdItem 14 2 3 3 3 3" xfId="51450"/>
    <cellStyle name="SAPBEXstdItem 14 2 3 3 4" xfId="30058"/>
    <cellStyle name="SAPBEXstdItem 14 2 3 3 4 2" xfId="30059"/>
    <cellStyle name="SAPBEXstdItem 14 2 3 3 4 3" xfId="62617"/>
    <cellStyle name="SAPBEXstdItem 14 2 3 3 5" xfId="30060"/>
    <cellStyle name="SAPBEXstdItem 14 2 3 3 6" xfId="51451"/>
    <cellStyle name="SAPBEXstdItem 14 2 3 4" xfId="2526"/>
    <cellStyle name="SAPBEXstdItem 14 2 3 4 10" xfId="62618"/>
    <cellStyle name="SAPBEXstdItem 14 2 3 4 11" xfId="62619"/>
    <cellStyle name="SAPBEXstdItem 14 2 3 4 2" xfId="2527"/>
    <cellStyle name="SAPBEXstdItem 14 2 3 4 2 10" xfId="62620"/>
    <cellStyle name="SAPBEXstdItem 14 2 3 4 2 2" xfId="7167"/>
    <cellStyle name="SAPBEXstdItem 14 2 3 4 2 2 2" xfId="30061"/>
    <cellStyle name="SAPBEXstdItem 14 2 3 4 2 2 2 2" xfId="62621"/>
    <cellStyle name="SAPBEXstdItem 14 2 3 4 2 2 3" xfId="51452"/>
    <cellStyle name="SAPBEXstdItem 14 2 3 4 2 3" xfId="9150"/>
    <cellStyle name="SAPBEXstdItem 14 2 3 4 2 3 2" xfId="30062"/>
    <cellStyle name="SAPBEXstdItem 14 2 3 4 2 3 2 2" xfId="62622"/>
    <cellStyle name="SAPBEXstdItem 14 2 3 4 2 3 3" xfId="51453"/>
    <cellStyle name="SAPBEXstdItem 14 2 3 4 2 4" xfId="10603"/>
    <cellStyle name="SAPBEXstdItem 14 2 3 4 2 4 2" xfId="30063"/>
    <cellStyle name="SAPBEXstdItem 14 2 3 4 2 4 3" xfId="51454"/>
    <cellStyle name="SAPBEXstdItem 14 2 3 4 2 5" xfId="12027"/>
    <cellStyle name="SAPBEXstdItem 14 2 3 4 2 5 2" xfId="30064"/>
    <cellStyle name="SAPBEXstdItem 14 2 3 4 2 5 3" xfId="51455"/>
    <cellStyle name="SAPBEXstdItem 14 2 3 4 2 6" xfId="13402"/>
    <cellStyle name="SAPBEXstdItem 14 2 3 4 2 6 2" xfId="51456"/>
    <cellStyle name="SAPBEXstdItem 14 2 3 4 2 7" xfId="14752"/>
    <cellStyle name="SAPBEXstdItem 14 2 3 4 2 8" xfId="51457"/>
    <cellStyle name="SAPBEXstdItem 14 2 3 4 2 9" xfId="62623"/>
    <cellStyle name="SAPBEXstdItem 14 2 3 4 3" xfId="6039"/>
    <cellStyle name="SAPBEXstdItem 14 2 3 4 3 2" xfId="30065"/>
    <cellStyle name="SAPBEXstdItem 14 2 3 4 3 2 2" xfId="62624"/>
    <cellStyle name="SAPBEXstdItem 14 2 3 4 3 3" xfId="51458"/>
    <cellStyle name="SAPBEXstdItem 14 2 3 4 4" xfId="8110"/>
    <cellStyle name="SAPBEXstdItem 14 2 3 4 4 2" xfId="30066"/>
    <cellStyle name="SAPBEXstdItem 14 2 3 4 4 2 2" xfId="62625"/>
    <cellStyle name="SAPBEXstdItem 14 2 3 4 4 3" xfId="51459"/>
    <cellStyle name="SAPBEXstdItem 14 2 3 4 5" xfId="4954"/>
    <cellStyle name="SAPBEXstdItem 14 2 3 4 5 2" xfId="30067"/>
    <cellStyle name="SAPBEXstdItem 14 2 3 4 5 3" xfId="51460"/>
    <cellStyle name="SAPBEXstdItem 14 2 3 4 6" xfId="7695"/>
    <cellStyle name="SAPBEXstdItem 14 2 3 4 6 2" xfId="30068"/>
    <cellStyle name="SAPBEXstdItem 14 2 3 4 6 3" xfId="51461"/>
    <cellStyle name="SAPBEXstdItem 14 2 3 4 7" xfId="9886"/>
    <cellStyle name="SAPBEXstdItem 14 2 3 4 7 2" xfId="51462"/>
    <cellStyle name="SAPBEXstdItem 14 2 3 4 8" xfId="8426"/>
    <cellStyle name="SAPBEXstdItem 14 2 3 4 9" xfId="51463"/>
    <cellStyle name="SAPBEXstdItem 14 2 3 5" xfId="2528"/>
    <cellStyle name="SAPBEXstdItem 14 2 3 5 10" xfId="62626"/>
    <cellStyle name="SAPBEXstdItem 14 2 3 5 11" xfId="62627"/>
    <cellStyle name="SAPBEXstdItem 14 2 3 5 2" xfId="2529"/>
    <cellStyle name="SAPBEXstdItem 14 2 3 5 2 10" xfId="62628"/>
    <cellStyle name="SAPBEXstdItem 14 2 3 5 2 2" xfId="7389"/>
    <cellStyle name="SAPBEXstdItem 14 2 3 5 2 2 2" xfId="30069"/>
    <cellStyle name="SAPBEXstdItem 14 2 3 5 2 2 2 2" xfId="62629"/>
    <cellStyle name="SAPBEXstdItem 14 2 3 5 2 2 3" xfId="51464"/>
    <cellStyle name="SAPBEXstdItem 14 2 3 5 2 3" xfId="9372"/>
    <cellStyle name="SAPBEXstdItem 14 2 3 5 2 3 2" xfId="30070"/>
    <cellStyle name="SAPBEXstdItem 14 2 3 5 2 3 2 2" xfId="62630"/>
    <cellStyle name="SAPBEXstdItem 14 2 3 5 2 3 3" xfId="51465"/>
    <cellStyle name="SAPBEXstdItem 14 2 3 5 2 4" xfId="10825"/>
    <cellStyle name="SAPBEXstdItem 14 2 3 5 2 4 2" xfId="30071"/>
    <cellStyle name="SAPBEXstdItem 14 2 3 5 2 4 3" xfId="51466"/>
    <cellStyle name="SAPBEXstdItem 14 2 3 5 2 5" xfId="12249"/>
    <cellStyle name="SAPBEXstdItem 14 2 3 5 2 5 2" xfId="30072"/>
    <cellStyle name="SAPBEXstdItem 14 2 3 5 2 5 3" xfId="51467"/>
    <cellStyle name="SAPBEXstdItem 14 2 3 5 2 6" xfId="13624"/>
    <cellStyle name="SAPBEXstdItem 14 2 3 5 2 6 2" xfId="30073"/>
    <cellStyle name="SAPBEXstdItem 14 2 3 5 2 6 3" xfId="51468"/>
    <cellStyle name="SAPBEXstdItem 14 2 3 5 2 7" xfId="14974"/>
    <cellStyle name="SAPBEXstdItem 14 2 3 5 2 7 2" xfId="51469"/>
    <cellStyle name="SAPBEXstdItem 14 2 3 5 2 8" xfId="3400"/>
    <cellStyle name="SAPBEXstdItem 14 2 3 5 2 9" xfId="62631"/>
    <cellStyle name="SAPBEXstdItem 14 2 3 5 3" xfId="6261"/>
    <cellStyle name="SAPBEXstdItem 14 2 3 5 3 2" xfId="30074"/>
    <cellStyle name="SAPBEXstdItem 14 2 3 5 3 2 2" xfId="62632"/>
    <cellStyle name="SAPBEXstdItem 14 2 3 5 3 3" xfId="51470"/>
    <cellStyle name="SAPBEXstdItem 14 2 3 5 4" xfId="8332"/>
    <cellStyle name="SAPBEXstdItem 14 2 3 5 4 2" xfId="30075"/>
    <cellStyle name="SAPBEXstdItem 14 2 3 5 4 2 2" xfId="62633"/>
    <cellStyle name="SAPBEXstdItem 14 2 3 5 4 3" xfId="51471"/>
    <cellStyle name="SAPBEXstdItem 14 2 3 5 5" xfId="9819"/>
    <cellStyle name="SAPBEXstdItem 14 2 3 5 5 2" xfId="30076"/>
    <cellStyle name="SAPBEXstdItem 14 2 3 5 5 3" xfId="51472"/>
    <cellStyle name="SAPBEXstdItem 14 2 3 5 6" xfId="11272"/>
    <cellStyle name="SAPBEXstdItem 14 2 3 5 6 2" xfId="30077"/>
    <cellStyle name="SAPBEXstdItem 14 2 3 5 6 3" xfId="51473"/>
    <cellStyle name="SAPBEXstdItem 14 2 3 5 7" xfId="12698"/>
    <cellStyle name="SAPBEXstdItem 14 2 3 5 7 2" xfId="30078"/>
    <cellStyle name="SAPBEXstdItem 14 2 3 5 7 3" xfId="51474"/>
    <cellStyle name="SAPBEXstdItem 14 2 3 5 8" xfId="14070"/>
    <cellStyle name="SAPBEXstdItem 14 2 3 5 8 2" xfId="51475"/>
    <cellStyle name="SAPBEXstdItem 14 2 3 5 9" xfId="3904"/>
    <cellStyle name="SAPBEXstdItem 14 2 3 6" xfId="4131"/>
    <cellStyle name="SAPBEXstdItem 14 2 3 6 2" xfId="3507"/>
    <cellStyle name="SAPBEXstdItem 14 2 3 6 2 2" xfId="30079"/>
    <cellStyle name="SAPBEXstdItem 14 2 3 6 2 2 2" xfId="30080"/>
    <cellStyle name="SAPBEXstdItem 14 2 3 6 2 2 3" xfId="62634"/>
    <cellStyle name="SAPBEXstdItem 14 2 3 6 2 3" xfId="30081"/>
    <cellStyle name="SAPBEXstdItem 14 2 3 6 2 3 2" xfId="30082"/>
    <cellStyle name="SAPBEXstdItem 14 2 3 6 2 3 3" xfId="62635"/>
    <cellStyle name="SAPBEXstdItem 14 2 3 6 2 4" xfId="30083"/>
    <cellStyle name="SAPBEXstdItem 14 2 3 6 2 5" xfId="51476"/>
    <cellStyle name="SAPBEXstdItem 14 2 3 6 3" xfId="30084"/>
    <cellStyle name="SAPBEXstdItem 14 2 3 6 3 2" xfId="30085"/>
    <cellStyle name="SAPBEXstdItem 14 2 3 6 3 3" xfId="62636"/>
    <cellStyle name="SAPBEXstdItem 14 2 3 6 4" xfId="30086"/>
    <cellStyle name="SAPBEXstdItem 14 2 3 6 4 2" xfId="30087"/>
    <cellStyle name="SAPBEXstdItem 14 2 3 6 4 3" xfId="62637"/>
    <cellStyle name="SAPBEXstdItem 14 2 3 6 5" xfId="30088"/>
    <cellStyle name="SAPBEXstdItem 14 2 3 6 5 2" xfId="62638"/>
    <cellStyle name="SAPBEXstdItem 14 2 3 6 6" xfId="51477"/>
    <cellStyle name="SAPBEXstdItem 14 2 3 6 7" xfId="62639"/>
    <cellStyle name="SAPBEXstdItem 14 2 3 7" xfId="3163"/>
    <cellStyle name="SAPBEXstdItem 14 2 3 7 2" xfId="4520"/>
    <cellStyle name="SAPBEXstdItem 14 2 3 7 2 2" xfId="30089"/>
    <cellStyle name="SAPBEXstdItem 14 2 3 7 2 2 2" xfId="30090"/>
    <cellStyle name="SAPBEXstdItem 14 2 3 7 2 2 3" xfId="62640"/>
    <cellStyle name="SAPBEXstdItem 14 2 3 7 2 3" xfId="30091"/>
    <cellStyle name="SAPBEXstdItem 14 2 3 7 2 3 2" xfId="30092"/>
    <cellStyle name="SAPBEXstdItem 14 2 3 7 2 3 3" xfId="62641"/>
    <cellStyle name="SAPBEXstdItem 14 2 3 7 2 4" xfId="30093"/>
    <cellStyle name="SAPBEXstdItem 14 2 3 7 2 5" xfId="51478"/>
    <cellStyle name="SAPBEXstdItem 14 2 3 7 3" xfId="30094"/>
    <cellStyle name="SAPBEXstdItem 14 2 3 7 3 2" xfId="30095"/>
    <cellStyle name="SAPBEXstdItem 14 2 3 7 3 3" xfId="62642"/>
    <cellStyle name="SAPBEXstdItem 14 2 3 7 4" xfId="30096"/>
    <cellStyle name="SAPBEXstdItem 14 2 3 7 4 2" xfId="30097"/>
    <cellStyle name="SAPBEXstdItem 14 2 3 7 4 3" xfId="62643"/>
    <cellStyle name="SAPBEXstdItem 14 2 3 7 5" xfId="30098"/>
    <cellStyle name="SAPBEXstdItem 14 2 3 7 6" xfId="51479"/>
    <cellStyle name="SAPBEXstdItem 14 2 3 8" xfId="4559"/>
    <cellStyle name="SAPBEXstdItem 14 2 3 8 2" xfId="30099"/>
    <cellStyle name="SAPBEXstdItem 14 2 3 8 2 2" xfId="30100"/>
    <cellStyle name="SAPBEXstdItem 14 2 3 8 2 3" xfId="62644"/>
    <cellStyle name="SAPBEXstdItem 14 2 3 8 3" xfId="30101"/>
    <cellStyle name="SAPBEXstdItem 14 2 3 8 3 2" xfId="30102"/>
    <cellStyle name="SAPBEXstdItem 14 2 3 8 3 3" xfId="62645"/>
    <cellStyle name="SAPBEXstdItem 14 2 3 8 4" xfId="30103"/>
    <cellStyle name="SAPBEXstdItem 14 2 3 8 5" xfId="51480"/>
    <cellStyle name="SAPBEXstdItem 14 2 3 9" xfId="4682"/>
    <cellStyle name="SAPBEXstdItem 14 2 3 9 2" xfId="30104"/>
    <cellStyle name="SAPBEXstdItem 14 2 3 9 2 2" xfId="30105"/>
    <cellStyle name="SAPBEXstdItem 14 2 3 9 2 3" xfId="62646"/>
    <cellStyle name="SAPBEXstdItem 14 2 3 9 3" xfId="30106"/>
    <cellStyle name="SAPBEXstdItem 14 2 3 9 3 2" xfId="30107"/>
    <cellStyle name="SAPBEXstdItem 14 2 3 9 3 3" xfId="62647"/>
    <cellStyle name="SAPBEXstdItem 14 2 3 9 4" xfId="30108"/>
    <cellStyle name="SAPBEXstdItem 14 2 3 9 5" xfId="51481"/>
    <cellStyle name="SAPBEXstdItem 14 2 4" xfId="2530"/>
    <cellStyle name="SAPBEXstdItem 14 2 4 2" xfId="2531"/>
    <cellStyle name="SAPBEXstdItem 14 2 4 2 2" xfId="2532"/>
    <cellStyle name="SAPBEXstdItem 14 2 4 2 2 2" xfId="9457"/>
    <cellStyle name="SAPBEXstdItem 14 2 4 2 2 2 2" xfId="30109"/>
    <cellStyle name="SAPBEXstdItem 14 2 4 2 2 2 2 2" xfId="62648"/>
    <cellStyle name="SAPBEXstdItem 14 2 4 2 2 2 3" xfId="51482"/>
    <cellStyle name="SAPBEXstdItem 14 2 4 2 2 3" xfId="10910"/>
    <cellStyle name="SAPBEXstdItem 14 2 4 2 2 3 2" xfId="30110"/>
    <cellStyle name="SAPBEXstdItem 14 2 4 2 2 3 3" xfId="51483"/>
    <cellStyle name="SAPBEXstdItem 14 2 4 2 2 4" xfId="12334"/>
    <cellStyle name="SAPBEXstdItem 14 2 4 2 2 4 2" xfId="30111"/>
    <cellStyle name="SAPBEXstdItem 14 2 4 2 2 4 3" xfId="51484"/>
    <cellStyle name="SAPBEXstdItem 14 2 4 2 2 5" xfId="13709"/>
    <cellStyle name="SAPBEXstdItem 14 2 4 2 2 5 2" xfId="51485"/>
    <cellStyle name="SAPBEXstdItem 14 2 4 2 2 6" xfId="15059"/>
    <cellStyle name="SAPBEXstdItem 14 2 4 2 2 7" xfId="7474"/>
    <cellStyle name="SAPBEXstdItem 14 2 4 2 2 8" xfId="62649"/>
    <cellStyle name="SAPBEXstdItem 14 2 4 2 2 9" xfId="62650"/>
    <cellStyle name="SAPBEXstdItem 14 2 4 2 3" xfId="6337"/>
    <cellStyle name="SAPBEXstdItem 14 2 4 2 3 2" xfId="30112"/>
    <cellStyle name="SAPBEXstdItem 14 2 4 2 3 2 2" xfId="62651"/>
    <cellStyle name="SAPBEXstdItem 14 2 4 2 3 3" xfId="51486"/>
    <cellStyle name="SAPBEXstdItem 14 2 4 2 4" xfId="30113"/>
    <cellStyle name="SAPBEXstdItem 14 2 4 2 4 2" xfId="30114"/>
    <cellStyle name="SAPBEXstdItem 14 2 4 2 4 3" xfId="62652"/>
    <cellStyle name="SAPBEXstdItem 14 2 4 2 5" xfId="30115"/>
    <cellStyle name="SAPBEXstdItem 14 2 4 2 6" xfId="51487"/>
    <cellStyle name="SAPBEXstdItem 14 2 4 3" xfId="2533"/>
    <cellStyle name="SAPBEXstdItem 14 2 4 3 2" xfId="8544"/>
    <cellStyle name="SAPBEXstdItem 14 2 4 3 2 2" xfId="30116"/>
    <cellStyle name="SAPBEXstdItem 14 2 4 3 2 2 2" xfId="62653"/>
    <cellStyle name="SAPBEXstdItem 14 2 4 3 2 3" xfId="51488"/>
    <cellStyle name="SAPBEXstdItem 14 2 4 3 3" xfId="9997"/>
    <cellStyle name="SAPBEXstdItem 14 2 4 3 3 2" xfId="30117"/>
    <cellStyle name="SAPBEXstdItem 14 2 4 3 3 3" xfId="51489"/>
    <cellStyle name="SAPBEXstdItem 14 2 4 3 4" xfId="11421"/>
    <cellStyle name="SAPBEXstdItem 14 2 4 3 4 2" xfId="30118"/>
    <cellStyle name="SAPBEXstdItem 14 2 4 3 4 3" xfId="51490"/>
    <cellStyle name="SAPBEXstdItem 14 2 4 3 5" xfId="12796"/>
    <cellStyle name="SAPBEXstdItem 14 2 4 3 5 2" xfId="30119"/>
    <cellStyle name="SAPBEXstdItem 14 2 4 3 5 3" xfId="51491"/>
    <cellStyle name="SAPBEXstdItem 14 2 4 3 6" xfId="14146"/>
    <cellStyle name="SAPBEXstdItem 14 2 4 3 6 2" xfId="51492"/>
    <cellStyle name="SAPBEXstdItem 14 2 4 3 7" xfId="6561"/>
    <cellStyle name="SAPBEXstdItem 14 2 4 3 8" xfId="62654"/>
    <cellStyle name="SAPBEXstdItem 14 2 4 3 9" xfId="62655"/>
    <cellStyle name="SAPBEXstdItem 14 2 4 4" xfId="5435"/>
    <cellStyle name="SAPBEXstdItem 14 2 4 4 2" xfId="30120"/>
    <cellStyle name="SAPBEXstdItem 14 2 4 4 2 2" xfId="62656"/>
    <cellStyle name="SAPBEXstdItem 14 2 4 4 3" xfId="51493"/>
    <cellStyle name="SAPBEXstdItem 14 2 4 5" xfId="30121"/>
    <cellStyle name="SAPBEXstdItem 14 2 4 5 2" xfId="30122"/>
    <cellStyle name="SAPBEXstdItem 14 2 4 5 3" xfId="51494"/>
    <cellStyle name="SAPBEXstdItem 14 2 4 6" xfId="51495"/>
    <cellStyle name="SAPBEXstdItem 14 2 5" xfId="2534"/>
    <cellStyle name="SAPBEXstdItem 14 2 5 2" xfId="2535"/>
    <cellStyle name="SAPBEXstdItem 14 2 5 2 2" xfId="8769"/>
    <cellStyle name="SAPBEXstdItem 14 2 5 2 2 2" xfId="30123"/>
    <cellStyle name="SAPBEXstdItem 14 2 5 2 2 2 2" xfId="62657"/>
    <cellStyle name="SAPBEXstdItem 14 2 5 2 2 3" xfId="51496"/>
    <cellStyle name="SAPBEXstdItem 14 2 5 2 3" xfId="10222"/>
    <cellStyle name="SAPBEXstdItem 14 2 5 2 3 2" xfId="30124"/>
    <cellStyle name="SAPBEXstdItem 14 2 5 2 3 2 2" xfId="62658"/>
    <cellStyle name="SAPBEXstdItem 14 2 5 2 3 3" xfId="51497"/>
    <cellStyle name="SAPBEXstdItem 14 2 5 2 4" xfId="11646"/>
    <cellStyle name="SAPBEXstdItem 14 2 5 2 4 2" xfId="30125"/>
    <cellStyle name="SAPBEXstdItem 14 2 5 2 4 3" xfId="51498"/>
    <cellStyle name="SAPBEXstdItem 14 2 5 2 5" xfId="13021"/>
    <cellStyle name="SAPBEXstdItem 14 2 5 2 5 2" xfId="51499"/>
    <cellStyle name="SAPBEXstdItem 14 2 5 2 6" xfId="14371"/>
    <cellStyle name="SAPBEXstdItem 14 2 5 2 7" xfId="6786"/>
    <cellStyle name="SAPBEXstdItem 14 2 5 2 8" xfId="62659"/>
    <cellStyle name="SAPBEXstdItem 14 2 5 2 9" xfId="62660"/>
    <cellStyle name="SAPBEXstdItem 14 2 5 3" xfId="5659"/>
    <cellStyle name="SAPBEXstdItem 14 2 5 3 2" xfId="30126"/>
    <cellStyle name="SAPBEXstdItem 14 2 5 3 2 2" xfId="62661"/>
    <cellStyle name="SAPBEXstdItem 14 2 5 3 3" xfId="51500"/>
    <cellStyle name="SAPBEXstdItem 14 2 5 4" xfId="30127"/>
    <cellStyle name="SAPBEXstdItem 14 2 5 4 2" xfId="30128"/>
    <cellStyle name="SAPBEXstdItem 14 2 5 4 3" xfId="62662"/>
    <cellStyle name="SAPBEXstdItem 14 2 5 5" xfId="30129"/>
    <cellStyle name="SAPBEXstdItem 14 2 5 6" xfId="51501"/>
    <cellStyle name="SAPBEXstdItem 14 2 6" xfId="2536"/>
    <cellStyle name="SAPBEXstdItem 14 2 6 10" xfId="62663"/>
    <cellStyle name="SAPBEXstdItem 14 2 6 11" xfId="62664"/>
    <cellStyle name="SAPBEXstdItem 14 2 6 2" xfId="2537"/>
    <cellStyle name="SAPBEXstdItem 14 2 6 2 10" xfId="62665"/>
    <cellStyle name="SAPBEXstdItem 14 2 6 2 2" xfId="7016"/>
    <cellStyle name="SAPBEXstdItem 14 2 6 2 2 2" xfId="30130"/>
    <cellStyle name="SAPBEXstdItem 14 2 6 2 2 2 2" xfId="62666"/>
    <cellStyle name="SAPBEXstdItem 14 2 6 2 2 3" xfId="51502"/>
    <cellStyle name="SAPBEXstdItem 14 2 6 2 3" xfId="8999"/>
    <cellStyle name="SAPBEXstdItem 14 2 6 2 3 2" xfId="30131"/>
    <cellStyle name="SAPBEXstdItem 14 2 6 2 3 2 2" xfId="62667"/>
    <cellStyle name="SAPBEXstdItem 14 2 6 2 3 3" xfId="51503"/>
    <cellStyle name="SAPBEXstdItem 14 2 6 2 4" xfId="10452"/>
    <cellStyle name="SAPBEXstdItem 14 2 6 2 4 2" xfId="30132"/>
    <cellStyle name="SAPBEXstdItem 14 2 6 2 4 3" xfId="51504"/>
    <cellStyle name="SAPBEXstdItem 14 2 6 2 5" xfId="11876"/>
    <cellStyle name="SAPBEXstdItem 14 2 6 2 5 2" xfId="30133"/>
    <cellStyle name="SAPBEXstdItem 14 2 6 2 5 3" xfId="51505"/>
    <cellStyle name="SAPBEXstdItem 14 2 6 2 6" xfId="13251"/>
    <cellStyle name="SAPBEXstdItem 14 2 6 2 6 2" xfId="51506"/>
    <cellStyle name="SAPBEXstdItem 14 2 6 2 7" xfId="14601"/>
    <cellStyle name="SAPBEXstdItem 14 2 6 2 8" xfId="51507"/>
    <cellStyle name="SAPBEXstdItem 14 2 6 2 9" xfId="62668"/>
    <cellStyle name="SAPBEXstdItem 14 2 6 3" xfId="5888"/>
    <cellStyle name="SAPBEXstdItem 14 2 6 3 2" xfId="30134"/>
    <cellStyle name="SAPBEXstdItem 14 2 6 3 2 2" xfId="62669"/>
    <cellStyle name="SAPBEXstdItem 14 2 6 3 3" xfId="51508"/>
    <cellStyle name="SAPBEXstdItem 14 2 6 4" xfId="7959"/>
    <cellStyle name="SAPBEXstdItem 14 2 6 4 2" xfId="30135"/>
    <cellStyle name="SAPBEXstdItem 14 2 6 4 2 2" xfId="62670"/>
    <cellStyle name="SAPBEXstdItem 14 2 6 4 3" xfId="51509"/>
    <cellStyle name="SAPBEXstdItem 14 2 6 5" xfId="5276"/>
    <cellStyle name="SAPBEXstdItem 14 2 6 5 2" xfId="30136"/>
    <cellStyle name="SAPBEXstdItem 14 2 6 5 3" xfId="51510"/>
    <cellStyle name="SAPBEXstdItem 14 2 6 6" xfId="7713"/>
    <cellStyle name="SAPBEXstdItem 14 2 6 6 2" xfId="30137"/>
    <cellStyle name="SAPBEXstdItem 14 2 6 6 3" xfId="51511"/>
    <cellStyle name="SAPBEXstdItem 14 2 6 7" xfId="8455"/>
    <cellStyle name="SAPBEXstdItem 14 2 6 7 2" xfId="51512"/>
    <cellStyle name="SAPBEXstdItem 14 2 6 8" xfId="9852"/>
    <cellStyle name="SAPBEXstdItem 14 2 6 9" xfId="51513"/>
    <cellStyle name="SAPBEXstdItem 14 2 7" xfId="2538"/>
    <cellStyle name="SAPBEXstdItem 14 2 7 10" xfId="62671"/>
    <cellStyle name="SAPBEXstdItem 14 2 7 11" xfId="62672"/>
    <cellStyle name="SAPBEXstdItem 14 2 7 2" xfId="2539"/>
    <cellStyle name="SAPBEXstdItem 14 2 7 2 10" xfId="62673"/>
    <cellStyle name="SAPBEXstdItem 14 2 7 2 2" xfId="7241"/>
    <cellStyle name="SAPBEXstdItem 14 2 7 2 2 2" xfId="30138"/>
    <cellStyle name="SAPBEXstdItem 14 2 7 2 2 2 2" xfId="62674"/>
    <cellStyle name="SAPBEXstdItem 14 2 7 2 2 3" xfId="51514"/>
    <cellStyle name="SAPBEXstdItem 14 2 7 2 3" xfId="9224"/>
    <cellStyle name="SAPBEXstdItem 14 2 7 2 3 2" xfId="30139"/>
    <cellStyle name="SAPBEXstdItem 14 2 7 2 3 2 2" xfId="62675"/>
    <cellStyle name="SAPBEXstdItem 14 2 7 2 3 3" xfId="51515"/>
    <cellStyle name="SAPBEXstdItem 14 2 7 2 4" xfId="10677"/>
    <cellStyle name="SAPBEXstdItem 14 2 7 2 4 2" xfId="30140"/>
    <cellStyle name="SAPBEXstdItem 14 2 7 2 4 3" xfId="51516"/>
    <cellStyle name="SAPBEXstdItem 14 2 7 2 5" xfId="12101"/>
    <cellStyle name="SAPBEXstdItem 14 2 7 2 5 2" xfId="30141"/>
    <cellStyle name="SAPBEXstdItem 14 2 7 2 5 3" xfId="51517"/>
    <cellStyle name="SAPBEXstdItem 14 2 7 2 6" xfId="13476"/>
    <cellStyle name="SAPBEXstdItem 14 2 7 2 6 2" xfId="30142"/>
    <cellStyle name="SAPBEXstdItem 14 2 7 2 6 3" xfId="51518"/>
    <cellStyle name="SAPBEXstdItem 14 2 7 2 7" xfId="14826"/>
    <cellStyle name="SAPBEXstdItem 14 2 7 2 7 2" xfId="51519"/>
    <cellStyle name="SAPBEXstdItem 14 2 7 2 8" xfId="4822"/>
    <cellStyle name="SAPBEXstdItem 14 2 7 2 9" xfId="62676"/>
    <cellStyle name="SAPBEXstdItem 14 2 7 3" xfId="6113"/>
    <cellStyle name="SAPBEXstdItem 14 2 7 3 2" xfId="30143"/>
    <cellStyle name="SAPBEXstdItem 14 2 7 3 2 2" xfId="62677"/>
    <cellStyle name="SAPBEXstdItem 14 2 7 3 3" xfId="51520"/>
    <cellStyle name="SAPBEXstdItem 14 2 7 4" xfId="8184"/>
    <cellStyle name="SAPBEXstdItem 14 2 7 4 2" xfId="30144"/>
    <cellStyle name="SAPBEXstdItem 14 2 7 4 2 2" xfId="62678"/>
    <cellStyle name="SAPBEXstdItem 14 2 7 4 3" xfId="51521"/>
    <cellStyle name="SAPBEXstdItem 14 2 7 5" xfId="9671"/>
    <cellStyle name="SAPBEXstdItem 14 2 7 5 2" xfId="30145"/>
    <cellStyle name="SAPBEXstdItem 14 2 7 5 3" xfId="51522"/>
    <cellStyle name="SAPBEXstdItem 14 2 7 6" xfId="11124"/>
    <cellStyle name="SAPBEXstdItem 14 2 7 6 2" xfId="30146"/>
    <cellStyle name="SAPBEXstdItem 14 2 7 6 3" xfId="51523"/>
    <cellStyle name="SAPBEXstdItem 14 2 7 7" xfId="12550"/>
    <cellStyle name="SAPBEXstdItem 14 2 7 7 2" xfId="30147"/>
    <cellStyle name="SAPBEXstdItem 14 2 7 7 3" xfId="51524"/>
    <cellStyle name="SAPBEXstdItem 14 2 7 8" xfId="13922"/>
    <cellStyle name="SAPBEXstdItem 14 2 7 8 2" xfId="51525"/>
    <cellStyle name="SAPBEXstdItem 14 2 7 9" xfId="3750"/>
    <cellStyle name="SAPBEXstdItem 14 2 8" xfId="3977"/>
    <cellStyle name="SAPBEXstdItem 14 2 8 2" xfId="3657"/>
    <cellStyle name="SAPBEXstdItem 14 2 8 2 2" xfId="30148"/>
    <cellStyle name="SAPBEXstdItem 14 2 8 2 2 2" xfId="30149"/>
    <cellStyle name="SAPBEXstdItem 14 2 8 2 2 3" xfId="62679"/>
    <cellStyle name="SAPBEXstdItem 14 2 8 2 3" xfId="30150"/>
    <cellStyle name="SAPBEXstdItem 14 2 8 2 3 2" xfId="30151"/>
    <cellStyle name="SAPBEXstdItem 14 2 8 2 3 3" xfId="62680"/>
    <cellStyle name="SAPBEXstdItem 14 2 8 2 4" xfId="30152"/>
    <cellStyle name="SAPBEXstdItem 14 2 8 2 5" xfId="51526"/>
    <cellStyle name="SAPBEXstdItem 14 2 8 3" xfId="30153"/>
    <cellStyle name="SAPBEXstdItem 14 2 8 3 2" xfId="30154"/>
    <cellStyle name="SAPBEXstdItem 14 2 8 3 3" xfId="62681"/>
    <cellStyle name="SAPBEXstdItem 14 2 8 4" xfId="30155"/>
    <cellStyle name="SAPBEXstdItem 14 2 8 4 2" xfId="30156"/>
    <cellStyle name="SAPBEXstdItem 14 2 8 4 3" xfId="62682"/>
    <cellStyle name="SAPBEXstdItem 14 2 8 5" xfId="30157"/>
    <cellStyle name="SAPBEXstdItem 14 2 8 5 2" xfId="62683"/>
    <cellStyle name="SAPBEXstdItem 14 2 8 6" xfId="51527"/>
    <cellStyle name="SAPBEXstdItem 14 2 8 7" xfId="62684"/>
    <cellStyle name="SAPBEXstdItem 14 2 9" xfId="3593"/>
    <cellStyle name="SAPBEXstdItem 14 2 9 2" xfId="3615"/>
    <cellStyle name="SAPBEXstdItem 14 2 9 2 2" xfId="30158"/>
    <cellStyle name="SAPBEXstdItem 14 2 9 2 2 2" xfId="30159"/>
    <cellStyle name="SAPBEXstdItem 14 2 9 2 2 3" xfId="62685"/>
    <cellStyle name="SAPBEXstdItem 14 2 9 2 3" xfId="30160"/>
    <cellStyle name="SAPBEXstdItem 14 2 9 2 3 2" xfId="30161"/>
    <cellStyle name="SAPBEXstdItem 14 2 9 2 3 3" xfId="62686"/>
    <cellStyle name="SAPBEXstdItem 14 2 9 2 4" xfId="30162"/>
    <cellStyle name="SAPBEXstdItem 14 2 9 2 5" xfId="51528"/>
    <cellStyle name="SAPBEXstdItem 14 2 9 3" xfId="30163"/>
    <cellStyle name="SAPBEXstdItem 14 2 9 3 2" xfId="30164"/>
    <cellStyle name="SAPBEXstdItem 14 2 9 3 3" xfId="62687"/>
    <cellStyle name="SAPBEXstdItem 14 2 9 4" xfId="30165"/>
    <cellStyle name="SAPBEXstdItem 14 2 9 4 2" xfId="30166"/>
    <cellStyle name="SAPBEXstdItem 14 2 9 4 3" xfId="62688"/>
    <cellStyle name="SAPBEXstdItem 14 2 9 5" xfId="30167"/>
    <cellStyle name="SAPBEXstdItem 14 2 9 6" xfId="51529"/>
    <cellStyle name="SAPBEXstdItem 14 3" xfId="30168"/>
    <cellStyle name="SAPBEXstdItem 14 3 2" xfId="30169"/>
    <cellStyle name="SAPBEXstdItem 14 3 3" xfId="51530"/>
    <cellStyle name="SAPBEXstdItem 14 4" xfId="51531"/>
    <cellStyle name="SAPBEXstdItem 15" xfId="2540"/>
    <cellStyle name="SAPBEXstdItem 15 10" xfId="3006"/>
    <cellStyle name="SAPBEXstdItem 15 10 2" xfId="30170"/>
    <cellStyle name="SAPBEXstdItem 15 10 2 2" xfId="30171"/>
    <cellStyle name="SAPBEXstdItem 15 10 2 3" xfId="62689"/>
    <cellStyle name="SAPBEXstdItem 15 10 3" xfId="30172"/>
    <cellStyle name="SAPBEXstdItem 15 10 3 2" xfId="30173"/>
    <cellStyle name="SAPBEXstdItem 15 10 3 3" xfId="62690"/>
    <cellStyle name="SAPBEXstdItem 15 10 4" xfId="30174"/>
    <cellStyle name="SAPBEXstdItem 15 10 5" xfId="51532"/>
    <cellStyle name="SAPBEXstdItem 15 11" xfId="3033"/>
    <cellStyle name="SAPBEXstdItem 15 11 2" xfId="30175"/>
    <cellStyle name="SAPBEXstdItem 15 11 2 2" xfId="30176"/>
    <cellStyle name="SAPBEXstdItem 15 11 2 3" xfId="62691"/>
    <cellStyle name="SAPBEXstdItem 15 11 3" xfId="30177"/>
    <cellStyle name="SAPBEXstdItem 15 11 3 2" xfId="30178"/>
    <cellStyle name="SAPBEXstdItem 15 11 3 3" xfId="62692"/>
    <cellStyle name="SAPBEXstdItem 15 11 4" xfId="30179"/>
    <cellStyle name="SAPBEXstdItem 15 11 5" xfId="51533"/>
    <cellStyle name="SAPBEXstdItem 15 12" xfId="4546"/>
    <cellStyle name="SAPBEXstdItem 15 12 2" xfId="30180"/>
    <cellStyle name="SAPBEXstdItem 15 12 2 2" xfId="30181"/>
    <cellStyle name="SAPBEXstdItem 15 12 2 3" xfId="62693"/>
    <cellStyle name="SAPBEXstdItem 15 12 3" xfId="30182"/>
    <cellStyle name="SAPBEXstdItem 15 12 3 2" xfId="30183"/>
    <cellStyle name="SAPBEXstdItem 15 12 3 3" xfId="62694"/>
    <cellStyle name="SAPBEXstdItem 15 12 4" xfId="30184"/>
    <cellStyle name="SAPBEXstdItem 15 12 5" xfId="51534"/>
    <cellStyle name="SAPBEXstdItem 15 13" xfId="30185"/>
    <cellStyle name="SAPBEXstdItem 15 13 2" xfId="30186"/>
    <cellStyle name="SAPBEXstdItem 15 13 3" xfId="62695"/>
    <cellStyle name="SAPBEXstdItem 15 14" xfId="51535"/>
    <cellStyle name="SAPBEXstdItem 15 2" xfId="2541"/>
    <cellStyle name="SAPBEXstdItem 15 2 10" xfId="3462"/>
    <cellStyle name="SAPBEXstdItem 15 2 10 2" xfId="30187"/>
    <cellStyle name="SAPBEXstdItem 15 2 10 2 2" xfId="30188"/>
    <cellStyle name="SAPBEXstdItem 15 2 10 2 3" xfId="62696"/>
    <cellStyle name="SAPBEXstdItem 15 2 10 3" xfId="30189"/>
    <cellStyle name="SAPBEXstdItem 15 2 10 3 2" xfId="30190"/>
    <cellStyle name="SAPBEXstdItem 15 2 10 3 3" xfId="62697"/>
    <cellStyle name="SAPBEXstdItem 15 2 10 4" xfId="30191"/>
    <cellStyle name="SAPBEXstdItem 15 2 10 5" xfId="51536"/>
    <cellStyle name="SAPBEXstdItem 15 2 11" xfId="30192"/>
    <cellStyle name="SAPBEXstdItem 15 2 11 2" xfId="30193"/>
    <cellStyle name="SAPBEXstdItem 15 2 11 3" xfId="62698"/>
    <cellStyle name="SAPBEXstdItem 15 2 12" xfId="51537"/>
    <cellStyle name="SAPBEXstdItem 15 2 2" xfId="2542"/>
    <cellStyle name="SAPBEXstdItem 15 2 2 2" xfId="2543"/>
    <cellStyle name="SAPBEXstdItem 15 2 2 2 2" xfId="2544"/>
    <cellStyle name="SAPBEXstdItem 15 2 2 2 2 2" xfId="9462"/>
    <cellStyle name="SAPBEXstdItem 15 2 2 2 2 2 2" xfId="30194"/>
    <cellStyle name="SAPBEXstdItem 15 2 2 2 2 2 2 2" xfId="62699"/>
    <cellStyle name="SAPBEXstdItem 15 2 2 2 2 2 3" xfId="51538"/>
    <cellStyle name="SAPBEXstdItem 15 2 2 2 2 3" xfId="10915"/>
    <cellStyle name="SAPBEXstdItem 15 2 2 2 2 3 2" xfId="30195"/>
    <cellStyle name="SAPBEXstdItem 15 2 2 2 2 3 3" xfId="51539"/>
    <cellStyle name="SAPBEXstdItem 15 2 2 2 2 4" xfId="12339"/>
    <cellStyle name="SAPBEXstdItem 15 2 2 2 2 4 2" xfId="30196"/>
    <cellStyle name="SAPBEXstdItem 15 2 2 2 2 4 3" xfId="51540"/>
    <cellStyle name="SAPBEXstdItem 15 2 2 2 2 5" xfId="13714"/>
    <cellStyle name="SAPBEXstdItem 15 2 2 2 2 5 2" xfId="51541"/>
    <cellStyle name="SAPBEXstdItem 15 2 2 2 2 6" xfId="15064"/>
    <cellStyle name="SAPBEXstdItem 15 2 2 2 2 7" xfId="7479"/>
    <cellStyle name="SAPBEXstdItem 15 2 2 2 2 8" xfId="62700"/>
    <cellStyle name="SAPBEXstdItem 15 2 2 2 2 9" xfId="62701"/>
    <cellStyle name="SAPBEXstdItem 15 2 2 2 3" xfId="6342"/>
    <cellStyle name="SAPBEXstdItem 15 2 2 2 3 2" xfId="30197"/>
    <cellStyle name="SAPBEXstdItem 15 2 2 2 3 2 2" xfId="62702"/>
    <cellStyle name="SAPBEXstdItem 15 2 2 2 3 3" xfId="51542"/>
    <cellStyle name="SAPBEXstdItem 15 2 2 2 4" xfId="30198"/>
    <cellStyle name="SAPBEXstdItem 15 2 2 2 4 2" xfId="30199"/>
    <cellStyle name="SAPBEXstdItem 15 2 2 2 4 3" xfId="62703"/>
    <cellStyle name="SAPBEXstdItem 15 2 2 2 5" xfId="30200"/>
    <cellStyle name="SAPBEXstdItem 15 2 2 2 6" xfId="51543"/>
    <cellStyle name="SAPBEXstdItem 15 2 2 3" xfId="2545"/>
    <cellStyle name="SAPBEXstdItem 15 2 2 3 2" xfId="8550"/>
    <cellStyle name="SAPBEXstdItem 15 2 2 3 2 2" xfId="30201"/>
    <cellStyle name="SAPBEXstdItem 15 2 2 3 2 2 2" xfId="62704"/>
    <cellStyle name="SAPBEXstdItem 15 2 2 3 2 3" xfId="51544"/>
    <cellStyle name="SAPBEXstdItem 15 2 2 3 3" xfId="10003"/>
    <cellStyle name="SAPBEXstdItem 15 2 2 3 3 2" xfId="30202"/>
    <cellStyle name="SAPBEXstdItem 15 2 2 3 3 3" xfId="51545"/>
    <cellStyle name="SAPBEXstdItem 15 2 2 3 4" xfId="11427"/>
    <cellStyle name="SAPBEXstdItem 15 2 2 3 4 2" xfId="30203"/>
    <cellStyle name="SAPBEXstdItem 15 2 2 3 4 3" xfId="51546"/>
    <cellStyle name="SAPBEXstdItem 15 2 2 3 5" xfId="12802"/>
    <cellStyle name="SAPBEXstdItem 15 2 2 3 5 2" xfId="30204"/>
    <cellStyle name="SAPBEXstdItem 15 2 2 3 5 3" xfId="51547"/>
    <cellStyle name="SAPBEXstdItem 15 2 2 3 6" xfId="14152"/>
    <cellStyle name="SAPBEXstdItem 15 2 2 3 6 2" xfId="51548"/>
    <cellStyle name="SAPBEXstdItem 15 2 2 3 7" xfId="6567"/>
    <cellStyle name="SAPBEXstdItem 15 2 2 3 8" xfId="62705"/>
    <cellStyle name="SAPBEXstdItem 15 2 2 3 9" xfId="62706"/>
    <cellStyle name="SAPBEXstdItem 15 2 2 4" xfId="5440"/>
    <cellStyle name="SAPBEXstdItem 15 2 2 4 2" xfId="30205"/>
    <cellStyle name="SAPBEXstdItem 15 2 2 4 2 2" xfId="62707"/>
    <cellStyle name="SAPBEXstdItem 15 2 2 4 3" xfId="51549"/>
    <cellStyle name="SAPBEXstdItem 15 2 2 5" xfId="30206"/>
    <cellStyle name="SAPBEXstdItem 15 2 2 5 2" xfId="30207"/>
    <cellStyle name="SAPBEXstdItem 15 2 2 5 3" xfId="51550"/>
    <cellStyle name="SAPBEXstdItem 15 2 2 6" xfId="51551"/>
    <cellStyle name="SAPBEXstdItem 15 2 3" xfId="2546"/>
    <cellStyle name="SAPBEXstdItem 15 2 3 2" xfId="2547"/>
    <cellStyle name="SAPBEXstdItem 15 2 3 2 2" xfId="8776"/>
    <cellStyle name="SAPBEXstdItem 15 2 3 2 2 2" xfId="30208"/>
    <cellStyle name="SAPBEXstdItem 15 2 3 2 2 2 2" xfId="62708"/>
    <cellStyle name="SAPBEXstdItem 15 2 3 2 2 3" xfId="51552"/>
    <cellStyle name="SAPBEXstdItem 15 2 3 2 3" xfId="10229"/>
    <cellStyle name="SAPBEXstdItem 15 2 3 2 3 2" xfId="30209"/>
    <cellStyle name="SAPBEXstdItem 15 2 3 2 3 2 2" xfId="62709"/>
    <cellStyle name="SAPBEXstdItem 15 2 3 2 3 3" xfId="51553"/>
    <cellStyle name="SAPBEXstdItem 15 2 3 2 4" xfId="11653"/>
    <cellStyle name="SAPBEXstdItem 15 2 3 2 4 2" xfId="30210"/>
    <cellStyle name="SAPBEXstdItem 15 2 3 2 4 3" xfId="51554"/>
    <cellStyle name="SAPBEXstdItem 15 2 3 2 5" xfId="13028"/>
    <cellStyle name="SAPBEXstdItem 15 2 3 2 5 2" xfId="51555"/>
    <cellStyle name="SAPBEXstdItem 15 2 3 2 6" xfId="14378"/>
    <cellStyle name="SAPBEXstdItem 15 2 3 2 7" xfId="6793"/>
    <cellStyle name="SAPBEXstdItem 15 2 3 2 8" xfId="62710"/>
    <cellStyle name="SAPBEXstdItem 15 2 3 2 9" xfId="62711"/>
    <cellStyle name="SAPBEXstdItem 15 2 3 3" xfId="5666"/>
    <cellStyle name="SAPBEXstdItem 15 2 3 3 2" xfId="30211"/>
    <cellStyle name="SAPBEXstdItem 15 2 3 3 2 2" xfId="62712"/>
    <cellStyle name="SAPBEXstdItem 15 2 3 3 3" xfId="51556"/>
    <cellStyle name="SAPBEXstdItem 15 2 3 4" xfId="30212"/>
    <cellStyle name="SAPBEXstdItem 15 2 3 4 2" xfId="30213"/>
    <cellStyle name="SAPBEXstdItem 15 2 3 4 3" xfId="62713"/>
    <cellStyle name="SAPBEXstdItem 15 2 3 5" xfId="30214"/>
    <cellStyle name="SAPBEXstdItem 15 2 3 6" xfId="51557"/>
    <cellStyle name="SAPBEXstdItem 15 2 4" xfId="2548"/>
    <cellStyle name="SAPBEXstdItem 15 2 4 10" xfId="62714"/>
    <cellStyle name="SAPBEXstdItem 15 2 4 11" xfId="62715"/>
    <cellStyle name="SAPBEXstdItem 15 2 4 2" xfId="2549"/>
    <cellStyle name="SAPBEXstdItem 15 2 4 2 10" xfId="62716"/>
    <cellStyle name="SAPBEXstdItem 15 2 4 2 2" xfId="7022"/>
    <cellStyle name="SAPBEXstdItem 15 2 4 2 2 2" xfId="30215"/>
    <cellStyle name="SAPBEXstdItem 15 2 4 2 2 2 2" xfId="62717"/>
    <cellStyle name="SAPBEXstdItem 15 2 4 2 2 3" xfId="51558"/>
    <cellStyle name="SAPBEXstdItem 15 2 4 2 3" xfId="9005"/>
    <cellStyle name="SAPBEXstdItem 15 2 4 2 3 2" xfId="30216"/>
    <cellStyle name="SAPBEXstdItem 15 2 4 2 3 2 2" xfId="62718"/>
    <cellStyle name="SAPBEXstdItem 15 2 4 2 3 3" xfId="51559"/>
    <cellStyle name="SAPBEXstdItem 15 2 4 2 4" xfId="10458"/>
    <cellStyle name="SAPBEXstdItem 15 2 4 2 4 2" xfId="30217"/>
    <cellStyle name="SAPBEXstdItem 15 2 4 2 4 3" xfId="51560"/>
    <cellStyle name="SAPBEXstdItem 15 2 4 2 5" xfId="11882"/>
    <cellStyle name="SAPBEXstdItem 15 2 4 2 5 2" xfId="30218"/>
    <cellStyle name="SAPBEXstdItem 15 2 4 2 5 3" xfId="51561"/>
    <cellStyle name="SAPBEXstdItem 15 2 4 2 6" xfId="13257"/>
    <cellStyle name="SAPBEXstdItem 15 2 4 2 6 2" xfId="51562"/>
    <cellStyle name="SAPBEXstdItem 15 2 4 2 7" xfId="14607"/>
    <cellStyle name="SAPBEXstdItem 15 2 4 2 8" xfId="51563"/>
    <cellStyle name="SAPBEXstdItem 15 2 4 2 9" xfId="62719"/>
    <cellStyle name="SAPBEXstdItem 15 2 4 3" xfId="5894"/>
    <cellStyle name="SAPBEXstdItem 15 2 4 3 2" xfId="30219"/>
    <cellStyle name="SAPBEXstdItem 15 2 4 3 2 2" xfId="62720"/>
    <cellStyle name="SAPBEXstdItem 15 2 4 3 3" xfId="51564"/>
    <cellStyle name="SAPBEXstdItem 15 2 4 4" xfId="7965"/>
    <cellStyle name="SAPBEXstdItem 15 2 4 4 2" xfId="30220"/>
    <cellStyle name="SAPBEXstdItem 15 2 4 4 2 2" xfId="62721"/>
    <cellStyle name="SAPBEXstdItem 15 2 4 4 3" xfId="51565"/>
    <cellStyle name="SAPBEXstdItem 15 2 4 5" xfId="5211"/>
    <cellStyle name="SAPBEXstdItem 15 2 4 5 2" xfId="30221"/>
    <cellStyle name="SAPBEXstdItem 15 2 4 5 3" xfId="51566"/>
    <cellStyle name="SAPBEXstdItem 15 2 4 6" xfId="7821"/>
    <cellStyle name="SAPBEXstdItem 15 2 4 6 2" xfId="30222"/>
    <cellStyle name="SAPBEXstdItem 15 2 4 6 3" xfId="51567"/>
    <cellStyle name="SAPBEXstdItem 15 2 4 7" xfId="8435"/>
    <cellStyle name="SAPBEXstdItem 15 2 4 7 2" xfId="51568"/>
    <cellStyle name="SAPBEXstdItem 15 2 4 8" xfId="8445"/>
    <cellStyle name="SAPBEXstdItem 15 2 4 9" xfId="51569"/>
    <cellStyle name="SAPBEXstdItem 15 2 5" xfId="2550"/>
    <cellStyle name="SAPBEXstdItem 15 2 5 10" xfId="62722"/>
    <cellStyle name="SAPBEXstdItem 15 2 5 11" xfId="62723"/>
    <cellStyle name="SAPBEXstdItem 15 2 5 2" xfId="2551"/>
    <cellStyle name="SAPBEXstdItem 15 2 5 2 10" xfId="62724"/>
    <cellStyle name="SAPBEXstdItem 15 2 5 2 2" xfId="7246"/>
    <cellStyle name="SAPBEXstdItem 15 2 5 2 2 2" xfId="30223"/>
    <cellStyle name="SAPBEXstdItem 15 2 5 2 2 2 2" xfId="62725"/>
    <cellStyle name="SAPBEXstdItem 15 2 5 2 2 3" xfId="51570"/>
    <cellStyle name="SAPBEXstdItem 15 2 5 2 3" xfId="9229"/>
    <cellStyle name="SAPBEXstdItem 15 2 5 2 3 2" xfId="30224"/>
    <cellStyle name="SAPBEXstdItem 15 2 5 2 3 2 2" xfId="62726"/>
    <cellStyle name="SAPBEXstdItem 15 2 5 2 3 3" xfId="51571"/>
    <cellStyle name="SAPBEXstdItem 15 2 5 2 4" xfId="10682"/>
    <cellStyle name="SAPBEXstdItem 15 2 5 2 4 2" xfId="30225"/>
    <cellStyle name="SAPBEXstdItem 15 2 5 2 4 3" xfId="51572"/>
    <cellStyle name="SAPBEXstdItem 15 2 5 2 5" xfId="12106"/>
    <cellStyle name="SAPBEXstdItem 15 2 5 2 5 2" xfId="30226"/>
    <cellStyle name="SAPBEXstdItem 15 2 5 2 5 3" xfId="51573"/>
    <cellStyle name="SAPBEXstdItem 15 2 5 2 6" xfId="13481"/>
    <cellStyle name="SAPBEXstdItem 15 2 5 2 6 2" xfId="30227"/>
    <cellStyle name="SAPBEXstdItem 15 2 5 2 6 3" xfId="51574"/>
    <cellStyle name="SAPBEXstdItem 15 2 5 2 7" xfId="14831"/>
    <cellStyle name="SAPBEXstdItem 15 2 5 2 7 2" xfId="51575"/>
    <cellStyle name="SAPBEXstdItem 15 2 5 2 8" xfId="4769"/>
    <cellStyle name="SAPBEXstdItem 15 2 5 2 9" xfId="62727"/>
    <cellStyle name="SAPBEXstdItem 15 2 5 3" xfId="6118"/>
    <cellStyle name="SAPBEXstdItem 15 2 5 3 2" xfId="30228"/>
    <cellStyle name="SAPBEXstdItem 15 2 5 3 2 2" xfId="62728"/>
    <cellStyle name="SAPBEXstdItem 15 2 5 3 3" xfId="51576"/>
    <cellStyle name="SAPBEXstdItem 15 2 5 4" xfId="8189"/>
    <cellStyle name="SAPBEXstdItem 15 2 5 4 2" xfId="30229"/>
    <cellStyle name="SAPBEXstdItem 15 2 5 4 2 2" xfId="62729"/>
    <cellStyle name="SAPBEXstdItem 15 2 5 4 3" xfId="51577"/>
    <cellStyle name="SAPBEXstdItem 15 2 5 5" xfId="9676"/>
    <cellStyle name="SAPBEXstdItem 15 2 5 5 2" xfId="30230"/>
    <cellStyle name="SAPBEXstdItem 15 2 5 5 3" xfId="51578"/>
    <cellStyle name="SAPBEXstdItem 15 2 5 6" xfId="11129"/>
    <cellStyle name="SAPBEXstdItem 15 2 5 6 2" xfId="30231"/>
    <cellStyle name="SAPBEXstdItem 15 2 5 6 3" xfId="51579"/>
    <cellStyle name="SAPBEXstdItem 15 2 5 7" xfId="12555"/>
    <cellStyle name="SAPBEXstdItem 15 2 5 7 2" xfId="30232"/>
    <cellStyle name="SAPBEXstdItem 15 2 5 7 3" xfId="51580"/>
    <cellStyle name="SAPBEXstdItem 15 2 5 8" xfId="13927"/>
    <cellStyle name="SAPBEXstdItem 15 2 5 8 2" xfId="51581"/>
    <cellStyle name="SAPBEXstdItem 15 2 5 9" xfId="3757"/>
    <cellStyle name="SAPBEXstdItem 15 2 6" xfId="3984"/>
    <cellStyle name="SAPBEXstdItem 15 2 6 2" xfId="3427"/>
    <cellStyle name="SAPBEXstdItem 15 2 6 2 2" xfId="30233"/>
    <cellStyle name="SAPBEXstdItem 15 2 6 2 2 2" xfId="30234"/>
    <cellStyle name="SAPBEXstdItem 15 2 6 2 2 3" xfId="62730"/>
    <cellStyle name="SAPBEXstdItem 15 2 6 2 3" xfId="30235"/>
    <cellStyle name="SAPBEXstdItem 15 2 6 2 3 2" xfId="30236"/>
    <cellStyle name="SAPBEXstdItem 15 2 6 2 3 3" xfId="62731"/>
    <cellStyle name="SAPBEXstdItem 15 2 6 2 4" xfId="30237"/>
    <cellStyle name="SAPBEXstdItem 15 2 6 2 5" xfId="51582"/>
    <cellStyle name="SAPBEXstdItem 15 2 6 3" xfId="30238"/>
    <cellStyle name="SAPBEXstdItem 15 2 6 3 2" xfId="30239"/>
    <cellStyle name="SAPBEXstdItem 15 2 6 3 3" xfId="62732"/>
    <cellStyle name="SAPBEXstdItem 15 2 6 4" xfId="30240"/>
    <cellStyle name="SAPBEXstdItem 15 2 6 4 2" xfId="30241"/>
    <cellStyle name="SAPBEXstdItem 15 2 6 4 3" xfId="62733"/>
    <cellStyle name="SAPBEXstdItem 15 2 6 5" xfId="30242"/>
    <cellStyle name="SAPBEXstdItem 15 2 6 5 2" xfId="62734"/>
    <cellStyle name="SAPBEXstdItem 15 2 6 6" xfId="51583"/>
    <cellStyle name="SAPBEXstdItem 15 2 6 7" xfId="62735"/>
    <cellStyle name="SAPBEXstdItem 15 2 7" xfId="3275"/>
    <cellStyle name="SAPBEXstdItem 15 2 7 2" xfId="4358"/>
    <cellStyle name="SAPBEXstdItem 15 2 7 2 2" xfId="30243"/>
    <cellStyle name="SAPBEXstdItem 15 2 7 2 2 2" xfId="30244"/>
    <cellStyle name="SAPBEXstdItem 15 2 7 2 2 3" xfId="62736"/>
    <cellStyle name="SAPBEXstdItem 15 2 7 2 3" xfId="30245"/>
    <cellStyle name="SAPBEXstdItem 15 2 7 2 3 2" xfId="30246"/>
    <cellStyle name="SAPBEXstdItem 15 2 7 2 3 3" xfId="62737"/>
    <cellStyle name="SAPBEXstdItem 15 2 7 2 4" xfId="30247"/>
    <cellStyle name="SAPBEXstdItem 15 2 7 2 5" xfId="51584"/>
    <cellStyle name="SAPBEXstdItem 15 2 7 3" xfId="30248"/>
    <cellStyle name="SAPBEXstdItem 15 2 7 3 2" xfId="30249"/>
    <cellStyle name="SAPBEXstdItem 15 2 7 3 3" xfId="62738"/>
    <cellStyle name="SAPBEXstdItem 15 2 7 4" xfId="30250"/>
    <cellStyle name="SAPBEXstdItem 15 2 7 4 2" xfId="30251"/>
    <cellStyle name="SAPBEXstdItem 15 2 7 4 3" xfId="62739"/>
    <cellStyle name="SAPBEXstdItem 15 2 7 5" xfId="30252"/>
    <cellStyle name="SAPBEXstdItem 15 2 7 6" xfId="51585"/>
    <cellStyle name="SAPBEXstdItem 15 2 8" xfId="4698"/>
    <cellStyle name="SAPBEXstdItem 15 2 8 2" xfId="30253"/>
    <cellStyle name="SAPBEXstdItem 15 2 8 2 2" xfId="30254"/>
    <cellStyle name="SAPBEXstdItem 15 2 8 2 3" xfId="62740"/>
    <cellStyle name="SAPBEXstdItem 15 2 8 3" xfId="30255"/>
    <cellStyle name="SAPBEXstdItem 15 2 8 3 2" xfId="30256"/>
    <cellStyle name="SAPBEXstdItem 15 2 8 3 3" xfId="62741"/>
    <cellStyle name="SAPBEXstdItem 15 2 8 4" xfId="30257"/>
    <cellStyle name="SAPBEXstdItem 15 2 8 5" xfId="51586"/>
    <cellStyle name="SAPBEXstdItem 15 2 9" xfId="4717"/>
    <cellStyle name="SAPBEXstdItem 15 2 9 2" xfId="30258"/>
    <cellStyle name="SAPBEXstdItem 15 2 9 2 2" xfId="30259"/>
    <cellStyle name="SAPBEXstdItem 15 2 9 2 3" xfId="62742"/>
    <cellStyle name="SAPBEXstdItem 15 2 9 3" xfId="30260"/>
    <cellStyle name="SAPBEXstdItem 15 2 9 3 2" xfId="30261"/>
    <cellStyle name="SAPBEXstdItem 15 2 9 3 3" xfId="62743"/>
    <cellStyle name="SAPBEXstdItem 15 2 9 4" xfId="30262"/>
    <cellStyle name="SAPBEXstdItem 15 2 9 5" xfId="51587"/>
    <cellStyle name="SAPBEXstdItem 15 3" xfId="2552"/>
    <cellStyle name="SAPBEXstdItem 15 3 10" xfId="3632"/>
    <cellStyle name="SAPBEXstdItem 15 3 10 2" xfId="30263"/>
    <cellStyle name="SAPBEXstdItem 15 3 10 2 2" xfId="30264"/>
    <cellStyle name="SAPBEXstdItem 15 3 10 2 3" xfId="62744"/>
    <cellStyle name="SAPBEXstdItem 15 3 10 3" xfId="30265"/>
    <cellStyle name="SAPBEXstdItem 15 3 10 3 2" xfId="30266"/>
    <cellStyle name="SAPBEXstdItem 15 3 10 3 3" xfId="62745"/>
    <cellStyle name="SAPBEXstdItem 15 3 10 4" xfId="30267"/>
    <cellStyle name="SAPBEXstdItem 15 3 10 5" xfId="51588"/>
    <cellStyle name="SAPBEXstdItem 15 3 11" xfId="30268"/>
    <cellStyle name="SAPBEXstdItem 15 3 11 2" xfId="30269"/>
    <cellStyle name="SAPBEXstdItem 15 3 11 3" xfId="62746"/>
    <cellStyle name="SAPBEXstdItem 15 3 12" xfId="51589"/>
    <cellStyle name="SAPBEXstdItem 15 3 2" xfId="2553"/>
    <cellStyle name="SAPBEXstdItem 15 3 2 2" xfId="2554"/>
    <cellStyle name="SAPBEXstdItem 15 3 2 2 2" xfId="2555"/>
    <cellStyle name="SAPBEXstdItem 15 3 2 2 2 2" xfId="9536"/>
    <cellStyle name="SAPBEXstdItem 15 3 2 2 2 2 2" xfId="30270"/>
    <cellStyle name="SAPBEXstdItem 15 3 2 2 2 2 2 2" xfId="62747"/>
    <cellStyle name="SAPBEXstdItem 15 3 2 2 2 2 3" xfId="51590"/>
    <cellStyle name="SAPBEXstdItem 15 3 2 2 2 3" xfId="10989"/>
    <cellStyle name="SAPBEXstdItem 15 3 2 2 2 3 2" xfId="30271"/>
    <cellStyle name="SAPBEXstdItem 15 3 2 2 2 3 3" xfId="51591"/>
    <cellStyle name="SAPBEXstdItem 15 3 2 2 2 4" xfId="12413"/>
    <cellStyle name="SAPBEXstdItem 15 3 2 2 2 4 2" xfId="30272"/>
    <cellStyle name="SAPBEXstdItem 15 3 2 2 2 4 3" xfId="51592"/>
    <cellStyle name="SAPBEXstdItem 15 3 2 2 2 5" xfId="13788"/>
    <cellStyle name="SAPBEXstdItem 15 3 2 2 2 5 2" xfId="51593"/>
    <cellStyle name="SAPBEXstdItem 15 3 2 2 2 6" xfId="15138"/>
    <cellStyle name="SAPBEXstdItem 15 3 2 2 2 7" xfId="7553"/>
    <cellStyle name="SAPBEXstdItem 15 3 2 2 2 8" xfId="62748"/>
    <cellStyle name="SAPBEXstdItem 15 3 2 2 2 9" xfId="62749"/>
    <cellStyle name="SAPBEXstdItem 15 3 2 2 3" xfId="6416"/>
    <cellStyle name="SAPBEXstdItem 15 3 2 2 3 2" xfId="30273"/>
    <cellStyle name="SAPBEXstdItem 15 3 2 2 3 2 2" xfId="62750"/>
    <cellStyle name="SAPBEXstdItem 15 3 2 2 3 3" xfId="51594"/>
    <cellStyle name="SAPBEXstdItem 15 3 2 2 4" xfId="30274"/>
    <cellStyle name="SAPBEXstdItem 15 3 2 2 4 2" xfId="30275"/>
    <cellStyle name="SAPBEXstdItem 15 3 2 2 4 3" xfId="62751"/>
    <cellStyle name="SAPBEXstdItem 15 3 2 2 5" xfId="30276"/>
    <cellStyle name="SAPBEXstdItem 15 3 2 2 6" xfId="51595"/>
    <cellStyle name="SAPBEXstdItem 15 3 2 3" xfId="2556"/>
    <cellStyle name="SAPBEXstdItem 15 3 2 3 2" xfId="8626"/>
    <cellStyle name="SAPBEXstdItem 15 3 2 3 2 2" xfId="30277"/>
    <cellStyle name="SAPBEXstdItem 15 3 2 3 2 2 2" xfId="62752"/>
    <cellStyle name="SAPBEXstdItem 15 3 2 3 2 3" xfId="51596"/>
    <cellStyle name="SAPBEXstdItem 15 3 2 3 3" xfId="10079"/>
    <cellStyle name="SAPBEXstdItem 15 3 2 3 3 2" xfId="30278"/>
    <cellStyle name="SAPBEXstdItem 15 3 2 3 3 3" xfId="51597"/>
    <cellStyle name="SAPBEXstdItem 15 3 2 3 4" xfId="11503"/>
    <cellStyle name="SAPBEXstdItem 15 3 2 3 4 2" xfId="30279"/>
    <cellStyle name="SAPBEXstdItem 15 3 2 3 4 3" xfId="51598"/>
    <cellStyle name="SAPBEXstdItem 15 3 2 3 5" xfId="12878"/>
    <cellStyle name="SAPBEXstdItem 15 3 2 3 5 2" xfId="30280"/>
    <cellStyle name="SAPBEXstdItem 15 3 2 3 5 3" xfId="51599"/>
    <cellStyle name="SAPBEXstdItem 15 3 2 3 6" xfId="14228"/>
    <cellStyle name="SAPBEXstdItem 15 3 2 3 6 2" xfId="51600"/>
    <cellStyle name="SAPBEXstdItem 15 3 2 3 7" xfId="6643"/>
    <cellStyle name="SAPBEXstdItem 15 3 2 3 8" xfId="62753"/>
    <cellStyle name="SAPBEXstdItem 15 3 2 3 9" xfId="62754"/>
    <cellStyle name="SAPBEXstdItem 15 3 2 4" xfId="5516"/>
    <cellStyle name="SAPBEXstdItem 15 3 2 4 2" xfId="30281"/>
    <cellStyle name="SAPBEXstdItem 15 3 2 4 2 2" xfId="62755"/>
    <cellStyle name="SAPBEXstdItem 15 3 2 4 3" xfId="51601"/>
    <cellStyle name="SAPBEXstdItem 15 3 2 5" xfId="30282"/>
    <cellStyle name="SAPBEXstdItem 15 3 2 5 2" xfId="30283"/>
    <cellStyle name="SAPBEXstdItem 15 3 2 5 3" xfId="51602"/>
    <cellStyle name="SAPBEXstdItem 15 3 2 6" xfId="51603"/>
    <cellStyle name="SAPBEXstdItem 15 3 3" xfId="2557"/>
    <cellStyle name="SAPBEXstdItem 15 3 3 2" xfId="2558"/>
    <cellStyle name="SAPBEXstdItem 15 3 3 2 2" xfId="8852"/>
    <cellStyle name="SAPBEXstdItem 15 3 3 2 2 2" xfId="30284"/>
    <cellStyle name="SAPBEXstdItem 15 3 3 2 2 2 2" xfId="62756"/>
    <cellStyle name="SAPBEXstdItem 15 3 3 2 2 3" xfId="51604"/>
    <cellStyle name="SAPBEXstdItem 15 3 3 2 3" xfId="10305"/>
    <cellStyle name="SAPBEXstdItem 15 3 3 2 3 2" xfId="30285"/>
    <cellStyle name="SAPBEXstdItem 15 3 3 2 3 2 2" xfId="62757"/>
    <cellStyle name="SAPBEXstdItem 15 3 3 2 3 3" xfId="51605"/>
    <cellStyle name="SAPBEXstdItem 15 3 3 2 4" xfId="11729"/>
    <cellStyle name="SAPBEXstdItem 15 3 3 2 4 2" xfId="30286"/>
    <cellStyle name="SAPBEXstdItem 15 3 3 2 4 3" xfId="51606"/>
    <cellStyle name="SAPBEXstdItem 15 3 3 2 5" xfId="13104"/>
    <cellStyle name="SAPBEXstdItem 15 3 3 2 5 2" xfId="51607"/>
    <cellStyle name="SAPBEXstdItem 15 3 3 2 6" xfId="14454"/>
    <cellStyle name="SAPBEXstdItem 15 3 3 2 7" xfId="6869"/>
    <cellStyle name="SAPBEXstdItem 15 3 3 2 8" xfId="62758"/>
    <cellStyle name="SAPBEXstdItem 15 3 3 2 9" xfId="62759"/>
    <cellStyle name="SAPBEXstdItem 15 3 3 3" xfId="5741"/>
    <cellStyle name="SAPBEXstdItem 15 3 3 3 2" xfId="30287"/>
    <cellStyle name="SAPBEXstdItem 15 3 3 3 2 2" xfId="62760"/>
    <cellStyle name="SAPBEXstdItem 15 3 3 3 3" xfId="51608"/>
    <cellStyle name="SAPBEXstdItem 15 3 3 4" xfId="30288"/>
    <cellStyle name="SAPBEXstdItem 15 3 3 4 2" xfId="30289"/>
    <cellStyle name="SAPBEXstdItem 15 3 3 4 3" xfId="62761"/>
    <cellStyle name="SAPBEXstdItem 15 3 3 5" xfId="30290"/>
    <cellStyle name="SAPBEXstdItem 15 3 3 6" xfId="51609"/>
    <cellStyle name="SAPBEXstdItem 15 3 4" xfId="2559"/>
    <cellStyle name="SAPBEXstdItem 15 3 4 10" xfId="62762"/>
    <cellStyle name="SAPBEXstdItem 15 3 4 11" xfId="62763"/>
    <cellStyle name="SAPBEXstdItem 15 3 4 2" xfId="2560"/>
    <cellStyle name="SAPBEXstdItem 15 3 4 2 10" xfId="62764"/>
    <cellStyle name="SAPBEXstdItem 15 3 4 2 2" xfId="7097"/>
    <cellStyle name="SAPBEXstdItem 15 3 4 2 2 2" xfId="30291"/>
    <cellStyle name="SAPBEXstdItem 15 3 4 2 2 2 2" xfId="62765"/>
    <cellStyle name="SAPBEXstdItem 15 3 4 2 2 3" xfId="51610"/>
    <cellStyle name="SAPBEXstdItem 15 3 4 2 3" xfId="9080"/>
    <cellStyle name="SAPBEXstdItem 15 3 4 2 3 2" xfId="30292"/>
    <cellStyle name="SAPBEXstdItem 15 3 4 2 3 2 2" xfId="62766"/>
    <cellStyle name="SAPBEXstdItem 15 3 4 2 3 3" xfId="51611"/>
    <cellStyle name="SAPBEXstdItem 15 3 4 2 4" xfId="10533"/>
    <cellStyle name="SAPBEXstdItem 15 3 4 2 4 2" xfId="30293"/>
    <cellStyle name="SAPBEXstdItem 15 3 4 2 4 3" xfId="51612"/>
    <cellStyle name="SAPBEXstdItem 15 3 4 2 5" xfId="11957"/>
    <cellStyle name="SAPBEXstdItem 15 3 4 2 5 2" xfId="30294"/>
    <cellStyle name="SAPBEXstdItem 15 3 4 2 5 3" xfId="51613"/>
    <cellStyle name="SAPBEXstdItem 15 3 4 2 6" xfId="13332"/>
    <cellStyle name="SAPBEXstdItem 15 3 4 2 6 2" xfId="51614"/>
    <cellStyle name="SAPBEXstdItem 15 3 4 2 7" xfId="14682"/>
    <cellStyle name="SAPBEXstdItem 15 3 4 2 8" xfId="51615"/>
    <cellStyle name="SAPBEXstdItem 15 3 4 2 9" xfId="62767"/>
    <cellStyle name="SAPBEXstdItem 15 3 4 3" xfId="5969"/>
    <cellStyle name="SAPBEXstdItem 15 3 4 3 2" xfId="30295"/>
    <cellStyle name="SAPBEXstdItem 15 3 4 3 2 2" xfId="62768"/>
    <cellStyle name="SAPBEXstdItem 15 3 4 3 3" xfId="51616"/>
    <cellStyle name="SAPBEXstdItem 15 3 4 4" xfId="8040"/>
    <cellStyle name="SAPBEXstdItem 15 3 4 4 2" xfId="30296"/>
    <cellStyle name="SAPBEXstdItem 15 3 4 4 2 2" xfId="62769"/>
    <cellStyle name="SAPBEXstdItem 15 3 4 4 3" xfId="51617"/>
    <cellStyle name="SAPBEXstdItem 15 3 4 5" xfId="7697"/>
    <cellStyle name="SAPBEXstdItem 15 3 4 5 2" xfId="30297"/>
    <cellStyle name="SAPBEXstdItem 15 3 4 5 3" xfId="51618"/>
    <cellStyle name="SAPBEXstdItem 15 3 4 6" xfId="5006"/>
    <cellStyle name="SAPBEXstdItem 15 3 4 6 2" xfId="30298"/>
    <cellStyle name="SAPBEXstdItem 15 3 4 6 3" xfId="51619"/>
    <cellStyle name="SAPBEXstdItem 15 3 4 7" xfId="7805"/>
    <cellStyle name="SAPBEXstdItem 15 3 4 7 2" xfId="51620"/>
    <cellStyle name="SAPBEXstdItem 15 3 4 8" xfId="12709"/>
    <cellStyle name="SAPBEXstdItem 15 3 4 9" xfId="51621"/>
    <cellStyle name="SAPBEXstdItem 15 3 5" xfId="2561"/>
    <cellStyle name="SAPBEXstdItem 15 3 5 10" xfId="62770"/>
    <cellStyle name="SAPBEXstdItem 15 3 5 11" xfId="62771"/>
    <cellStyle name="SAPBEXstdItem 15 3 5 2" xfId="2562"/>
    <cellStyle name="SAPBEXstdItem 15 3 5 2 10" xfId="62772"/>
    <cellStyle name="SAPBEXstdItem 15 3 5 2 2" xfId="7320"/>
    <cellStyle name="SAPBEXstdItem 15 3 5 2 2 2" xfId="30299"/>
    <cellStyle name="SAPBEXstdItem 15 3 5 2 2 2 2" xfId="62773"/>
    <cellStyle name="SAPBEXstdItem 15 3 5 2 2 3" xfId="51622"/>
    <cellStyle name="SAPBEXstdItem 15 3 5 2 3" xfId="9303"/>
    <cellStyle name="SAPBEXstdItem 15 3 5 2 3 2" xfId="30300"/>
    <cellStyle name="SAPBEXstdItem 15 3 5 2 3 2 2" xfId="62774"/>
    <cellStyle name="SAPBEXstdItem 15 3 5 2 3 3" xfId="51623"/>
    <cellStyle name="SAPBEXstdItem 15 3 5 2 4" xfId="10756"/>
    <cellStyle name="SAPBEXstdItem 15 3 5 2 4 2" xfId="30301"/>
    <cellStyle name="SAPBEXstdItem 15 3 5 2 4 3" xfId="51624"/>
    <cellStyle name="SAPBEXstdItem 15 3 5 2 5" xfId="12180"/>
    <cellStyle name="SAPBEXstdItem 15 3 5 2 5 2" xfId="30302"/>
    <cellStyle name="SAPBEXstdItem 15 3 5 2 5 3" xfId="51625"/>
    <cellStyle name="SAPBEXstdItem 15 3 5 2 6" xfId="13555"/>
    <cellStyle name="SAPBEXstdItem 15 3 5 2 6 2" xfId="30303"/>
    <cellStyle name="SAPBEXstdItem 15 3 5 2 6 3" xfId="51626"/>
    <cellStyle name="SAPBEXstdItem 15 3 5 2 7" xfId="14905"/>
    <cellStyle name="SAPBEXstdItem 15 3 5 2 7 2" xfId="51627"/>
    <cellStyle name="SAPBEXstdItem 15 3 5 2 8" xfId="4472"/>
    <cellStyle name="SAPBEXstdItem 15 3 5 2 9" xfId="62775"/>
    <cellStyle name="SAPBEXstdItem 15 3 5 3" xfId="6192"/>
    <cellStyle name="SAPBEXstdItem 15 3 5 3 2" xfId="30304"/>
    <cellStyle name="SAPBEXstdItem 15 3 5 3 2 2" xfId="62776"/>
    <cellStyle name="SAPBEXstdItem 15 3 5 3 3" xfId="51628"/>
    <cellStyle name="SAPBEXstdItem 15 3 5 4" xfId="8263"/>
    <cellStyle name="SAPBEXstdItem 15 3 5 4 2" xfId="30305"/>
    <cellStyle name="SAPBEXstdItem 15 3 5 4 2 2" xfId="62777"/>
    <cellStyle name="SAPBEXstdItem 15 3 5 4 3" xfId="51629"/>
    <cellStyle name="SAPBEXstdItem 15 3 5 5" xfId="9750"/>
    <cellStyle name="SAPBEXstdItem 15 3 5 5 2" xfId="30306"/>
    <cellStyle name="SAPBEXstdItem 15 3 5 5 3" xfId="51630"/>
    <cellStyle name="SAPBEXstdItem 15 3 5 6" xfId="11203"/>
    <cellStyle name="SAPBEXstdItem 15 3 5 6 2" xfId="30307"/>
    <cellStyle name="SAPBEXstdItem 15 3 5 6 3" xfId="51631"/>
    <cellStyle name="SAPBEXstdItem 15 3 5 7" xfId="12629"/>
    <cellStyle name="SAPBEXstdItem 15 3 5 7 2" xfId="30308"/>
    <cellStyle name="SAPBEXstdItem 15 3 5 7 3" xfId="51632"/>
    <cellStyle name="SAPBEXstdItem 15 3 5 8" xfId="14001"/>
    <cellStyle name="SAPBEXstdItem 15 3 5 8 2" xfId="51633"/>
    <cellStyle name="SAPBEXstdItem 15 3 5 9" xfId="3833"/>
    <cellStyle name="SAPBEXstdItem 15 3 6" xfId="4060"/>
    <cellStyle name="SAPBEXstdItem 15 3 6 2" xfId="3576"/>
    <cellStyle name="SAPBEXstdItem 15 3 6 2 2" xfId="30309"/>
    <cellStyle name="SAPBEXstdItem 15 3 6 2 2 2" xfId="30310"/>
    <cellStyle name="SAPBEXstdItem 15 3 6 2 2 3" xfId="62778"/>
    <cellStyle name="SAPBEXstdItem 15 3 6 2 3" xfId="30311"/>
    <cellStyle name="SAPBEXstdItem 15 3 6 2 3 2" xfId="30312"/>
    <cellStyle name="SAPBEXstdItem 15 3 6 2 3 3" xfId="62779"/>
    <cellStyle name="SAPBEXstdItem 15 3 6 2 4" xfId="30313"/>
    <cellStyle name="SAPBEXstdItem 15 3 6 2 5" xfId="51634"/>
    <cellStyle name="SAPBEXstdItem 15 3 6 3" xfId="30314"/>
    <cellStyle name="SAPBEXstdItem 15 3 6 3 2" xfId="30315"/>
    <cellStyle name="SAPBEXstdItem 15 3 6 3 3" xfId="62780"/>
    <cellStyle name="SAPBEXstdItem 15 3 6 4" xfId="30316"/>
    <cellStyle name="SAPBEXstdItem 15 3 6 4 2" xfId="30317"/>
    <cellStyle name="SAPBEXstdItem 15 3 6 4 3" xfId="62781"/>
    <cellStyle name="SAPBEXstdItem 15 3 6 5" xfId="30318"/>
    <cellStyle name="SAPBEXstdItem 15 3 6 5 2" xfId="62782"/>
    <cellStyle name="SAPBEXstdItem 15 3 6 6" xfId="51635"/>
    <cellStyle name="SAPBEXstdItem 15 3 6 7" xfId="62783"/>
    <cellStyle name="SAPBEXstdItem 15 3 7" xfId="3204"/>
    <cellStyle name="SAPBEXstdItem 15 3 7 2" xfId="3312"/>
    <cellStyle name="SAPBEXstdItem 15 3 7 2 2" xfId="30319"/>
    <cellStyle name="SAPBEXstdItem 15 3 7 2 2 2" xfId="30320"/>
    <cellStyle name="SAPBEXstdItem 15 3 7 2 2 3" xfId="62784"/>
    <cellStyle name="SAPBEXstdItem 15 3 7 2 3" xfId="30321"/>
    <cellStyle name="SAPBEXstdItem 15 3 7 2 3 2" xfId="30322"/>
    <cellStyle name="SAPBEXstdItem 15 3 7 2 3 3" xfId="62785"/>
    <cellStyle name="SAPBEXstdItem 15 3 7 2 4" xfId="30323"/>
    <cellStyle name="SAPBEXstdItem 15 3 7 2 5" xfId="51636"/>
    <cellStyle name="SAPBEXstdItem 15 3 7 3" xfId="30324"/>
    <cellStyle name="SAPBEXstdItem 15 3 7 3 2" xfId="30325"/>
    <cellStyle name="SAPBEXstdItem 15 3 7 3 3" xfId="62786"/>
    <cellStyle name="SAPBEXstdItem 15 3 7 4" xfId="30326"/>
    <cellStyle name="SAPBEXstdItem 15 3 7 4 2" xfId="30327"/>
    <cellStyle name="SAPBEXstdItem 15 3 7 4 3" xfId="62787"/>
    <cellStyle name="SAPBEXstdItem 15 3 7 5" xfId="30328"/>
    <cellStyle name="SAPBEXstdItem 15 3 7 6" xfId="51637"/>
    <cellStyle name="SAPBEXstdItem 15 3 8" xfId="4479"/>
    <cellStyle name="SAPBEXstdItem 15 3 8 2" xfId="30329"/>
    <cellStyle name="SAPBEXstdItem 15 3 8 2 2" xfId="30330"/>
    <cellStyle name="SAPBEXstdItem 15 3 8 2 3" xfId="62788"/>
    <cellStyle name="SAPBEXstdItem 15 3 8 3" xfId="30331"/>
    <cellStyle name="SAPBEXstdItem 15 3 8 3 2" xfId="30332"/>
    <cellStyle name="SAPBEXstdItem 15 3 8 3 3" xfId="62789"/>
    <cellStyle name="SAPBEXstdItem 15 3 8 4" xfId="30333"/>
    <cellStyle name="SAPBEXstdItem 15 3 8 5" xfId="51638"/>
    <cellStyle name="SAPBEXstdItem 15 3 9" xfId="3035"/>
    <cellStyle name="SAPBEXstdItem 15 3 9 2" xfId="30334"/>
    <cellStyle name="SAPBEXstdItem 15 3 9 2 2" xfId="30335"/>
    <cellStyle name="SAPBEXstdItem 15 3 9 2 3" xfId="62790"/>
    <cellStyle name="SAPBEXstdItem 15 3 9 3" xfId="30336"/>
    <cellStyle name="SAPBEXstdItem 15 3 9 3 2" xfId="30337"/>
    <cellStyle name="SAPBEXstdItem 15 3 9 3 3" xfId="62791"/>
    <cellStyle name="SAPBEXstdItem 15 3 9 4" xfId="30338"/>
    <cellStyle name="SAPBEXstdItem 15 3 9 5" xfId="51639"/>
    <cellStyle name="SAPBEXstdItem 15 4" xfId="2563"/>
    <cellStyle name="SAPBEXstdItem 15 4 2" xfId="2564"/>
    <cellStyle name="SAPBEXstdItem 15 4 2 2" xfId="2565"/>
    <cellStyle name="SAPBEXstdItem 15 4 2 2 2" xfId="9386"/>
    <cellStyle name="SAPBEXstdItem 15 4 2 2 2 2" xfId="30339"/>
    <cellStyle name="SAPBEXstdItem 15 4 2 2 2 2 2" xfId="62792"/>
    <cellStyle name="SAPBEXstdItem 15 4 2 2 2 3" xfId="51640"/>
    <cellStyle name="SAPBEXstdItem 15 4 2 2 3" xfId="10839"/>
    <cellStyle name="SAPBEXstdItem 15 4 2 2 3 2" xfId="30340"/>
    <cellStyle name="SAPBEXstdItem 15 4 2 2 3 3" xfId="51641"/>
    <cellStyle name="SAPBEXstdItem 15 4 2 2 4" xfId="12263"/>
    <cellStyle name="SAPBEXstdItem 15 4 2 2 4 2" xfId="30341"/>
    <cellStyle name="SAPBEXstdItem 15 4 2 2 4 3" xfId="51642"/>
    <cellStyle name="SAPBEXstdItem 15 4 2 2 5" xfId="13638"/>
    <cellStyle name="SAPBEXstdItem 15 4 2 2 5 2" xfId="51643"/>
    <cellStyle name="SAPBEXstdItem 15 4 2 2 6" xfId="14988"/>
    <cellStyle name="SAPBEXstdItem 15 4 2 2 7" xfId="7403"/>
    <cellStyle name="SAPBEXstdItem 15 4 2 2 8" xfId="62793"/>
    <cellStyle name="SAPBEXstdItem 15 4 2 2 9" xfId="62794"/>
    <cellStyle name="SAPBEXstdItem 15 4 2 3" xfId="6266"/>
    <cellStyle name="SAPBEXstdItem 15 4 2 3 2" xfId="30342"/>
    <cellStyle name="SAPBEXstdItem 15 4 2 3 2 2" xfId="62795"/>
    <cellStyle name="SAPBEXstdItem 15 4 2 3 3" xfId="51644"/>
    <cellStyle name="SAPBEXstdItem 15 4 2 4" xfId="30343"/>
    <cellStyle name="SAPBEXstdItem 15 4 2 4 2" xfId="30344"/>
    <cellStyle name="SAPBEXstdItem 15 4 2 4 3" xfId="62796"/>
    <cellStyle name="SAPBEXstdItem 15 4 2 5" xfId="30345"/>
    <cellStyle name="SAPBEXstdItem 15 4 2 6" xfId="51645"/>
    <cellStyle name="SAPBEXstdItem 15 4 3" xfId="2566"/>
    <cellStyle name="SAPBEXstdItem 15 4 3 2" xfId="8473"/>
    <cellStyle name="SAPBEXstdItem 15 4 3 2 2" xfId="30346"/>
    <cellStyle name="SAPBEXstdItem 15 4 3 2 2 2" xfId="62797"/>
    <cellStyle name="SAPBEXstdItem 15 4 3 2 3" xfId="51646"/>
    <cellStyle name="SAPBEXstdItem 15 4 3 3" xfId="9926"/>
    <cellStyle name="SAPBEXstdItem 15 4 3 3 2" xfId="30347"/>
    <cellStyle name="SAPBEXstdItem 15 4 3 3 3" xfId="51647"/>
    <cellStyle name="SAPBEXstdItem 15 4 3 4" xfId="11350"/>
    <cellStyle name="SAPBEXstdItem 15 4 3 4 2" xfId="30348"/>
    <cellStyle name="SAPBEXstdItem 15 4 3 4 3" xfId="51648"/>
    <cellStyle name="SAPBEXstdItem 15 4 3 5" xfId="12725"/>
    <cellStyle name="SAPBEXstdItem 15 4 3 5 2" xfId="30349"/>
    <cellStyle name="SAPBEXstdItem 15 4 3 5 3" xfId="51649"/>
    <cellStyle name="SAPBEXstdItem 15 4 3 6" xfId="14075"/>
    <cellStyle name="SAPBEXstdItem 15 4 3 6 2" xfId="51650"/>
    <cellStyle name="SAPBEXstdItem 15 4 3 7" xfId="6490"/>
    <cellStyle name="SAPBEXstdItem 15 4 3 8" xfId="62798"/>
    <cellStyle name="SAPBEXstdItem 15 4 3 9" xfId="62799"/>
    <cellStyle name="SAPBEXstdItem 15 4 4" xfId="5364"/>
    <cellStyle name="SAPBEXstdItem 15 4 4 2" xfId="30350"/>
    <cellStyle name="SAPBEXstdItem 15 4 4 2 2" xfId="62800"/>
    <cellStyle name="SAPBEXstdItem 15 4 4 3" xfId="51651"/>
    <cellStyle name="SAPBEXstdItem 15 4 5" xfId="30351"/>
    <cellStyle name="SAPBEXstdItem 15 4 5 2" xfId="30352"/>
    <cellStyle name="SAPBEXstdItem 15 4 5 3" xfId="51652"/>
    <cellStyle name="SAPBEXstdItem 15 4 6" xfId="51653"/>
    <cellStyle name="SAPBEXstdItem 15 5" xfId="2567"/>
    <cellStyle name="SAPBEXstdItem 15 5 2" xfId="2568"/>
    <cellStyle name="SAPBEXstdItem 15 5 2 2" xfId="8698"/>
    <cellStyle name="SAPBEXstdItem 15 5 2 2 2" xfId="30353"/>
    <cellStyle name="SAPBEXstdItem 15 5 2 2 2 2" xfId="62801"/>
    <cellStyle name="SAPBEXstdItem 15 5 2 2 3" xfId="51654"/>
    <cellStyle name="SAPBEXstdItem 15 5 2 3" xfId="10151"/>
    <cellStyle name="SAPBEXstdItem 15 5 2 3 2" xfId="30354"/>
    <cellStyle name="SAPBEXstdItem 15 5 2 3 2 2" xfId="62802"/>
    <cellStyle name="SAPBEXstdItem 15 5 2 3 3" xfId="51655"/>
    <cellStyle name="SAPBEXstdItem 15 5 2 4" xfId="11575"/>
    <cellStyle name="SAPBEXstdItem 15 5 2 4 2" xfId="30355"/>
    <cellStyle name="SAPBEXstdItem 15 5 2 4 3" xfId="51656"/>
    <cellStyle name="SAPBEXstdItem 15 5 2 5" xfId="12950"/>
    <cellStyle name="SAPBEXstdItem 15 5 2 5 2" xfId="51657"/>
    <cellStyle name="SAPBEXstdItem 15 5 2 6" xfId="14300"/>
    <cellStyle name="SAPBEXstdItem 15 5 2 7" xfId="6715"/>
    <cellStyle name="SAPBEXstdItem 15 5 2 8" xfId="62803"/>
    <cellStyle name="SAPBEXstdItem 15 5 2 9" xfId="62804"/>
    <cellStyle name="SAPBEXstdItem 15 5 3" xfId="5588"/>
    <cellStyle name="SAPBEXstdItem 15 5 3 2" xfId="30356"/>
    <cellStyle name="SAPBEXstdItem 15 5 3 2 2" xfId="62805"/>
    <cellStyle name="SAPBEXstdItem 15 5 3 3" xfId="51658"/>
    <cellStyle name="SAPBEXstdItem 15 5 4" xfId="30357"/>
    <cellStyle name="SAPBEXstdItem 15 5 4 2" xfId="30358"/>
    <cellStyle name="SAPBEXstdItem 15 5 4 3" xfId="62806"/>
    <cellStyle name="SAPBEXstdItem 15 5 5" xfId="30359"/>
    <cellStyle name="SAPBEXstdItem 15 5 6" xfId="51659"/>
    <cellStyle name="SAPBEXstdItem 15 6" xfId="2569"/>
    <cellStyle name="SAPBEXstdItem 15 6 10" xfId="62807"/>
    <cellStyle name="SAPBEXstdItem 15 6 11" xfId="62808"/>
    <cellStyle name="SAPBEXstdItem 15 6 2" xfId="2570"/>
    <cellStyle name="SAPBEXstdItem 15 6 2 10" xfId="62809"/>
    <cellStyle name="SAPBEXstdItem 15 6 2 2" xfId="6945"/>
    <cellStyle name="SAPBEXstdItem 15 6 2 2 2" xfId="30360"/>
    <cellStyle name="SAPBEXstdItem 15 6 2 2 2 2" xfId="62810"/>
    <cellStyle name="SAPBEXstdItem 15 6 2 2 3" xfId="51660"/>
    <cellStyle name="SAPBEXstdItem 15 6 2 3" xfId="8928"/>
    <cellStyle name="SAPBEXstdItem 15 6 2 3 2" xfId="30361"/>
    <cellStyle name="SAPBEXstdItem 15 6 2 3 2 2" xfId="62811"/>
    <cellStyle name="SAPBEXstdItem 15 6 2 3 3" xfId="51661"/>
    <cellStyle name="SAPBEXstdItem 15 6 2 4" xfId="10381"/>
    <cellStyle name="SAPBEXstdItem 15 6 2 4 2" xfId="30362"/>
    <cellStyle name="SAPBEXstdItem 15 6 2 4 3" xfId="51662"/>
    <cellStyle name="SAPBEXstdItem 15 6 2 5" xfId="11805"/>
    <cellStyle name="SAPBEXstdItem 15 6 2 5 2" xfId="30363"/>
    <cellStyle name="SAPBEXstdItem 15 6 2 5 3" xfId="51663"/>
    <cellStyle name="SAPBEXstdItem 15 6 2 6" xfId="13180"/>
    <cellStyle name="SAPBEXstdItem 15 6 2 6 2" xfId="51664"/>
    <cellStyle name="SAPBEXstdItem 15 6 2 7" xfId="14530"/>
    <cellStyle name="SAPBEXstdItem 15 6 2 8" xfId="51665"/>
    <cellStyle name="SAPBEXstdItem 15 6 2 9" xfId="62812"/>
    <cellStyle name="SAPBEXstdItem 15 6 3" xfId="5817"/>
    <cellStyle name="SAPBEXstdItem 15 6 3 2" xfId="30364"/>
    <cellStyle name="SAPBEXstdItem 15 6 3 2 2" xfId="62813"/>
    <cellStyle name="SAPBEXstdItem 15 6 3 3" xfId="51666"/>
    <cellStyle name="SAPBEXstdItem 15 6 4" xfId="7888"/>
    <cellStyle name="SAPBEXstdItem 15 6 4 2" xfId="30365"/>
    <cellStyle name="SAPBEXstdItem 15 6 4 2 2" xfId="62814"/>
    <cellStyle name="SAPBEXstdItem 15 6 4 3" xfId="51667"/>
    <cellStyle name="SAPBEXstdItem 15 6 5" xfId="7646"/>
    <cellStyle name="SAPBEXstdItem 15 6 5 2" xfId="30366"/>
    <cellStyle name="SAPBEXstdItem 15 6 5 3" xfId="51668"/>
    <cellStyle name="SAPBEXstdItem 15 6 6" xfId="7873"/>
    <cellStyle name="SAPBEXstdItem 15 6 6 2" xfId="30367"/>
    <cellStyle name="SAPBEXstdItem 15 6 6 3" xfId="51669"/>
    <cellStyle name="SAPBEXstdItem 15 6 7" xfId="12485"/>
    <cellStyle name="SAPBEXstdItem 15 6 7 2" xfId="51670"/>
    <cellStyle name="SAPBEXstdItem 15 6 8" xfId="11326"/>
    <cellStyle name="SAPBEXstdItem 15 6 9" xfId="51671"/>
    <cellStyle name="SAPBEXstdItem 15 7" xfId="2571"/>
    <cellStyle name="SAPBEXstdItem 15 7 10" xfId="62815"/>
    <cellStyle name="SAPBEXstdItem 15 7 11" xfId="62816"/>
    <cellStyle name="SAPBEXstdItem 15 7 2" xfId="2572"/>
    <cellStyle name="SAPBEXstdItem 15 7 2 10" xfId="62817"/>
    <cellStyle name="SAPBEXstdItem 15 7 2 2" xfId="7170"/>
    <cellStyle name="SAPBEXstdItem 15 7 2 2 2" xfId="30368"/>
    <cellStyle name="SAPBEXstdItem 15 7 2 2 2 2" xfId="62818"/>
    <cellStyle name="SAPBEXstdItem 15 7 2 2 3" xfId="51672"/>
    <cellStyle name="SAPBEXstdItem 15 7 2 3" xfId="9153"/>
    <cellStyle name="SAPBEXstdItem 15 7 2 3 2" xfId="30369"/>
    <cellStyle name="SAPBEXstdItem 15 7 2 3 2 2" xfId="62819"/>
    <cellStyle name="SAPBEXstdItem 15 7 2 3 3" xfId="51673"/>
    <cellStyle name="SAPBEXstdItem 15 7 2 4" xfId="10606"/>
    <cellStyle name="SAPBEXstdItem 15 7 2 4 2" xfId="30370"/>
    <cellStyle name="SAPBEXstdItem 15 7 2 4 3" xfId="51674"/>
    <cellStyle name="SAPBEXstdItem 15 7 2 5" xfId="12030"/>
    <cellStyle name="SAPBEXstdItem 15 7 2 5 2" xfId="30371"/>
    <cellStyle name="SAPBEXstdItem 15 7 2 5 3" xfId="51675"/>
    <cellStyle name="SAPBEXstdItem 15 7 2 6" xfId="13405"/>
    <cellStyle name="SAPBEXstdItem 15 7 2 6 2" xfId="30372"/>
    <cellStyle name="SAPBEXstdItem 15 7 2 6 3" xfId="51676"/>
    <cellStyle name="SAPBEXstdItem 15 7 2 7" xfId="14755"/>
    <cellStyle name="SAPBEXstdItem 15 7 2 7 2" xfId="51677"/>
    <cellStyle name="SAPBEXstdItem 15 7 2 8" xfId="4212"/>
    <cellStyle name="SAPBEXstdItem 15 7 2 9" xfId="62820"/>
    <cellStyle name="SAPBEXstdItem 15 7 3" xfId="6042"/>
    <cellStyle name="SAPBEXstdItem 15 7 3 2" xfId="30373"/>
    <cellStyle name="SAPBEXstdItem 15 7 3 2 2" xfId="62821"/>
    <cellStyle name="SAPBEXstdItem 15 7 3 3" xfId="51678"/>
    <cellStyle name="SAPBEXstdItem 15 7 4" xfId="8113"/>
    <cellStyle name="SAPBEXstdItem 15 7 4 2" xfId="30374"/>
    <cellStyle name="SAPBEXstdItem 15 7 4 2 2" xfId="62822"/>
    <cellStyle name="SAPBEXstdItem 15 7 4 3" xfId="51679"/>
    <cellStyle name="SAPBEXstdItem 15 7 5" xfId="5126"/>
    <cellStyle name="SAPBEXstdItem 15 7 5 2" xfId="30375"/>
    <cellStyle name="SAPBEXstdItem 15 7 5 3" xfId="51680"/>
    <cellStyle name="SAPBEXstdItem 15 7 6" xfId="7730"/>
    <cellStyle name="SAPBEXstdItem 15 7 6 2" xfId="30376"/>
    <cellStyle name="SAPBEXstdItem 15 7 6 3" xfId="51681"/>
    <cellStyle name="SAPBEXstdItem 15 7 7" xfId="9831"/>
    <cellStyle name="SAPBEXstdItem 15 7 7 2" xfId="30377"/>
    <cellStyle name="SAPBEXstdItem 15 7 7 3" xfId="51682"/>
    <cellStyle name="SAPBEXstdItem 15 7 8" xfId="4995"/>
    <cellStyle name="SAPBEXstdItem 15 7 8 2" xfId="51683"/>
    <cellStyle name="SAPBEXstdItem 15 7 9" xfId="3298"/>
    <cellStyle name="SAPBEXstdItem 15 8" xfId="3906"/>
    <cellStyle name="SAPBEXstdItem 15 8 2" xfId="3459"/>
    <cellStyle name="SAPBEXstdItem 15 8 2 2" xfId="30378"/>
    <cellStyle name="SAPBEXstdItem 15 8 2 2 2" xfId="30379"/>
    <cellStyle name="SAPBEXstdItem 15 8 2 2 3" xfId="62823"/>
    <cellStyle name="SAPBEXstdItem 15 8 2 3" xfId="30380"/>
    <cellStyle name="SAPBEXstdItem 15 8 2 3 2" xfId="30381"/>
    <cellStyle name="SAPBEXstdItem 15 8 2 3 3" xfId="62824"/>
    <cellStyle name="SAPBEXstdItem 15 8 2 4" xfId="30382"/>
    <cellStyle name="SAPBEXstdItem 15 8 2 5" xfId="51684"/>
    <cellStyle name="SAPBEXstdItem 15 8 3" xfId="30383"/>
    <cellStyle name="SAPBEXstdItem 15 8 3 2" xfId="30384"/>
    <cellStyle name="SAPBEXstdItem 15 8 3 3" xfId="62825"/>
    <cellStyle name="SAPBEXstdItem 15 8 4" xfId="30385"/>
    <cellStyle name="SAPBEXstdItem 15 8 4 2" xfId="30386"/>
    <cellStyle name="SAPBEXstdItem 15 8 4 3" xfId="62826"/>
    <cellStyle name="SAPBEXstdItem 15 8 5" xfId="30387"/>
    <cellStyle name="SAPBEXstdItem 15 8 5 2" xfId="62827"/>
    <cellStyle name="SAPBEXstdItem 15 8 6" xfId="51685"/>
    <cellStyle name="SAPBEXstdItem 15 8 7" xfId="62828"/>
    <cellStyle name="SAPBEXstdItem 15 9" xfId="4142"/>
    <cellStyle name="SAPBEXstdItem 15 9 2" xfId="3085"/>
    <cellStyle name="SAPBEXstdItem 15 9 2 2" xfId="30388"/>
    <cellStyle name="SAPBEXstdItem 15 9 2 2 2" xfId="30389"/>
    <cellStyle name="SAPBEXstdItem 15 9 2 2 3" xfId="62829"/>
    <cellStyle name="SAPBEXstdItem 15 9 2 3" xfId="30390"/>
    <cellStyle name="SAPBEXstdItem 15 9 2 3 2" xfId="30391"/>
    <cellStyle name="SAPBEXstdItem 15 9 2 3 3" xfId="62830"/>
    <cellStyle name="SAPBEXstdItem 15 9 2 4" xfId="30392"/>
    <cellStyle name="SAPBEXstdItem 15 9 2 5" xfId="51686"/>
    <cellStyle name="SAPBEXstdItem 15 9 3" xfId="30393"/>
    <cellStyle name="SAPBEXstdItem 15 9 3 2" xfId="30394"/>
    <cellStyle name="SAPBEXstdItem 15 9 3 3" xfId="62831"/>
    <cellStyle name="SAPBEXstdItem 15 9 4" xfId="30395"/>
    <cellStyle name="SAPBEXstdItem 15 9 4 2" xfId="30396"/>
    <cellStyle name="SAPBEXstdItem 15 9 4 3" xfId="62832"/>
    <cellStyle name="SAPBEXstdItem 15 9 5" xfId="30397"/>
    <cellStyle name="SAPBEXstdItem 15 9 6" xfId="51687"/>
    <cellStyle name="SAPBEXstdItem 16" xfId="30398"/>
    <cellStyle name="SAPBEXstdItem 16 2" xfId="30399"/>
    <cellStyle name="SAPBEXstdItem 16 3" xfId="51688"/>
    <cellStyle name="SAPBEXstdItem 17" xfId="51689"/>
    <cellStyle name="SAPBEXstdItem 18" xfId="53247"/>
    <cellStyle name="SAPBEXstdItem 19" xfId="53340"/>
    <cellStyle name="SAPBEXstdItem 2" xfId="272"/>
    <cellStyle name="SAPBEXstdItem 2 2" xfId="2573"/>
    <cellStyle name="SAPBEXstdItem 2 2 10" xfId="4484"/>
    <cellStyle name="SAPBEXstdItem 2 2 10 2" xfId="30400"/>
    <cellStyle name="SAPBEXstdItem 2 2 10 2 2" xfId="30401"/>
    <cellStyle name="SAPBEXstdItem 2 2 10 2 3" xfId="62833"/>
    <cellStyle name="SAPBEXstdItem 2 2 10 3" xfId="30402"/>
    <cellStyle name="SAPBEXstdItem 2 2 10 3 2" xfId="30403"/>
    <cellStyle name="SAPBEXstdItem 2 2 10 3 3" xfId="62834"/>
    <cellStyle name="SAPBEXstdItem 2 2 10 4" xfId="30404"/>
    <cellStyle name="SAPBEXstdItem 2 2 10 5" xfId="51690"/>
    <cellStyle name="SAPBEXstdItem 2 2 11" xfId="4680"/>
    <cellStyle name="SAPBEXstdItem 2 2 11 2" xfId="30405"/>
    <cellStyle name="SAPBEXstdItem 2 2 11 2 2" xfId="30406"/>
    <cellStyle name="SAPBEXstdItem 2 2 11 2 3" xfId="62835"/>
    <cellStyle name="SAPBEXstdItem 2 2 11 3" xfId="30407"/>
    <cellStyle name="SAPBEXstdItem 2 2 11 3 2" xfId="30408"/>
    <cellStyle name="SAPBEXstdItem 2 2 11 3 3" xfId="62836"/>
    <cellStyle name="SAPBEXstdItem 2 2 11 4" xfId="30409"/>
    <cellStyle name="SAPBEXstdItem 2 2 11 5" xfId="51691"/>
    <cellStyle name="SAPBEXstdItem 2 2 12" xfId="4452"/>
    <cellStyle name="SAPBEXstdItem 2 2 12 2" xfId="30410"/>
    <cellStyle name="SAPBEXstdItem 2 2 12 2 2" xfId="30411"/>
    <cellStyle name="SAPBEXstdItem 2 2 12 2 3" xfId="62837"/>
    <cellStyle name="SAPBEXstdItem 2 2 12 3" xfId="30412"/>
    <cellStyle name="SAPBEXstdItem 2 2 12 3 2" xfId="30413"/>
    <cellStyle name="SAPBEXstdItem 2 2 12 3 3" xfId="62838"/>
    <cellStyle name="SAPBEXstdItem 2 2 12 4" xfId="30414"/>
    <cellStyle name="SAPBEXstdItem 2 2 12 5" xfId="51692"/>
    <cellStyle name="SAPBEXstdItem 2 2 13" xfId="30415"/>
    <cellStyle name="SAPBEXstdItem 2 2 13 2" xfId="30416"/>
    <cellStyle name="SAPBEXstdItem 2 2 13 3" xfId="62839"/>
    <cellStyle name="SAPBEXstdItem 2 2 14" xfId="51693"/>
    <cellStyle name="SAPBEXstdItem 2 2 2" xfId="2574"/>
    <cellStyle name="SAPBEXstdItem 2 2 2 10" xfId="2941"/>
    <cellStyle name="SAPBEXstdItem 2 2 2 10 2" xfId="30417"/>
    <cellStyle name="SAPBEXstdItem 2 2 2 10 2 2" xfId="30418"/>
    <cellStyle name="SAPBEXstdItem 2 2 2 10 2 3" xfId="62840"/>
    <cellStyle name="SAPBEXstdItem 2 2 2 10 3" xfId="30419"/>
    <cellStyle name="SAPBEXstdItem 2 2 2 10 3 2" xfId="30420"/>
    <cellStyle name="SAPBEXstdItem 2 2 2 10 3 3" xfId="62841"/>
    <cellStyle name="SAPBEXstdItem 2 2 2 10 4" xfId="30421"/>
    <cellStyle name="SAPBEXstdItem 2 2 2 10 5" xfId="51694"/>
    <cellStyle name="SAPBEXstdItem 2 2 2 11" xfId="30422"/>
    <cellStyle name="SAPBEXstdItem 2 2 2 11 2" xfId="30423"/>
    <cellStyle name="SAPBEXstdItem 2 2 2 11 3" xfId="62842"/>
    <cellStyle name="SAPBEXstdItem 2 2 2 12" xfId="51695"/>
    <cellStyle name="SAPBEXstdItem 2 2 2 2" xfId="2575"/>
    <cellStyle name="SAPBEXstdItem 2 2 2 2 2" xfId="2576"/>
    <cellStyle name="SAPBEXstdItem 2 2 2 2 2 2" xfId="2577"/>
    <cellStyle name="SAPBEXstdItem 2 2 2 2 2 2 2" xfId="9469"/>
    <cellStyle name="SAPBEXstdItem 2 2 2 2 2 2 2 2" xfId="30424"/>
    <cellStyle name="SAPBEXstdItem 2 2 2 2 2 2 2 2 2" xfId="62843"/>
    <cellStyle name="SAPBEXstdItem 2 2 2 2 2 2 2 3" xfId="51696"/>
    <cellStyle name="SAPBEXstdItem 2 2 2 2 2 2 3" xfId="10922"/>
    <cellStyle name="SAPBEXstdItem 2 2 2 2 2 2 3 2" xfId="30425"/>
    <cellStyle name="SAPBEXstdItem 2 2 2 2 2 2 3 3" xfId="51697"/>
    <cellStyle name="SAPBEXstdItem 2 2 2 2 2 2 4" xfId="12346"/>
    <cellStyle name="SAPBEXstdItem 2 2 2 2 2 2 4 2" xfId="30426"/>
    <cellStyle name="SAPBEXstdItem 2 2 2 2 2 2 4 3" xfId="51698"/>
    <cellStyle name="SAPBEXstdItem 2 2 2 2 2 2 5" xfId="13721"/>
    <cellStyle name="SAPBEXstdItem 2 2 2 2 2 2 5 2" xfId="51699"/>
    <cellStyle name="SAPBEXstdItem 2 2 2 2 2 2 6" xfId="15071"/>
    <cellStyle name="SAPBEXstdItem 2 2 2 2 2 2 7" xfId="7486"/>
    <cellStyle name="SAPBEXstdItem 2 2 2 2 2 2 8" xfId="62844"/>
    <cellStyle name="SAPBEXstdItem 2 2 2 2 2 2 9" xfId="62845"/>
    <cellStyle name="SAPBEXstdItem 2 2 2 2 2 3" xfId="6349"/>
    <cellStyle name="SAPBEXstdItem 2 2 2 2 2 3 2" xfId="30427"/>
    <cellStyle name="SAPBEXstdItem 2 2 2 2 2 3 2 2" xfId="62846"/>
    <cellStyle name="SAPBEXstdItem 2 2 2 2 2 3 3" xfId="51700"/>
    <cellStyle name="SAPBEXstdItem 2 2 2 2 2 4" xfId="30428"/>
    <cellStyle name="SAPBEXstdItem 2 2 2 2 2 4 2" xfId="30429"/>
    <cellStyle name="SAPBEXstdItem 2 2 2 2 2 4 3" xfId="62847"/>
    <cellStyle name="SAPBEXstdItem 2 2 2 2 2 5" xfId="30430"/>
    <cellStyle name="SAPBEXstdItem 2 2 2 2 2 6" xfId="51701"/>
    <cellStyle name="SAPBEXstdItem 2 2 2 2 3" xfId="2578"/>
    <cellStyle name="SAPBEXstdItem 2 2 2 2 3 2" xfId="8557"/>
    <cellStyle name="SAPBEXstdItem 2 2 2 2 3 2 2" xfId="30431"/>
    <cellStyle name="SAPBEXstdItem 2 2 2 2 3 2 2 2" xfId="62848"/>
    <cellStyle name="SAPBEXstdItem 2 2 2 2 3 2 3" xfId="51702"/>
    <cellStyle name="SAPBEXstdItem 2 2 2 2 3 3" xfId="10010"/>
    <cellStyle name="SAPBEXstdItem 2 2 2 2 3 3 2" xfId="30432"/>
    <cellStyle name="SAPBEXstdItem 2 2 2 2 3 3 3" xfId="51703"/>
    <cellStyle name="SAPBEXstdItem 2 2 2 2 3 4" xfId="11434"/>
    <cellStyle name="SAPBEXstdItem 2 2 2 2 3 4 2" xfId="30433"/>
    <cellStyle name="SAPBEXstdItem 2 2 2 2 3 4 3" xfId="51704"/>
    <cellStyle name="SAPBEXstdItem 2 2 2 2 3 5" xfId="12809"/>
    <cellStyle name="SAPBEXstdItem 2 2 2 2 3 5 2" xfId="30434"/>
    <cellStyle name="SAPBEXstdItem 2 2 2 2 3 5 3" xfId="51705"/>
    <cellStyle name="SAPBEXstdItem 2 2 2 2 3 6" xfId="14159"/>
    <cellStyle name="SAPBEXstdItem 2 2 2 2 3 6 2" xfId="51706"/>
    <cellStyle name="SAPBEXstdItem 2 2 2 2 3 7" xfId="6574"/>
    <cellStyle name="SAPBEXstdItem 2 2 2 2 3 8" xfId="62849"/>
    <cellStyle name="SAPBEXstdItem 2 2 2 2 3 9" xfId="62850"/>
    <cellStyle name="SAPBEXstdItem 2 2 2 2 4" xfId="5447"/>
    <cellStyle name="SAPBEXstdItem 2 2 2 2 4 2" xfId="30435"/>
    <cellStyle name="SAPBEXstdItem 2 2 2 2 4 2 2" xfId="62851"/>
    <cellStyle name="SAPBEXstdItem 2 2 2 2 4 3" xfId="51707"/>
    <cellStyle name="SAPBEXstdItem 2 2 2 2 5" xfId="30436"/>
    <cellStyle name="SAPBEXstdItem 2 2 2 2 5 2" xfId="30437"/>
    <cellStyle name="SAPBEXstdItem 2 2 2 2 5 3" xfId="51708"/>
    <cellStyle name="SAPBEXstdItem 2 2 2 2 6" xfId="51709"/>
    <cellStyle name="SAPBEXstdItem 2 2 2 3" xfId="2579"/>
    <cellStyle name="SAPBEXstdItem 2 2 2 3 2" xfId="2580"/>
    <cellStyle name="SAPBEXstdItem 2 2 2 3 2 2" xfId="8783"/>
    <cellStyle name="SAPBEXstdItem 2 2 2 3 2 2 2" xfId="30438"/>
    <cellStyle name="SAPBEXstdItem 2 2 2 3 2 2 2 2" xfId="62852"/>
    <cellStyle name="SAPBEXstdItem 2 2 2 3 2 2 3" xfId="51710"/>
    <cellStyle name="SAPBEXstdItem 2 2 2 3 2 3" xfId="10236"/>
    <cellStyle name="SAPBEXstdItem 2 2 2 3 2 3 2" xfId="30439"/>
    <cellStyle name="SAPBEXstdItem 2 2 2 3 2 3 2 2" xfId="62853"/>
    <cellStyle name="SAPBEXstdItem 2 2 2 3 2 3 3" xfId="51711"/>
    <cellStyle name="SAPBEXstdItem 2 2 2 3 2 4" xfId="11660"/>
    <cellStyle name="SAPBEXstdItem 2 2 2 3 2 4 2" xfId="30440"/>
    <cellStyle name="SAPBEXstdItem 2 2 2 3 2 4 3" xfId="51712"/>
    <cellStyle name="SAPBEXstdItem 2 2 2 3 2 5" xfId="13035"/>
    <cellStyle name="SAPBEXstdItem 2 2 2 3 2 5 2" xfId="51713"/>
    <cellStyle name="SAPBEXstdItem 2 2 2 3 2 6" xfId="14385"/>
    <cellStyle name="SAPBEXstdItem 2 2 2 3 2 7" xfId="6800"/>
    <cellStyle name="SAPBEXstdItem 2 2 2 3 2 8" xfId="62854"/>
    <cellStyle name="SAPBEXstdItem 2 2 2 3 2 9" xfId="62855"/>
    <cellStyle name="SAPBEXstdItem 2 2 2 3 3" xfId="5673"/>
    <cellStyle name="SAPBEXstdItem 2 2 2 3 3 2" xfId="30441"/>
    <cellStyle name="SAPBEXstdItem 2 2 2 3 3 2 2" xfId="62856"/>
    <cellStyle name="SAPBEXstdItem 2 2 2 3 3 3" xfId="51714"/>
    <cellStyle name="SAPBEXstdItem 2 2 2 3 4" xfId="30442"/>
    <cellStyle name="SAPBEXstdItem 2 2 2 3 4 2" xfId="30443"/>
    <cellStyle name="SAPBEXstdItem 2 2 2 3 4 3" xfId="62857"/>
    <cellStyle name="SAPBEXstdItem 2 2 2 3 5" xfId="30444"/>
    <cellStyle name="SAPBEXstdItem 2 2 2 3 6" xfId="51715"/>
    <cellStyle name="SAPBEXstdItem 2 2 2 4" xfId="2581"/>
    <cellStyle name="SAPBEXstdItem 2 2 2 4 10" xfId="62858"/>
    <cellStyle name="SAPBEXstdItem 2 2 2 4 11" xfId="62859"/>
    <cellStyle name="SAPBEXstdItem 2 2 2 4 2" xfId="2582"/>
    <cellStyle name="SAPBEXstdItem 2 2 2 4 2 10" xfId="62860"/>
    <cellStyle name="SAPBEXstdItem 2 2 2 4 2 2" xfId="7029"/>
    <cellStyle name="SAPBEXstdItem 2 2 2 4 2 2 2" xfId="30445"/>
    <cellStyle name="SAPBEXstdItem 2 2 2 4 2 2 2 2" xfId="62861"/>
    <cellStyle name="SAPBEXstdItem 2 2 2 4 2 2 3" xfId="51716"/>
    <cellStyle name="SAPBEXstdItem 2 2 2 4 2 3" xfId="9012"/>
    <cellStyle name="SAPBEXstdItem 2 2 2 4 2 3 2" xfId="30446"/>
    <cellStyle name="SAPBEXstdItem 2 2 2 4 2 3 2 2" xfId="62862"/>
    <cellStyle name="SAPBEXstdItem 2 2 2 4 2 3 3" xfId="51717"/>
    <cellStyle name="SAPBEXstdItem 2 2 2 4 2 4" xfId="10465"/>
    <cellStyle name="SAPBEXstdItem 2 2 2 4 2 4 2" xfId="30447"/>
    <cellStyle name="SAPBEXstdItem 2 2 2 4 2 4 3" xfId="51718"/>
    <cellStyle name="SAPBEXstdItem 2 2 2 4 2 5" xfId="11889"/>
    <cellStyle name="SAPBEXstdItem 2 2 2 4 2 5 2" xfId="30448"/>
    <cellStyle name="SAPBEXstdItem 2 2 2 4 2 5 3" xfId="51719"/>
    <cellStyle name="SAPBEXstdItem 2 2 2 4 2 6" xfId="13264"/>
    <cellStyle name="SAPBEXstdItem 2 2 2 4 2 6 2" xfId="51720"/>
    <cellStyle name="SAPBEXstdItem 2 2 2 4 2 7" xfId="14614"/>
    <cellStyle name="SAPBEXstdItem 2 2 2 4 2 8" xfId="51721"/>
    <cellStyle name="SAPBEXstdItem 2 2 2 4 2 9" xfId="62863"/>
    <cellStyle name="SAPBEXstdItem 2 2 2 4 3" xfId="5901"/>
    <cellStyle name="SAPBEXstdItem 2 2 2 4 3 2" xfId="30449"/>
    <cellStyle name="SAPBEXstdItem 2 2 2 4 3 2 2" xfId="62864"/>
    <cellStyle name="SAPBEXstdItem 2 2 2 4 3 3" xfId="51722"/>
    <cellStyle name="SAPBEXstdItem 2 2 2 4 4" xfId="7972"/>
    <cellStyle name="SAPBEXstdItem 2 2 2 4 4 2" xfId="30450"/>
    <cellStyle name="SAPBEXstdItem 2 2 2 4 4 2 2" xfId="62865"/>
    <cellStyle name="SAPBEXstdItem 2 2 2 4 4 3" xfId="51723"/>
    <cellStyle name="SAPBEXstdItem 2 2 2 4 5" xfId="5284"/>
    <cellStyle name="SAPBEXstdItem 2 2 2 4 5 2" xfId="30451"/>
    <cellStyle name="SAPBEXstdItem 2 2 2 4 5 3" xfId="51724"/>
    <cellStyle name="SAPBEXstdItem 2 2 2 4 6" xfId="8362"/>
    <cellStyle name="SAPBEXstdItem 2 2 2 4 6 2" xfId="30452"/>
    <cellStyle name="SAPBEXstdItem 2 2 2 4 6 3" xfId="51725"/>
    <cellStyle name="SAPBEXstdItem 2 2 2 4 7" xfId="4997"/>
    <cellStyle name="SAPBEXstdItem 2 2 2 4 7 2" xfId="51726"/>
    <cellStyle name="SAPBEXstdItem 2 2 2 4 8" xfId="5020"/>
    <cellStyle name="SAPBEXstdItem 2 2 2 4 9" xfId="51727"/>
    <cellStyle name="SAPBEXstdItem 2 2 2 5" xfId="2583"/>
    <cellStyle name="SAPBEXstdItem 2 2 2 5 10" xfId="62866"/>
    <cellStyle name="SAPBEXstdItem 2 2 2 5 11" xfId="62867"/>
    <cellStyle name="SAPBEXstdItem 2 2 2 5 2" xfId="2584"/>
    <cellStyle name="SAPBEXstdItem 2 2 2 5 2 10" xfId="62868"/>
    <cellStyle name="SAPBEXstdItem 2 2 2 5 2 2" xfId="7253"/>
    <cellStyle name="SAPBEXstdItem 2 2 2 5 2 2 2" xfId="30453"/>
    <cellStyle name="SAPBEXstdItem 2 2 2 5 2 2 2 2" xfId="62869"/>
    <cellStyle name="SAPBEXstdItem 2 2 2 5 2 2 3" xfId="51728"/>
    <cellStyle name="SAPBEXstdItem 2 2 2 5 2 3" xfId="9236"/>
    <cellStyle name="SAPBEXstdItem 2 2 2 5 2 3 2" xfId="30454"/>
    <cellStyle name="SAPBEXstdItem 2 2 2 5 2 3 2 2" xfId="62870"/>
    <cellStyle name="SAPBEXstdItem 2 2 2 5 2 3 3" xfId="51729"/>
    <cellStyle name="SAPBEXstdItem 2 2 2 5 2 4" xfId="10689"/>
    <cellStyle name="SAPBEXstdItem 2 2 2 5 2 4 2" xfId="30455"/>
    <cellStyle name="SAPBEXstdItem 2 2 2 5 2 4 3" xfId="51730"/>
    <cellStyle name="SAPBEXstdItem 2 2 2 5 2 5" xfId="12113"/>
    <cellStyle name="SAPBEXstdItem 2 2 2 5 2 5 2" xfId="30456"/>
    <cellStyle name="SAPBEXstdItem 2 2 2 5 2 5 3" xfId="51731"/>
    <cellStyle name="SAPBEXstdItem 2 2 2 5 2 6" xfId="13488"/>
    <cellStyle name="SAPBEXstdItem 2 2 2 5 2 6 2" xfId="30457"/>
    <cellStyle name="SAPBEXstdItem 2 2 2 5 2 6 3" xfId="51732"/>
    <cellStyle name="SAPBEXstdItem 2 2 2 5 2 7" xfId="14838"/>
    <cellStyle name="SAPBEXstdItem 2 2 2 5 2 7 2" xfId="51733"/>
    <cellStyle name="SAPBEXstdItem 2 2 2 5 2 8" xfId="3392"/>
    <cellStyle name="SAPBEXstdItem 2 2 2 5 2 9" xfId="62871"/>
    <cellStyle name="SAPBEXstdItem 2 2 2 5 3" xfId="6125"/>
    <cellStyle name="SAPBEXstdItem 2 2 2 5 3 2" xfId="30458"/>
    <cellStyle name="SAPBEXstdItem 2 2 2 5 3 2 2" xfId="62872"/>
    <cellStyle name="SAPBEXstdItem 2 2 2 5 3 3" xfId="51734"/>
    <cellStyle name="SAPBEXstdItem 2 2 2 5 4" xfId="8196"/>
    <cellStyle name="SAPBEXstdItem 2 2 2 5 4 2" xfId="30459"/>
    <cellStyle name="SAPBEXstdItem 2 2 2 5 4 2 2" xfId="62873"/>
    <cellStyle name="SAPBEXstdItem 2 2 2 5 4 3" xfId="51735"/>
    <cellStyle name="SAPBEXstdItem 2 2 2 5 5" xfId="9683"/>
    <cellStyle name="SAPBEXstdItem 2 2 2 5 5 2" xfId="30460"/>
    <cellStyle name="SAPBEXstdItem 2 2 2 5 5 3" xfId="51736"/>
    <cellStyle name="SAPBEXstdItem 2 2 2 5 6" xfId="11136"/>
    <cellStyle name="SAPBEXstdItem 2 2 2 5 6 2" xfId="30461"/>
    <cellStyle name="SAPBEXstdItem 2 2 2 5 6 3" xfId="51737"/>
    <cellStyle name="SAPBEXstdItem 2 2 2 5 7" xfId="12562"/>
    <cellStyle name="SAPBEXstdItem 2 2 2 5 7 2" xfId="30462"/>
    <cellStyle name="SAPBEXstdItem 2 2 2 5 7 3" xfId="51738"/>
    <cellStyle name="SAPBEXstdItem 2 2 2 5 8" xfId="13934"/>
    <cellStyle name="SAPBEXstdItem 2 2 2 5 8 2" xfId="51739"/>
    <cellStyle name="SAPBEXstdItem 2 2 2 5 9" xfId="3764"/>
    <cellStyle name="SAPBEXstdItem 2 2 2 6" xfId="3991"/>
    <cellStyle name="SAPBEXstdItem 2 2 2 6 2" xfId="3432"/>
    <cellStyle name="SAPBEXstdItem 2 2 2 6 2 2" xfId="30463"/>
    <cellStyle name="SAPBEXstdItem 2 2 2 6 2 2 2" xfId="30464"/>
    <cellStyle name="SAPBEXstdItem 2 2 2 6 2 2 3" xfId="62874"/>
    <cellStyle name="SAPBEXstdItem 2 2 2 6 2 3" xfId="30465"/>
    <cellStyle name="SAPBEXstdItem 2 2 2 6 2 3 2" xfId="30466"/>
    <cellStyle name="SAPBEXstdItem 2 2 2 6 2 3 3" xfId="62875"/>
    <cellStyle name="SAPBEXstdItem 2 2 2 6 2 4" xfId="30467"/>
    <cellStyle name="SAPBEXstdItem 2 2 2 6 2 5" xfId="51740"/>
    <cellStyle name="SAPBEXstdItem 2 2 2 6 3" xfId="30468"/>
    <cellStyle name="SAPBEXstdItem 2 2 2 6 3 2" xfId="30469"/>
    <cellStyle name="SAPBEXstdItem 2 2 2 6 3 3" xfId="62876"/>
    <cellStyle name="SAPBEXstdItem 2 2 2 6 4" xfId="30470"/>
    <cellStyle name="SAPBEXstdItem 2 2 2 6 4 2" xfId="30471"/>
    <cellStyle name="SAPBEXstdItem 2 2 2 6 4 3" xfId="62877"/>
    <cellStyle name="SAPBEXstdItem 2 2 2 6 5" xfId="30472"/>
    <cellStyle name="SAPBEXstdItem 2 2 2 6 5 2" xfId="62878"/>
    <cellStyle name="SAPBEXstdItem 2 2 2 6 6" xfId="51741"/>
    <cellStyle name="SAPBEXstdItem 2 2 2 6 7" xfId="62879"/>
    <cellStyle name="SAPBEXstdItem 2 2 2 7" xfId="3243"/>
    <cellStyle name="SAPBEXstdItem 2 2 2 7 2" xfId="4841"/>
    <cellStyle name="SAPBEXstdItem 2 2 2 7 2 2" xfId="30473"/>
    <cellStyle name="SAPBEXstdItem 2 2 2 7 2 2 2" xfId="30474"/>
    <cellStyle name="SAPBEXstdItem 2 2 2 7 2 2 3" xfId="62880"/>
    <cellStyle name="SAPBEXstdItem 2 2 2 7 2 3" xfId="30475"/>
    <cellStyle name="SAPBEXstdItem 2 2 2 7 2 3 2" xfId="30476"/>
    <cellStyle name="SAPBEXstdItem 2 2 2 7 2 3 3" xfId="62881"/>
    <cellStyle name="SAPBEXstdItem 2 2 2 7 2 4" xfId="30477"/>
    <cellStyle name="SAPBEXstdItem 2 2 2 7 2 5" xfId="51742"/>
    <cellStyle name="SAPBEXstdItem 2 2 2 7 3" xfId="30478"/>
    <cellStyle name="SAPBEXstdItem 2 2 2 7 3 2" xfId="30479"/>
    <cellStyle name="SAPBEXstdItem 2 2 2 7 3 3" xfId="62882"/>
    <cellStyle name="SAPBEXstdItem 2 2 2 7 4" xfId="30480"/>
    <cellStyle name="SAPBEXstdItem 2 2 2 7 4 2" xfId="30481"/>
    <cellStyle name="SAPBEXstdItem 2 2 2 7 4 3" xfId="62883"/>
    <cellStyle name="SAPBEXstdItem 2 2 2 7 5" xfId="30482"/>
    <cellStyle name="SAPBEXstdItem 2 2 2 7 6" xfId="51743"/>
    <cellStyle name="SAPBEXstdItem 2 2 2 8" xfId="4388"/>
    <cellStyle name="SAPBEXstdItem 2 2 2 8 2" xfId="30483"/>
    <cellStyle name="SAPBEXstdItem 2 2 2 8 2 2" xfId="30484"/>
    <cellStyle name="SAPBEXstdItem 2 2 2 8 2 3" xfId="62884"/>
    <cellStyle name="SAPBEXstdItem 2 2 2 8 3" xfId="30485"/>
    <cellStyle name="SAPBEXstdItem 2 2 2 8 3 2" xfId="30486"/>
    <cellStyle name="SAPBEXstdItem 2 2 2 8 3 3" xfId="62885"/>
    <cellStyle name="SAPBEXstdItem 2 2 2 8 4" xfId="30487"/>
    <cellStyle name="SAPBEXstdItem 2 2 2 8 5" xfId="51744"/>
    <cellStyle name="SAPBEXstdItem 2 2 2 9" xfId="4184"/>
    <cellStyle name="SAPBEXstdItem 2 2 2 9 2" xfId="30488"/>
    <cellStyle name="SAPBEXstdItem 2 2 2 9 2 2" xfId="30489"/>
    <cellStyle name="SAPBEXstdItem 2 2 2 9 2 3" xfId="62886"/>
    <cellStyle name="SAPBEXstdItem 2 2 2 9 3" xfId="30490"/>
    <cellStyle name="SAPBEXstdItem 2 2 2 9 3 2" xfId="30491"/>
    <cellStyle name="SAPBEXstdItem 2 2 2 9 3 3" xfId="62887"/>
    <cellStyle name="SAPBEXstdItem 2 2 2 9 4" xfId="30492"/>
    <cellStyle name="SAPBEXstdItem 2 2 2 9 5" xfId="51745"/>
    <cellStyle name="SAPBEXstdItem 2 2 3" xfId="2585"/>
    <cellStyle name="SAPBEXstdItem 2 2 3 10" xfId="3628"/>
    <cellStyle name="SAPBEXstdItem 2 2 3 10 2" xfId="30493"/>
    <cellStyle name="SAPBEXstdItem 2 2 3 10 2 2" xfId="30494"/>
    <cellStyle name="SAPBEXstdItem 2 2 3 10 2 3" xfId="62888"/>
    <cellStyle name="SAPBEXstdItem 2 2 3 10 3" xfId="30495"/>
    <cellStyle name="SAPBEXstdItem 2 2 3 10 3 2" xfId="30496"/>
    <cellStyle name="SAPBEXstdItem 2 2 3 10 3 3" xfId="62889"/>
    <cellStyle name="SAPBEXstdItem 2 2 3 10 4" xfId="30497"/>
    <cellStyle name="SAPBEXstdItem 2 2 3 10 5" xfId="51746"/>
    <cellStyle name="SAPBEXstdItem 2 2 3 11" xfId="30498"/>
    <cellStyle name="SAPBEXstdItem 2 2 3 11 2" xfId="30499"/>
    <cellStyle name="SAPBEXstdItem 2 2 3 11 3" xfId="62890"/>
    <cellStyle name="SAPBEXstdItem 2 2 3 12" xfId="51747"/>
    <cellStyle name="SAPBEXstdItem 2 2 3 2" xfId="2586"/>
    <cellStyle name="SAPBEXstdItem 2 2 3 2 2" xfId="2587"/>
    <cellStyle name="SAPBEXstdItem 2 2 3 2 2 2" xfId="2588"/>
    <cellStyle name="SAPBEXstdItem 2 2 3 2 2 2 2" xfId="9543"/>
    <cellStyle name="SAPBEXstdItem 2 2 3 2 2 2 2 2" xfId="30500"/>
    <cellStyle name="SAPBEXstdItem 2 2 3 2 2 2 2 2 2" xfId="62891"/>
    <cellStyle name="SAPBEXstdItem 2 2 3 2 2 2 2 3" xfId="51748"/>
    <cellStyle name="SAPBEXstdItem 2 2 3 2 2 2 3" xfId="10996"/>
    <cellStyle name="SAPBEXstdItem 2 2 3 2 2 2 3 2" xfId="30501"/>
    <cellStyle name="SAPBEXstdItem 2 2 3 2 2 2 3 3" xfId="51749"/>
    <cellStyle name="SAPBEXstdItem 2 2 3 2 2 2 4" xfId="12420"/>
    <cellStyle name="SAPBEXstdItem 2 2 3 2 2 2 4 2" xfId="30502"/>
    <cellStyle name="SAPBEXstdItem 2 2 3 2 2 2 4 3" xfId="51750"/>
    <cellStyle name="SAPBEXstdItem 2 2 3 2 2 2 5" xfId="13795"/>
    <cellStyle name="SAPBEXstdItem 2 2 3 2 2 2 5 2" xfId="51751"/>
    <cellStyle name="SAPBEXstdItem 2 2 3 2 2 2 6" xfId="15145"/>
    <cellStyle name="SAPBEXstdItem 2 2 3 2 2 2 7" xfId="7560"/>
    <cellStyle name="SAPBEXstdItem 2 2 3 2 2 2 8" xfId="62892"/>
    <cellStyle name="SAPBEXstdItem 2 2 3 2 2 2 9" xfId="62893"/>
    <cellStyle name="SAPBEXstdItem 2 2 3 2 2 3" xfId="6423"/>
    <cellStyle name="SAPBEXstdItem 2 2 3 2 2 3 2" xfId="30503"/>
    <cellStyle name="SAPBEXstdItem 2 2 3 2 2 3 2 2" xfId="62894"/>
    <cellStyle name="SAPBEXstdItem 2 2 3 2 2 3 3" xfId="51752"/>
    <cellStyle name="SAPBEXstdItem 2 2 3 2 2 4" xfId="30504"/>
    <cellStyle name="SAPBEXstdItem 2 2 3 2 2 4 2" xfId="30505"/>
    <cellStyle name="SAPBEXstdItem 2 2 3 2 2 4 3" xfId="62895"/>
    <cellStyle name="SAPBEXstdItem 2 2 3 2 2 5" xfId="30506"/>
    <cellStyle name="SAPBEXstdItem 2 2 3 2 2 6" xfId="51753"/>
    <cellStyle name="SAPBEXstdItem 2 2 3 2 3" xfId="2589"/>
    <cellStyle name="SAPBEXstdItem 2 2 3 2 3 2" xfId="8633"/>
    <cellStyle name="SAPBEXstdItem 2 2 3 2 3 2 2" xfId="30507"/>
    <cellStyle name="SAPBEXstdItem 2 2 3 2 3 2 2 2" xfId="62896"/>
    <cellStyle name="SAPBEXstdItem 2 2 3 2 3 2 3" xfId="51754"/>
    <cellStyle name="SAPBEXstdItem 2 2 3 2 3 3" xfId="10086"/>
    <cellStyle name="SAPBEXstdItem 2 2 3 2 3 3 2" xfId="30508"/>
    <cellStyle name="SAPBEXstdItem 2 2 3 2 3 3 3" xfId="51755"/>
    <cellStyle name="SAPBEXstdItem 2 2 3 2 3 4" xfId="11510"/>
    <cellStyle name="SAPBEXstdItem 2 2 3 2 3 4 2" xfId="30509"/>
    <cellStyle name="SAPBEXstdItem 2 2 3 2 3 4 3" xfId="51756"/>
    <cellStyle name="SAPBEXstdItem 2 2 3 2 3 5" xfId="12885"/>
    <cellStyle name="SAPBEXstdItem 2 2 3 2 3 5 2" xfId="30510"/>
    <cellStyle name="SAPBEXstdItem 2 2 3 2 3 5 3" xfId="51757"/>
    <cellStyle name="SAPBEXstdItem 2 2 3 2 3 6" xfId="14235"/>
    <cellStyle name="SAPBEXstdItem 2 2 3 2 3 6 2" xfId="51758"/>
    <cellStyle name="SAPBEXstdItem 2 2 3 2 3 7" xfId="6650"/>
    <cellStyle name="SAPBEXstdItem 2 2 3 2 3 8" xfId="62897"/>
    <cellStyle name="SAPBEXstdItem 2 2 3 2 3 9" xfId="62898"/>
    <cellStyle name="SAPBEXstdItem 2 2 3 2 4" xfId="5523"/>
    <cellStyle name="SAPBEXstdItem 2 2 3 2 4 2" xfId="30511"/>
    <cellStyle name="SAPBEXstdItem 2 2 3 2 4 2 2" xfId="62899"/>
    <cellStyle name="SAPBEXstdItem 2 2 3 2 4 3" xfId="51759"/>
    <cellStyle name="SAPBEXstdItem 2 2 3 2 5" xfId="30512"/>
    <cellStyle name="SAPBEXstdItem 2 2 3 2 5 2" xfId="30513"/>
    <cellStyle name="SAPBEXstdItem 2 2 3 2 5 3" xfId="51760"/>
    <cellStyle name="SAPBEXstdItem 2 2 3 2 6" xfId="51761"/>
    <cellStyle name="SAPBEXstdItem 2 2 3 3" xfId="2590"/>
    <cellStyle name="SAPBEXstdItem 2 2 3 3 2" xfId="2591"/>
    <cellStyle name="SAPBEXstdItem 2 2 3 3 2 2" xfId="8859"/>
    <cellStyle name="SAPBEXstdItem 2 2 3 3 2 2 2" xfId="30514"/>
    <cellStyle name="SAPBEXstdItem 2 2 3 3 2 2 2 2" xfId="62900"/>
    <cellStyle name="SAPBEXstdItem 2 2 3 3 2 2 3" xfId="51762"/>
    <cellStyle name="SAPBEXstdItem 2 2 3 3 2 3" xfId="10312"/>
    <cellStyle name="SAPBEXstdItem 2 2 3 3 2 3 2" xfId="30515"/>
    <cellStyle name="SAPBEXstdItem 2 2 3 3 2 3 2 2" xfId="62901"/>
    <cellStyle name="SAPBEXstdItem 2 2 3 3 2 3 3" xfId="51763"/>
    <cellStyle name="SAPBEXstdItem 2 2 3 3 2 4" xfId="11736"/>
    <cellStyle name="SAPBEXstdItem 2 2 3 3 2 4 2" xfId="30516"/>
    <cellStyle name="SAPBEXstdItem 2 2 3 3 2 4 3" xfId="51764"/>
    <cellStyle name="SAPBEXstdItem 2 2 3 3 2 5" xfId="13111"/>
    <cellStyle name="SAPBEXstdItem 2 2 3 3 2 5 2" xfId="51765"/>
    <cellStyle name="SAPBEXstdItem 2 2 3 3 2 6" xfId="14461"/>
    <cellStyle name="SAPBEXstdItem 2 2 3 3 2 7" xfId="6876"/>
    <cellStyle name="SAPBEXstdItem 2 2 3 3 2 8" xfId="62902"/>
    <cellStyle name="SAPBEXstdItem 2 2 3 3 2 9" xfId="62903"/>
    <cellStyle name="SAPBEXstdItem 2 2 3 3 3" xfId="5748"/>
    <cellStyle name="SAPBEXstdItem 2 2 3 3 3 2" xfId="30517"/>
    <cellStyle name="SAPBEXstdItem 2 2 3 3 3 2 2" xfId="62904"/>
    <cellStyle name="SAPBEXstdItem 2 2 3 3 3 3" xfId="51766"/>
    <cellStyle name="SAPBEXstdItem 2 2 3 3 4" xfId="30518"/>
    <cellStyle name="SAPBEXstdItem 2 2 3 3 4 2" xfId="30519"/>
    <cellStyle name="SAPBEXstdItem 2 2 3 3 4 3" xfId="62905"/>
    <cellStyle name="SAPBEXstdItem 2 2 3 3 5" xfId="30520"/>
    <cellStyle name="SAPBEXstdItem 2 2 3 3 6" xfId="51767"/>
    <cellStyle name="SAPBEXstdItem 2 2 3 4" xfId="2592"/>
    <cellStyle name="SAPBEXstdItem 2 2 3 4 10" xfId="62906"/>
    <cellStyle name="SAPBEXstdItem 2 2 3 4 11" xfId="62907"/>
    <cellStyle name="SAPBEXstdItem 2 2 3 4 2" xfId="2593"/>
    <cellStyle name="SAPBEXstdItem 2 2 3 4 2 10" xfId="62908"/>
    <cellStyle name="SAPBEXstdItem 2 2 3 4 2 2" xfId="7104"/>
    <cellStyle name="SAPBEXstdItem 2 2 3 4 2 2 2" xfId="30521"/>
    <cellStyle name="SAPBEXstdItem 2 2 3 4 2 2 2 2" xfId="62909"/>
    <cellStyle name="SAPBEXstdItem 2 2 3 4 2 2 3" xfId="51768"/>
    <cellStyle name="SAPBEXstdItem 2 2 3 4 2 3" xfId="9087"/>
    <cellStyle name="SAPBEXstdItem 2 2 3 4 2 3 2" xfId="30522"/>
    <cellStyle name="SAPBEXstdItem 2 2 3 4 2 3 2 2" xfId="62910"/>
    <cellStyle name="SAPBEXstdItem 2 2 3 4 2 3 3" xfId="51769"/>
    <cellStyle name="SAPBEXstdItem 2 2 3 4 2 4" xfId="10540"/>
    <cellStyle name="SAPBEXstdItem 2 2 3 4 2 4 2" xfId="30523"/>
    <cellStyle name="SAPBEXstdItem 2 2 3 4 2 4 3" xfId="51770"/>
    <cellStyle name="SAPBEXstdItem 2 2 3 4 2 5" xfId="11964"/>
    <cellStyle name="SAPBEXstdItem 2 2 3 4 2 5 2" xfId="30524"/>
    <cellStyle name="SAPBEXstdItem 2 2 3 4 2 5 3" xfId="51771"/>
    <cellStyle name="SAPBEXstdItem 2 2 3 4 2 6" xfId="13339"/>
    <cellStyle name="SAPBEXstdItem 2 2 3 4 2 6 2" xfId="51772"/>
    <cellStyle name="SAPBEXstdItem 2 2 3 4 2 7" xfId="14689"/>
    <cellStyle name="SAPBEXstdItem 2 2 3 4 2 8" xfId="51773"/>
    <cellStyle name="SAPBEXstdItem 2 2 3 4 2 9" xfId="62911"/>
    <cellStyle name="SAPBEXstdItem 2 2 3 4 3" xfId="5976"/>
    <cellStyle name="SAPBEXstdItem 2 2 3 4 3 2" xfId="30525"/>
    <cellStyle name="SAPBEXstdItem 2 2 3 4 3 2 2" xfId="62912"/>
    <cellStyle name="SAPBEXstdItem 2 2 3 4 3 3" xfId="51774"/>
    <cellStyle name="SAPBEXstdItem 2 2 3 4 4" xfId="8047"/>
    <cellStyle name="SAPBEXstdItem 2 2 3 4 4 2" xfId="30526"/>
    <cellStyle name="SAPBEXstdItem 2 2 3 4 4 2 2" xfId="62913"/>
    <cellStyle name="SAPBEXstdItem 2 2 3 4 4 3" xfId="51775"/>
    <cellStyle name="SAPBEXstdItem 2 2 3 4 5" xfId="5268"/>
    <cellStyle name="SAPBEXstdItem 2 2 3 4 5 2" xfId="30527"/>
    <cellStyle name="SAPBEXstdItem 2 2 3 4 5 3" xfId="51776"/>
    <cellStyle name="SAPBEXstdItem 2 2 3 4 6" xfId="7792"/>
    <cellStyle name="SAPBEXstdItem 2 2 3 4 6 2" xfId="30528"/>
    <cellStyle name="SAPBEXstdItem 2 2 3 4 6 3" xfId="51777"/>
    <cellStyle name="SAPBEXstdItem 2 2 3 4 7" xfId="7783"/>
    <cellStyle name="SAPBEXstdItem 2 2 3 4 7 2" xfId="51778"/>
    <cellStyle name="SAPBEXstdItem 2 2 3 4 8" xfId="7797"/>
    <cellStyle name="SAPBEXstdItem 2 2 3 4 9" xfId="51779"/>
    <cellStyle name="SAPBEXstdItem 2 2 3 5" xfId="2594"/>
    <cellStyle name="SAPBEXstdItem 2 2 3 5 10" xfId="62914"/>
    <cellStyle name="SAPBEXstdItem 2 2 3 5 11" xfId="62915"/>
    <cellStyle name="SAPBEXstdItem 2 2 3 5 2" xfId="2595"/>
    <cellStyle name="SAPBEXstdItem 2 2 3 5 2 10" xfId="62916"/>
    <cellStyle name="SAPBEXstdItem 2 2 3 5 2 2" xfId="7327"/>
    <cellStyle name="SAPBEXstdItem 2 2 3 5 2 2 2" xfId="30529"/>
    <cellStyle name="SAPBEXstdItem 2 2 3 5 2 2 2 2" xfId="62917"/>
    <cellStyle name="SAPBEXstdItem 2 2 3 5 2 2 3" xfId="51780"/>
    <cellStyle name="SAPBEXstdItem 2 2 3 5 2 3" xfId="9310"/>
    <cellStyle name="SAPBEXstdItem 2 2 3 5 2 3 2" xfId="30530"/>
    <cellStyle name="SAPBEXstdItem 2 2 3 5 2 3 2 2" xfId="62918"/>
    <cellStyle name="SAPBEXstdItem 2 2 3 5 2 3 3" xfId="51781"/>
    <cellStyle name="SAPBEXstdItem 2 2 3 5 2 4" xfId="10763"/>
    <cellStyle name="SAPBEXstdItem 2 2 3 5 2 4 2" xfId="30531"/>
    <cellStyle name="SAPBEXstdItem 2 2 3 5 2 4 3" xfId="51782"/>
    <cellStyle name="SAPBEXstdItem 2 2 3 5 2 5" xfId="12187"/>
    <cellStyle name="SAPBEXstdItem 2 2 3 5 2 5 2" xfId="30532"/>
    <cellStyle name="SAPBEXstdItem 2 2 3 5 2 5 3" xfId="51783"/>
    <cellStyle name="SAPBEXstdItem 2 2 3 5 2 6" xfId="13562"/>
    <cellStyle name="SAPBEXstdItem 2 2 3 5 2 6 2" xfId="30533"/>
    <cellStyle name="SAPBEXstdItem 2 2 3 5 2 6 3" xfId="51784"/>
    <cellStyle name="SAPBEXstdItem 2 2 3 5 2 7" xfId="14912"/>
    <cellStyle name="SAPBEXstdItem 2 2 3 5 2 7 2" xfId="51785"/>
    <cellStyle name="SAPBEXstdItem 2 2 3 5 2 8" xfId="4425"/>
    <cellStyle name="SAPBEXstdItem 2 2 3 5 2 9" xfId="62919"/>
    <cellStyle name="SAPBEXstdItem 2 2 3 5 3" xfId="6199"/>
    <cellStyle name="SAPBEXstdItem 2 2 3 5 3 2" xfId="30534"/>
    <cellStyle name="SAPBEXstdItem 2 2 3 5 3 2 2" xfId="62920"/>
    <cellStyle name="SAPBEXstdItem 2 2 3 5 3 3" xfId="51786"/>
    <cellStyle name="SAPBEXstdItem 2 2 3 5 4" xfId="8270"/>
    <cellStyle name="SAPBEXstdItem 2 2 3 5 4 2" xfId="30535"/>
    <cellStyle name="SAPBEXstdItem 2 2 3 5 4 2 2" xfId="62921"/>
    <cellStyle name="SAPBEXstdItem 2 2 3 5 4 3" xfId="51787"/>
    <cellStyle name="SAPBEXstdItem 2 2 3 5 5" xfId="9757"/>
    <cellStyle name="SAPBEXstdItem 2 2 3 5 5 2" xfId="30536"/>
    <cellStyle name="SAPBEXstdItem 2 2 3 5 5 3" xfId="51788"/>
    <cellStyle name="SAPBEXstdItem 2 2 3 5 6" xfId="11210"/>
    <cellStyle name="SAPBEXstdItem 2 2 3 5 6 2" xfId="30537"/>
    <cellStyle name="SAPBEXstdItem 2 2 3 5 6 3" xfId="51789"/>
    <cellStyle name="SAPBEXstdItem 2 2 3 5 7" xfId="12636"/>
    <cellStyle name="SAPBEXstdItem 2 2 3 5 7 2" xfId="30538"/>
    <cellStyle name="SAPBEXstdItem 2 2 3 5 7 3" xfId="51790"/>
    <cellStyle name="SAPBEXstdItem 2 2 3 5 8" xfId="14008"/>
    <cellStyle name="SAPBEXstdItem 2 2 3 5 8 2" xfId="51791"/>
    <cellStyle name="SAPBEXstdItem 2 2 3 5 9" xfId="3840"/>
    <cellStyle name="SAPBEXstdItem 2 2 3 6" xfId="4067"/>
    <cellStyle name="SAPBEXstdItem 2 2 3 6 2" xfId="3892"/>
    <cellStyle name="SAPBEXstdItem 2 2 3 6 2 2" xfId="30539"/>
    <cellStyle name="SAPBEXstdItem 2 2 3 6 2 2 2" xfId="30540"/>
    <cellStyle name="SAPBEXstdItem 2 2 3 6 2 2 3" xfId="62922"/>
    <cellStyle name="SAPBEXstdItem 2 2 3 6 2 3" xfId="30541"/>
    <cellStyle name="SAPBEXstdItem 2 2 3 6 2 3 2" xfId="30542"/>
    <cellStyle name="SAPBEXstdItem 2 2 3 6 2 3 3" xfId="62923"/>
    <cellStyle name="SAPBEXstdItem 2 2 3 6 2 4" xfId="30543"/>
    <cellStyle name="SAPBEXstdItem 2 2 3 6 2 5" xfId="51792"/>
    <cellStyle name="SAPBEXstdItem 2 2 3 6 3" xfId="30544"/>
    <cellStyle name="SAPBEXstdItem 2 2 3 6 3 2" xfId="30545"/>
    <cellStyle name="SAPBEXstdItem 2 2 3 6 3 3" xfId="62924"/>
    <cellStyle name="SAPBEXstdItem 2 2 3 6 4" xfId="30546"/>
    <cellStyle name="SAPBEXstdItem 2 2 3 6 4 2" xfId="30547"/>
    <cellStyle name="SAPBEXstdItem 2 2 3 6 4 3" xfId="62925"/>
    <cellStyle name="SAPBEXstdItem 2 2 3 6 5" xfId="30548"/>
    <cellStyle name="SAPBEXstdItem 2 2 3 6 5 2" xfId="62926"/>
    <cellStyle name="SAPBEXstdItem 2 2 3 6 6" xfId="51793"/>
    <cellStyle name="SAPBEXstdItem 2 2 3 6 7" xfId="62927"/>
    <cellStyle name="SAPBEXstdItem 2 2 3 7" xfId="3200"/>
    <cellStyle name="SAPBEXstdItem 2 2 3 7 2" xfId="4699"/>
    <cellStyle name="SAPBEXstdItem 2 2 3 7 2 2" xfId="30549"/>
    <cellStyle name="SAPBEXstdItem 2 2 3 7 2 2 2" xfId="30550"/>
    <cellStyle name="SAPBEXstdItem 2 2 3 7 2 2 3" xfId="62928"/>
    <cellStyle name="SAPBEXstdItem 2 2 3 7 2 3" xfId="30551"/>
    <cellStyle name="SAPBEXstdItem 2 2 3 7 2 3 2" xfId="30552"/>
    <cellStyle name="SAPBEXstdItem 2 2 3 7 2 3 3" xfId="62929"/>
    <cellStyle name="SAPBEXstdItem 2 2 3 7 2 4" xfId="30553"/>
    <cellStyle name="SAPBEXstdItem 2 2 3 7 2 5" xfId="51794"/>
    <cellStyle name="SAPBEXstdItem 2 2 3 7 3" xfId="30554"/>
    <cellStyle name="SAPBEXstdItem 2 2 3 7 3 2" xfId="30555"/>
    <cellStyle name="SAPBEXstdItem 2 2 3 7 3 3" xfId="62930"/>
    <cellStyle name="SAPBEXstdItem 2 2 3 7 4" xfId="30556"/>
    <cellStyle name="SAPBEXstdItem 2 2 3 7 4 2" xfId="30557"/>
    <cellStyle name="SAPBEXstdItem 2 2 3 7 4 3" xfId="62931"/>
    <cellStyle name="SAPBEXstdItem 2 2 3 7 5" xfId="30558"/>
    <cellStyle name="SAPBEXstdItem 2 2 3 7 6" xfId="51795"/>
    <cellStyle name="SAPBEXstdItem 2 2 3 8" xfId="4656"/>
    <cellStyle name="SAPBEXstdItem 2 2 3 8 2" xfId="30559"/>
    <cellStyle name="SAPBEXstdItem 2 2 3 8 2 2" xfId="30560"/>
    <cellStyle name="SAPBEXstdItem 2 2 3 8 2 3" xfId="62932"/>
    <cellStyle name="SAPBEXstdItem 2 2 3 8 3" xfId="30561"/>
    <cellStyle name="SAPBEXstdItem 2 2 3 8 3 2" xfId="30562"/>
    <cellStyle name="SAPBEXstdItem 2 2 3 8 3 3" xfId="62933"/>
    <cellStyle name="SAPBEXstdItem 2 2 3 8 4" xfId="30563"/>
    <cellStyle name="SAPBEXstdItem 2 2 3 8 5" xfId="51796"/>
    <cellStyle name="SAPBEXstdItem 2 2 3 9" xfId="4787"/>
    <cellStyle name="SAPBEXstdItem 2 2 3 9 2" xfId="30564"/>
    <cellStyle name="SAPBEXstdItem 2 2 3 9 2 2" xfId="30565"/>
    <cellStyle name="SAPBEXstdItem 2 2 3 9 2 3" xfId="62934"/>
    <cellStyle name="SAPBEXstdItem 2 2 3 9 3" xfId="30566"/>
    <cellStyle name="SAPBEXstdItem 2 2 3 9 3 2" xfId="30567"/>
    <cellStyle name="SAPBEXstdItem 2 2 3 9 3 3" xfId="62935"/>
    <cellStyle name="SAPBEXstdItem 2 2 3 9 4" xfId="30568"/>
    <cellStyle name="SAPBEXstdItem 2 2 3 9 5" xfId="51797"/>
    <cellStyle name="SAPBEXstdItem 2 2 4" xfId="2596"/>
    <cellStyle name="SAPBEXstdItem 2 2 4 2" xfId="2597"/>
    <cellStyle name="SAPBEXstdItem 2 2 4 2 2" xfId="2598"/>
    <cellStyle name="SAPBEXstdItem 2 2 4 2 2 2" xfId="9393"/>
    <cellStyle name="SAPBEXstdItem 2 2 4 2 2 2 2" xfId="30569"/>
    <cellStyle name="SAPBEXstdItem 2 2 4 2 2 2 2 2" xfId="62936"/>
    <cellStyle name="SAPBEXstdItem 2 2 4 2 2 2 3" xfId="51798"/>
    <cellStyle name="SAPBEXstdItem 2 2 4 2 2 3" xfId="10846"/>
    <cellStyle name="SAPBEXstdItem 2 2 4 2 2 3 2" xfId="30570"/>
    <cellStyle name="SAPBEXstdItem 2 2 4 2 2 3 3" xfId="51799"/>
    <cellStyle name="SAPBEXstdItem 2 2 4 2 2 4" xfId="12270"/>
    <cellStyle name="SAPBEXstdItem 2 2 4 2 2 4 2" xfId="30571"/>
    <cellStyle name="SAPBEXstdItem 2 2 4 2 2 4 3" xfId="51800"/>
    <cellStyle name="SAPBEXstdItem 2 2 4 2 2 5" xfId="13645"/>
    <cellStyle name="SAPBEXstdItem 2 2 4 2 2 5 2" xfId="51801"/>
    <cellStyle name="SAPBEXstdItem 2 2 4 2 2 6" xfId="14995"/>
    <cellStyle name="SAPBEXstdItem 2 2 4 2 2 7" xfId="7410"/>
    <cellStyle name="SAPBEXstdItem 2 2 4 2 2 8" xfId="62937"/>
    <cellStyle name="SAPBEXstdItem 2 2 4 2 2 9" xfId="62938"/>
    <cellStyle name="SAPBEXstdItem 2 2 4 2 3" xfId="6273"/>
    <cellStyle name="SAPBEXstdItem 2 2 4 2 3 2" xfId="30572"/>
    <cellStyle name="SAPBEXstdItem 2 2 4 2 3 2 2" xfId="62939"/>
    <cellStyle name="SAPBEXstdItem 2 2 4 2 3 3" xfId="51802"/>
    <cellStyle name="SAPBEXstdItem 2 2 4 2 4" xfId="30573"/>
    <cellStyle name="SAPBEXstdItem 2 2 4 2 4 2" xfId="30574"/>
    <cellStyle name="SAPBEXstdItem 2 2 4 2 4 3" xfId="62940"/>
    <cellStyle name="SAPBEXstdItem 2 2 4 2 5" xfId="30575"/>
    <cellStyle name="SAPBEXstdItem 2 2 4 2 6" xfId="51803"/>
    <cellStyle name="SAPBEXstdItem 2 2 4 3" xfId="2599"/>
    <cellStyle name="SAPBEXstdItem 2 2 4 3 2" xfId="8480"/>
    <cellStyle name="SAPBEXstdItem 2 2 4 3 2 2" xfId="30576"/>
    <cellStyle name="SAPBEXstdItem 2 2 4 3 2 2 2" xfId="62941"/>
    <cellStyle name="SAPBEXstdItem 2 2 4 3 2 3" xfId="51804"/>
    <cellStyle name="SAPBEXstdItem 2 2 4 3 3" xfId="9933"/>
    <cellStyle name="SAPBEXstdItem 2 2 4 3 3 2" xfId="30577"/>
    <cellStyle name="SAPBEXstdItem 2 2 4 3 3 3" xfId="51805"/>
    <cellStyle name="SAPBEXstdItem 2 2 4 3 4" xfId="11357"/>
    <cellStyle name="SAPBEXstdItem 2 2 4 3 4 2" xfId="30578"/>
    <cellStyle name="SAPBEXstdItem 2 2 4 3 4 3" xfId="51806"/>
    <cellStyle name="SAPBEXstdItem 2 2 4 3 5" xfId="12732"/>
    <cellStyle name="SAPBEXstdItem 2 2 4 3 5 2" xfId="30579"/>
    <cellStyle name="SAPBEXstdItem 2 2 4 3 5 3" xfId="51807"/>
    <cellStyle name="SAPBEXstdItem 2 2 4 3 6" xfId="14082"/>
    <cellStyle name="SAPBEXstdItem 2 2 4 3 6 2" xfId="51808"/>
    <cellStyle name="SAPBEXstdItem 2 2 4 3 7" xfId="6497"/>
    <cellStyle name="SAPBEXstdItem 2 2 4 3 8" xfId="62942"/>
    <cellStyle name="SAPBEXstdItem 2 2 4 3 9" xfId="62943"/>
    <cellStyle name="SAPBEXstdItem 2 2 4 4" xfId="5371"/>
    <cellStyle name="SAPBEXstdItem 2 2 4 4 2" xfId="30580"/>
    <cellStyle name="SAPBEXstdItem 2 2 4 4 2 2" xfId="62944"/>
    <cellStyle name="SAPBEXstdItem 2 2 4 4 3" xfId="51809"/>
    <cellStyle name="SAPBEXstdItem 2 2 4 5" xfId="30581"/>
    <cellStyle name="SAPBEXstdItem 2 2 4 5 2" xfId="30582"/>
    <cellStyle name="SAPBEXstdItem 2 2 4 5 3" xfId="51810"/>
    <cellStyle name="SAPBEXstdItem 2 2 4 6" xfId="51811"/>
    <cellStyle name="SAPBEXstdItem 2 2 5" xfId="2600"/>
    <cellStyle name="SAPBEXstdItem 2 2 5 2" xfId="2601"/>
    <cellStyle name="SAPBEXstdItem 2 2 5 2 2" xfId="8705"/>
    <cellStyle name="SAPBEXstdItem 2 2 5 2 2 2" xfId="30583"/>
    <cellStyle name="SAPBEXstdItem 2 2 5 2 2 2 2" xfId="62945"/>
    <cellStyle name="SAPBEXstdItem 2 2 5 2 2 3" xfId="51812"/>
    <cellStyle name="SAPBEXstdItem 2 2 5 2 3" xfId="10158"/>
    <cellStyle name="SAPBEXstdItem 2 2 5 2 3 2" xfId="30584"/>
    <cellStyle name="SAPBEXstdItem 2 2 5 2 3 2 2" xfId="62946"/>
    <cellStyle name="SAPBEXstdItem 2 2 5 2 3 3" xfId="51813"/>
    <cellStyle name="SAPBEXstdItem 2 2 5 2 4" xfId="11582"/>
    <cellStyle name="SAPBEXstdItem 2 2 5 2 4 2" xfId="30585"/>
    <cellStyle name="SAPBEXstdItem 2 2 5 2 4 3" xfId="51814"/>
    <cellStyle name="SAPBEXstdItem 2 2 5 2 5" xfId="12957"/>
    <cellStyle name="SAPBEXstdItem 2 2 5 2 5 2" xfId="51815"/>
    <cellStyle name="SAPBEXstdItem 2 2 5 2 6" xfId="14307"/>
    <cellStyle name="SAPBEXstdItem 2 2 5 2 7" xfId="6722"/>
    <cellStyle name="SAPBEXstdItem 2 2 5 2 8" xfId="62947"/>
    <cellStyle name="SAPBEXstdItem 2 2 5 2 9" xfId="62948"/>
    <cellStyle name="SAPBEXstdItem 2 2 5 3" xfId="5595"/>
    <cellStyle name="SAPBEXstdItem 2 2 5 3 2" xfId="30586"/>
    <cellStyle name="SAPBEXstdItem 2 2 5 3 2 2" xfId="62949"/>
    <cellStyle name="SAPBEXstdItem 2 2 5 3 3" xfId="51816"/>
    <cellStyle name="SAPBEXstdItem 2 2 5 4" xfId="30587"/>
    <cellStyle name="SAPBEXstdItem 2 2 5 4 2" xfId="30588"/>
    <cellStyle name="SAPBEXstdItem 2 2 5 4 3" xfId="62950"/>
    <cellStyle name="SAPBEXstdItem 2 2 5 5" xfId="30589"/>
    <cellStyle name="SAPBEXstdItem 2 2 5 6" xfId="51817"/>
    <cellStyle name="SAPBEXstdItem 2 2 6" xfId="2602"/>
    <cellStyle name="SAPBEXstdItem 2 2 6 10" xfId="62951"/>
    <cellStyle name="SAPBEXstdItem 2 2 6 11" xfId="62952"/>
    <cellStyle name="SAPBEXstdItem 2 2 6 2" xfId="2603"/>
    <cellStyle name="SAPBEXstdItem 2 2 6 2 10" xfId="62953"/>
    <cellStyle name="SAPBEXstdItem 2 2 6 2 2" xfId="6952"/>
    <cellStyle name="SAPBEXstdItem 2 2 6 2 2 2" xfId="30590"/>
    <cellStyle name="SAPBEXstdItem 2 2 6 2 2 2 2" xfId="62954"/>
    <cellStyle name="SAPBEXstdItem 2 2 6 2 2 3" xfId="51818"/>
    <cellStyle name="SAPBEXstdItem 2 2 6 2 3" xfId="8935"/>
    <cellStyle name="SAPBEXstdItem 2 2 6 2 3 2" xfId="30591"/>
    <cellStyle name="SAPBEXstdItem 2 2 6 2 3 2 2" xfId="62955"/>
    <cellStyle name="SAPBEXstdItem 2 2 6 2 3 3" xfId="51819"/>
    <cellStyle name="SAPBEXstdItem 2 2 6 2 4" xfId="10388"/>
    <cellStyle name="SAPBEXstdItem 2 2 6 2 4 2" xfId="30592"/>
    <cellStyle name="SAPBEXstdItem 2 2 6 2 4 3" xfId="51820"/>
    <cellStyle name="SAPBEXstdItem 2 2 6 2 5" xfId="11812"/>
    <cellStyle name="SAPBEXstdItem 2 2 6 2 5 2" xfId="30593"/>
    <cellStyle name="SAPBEXstdItem 2 2 6 2 5 3" xfId="51821"/>
    <cellStyle name="SAPBEXstdItem 2 2 6 2 6" xfId="13187"/>
    <cellStyle name="SAPBEXstdItem 2 2 6 2 6 2" xfId="51822"/>
    <cellStyle name="SAPBEXstdItem 2 2 6 2 7" xfId="14537"/>
    <cellStyle name="SAPBEXstdItem 2 2 6 2 8" xfId="51823"/>
    <cellStyle name="SAPBEXstdItem 2 2 6 2 9" xfId="62956"/>
    <cellStyle name="SAPBEXstdItem 2 2 6 3" xfId="5824"/>
    <cellStyle name="SAPBEXstdItem 2 2 6 3 2" xfId="30594"/>
    <cellStyle name="SAPBEXstdItem 2 2 6 3 2 2" xfId="62957"/>
    <cellStyle name="SAPBEXstdItem 2 2 6 3 3" xfId="51824"/>
    <cellStyle name="SAPBEXstdItem 2 2 6 4" xfId="7895"/>
    <cellStyle name="SAPBEXstdItem 2 2 6 4 2" xfId="30595"/>
    <cellStyle name="SAPBEXstdItem 2 2 6 4 2 2" xfId="62958"/>
    <cellStyle name="SAPBEXstdItem 2 2 6 4 3" xfId="51825"/>
    <cellStyle name="SAPBEXstdItem 2 2 6 5" xfId="9613"/>
    <cellStyle name="SAPBEXstdItem 2 2 6 5 2" xfId="30596"/>
    <cellStyle name="SAPBEXstdItem 2 2 6 5 3" xfId="51826"/>
    <cellStyle name="SAPBEXstdItem 2 2 6 6" xfId="11066"/>
    <cellStyle name="SAPBEXstdItem 2 2 6 6 2" xfId="30597"/>
    <cellStyle name="SAPBEXstdItem 2 2 6 6 3" xfId="51827"/>
    <cellStyle name="SAPBEXstdItem 2 2 6 7" xfId="12484"/>
    <cellStyle name="SAPBEXstdItem 2 2 6 7 2" xfId="51828"/>
    <cellStyle name="SAPBEXstdItem 2 2 6 8" xfId="4959"/>
    <cellStyle name="SAPBEXstdItem 2 2 6 9" xfId="51829"/>
    <cellStyle name="SAPBEXstdItem 2 2 7" xfId="2604"/>
    <cellStyle name="SAPBEXstdItem 2 2 7 10" xfId="62959"/>
    <cellStyle name="SAPBEXstdItem 2 2 7 11" xfId="62960"/>
    <cellStyle name="SAPBEXstdItem 2 2 7 2" xfId="2605"/>
    <cellStyle name="SAPBEXstdItem 2 2 7 2 10" xfId="62961"/>
    <cellStyle name="SAPBEXstdItem 2 2 7 2 2" xfId="7177"/>
    <cellStyle name="SAPBEXstdItem 2 2 7 2 2 2" xfId="30598"/>
    <cellStyle name="SAPBEXstdItem 2 2 7 2 2 2 2" xfId="62962"/>
    <cellStyle name="SAPBEXstdItem 2 2 7 2 2 3" xfId="51830"/>
    <cellStyle name="SAPBEXstdItem 2 2 7 2 3" xfId="9160"/>
    <cellStyle name="SAPBEXstdItem 2 2 7 2 3 2" xfId="30599"/>
    <cellStyle name="SAPBEXstdItem 2 2 7 2 3 2 2" xfId="62963"/>
    <cellStyle name="SAPBEXstdItem 2 2 7 2 3 3" xfId="51831"/>
    <cellStyle name="SAPBEXstdItem 2 2 7 2 4" xfId="10613"/>
    <cellStyle name="SAPBEXstdItem 2 2 7 2 4 2" xfId="30600"/>
    <cellStyle name="SAPBEXstdItem 2 2 7 2 4 3" xfId="51832"/>
    <cellStyle name="SAPBEXstdItem 2 2 7 2 5" xfId="12037"/>
    <cellStyle name="SAPBEXstdItem 2 2 7 2 5 2" xfId="30601"/>
    <cellStyle name="SAPBEXstdItem 2 2 7 2 5 3" xfId="51833"/>
    <cellStyle name="SAPBEXstdItem 2 2 7 2 6" xfId="13412"/>
    <cellStyle name="SAPBEXstdItem 2 2 7 2 6 2" xfId="30602"/>
    <cellStyle name="SAPBEXstdItem 2 2 7 2 6 3" xfId="51834"/>
    <cellStyle name="SAPBEXstdItem 2 2 7 2 7" xfId="14762"/>
    <cellStyle name="SAPBEXstdItem 2 2 7 2 7 2" xfId="51835"/>
    <cellStyle name="SAPBEXstdItem 2 2 7 2 8" xfId="4541"/>
    <cellStyle name="SAPBEXstdItem 2 2 7 2 9" xfId="62964"/>
    <cellStyle name="SAPBEXstdItem 2 2 7 3" xfId="6049"/>
    <cellStyle name="SAPBEXstdItem 2 2 7 3 2" xfId="30603"/>
    <cellStyle name="SAPBEXstdItem 2 2 7 3 2 2" xfId="62965"/>
    <cellStyle name="SAPBEXstdItem 2 2 7 3 3" xfId="51836"/>
    <cellStyle name="SAPBEXstdItem 2 2 7 4" xfId="8120"/>
    <cellStyle name="SAPBEXstdItem 2 2 7 4 2" xfId="30604"/>
    <cellStyle name="SAPBEXstdItem 2 2 7 4 2 2" xfId="62966"/>
    <cellStyle name="SAPBEXstdItem 2 2 7 4 3" xfId="51837"/>
    <cellStyle name="SAPBEXstdItem 2 2 7 5" xfId="5339"/>
    <cellStyle name="SAPBEXstdItem 2 2 7 5 2" xfId="30605"/>
    <cellStyle name="SAPBEXstdItem 2 2 7 5 3" xfId="51838"/>
    <cellStyle name="SAPBEXstdItem 2 2 7 6" xfId="7766"/>
    <cellStyle name="SAPBEXstdItem 2 2 7 6 2" xfId="30606"/>
    <cellStyle name="SAPBEXstdItem 2 2 7 6 3" xfId="51839"/>
    <cellStyle name="SAPBEXstdItem 2 2 7 7" xfId="9858"/>
    <cellStyle name="SAPBEXstdItem 2 2 7 7 2" xfId="30607"/>
    <cellStyle name="SAPBEXstdItem 2 2 7 7 3" xfId="51840"/>
    <cellStyle name="SAPBEXstdItem 2 2 7 8" xfId="11281"/>
    <cellStyle name="SAPBEXstdItem 2 2 7 8 2" xfId="51841"/>
    <cellStyle name="SAPBEXstdItem 2 2 7 9" xfId="3686"/>
    <cellStyle name="SAPBEXstdItem 2 2 8" xfId="3913"/>
    <cellStyle name="SAPBEXstdItem 2 2 8 2" xfId="3464"/>
    <cellStyle name="SAPBEXstdItem 2 2 8 2 2" xfId="30608"/>
    <cellStyle name="SAPBEXstdItem 2 2 8 2 2 2" xfId="30609"/>
    <cellStyle name="SAPBEXstdItem 2 2 8 2 2 3" xfId="62967"/>
    <cellStyle name="SAPBEXstdItem 2 2 8 2 3" xfId="30610"/>
    <cellStyle name="SAPBEXstdItem 2 2 8 2 3 2" xfId="30611"/>
    <cellStyle name="SAPBEXstdItem 2 2 8 2 3 3" xfId="62968"/>
    <cellStyle name="SAPBEXstdItem 2 2 8 2 4" xfId="30612"/>
    <cellStyle name="SAPBEXstdItem 2 2 8 2 5" xfId="51842"/>
    <cellStyle name="SAPBEXstdItem 2 2 8 3" xfId="30613"/>
    <cellStyle name="SAPBEXstdItem 2 2 8 3 2" xfId="30614"/>
    <cellStyle name="SAPBEXstdItem 2 2 8 3 3" xfId="62969"/>
    <cellStyle name="SAPBEXstdItem 2 2 8 4" xfId="30615"/>
    <cellStyle name="SAPBEXstdItem 2 2 8 4 2" xfId="30616"/>
    <cellStyle name="SAPBEXstdItem 2 2 8 4 3" xfId="62970"/>
    <cellStyle name="SAPBEXstdItem 2 2 8 5" xfId="30617"/>
    <cellStyle name="SAPBEXstdItem 2 2 8 5 2" xfId="62971"/>
    <cellStyle name="SAPBEXstdItem 2 2 8 6" xfId="51843"/>
    <cellStyle name="SAPBEXstdItem 2 2 8 7" xfId="62972"/>
    <cellStyle name="SAPBEXstdItem 2 2 9" xfId="4151"/>
    <cellStyle name="SAPBEXstdItem 2 2 9 2" xfId="3094"/>
    <cellStyle name="SAPBEXstdItem 2 2 9 2 2" xfId="30618"/>
    <cellStyle name="SAPBEXstdItem 2 2 9 2 2 2" xfId="30619"/>
    <cellStyle name="SAPBEXstdItem 2 2 9 2 2 3" xfId="62973"/>
    <cellStyle name="SAPBEXstdItem 2 2 9 2 3" xfId="30620"/>
    <cellStyle name="SAPBEXstdItem 2 2 9 2 3 2" xfId="30621"/>
    <cellStyle name="SAPBEXstdItem 2 2 9 2 3 3" xfId="62974"/>
    <cellStyle name="SAPBEXstdItem 2 2 9 2 4" xfId="30622"/>
    <cellStyle name="SAPBEXstdItem 2 2 9 2 5" xfId="51844"/>
    <cellStyle name="SAPBEXstdItem 2 2 9 3" xfId="30623"/>
    <cellStyle name="SAPBEXstdItem 2 2 9 3 2" xfId="30624"/>
    <cellStyle name="SAPBEXstdItem 2 2 9 3 3" xfId="62975"/>
    <cellStyle name="SAPBEXstdItem 2 2 9 4" xfId="30625"/>
    <cellStyle name="SAPBEXstdItem 2 2 9 4 2" xfId="30626"/>
    <cellStyle name="SAPBEXstdItem 2 2 9 4 3" xfId="62976"/>
    <cellStyle name="SAPBEXstdItem 2 2 9 5" xfId="30627"/>
    <cellStyle name="SAPBEXstdItem 2 2 9 6" xfId="51845"/>
    <cellStyle name="SAPBEXstdItem 2 3" xfId="30628"/>
    <cellStyle name="SAPBEXstdItem 2 3 2" xfId="30629"/>
    <cellStyle name="SAPBEXstdItem 2 3 3" xfId="51846"/>
    <cellStyle name="SAPBEXstdItem 2 4" xfId="51847"/>
    <cellStyle name="SAPBEXstdItem 2 5" xfId="53292"/>
    <cellStyle name="SAPBEXstdItem 2 6" xfId="53322"/>
    <cellStyle name="SAPBEXstdItem 3" xfId="273"/>
    <cellStyle name="SAPBEXstdItem 3 2" xfId="2606"/>
    <cellStyle name="SAPBEXstdItem 3 2 10" xfId="4635"/>
    <cellStyle name="SAPBEXstdItem 3 2 10 2" xfId="30630"/>
    <cellStyle name="SAPBEXstdItem 3 2 10 2 2" xfId="30631"/>
    <cellStyle name="SAPBEXstdItem 3 2 10 2 3" xfId="62977"/>
    <cellStyle name="SAPBEXstdItem 3 2 10 3" xfId="30632"/>
    <cellStyle name="SAPBEXstdItem 3 2 10 3 2" xfId="30633"/>
    <cellStyle name="SAPBEXstdItem 3 2 10 3 3" xfId="62978"/>
    <cellStyle name="SAPBEXstdItem 3 2 10 4" xfId="30634"/>
    <cellStyle name="SAPBEXstdItem 3 2 10 5" xfId="51848"/>
    <cellStyle name="SAPBEXstdItem 3 2 11" xfId="4349"/>
    <cellStyle name="SAPBEXstdItem 3 2 11 2" xfId="30635"/>
    <cellStyle name="SAPBEXstdItem 3 2 11 2 2" xfId="30636"/>
    <cellStyle name="SAPBEXstdItem 3 2 11 2 3" xfId="62979"/>
    <cellStyle name="SAPBEXstdItem 3 2 11 3" xfId="30637"/>
    <cellStyle name="SAPBEXstdItem 3 2 11 3 2" xfId="30638"/>
    <cellStyle name="SAPBEXstdItem 3 2 11 3 3" xfId="62980"/>
    <cellStyle name="SAPBEXstdItem 3 2 11 4" xfId="30639"/>
    <cellStyle name="SAPBEXstdItem 3 2 11 5" xfId="51849"/>
    <cellStyle name="SAPBEXstdItem 3 2 12" xfId="3374"/>
    <cellStyle name="SAPBEXstdItem 3 2 12 2" xfId="30640"/>
    <cellStyle name="SAPBEXstdItem 3 2 12 2 2" xfId="30641"/>
    <cellStyle name="SAPBEXstdItem 3 2 12 2 3" xfId="62981"/>
    <cellStyle name="SAPBEXstdItem 3 2 12 3" xfId="30642"/>
    <cellStyle name="SAPBEXstdItem 3 2 12 3 2" xfId="30643"/>
    <cellStyle name="SAPBEXstdItem 3 2 12 3 3" xfId="62982"/>
    <cellStyle name="SAPBEXstdItem 3 2 12 4" xfId="30644"/>
    <cellStyle name="SAPBEXstdItem 3 2 12 5" xfId="51850"/>
    <cellStyle name="SAPBEXstdItem 3 2 13" xfId="30645"/>
    <cellStyle name="SAPBEXstdItem 3 2 13 2" xfId="30646"/>
    <cellStyle name="SAPBEXstdItem 3 2 13 3" xfId="62983"/>
    <cellStyle name="SAPBEXstdItem 3 2 14" xfId="51851"/>
    <cellStyle name="SAPBEXstdItem 3 2 2" xfId="2607"/>
    <cellStyle name="SAPBEXstdItem 3 2 2 10" xfId="4579"/>
    <cellStyle name="SAPBEXstdItem 3 2 2 10 2" xfId="30647"/>
    <cellStyle name="SAPBEXstdItem 3 2 2 10 2 2" xfId="30648"/>
    <cellStyle name="SAPBEXstdItem 3 2 2 10 2 3" xfId="62984"/>
    <cellStyle name="SAPBEXstdItem 3 2 2 10 3" xfId="30649"/>
    <cellStyle name="SAPBEXstdItem 3 2 2 10 3 2" xfId="30650"/>
    <cellStyle name="SAPBEXstdItem 3 2 2 10 3 3" xfId="62985"/>
    <cellStyle name="SAPBEXstdItem 3 2 2 10 4" xfId="30651"/>
    <cellStyle name="SAPBEXstdItem 3 2 2 10 5" xfId="51852"/>
    <cellStyle name="SAPBEXstdItem 3 2 2 11" xfId="30652"/>
    <cellStyle name="SAPBEXstdItem 3 2 2 11 2" xfId="30653"/>
    <cellStyle name="SAPBEXstdItem 3 2 2 11 3" xfId="62986"/>
    <cellStyle name="SAPBEXstdItem 3 2 2 12" xfId="51853"/>
    <cellStyle name="SAPBEXstdItem 3 2 2 2" xfId="2608"/>
    <cellStyle name="SAPBEXstdItem 3 2 2 2 2" xfId="2609"/>
    <cellStyle name="SAPBEXstdItem 3 2 2 2 2 2" xfId="2610"/>
    <cellStyle name="SAPBEXstdItem 3 2 2 2 2 2 2" xfId="9474"/>
    <cellStyle name="SAPBEXstdItem 3 2 2 2 2 2 2 2" xfId="30654"/>
    <cellStyle name="SAPBEXstdItem 3 2 2 2 2 2 2 2 2" xfId="62987"/>
    <cellStyle name="SAPBEXstdItem 3 2 2 2 2 2 2 3" xfId="51854"/>
    <cellStyle name="SAPBEXstdItem 3 2 2 2 2 2 3" xfId="10927"/>
    <cellStyle name="SAPBEXstdItem 3 2 2 2 2 2 3 2" xfId="30655"/>
    <cellStyle name="SAPBEXstdItem 3 2 2 2 2 2 3 3" xfId="51855"/>
    <cellStyle name="SAPBEXstdItem 3 2 2 2 2 2 4" xfId="12351"/>
    <cellStyle name="SAPBEXstdItem 3 2 2 2 2 2 4 2" xfId="30656"/>
    <cellStyle name="SAPBEXstdItem 3 2 2 2 2 2 4 3" xfId="51856"/>
    <cellStyle name="SAPBEXstdItem 3 2 2 2 2 2 5" xfId="13726"/>
    <cellStyle name="SAPBEXstdItem 3 2 2 2 2 2 5 2" xfId="51857"/>
    <cellStyle name="SAPBEXstdItem 3 2 2 2 2 2 6" xfId="15076"/>
    <cellStyle name="SAPBEXstdItem 3 2 2 2 2 2 7" xfId="7491"/>
    <cellStyle name="SAPBEXstdItem 3 2 2 2 2 2 8" xfId="62988"/>
    <cellStyle name="SAPBEXstdItem 3 2 2 2 2 2 9" xfId="62989"/>
    <cellStyle name="SAPBEXstdItem 3 2 2 2 2 3" xfId="6354"/>
    <cellStyle name="SAPBEXstdItem 3 2 2 2 2 3 2" xfId="30657"/>
    <cellStyle name="SAPBEXstdItem 3 2 2 2 2 3 2 2" xfId="62990"/>
    <cellStyle name="SAPBEXstdItem 3 2 2 2 2 3 3" xfId="51858"/>
    <cellStyle name="SAPBEXstdItem 3 2 2 2 2 4" xfId="30658"/>
    <cellStyle name="SAPBEXstdItem 3 2 2 2 2 4 2" xfId="30659"/>
    <cellStyle name="SAPBEXstdItem 3 2 2 2 2 4 3" xfId="62991"/>
    <cellStyle name="SAPBEXstdItem 3 2 2 2 2 5" xfId="30660"/>
    <cellStyle name="SAPBEXstdItem 3 2 2 2 2 6" xfId="51859"/>
    <cellStyle name="SAPBEXstdItem 3 2 2 2 3" xfId="2611"/>
    <cellStyle name="SAPBEXstdItem 3 2 2 2 3 2" xfId="8562"/>
    <cellStyle name="SAPBEXstdItem 3 2 2 2 3 2 2" xfId="30661"/>
    <cellStyle name="SAPBEXstdItem 3 2 2 2 3 2 2 2" xfId="62992"/>
    <cellStyle name="SAPBEXstdItem 3 2 2 2 3 2 3" xfId="51860"/>
    <cellStyle name="SAPBEXstdItem 3 2 2 2 3 3" xfId="10015"/>
    <cellStyle name="SAPBEXstdItem 3 2 2 2 3 3 2" xfId="30662"/>
    <cellStyle name="SAPBEXstdItem 3 2 2 2 3 3 3" xfId="51861"/>
    <cellStyle name="SAPBEXstdItem 3 2 2 2 3 4" xfId="11439"/>
    <cellStyle name="SAPBEXstdItem 3 2 2 2 3 4 2" xfId="30663"/>
    <cellStyle name="SAPBEXstdItem 3 2 2 2 3 4 3" xfId="51862"/>
    <cellStyle name="SAPBEXstdItem 3 2 2 2 3 5" xfId="12814"/>
    <cellStyle name="SAPBEXstdItem 3 2 2 2 3 5 2" xfId="30664"/>
    <cellStyle name="SAPBEXstdItem 3 2 2 2 3 5 3" xfId="51863"/>
    <cellStyle name="SAPBEXstdItem 3 2 2 2 3 6" xfId="14164"/>
    <cellStyle name="SAPBEXstdItem 3 2 2 2 3 6 2" xfId="51864"/>
    <cellStyle name="SAPBEXstdItem 3 2 2 2 3 7" xfId="6579"/>
    <cellStyle name="SAPBEXstdItem 3 2 2 2 3 8" xfId="62993"/>
    <cellStyle name="SAPBEXstdItem 3 2 2 2 3 9" xfId="62994"/>
    <cellStyle name="SAPBEXstdItem 3 2 2 2 4" xfId="5452"/>
    <cellStyle name="SAPBEXstdItem 3 2 2 2 4 2" xfId="30665"/>
    <cellStyle name="SAPBEXstdItem 3 2 2 2 4 2 2" xfId="62995"/>
    <cellStyle name="SAPBEXstdItem 3 2 2 2 4 3" xfId="51865"/>
    <cellStyle name="SAPBEXstdItem 3 2 2 2 5" xfId="30666"/>
    <cellStyle name="SAPBEXstdItem 3 2 2 2 5 2" xfId="30667"/>
    <cellStyle name="SAPBEXstdItem 3 2 2 2 5 3" xfId="51866"/>
    <cellStyle name="SAPBEXstdItem 3 2 2 2 6" xfId="51867"/>
    <cellStyle name="SAPBEXstdItem 3 2 2 3" xfId="2612"/>
    <cellStyle name="SAPBEXstdItem 3 2 2 3 2" xfId="2613"/>
    <cellStyle name="SAPBEXstdItem 3 2 2 3 2 2" xfId="8788"/>
    <cellStyle name="SAPBEXstdItem 3 2 2 3 2 2 2" xfId="30668"/>
    <cellStyle name="SAPBEXstdItem 3 2 2 3 2 2 2 2" xfId="62996"/>
    <cellStyle name="SAPBEXstdItem 3 2 2 3 2 2 3" xfId="51868"/>
    <cellStyle name="SAPBEXstdItem 3 2 2 3 2 3" xfId="10241"/>
    <cellStyle name="SAPBEXstdItem 3 2 2 3 2 3 2" xfId="30669"/>
    <cellStyle name="SAPBEXstdItem 3 2 2 3 2 3 2 2" xfId="62997"/>
    <cellStyle name="SAPBEXstdItem 3 2 2 3 2 3 3" xfId="51869"/>
    <cellStyle name="SAPBEXstdItem 3 2 2 3 2 4" xfId="11665"/>
    <cellStyle name="SAPBEXstdItem 3 2 2 3 2 4 2" xfId="30670"/>
    <cellStyle name="SAPBEXstdItem 3 2 2 3 2 4 3" xfId="51870"/>
    <cellStyle name="SAPBEXstdItem 3 2 2 3 2 5" xfId="13040"/>
    <cellStyle name="SAPBEXstdItem 3 2 2 3 2 5 2" xfId="51871"/>
    <cellStyle name="SAPBEXstdItem 3 2 2 3 2 6" xfId="14390"/>
    <cellStyle name="SAPBEXstdItem 3 2 2 3 2 7" xfId="6805"/>
    <cellStyle name="SAPBEXstdItem 3 2 2 3 2 8" xfId="62998"/>
    <cellStyle name="SAPBEXstdItem 3 2 2 3 2 9" xfId="62999"/>
    <cellStyle name="SAPBEXstdItem 3 2 2 3 3" xfId="5678"/>
    <cellStyle name="SAPBEXstdItem 3 2 2 3 3 2" xfId="30671"/>
    <cellStyle name="SAPBEXstdItem 3 2 2 3 3 2 2" xfId="63000"/>
    <cellStyle name="SAPBEXstdItem 3 2 2 3 3 3" xfId="51872"/>
    <cellStyle name="SAPBEXstdItem 3 2 2 3 4" xfId="30672"/>
    <cellStyle name="SAPBEXstdItem 3 2 2 3 4 2" xfId="30673"/>
    <cellStyle name="SAPBEXstdItem 3 2 2 3 4 3" xfId="63001"/>
    <cellStyle name="SAPBEXstdItem 3 2 2 3 5" xfId="30674"/>
    <cellStyle name="SAPBEXstdItem 3 2 2 3 6" xfId="51873"/>
    <cellStyle name="SAPBEXstdItem 3 2 2 4" xfId="2614"/>
    <cellStyle name="SAPBEXstdItem 3 2 2 4 10" xfId="63002"/>
    <cellStyle name="SAPBEXstdItem 3 2 2 4 11" xfId="63003"/>
    <cellStyle name="SAPBEXstdItem 3 2 2 4 2" xfId="2615"/>
    <cellStyle name="SAPBEXstdItem 3 2 2 4 2 10" xfId="63004"/>
    <cellStyle name="SAPBEXstdItem 3 2 2 4 2 2" xfId="7034"/>
    <cellStyle name="SAPBEXstdItem 3 2 2 4 2 2 2" xfId="30675"/>
    <cellStyle name="SAPBEXstdItem 3 2 2 4 2 2 2 2" xfId="63005"/>
    <cellStyle name="SAPBEXstdItem 3 2 2 4 2 2 3" xfId="51874"/>
    <cellStyle name="SAPBEXstdItem 3 2 2 4 2 3" xfId="9017"/>
    <cellStyle name="SAPBEXstdItem 3 2 2 4 2 3 2" xfId="30676"/>
    <cellStyle name="SAPBEXstdItem 3 2 2 4 2 3 2 2" xfId="63006"/>
    <cellStyle name="SAPBEXstdItem 3 2 2 4 2 3 3" xfId="51875"/>
    <cellStyle name="SAPBEXstdItem 3 2 2 4 2 4" xfId="10470"/>
    <cellStyle name="SAPBEXstdItem 3 2 2 4 2 4 2" xfId="30677"/>
    <cellStyle name="SAPBEXstdItem 3 2 2 4 2 4 3" xfId="51876"/>
    <cellStyle name="SAPBEXstdItem 3 2 2 4 2 5" xfId="11894"/>
    <cellStyle name="SAPBEXstdItem 3 2 2 4 2 5 2" xfId="30678"/>
    <cellStyle name="SAPBEXstdItem 3 2 2 4 2 5 3" xfId="51877"/>
    <cellStyle name="SAPBEXstdItem 3 2 2 4 2 6" xfId="13269"/>
    <cellStyle name="SAPBEXstdItem 3 2 2 4 2 6 2" xfId="51878"/>
    <cellStyle name="SAPBEXstdItem 3 2 2 4 2 7" xfId="14619"/>
    <cellStyle name="SAPBEXstdItem 3 2 2 4 2 8" xfId="51879"/>
    <cellStyle name="SAPBEXstdItem 3 2 2 4 2 9" xfId="63007"/>
    <cellStyle name="SAPBEXstdItem 3 2 2 4 3" xfId="5906"/>
    <cellStyle name="SAPBEXstdItem 3 2 2 4 3 2" xfId="30679"/>
    <cellStyle name="SAPBEXstdItem 3 2 2 4 3 2 2" xfId="63008"/>
    <cellStyle name="SAPBEXstdItem 3 2 2 4 3 3" xfId="51880"/>
    <cellStyle name="SAPBEXstdItem 3 2 2 4 4" xfId="7977"/>
    <cellStyle name="SAPBEXstdItem 3 2 2 4 4 2" xfId="30680"/>
    <cellStyle name="SAPBEXstdItem 3 2 2 4 4 2 2" xfId="63009"/>
    <cellStyle name="SAPBEXstdItem 3 2 2 4 4 3" xfId="51881"/>
    <cellStyle name="SAPBEXstdItem 3 2 2 4 5" xfId="5094"/>
    <cellStyle name="SAPBEXstdItem 3 2 2 4 5 2" xfId="30681"/>
    <cellStyle name="SAPBEXstdItem 3 2 2 4 5 3" xfId="51882"/>
    <cellStyle name="SAPBEXstdItem 3 2 2 4 6" xfId="7715"/>
    <cellStyle name="SAPBEXstdItem 3 2 2 4 6 2" xfId="30682"/>
    <cellStyle name="SAPBEXstdItem 3 2 2 4 6 3" xfId="51883"/>
    <cellStyle name="SAPBEXstdItem 3 2 2 4 7" xfId="9877"/>
    <cellStyle name="SAPBEXstdItem 3 2 2 4 7 2" xfId="51884"/>
    <cellStyle name="SAPBEXstdItem 3 2 2 4 8" xfId="5059"/>
    <cellStyle name="SAPBEXstdItem 3 2 2 4 9" xfId="51885"/>
    <cellStyle name="SAPBEXstdItem 3 2 2 5" xfId="2616"/>
    <cellStyle name="SAPBEXstdItem 3 2 2 5 10" xfId="63010"/>
    <cellStyle name="SAPBEXstdItem 3 2 2 5 11" xfId="63011"/>
    <cellStyle name="SAPBEXstdItem 3 2 2 5 2" xfId="2617"/>
    <cellStyle name="SAPBEXstdItem 3 2 2 5 2 10" xfId="63012"/>
    <cellStyle name="SAPBEXstdItem 3 2 2 5 2 2" xfId="7258"/>
    <cellStyle name="SAPBEXstdItem 3 2 2 5 2 2 2" xfId="30683"/>
    <cellStyle name="SAPBEXstdItem 3 2 2 5 2 2 2 2" xfId="63013"/>
    <cellStyle name="SAPBEXstdItem 3 2 2 5 2 2 3" xfId="51886"/>
    <cellStyle name="SAPBEXstdItem 3 2 2 5 2 3" xfId="9241"/>
    <cellStyle name="SAPBEXstdItem 3 2 2 5 2 3 2" xfId="30684"/>
    <cellStyle name="SAPBEXstdItem 3 2 2 5 2 3 2 2" xfId="63014"/>
    <cellStyle name="SAPBEXstdItem 3 2 2 5 2 3 3" xfId="51887"/>
    <cellStyle name="SAPBEXstdItem 3 2 2 5 2 4" xfId="10694"/>
    <cellStyle name="SAPBEXstdItem 3 2 2 5 2 4 2" xfId="30685"/>
    <cellStyle name="SAPBEXstdItem 3 2 2 5 2 4 3" xfId="51888"/>
    <cellStyle name="SAPBEXstdItem 3 2 2 5 2 5" xfId="12118"/>
    <cellStyle name="SAPBEXstdItem 3 2 2 5 2 5 2" xfId="30686"/>
    <cellStyle name="SAPBEXstdItem 3 2 2 5 2 5 3" xfId="51889"/>
    <cellStyle name="SAPBEXstdItem 3 2 2 5 2 6" xfId="13493"/>
    <cellStyle name="SAPBEXstdItem 3 2 2 5 2 6 2" xfId="30687"/>
    <cellStyle name="SAPBEXstdItem 3 2 2 5 2 6 3" xfId="51890"/>
    <cellStyle name="SAPBEXstdItem 3 2 2 5 2 7" xfId="14843"/>
    <cellStyle name="SAPBEXstdItem 3 2 2 5 2 7 2" xfId="51891"/>
    <cellStyle name="SAPBEXstdItem 3 2 2 5 2 8" xfId="3522"/>
    <cellStyle name="SAPBEXstdItem 3 2 2 5 2 9" xfId="63015"/>
    <cellStyle name="SAPBEXstdItem 3 2 2 5 3" xfId="6130"/>
    <cellStyle name="SAPBEXstdItem 3 2 2 5 3 2" xfId="30688"/>
    <cellStyle name="SAPBEXstdItem 3 2 2 5 3 2 2" xfId="63016"/>
    <cellStyle name="SAPBEXstdItem 3 2 2 5 3 3" xfId="51892"/>
    <cellStyle name="SAPBEXstdItem 3 2 2 5 4" xfId="8201"/>
    <cellStyle name="SAPBEXstdItem 3 2 2 5 4 2" xfId="30689"/>
    <cellStyle name="SAPBEXstdItem 3 2 2 5 4 2 2" xfId="63017"/>
    <cellStyle name="SAPBEXstdItem 3 2 2 5 4 3" xfId="51893"/>
    <cellStyle name="SAPBEXstdItem 3 2 2 5 5" xfId="9688"/>
    <cellStyle name="SAPBEXstdItem 3 2 2 5 5 2" xfId="30690"/>
    <cellStyle name="SAPBEXstdItem 3 2 2 5 5 3" xfId="51894"/>
    <cellStyle name="SAPBEXstdItem 3 2 2 5 6" xfId="11141"/>
    <cellStyle name="SAPBEXstdItem 3 2 2 5 6 2" xfId="30691"/>
    <cellStyle name="SAPBEXstdItem 3 2 2 5 6 3" xfId="51895"/>
    <cellStyle name="SAPBEXstdItem 3 2 2 5 7" xfId="12567"/>
    <cellStyle name="SAPBEXstdItem 3 2 2 5 7 2" xfId="30692"/>
    <cellStyle name="SAPBEXstdItem 3 2 2 5 7 3" xfId="51896"/>
    <cellStyle name="SAPBEXstdItem 3 2 2 5 8" xfId="13939"/>
    <cellStyle name="SAPBEXstdItem 3 2 2 5 8 2" xfId="51897"/>
    <cellStyle name="SAPBEXstdItem 3 2 2 5 9" xfId="3769"/>
    <cellStyle name="SAPBEXstdItem 3 2 2 6" xfId="3996"/>
    <cellStyle name="SAPBEXstdItem 3 2 2 6 2" xfId="4305"/>
    <cellStyle name="SAPBEXstdItem 3 2 2 6 2 2" xfId="30693"/>
    <cellStyle name="SAPBEXstdItem 3 2 2 6 2 2 2" xfId="30694"/>
    <cellStyle name="SAPBEXstdItem 3 2 2 6 2 2 3" xfId="63018"/>
    <cellStyle name="SAPBEXstdItem 3 2 2 6 2 3" xfId="30695"/>
    <cellStyle name="SAPBEXstdItem 3 2 2 6 2 3 2" xfId="30696"/>
    <cellStyle name="SAPBEXstdItem 3 2 2 6 2 3 3" xfId="63019"/>
    <cellStyle name="SAPBEXstdItem 3 2 2 6 2 4" xfId="30697"/>
    <cellStyle name="SAPBEXstdItem 3 2 2 6 2 5" xfId="51898"/>
    <cellStyle name="SAPBEXstdItem 3 2 2 6 3" xfId="30698"/>
    <cellStyle name="SAPBEXstdItem 3 2 2 6 3 2" xfId="30699"/>
    <cellStyle name="SAPBEXstdItem 3 2 2 6 3 3" xfId="63020"/>
    <cellStyle name="SAPBEXstdItem 3 2 2 6 4" xfId="30700"/>
    <cellStyle name="SAPBEXstdItem 3 2 2 6 4 2" xfId="30701"/>
    <cellStyle name="SAPBEXstdItem 3 2 2 6 4 3" xfId="63021"/>
    <cellStyle name="SAPBEXstdItem 3 2 2 6 5" xfId="30702"/>
    <cellStyle name="SAPBEXstdItem 3 2 2 6 5 2" xfId="63022"/>
    <cellStyle name="SAPBEXstdItem 3 2 2 6 6" xfId="51899"/>
    <cellStyle name="SAPBEXstdItem 3 2 2 6 7" xfId="63023"/>
    <cellStyle name="SAPBEXstdItem 3 2 2 7" xfId="4155"/>
    <cellStyle name="SAPBEXstdItem 3 2 2 7 2" xfId="3098"/>
    <cellStyle name="SAPBEXstdItem 3 2 2 7 2 2" xfId="30703"/>
    <cellStyle name="SAPBEXstdItem 3 2 2 7 2 2 2" xfId="30704"/>
    <cellStyle name="SAPBEXstdItem 3 2 2 7 2 2 3" xfId="63024"/>
    <cellStyle name="SAPBEXstdItem 3 2 2 7 2 3" xfId="30705"/>
    <cellStyle name="SAPBEXstdItem 3 2 2 7 2 3 2" xfId="30706"/>
    <cellStyle name="SAPBEXstdItem 3 2 2 7 2 3 3" xfId="63025"/>
    <cellStyle name="SAPBEXstdItem 3 2 2 7 2 4" xfId="30707"/>
    <cellStyle name="SAPBEXstdItem 3 2 2 7 2 5" xfId="51900"/>
    <cellStyle name="SAPBEXstdItem 3 2 2 7 3" xfId="30708"/>
    <cellStyle name="SAPBEXstdItem 3 2 2 7 3 2" xfId="30709"/>
    <cellStyle name="SAPBEXstdItem 3 2 2 7 3 3" xfId="63026"/>
    <cellStyle name="SAPBEXstdItem 3 2 2 7 4" xfId="30710"/>
    <cellStyle name="SAPBEXstdItem 3 2 2 7 4 2" xfId="30711"/>
    <cellStyle name="SAPBEXstdItem 3 2 2 7 4 3" xfId="63027"/>
    <cellStyle name="SAPBEXstdItem 3 2 2 7 5" xfId="30712"/>
    <cellStyle name="SAPBEXstdItem 3 2 2 7 6" xfId="51901"/>
    <cellStyle name="SAPBEXstdItem 3 2 2 8" xfId="2947"/>
    <cellStyle name="SAPBEXstdItem 3 2 2 8 2" xfId="30713"/>
    <cellStyle name="SAPBEXstdItem 3 2 2 8 2 2" xfId="30714"/>
    <cellStyle name="SAPBEXstdItem 3 2 2 8 2 3" xfId="63028"/>
    <cellStyle name="SAPBEXstdItem 3 2 2 8 3" xfId="30715"/>
    <cellStyle name="SAPBEXstdItem 3 2 2 8 3 2" xfId="30716"/>
    <cellStyle name="SAPBEXstdItem 3 2 2 8 3 3" xfId="63029"/>
    <cellStyle name="SAPBEXstdItem 3 2 2 8 4" xfId="30717"/>
    <cellStyle name="SAPBEXstdItem 3 2 2 8 5" xfId="51902"/>
    <cellStyle name="SAPBEXstdItem 3 2 2 9" xfId="4806"/>
    <cellStyle name="SAPBEXstdItem 3 2 2 9 2" xfId="30718"/>
    <cellStyle name="SAPBEXstdItem 3 2 2 9 2 2" xfId="30719"/>
    <cellStyle name="SAPBEXstdItem 3 2 2 9 2 3" xfId="63030"/>
    <cellStyle name="SAPBEXstdItem 3 2 2 9 3" xfId="30720"/>
    <cellStyle name="SAPBEXstdItem 3 2 2 9 3 2" xfId="30721"/>
    <cellStyle name="SAPBEXstdItem 3 2 2 9 3 3" xfId="63031"/>
    <cellStyle name="SAPBEXstdItem 3 2 2 9 4" xfId="30722"/>
    <cellStyle name="SAPBEXstdItem 3 2 2 9 5" xfId="51903"/>
    <cellStyle name="SAPBEXstdItem 3 2 3" xfId="2618"/>
    <cellStyle name="SAPBEXstdItem 3 2 3 10" xfId="3391"/>
    <cellStyle name="SAPBEXstdItem 3 2 3 10 2" xfId="30723"/>
    <cellStyle name="SAPBEXstdItem 3 2 3 10 2 2" xfId="30724"/>
    <cellStyle name="SAPBEXstdItem 3 2 3 10 2 3" xfId="63032"/>
    <cellStyle name="SAPBEXstdItem 3 2 3 10 3" xfId="30725"/>
    <cellStyle name="SAPBEXstdItem 3 2 3 10 3 2" xfId="30726"/>
    <cellStyle name="SAPBEXstdItem 3 2 3 10 3 3" xfId="63033"/>
    <cellStyle name="SAPBEXstdItem 3 2 3 10 4" xfId="30727"/>
    <cellStyle name="SAPBEXstdItem 3 2 3 10 5" xfId="51904"/>
    <cellStyle name="SAPBEXstdItem 3 2 3 11" xfId="30728"/>
    <cellStyle name="SAPBEXstdItem 3 2 3 11 2" xfId="30729"/>
    <cellStyle name="SAPBEXstdItem 3 2 3 11 3" xfId="63034"/>
    <cellStyle name="SAPBEXstdItem 3 2 3 12" xfId="51905"/>
    <cellStyle name="SAPBEXstdItem 3 2 3 2" xfId="2619"/>
    <cellStyle name="SAPBEXstdItem 3 2 3 2 2" xfId="2620"/>
    <cellStyle name="SAPBEXstdItem 3 2 3 2 2 2" xfId="2621"/>
    <cellStyle name="SAPBEXstdItem 3 2 3 2 2 2 2" xfId="9548"/>
    <cellStyle name="SAPBEXstdItem 3 2 3 2 2 2 2 2" xfId="30730"/>
    <cellStyle name="SAPBEXstdItem 3 2 3 2 2 2 2 2 2" xfId="63035"/>
    <cellStyle name="SAPBEXstdItem 3 2 3 2 2 2 2 3" xfId="51906"/>
    <cellStyle name="SAPBEXstdItem 3 2 3 2 2 2 3" xfId="11001"/>
    <cellStyle name="SAPBEXstdItem 3 2 3 2 2 2 3 2" xfId="30731"/>
    <cellStyle name="SAPBEXstdItem 3 2 3 2 2 2 3 3" xfId="51907"/>
    <cellStyle name="SAPBEXstdItem 3 2 3 2 2 2 4" xfId="12425"/>
    <cellStyle name="SAPBEXstdItem 3 2 3 2 2 2 4 2" xfId="30732"/>
    <cellStyle name="SAPBEXstdItem 3 2 3 2 2 2 4 3" xfId="51908"/>
    <cellStyle name="SAPBEXstdItem 3 2 3 2 2 2 5" xfId="13800"/>
    <cellStyle name="SAPBEXstdItem 3 2 3 2 2 2 5 2" xfId="51909"/>
    <cellStyle name="SAPBEXstdItem 3 2 3 2 2 2 6" xfId="15150"/>
    <cellStyle name="SAPBEXstdItem 3 2 3 2 2 2 7" xfId="7565"/>
    <cellStyle name="SAPBEXstdItem 3 2 3 2 2 2 8" xfId="63036"/>
    <cellStyle name="SAPBEXstdItem 3 2 3 2 2 2 9" xfId="63037"/>
    <cellStyle name="SAPBEXstdItem 3 2 3 2 2 3" xfId="6428"/>
    <cellStyle name="SAPBEXstdItem 3 2 3 2 2 3 2" xfId="30733"/>
    <cellStyle name="SAPBEXstdItem 3 2 3 2 2 3 2 2" xfId="63038"/>
    <cellStyle name="SAPBEXstdItem 3 2 3 2 2 3 3" xfId="51910"/>
    <cellStyle name="SAPBEXstdItem 3 2 3 2 2 4" xfId="30734"/>
    <cellStyle name="SAPBEXstdItem 3 2 3 2 2 4 2" xfId="30735"/>
    <cellStyle name="SAPBEXstdItem 3 2 3 2 2 4 3" xfId="63039"/>
    <cellStyle name="SAPBEXstdItem 3 2 3 2 2 5" xfId="30736"/>
    <cellStyle name="SAPBEXstdItem 3 2 3 2 2 6" xfId="51911"/>
    <cellStyle name="SAPBEXstdItem 3 2 3 2 3" xfId="2622"/>
    <cellStyle name="SAPBEXstdItem 3 2 3 2 3 2" xfId="8638"/>
    <cellStyle name="SAPBEXstdItem 3 2 3 2 3 2 2" xfId="30737"/>
    <cellStyle name="SAPBEXstdItem 3 2 3 2 3 2 2 2" xfId="63040"/>
    <cellStyle name="SAPBEXstdItem 3 2 3 2 3 2 3" xfId="51912"/>
    <cellStyle name="SAPBEXstdItem 3 2 3 2 3 3" xfId="10091"/>
    <cellStyle name="SAPBEXstdItem 3 2 3 2 3 3 2" xfId="30738"/>
    <cellStyle name="SAPBEXstdItem 3 2 3 2 3 3 3" xfId="51913"/>
    <cellStyle name="SAPBEXstdItem 3 2 3 2 3 4" xfId="11515"/>
    <cellStyle name="SAPBEXstdItem 3 2 3 2 3 4 2" xfId="30739"/>
    <cellStyle name="SAPBEXstdItem 3 2 3 2 3 4 3" xfId="51914"/>
    <cellStyle name="SAPBEXstdItem 3 2 3 2 3 5" xfId="12890"/>
    <cellStyle name="SAPBEXstdItem 3 2 3 2 3 5 2" xfId="30740"/>
    <cellStyle name="SAPBEXstdItem 3 2 3 2 3 5 3" xfId="51915"/>
    <cellStyle name="SAPBEXstdItem 3 2 3 2 3 6" xfId="14240"/>
    <cellStyle name="SAPBEXstdItem 3 2 3 2 3 6 2" xfId="51916"/>
    <cellStyle name="SAPBEXstdItem 3 2 3 2 3 7" xfId="6655"/>
    <cellStyle name="SAPBEXstdItem 3 2 3 2 3 8" xfId="63041"/>
    <cellStyle name="SAPBEXstdItem 3 2 3 2 3 9" xfId="63042"/>
    <cellStyle name="SAPBEXstdItem 3 2 3 2 4" xfId="5528"/>
    <cellStyle name="SAPBEXstdItem 3 2 3 2 4 2" xfId="30741"/>
    <cellStyle name="SAPBEXstdItem 3 2 3 2 4 2 2" xfId="63043"/>
    <cellStyle name="SAPBEXstdItem 3 2 3 2 4 3" xfId="51917"/>
    <cellStyle name="SAPBEXstdItem 3 2 3 2 5" xfId="30742"/>
    <cellStyle name="SAPBEXstdItem 3 2 3 2 5 2" xfId="30743"/>
    <cellStyle name="SAPBEXstdItem 3 2 3 2 5 3" xfId="51918"/>
    <cellStyle name="SAPBEXstdItem 3 2 3 2 6" xfId="51919"/>
    <cellStyle name="SAPBEXstdItem 3 2 3 3" xfId="2623"/>
    <cellStyle name="SAPBEXstdItem 3 2 3 3 2" xfId="2624"/>
    <cellStyle name="SAPBEXstdItem 3 2 3 3 2 2" xfId="8864"/>
    <cellStyle name="SAPBEXstdItem 3 2 3 3 2 2 2" xfId="30744"/>
    <cellStyle name="SAPBEXstdItem 3 2 3 3 2 2 2 2" xfId="63044"/>
    <cellStyle name="SAPBEXstdItem 3 2 3 3 2 2 3" xfId="51920"/>
    <cellStyle name="SAPBEXstdItem 3 2 3 3 2 3" xfId="10317"/>
    <cellStyle name="SAPBEXstdItem 3 2 3 3 2 3 2" xfId="30745"/>
    <cellStyle name="SAPBEXstdItem 3 2 3 3 2 3 2 2" xfId="63045"/>
    <cellStyle name="SAPBEXstdItem 3 2 3 3 2 3 3" xfId="51921"/>
    <cellStyle name="SAPBEXstdItem 3 2 3 3 2 4" xfId="11741"/>
    <cellStyle name="SAPBEXstdItem 3 2 3 3 2 4 2" xfId="30746"/>
    <cellStyle name="SAPBEXstdItem 3 2 3 3 2 4 3" xfId="51922"/>
    <cellStyle name="SAPBEXstdItem 3 2 3 3 2 5" xfId="13116"/>
    <cellStyle name="SAPBEXstdItem 3 2 3 3 2 5 2" xfId="51923"/>
    <cellStyle name="SAPBEXstdItem 3 2 3 3 2 6" xfId="14466"/>
    <cellStyle name="SAPBEXstdItem 3 2 3 3 2 7" xfId="6881"/>
    <cellStyle name="SAPBEXstdItem 3 2 3 3 2 8" xfId="63046"/>
    <cellStyle name="SAPBEXstdItem 3 2 3 3 2 9" xfId="63047"/>
    <cellStyle name="SAPBEXstdItem 3 2 3 3 3" xfId="5753"/>
    <cellStyle name="SAPBEXstdItem 3 2 3 3 3 2" xfId="30747"/>
    <cellStyle name="SAPBEXstdItem 3 2 3 3 3 2 2" xfId="63048"/>
    <cellStyle name="SAPBEXstdItem 3 2 3 3 3 3" xfId="51924"/>
    <cellStyle name="SAPBEXstdItem 3 2 3 3 4" xfId="30748"/>
    <cellStyle name="SAPBEXstdItem 3 2 3 3 4 2" xfId="30749"/>
    <cellStyle name="SAPBEXstdItem 3 2 3 3 4 3" xfId="63049"/>
    <cellStyle name="SAPBEXstdItem 3 2 3 3 5" xfId="30750"/>
    <cellStyle name="SAPBEXstdItem 3 2 3 3 6" xfId="51925"/>
    <cellStyle name="SAPBEXstdItem 3 2 3 4" xfId="2625"/>
    <cellStyle name="SAPBEXstdItem 3 2 3 4 10" xfId="63050"/>
    <cellStyle name="SAPBEXstdItem 3 2 3 4 11" xfId="63051"/>
    <cellStyle name="SAPBEXstdItem 3 2 3 4 2" xfId="2626"/>
    <cellStyle name="SAPBEXstdItem 3 2 3 4 2 10" xfId="63052"/>
    <cellStyle name="SAPBEXstdItem 3 2 3 4 2 2" xfId="7109"/>
    <cellStyle name="SAPBEXstdItem 3 2 3 4 2 2 2" xfId="30751"/>
    <cellStyle name="SAPBEXstdItem 3 2 3 4 2 2 2 2" xfId="63053"/>
    <cellStyle name="SAPBEXstdItem 3 2 3 4 2 2 3" xfId="51926"/>
    <cellStyle name="SAPBEXstdItem 3 2 3 4 2 3" xfId="9092"/>
    <cellStyle name="SAPBEXstdItem 3 2 3 4 2 3 2" xfId="30752"/>
    <cellStyle name="SAPBEXstdItem 3 2 3 4 2 3 2 2" xfId="63054"/>
    <cellStyle name="SAPBEXstdItem 3 2 3 4 2 3 3" xfId="51927"/>
    <cellStyle name="SAPBEXstdItem 3 2 3 4 2 4" xfId="10545"/>
    <cellStyle name="SAPBEXstdItem 3 2 3 4 2 4 2" xfId="30753"/>
    <cellStyle name="SAPBEXstdItem 3 2 3 4 2 4 3" xfId="51928"/>
    <cellStyle name="SAPBEXstdItem 3 2 3 4 2 5" xfId="11969"/>
    <cellStyle name="SAPBEXstdItem 3 2 3 4 2 5 2" xfId="30754"/>
    <cellStyle name="SAPBEXstdItem 3 2 3 4 2 5 3" xfId="51929"/>
    <cellStyle name="SAPBEXstdItem 3 2 3 4 2 6" xfId="13344"/>
    <cellStyle name="SAPBEXstdItem 3 2 3 4 2 6 2" xfId="51930"/>
    <cellStyle name="SAPBEXstdItem 3 2 3 4 2 7" xfId="14694"/>
    <cellStyle name="SAPBEXstdItem 3 2 3 4 2 8" xfId="51931"/>
    <cellStyle name="SAPBEXstdItem 3 2 3 4 2 9" xfId="63055"/>
    <cellStyle name="SAPBEXstdItem 3 2 3 4 3" xfId="5981"/>
    <cellStyle name="SAPBEXstdItem 3 2 3 4 3 2" xfId="30755"/>
    <cellStyle name="SAPBEXstdItem 3 2 3 4 3 2 2" xfId="63056"/>
    <cellStyle name="SAPBEXstdItem 3 2 3 4 3 3" xfId="51932"/>
    <cellStyle name="SAPBEXstdItem 3 2 3 4 4" xfId="8052"/>
    <cellStyle name="SAPBEXstdItem 3 2 3 4 4 2" xfId="30756"/>
    <cellStyle name="SAPBEXstdItem 3 2 3 4 4 2 2" xfId="63057"/>
    <cellStyle name="SAPBEXstdItem 3 2 3 4 4 3" xfId="51933"/>
    <cellStyle name="SAPBEXstdItem 3 2 3 4 5" xfId="5272"/>
    <cellStyle name="SAPBEXstdItem 3 2 3 4 5 2" xfId="30757"/>
    <cellStyle name="SAPBEXstdItem 3 2 3 4 5 3" xfId="51934"/>
    <cellStyle name="SAPBEXstdItem 3 2 3 4 6" xfId="7698"/>
    <cellStyle name="SAPBEXstdItem 3 2 3 4 6 2" xfId="30758"/>
    <cellStyle name="SAPBEXstdItem 3 2 3 4 6 3" xfId="51935"/>
    <cellStyle name="SAPBEXstdItem 3 2 3 4 7" xfId="7848"/>
    <cellStyle name="SAPBEXstdItem 3 2 3 4 7 2" xfId="51936"/>
    <cellStyle name="SAPBEXstdItem 3 2 3 4 8" xfId="7667"/>
    <cellStyle name="SAPBEXstdItem 3 2 3 4 9" xfId="51937"/>
    <cellStyle name="SAPBEXstdItem 3 2 3 5" xfId="2627"/>
    <cellStyle name="SAPBEXstdItem 3 2 3 5 10" xfId="63058"/>
    <cellStyle name="SAPBEXstdItem 3 2 3 5 11" xfId="63059"/>
    <cellStyle name="SAPBEXstdItem 3 2 3 5 2" xfId="2628"/>
    <cellStyle name="SAPBEXstdItem 3 2 3 5 2 10" xfId="63060"/>
    <cellStyle name="SAPBEXstdItem 3 2 3 5 2 2" xfId="7332"/>
    <cellStyle name="SAPBEXstdItem 3 2 3 5 2 2 2" xfId="30759"/>
    <cellStyle name="SAPBEXstdItem 3 2 3 5 2 2 2 2" xfId="63061"/>
    <cellStyle name="SAPBEXstdItem 3 2 3 5 2 2 3" xfId="51938"/>
    <cellStyle name="SAPBEXstdItem 3 2 3 5 2 3" xfId="9315"/>
    <cellStyle name="SAPBEXstdItem 3 2 3 5 2 3 2" xfId="30760"/>
    <cellStyle name="SAPBEXstdItem 3 2 3 5 2 3 2 2" xfId="63062"/>
    <cellStyle name="SAPBEXstdItem 3 2 3 5 2 3 3" xfId="51939"/>
    <cellStyle name="SAPBEXstdItem 3 2 3 5 2 4" xfId="10768"/>
    <cellStyle name="SAPBEXstdItem 3 2 3 5 2 4 2" xfId="30761"/>
    <cellStyle name="SAPBEXstdItem 3 2 3 5 2 4 3" xfId="51940"/>
    <cellStyle name="SAPBEXstdItem 3 2 3 5 2 5" xfId="12192"/>
    <cellStyle name="SAPBEXstdItem 3 2 3 5 2 5 2" xfId="30762"/>
    <cellStyle name="SAPBEXstdItem 3 2 3 5 2 5 3" xfId="51941"/>
    <cellStyle name="SAPBEXstdItem 3 2 3 5 2 6" xfId="13567"/>
    <cellStyle name="SAPBEXstdItem 3 2 3 5 2 6 2" xfId="30763"/>
    <cellStyle name="SAPBEXstdItem 3 2 3 5 2 6 3" xfId="51942"/>
    <cellStyle name="SAPBEXstdItem 3 2 3 5 2 7" xfId="14917"/>
    <cellStyle name="SAPBEXstdItem 3 2 3 5 2 7 2" xfId="51943"/>
    <cellStyle name="SAPBEXstdItem 3 2 3 5 2 8" xfId="4658"/>
    <cellStyle name="SAPBEXstdItem 3 2 3 5 2 9" xfId="63063"/>
    <cellStyle name="SAPBEXstdItem 3 2 3 5 3" xfId="6204"/>
    <cellStyle name="SAPBEXstdItem 3 2 3 5 3 2" xfId="30764"/>
    <cellStyle name="SAPBEXstdItem 3 2 3 5 3 2 2" xfId="63064"/>
    <cellStyle name="SAPBEXstdItem 3 2 3 5 3 3" xfId="51944"/>
    <cellStyle name="SAPBEXstdItem 3 2 3 5 4" xfId="8275"/>
    <cellStyle name="SAPBEXstdItem 3 2 3 5 4 2" xfId="30765"/>
    <cellStyle name="SAPBEXstdItem 3 2 3 5 4 2 2" xfId="63065"/>
    <cellStyle name="SAPBEXstdItem 3 2 3 5 4 3" xfId="51945"/>
    <cellStyle name="SAPBEXstdItem 3 2 3 5 5" xfId="9762"/>
    <cellStyle name="SAPBEXstdItem 3 2 3 5 5 2" xfId="30766"/>
    <cellStyle name="SAPBEXstdItem 3 2 3 5 5 3" xfId="51946"/>
    <cellStyle name="SAPBEXstdItem 3 2 3 5 6" xfId="11215"/>
    <cellStyle name="SAPBEXstdItem 3 2 3 5 6 2" xfId="30767"/>
    <cellStyle name="SAPBEXstdItem 3 2 3 5 6 3" xfId="51947"/>
    <cellStyle name="SAPBEXstdItem 3 2 3 5 7" xfId="12641"/>
    <cellStyle name="SAPBEXstdItem 3 2 3 5 7 2" xfId="30768"/>
    <cellStyle name="SAPBEXstdItem 3 2 3 5 7 3" xfId="51948"/>
    <cellStyle name="SAPBEXstdItem 3 2 3 5 8" xfId="14013"/>
    <cellStyle name="SAPBEXstdItem 3 2 3 5 8 2" xfId="51949"/>
    <cellStyle name="SAPBEXstdItem 3 2 3 5 9" xfId="3845"/>
    <cellStyle name="SAPBEXstdItem 3 2 3 6" xfId="4072"/>
    <cellStyle name="SAPBEXstdItem 3 2 3 6 2" xfId="3580"/>
    <cellStyle name="SAPBEXstdItem 3 2 3 6 2 2" xfId="30769"/>
    <cellStyle name="SAPBEXstdItem 3 2 3 6 2 2 2" xfId="30770"/>
    <cellStyle name="SAPBEXstdItem 3 2 3 6 2 2 3" xfId="63066"/>
    <cellStyle name="SAPBEXstdItem 3 2 3 6 2 3" xfId="30771"/>
    <cellStyle name="SAPBEXstdItem 3 2 3 6 2 3 2" xfId="30772"/>
    <cellStyle name="SAPBEXstdItem 3 2 3 6 2 3 3" xfId="63067"/>
    <cellStyle name="SAPBEXstdItem 3 2 3 6 2 4" xfId="30773"/>
    <cellStyle name="SAPBEXstdItem 3 2 3 6 2 5" xfId="51950"/>
    <cellStyle name="SAPBEXstdItem 3 2 3 6 3" xfId="30774"/>
    <cellStyle name="SAPBEXstdItem 3 2 3 6 3 2" xfId="30775"/>
    <cellStyle name="SAPBEXstdItem 3 2 3 6 3 3" xfId="63068"/>
    <cellStyle name="SAPBEXstdItem 3 2 3 6 4" xfId="30776"/>
    <cellStyle name="SAPBEXstdItem 3 2 3 6 4 2" xfId="30777"/>
    <cellStyle name="SAPBEXstdItem 3 2 3 6 4 3" xfId="63069"/>
    <cellStyle name="SAPBEXstdItem 3 2 3 6 5" xfId="30778"/>
    <cellStyle name="SAPBEXstdItem 3 2 3 6 5 2" xfId="63070"/>
    <cellStyle name="SAPBEXstdItem 3 2 3 6 6" xfId="51951"/>
    <cellStyle name="SAPBEXstdItem 3 2 3 6 7" xfId="63071"/>
    <cellStyle name="SAPBEXstdItem 3 2 3 7" xfId="4145"/>
    <cellStyle name="SAPBEXstdItem 3 2 3 7 2" xfId="3088"/>
    <cellStyle name="SAPBEXstdItem 3 2 3 7 2 2" xfId="30779"/>
    <cellStyle name="SAPBEXstdItem 3 2 3 7 2 2 2" xfId="30780"/>
    <cellStyle name="SAPBEXstdItem 3 2 3 7 2 2 3" xfId="63072"/>
    <cellStyle name="SAPBEXstdItem 3 2 3 7 2 3" xfId="30781"/>
    <cellStyle name="SAPBEXstdItem 3 2 3 7 2 3 2" xfId="30782"/>
    <cellStyle name="SAPBEXstdItem 3 2 3 7 2 3 3" xfId="63073"/>
    <cellStyle name="SAPBEXstdItem 3 2 3 7 2 4" xfId="30783"/>
    <cellStyle name="SAPBEXstdItem 3 2 3 7 2 5" xfId="51952"/>
    <cellStyle name="SAPBEXstdItem 3 2 3 7 3" xfId="30784"/>
    <cellStyle name="SAPBEXstdItem 3 2 3 7 3 2" xfId="30785"/>
    <cellStyle name="SAPBEXstdItem 3 2 3 7 3 3" xfId="63074"/>
    <cellStyle name="SAPBEXstdItem 3 2 3 7 4" xfId="30786"/>
    <cellStyle name="SAPBEXstdItem 3 2 3 7 4 2" xfId="30787"/>
    <cellStyle name="SAPBEXstdItem 3 2 3 7 4 3" xfId="63075"/>
    <cellStyle name="SAPBEXstdItem 3 2 3 7 5" xfId="30788"/>
    <cellStyle name="SAPBEXstdItem 3 2 3 7 6" xfId="51953"/>
    <cellStyle name="SAPBEXstdItem 3 2 3 8" xfId="3359"/>
    <cellStyle name="SAPBEXstdItem 3 2 3 8 2" xfId="30789"/>
    <cellStyle name="SAPBEXstdItem 3 2 3 8 2 2" xfId="30790"/>
    <cellStyle name="SAPBEXstdItem 3 2 3 8 2 3" xfId="63076"/>
    <cellStyle name="SAPBEXstdItem 3 2 3 8 3" xfId="30791"/>
    <cellStyle name="SAPBEXstdItem 3 2 3 8 3 2" xfId="30792"/>
    <cellStyle name="SAPBEXstdItem 3 2 3 8 3 3" xfId="63077"/>
    <cellStyle name="SAPBEXstdItem 3 2 3 8 4" xfId="30793"/>
    <cellStyle name="SAPBEXstdItem 3 2 3 8 5" xfId="51954"/>
    <cellStyle name="SAPBEXstdItem 3 2 3 9" xfId="2957"/>
    <cellStyle name="SAPBEXstdItem 3 2 3 9 2" xfId="30794"/>
    <cellStyle name="SAPBEXstdItem 3 2 3 9 2 2" xfId="30795"/>
    <cellStyle name="SAPBEXstdItem 3 2 3 9 2 3" xfId="63078"/>
    <cellStyle name="SAPBEXstdItem 3 2 3 9 3" xfId="30796"/>
    <cellStyle name="SAPBEXstdItem 3 2 3 9 3 2" xfId="30797"/>
    <cellStyle name="SAPBEXstdItem 3 2 3 9 3 3" xfId="63079"/>
    <cellStyle name="SAPBEXstdItem 3 2 3 9 4" xfId="30798"/>
    <cellStyle name="SAPBEXstdItem 3 2 3 9 5" xfId="51955"/>
    <cellStyle name="SAPBEXstdItem 3 2 4" xfId="2629"/>
    <cellStyle name="SAPBEXstdItem 3 2 4 2" xfId="2630"/>
    <cellStyle name="SAPBEXstdItem 3 2 4 2 2" xfId="2631"/>
    <cellStyle name="SAPBEXstdItem 3 2 4 2 2 2" xfId="9398"/>
    <cellStyle name="SAPBEXstdItem 3 2 4 2 2 2 2" xfId="30799"/>
    <cellStyle name="SAPBEXstdItem 3 2 4 2 2 2 2 2" xfId="63080"/>
    <cellStyle name="SAPBEXstdItem 3 2 4 2 2 2 3" xfId="51956"/>
    <cellStyle name="SAPBEXstdItem 3 2 4 2 2 3" xfId="10851"/>
    <cellStyle name="SAPBEXstdItem 3 2 4 2 2 3 2" xfId="30800"/>
    <cellStyle name="SAPBEXstdItem 3 2 4 2 2 3 3" xfId="51957"/>
    <cellStyle name="SAPBEXstdItem 3 2 4 2 2 4" xfId="12275"/>
    <cellStyle name="SAPBEXstdItem 3 2 4 2 2 4 2" xfId="30801"/>
    <cellStyle name="SAPBEXstdItem 3 2 4 2 2 4 3" xfId="51958"/>
    <cellStyle name="SAPBEXstdItem 3 2 4 2 2 5" xfId="13650"/>
    <cellStyle name="SAPBEXstdItem 3 2 4 2 2 5 2" xfId="51959"/>
    <cellStyle name="SAPBEXstdItem 3 2 4 2 2 6" xfId="15000"/>
    <cellStyle name="SAPBEXstdItem 3 2 4 2 2 7" xfId="7415"/>
    <cellStyle name="SAPBEXstdItem 3 2 4 2 2 8" xfId="63081"/>
    <cellStyle name="SAPBEXstdItem 3 2 4 2 2 9" xfId="63082"/>
    <cellStyle name="SAPBEXstdItem 3 2 4 2 3" xfId="6278"/>
    <cellStyle name="SAPBEXstdItem 3 2 4 2 3 2" xfId="30802"/>
    <cellStyle name="SAPBEXstdItem 3 2 4 2 3 2 2" xfId="63083"/>
    <cellStyle name="SAPBEXstdItem 3 2 4 2 3 3" xfId="51960"/>
    <cellStyle name="SAPBEXstdItem 3 2 4 2 4" xfId="30803"/>
    <cellStyle name="SAPBEXstdItem 3 2 4 2 4 2" xfId="30804"/>
    <cellStyle name="SAPBEXstdItem 3 2 4 2 4 3" xfId="63084"/>
    <cellStyle name="SAPBEXstdItem 3 2 4 2 5" xfId="30805"/>
    <cellStyle name="SAPBEXstdItem 3 2 4 2 6" xfId="51961"/>
    <cellStyle name="SAPBEXstdItem 3 2 4 3" xfId="2632"/>
    <cellStyle name="SAPBEXstdItem 3 2 4 3 2" xfId="8485"/>
    <cellStyle name="SAPBEXstdItem 3 2 4 3 2 2" xfId="30806"/>
    <cellStyle name="SAPBEXstdItem 3 2 4 3 2 2 2" xfId="63085"/>
    <cellStyle name="SAPBEXstdItem 3 2 4 3 2 3" xfId="51962"/>
    <cellStyle name="SAPBEXstdItem 3 2 4 3 3" xfId="9938"/>
    <cellStyle name="SAPBEXstdItem 3 2 4 3 3 2" xfId="30807"/>
    <cellStyle name="SAPBEXstdItem 3 2 4 3 3 3" xfId="51963"/>
    <cellStyle name="SAPBEXstdItem 3 2 4 3 4" xfId="11362"/>
    <cellStyle name="SAPBEXstdItem 3 2 4 3 4 2" xfId="30808"/>
    <cellStyle name="SAPBEXstdItem 3 2 4 3 4 3" xfId="51964"/>
    <cellStyle name="SAPBEXstdItem 3 2 4 3 5" xfId="12737"/>
    <cellStyle name="SAPBEXstdItem 3 2 4 3 5 2" xfId="30809"/>
    <cellStyle name="SAPBEXstdItem 3 2 4 3 5 3" xfId="51965"/>
    <cellStyle name="SAPBEXstdItem 3 2 4 3 6" xfId="14087"/>
    <cellStyle name="SAPBEXstdItem 3 2 4 3 6 2" xfId="51966"/>
    <cellStyle name="SAPBEXstdItem 3 2 4 3 7" xfId="6502"/>
    <cellStyle name="SAPBEXstdItem 3 2 4 3 8" xfId="63086"/>
    <cellStyle name="SAPBEXstdItem 3 2 4 3 9" xfId="63087"/>
    <cellStyle name="SAPBEXstdItem 3 2 4 4" xfId="5376"/>
    <cellStyle name="SAPBEXstdItem 3 2 4 4 2" xfId="30810"/>
    <cellStyle name="SAPBEXstdItem 3 2 4 4 2 2" xfId="63088"/>
    <cellStyle name="SAPBEXstdItem 3 2 4 4 3" xfId="51967"/>
    <cellStyle name="SAPBEXstdItem 3 2 4 5" xfId="30811"/>
    <cellStyle name="SAPBEXstdItem 3 2 4 5 2" xfId="30812"/>
    <cellStyle name="SAPBEXstdItem 3 2 4 5 3" xfId="51968"/>
    <cellStyle name="SAPBEXstdItem 3 2 4 6" xfId="51969"/>
    <cellStyle name="SAPBEXstdItem 3 2 5" xfId="2633"/>
    <cellStyle name="SAPBEXstdItem 3 2 5 2" xfId="2634"/>
    <cellStyle name="SAPBEXstdItem 3 2 5 2 2" xfId="8710"/>
    <cellStyle name="SAPBEXstdItem 3 2 5 2 2 2" xfId="30813"/>
    <cellStyle name="SAPBEXstdItem 3 2 5 2 2 2 2" xfId="63089"/>
    <cellStyle name="SAPBEXstdItem 3 2 5 2 2 3" xfId="51970"/>
    <cellStyle name="SAPBEXstdItem 3 2 5 2 3" xfId="10163"/>
    <cellStyle name="SAPBEXstdItem 3 2 5 2 3 2" xfId="30814"/>
    <cellStyle name="SAPBEXstdItem 3 2 5 2 3 2 2" xfId="63090"/>
    <cellStyle name="SAPBEXstdItem 3 2 5 2 3 3" xfId="51971"/>
    <cellStyle name="SAPBEXstdItem 3 2 5 2 4" xfId="11587"/>
    <cellStyle name="SAPBEXstdItem 3 2 5 2 4 2" xfId="30815"/>
    <cellStyle name="SAPBEXstdItem 3 2 5 2 4 3" xfId="51972"/>
    <cellStyle name="SAPBEXstdItem 3 2 5 2 5" xfId="12962"/>
    <cellStyle name="SAPBEXstdItem 3 2 5 2 5 2" xfId="51973"/>
    <cellStyle name="SAPBEXstdItem 3 2 5 2 6" xfId="14312"/>
    <cellStyle name="SAPBEXstdItem 3 2 5 2 7" xfId="6727"/>
    <cellStyle name="SAPBEXstdItem 3 2 5 2 8" xfId="63091"/>
    <cellStyle name="SAPBEXstdItem 3 2 5 2 9" xfId="63092"/>
    <cellStyle name="SAPBEXstdItem 3 2 5 3" xfId="5600"/>
    <cellStyle name="SAPBEXstdItem 3 2 5 3 2" xfId="30816"/>
    <cellStyle name="SAPBEXstdItem 3 2 5 3 2 2" xfId="63093"/>
    <cellStyle name="SAPBEXstdItem 3 2 5 3 3" xfId="51974"/>
    <cellStyle name="SAPBEXstdItem 3 2 5 4" xfId="30817"/>
    <cellStyle name="SAPBEXstdItem 3 2 5 4 2" xfId="30818"/>
    <cellStyle name="SAPBEXstdItem 3 2 5 4 3" xfId="63094"/>
    <cellStyle name="SAPBEXstdItem 3 2 5 5" xfId="30819"/>
    <cellStyle name="SAPBEXstdItem 3 2 5 6" xfId="51975"/>
    <cellStyle name="SAPBEXstdItem 3 2 6" xfId="2635"/>
    <cellStyle name="SAPBEXstdItem 3 2 6 10" xfId="63095"/>
    <cellStyle name="SAPBEXstdItem 3 2 6 11" xfId="63096"/>
    <cellStyle name="SAPBEXstdItem 3 2 6 2" xfId="2636"/>
    <cellStyle name="SAPBEXstdItem 3 2 6 2 10" xfId="63097"/>
    <cellStyle name="SAPBEXstdItem 3 2 6 2 2" xfId="6957"/>
    <cellStyle name="SAPBEXstdItem 3 2 6 2 2 2" xfId="30820"/>
    <cellStyle name="SAPBEXstdItem 3 2 6 2 2 2 2" xfId="63098"/>
    <cellStyle name="SAPBEXstdItem 3 2 6 2 2 3" xfId="51976"/>
    <cellStyle name="SAPBEXstdItem 3 2 6 2 3" xfId="8940"/>
    <cellStyle name="SAPBEXstdItem 3 2 6 2 3 2" xfId="30821"/>
    <cellStyle name="SAPBEXstdItem 3 2 6 2 3 2 2" xfId="63099"/>
    <cellStyle name="SAPBEXstdItem 3 2 6 2 3 3" xfId="51977"/>
    <cellStyle name="SAPBEXstdItem 3 2 6 2 4" xfId="10393"/>
    <cellStyle name="SAPBEXstdItem 3 2 6 2 4 2" xfId="30822"/>
    <cellStyle name="SAPBEXstdItem 3 2 6 2 4 3" xfId="51978"/>
    <cellStyle name="SAPBEXstdItem 3 2 6 2 5" xfId="11817"/>
    <cellStyle name="SAPBEXstdItem 3 2 6 2 5 2" xfId="30823"/>
    <cellStyle name="SAPBEXstdItem 3 2 6 2 5 3" xfId="51979"/>
    <cellStyle name="SAPBEXstdItem 3 2 6 2 6" xfId="13192"/>
    <cellStyle name="SAPBEXstdItem 3 2 6 2 6 2" xfId="51980"/>
    <cellStyle name="SAPBEXstdItem 3 2 6 2 7" xfId="14542"/>
    <cellStyle name="SAPBEXstdItem 3 2 6 2 8" xfId="51981"/>
    <cellStyle name="SAPBEXstdItem 3 2 6 2 9" xfId="63100"/>
    <cellStyle name="SAPBEXstdItem 3 2 6 3" xfId="5829"/>
    <cellStyle name="SAPBEXstdItem 3 2 6 3 2" xfId="30824"/>
    <cellStyle name="SAPBEXstdItem 3 2 6 3 2 2" xfId="63101"/>
    <cellStyle name="SAPBEXstdItem 3 2 6 3 3" xfId="51982"/>
    <cellStyle name="SAPBEXstdItem 3 2 6 4" xfId="7900"/>
    <cellStyle name="SAPBEXstdItem 3 2 6 4 2" xfId="30825"/>
    <cellStyle name="SAPBEXstdItem 3 2 6 4 2 2" xfId="63102"/>
    <cellStyle name="SAPBEXstdItem 3 2 6 4 3" xfId="51983"/>
    <cellStyle name="SAPBEXstdItem 3 2 6 5" xfId="5084"/>
    <cellStyle name="SAPBEXstdItem 3 2 6 5 2" xfId="30826"/>
    <cellStyle name="SAPBEXstdItem 3 2 6 5 3" xfId="51984"/>
    <cellStyle name="SAPBEXstdItem 3 2 6 6" xfId="7775"/>
    <cellStyle name="SAPBEXstdItem 3 2 6 6 2" xfId="30827"/>
    <cellStyle name="SAPBEXstdItem 3 2 6 6 3" xfId="51985"/>
    <cellStyle name="SAPBEXstdItem 3 2 6 7" xfId="7828"/>
    <cellStyle name="SAPBEXstdItem 3 2 6 7 2" xfId="51986"/>
    <cellStyle name="SAPBEXstdItem 3 2 6 8" xfId="13862"/>
    <cellStyle name="SAPBEXstdItem 3 2 6 9" xfId="51987"/>
    <cellStyle name="SAPBEXstdItem 3 2 7" xfId="2637"/>
    <cellStyle name="SAPBEXstdItem 3 2 7 10" xfId="63103"/>
    <cellStyle name="SAPBEXstdItem 3 2 7 11" xfId="63104"/>
    <cellStyle name="SAPBEXstdItem 3 2 7 2" xfId="2638"/>
    <cellStyle name="SAPBEXstdItem 3 2 7 2 10" xfId="63105"/>
    <cellStyle name="SAPBEXstdItem 3 2 7 2 2" xfId="7182"/>
    <cellStyle name="SAPBEXstdItem 3 2 7 2 2 2" xfId="30828"/>
    <cellStyle name="SAPBEXstdItem 3 2 7 2 2 2 2" xfId="63106"/>
    <cellStyle name="SAPBEXstdItem 3 2 7 2 2 3" xfId="51988"/>
    <cellStyle name="SAPBEXstdItem 3 2 7 2 3" xfId="9165"/>
    <cellStyle name="SAPBEXstdItem 3 2 7 2 3 2" xfId="30829"/>
    <cellStyle name="SAPBEXstdItem 3 2 7 2 3 2 2" xfId="63107"/>
    <cellStyle name="SAPBEXstdItem 3 2 7 2 3 3" xfId="51989"/>
    <cellStyle name="SAPBEXstdItem 3 2 7 2 4" xfId="10618"/>
    <cellStyle name="SAPBEXstdItem 3 2 7 2 4 2" xfId="30830"/>
    <cellStyle name="SAPBEXstdItem 3 2 7 2 4 3" xfId="51990"/>
    <cellStyle name="SAPBEXstdItem 3 2 7 2 5" xfId="12042"/>
    <cellStyle name="SAPBEXstdItem 3 2 7 2 5 2" xfId="30831"/>
    <cellStyle name="SAPBEXstdItem 3 2 7 2 5 3" xfId="51991"/>
    <cellStyle name="SAPBEXstdItem 3 2 7 2 6" xfId="13417"/>
    <cellStyle name="SAPBEXstdItem 3 2 7 2 6 2" xfId="30832"/>
    <cellStyle name="SAPBEXstdItem 3 2 7 2 6 3" xfId="51992"/>
    <cellStyle name="SAPBEXstdItem 3 2 7 2 7" xfId="14767"/>
    <cellStyle name="SAPBEXstdItem 3 2 7 2 7 2" xfId="51993"/>
    <cellStyle name="SAPBEXstdItem 3 2 7 2 8" xfId="4779"/>
    <cellStyle name="SAPBEXstdItem 3 2 7 2 9" xfId="63108"/>
    <cellStyle name="SAPBEXstdItem 3 2 7 3" xfId="6054"/>
    <cellStyle name="SAPBEXstdItem 3 2 7 3 2" xfId="30833"/>
    <cellStyle name="SAPBEXstdItem 3 2 7 3 2 2" xfId="63109"/>
    <cellStyle name="SAPBEXstdItem 3 2 7 3 3" xfId="51994"/>
    <cellStyle name="SAPBEXstdItem 3 2 7 4" xfId="8125"/>
    <cellStyle name="SAPBEXstdItem 3 2 7 4 2" xfId="30834"/>
    <cellStyle name="SAPBEXstdItem 3 2 7 4 2 2" xfId="63110"/>
    <cellStyle name="SAPBEXstdItem 3 2 7 4 3" xfId="51995"/>
    <cellStyle name="SAPBEXstdItem 3 2 7 5" xfId="5132"/>
    <cellStyle name="SAPBEXstdItem 3 2 7 5 2" xfId="30835"/>
    <cellStyle name="SAPBEXstdItem 3 2 7 5 3" xfId="51996"/>
    <cellStyle name="SAPBEXstdItem 3 2 7 6" xfId="8098"/>
    <cellStyle name="SAPBEXstdItem 3 2 7 6 2" xfId="30836"/>
    <cellStyle name="SAPBEXstdItem 3 2 7 6 3" xfId="51997"/>
    <cellStyle name="SAPBEXstdItem 3 2 7 7" xfId="12491"/>
    <cellStyle name="SAPBEXstdItem 3 2 7 7 2" xfId="30837"/>
    <cellStyle name="SAPBEXstdItem 3 2 7 7 3" xfId="51998"/>
    <cellStyle name="SAPBEXstdItem 3 2 7 8" xfId="9864"/>
    <cellStyle name="SAPBEXstdItem 3 2 7 8 2" xfId="51999"/>
    <cellStyle name="SAPBEXstdItem 3 2 7 9" xfId="3691"/>
    <cellStyle name="SAPBEXstdItem 3 2 8" xfId="3918"/>
    <cellStyle name="SAPBEXstdItem 3 2 8 2" xfId="3409"/>
    <cellStyle name="SAPBEXstdItem 3 2 8 2 2" xfId="30838"/>
    <cellStyle name="SAPBEXstdItem 3 2 8 2 2 2" xfId="30839"/>
    <cellStyle name="SAPBEXstdItem 3 2 8 2 2 3" xfId="63111"/>
    <cellStyle name="SAPBEXstdItem 3 2 8 2 3" xfId="30840"/>
    <cellStyle name="SAPBEXstdItem 3 2 8 2 3 2" xfId="30841"/>
    <cellStyle name="SAPBEXstdItem 3 2 8 2 3 3" xfId="63112"/>
    <cellStyle name="SAPBEXstdItem 3 2 8 2 4" xfId="30842"/>
    <cellStyle name="SAPBEXstdItem 3 2 8 2 5" xfId="52000"/>
    <cellStyle name="SAPBEXstdItem 3 2 8 3" xfId="30843"/>
    <cellStyle name="SAPBEXstdItem 3 2 8 3 2" xfId="30844"/>
    <cellStyle name="SAPBEXstdItem 3 2 8 3 3" xfId="63113"/>
    <cellStyle name="SAPBEXstdItem 3 2 8 4" xfId="30845"/>
    <cellStyle name="SAPBEXstdItem 3 2 8 4 2" xfId="30846"/>
    <cellStyle name="SAPBEXstdItem 3 2 8 4 3" xfId="63114"/>
    <cellStyle name="SAPBEXstdItem 3 2 8 5" xfId="30847"/>
    <cellStyle name="SAPBEXstdItem 3 2 8 5 2" xfId="63115"/>
    <cellStyle name="SAPBEXstdItem 3 2 8 6" xfId="52001"/>
    <cellStyle name="SAPBEXstdItem 3 2 8 7" xfId="63116"/>
    <cellStyle name="SAPBEXstdItem 3 2 9" xfId="4139"/>
    <cellStyle name="SAPBEXstdItem 3 2 9 2" xfId="3083"/>
    <cellStyle name="SAPBEXstdItem 3 2 9 2 2" xfId="30848"/>
    <cellStyle name="SAPBEXstdItem 3 2 9 2 2 2" xfId="30849"/>
    <cellStyle name="SAPBEXstdItem 3 2 9 2 2 3" xfId="63117"/>
    <cellStyle name="SAPBEXstdItem 3 2 9 2 3" xfId="30850"/>
    <cellStyle name="SAPBEXstdItem 3 2 9 2 3 2" xfId="30851"/>
    <cellStyle name="SAPBEXstdItem 3 2 9 2 3 3" xfId="63118"/>
    <cellStyle name="SAPBEXstdItem 3 2 9 2 4" xfId="30852"/>
    <cellStyle name="SAPBEXstdItem 3 2 9 2 5" xfId="52002"/>
    <cellStyle name="SAPBEXstdItem 3 2 9 3" xfId="30853"/>
    <cellStyle name="SAPBEXstdItem 3 2 9 3 2" xfId="30854"/>
    <cellStyle name="SAPBEXstdItem 3 2 9 3 3" xfId="63119"/>
    <cellStyle name="SAPBEXstdItem 3 2 9 4" xfId="30855"/>
    <cellStyle name="SAPBEXstdItem 3 2 9 4 2" xfId="30856"/>
    <cellStyle name="SAPBEXstdItem 3 2 9 4 3" xfId="63120"/>
    <cellStyle name="SAPBEXstdItem 3 2 9 5" xfId="30857"/>
    <cellStyle name="SAPBEXstdItem 3 2 9 6" xfId="52003"/>
    <cellStyle name="SAPBEXstdItem 3 3" xfId="30858"/>
    <cellStyle name="SAPBEXstdItem 3 3 2" xfId="30859"/>
    <cellStyle name="SAPBEXstdItem 3 3 3" xfId="52004"/>
    <cellStyle name="SAPBEXstdItem 3 4" xfId="52005"/>
    <cellStyle name="SAPBEXstdItem 4" xfId="274"/>
    <cellStyle name="SAPBEXstdItem 4 2" xfId="2639"/>
    <cellStyle name="SAPBEXstdItem 4 2 10" xfId="4583"/>
    <cellStyle name="SAPBEXstdItem 4 2 10 2" xfId="30860"/>
    <cellStyle name="SAPBEXstdItem 4 2 10 2 2" xfId="30861"/>
    <cellStyle name="SAPBEXstdItem 4 2 10 2 3" xfId="63121"/>
    <cellStyle name="SAPBEXstdItem 4 2 10 3" xfId="30862"/>
    <cellStyle name="SAPBEXstdItem 4 2 10 3 2" xfId="30863"/>
    <cellStyle name="SAPBEXstdItem 4 2 10 3 3" xfId="63122"/>
    <cellStyle name="SAPBEXstdItem 4 2 10 4" xfId="30864"/>
    <cellStyle name="SAPBEXstdItem 4 2 10 5" xfId="52006"/>
    <cellStyle name="SAPBEXstdItem 4 2 11" xfId="4180"/>
    <cellStyle name="SAPBEXstdItem 4 2 11 2" xfId="30865"/>
    <cellStyle name="SAPBEXstdItem 4 2 11 2 2" xfId="30866"/>
    <cellStyle name="SAPBEXstdItem 4 2 11 2 3" xfId="63123"/>
    <cellStyle name="SAPBEXstdItem 4 2 11 3" xfId="30867"/>
    <cellStyle name="SAPBEXstdItem 4 2 11 3 2" xfId="30868"/>
    <cellStyle name="SAPBEXstdItem 4 2 11 3 3" xfId="63124"/>
    <cellStyle name="SAPBEXstdItem 4 2 11 4" xfId="30869"/>
    <cellStyle name="SAPBEXstdItem 4 2 11 5" xfId="52007"/>
    <cellStyle name="SAPBEXstdItem 4 2 12" xfId="4218"/>
    <cellStyle name="SAPBEXstdItem 4 2 12 2" xfId="30870"/>
    <cellStyle name="SAPBEXstdItem 4 2 12 2 2" xfId="30871"/>
    <cellStyle name="SAPBEXstdItem 4 2 12 2 3" xfId="63125"/>
    <cellStyle name="SAPBEXstdItem 4 2 12 3" xfId="30872"/>
    <cellStyle name="SAPBEXstdItem 4 2 12 3 2" xfId="30873"/>
    <cellStyle name="SAPBEXstdItem 4 2 12 3 3" xfId="63126"/>
    <cellStyle name="SAPBEXstdItem 4 2 12 4" xfId="30874"/>
    <cellStyle name="SAPBEXstdItem 4 2 12 5" xfId="52008"/>
    <cellStyle name="SAPBEXstdItem 4 2 13" xfId="30875"/>
    <cellStyle name="SAPBEXstdItem 4 2 13 2" xfId="30876"/>
    <cellStyle name="SAPBEXstdItem 4 2 13 3" xfId="63127"/>
    <cellStyle name="SAPBEXstdItem 4 2 14" xfId="52009"/>
    <cellStyle name="SAPBEXstdItem 4 2 2" xfId="2640"/>
    <cellStyle name="SAPBEXstdItem 4 2 2 10" xfId="4852"/>
    <cellStyle name="SAPBEXstdItem 4 2 2 10 2" xfId="30877"/>
    <cellStyle name="SAPBEXstdItem 4 2 2 10 2 2" xfId="30878"/>
    <cellStyle name="SAPBEXstdItem 4 2 2 10 2 3" xfId="63128"/>
    <cellStyle name="SAPBEXstdItem 4 2 2 10 3" xfId="30879"/>
    <cellStyle name="SAPBEXstdItem 4 2 2 10 3 2" xfId="30880"/>
    <cellStyle name="SAPBEXstdItem 4 2 2 10 3 3" xfId="63129"/>
    <cellStyle name="SAPBEXstdItem 4 2 2 10 4" xfId="30881"/>
    <cellStyle name="SAPBEXstdItem 4 2 2 10 5" xfId="52010"/>
    <cellStyle name="SAPBEXstdItem 4 2 2 11" xfId="30882"/>
    <cellStyle name="SAPBEXstdItem 4 2 2 11 2" xfId="30883"/>
    <cellStyle name="SAPBEXstdItem 4 2 2 11 3" xfId="63130"/>
    <cellStyle name="SAPBEXstdItem 4 2 2 12" xfId="52011"/>
    <cellStyle name="SAPBEXstdItem 4 2 2 2" xfId="2641"/>
    <cellStyle name="SAPBEXstdItem 4 2 2 2 2" xfId="2642"/>
    <cellStyle name="SAPBEXstdItem 4 2 2 2 2 2" xfId="2643"/>
    <cellStyle name="SAPBEXstdItem 4 2 2 2 2 2 2" xfId="9479"/>
    <cellStyle name="SAPBEXstdItem 4 2 2 2 2 2 2 2" xfId="30884"/>
    <cellStyle name="SAPBEXstdItem 4 2 2 2 2 2 2 2 2" xfId="63131"/>
    <cellStyle name="SAPBEXstdItem 4 2 2 2 2 2 2 3" xfId="52012"/>
    <cellStyle name="SAPBEXstdItem 4 2 2 2 2 2 3" xfId="10932"/>
    <cellStyle name="SAPBEXstdItem 4 2 2 2 2 2 3 2" xfId="30885"/>
    <cellStyle name="SAPBEXstdItem 4 2 2 2 2 2 3 3" xfId="52013"/>
    <cellStyle name="SAPBEXstdItem 4 2 2 2 2 2 4" xfId="12356"/>
    <cellStyle name="SAPBEXstdItem 4 2 2 2 2 2 4 2" xfId="30886"/>
    <cellStyle name="SAPBEXstdItem 4 2 2 2 2 2 4 3" xfId="52014"/>
    <cellStyle name="SAPBEXstdItem 4 2 2 2 2 2 5" xfId="13731"/>
    <cellStyle name="SAPBEXstdItem 4 2 2 2 2 2 5 2" xfId="52015"/>
    <cellStyle name="SAPBEXstdItem 4 2 2 2 2 2 6" xfId="15081"/>
    <cellStyle name="SAPBEXstdItem 4 2 2 2 2 2 7" xfId="7496"/>
    <cellStyle name="SAPBEXstdItem 4 2 2 2 2 2 8" xfId="63132"/>
    <cellStyle name="SAPBEXstdItem 4 2 2 2 2 2 9" xfId="63133"/>
    <cellStyle name="SAPBEXstdItem 4 2 2 2 2 3" xfId="6359"/>
    <cellStyle name="SAPBEXstdItem 4 2 2 2 2 3 2" xfId="30887"/>
    <cellStyle name="SAPBEXstdItem 4 2 2 2 2 3 2 2" xfId="63134"/>
    <cellStyle name="SAPBEXstdItem 4 2 2 2 2 3 3" xfId="52016"/>
    <cellStyle name="SAPBEXstdItem 4 2 2 2 2 4" xfId="30888"/>
    <cellStyle name="SAPBEXstdItem 4 2 2 2 2 4 2" xfId="30889"/>
    <cellStyle name="SAPBEXstdItem 4 2 2 2 2 4 3" xfId="63135"/>
    <cellStyle name="SAPBEXstdItem 4 2 2 2 2 5" xfId="30890"/>
    <cellStyle name="SAPBEXstdItem 4 2 2 2 2 6" xfId="52017"/>
    <cellStyle name="SAPBEXstdItem 4 2 2 2 3" xfId="2644"/>
    <cellStyle name="SAPBEXstdItem 4 2 2 2 3 2" xfId="8567"/>
    <cellStyle name="SAPBEXstdItem 4 2 2 2 3 2 2" xfId="30891"/>
    <cellStyle name="SAPBEXstdItem 4 2 2 2 3 2 2 2" xfId="63136"/>
    <cellStyle name="SAPBEXstdItem 4 2 2 2 3 2 3" xfId="52018"/>
    <cellStyle name="SAPBEXstdItem 4 2 2 2 3 3" xfId="10020"/>
    <cellStyle name="SAPBEXstdItem 4 2 2 2 3 3 2" xfId="30892"/>
    <cellStyle name="SAPBEXstdItem 4 2 2 2 3 3 3" xfId="52019"/>
    <cellStyle name="SAPBEXstdItem 4 2 2 2 3 4" xfId="11444"/>
    <cellStyle name="SAPBEXstdItem 4 2 2 2 3 4 2" xfId="30893"/>
    <cellStyle name="SAPBEXstdItem 4 2 2 2 3 4 3" xfId="52020"/>
    <cellStyle name="SAPBEXstdItem 4 2 2 2 3 5" xfId="12819"/>
    <cellStyle name="SAPBEXstdItem 4 2 2 2 3 5 2" xfId="30894"/>
    <cellStyle name="SAPBEXstdItem 4 2 2 2 3 5 3" xfId="52021"/>
    <cellStyle name="SAPBEXstdItem 4 2 2 2 3 6" xfId="14169"/>
    <cellStyle name="SAPBEXstdItem 4 2 2 2 3 6 2" xfId="52022"/>
    <cellStyle name="SAPBEXstdItem 4 2 2 2 3 7" xfId="6584"/>
    <cellStyle name="SAPBEXstdItem 4 2 2 2 3 8" xfId="63137"/>
    <cellStyle name="SAPBEXstdItem 4 2 2 2 3 9" xfId="63138"/>
    <cellStyle name="SAPBEXstdItem 4 2 2 2 4" xfId="5457"/>
    <cellStyle name="SAPBEXstdItem 4 2 2 2 4 2" xfId="30895"/>
    <cellStyle name="SAPBEXstdItem 4 2 2 2 4 2 2" xfId="63139"/>
    <cellStyle name="SAPBEXstdItem 4 2 2 2 4 3" xfId="52023"/>
    <cellStyle name="SAPBEXstdItem 4 2 2 2 5" xfId="30896"/>
    <cellStyle name="SAPBEXstdItem 4 2 2 2 5 2" xfId="30897"/>
    <cellStyle name="SAPBEXstdItem 4 2 2 2 5 3" xfId="52024"/>
    <cellStyle name="SAPBEXstdItem 4 2 2 2 6" xfId="52025"/>
    <cellStyle name="SAPBEXstdItem 4 2 2 3" xfId="2645"/>
    <cellStyle name="SAPBEXstdItem 4 2 2 3 2" xfId="2646"/>
    <cellStyle name="SAPBEXstdItem 4 2 2 3 2 2" xfId="8793"/>
    <cellStyle name="SAPBEXstdItem 4 2 2 3 2 2 2" xfId="30898"/>
    <cellStyle name="SAPBEXstdItem 4 2 2 3 2 2 2 2" xfId="63140"/>
    <cellStyle name="SAPBEXstdItem 4 2 2 3 2 2 3" xfId="52026"/>
    <cellStyle name="SAPBEXstdItem 4 2 2 3 2 3" xfId="10246"/>
    <cellStyle name="SAPBEXstdItem 4 2 2 3 2 3 2" xfId="30899"/>
    <cellStyle name="SAPBEXstdItem 4 2 2 3 2 3 2 2" xfId="63141"/>
    <cellStyle name="SAPBEXstdItem 4 2 2 3 2 3 3" xfId="52027"/>
    <cellStyle name="SAPBEXstdItem 4 2 2 3 2 4" xfId="11670"/>
    <cellStyle name="SAPBEXstdItem 4 2 2 3 2 4 2" xfId="30900"/>
    <cellStyle name="SAPBEXstdItem 4 2 2 3 2 4 3" xfId="52028"/>
    <cellStyle name="SAPBEXstdItem 4 2 2 3 2 5" xfId="13045"/>
    <cellStyle name="SAPBEXstdItem 4 2 2 3 2 5 2" xfId="52029"/>
    <cellStyle name="SAPBEXstdItem 4 2 2 3 2 6" xfId="14395"/>
    <cellStyle name="SAPBEXstdItem 4 2 2 3 2 7" xfId="6810"/>
    <cellStyle name="SAPBEXstdItem 4 2 2 3 2 8" xfId="63142"/>
    <cellStyle name="SAPBEXstdItem 4 2 2 3 2 9" xfId="63143"/>
    <cellStyle name="SAPBEXstdItem 4 2 2 3 3" xfId="5683"/>
    <cellStyle name="SAPBEXstdItem 4 2 2 3 3 2" xfId="30901"/>
    <cellStyle name="SAPBEXstdItem 4 2 2 3 3 2 2" xfId="63144"/>
    <cellStyle name="SAPBEXstdItem 4 2 2 3 3 3" xfId="52030"/>
    <cellStyle name="SAPBEXstdItem 4 2 2 3 4" xfId="30902"/>
    <cellStyle name="SAPBEXstdItem 4 2 2 3 4 2" xfId="30903"/>
    <cellStyle name="SAPBEXstdItem 4 2 2 3 4 3" xfId="63145"/>
    <cellStyle name="SAPBEXstdItem 4 2 2 3 5" xfId="30904"/>
    <cellStyle name="SAPBEXstdItem 4 2 2 3 6" xfId="52031"/>
    <cellStyle name="SAPBEXstdItem 4 2 2 4" xfId="2647"/>
    <cellStyle name="SAPBEXstdItem 4 2 2 4 10" xfId="63146"/>
    <cellStyle name="SAPBEXstdItem 4 2 2 4 11" xfId="63147"/>
    <cellStyle name="SAPBEXstdItem 4 2 2 4 2" xfId="2648"/>
    <cellStyle name="SAPBEXstdItem 4 2 2 4 2 10" xfId="63148"/>
    <cellStyle name="SAPBEXstdItem 4 2 2 4 2 2" xfId="7039"/>
    <cellStyle name="SAPBEXstdItem 4 2 2 4 2 2 2" xfId="30905"/>
    <cellStyle name="SAPBEXstdItem 4 2 2 4 2 2 2 2" xfId="63149"/>
    <cellStyle name="SAPBEXstdItem 4 2 2 4 2 2 3" xfId="52032"/>
    <cellStyle name="SAPBEXstdItem 4 2 2 4 2 3" xfId="9022"/>
    <cellStyle name="SAPBEXstdItem 4 2 2 4 2 3 2" xfId="30906"/>
    <cellStyle name="SAPBEXstdItem 4 2 2 4 2 3 2 2" xfId="63150"/>
    <cellStyle name="SAPBEXstdItem 4 2 2 4 2 3 3" xfId="52033"/>
    <cellStyle name="SAPBEXstdItem 4 2 2 4 2 4" xfId="10475"/>
    <cellStyle name="SAPBEXstdItem 4 2 2 4 2 4 2" xfId="30907"/>
    <cellStyle name="SAPBEXstdItem 4 2 2 4 2 4 3" xfId="52034"/>
    <cellStyle name="SAPBEXstdItem 4 2 2 4 2 5" xfId="11899"/>
    <cellStyle name="SAPBEXstdItem 4 2 2 4 2 5 2" xfId="30908"/>
    <cellStyle name="SAPBEXstdItem 4 2 2 4 2 5 3" xfId="52035"/>
    <cellStyle name="SAPBEXstdItem 4 2 2 4 2 6" xfId="13274"/>
    <cellStyle name="SAPBEXstdItem 4 2 2 4 2 6 2" xfId="52036"/>
    <cellStyle name="SAPBEXstdItem 4 2 2 4 2 7" xfId="14624"/>
    <cellStyle name="SAPBEXstdItem 4 2 2 4 2 8" xfId="52037"/>
    <cellStyle name="SAPBEXstdItem 4 2 2 4 2 9" xfId="63151"/>
    <cellStyle name="SAPBEXstdItem 4 2 2 4 3" xfId="5911"/>
    <cellStyle name="SAPBEXstdItem 4 2 2 4 3 2" xfId="30909"/>
    <cellStyle name="SAPBEXstdItem 4 2 2 4 3 2 2" xfId="63152"/>
    <cellStyle name="SAPBEXstdItem 4 2 2 4 3 3" xfId="52038"/>
    <cellStyle name="SAPBEXstdItem 4 2 2 4 4" xfId="7982"/>
    <cellStyle name="SAPBEXstdItem 4 2 2 4 4 2" xfId="30910"/>
    <cellStyle name="SAPBEXstdItem 4 2 2 4 4 2 2" xfId="63153"/>
    <cellStyle name="SAPBEXstdItem 4 2 2 4 4 3" xfId="52039"/>
    <cellStyle name="SAPBEXstdItem 4 2 2 4 5" xfId="5095"/>
    <cellStyle name="SAPBEXstdItem 4 2 2 4 5 2" xfId="30911"/>
    <cellStyle name="SAPBEXstdItem 4 2 2 4 5 3" xfId="52040"/>
    <cellStyle name="SAPBEXstdItem 4 2 2 4 6" xfId="7752"/>
    <cellStyle name="SAPBEXstdItem 4 2 2 4 6 2" xfId="30912"/>
    <cellStyle name="SAPBEXstdItem 4 2 2 4 6 3" xfId="52041"/>
    <cellStyle name="SAPBEXstdItem 4 2 2 4 7" xfId="9904"/>
    <cellStyle name="SAPBEXstdItem 4 2 2 4 7 2" xfId="52042"/>
    <cellStyle name="SAPBEXstdItem 4 2 2 4 8" xfId="11310"/>
    <cellStyle name="SAPBEXstdItem 4 2 2 4 9" xfId="52043"/>
    <cellStyle name="SAPBEXstdItem 4 2 2 5" xfId="2649"/>
    <cellStyle name="SAPBEXstdItem 4 2 2 5 10" xfId="63154"/>
    <cellStyle name="SAPBEXstdItem 4 2 2 5 11" xfId="63155"/>
    <cellStyle name="SAPBEXstdItem 4 2 2 5 2" xfId="2650"/>
    <cellStyle name="SAPBEXstdItem 4 2 2 5 2 10" xfId="63156"/>
    <cellStyle name="SAPBEXstdItem 4 2 2 5 2 2" xfId="7263"/>
    <cellStyle name="SAPBEXstdItem 4 2 2 5 2 2 2" xfId="30913"/>
    <cellStyle name="SAPBEXstdItem 4 2 2 5 2 2 2 2" xfId="63157"/>
    <cellStyle name="SAPBEXstdItem 4 2 2 5 2 2 3" xfId="52044"/>
    <cellStyle name="SAPBEXstdItem 4 2 2 5 2 3" xfId="9246"/>
    <cellStyle name="SAPBEXstdItem 4 2 2 5 2 3 2" xfId="30914"/>
    <cellStyle name="SAPBEXstdItem 4 2 2 5 2 3 2 2" xfId="63158"/>
    <cellStyle name="SAPBEXstdItem 4 2 2 5 2 3 3" xfId="52045"/>
    <cellStyle name="SAPBEXstdItem 4 2 2 5 2 4" xfId="10699"/>
    <cellStyle name="SAPBEXstdItem 4 2 2 5 2 4 2" xfId="30915"/>
    <cellStyle name="SAPBEXstdItem 4 2 2 5 2 4 3" xfId="52046"/>
    <cellStyle name="SAPBEXstdItem 4 2 2 5 2 5" xfId="12123"/>
    <cellStyle name="SAPBEXstdItem 4 2 2 5 2 5 2" xfId="30916"/>
    <cellStyle name="SAPBEXstdItem 4 2 2 5 2 5 3" xfId="52047"/>
    <cellStyle name="SAPBEXstdItem 4 2 2 5 2 6" xfId="13498"/>
    <cellStyle name="SAPBEXstdItem 4 2 2 5 2 6 2" xfId="30917"/>
    <cellStyle name="SAPBEXstdItem 4 2 2 5 2 6 3" xfId="52048"/>
    <cellStyle name="SAPBEXstdItem 4 2 2 5 2 7" xfId="14848"/>
    <cellStyle name="SAPBEXstdItem 4 2 2 5 2 7 2" xfId="52049"/>
    <cellStyle name="SAPBEXstdItem 4 2 2 5 2 8" xfId="4527"/>
    <cellStyle name="SAPBEXstdItem 4 2 2 5 2 9" xfId="63159"/>
    <cellStyle name="SAPBEXstdItem 4 2 2 5 3" xfId="6135"/>
    <cellStyle name="SAPBEXstdItem 4 2 2 5 3 2" xfId="30918"/>
    <cellStyle name="SAPBEXstdItem 4 2 2 5 3 2 2" xfId="63160"/>
    <cellStyle name="SAPBEXstdItem 4 2 2 5 3 3" xfId="52050"/>
    <cellStyle name="SAPBEXstdItem 4 2 2 5 4" xfId="8206"/>
    <cellStyle name="SAPBEXstdItem 4 2 2 5 4 2" xfId="30919"/>
    <cellStyle name="SAPBEXstdItem 4 2 2 5 4 2 2" xfId="63161"/>
    <cellStyle name="SAPBEXstdItem 4 2 2 5 4 3" xfId="52051"/>
    <cellStyle name="SAPBEXstdItem 4 2 2 5 5" xfId="9693"/>
    <cellStyle name="SAPBEXstdItem 4 2 2 5 5 2" xfId="30920"/>
    <cellStyle name="SAPBEXstdItem 4 2 2 5 5 3" xfId="52052"/>
    <cellStyle name="SAPBEXstdItem 4 2 2 5 6" xfId="11146"/>
    <cellStyle name="SAPBEXstdItem 4 2 2 5 6 2" xfId="30921"/>
    <cellStyle name="SAPBEXstdItem 4 2 2 5 6 3" xfId="52053"/>
    <cellStyle name="SAPBEXstdItem 4 2 2 5 7" xfId="12572"/>
    <cellStyle name="SAPBEXstdItem 4 2 2 5 7 2" xfId="30922"/>
    <cellStyle name="SAPBEXstdItem 4 2 2 5 7 3" xfId="52054"/>
    <cellStyle name="SAPBEXstdItem 4 2 2 5 8" xfId="13944"/>
    <cellStyle name="SAPBEXstdItem 4 2 2 5 8 2" xfId="52055"/>
    <cellStyle name="SAPBEXstdItem 4 2 2 5 9" xfId="3774"/>
    <cellStyle name="SAPBEXstdItem 4 2 2 6" xfId="4001"/>
    <cellStyle name="SAPBEXstdItem 4 2 2 6 2" xfId="4543"/>
    <cellStyle name="SAPBEXstdItem 4 2 2 6 2 2" xfId="30923"/>
    <cellStyle name="SAPBEXstdItem 4 2 2 6 2 2 2" xfId="30924"/>
    <cellStyle name="SAPBEXstdItem 4 2 2 6 2 2 3" xfId="63162"/>
    <cellStyle name="SAPBEXstdItem 4 2 2 6 2 3" xfId="30925"/>
    <cellStyle name="SAPBEXstdItem 4 2 2 6 2 3 2" xfId="30926"/>
    <cellStyle name="SAPBEXstdItem 4 2 2 6 2 3 3" xfId="63163"/>
    <cellStyle name="SAPBEXstdItem 4 2 2 6 2 4" xfId="30927"/>
    <cellStyle name="SAPBEXstdItem 4 2 2 6 2 5" xfId="52056"/>
    <cellStyle name="SAPBEXstdItem 4 2 2 6 3" xfId="30928"/>
    <cellStyle name="SAPBEXstdItem 4 2 2 6 3 2" xfId="30929"/>
    <cellStyle name="SAPBEXstdItem 4 2 2 6 3 3" xfId="63164"/>
    <cellStyle name="SAPBEXstdItem 4 2 2 6 4" xfId="30930"/>
    <cellStyle name="SAPBEXstdItem 4 2 2 6 4 2" xfId="30931"/>
    <cellStyle name="SAPBEXstdItem 4 2 2 6 4 3" xfId="63165"/>
    <cellStyle name="SAPBEXstdItem 4 2 2 6 5" xfId="30932"/>
    <cellStyle name="SAPBEXstdItem 4 2 2 6 5 2" xfId="63166"/>
    <cellStyle name="SAPBEXstdItem 4 2 2 6 6" xfId="52057"/>
    <cellStyle name="SAPBEXstdItem 4 2 2 6 7" xfId="63167"/>
    <cellStyle name="SAPBEXstdItem 4 2 2 7" xfId="3287"/>
    <cellStyle name="SAPBEXstdItem 4 2 2 7 2" xfId="4834"/>
    <cellStyle name="SAPBEXstdItem 4 2 2 7 2 2" xfId="30933"/>
    <cellStyle name="SAPBEXstdItem 4 2 2 7 2 2 2" xfId="30934"/>
    <cellStyle name="SAPBEXstdItem 4 2 2 7 2 2 3" xfId="63168"/>
    <cellStyle name="SAPBEXstdItem 4 2 2 7 2 3" xfId="30935"/>
    <cellStyle name="SAPBEXstdItem 4 2 2 7 2 3 2" xfId="30936"/>
    <cellStyle name="SAPBEXstdItem 4 2 2 7 2 3 3" xfId="63169"/>
    <cellStyle name="SAPBEXstdItem 4 2 2 7 2 4" xfId="30937"/>
    <cellStyle name="SAPBEXstdItem 4 2 2 7 2 5" xfId="52058"/>
    <cellStyle name="SAPBEXstdItem 4 2 2 7 3" xfId="30938"/>
    <cellStyle name="SAPBEXstdItem 4 2 2 7 3 2" xfId="30939"/>
    <cellStyle name="SAPBEXstdItem 4 2 2 7 3 3" xfId="63170"/>
    <cellStyle name="SAPBEXstdItem 4 2 2 7 4" xfId="30940"/>
    <cellStyle name="SAPBEXstdItem 4 2 2 7 4 2" xfId="30941"/>
    <cellStyle name="SAPBEXstdItem 4 2 2 7 4 3" xfId="63171"/>
    <cellStyle name="SAPBEXstdItem 4 2 2 7 5" xfId="30942"/>
    <cellStyle name="SAPBEXstdItem 4 2 2 7 6" xfId="52059"/>
    <cellStyle name="SAPBEXstdItem 4 2 2 8" xfId="4874"/>
    <cellStyle name="SAPBEXstdItem 4 2 2 8 2" xfId="30943"/>
    <cellStyle name="SAPBEXstdItem 4 2 2 8 2 2" xfId="30944"/>
    <cellStyle name="SAPBEXstdItem 4 2 2 8 2 3" xfId="63172"/>
    <cellStyle name="SAPBEXstdItem 4 2 2 8 3" xfId="30945"/>
    <cellStyle name="SAPBEXstdItem 4 2 2 8 3 2" xfId="30946"/>
    <cellStyle name="SAPBEXstdItem 4 2 2 8 3 3" xfId="63173"/>
    <cellStyle name="SAPBEXstdItem 4 2 2 8 4" xfId="30947"/>
    <cellStyle name="SAPBEXstdItem 4 2 2 8 5" xfId="52060"/>
    <cellStyle name="SAPBEXstdItem 4 2 2 9" xfId="3490"/>
    <cellStyle name="SAPBEXstdItem 4 2 2 9 2" xfId="30948"/>
    <cellStyle name="SAPBEXstdItem 4 2 2 9 2 2" xfId="30949"/>
    <cellStyle name="SAPBEXstdItem 4 2 2 9 2 3" xfId="63174"/>
    <cellStyle name="SAPBEXstdItem 4 2 2 9 3" xfId="30950"/>
    <cellStyle name="SAPBEXstdItem 4 2 2 9 3 2" xfId="30951"/>
    <cellStyle name="SAPBEXstdItem 4 2 2 9 3 3" xfId="63175"/>
    <cellStyle name="SAPBEXstdItem 4 2 2 9 4" xfId="30952"/>
    <cellStyle name="SAPBEXstdItem 4 2 2 9 5" xfId="52061"/>
    <cellStyle name="SAPBEXstdItem 4 2 3" xfId="2651"/>
    <cellStyle name="SAPBEXstdItem 4 2 3 10" xfId="4711"/>
    <cellStyle name="SAPBEXstdItem 4 2 3 10 2" xfId="30953"/>
    <cellStyle name="SAPBEXstdItem 4 2 3 10 2 2" xfId="30954"/>
    <cellStyle name="SAPBEXstdItem 4 2 3 10 2 3" xfId="63176"/>
    <cellStyle name="SAPBEXstdItem 4 2 3 10 3" xfId="30955"/>
    <cellStyle name="SAPBEXstdItem 4 2 3 10 3 2" xfId="30956"/>
    <cellStyle name="SAPBEXstdItem 4 2 3 10 3 3" xfId="63177"/>
    <cellStyle name="SAPBEXstdItem 4 2 3 10 4" xfId="30957"/>
    <cellStyle name="SAPBEXstdItem 4 2 3 10 5" xfId="52062"/>
    <cellStyle name="SAPBEXstdItem 4 2 3 11" xfId="30958"/>
    <cellStyle name="SAPBEXstdItem 4 2 3 11 2" xfId="30959"/>
    <cellStyle name="SAPBEXstdItem 4 2 3 11 3" xfId="63178"/>
    <cellStyle name="SAPBEXstdItem 4 2 3 12" xfId="52063"/>
    <cellStyle name="SAPBEXstdItem 4 2 3 2" xfId="2652"/>
    <cellStyle name="SAPBEXstdItem 4 2 3 2 2" xfId="2653"/>
    <cellStyle name="SAPBEXstdItem 4 2 3 2 2 2" xfId="2654"/>
    <cellStyle name="SAPBEXstdItem 4 2 3 2 2 2 2" xfId="9553"/>
    <cellStyle name="SAPBEXstdItem 4 2 3 2 2 2 2 2" xfId="30960"/>
    <cellStyle name="SAPBEXstdItem 4 2 3 2 2 2 2 2 2" xfId="63179"/>
    <cellStyle name="SAPBEXstdItem 4 2 3 2 2 2 2 3" xfId="52064"/>
    <cellStyle name="SAPBEXstdItem 4 2 3 2 2 2 3" xfId="11006"/>
    <cellStyle name="SAPBEXstdItem 4 2 3 2 2 2 3 2" xfId="30961"/>
    <cellStyle name="SAPBEXstdItem 4 2 3 2 2 2 3 3" xfId="52065"/>
    <cellStyle name="SAPBEXstdItem 4 2 3 2 2 2 4" xfId="12430"/>
    <cellStyle name="SAPBEXstdItem 4 2 3 2 2 2 4 2" xfId="30962"/>
    <cellStyle name="SAPBEXstdItem 4 2 3 2 2 2 4 3" xfId="52066"/>
    <cellStyle name="SAPBEXstdItem 4 2 3 2 2 2 5" xfId="13805"/>
    <cellStyle name="SAPBEXstdItem 4 2 3 2 2 2 5 2" xfId="52067"/>
    <cellStyle name="SAPBEXstdItem 4 2 3 2 2 2 6" xfId="15155"/>
    <cellStyle name="SAPBEXstdItem 4 2 3 2 2 2 7" xfId="7570"/>
    <cellStyle name="SAPBEXstdItem 4 2 3 2 2 2 8" xfId="63180"/>
    <cellStyle name="SAPBEXstdItem 4 2 3 2 2 2 9" xfId="63181"/>
    <cellStyle name="SAPBEXstdItem 4 2 3 2 2 3" xfId="6433"/>
    <cellStyle name="SAPBEXstdItem 4 2 3 2 2 3 2" xfId="30963"/>
    <cellStyle name="SAPBEXstdItem 4 2 3 2 2 3 2 2" xfId="63182"/>
    <cellStyle name="SAPBEXstdItem 4 2 3 2 2 3 3" xfId="52068"/>
    <cellStyle name="SAPBEXstdItem 4 2 3 2 2 4" xfId="30964"/>
    <cellStyle name="SAPBEXstdItem 4 2 3 2 2 4 2" xfId="30965"/>
    <cellStyle name="SAPBEXstdItem 4 2 3 2 2 4 3" xfId="63183"/>
    <cellStyle name="SAPBEXstdItem 4 2 3 2 2 5" xfId="30966"/>
    <cellStyle name="SAPBEXstdItem 4 2 3 2 2 6" xfId="52069"/>
    <cellStyle name="SAPBEXstdItem 4 2 3 2 3" xfId="2655"/>
    <cellStyle name="SAPBEXstdItem 4 2 3 2 3 2" xfId="8643"/>
    <cellStyle name="SAPBEXstdItem 4 2 3 2 3 2 2" xfId="30967"/>
    <cellStyle name="SAPBEXstdItem 4 2 3 2 3 2 2 2" xfId="63184"/>
    <cellStyle name="SAPBEXstdItem 4 2 3 2 3 2 3" xfId="52070"/>
    <cellStyle name="SAPBEXstdItem 4 2 3 2 3 3" xfId="10096"/>
    <cellStyle name="SAPBEXstdItem 4 2 3 2 3 3 2" xfId="30968"/>
    <cellStyle name="SAPBEXstdItem 4 2 3 2 3 3 3" xfId="52071"/>
    <cellStyle name="SAPBEXstdItem 4 2 3 2 3 4" xfId="11520"/>
    <cellStyle name="SAPBEXstdItem 4 2 3 2 3 4 2" xfId="30969"/>
    <cellStyle name="SAPBEXstdItem 4 2 3 2 3 4 3" xfId="52072"/>
    <cellStyle name="SAPBEXstdItem 4 2 3 2 3 5" xfId="12895"/>
    <cellStyle name="SAPBEXstdItem 4 2 3 2 3 5 2" xfId="30970"/>
    <cellStyle name="SAPBEXstdItem 4 2 3 2 3 5 3" xfId="52073"/>
    <cellStyle name="SAPBEXstdItem 4 2 3 2 3 6" xfId="14245"/>
    <cellStyle name="SAPBEXstdItem 4 2 3 2 3 6 2" xfId="52074"/>
    <cellStyle name="SAPBEXstdItem 4 2 3 2 3 7" xfId="6660"/>
    <cellStyle name="SAPBEXstdItem 4 2 3 2 3 8" xfId="63185"/>
    <cellStyle name="SAPBEXstdItem 4 2 3 2 3 9" xfId="63186"/>
    <cellStyle name="SAPBEXstdItem 4 2 3 2 4" xfId="5533"/>
    <cellStyle name="SAPBEXstdItem 4 2 3 2 4 2" xfId="30971"/>
    <cellStyle name="SAPBEXstdItem 4 2 3 2 4 2 2" xfId="63187"/>
    <cellStyle name="SAPBEXstdItem 4 2 3 2 4 3" xfId="52075"/>
    <cellStyle name="SAPBEXstdItem 4 2 3 2 5" xfId="30972"/>
    <cellStyle name="SAPBEXstdItem 4 2 3 2 5 2" xfId="30973"/>
    <cellStyle name="SAPBEXstdItem 4 2 3 2 5 3" xfId="52076"/>
    <cellStyle name="SAPBEXstdItem 4 2 3 2 6" xfId="52077"/>
    <cellStyle name="SAPBEXstdItem 4 2 3 3" xfId="2656"/>
    <cellStyle name="SAPBEXstdItem 4 2 3 3 2" xfId="2657"/>
    <cellStyle name="SAPBEXstdItem 4 2 3 3 2 2" xfId="8869"/>
    <cellStyle name="SAPBEXstdItem 4 2 3 3 2 2 2" xfId="30974"/>
    <cellStyle name="SAPBEXstdItem 4 2 3 3 2 2 2 2" xfId="63188"/>
    <cellStyle name="SAPBEXstdItem 4 2 3 3 2 2 3" xfId="52078"/>
    <cellStyle name="SAPBEXstdItem 4 2 3 3 2 3" xfId="10322"/>
    <cellStyle name="SAPBEXstdItem 4 2 3 3 2 3 2" xfId="30975"/>
    <cellStyle name="SAPBEXstdItem 4 2 3 3 2 3 2 2" xfId="63189"/>
    <cellStyle name="SAPBEXstdItem 4 2 3 3 2 3 3" xfId="52079"/>
    <cellStyle name="SAPBEXstdItem 4 2 3 3 2 4" xfId="11746"/>
    <cellStyle name="SAPBEXstdItem 4 2 3 3 2 4 2" xfId="30976"/>
    <cellStyle name="SAPBEXstdItem 4 2 3 3 2 4 3" xfId="52080"/>
    <cellStyle name="SAPBEXstdItem 4 2 3 3 2 5" xfId="13121"/>
    <cellStyle name="SAPBEXstdItem 4 2 3 3 2 5 2" xfId="52081"/>
    <cellStyle name="SAPBEXstdItem 4 2 3 3 2 6" xfId="14471"/>
    <cellStyle name="SAPBEXstdItem 4 2 3 3 2 7" xfId="6886"/>
    <cellStyle name="SAPBEXstdItem 4 2 3 3 2 8" xfId="63190"/>
    <cellStyle name="SAPBEXstdItem 4 2 3 3 2 9" xfId="63191"/>
    <cellStyle name="SAPBEXstdItem 4 2 3 3 3" xfId="5758"/>
    <cellStyle name="SAPBEXstdItem 4 2 3 3 3 2" xfId="30977"/>
    <cellStyle name="SAPBEXstdItem 4 2 3 3 3 2 2" xfId="63192"/>
    <cellStyle name="SAPBEXstdItem 4 2 3 3 3 3" xfId="52082"/>
    <cellStyle name="SAPBEXstdItem 4 2 3 3 4" xfId="30978"/>
    <cellStyle name="SAPBEXstdItem 4 2 3 3 4 2" xfId="30979"/>
    <cellStyle name="SAPBEXstdItem 4 2 3 3 4 3" xfId="63193"/>
    <cellStyle name="SAPBEXstdItem 4 2 3 3 5" xfId="30980"/>
    <cellStyle name="SAPBEXstdItem 4 2 3 3 6" xfId="52083"/>
    <cellStyle name="SAPBEXstdItem 4 2 3 4" xfId="2658"/>
    <cellStyle name="SAPBEXstdItem 4 2 3 4 10" xfId="63194"/>
    <cellStyle name="SAPBEXstdItem 4 2 3 4 11" xfId="63195"/>
    <cellStyle name="SAPBEXstdItem 4 2 3 4 2" xfId="2659"/>
    <cellStyle name="SAPBEXstdItem 4 2 3 4 2 10" xfId="63196"/>
    <cellStyle name="SAPBEXstdItem 4 2 3 4 2 2" xfId="7114"/>
    <cellStyle name="SAPBEXstdItem 4 2 3 4 2 2 2" xfId="30981"/>
    <cellStyle name="SAPBEXstdItem 4 2 3 4 2 2 2 2" xfId="63197"/>
    <cellStyle name="SAPBEXstdItem 4 2 3 4 2 2 3" xfId="52084"/>
    <cellStyle name="SAPBEXstdItem 4 2 3 4 2 3" xfId="9097"/>
    <cellStyle name="SAPBEXstdItem 4 2 3 4 2 3 2" xfId="30982"/>
    <cellStyle name="SAPBEXstdItem 4 2 3 4 2 3 2 2" xfId="63198"/>
    <cellStyle name="SAPBEXstdItem 4 2 3 4 2 3 3" xfId="52085"/>
    <cellStyle name="SAPBEXstdItem 4 2 3 4 2 4" xfId="10550"/>
    <cellStyle name="SAPBEXstdItem 4 2 3 4 2 4 2" xfId="30983"/>
    <cellStyle name="SAPBEXstdItem 4 2 3 4 2 4 3" xfId="52086"/>
    <cellStyle name="SAPBEXstdItem 4 2 3 4 2 5" xfId="11974"/>
    <cellStyle name="SAPBEXstdItem 4 2 3 4 2 5 2" xfId="30984"/>
    <cellStyle name="SAPBEXstdItem 4 2 3 4 2 5 3" xfId="52087"/>
    <cellStyle name="SAPBEXstdItem 4 2 3 4 2 6" xfId="13349"/>
    <cellStyle name="SAPBEXstdItem 4 2 3 4 2 6 2" xfId="52088"/>
    <cellStyle name="SAPBEXstdItem 4 2 3 4 2 7" xfId="14699"/>
    <cellStyle name="SAPBEXstdItem 4 2 3 4 2 8" xfId="52089"/>
    <cellStyle name="SAPBEXstdItem 4 2 3 4 2 9" xfId="63199"/>
    <cellStyle name="SAPBEXstdItem 4 2 3 4 3" xfId="5986"/>
    <cellStyle name="SAPBEXstdItem 4 2 3 4 3 2" xfId="30985"/>
    <cellStyle name="SAPBEXstdItem 4 2 3 4 3 2 2" xfId="63200"/>
    <cellStyle name="SAPBEXstdItem 4 2 3 4 3 3" xfId="52090"/>
    <cellStyle name="SAPBEXstdItem 4 2 3 4 4" xfId="8057"/>
    <cellStyle name="SAPBEXstdItem 4 2 3 4 4 2" xfId="30986"/>
    <cellStyle name="SAPBEXstdItem 4 2 3 4 4 2 2" xfId="63201"/>
    <cellStyle name="SAPBEXstdItem 4 2 3 4 4 3" xfId="52091"/>
    <cellStyle name="SAPBEXstdItem 4 2 3 4 5" xfId="5277"/>
    <cellStyle name="SAPBEXstdItem 4 2 3 4 5 2" xfId="30987"/>
    <cellStyle name="SAPBEXstdItem 4 2 3 4 5 3" xfId="52092"/>
    <cellStyle name="SAPBEXstdItem 4 2 3 4 6" xfId="7738"/>
    <cellStyle name="SAPBEXstdItem 4 2 3 4 6 2" xfId="30988"/>
    <cellStyle name="SAPBEXstdItem 4 2 3 4 6 3" xfId="52093"/>
    <cellStyle name="SAPBEXstdItem 4 2 3 4 7" xfId="5068"/>
    <cellStyle name="SAPBEXstdItem 4 2 3 4 7 2" xfId="52094"/>
    <cellStyle name="SAPBEXstdItem 4 2 3 4 8" xfId="7802"/>
    <cellStyle name="SAPBEXstdItem 4 2 3 4 9" xfId="52095"/>
    <cellStyle name="SAPBEXstdItem 4 2 3 5" xfId="2660"/>
    <cellStyle name="SAPBEXstdItem 4 2 3 5 10" xfId="63202"/>
    <cellStyle name="SAPBEXstdItem 4 2 3 5 11" xfId="63203"/>
    <cellStyle name="SAPBEXstdItem 4 2 3 5 2" xfId="2661"/>
    <cellStyle name="SAPBEXstdItem 4 2 3 5 2 10" xfId="63204"/>
    <cellStyle name="SAPBEXstdItem 4 2 3 5 2 2" xfId="7337"/>
    <cellStyle name="SAPBEXstdItem 4 2 3 5 2 2 2" xfId="30989"/>
    <cellStyle name="SAPBEXstdItem 4 2 3 5 2 2 2 2" xfId="63205"/>
    <cellStyle name="SAPBEXstdItem 4 2 3 5 2 2 3" xfId="52096"/>
    <cellStyle name="SAPBEXstdItem 4 2 3 5 2 3" xfId="9320"/>
    <cellStyle name="SAPBEXstdItem 4 2 3 5 2 3 2" xfId="30990"/>
    <cellStyle name="SAPBEXstdItem 4 2 3 5 2 3 2 2" xfId="63206"/>
    <cellStyle name="SAPBEXstdItem 4 2 3 5 2 3 3" xfId="52097"/>
    <cellStyle name="SAPBEXstdItem 4 2 3 5 2 4" xfId="10773"/>
    <cellStyle name="SAPBEXstdItem 4 2 3 5 2 4 2" xfId="30991"/>
    <cellStyle name="SAPBEXstdItem 4 2 3 5 2 4 3" xfId="52098"/>
    <cellStyle name="SAPBEXstdItem 4 2 3 5 2 5" xfId="12197"/>
    <cellStyle name="SAPBEXstdItem 4 2 3 5 2 5 2" xfId="30992"/>
    <cellStyle name="SAPBEXstdItem 4 2 3 5 2 5 3" xfId="52099"/>
    <cellStyle name="SAPBEXstdItem 4 2 3 5 2 6" xfId="13572"/>
    <cellStyle name="SAPBEXstdItem 4 2 3 5 2 6 2" xfId="30993"/>
    <cellStyle name="SAPBEXstdItem 4 2 3 5 2 6 3" xfId="52100"/>
    <cellStyle name="SAPBEXstdItem 4 2 3 5 2 7" xfId="14922"/>
    <cellStyle name="SAPBEXstdItem 4 2 3 5 2 7 2" xfId="52101"/>
    <cellStyle name="SAPBEXstdItem 4 2 3 5 2 8" xfId="3015"/>
    <cellStyle name="SAPBEXstdItem 4 2 3 5 2 9" xfId="63207"/>
    <cellStyle name="SAPBEXstdItem 4 2 3 5 3" xfId="6209"/>
    <cellStyle name="SAPBEXstdItem 4 2 3 5 3 2" xfId="30994"/>
    <cellStyle name="SAPBEXstdItem 4 2 3 5 3 2 2" xfId="63208"/>
    <cellStyle name="SAPBEXstdItem 4 2 3 5 3 3" xfId="52102"/>
    <cellStyle name="SAPBEXstdItem 4 2 3 5 4" xfId="8280"/>
    <cellStyle name="SAPBEXstdItem 4 2 3 5 4 2" xfId="30995"/>
    <cellStyle name="SAPBEXstdItem 4 2 3 5 4 2 2" xfId="63209"/>
    <cellStyle name="SAPBEXstdItem 4 2 3 5 4 3" xfId="52103"/>
    <cellStyle name="SAPBEXstdItem 4 2 3 5 5" xfId="9767"/>
    <cellStyle name="SAPBEXstdItem 4 2 3 5 5 2" xfId="30996"/>
    <cellStyle name="SAPBEXstdItem 4 2 3 5 5 3" xfId="52104"/>
    <cellStyle name="SAPBEXstdItem 4 2 3 5 6" xfId="11220"/>
    <cellStyle name="SAPBEXstdItem 4 2 3 5 6 2" xfId="30997"/>
    <cellStyle name="SAPBEXstdItem 4 2 3 5 6 3" xfId="52105"/>
    <cellStyle name="SAPBEXstdItem 4 2 3 5 7" xfId="12646"/>
    <cellStyle name="SAPBEXstdItem 4 2 3 5 7 2" xfId="30998"/>
    <cellStyle name="SAPBEXstdItem 4 2 3 5 7 3" xfId="52106"/>
    <cellStyle name="SAPBEXstdItem 4 2 3 5 8" xfId="14018"/>
    <cellStyle name="SAPBEXstdItem 4 2 3 5 8 2" xfId="52107"/>
    <cellStyle name="SAPBEXstdItem 4 2 3 5 9" xfId="3850"/>
    <cellStyle name="SAPBEXstdItem 4 2 3 6" xfId="4077"/>
    <cellStyle name="SAPBEXstdItem 4 2 3 6 2" xfId="3344"/>
    <cellStyle name="SAPBEXstdItem 4 2 3 6 2 2" xfId="30999"/>
    <cellStyle name="SAPBEXstdItem 4 2 3 6 2 2 2" xfId="31000"/>
    <cellStyle name="SAPBEXstdItem 4 2 3 6 2 2 3" xfId="63210"/>
    <cellStyle name="SAPBEXstdItem 4 2 3 6 2 3" xfId="31001"/>
    <cellStyle name="SAPBEXstdItem 4 2 3 6 2 3 2" xfId="31002"/>
    <cellStyle name="SAPBEXstdItem 4 2 3 6 2 3 3" xfId="63211"/>
    <cellStyle name="SAPBEXstdItem 4 2 3 6 2 4" xfId="31003"/>
    <cellStyle name="SAPBEXstdItem 4 2 3 6 2 5" xfId="52108"/>
    <cellStyle name="SAPBEXstdItem 4 2 3 6 3" xfId="31004"/>
    <cellStyle name="SAPBEXstdItem 4 2 3 6 3 2" xfId="31005"/>
    <cellStyle name="SAPBEXstdItem 4 2 3 6 3 3" xfId="63212"/>
    <cellStyle name="SAPBEXstdItem 4 2 3 6 4" xfId="31006"/>
    <cellStyle name="SAPBEXstdItem 4 2 3 6 4 2" xfId="31007"/>
    <cellStyle name="SAPBEXstdItem 4 2 3 6 4 3" xfId="63213"/>
    <cellStyle name="SAPBEXstdItem 4 2 3 6 5" xfId="31008"/>
    <cellStyle name="SAPBEXstdItem 4 2 3 6 5 2" xfId="63214"/>
    <cellStyle name="SAPBEXstdItem 4 2 3 6 6" xfId="52109"/>
    <cellStyle name="SAPBEXstdItem 4 2 3 6 7" xfId="63215"/>
    <cellStyle name="SAPBEXstdItem 4 2 3 7" xfId="3308"/>
    <cellStyle name="SAPBEXstdItem 4 2 3 7 2" xfId="3412"/>
    <cellStyle name="SAPBEXstdItem 4 2 3 7 2 2" xfId="31009"/>
    <cellStyle name="SAPBEXstdItem 4 2 3 7 2 2 2" xfId="31010"/>
    <cellStyle name="SAPBEXstdItem 4 2 3 7 2 2 3" xfId="63216"/>
    <cellStyle name="SAPBEXstdItem 4 2 3 7 2 3" xfId="31011"/>
    <cellStyle name="SAPBEXstdItem 4 2 3 7 2 3 2" xfId="31012"/>
    <cellStyle name="SAPBEXstdItem 4 2 3 7 2 3 3" xfId="63217"/>
    <cellStyle name="SAPBEXstdItem 4 2 3 7 2 4" xfId="31013"/>
    <cellStyle name="SAPBEXstdItem 4 2 3 7 2 5" xfId="52110"/>
    <cellStyle name="SAPBEXstdItem 4 2 3 7 3" xfId="31014"/>
    <cellStyle name="SAPBEXstdItem 4 2 3 7 3 2" xfId="31015"/>
    <cellStyle name="SAPBEXstdItem 4 2 3 7 3 3" xfId="63218"/>
    <cellStyle name="SAPBEXstdItem 4 2 3 7 4" xfId="31016"/>
    <cellStyle name="SAPBEXstdItem 4 2 3 7 4 2" xfId="31017"/>
    <cellStyle name="SAPBEXstdItem 4 2 3 7 4 3" xfId="63219"/>
    <cellStyle name="SAPBEXstdItem 4 2 3 7 5" xfId="31018"/>
    <cellStyle name="SAPBEXstdItem 4 2 3 7 6" xfId="52111"/>
    <cellStyle name="SAPBEXstdItem 4 2 3 8" xfId="4776"/>
    <cellStyle name="SAPBEXstdItem 4 2 3 8 2" xfId="31019"/>
    <cellStyle name="SAPBEXstdItem 4 2 3 8 2 2" xfId="31020"/>
    <cellStyle name="SAPBEXstdItem 4 2 3 8 2 3" xfId="63220"/>
    <cellStyle name="SAPBEXstdItem 4 2 3 8 3" xfId="31021"/>
    <cellStyle name="SAPBEXstdItem 4 2 3 8 3 2" xfId="31022"/>
    <cellStyle name="SAPBEXstdItem 4 2 3 8 3 3" xfId="63221"/>
    <cellStyle name="SAPBEXstdItem 4 2 3 8 4" xfId="31023"/>
    <cellStyle name="SAPBEXstdItem 4 2 3 8 5" xfId="52112"/>
    <cellStyle name="SAPBEXstdItem 4 2 3 9" xfId="4633"/>
    <cellStyle name="SAPBEXstdItem 4 2 3 9 2" xfId="31024"/>
    <cellStyle name="SAPBEXstdItem 4 2 3 9 2 2" xfId="31025"/>
    <cellStyle name="SAPBEXstdItem 4 2 3 9 2 3" xfId="63222"/>
    <cellStyle name="SAPBEXstdItem 4 2 3 9 3" xfId="31026"/>
    <cellStyle name="SAPBEXstdItem 4 2 3 9 3 2" xfId="31027"/>
    <cellStyle name="SAPBEXstdItem 4 2 3 9 3 3" xfId="63223"/>
    <cellStyle name="SAPBEXstdItem 4 2 3 9 4" xfId="31028"/>
    <cellStyle name="SAPBEXstdItem 4 2 3 9 5" xfId="52113"/>
    <cellStyle name="SAPBEXstdItem 4 2 4" xfId="2662"/>
    <cellStyle name="SAPBEXstdItem 4 2 4 2" xfId="2663"/>
    <cellStyle name="SAPBEXstdItem 4 2 4 2 2" xfId="2664"/>
    <cellStyle name="SAPBEXstdItem 4 2 4 2 2 2" xfId="9403"/>
    <cellStyle name="SAPBEXstdItem 4 2 4 2 2 2 2" xfId="31029"/>
    <cellStyle name="SAPBEXstdItem 4 2 4 2 2 2 2 2" xfId="63224"/>
    <cellStyle name="SAPBEXstdItem 4 2 4 2 2 2 3" xfId="52114"/>
    <cellStyle name="SAPBEXstdItem 4 2 4 2 2 3" xfId="10856"/>
    <cellStyle name="SAPBEXstdItem 4 2 4 2 2 3 2" xfId="31030"/>
    <cellStyle name="SAPBEXstdItem 4 2 4 2 2 3 3" xfId="52115"/>
    <cellStyle name="SAPBEXstdItem 4 2 4 2 2 4" xfId="12280"/>
    <cellStyle name="SAPBEXstdItem 4 2 4 2 2 4 2" xfId="31031"/>
    <cellStyle name="SAPBEXstdItem 4 2 4 2 2 4 3" xfId="52116"/>
    <cellStyle name="SAPBEXstdItem 4 2 4 2 2 5" xfId="13655"/>
    <cellStyle name="SAPBEXstdItem 4 2 4 2 2 5 2" xfId="52117"/>
    <cellStyle name="SAPBEXstdItem 4 2 4 2 2 6" xfId="15005"/>
    <cellStyle name="SAPBEXstdItem 4 2 4 2 2 7" xfId="7420"/>
    <cellStyle name="SAPBEXstdItem 4 2 4 2 2 8" xfId="63225"/>
    <cellStyle name="SAPBEXstdItem 4 2 4 2 2 9" xfId="63226"/>
    <cellStyle name="SAPBEXstdItem 4 2 4 2 3" xfId="6283"/>
    <cellStyle name="SAPBEXstdItem 4 2 4 2 3 2" xfId="31032"/>
    <cellStyle name="SAPBEXstdItem 4 2 4 2 3 2 2" xfId="63227"/>
    <cellStyle name="SAPBEXstdItem 4 2 4 2 3 3" xfId="52118"/>
    <cellStyle name="SAPBEXstdItem 4 2 4 2 4" xfId="31033"/>
    <cellStyle name="SAPBEXstdItem 4 2 4 2 4 2" xfId="31034"/>
    <cellStyle name="SAPBEXstdItem 4 2 4 2 4 3" xfId="63228"/>
    <cellStyle name="SAPBEXstdItem 4 2 4 2 5" xfId="31035"/>
    <cellStyle name="SAPBEXstdItem 4 2 4 2 6" xfId="52119"/>
    <cellStyle name="SAPBEXstdItem 4 2 4 3" xfId="2665"/>
    <cellStyle name="SAPBEXstdItem 4 2 4 3 2" xfId="8490"/>
    <cellStyle name="SAPBEXstdItem 4 2 4 3 2 2" xfId="31036"/>
    <cellStyle name="SAPBEXstdItem 4 2 4 3 2 2 2" xfId="63229"/>
    <cellStyle name="SAPBEXstdItem 4 2 4 3 2 3" xfId="52120"/>
    <cellStyle name="SAPBEXstdItem 4 2 4 3 3" xfId="9943"/>
    <cellStyle name="SAPBEXstdItem 4 2 4 3 3 2" xfId="31037"/>
    <cellStyle name="SAPBEXstdItem 4 2 4 3 3 3" xfId="52121"/>
    <cellStyle name="SAPBEXstdItem 4 2 4 3 4" xfId="11367"/>
    <cellStyle name="SAPBEXstdItem 4 2 4 3 4 2" xfId="31038"/>
    <cellStyle name="SAPBEXstdItem 4 2 4 3 4 3" xfId="52122"/>
    <cellStyle name="SAPBEXstdItem 4 2 4 3 5" xfId="12742"/>
    <cellStyle name="SAPBEXstdItem 4 2 4 3 5 2" xfId="31039"/>
    <cellStyle name="SAPBEXstdItem 4 2 4 3 5 3" xfId="52123"/>
    <cellStyle name="SAPBEXstdItem 4 2 4 3 6" xfId="14092"/>
    <cellStyle name="SAPBEXstdItem 4 2 4 3 6 2" xfId="52124"/>
    <cellStyle name="SAPBEXstdItem 4 2 4 3 7" xfId="6507"/>
    <cellStyle name="SAPBEXstdItem 4 2 4 3 8" xfId="63230"/>
    <cellStyle name="SAPBEXstdItem 4 2 4 3 9" xfId="63231"/>
    <cellStyle name="SAPBEXstdItem 4 2 4 4" xfId="5381"/>
    <cellStyle name="SAPBEXstdItem 4 2 4 4 2" xfId="31040"/>
    <cellStyle name="SAPBEXstdItem 4 2 4 4 2 2" xfId="63232"/>
    <cellStyle name="SAPBEXstdItem 4 2 4 4 3" xfId="52125"/>
    <cellStyle name="SAPBEXstdItem 4 2 4 5" xfId="31041"/>
    <cellStyle name="SAPBEXstdItem 4 2 4 5 2" xfId="31042"/>
    <cellStyle name="SAPBEXstdItem 4 2 4 5 3" xfId="52126"/>
    <cellStyle name="SAPBEXstdItem 4 2 4 6" xfId="52127"/>
    <cellStyle name="SAPBEXstdItem 4 2 5" xfId="2666"/>
    <cellStyle name="SAPBEXstdItem 4 2 5 2" xfId="2667"/>
    <cellStyle name="SAPBEXstdItem 4 2 5 2 2" xfId="8715"/>
    <cellStyle name="SAPBEXstdItem 4 2 5 2 2 2" xfId="31043"/>
    <cellStyle name="SAPBEXstdItem 4 2 5 2 2 2 2" xfId="63233"/>
    <cellStyle name="SAPBEXstdItem 4 2 5 2 2 3" xfId="52128"/>
    <cellStyle name="SAPBEXstdItem 4 2 5 2 3" xfId="10168"/>
    <cellStyle name="SAPBEXstdItem 4 2 5 2 3 2" xfId="31044"/>
    <cellStyle name="SAPBEXstdItem 4 2 5 2 3 2 2" xfId="63234"/>
    <cellStyle name="SAPBEXstdItem 4 2 5 2 3 3" xfId="52129"/>
    <cellStyle name="SAPBEXstdItem 4 2 5 2 4" xfId="11592"/>
    <cellStyle name="SAPBEXstdItem 4 2 5 2 4 2" xfId="31045"/>
    <cellStyle name="SAPBEXstdItem 4 2 5 2 4 3" xfId="52130"/>
    <cellStyle name="SAPBEXstdItem 4 2 5 2 5" xfId="12967"/>
    <cellStyle name="SAPBEXstdItem 4 2 5 2 5 2" xfId="52131"/>
    <cellStyle name="SAPBEXstdItem 4 2 5 2 6" xfId="14317"/>
    <cellStyle name="SAPBEXstdItem 4 2 5 2 7" xfId="6732"/>
    <cellStyle name="SAPBEXstdItem 4 2 5 2 8" xfId="63235"/>
    <cellStyle name="SAPBEXstdItem 4 2 5 2 9" xfId="63236"/>
    <cellStyle name="SAPBEXstdItem 4 2 5 3" xfId="5605"/>
    <cellStyle name="SAPBEXstdItem 4 2 5 3 2" xfId="31046"/>
    <cellStyle name="SAPBEXstdItem 4 2 5 3 2 2" xfId="63237"/>
    <cellStyle name="SAPBEXstdItem 4 2 5 3 3" xfId="52132"/>
    <cellStyle name="SAPBEXstdItem 4 2 5 4" xfId="31047"/>
    <cellStyle name="SAPBEXstdItem 4 2 5 4 2" xfId="31048"/>
    <cellStyle name="SAPBEXstdItem 4 2 5 4 3" xfId="63238"/>
    <cellStyle name="SAPBEXstdItem 4 2 5 5" xfId="31049"/>
    <cellStyle name="SAPBEXstdItem 4 2 5 6" xfId="52133"/>
    <cellStyle name="SAPBEXstdItem 4 2 6" xfId="2668"/>
    <cellStyle name="SAPBEXstdItem 4 2 6 10" xfId="63239"/>
    <cellStyle name="SAPBEXstdItem 4 2 6 11" xfId="63240"/>
    <cellStyle name="SAPBEXstdItem 4 2 6 2" xfId="2669"/>
    <cellStyle name="SAPBEXstdItem 4 2 6 2 10" xfId="63241"/>
    <cellStyle name="SAPBEXstdItem 4 2 6 2 2" xfId="6962"/>
    <cellStyle name="SAPBEXstdItem 4 2 6 2 2 2" xfId="31050"/>
    <cellStyle name="SAPBEXstdItem 4 2 6 2 2 2 2" xfId="63242"/>
    <cellStyle name="SAPBEXstdItem 4 2 6 2 2 3" xfId="52134"/>
    <cellStyle name="SAPBEXstdItem 4 2 6 2 3" xfId="8945"/>
    <cellStyle name="SAPBEXstdItem 4 2 6 2 3 2" xfId="31051"/>
    <cellStyle name="SAPBEXstdItem 4 2 6 2 3 2 2" xfId="63243"/>
    <cellStyle name="SAPBEXstdItem 4 2 6 2 3 3" xfId="52135"/>
    <cellStyle name="SAPBEXstdItem 4 2 6 2 4" xfId="10398"/>
    <cellStyle name="SAPBEXstdItem 4 2 6 2 4 2" xfId="31052"/>
    <cellStyle name="SAPBEXstdItem 4 2 6 2 4 3" xfId="52136"/>
    <cellStyle name="SAPBEXstdItem 4 2 6 2 5" xfId="11822"/>
    <cellStyle name="SAPBEXstdItem 4 2 6 2 5 2" xfId="31053"/>
    <cellStyle name="SAPBEXstdItem 4 2 6 2 5 3" xfId="52137"/>
    <cellStyle name="SAPBEXstdItem 4 2 6 2 6" xfId="13197"/>
    <cellStyle name="SAPBEXstdItem 4 2 6 2 6 2" xfId="52138"/>
    <cellStyle name="SAPBEXstdItem 4 2 6 2 7" xfId="14547"/>
    <cellStyle name="SAPBEXstdItem 4 2 6 2 8" xfId="52139"/>
    <cellStyle name="SAPBEXstdItem 4 2 6 2 9" xfId="63244"/>
    <cellStyle name="SAPBEXstdItem 4 2 6 3" xfId="5834"/>
    <cellStyle name="SAPBEXstdItem 4 2 6 3 2" xfId="31054"/>
    <cellStyle name="SAPBEXstdItem 4 2 6 3 2 2" xfId="63245"/>
    <cellStyle name="SAPBEXstdItem 4 2 6 3 3" xfId="52140"/>
    <cellStyle name="SAPBEXstdItem 4 2 6 4" xfId="7905"/>
    <cellStyle name="SAPBEXstdItem 4 2 6 4 2" xfId="31055"/>
    <cellStyle name="SAPBEXstdItem 4 2 6 4 2 2" xfId="63246"/>
    <cellStyle name="SAPBEXstdItem 4 2 6 4 3" xfId="52141"/>
    <cellStyle name="SAPBEXstdItem 4 2 6 5" xfId="7634"/>
    <cellStyle name="SAPBEXstdItem 4 2 6 5 2" xfId="31056"/>
    <cellStyle name="SAPBEXstdItem 4 2 6 5 3" xfId="52142"/>
    <cellStyle name="SAPBEXstdItem 4 2 6 6" xfId="7875"/>
    <cellStyle name="SAPBEXstdItem 4 2 6 6 2" xfId="31057"/>
    <cellStyle name="SAPBEXstdItem 4 2 6 6 3" xfId="52143"/>
    <cellStyle name="SAPBEXstdItem 4 2 6 7" xfId="8434"/>
    <cellStyle name="SAPBEXstdItem 4 2 6 7 2" xfId="52144"/>
    <cellStyle name="SAPBEXstdItem 4 2 6 8" xfId="9899"/>
    <cellStyle name="SAPBEXstdItem 4 2 6 9" xfId="52145"/>
    <cellStyle name="SAPBEXstdItem 4 2 7" xfId="2670"/>
    <cellStyle name="SAPBEXstdItem 4 2 7 10" xfId="63247"/>
    <cellStyle name="SAPBEXstdItem 4 2 7 11" xfId="63248"/>
    <cellStyle name="SAPBEXstdItem 4 2 7 2" xfId="2671"/>
    <cellStyle name="SAPBEXstdItem 4 2 7 2 10" xfId="63249"/>
    <cellStyle name="SAPBEXstdItem 4 2 7 2 2" xfId="7187"/>
    <cellStyle name="SAPBEXstdItem 4 2 7 2 2 2" xfId="31058"/>
    <cellStyle name="SAPBEXstdItem 4 2 7 2 2 2 2" xfId="63250"/>
    <cellStyle name="SAPBEXstdItem 4 2 7 2 2 3" xfId="52146"/>
    <cellStyle name="SAPBEXstdItem 4 2 7 2 3" xfId="9170"/>
    <cellStyle name="SAPBEXstdItem 4 2 7 2 3 2" xfId="31059"/>
    <cellStyle name="SAPBEXstdItem 4 2 7 2 3 2 2" xfId="63251"/>
    <cellStyle name="SAPBEXstdItem 4 2 7 2 3 3" xfId="52147"/>
    <cellStyle name="SAPBEXstdItem 4 2 7 2 4" xfId="10623"/>
    <cellStyle name="SAPBEXstdItem 4 2 7 2 4 2" xfId="31060"/>
    <cellStyle name="SAPBEXstdItem 4 2 7 2 4 3" xfId="52148"/>
    <cellStyle name="SAPBEXstdItem 4 2 7 2 5" xfId="12047"/>
    <cellStyle name="SAPBEXstdItem 4 2 7 2 5 2" xfId="31061"/>
    <cellStyle name="SAPBEXstdItem 4 2 7 2 5 3" xfId="52149"/>
    <cellStyle name="SAPBEXstdItem 4 2 7 2 6" xfId="13422"/>
    <cellStyle name="SAPBEXstdItem 4 2 7 2 6 2" xfId="31062"/>
    <cellStyle name="SAPBEXstdItem 4 2 7 2 6 3" xfId="52150"/>
    <cellStyle name="SAPBEXstdItem 4 2 7 2 7" xfId="14772"/>
    <cellStyle name="SAPBEXstdItem 4 2 7 2 7 2" xfId="52151"/>
    <cellStyle name="SAPBEXstdItem 4 2 7 2 8" xfId="3003"/>
    <cellStyle name="SAPBEXstdItem 4 2 7 2 9" xfId="63252"/>
    <cellStyle name="SAPBEXstdItem 4 2 7 3" xfId="6059"/>
    <cellStyle name="SAPBEXstdItem 4 2 7 3 2" xfId="31063"/>
    <cellStyle name="SAPBEXstdItem 4 2 7 3 2 2" xfId="63253"/>
    <cellStyle name="SAPBEXstdItem 4 2 7 3 3" xfId="52152"/>
    <cellStyle name="SAPBEXstdItem 4 2 7 4" xfId="8130"/>
    <cellStyle name="SAPBEXstdItem 4 2 7 4 2" xfId="31064"/>
    <cellStyle name="SAPBEXstdItem 4 2 7 4 2 2" xfId="63254"/>
    <cellStyle name="SAPBEXstdItem 4 2 7 4 3" xfId="52153"/>
    <cellStyle name="SAPBEXstdItem 4 2 7 5" xfId="9617"/>
    <cellStyle name="SAPBEXstdItem 4 2 7 5 2" xfId="31065"/>
    <cellStyle name="SAPBEXstdItem 4 2 7 5 3" xfId="52154"/>
    <cellStyle name="SAPBEXstdItem 4 2 7 6" xfId="11070"/>
    <cellStyle name="SAPBEXstdItem 4 2 7 6 2" xfId="31066"/>
    <cellStyle name="SAPBEXstdItem 4 2 7 6 3" xfId="52155"/>
    <cellStyle name="SAPBEXstdItem 4 2 7 7" xfId="12496"/>
    <cellStyle name="SAPBEXstdItem 4 2 7 7 2" xfId="31067"/>
    <cellStyle name="SAPBEXstdItem 4 2 7 7 3" xfId="52156"/>
    <cellStyle name="SAPBEXstdItem 4 2 7 8" xfId="13868"/>
    <cellStyle name="SAPBEXstdItem 4 2 7 8 2" xfId="52157"/>
    <cellStyle name="SAPBEXstdItem 4 2 7 9" xfId="3696"/>
    <cellStyle name="SAPBEXstdItem 4 2 8" xfId="3923"/>
    <cellStyle name="SAPBEXstdItem 4 2 8 2" xfId="3060"/>
    <cellStyle name="SAPBEXstdItem 4 2 8 2 2" xfId="31068"/>
    <cellStyle name="SAPBEXstdItem 4 2 8 2 2 2" xfId="31069"/>
    <cellStyle name="SAPBEXstdItem 4 2 8 2 2 3" xfId="63255"/>
    <cellStyle name="SAPBEXstdItem 4 2 8 2 3" xfId="31070"/>
    <cellStyle name="SAPBEXstdItem 4 2 8 2 3 2" xfId="31071"/>
    <cellStyle name="SAPBEXstdItem 4 2 8 2 3 3" xfId="63256"/>
    <cellStyle name="SAPBEXstdItem 4 2 8 2 4" xfId="31072"/>
    <cellStyle name="SAPBEXstdItem 4 2 8 2 5" xfId="52158"/>
    <cellStyle name="SAPBEXstdItem 4 2 8 3" xfId="31073"/>
    <cellStyle name="SAPBEXstdItem 4 2 8 3 2" xfId="31074"/>
    <cellStyle name="SAPBEXstdItem 4 2 8 3 3" xfId="63257"/>
    <cellStyle name="SAPBEXstdItem 4 2 8 4" xfId="31075"/>
    <cellStyle name="SAPBEXstdItem 4 2 8 4 2" xfId="31076"/>
    <cellStyle name="SAPBEXstdItem 4 2 8 4 3" xfId="63258"/>
    <cellStyle name="SAPBEXstdItem 4 2 8 5" xfId="31077"/>
    <cellStyle name="SAPBEXstdItem 4 2 8 5 2" xfId="63259"/>
    <cellStyle name="SAPBEXstdItem 4 2 8 6" xfId="52159"/>
    <cellStyle name="SAPBEXstdItem 4 2 8 7" xfId="63260"/>
    <cellStyle name="SAPBEXstdItem 4 2 9" xfId="3267"/>
    <cellStyle name="SAPBEXstdItem 4 2 9 2" xfId="4545"/>
    <cellStyle name="SAPBEXstdItem 4 2 9 2 2" xfId="31078"/>
    <cellStyle name="SAPBEXstdItem 4 2 9 2 2 2" xfId="31079"/>
    <cellStyle name="SAPBEXstdItem 4 2 9 2 2 3" xfId="63261"/>
    <cellStyle name="SAPBEXstdItem 4 2 9 2 3" xfId="31080"/>
    <cellStyle name="SAPBEXstdItem 4 2 9 2 3 2" xfId="31081"/>
    <cellStyle name="SAPBEXstdItem 4 2 9 2 3 3" xfId="63262"/>
    <cellStyle name="SAPBEXstdItem 4 2 9 2 4" xfId="31082"/>
    <cellStyle name="SAPBEXstdItem 4 2 9 2 5" xfId="52160"/>
    <cellStyle name="SAPBEXstdItem 4 2 9 3" xfId="31083"/>
    <cellStyle name="SAPBEXstdItem 4 2 9 3 2" xfId="31084"/>
    <cellStyle name="SAPBEXstdItem 4 2 9 3 3" xfId="63263"/>
    <cellStyle name="SAPBEXstdItem 4 2 9 4" xfId="31085"/>
    <cellStyle name="SAPBEXstdItem 4 2 9 4 2" xfId="31086"/>
    <cellStyle name="SAPBEXstdItem 4 2 9 4 3" xfId="63264"/>
    <cellStyle name="SAPBEXstdItem 4 2 9 5" xfId="31087"/>
    <cellStyle name="SAPBEXstdItem 4 2 9 6" xfId="52161"/>
    <cellStyle name="SAPBEXstdItem 4 3" xfId="31088"/>
    <cellStyle name="SAPBEXstdItem 4 3 2" xfId="31089"/>
    <cellStyle name="SAPBEXstdItem 4 3 3" xfId="52162"/>
    <cellStyle name="SAPBEXstdItem 4 4" xfId="52163"/>
    <cellStyle name="SAPBEXstdItem 5" xfId="275"/>
    <cellStyle name="SAPBEXstdItem 5 2" xfId="2672"/>
    <cellStyle name="SAPBEXstdItem 5 2 10" xfId="4354"/>
    <cellStyle name="SAPBEXstdItem 5 2 10 2" xfId="31090"/>
    <cellStyle name="SAPBEXstdItem 5 2 10 2 2" xfId="31091"/>
    <cellStyle name="SAPBEXstdItem 5 2 10 2 3" xfId="63265"/>
    <cellStyle name="SAPBEXstdItem 5 2 10 3" xfId="31092"/>
    <cellStyle name="SAPBEXstdItem 5 2 10 3 2" xfId="31093"/>
    <cellStyle name="SAPBEXstdItem 5 2 10 3 3" xfId="63266"/>
    <cellStyle name="SAPBEXstdItem 5 2 10 4" xfId="31094"/>
    <cellStyle name="SAPBEXstdItem 5 2 10 5" xfId="52164"/>
    <cellStyle name="SAPBEXstdItem 5 2 11" xfId="3019"/>
    <cellStyle name="SAPBEXstdItem 5 2 11 2" xfId="31095"/>
    <cellStyle name="SAPBEXstdItem 5 2 11 2 2" xfId="31096"/>
    <cellStyle name="SAPBEXstdItem 5 2 11 2 3" xfId="63267"/>
    <cellStyle name="SAPBEXstdItem 5 2 11 3" xfId="31097"/>
    <cellStyle name="SAPBEXstdItem 5 2 11 3 2" xfId="31098"/>
    <cellStyle name="SAPBEXstdItem 5 2 11 3 3" xfId="63268"/>
    <cellStyle name="SAPBEXstdItem 5 2 11 4" xfId="31099"/>
    <cellStyle name="SAPBEXstdItem 5 2 11 5" xfId="52165"/>
    <cellStyle name="SAPBEXstdItem 5 2 12" xfId="3569"/>
    <cellStyle name="SAPBEXstdItem 5 2 12 2" xfId="31100"/>
    <cellStyle name="SAPBEXstdItem 5 2 12 2 2" xfId="31101"/>
    <cellStyle name="SAPBEXstdItem 5 2 12 2 3" xfId="63269"/>
    <cellStyle name="SAPBEXstdItem 5 2 12 3" xfId="31102"/>
    <cellStyle name="SAPBEXstdItem 5 2 12 3 2" xfId="31103"/>
    <cellStyle name="SAPBEXstdItem 5 2 12 3 3" xfId="63270"/>
    <cellStyle name="SAPBEXstdItem 5 2 12 4" xfId="31104"/>
    <cellStyle name="SAPBEXstdItem 5 2 12 5" xfId="52166"/>
    <cellStyle name="SAPBEXstdItem 5 2 13" xfId="31105"/>
    <cellStyle name="SAPBEXstdItem 5 2 13 2" xfId="31106"/>
    <cellStyle name="SAPBEXstdItem 5 2 13 3" xfId="63271"/>
    <cellStyle name="SAPBEXstdItem 5 2 14" xfId="52167"/>
    <cellStyle name="SAPBEXstdItem 5 2 2" xfId="2673"/>
    <cellStyle name="SAPBEXstdItem 5 2 2 10" xfId="4602"/>
    <cellStyle name="SAPBEXstdItem 5 2 2 10 2" xfId="31107"/>
    <cellStyle name="SAPBEXstdItem 5 2 2 10 2 2" xfId="31108"/>
    <cellStyle name="SAPBEXstdItem 5 2 2 10 2 3" xfId="63272"/>
    <cellStyle name="SAPBEXstdItem 5 2 2 10 3" xfId="31109"/>
    <cellStyle name="SAPBEXstdItem 5 2 2 10 3 2" xfId="31110"/>
    <cellStyle name="SAPBEXstdItem 5 2 2 10 3 3" xfId="63273"/>
    <cellStyle name="SAPBEXstdItem 5 2 2 10 4" xfId="31111"/>
    <cellStyle name="SAPBEXstdItem 5 2 2 10 5" xfId="52168"/>
    <cellStyle name="SAPBEXstdItem 5 2 2 11" xfId="31112"/>
    <cellStyle name="SAPBEXstdItem 5 2 2 11 2" xfId="31113"/>
    <cellStyle name="SAPBEXstdItem 5 2 2 11 3" xfId="63274"/>
    <cellStyle name="SAPBEXstdItem 5 2 2 12" xfId="52169"/>
    <cellStyle name="SAPBEXstdItem 5 2 2 2" xfId="2674"/>
    <cellStyle name="SAPBEXstdItem 5 2 2 2 2" xfId="2675"/>
    <cellStyle name="SAPBEXstdItem 5 2 2 2 2 2" xfId="2676"/>
    <cellStyle name="SAPBEXstdItem 5 2 2 2 2 2 2" xfId="9484"/>
    <cellStyle name="SAPBEXstdItem 5 2 2 2 2 2 2 2" xfId="31114"/>
    <cellStyle name="SAPBEXstdItem 5 2 2 2 2 2 2 2 2" xfId="63275"/>
    <cellStyle name="SAPBEXstdItem 5 2 2 2 2 2 2 3" xfId="52170"/>
    <cellStyle name="SAPBEXstdItem 5 2 2 2 2 2 3" xfId="10937"/>
    <cellStyle name="SAPBEXstdItem 5 2 2 2 2 2 3 2" xfId="31115"/>
    <cellStyle name="SAPBEXstdItem 5 2 2 2 2 2 3 3" xfId="52171"/>
    <cellStyle name="SAPBEXstdItem 5 2 2 2 2 2 4" xfId="12361"/>
    <cellStyle name="SAPBEXstdItem 5 2 2 2 2 2 4 2" xfId="31116"/>
    <cellStyle name="SAPBEXstdItem 5 2 2 2 2 2 4 3" xfId="52172"/>
    <cellStyle name="SAPBEXstdItem 5 2 2 2 2 2 5" xfId="13736"/>
    <cellStyle name="SAPBEXstdItem 5 2 2 2 2 2 5 2" xfId="52173"/>
    <cellStyle name="SAPBEXstdItem 5 2 2 2 2 2 6" xfId="15086"/>
    <cellStyle name="SAPBEXstdItem 5 2 2 2 2 2 7" xfId="7501"/>
    <cellStyle name="SAPBEXstdItem 5 2 2 2 2 2 8" xfId="63276"/>
    <cellStyle name="SAPBEXstdItem 5 2 2 2 2 2 9" xfId="63277"/>
    <cellStyle name="SAPBEXstdItem 5 2 2 2 2 3" xfId="6364"/>
    <cellStyle name="SAPBEXstdItem 5 2 2 2 2 3 2" xfId="31117"/>
    <cellStyle name="SAPBEXstdItem 5 2 2 2 2 3 2 2" xfId="63278"/>
    <cellStyle name="SAPBEXstdItem 5 2 2 2 2 3 3" xfId="52174"/>
    <cellStyle name="SAPBEXstdItem 5 2 2 2 2 4" xfId="31118"/>
    <cellStyle name="SAPBEXstdItem 5 2 2 2 2 4 2" xfId="31119"/>
    <cellStyle name="SAPBEXstdItem 5 2 2 2 2 4 3" xfId="63279"/>
    <cellStyle name="SAPBEXstdItem 5 2 2 2 2 5" xfId="31120"/>
    <cellStyle name="SAPBEXstdItem 5 2 2 2 2 6" xfId="52175"/>
    <cellStyle name="SAPBEXstdItem 5 2 2 2 3" xfId="2677"/>
    <cellStyle name="SAPBEXstdItem 5 2 2 2 3 2" xfId="8572"/>
    <cellStyle name="SAPBEXstdItem 5 2 2 2 3 2 2" xfId="31121"/>
    <cellStyle name="SAPBEXstdItem 5 2 2 2 3 2 2 2" xfId="63280"/>
    <cellStyle name="SAPBEXstdItem 5 2 2 2 3 2 3" xfId="52176"/>
    <cellStyle name="SAPBEXstdItem 5 2 2 2 3 3" xfId="10025"/>
    <cellStyle name="SAPBEXstdItem 5 2 2 2 3 3 2" xfId="31122"/>
    <cellStyle name="SAPBEXstdItem 5 2 2 2 3 3 3" xfId="52177"/>
    <cellStyle name="SAPBEXstdItem 5 2 2 2 3 4" xfId="11449"/>
    <cellStyle name="SAPBEXstdItem 5 2 2 2 3 4 2" xfId="31123"/>
    <cellStyle name="SAPBEXstdItem 5 2 2 2 3 4 3" xfId="52178"/>
    <cellStyle name="SAPBEXstdItem 5 2 2 2 3 5" xfId="12824"/>
    <cellStyle name="SAPBEXstdItem 5 2 2 2 3 5 2" xfId="31124"/>
    <cellStyle name="SAPBEXstdItem 5 2 2 2 3 5 3" xfId="52179"/>
    <cellStyle name="SAPBEXstdItem 5 2 2 2 3 6" xfId="14174"/>
    <cellStyle name="SAPBEXstdItem 5 2 2 2 3 6 2" xfId="52180"/>
    <cellStyle name="SAPBEXstdItem 5 2 2 2 3 7" xfId="6589"/>
    <cellStyle name="SAPBEXstdItem 5 2 2 2 3 8" xfId="63281"/>
    <cellStyle name="SAPBEXstdItem 5 2 2 2 3 9" xfId="63282"/>
    <cellStyle name="SAPBEXstdItem 5 2 2 2 4" xfId="5462"/>
    <cellStyle name="SAPBEXstdItem 5 2 2 2 4 2" xfId="31125"/>
    <cellStyle name="SAPBEXstdItem 5 2 2 2 4 2 2" xfId="63283"/>
    <cellStyle name="SAPBEXstdItem 5 2 2 2 4 3" xfId="52181"/>
    <cellStyle name="SAPBEXstdItem 5 2 2 2 5" xfId="31126"/>
    <cellStyle name="SAPBEXstdItem 5 2 2 2 5 2" xfId="31127"/>
    <cellStyle name="SAPBEXstdItem 5 2 2 2 5 3" xfId="52182"/>
    <cellStyle name="SAPBEXstdItem 5 2 2 2 6" xfId="52183"/>
    <cellStyle name="SAPBEXstdItem 5 2 2 3" xfId="2678"/>
    <cellStyle name="SAPBEXstdItem 5 2 2 3 2" xfId="2679"/>
    <cellStyle name="SAPBEXstdItem 5 2 2 3 2 2" xfId="8798"/>
    <cellStyle name="SAPBEXstdItem 5 2 2 3 2 2 2" xfId="31128"/>
    <cellStyle name="SAPBEXstdItem 5 2 2 3 2 2 2 2" xfId="63284"/>
    <cellStyle name="SAPBEXstdItem 5 2 2 3 2 2 3" xfId="52184"/>
    <cellStyle name="SAPBEXstdItem 5 2 2 3 2 3" xfId="10251"/>
    <cellStyle name="SAPBEXstdItem 5 2 2 3 2 3 2" xfId="31129"/>
    <cellStyle name="SAPBEXstdItem 5 2 2 3 2 3 2 2" xfId="63285"/>
    <cellStyle name="SAPBEXstdItem 5 2 2 3 2 3 3" xfId="52185"/>
    <cellStyle name="SAPBEXstdItem 5 2 2 3 2 4" xfId="11675"/>
    <cellStyle name="SAPBEXstdItem 5 2 2 3 2 4 2" xfId="31130"/>
    <cellStyle name="SAPBEXstdItem 5 2 2 3 2 4 3" xfId="52186"/>
    <cellStyle name="SAPBEXstdItem 5 2 2 3 2 5" xfId="13050"/>
    <cellStyle name="SAPBEXstdItem 5 2 2 3 2 5 2" xfId="52187"/>
    <cellStyle name="SAPBEXstdItem 5 2 2 3 2 6" xfId="14400"/>
    <cellStyle name="SAPBEXstdItem 5 2 2 3 2 7" xfId="6815"/>
    <cellStyle name="SAPBEXstdItem 5 2 2 3 2 8" xfId="63286"/>
    <cellStyle name="SAPBEXstdItem 5 2 2 3 2 9" xfId="63287"/>
    <cellStyle name="SAPBEXstdItem 5 2 2 3 3" xfId="5688"/>
    <cellStyle name="SAPBEXstdItem 5 2 2 3 3 2" xfId="31131"/>
    <cellStyle name="SAPBEXstdItem 5 2 2 3 3 2 2" xfId="63288"/>
    <cellStyle name="SAPBEXstdItem 5 2 2 3 3 3" xfId="52188"/>
    <cellStyle name="SAPBEXstdItem 5 2 2 3 4" xfId="31132"/>
    <cellStyle name="SAPBEXstdItem 5 2 2 3 4 2" xfId="31133"/>
    <cellStyle name="SAPBEXstdItem 5 2 2 3 4 3" xfId="63289"/>
    <cellStyle name="SAPBEXstdItem 5 2 2 3 5" xfId="31134"/>
    <cellStyle name="SAPBEXstdItem 5 2 2 3 6" xfId="52189"/>
    <cellStyle name="SAPBEXstdItem 5 2 2 4" xfId="2680"/>
    <cellStyle name="SAPBEXstdItem 5 2 2 4 10" xfId="63290"/>
    <cellStyle name="SAPBEXstdItem 5 2 2 4 11" xfId="63291"/>
    <cellStyle name="SAPBEXstdItem 5 2 2 4 2" xfId="2681"/>
    <cellStyle name="SAPBEXstdItem 5 2 2 4 2 10" xfId="63292"/>
    <cellStyle name="SAPBEXstdItem 5 2 2 4 2 2" xfId="7044"/>
    <cellStyle name="SAPBEXstdItem 5 2 2 4 2 2 2" xfId="31135"/>
    <cellStyle name="SAPBEXstdItem 5 2 2 4 2 2 2 2" xfId="63293"/>
    <cellStyle name="SAPBEXstdItem 5 2 2 4 2 2 3" xfId="52190"/>
    <cellStyle name="SAPBEXstdItem 5 2 2 4 2 3" xfId="9027"/>
    <cellStyle name="SAPBEXstdItem 5 2 2 4 2 3 2" xfId="31136"/>
    <cellStyle name="SAPBEXstdItem 5 2 2 4 2 3 2 2" xfId="63294"/>
    <cellStyle name="SAPBEXstdItem 5 2 2 4 2 3 3" xfId="52191"/>
    <cellStyle name="SAPBEXstdItem 5 2 2 4 2 4" xfId="10480"/>
    <cellStyle name="SAPBEXstdItem 5 2 2 4 2 4 2" xfId="31137"/>
    <cellStyle name="SAPBEXstdItem 5 2 2 4 2 4 3" xfId="52192"/>
    <cellStyle name="SAPBEXstdItem 5 2 2 4 2 5" xfId="11904"/>
    <cellStyle name="SAPBEXstdItem 5 2 2 4 2 5 2" xfId="31138"/>
    <cellStyle name="SAPBEXstdItem 5 2 2 4 2 5 3" xfId="52193"/>
    <cellStyle name="SAPBEXstdItem 5 2 2 4 2 6" xfId="13279"/>
    <cellStyle name="SAPBEXstdItem 5 2 2 4 2 6 2" xfId="52194"/>
    <cellStyle name="SAPBEXstdItem 5 2 2 4 2 7" xfId="14629"/>
    <cellStyle name="SAPBEXstdItem 5 2 2 4 2 8" xfId="52195"/>
    <cellStyle name="SAPBEXstdItem 5 2 2 4 2 9" xfId="63295"/>
    <cellStyle name="SAPBEXstdItem 5 2 2 4 3" xfId="5916"/>
    <cellStyle name="SAPBEXstdItem 5 2 2 4 3 2" xfId="31139"/>
    <cellStyle name="SAPBEXstdItem 5 2 2 4 3 2 2" xfId="63296"/>
    <cellStyle name="SAPBEXstdItem 5 2 2 4 3 3" xfId="52196"/>
    <cellStyle name="SAPBEXstdItem 5 2 2 4 4" xfId="7987"/>
    <cellStyle name="SAPBEXstdItem 5 2 2 4 4 2" xfId="31140"/>
    <cellStyle name="SAPBEXstdItem 5 2 2 4 4 2 2" xfId="63297"/>
    <cellStyle name="SAPBEXstdItem 5 2 2 4 4 3" xfId="52197"/>
    <cellStyle name="SAPBEXstdItem 5 2 2 4 5" xfId="5184"/>
    <cellStyle name="SAPBEXstdItem 5 2 2 4 5 2" xfId="31141"/>
    <cellStyle name="SAPBEXstdItem 5 2 2 4 5 3" xfId="52198"/>
    <cellStyle name="SAPBEXstdItem 5 2 2 4 6" xfId="7866"/>
    <cellStyle name="SAPBEXstdItem 5 2 2 4 6 2" xfId="31142"/>
    <cellStyle name="SAPBEXstdItem 5 2 2 4 6 3" xfId="52199"/>
    <cellStyle name="SAPBEXstdItem 5 2 2 4 7" xfId="7753"/>
    <cellStyle name="SAPBEXstdItem 5 2 2 4 7 2" xfId="52200"/>
    <cellStyle name="SAPBEXstdItem 5 2 2 4 8" xfId="5263"/>
    <cellStyle name="SAPBEXstdItem 5 2 2 4 9" xfId="52201"/>
    <cellStyle name="SAPBEXstdItem 5 2 2 5" xfId="2682"/>
    <cellStyle name="SAPBEXstdItem 5 2 2 5 10" xfId="63298"/>
    <cellStyle name="SAPBEXstdItem 5 2 2 5 11" xfId="63299"/>
    <cellStyle name="SAPBEXstdItem 5 2 2 5 2" xfId="2683"/>
    <cellStyle name="SAPBEXstdItem 5 2 2 5 2 10" xfId="63300"/>
    <cellStyle name="SAPBEXstdItem 5 2 2 5 2 2" xfId="7268"/>
    <cellStyle name="SAPBEXstdItem 5 2 2 5 2 2 2" xfId="31143"/>
    <cellStyle name="SAPBEXstdItem 5 2 2 5 2 2 2 2" xfId="63301"/>
    <cellStyle name="SAPBEXstdItem 5 2 2 5 2 2 3" xfId="52202"/>
    <cellStyle name="SAPBEXstdItem 5 2 2 5 2 3" xfId="9251"/>
    <cellStyle name="SAPBEXstdItem 5 2 2 5 2 3 2" xfId="31144"/>
    <cellStyle name="SAPBEXstdItem 5 2 2 5 2 3 2 2" xfId="63302"/>
    <cellStyle name="SAPBEXstdItem 5 2 2 5 2 3 3" xfId="52203"/>
    <cellStyle name="SAPBEXstdItem 5 2 2 5 2 4" xfId="10704"/>
    <cellStyle name="SAPBEXstdItem 5 2 2 5 2 4 2" xfId="31145"/>
    <cellStyle name="SAPBEXstdItem 5 2 2 5 2 4 3" xfId="52204"/>
    <cellStyle name="SAPBEXstdItem 5 2 2 5 2 5" xfId="12128"/>
    <cellStyle name="SAPBEXstdItem 5 2 2 5 2 5 2" xfId="31146"/>
    <cellStyle name="SAPBEXstdItem 5 2 2 5 2 5 3" xfId="52205"/>
    <cellStyle name="SAPBEXstdItem 5 2 2 5 2 6" xfId="13503"/>
    <cellStyle name="SAPBEXstdItem 5 2 2 5 2 6 2" xfId="31147"/>
    <cellStyle name="SAPBEXstdItem 5 2 2 5 2 6 3" xfId="52206"/>
    <cellStyle name="SAPBEXstdItem 5 2 2 5 2 7" xfId="14853"/>
    <cellStyle name="SAPBEXstdItem 5 2 2 5 2 7 2" xfId="52207"/>
    <cellStyle name="SAPBEXstdItem 5 2 2 5 2 8" xfId="4764"/>
    <cellStyle name="SAPBEXstdItem 5 2 2 5 2 9" xfId="63303"/>
    <cellStyle name="SAPBEXstdItem 5 2 2 5 3" xfId="6140"/>
    <cellStyle name="SAPBEXstdItem 5 2 2 5 3 2" xfId="31148"/>
    <cellStyle name="SAPBEXstdItem 5 2 2 5 3 2 2" xfId="63304"/>
    <cellStyle name="SAPBEXstdItem 5 2 2 5 3 3" xfId="52208"/>
    <cellStyle name="SAPBEXstdItem 5 2 2 5 4" xfId="8211"/>
    <cellStyle name="SAPBEXstdItem 5 2 2 5 4 2" xfId="31149"/>
    <cellStyle name="SAPBEXstdItem 5 2 2 5 4 2 2" xfId="63305"/>
    <cellStyle name="SAPBEXstdItem 5 2 2 5 4 3" xfId="52209"/>
    <cellStyle name="SAPBEXstdItem 5 2 2 5 5" xfId="9698"/>
    <cellStyle name="SAPBEXstdItem 5 2 2 5 5 2" xfId="31150"/>
    <cellStyle name="SAPBEXstdItem 5 2 2 5 5 3" xfId="52210"/>
    <cellStyle name="SAPBEXstdItem 5 2 2 5 6" xfId="11151"/>
    <cellStyle name="SAPBEXstdItem 5 2 2 5 6 2" xfId="31151"/>
    <cellStyle name="SAPBEXstdItem 5 2 2 5 6 3" xfId="52211"/>
    <cellStyle name="SAPBEXstdItem 5 2 2 5 7" xfId="12577"/>
    <cellStyle name="SAPBEXstdItem 5 2 2 5 7 2" xfId="31152"/>
    <cellStyle name="SAPBEXstdItem 5 2 2 5 7 3" xfId="52212"/>
    <cellStyle name="SAPBEXstdItem 5 2 2 5 8" xfId="13949"/>
    <cellStyle name="SAPBEXstdItem 5 2 2 5 8 2" xfId="52213"/>
    <cellStyle name="SAPBEXstdItem 5 2 2 5 9" xfId="3779"/>
    <cellStyle name="SAPBEXstdItem 5 2 2 6" xfId="4006"/>
    <cellStyle name="SAPBEXstdItem 5 2 2 6 2" xfId="4783"/>
    <cellStyle name="SAPBEXstdItem 5 2 2 6 2 2" xfId="31153"/>
    <cellStyle name="SAPBEXstdItem 5 2 2 6 2 2 2" xfId="31154"/>
    <cellStyle name="SAPBEXstdItem 5 2 2 6 2 2 3" xfId="63306"/>
    <cellStyle name="SAPBEXstdItem 5 2 2 6 2 3" xfId="31155"/>
    <cellStyle name="SAPBEXstdItem 5 2 2 6 2 3 2" xfId="31156"/>
    <cellStyle name="SAPBEXstdItem 5 2 2 6 2 3 3" xfId="63307"/>
    <cellStyle name="SAPBEXstdItem 5 2 2 6 2 4" xfId="31157"/>
    <cellStyle name="SAPBEXstdItem 5 2 2 6 2 5" xfId="52214"/>
    <cellStyle name="SAPBEXstdItem 5 2 2 6 3" xfId="31158"/>
    <cellStyle name="SAPBEXstdItem 5 2 2 6 3 2" xfId="31159"/>
    <cellStyle name="SAPBEXstdItem 5 2 2 6 3 3" xfId="63308"/>
    <cellStyle name="SAPBEXstdItem 5 2 2 6 4" xfId="31160"/>
    <cellStyle name="SAPBEXstdItem 5 2 2 6 4 2" xfId="31161"/>
    <cellStyle name="SAPBEXstdItem 5 2 2 6 4 3" xfId="63309"/>
    <cellStyle name="SAPBEXstdItem 5 2 2 6 5" xfId="31162"/>
    <cellStyle name="SAPBEXstdItem 5 2 2 6 5 2" xfId="63310"/>
    <cellStyle name="SAPBEXstdItem 5 2 2 6 6" xfId="52215"/>
    <cellStyle name="SAPBEXstdItem 5 2 2 6 7" xfId="63311"/>
    <cellStyle name="SAPBEXstdItem 5 2 2 7" xfId="3236"/>
    <cellStyle name="SAPBEXstdItem 5 2 2 7 2" xfId="3407"/>
    <cellStyle name="SAPBEXstdItem 5 2 2 7 2 2" xfId="31163"/>
    <cellStyle name="SAPBEXstdItem 5 2 2 7 2 2 2" xfId="31164"/>
    <cellStyle name="SAPBEXstdItem 5 2 2 7 2 2 3" xfId="63312"/>
    <cellStyle name="SAPBEXstdItem 5 2 2 7 2 3" xfId="31165"/>
    <cellStyle name="SAPBEXstdItem 5 2 2 7 2 3 2" xfId="31166"/>
    <cellStyle name="SAPBEXstdItem 5 2 2 7 2 3 3" xfId="63313"/>
    <cellStyle name="SAPBEXstdItem 5 2 2 7 2 4" xfId="31167"/>
    <cellStyle name="SAPBEXstdItem 5 2 2 7 2 5" xfId="52216"/>
    <cellStyle name="SAPBEXstdItem 5 2 2 7 3" xfId="31168"/>
    <cellStyle name="SAPBEXstdItem 5 2 2 7 3 2" xfId="31169"/>
    <cellStyle name="SAPBEXstdItem 5 2 2 7 3 3" xfId="63314"/>
    <cellStyle name="SAPBEXstdItem 5 2 2 7 4" xfId="31170"/>
    <cellStyle name="SAPBEXstdItem 5 2 2 7 4 2" xfId="31171"/>
    <cellStyle name="SAPBEXstdItem 5 2 2 7 4 3" xfId="63315"/>
    <cellStyle name="SAPBEXstdItem 5 2 2 7 5" xfId="31172"/>
    <cellStyle name="SAPBEXstdItem 5 2 2 7 6" xfId="52217"/>
    <cellStyle name="SAPBEXstdItem 5 2 2 8" xfId="4344"/>
    <cellStyle name="SAPBEXstdItem 5 2 2 8 2" xfId="31173"/>
    <cellStyle name="SAPBEXstdItem 5 2 2 8 2 2" xfId="31174"/>
    <cellStyle name="SAPBEXstdItem 5 2 2 8 2 3" xfId="63316"/>
    <cellStyle name="SAPBEXstdItem 5 2 2 8 3" xfId="31175"/>
    <cellStyle name="SAPBEXstdItem 5 2 2 8 3 2" xfId="31176"/>
    <cellStyle name="SAPBEXstdItem 5 2 2 8 3 3" xfId="63317"/>
    <cellStyle name="SAPBEXstdItem 5 2 2 8 4" xfId="31177"/>
    <cellStyle name="SAPBEXstdItem 5 2 2 8 5" xfId="52218"/>
    <cellStyle name="SAPBEXstdItem 5 2 2 9" xfId="3403"/>
    <cellStyle name="SAPBEXstdItem 5 2 2 9 2" xfId="31178"/>
    <cellStyle name="SAPBEXstdItem 5 2 2 9 2 2" xfId="31179"/>
    <cellStyle name="SAPBEXstdItem 5 2 2 9 2 3" xfId="63318"/>
    <cellStyle name="SAPBEXstdItem 5 2 2 9 3" xfId="31180"/>
    <cellStyle name="SAPBEXstdItem 5 2 2 9 3 2" xfId="31181"/>
    <cellStyle name="SAPBEXstdItem 5 2 2 9 3 3" xfId="63319"/>
    <cellStyle name="SAPBEXstdItem 5 2 2 9 4" xfId="31182"/>
    <cellStyle name="SAPBEXstdItem 5 2 2 9 5" xfId="52219"/>
    <cellStyle name="SAPBEXstdItem 5 2 3" xfId="2684"/>
    <cellStyle name="SAPBEXstdItem 5 2 3 10" xfId="4889"/>
    <cellStyle name="SAPBEXstdItem 5 2 3 10 2" xfId="31183"/>
    <cellStyle name="SAPBEXstdItem 5 2 3 10 2 2" xfId="31184"/>
    <cellStyle name="SAPBEXstdItem 5 2 3 10 2 3" xfId="63320"/>
    <cellStyle name="SAPBEXstdItem 5 2 3 10 3" xfId="31185"/>
    <cellStyle name="SAPBEXstdItem 5 2 3 10 3 2" xfId="31186"/>
    <cellStyle name="SAPBEXstdItem 5 2 3 10 3 3" xfId="63321"/>
    <cellStyle name="SAPBEXstdItem 5 2 3 10 4" xfId="31187"/>
    <cellStyle name="SAPBEXstdItem 5 2 3 10 5" xfId="52220"/>
    <cellStyle name="SAPBEXstdItem 5 2 3 11" xfId="31188"/>
    <cellStyle name="SAPBEXstdItem 5 2 3 11 2" xfId="31189"/>
    <cellStyle name="SAPBEXstdItem 5 2 3 11 3" xfId="63322"/>
    <cellStyle name="SAPBEXstdItem 5 2 3 12" xfId="52221"/>
    <cellStyle name="SAPBEXstdItem 5 2 3 2" xfId="2685"/>
    <cellStyle name="SAPBEXstdItem 5 2 3 2 2" xfId="2686"/>
    <cellStyle name="SAPBEXstdItem 5 2 3 2 2 2" xfId="2687"/>
    <cellStyle name="SAPBEXstdItem 5 2 3 2 2 2 2" xfId="9558"/>
    <cellStyle name="SAPBEXstdItem 5 2 3 2 2 2 2 2" xfId="31190"/>
    <cellStyle name="SAPBEXstdItem 5 2 3 2 2 2 2 2 2" xfId="63323"/>
    <cellStyle name="SAPBEXstdItem 5 2 3 2 2 2 2 3" xfId="52222"/>
    <cellStyle name="SAPBEXstdItem 5 2 3 2 2 2 3" xfId="11011"/>
    <cellStyle name="SAPBEXstdItem 5 2 3 2 2 2 3 2" xfId="31191"/>
    <cellStyle name="SAPBEXstdItem 5 2 3 2 2 2 3 3" xfId="52223"/>
    <cellStyle name="SAPBEXstdItem 5 2 3 2 2 2 4" xfId="12435"/>
    <cellStyle name="SAPBEXstdItem 5 2 3 2 2 2 4 2" xfId="31192"/>
    <cellStyle name="SAPBEXstdItem 5 2 3 2 2 2 4 3" xfId="52224"/>
    <cellStyle name="SAPBEXstdItem 5 2 3 2 2 2 5" xfId="13810"/>
    <cellStyle name="SAPBEXstdItem 5 2 3 2 2 2 5 2" xfId="52225"/>
    <cellStyle name="SAPBEXstdItem 5 2 3 2 2 2 6" xfId="15160"/>
    <cellStyle name="SAPBEXstdItem 5 2 3 2 2 2 7" xfId="7575"/>
    <cellStyle name="SAPBEXstdItem 5 2 3 2 2 2 8" xfId="63324"/>
    <cellStyle name="SAPBEXstdItem 5 2 3 2 2 2 9" xfId="63325"/>
    <cellStyle name="SAPBEXstdItem 5 2 3 2 2 3" xfId="6438"/>
    <cellStyle name="SAPBEXstdItem 5 2 3 2 2 3 2" xfId="31193"/>
    <cellStyle name="SAPBEXstdItem 5 2 3 2 2 3 2 2" xfId="63326"/>
    <cellStyle name="SAPBEXstdItem 5 2 3 2 2 3 3" xfId="52226"/>
    <cellStyle name="SAPBEXstdItem 5 2 3 2 2 4" xfId="31194"/>
    <cellStyle name="SAPBEXstdItem 5 2 3 2 2 4 2" xfId="31195"/>
    <cellStyle name="SAPBEXstdItem 5 2 3 2 2 4 3" xfId="63327"/>
    <cellStyle name="SAPBEXstdItem 5 2 3 2 2 5" xfId="31196"/>
    <cellStyle name="SAPBEXstdItem 5 2 3 2 2 6" xfId="52227"/>
    <cellStyle name="SAPBEXstdItem 5 2 3 2 3" xfId="2688"/>
    <cellStyle name="SAPBEXstdItem 5 2 3 2 3 2" xfId="8648"/>
    <cellStyle name="SAPBEXstdItem 5 2 3 2 3 2 2" xfId="31197"/>
    <cellStyle name="SAPBEXstdItem 5 2 3 2 3 2 2 2" xfId="63328"/>
    <cellStyle name="SAPBEXstdItem 5 2 3 2 3 2 3" xfId="52228"/>
    <cellStyle name="SAPBEXstdItem 5 2 3 2 3 3" xfId="10101"/>
    <cellStyle name="SAPBEXstdItem 5 2 3 2 3 3 2" xfId="31198"/>
    <cellStyle name="SAPBEXstdItem 5 2 3 2 3 3 3" xfId="52229"/>
    <cellStyle name="SAPBEXstdItem 5 2 3 2 3 4" xfId="11525"/>
    <cellStyle name="SAPBEXstdItem 5 2 3 2 3 4 2" xfId="31199"/>
    <cellStyle name="SAPBEXstdItem 5 2 3 2 3 4 3" xfId="52230"/>
    <cellStyle name="SAPBEXstdItem 5 2 3 2 3 5" xfId="12900"/>
    <cellStyle name="SAPBEXstdItem 5 2 3 2 3 5 2" xfId="31200"/>
    <cellStyle name="SAPBEXstdItem 5 2 3 2 3 5 3" xfId="52231"/>
    <cellStyle name="SAPBEXstdItem 5 2 3 2 3 6" xfId="14250"/>
    <cellStyle name="SAPBEXstdItem 5 2 3 2 3 6 2" xfId="52232"/>
    <cellStyle name="SAPBEXstdItem 5 2 3 2 3 7" xfId="6665"/>
    <cellStyle name="SAPBEXstdItem 5 2 3 2 3 8" xfId="63329"/>
    <cellStyle name="SAPBEXstdItem 5 2 3 2 3 9" xfId="63330"/>
    <cellStyle name="SAPBEXstdItem 5 2 3 2 4" xfId="5538"/>
    <cellStyle name="SAPBEXstdItem 5 2 3 2 4 2" xfId="31201"/>
    <cellStyle name="SAPBEXstdItem 5 2 3 2 4 2 2" xfId="63331"/>
    <cellStyle name="SAPBEXstdItem 5 2 3 2 4 3" xfId="52233"/>
    <cellStyle name="SAPBEXstdItem 5 2 3 2 5" xfId="31202"/>
    <cellStyle name="SAPBEXstdItem 5 2 3 2 5 2" xfId="31203"/>
    <cellStyle name="SAPBEXstdItem 5 2 3 2 5 3" xfId="52234"/>
    <cellStyle name="SAPBEXstdItem 5 2 3 2 6" xfId="52235"/>
    <cellStyle name="SAPBEXstdItem 5 2 3 3" xfId="2689"/>
    <cellStyle name="SAPBEXstdItem 5 2 3 3 2" xfId="2690"/>
    <cellStyle name="SAPBEXstdItem 5 2 3 3 2 2" xfId="8874"/>
    <cellStyle name="SAPBEXstdItem 5 2 3 3 2 2 2" xfId="31204"/>
    <cellStyle name="SAPBEXstdItem 5 2 3 3 2 2 2 2" xfId="63332"/>
    <cellStyle name="SAPBEXstdItem 5 2 3 3 2 2 3" xfId="52236"/>
    <cellStyle name="SAPBEXstdItem 5 2 3 3 2 3" xfId="10327"/>
    <cellStyle name="SAPBEXstdItem 5 2 3 3 2 3 2" xfId="31205"/>
    <cellStyle name="SAPBEXstdItem 5 2 3 3 2 3 2 2" xfId="63333"/>
    <cellStyle name="SAPBEXstdItem 5 2 3 3 2 3 3" xfId="52237"/>
    <cellStyle name="SAPBEXstdItem 5 2 3 3 2 4" xfId="11751"/>
    <cellStyle name="SAPBEXstdItem 5 2 3 3 2 4 2" xfId="31206"/>
    <cellStyle name="SAPBEXstdItem 5 2 3 3 2 4 3" xfId="52238"/>
    <cellStyle name="SAPBEXstdItem 5 2 3 3 2 5" xfId="13126"/>
    <cellStyle name="SAPBEXstdItem 5 2 3 3 2 5 2" xfId="52239"/>
    <cellStyle name="SAPBEXstdItem 5 2 3 3 2 6" xfId="14476"/>
    <cellStyle name="SAPBEXstdItem 5 2 3 3 2 7" xfId="6891"/>
    <cellStyle name="SAPBEXstdItem 5 2 3 3 2 8" xfId="63334"/>
    <cellStyle name="SAPBEXstdItem 5 2 3 3 2 9" xfId="63335"/>
    <cellStyle name="SAPBEXstdItem 5 2 3 3 3" xfId="5763"/>
    <cellStyle name="SAPBEXstdItem 5 2 3 3 3 2" xfId="31207"/>
    <cellStyle name="SAPBEXstdItem 5 2 3 3 3 2 2" xfId="63336"/>
    <cellStyle name="SAPBEXstdItem 5 2 3 3 3 3" xfId="52240"/>
    <cellStyle name="SAPBEXstdItem 5 2 3 3 4" xfId="31208"/>
    <cellStyle name="SAPBEXstdItem 5 2 3 3 4 2" xfId="31209"/>
    <cellStyle name="SAPBEXstdItem 5 2 3 3 4 3" xfId="63337"/>
    <cellStyle name="SAPBEXstdItem 5 2 3 3 5" xfId="31210"/>
    <cellStyle name="SAPBEXstdItem 5 2 3 3 6" xfId="52241"/>
    <cellStyle name="SAPBEXstdItem 5 2 3 4" xfId="2691"/>
    <cellStyle name="SAPBEXstdItem 5 2 3 4 10" xfId="63338"/>
    <cellStyle name="SAPBEXstdItem 5 2 3 4 11" xfId="63339"/>
    <cellStyle name="SAPBEXstdItem 5 2 3 4 2" xfId="2692"/>
    <cellStyle name="SAPBEXstdItem 5 2 3 4 2 10" xfId="63340"/>
    <cellStyle name="SAPBEXstdItem 5 2 3 4 2 2" xfId="7119"/>
    <cellStyle name="SAPBEXstdItem 5 2 3 4 2 2 2" xfId="31211"/>
    <cellStyle name="SAPBEXstdItem 5 2 3 4 2 2 2 2" xfId="63341"/>
    <cellStyle name="SAPBEXstdItem 5 2 3 4 2 2 3" xfId="52242"/>
    <cellStyle name="SAPBEXstdItem 5 2 3 4 2 3" xfId="9102"/>
    <cellStyle name="SAPBEXstdItem 5 2 3 4 2 3 2" xfId="31212"/>
    <cellStyle name="SAPBEXstdItem 5 2 3 4 2 3 2 2" xfId="63342"/>
    <cellStyle name="SAPBEXstdItem 5 2 3 4 2 3 3" xfId="52243"/>
    <cellStyle name="SAPBEXstdItem 5 2 3 4 2 4" xfId="10555"/>
    <cellStyle name="SAPBEXstdItem 5 2 3 4 2 4 2" xfId="31213"/>
    <cellStyle name="SAPBEXstdItem 5 2 3 4 2 4 3" xfId="52244"/>
    <cellStyle name="SAPBEXstdItem 5 2 3 4 2 5" xfId="11979"/>
    <cellStyle name="SAPBEXstdItem 5 2 3 4 2 5 2" xfId="31214"/>
    <cellStyle name="SAPBEXstdItem 5 2 3 4 2 5 3" xfId="52245"/>
    <cellStyle name="SAPBEXstdItem 5 2 3 4 2 6" xfId="13354"/>
    <cellStyle name="SAPBEXstdItem 5 2 3 4 2 6 2" xfId="52246"/>
    <cellStyle name="SAPBEXstdItem 5 2 3 4 2 7" xfId="14704"/>
    <cellStyle name="SAPBEXstdItem 5 2 3 4 2 8" xfId="52247"/>
    <cellStyle name="SAPBEXstdItem 5 2 3 4 2 9" xfId="63343"/>
    <cellStyle name="SAPBEXstdItem 5 2 3 4 3" xfId="5991"/>
    <cellStyle name="SAPBEXstdItem 5 2 3 4 3 2" xfId="31215"/>
    <cellStyle name="SAPBEXstdItem 5 2 3 4 3 2 2" xfId="63344"/>
    <cellStyle name="SAPBEXstdItem 5 2 3 4 3 3" xfId="52248"/>
    <cellStyle name="SAPBEXstdItem 5 2 3 4 4" xfId="8062"/>
    <cellStyle name="SAPBEXstdItem 5 2 3 4 4 2" xfId="31216"/>
    <cellStyle name="SAPBEXstdItem 5 2 3 4 4 2 2" xfId="63345"/>
    <cellStyle name="SAPBEXstdItem 5 2 3 4 4 3" xfId="52249"/>
    <cellStyle name="SAPBEXstdItem 5 2 3 4 5" xfId="4946"/>
    <cellStyle name="SAPBEXstdItem 5 2 3 4 5 2" xfId="31217"/>
    <cellStyle name="SAPBEXstdItem 5 2 3 4 5 3" xfId="52250"/>
    <cellStyle name="SAPBEXstdItem 5 2 3 4 6" xfId="7879"/>
    <cellStyle name="SAPBEXstdItem 5 2 3 4 6 2" xfId="31218"/>
    <cellStyle name="SAPBEXstdItem 5 2 3 4 6 3" xfId="52251"/>
    <cellStyle name="SAPBEXstdItem 5 2 3 4 7" xfId="8361"/>
    <cellStyle name="SAPBEXstdItem 5 2 3 4 7 2" xfId="52252"/>
    <cellStyle name="SAPBEXstdItem 5 2 3 4 8" xfId="8462"/>
    <cellStyle name="SAPBEXstdItem 5 2 3 4 9" xfId="52253"/>
    <cellStyle name="SAPBEXstdItem 5 2 3 5" xfId="2693"/>
    <cellStyle name="SAPBEXstdItem 5 2 3 5 10" xfId="63346"/>
    <cellStyle name="SAPBEXstdItem 5 2 3 5 11" xfId="63347"/>
    <cellStyle name="SAPBEXstdItem 5 2 3 5 2" xfId="2694"/>
    <cellStyle name="SAPBEXstdItem 5 2 3 5 2 10" xfId="63348"/>
    <cellStyle name="SAPBEXstdItem 5 2 3 5 2 2" xfId="7342"/>
    <cellStyle name="SAPBEXstdItem 5 2 3 5 2 2 2" xfId="31219"/>
    <cellStyle name="SAPBEXstdItem 5 2 3 5 2 2 2 2" xfId="63349"/>
    <cellStyle name="SAPBEXstdItem 5 2 3 5 2 2 3" xfId="52254"/>
    <cellStyle name="SAPBEXstdItem 5 2 3 5 2 3" xfId="9325"/>
    <cellStyle name="SAPBEXstdItem 5 2 3 5 2 3 2" xfId="31220"/>
    <cellStyle name="SAPBEXstdItem 5 2 3 5 2 3 2 2" xfId="63350"/>
    <cellStyle name="SAPBEXstdItem 5 2 3 5 2 3 3" xfId="52255"/>
    <cellStyle name="SAPBEXstdItem 5 2 3 5 2 4" xfId="10778"/>
    <cellStyle name="SAPBEXstdItem 5 2 3 5 2 4 2" xfId="31221"/>
    <cellStyle name="SAPBEXstdItem 5 2 3 5 2 4 3" xfId="52256"/>
    <cellStyle name="SAPBEXstdItem 5 2 3 5 2 5" xfId="12202"/>
    <cellStyle name="SAPBEXstdItem 5 2 3 5 2 5 2" xfId="31222"/>
    <cellStyle name="SAPBEXstdItem 5 2 3 5 2 5 3" xfId="52257"/>
    <cellStyle name="SAPBEXstdItem 5 2 3 5 2 6" xfId="13577"/>
    <cellStyle name="SAPBEXstdItem 5 2 3 5 2 6 2" xfId="31223"/>
    <cellStyle name="SAPBEXstdItem 5 2 3 5 2 6 3" xfId="52258"/>
    <cellStyle name="SAPBEXstdItem 5 2 3 5 2 7" xfId="14927"/>
    <cellStyle name="SAPBEXstdItem 5 2 3 5 2 7 2" xfId="52259"/>
    <cellStyle name="SAPBEXstdItem 5 2 3 5 2 8" xfId="4469"/>
    <cellStyle name="SAPBEXstdItem 5 2 3 5 2 9" xfId="63351"/>
    <cellStyle name="SAPBEXstdItem 5 2 3 5 3" xfId="6214"/>
    <cellStyle name="SAPBEXstdItem 5 2 3 5 3 2" xfId="31224"/>
    <cellStyle name="SAPBEXstdItem 5 2 3 5 3 2 2" xfId="63352"/>
    <cellStyle name="SAPBEXstdItem 5 2 3 5 3 3" xfId="52260"/>
    <cellStyle name="SAPBEXstdItem 5 2 3 5 4" xfId="8285"/>
    <cellStyle name="SAPBEXstdItem 5 2 3 5 4 2" xfId="31225"/>
    <cellStyle name="SAPBEXstdItem 5 2 3 5 4 2 2" xfId="63353"/>
    <cellStyle name="SAPBEXstdItem 5 2 3 5 4 3" xfId="52261"/>
    <cellStyle name="SAPBEXstdItem 5 2 3 5 5" xfId="9772"/>
    <cellStyle name="SAPBEXstdItem 5 2 3 5 5 2" xfId="31226"/>
    <cellStyle name="SAPBEXstdItem 5 2 3 5 5 3" xfId="52262"/>
    <cellStyle name="SAPBEXstdItem 5 2 3 5 6" xfId="11225"/>
    <cellStyle name="SAPBEXstdItem 5 2 3 5 6 2" xfId="31227"/>
    <cellStyle name="SAPBEXstdItem 5 2 3 5 6 3" xfId="52263"/>
    <cellStyle name="SAPBEXstdItem 5 2 3 5 7" xfId="12651"/>
    <cellStyle name="SAPBEXstdItem 5 2 3 5 7 2" xfId="31228"/>
    <cellStyle name="SAPBEXstdItem 5 2 3 5 7 3" xfId="52264"/>
    <cellStyle name="SAPBEXstdItem 5 2 3 5 8" xfId="14023"/>
    <cellStyle name="SAPBEXstdItem 5 2 3 5 8 2" xfId="52265"/>
    <cellStyle name="SAPBEXstdItem 5 2 3 5 9" xfId="3855"/>
    <cellStyle name="SAPBEXstdItem 5 2 3 6" xfId="4082"/>
    <cellStyle name="SAPBEXstdItem 5 2 3 6 2" xfId="3530"/>
    <cellStyle name="SAPBEXstdItem 5 2 3 6 2 2" xfId="31229"/>
    <cellStyle name="SAPBEXstdItem 5 2 3 6 2 2 2" xfId="31230"/>
    <cellStyle name="SAPBEXstdItem 5 2 3 6 2 2 3" xfId="63354"/>
    <cellStyle name="SAPBEXstdItem 5 2 3 6 2 3" xfId="31231"/>
    <cellStyle name="SAPBEXstdItem 5 2 3 6 2 3 2" xfId="31232"/>
    <cellStyle name="SAPBEXstdItem 5 2 3 6 2 3 3" xfId="63355"/>
    <cellStyle name="SAPBEXstdItem 5 2 3 6 2 4" xfId="31233"/>
    <cellStyle name="SAPBEXstdItem 5 2 3 6 2 5" xfId="52266"/>
    <cellStyle name="SAPBEXstdItem 5 2 3 6 3" xfId="31234"/>
    <cellStyle name="SAPBEXstdItem 5 2 3 6 3 2" xfId="31235"/>
    <cellStyle name="SAPBEXstdItem 5 2 3 6 3 3" xfId="63356"/>
    <cellStyle name="SAPBEXstdItem 5 2 3 6 4" xfId="31236"/>
    <cellStyle name="SAPBEXstdItem 5 2 3 6 4 2" xfId="31237"/>
    <cellStyle name="SAPBEXstdItem 5 2 3 6 4 3" xfId="63357"/>
    <cellStyle name="SAPBEXstdItem 5 2 3 6 5" xfId="31238"/>
    <cellStyle name="SAPBEXstdItem 5 2 3 6 5 2" xfId="63358"/>
    <cellStyle name="SAPBEXstdItem 5 2 3 6 6" xfId="52267"/>
    <cellStyle name="SAPBEXstdItem 5 2 3 6 7" xfId="63359"/>
    <cellStyle name="SAPBEXstdItem 5 2 3 7" xfId="3149"/>
    <cellStyle name="SAPBEXstdItem 5 2 3 7 2" xfId="4608"/>
    <cellStyle name="SAPBEXstdItem 5 2 3 7 2 2" xfId="31239"/>
    <cellStyle name="SAPBEXstdItem 5 2 3 7 2 2 2" xfId="31240"/>
    <cellStyle name="SAPBEXstdItem 5 2 3 7 2 2 3" xfId="63360"/>
    <cellStyle name="SAPBEXstdItem 5 2 3 7 2 3" xfId="31241"/>
    <cellStyle name="SAPBEXstdItem 5 2 3 7 2 3 2" xfId="31242"/>
    <cellStyle name="SAPBEXstdItem 5 2 3 7 2 3 3" xfId="63361"/>
    <cellStyle name="SAPBEXstdItem 5 2 3 7 2 4" xfId="31243"/>
    <cellStyle name="SAPBEXstdItem 5 2 3 7 2 5" xfId="52268"/>
    <cellStyle name="SAPBEXstdItem 5 2 3 7 3" xfId="31244"/>
    <cellStyle name="SAPBEXstdItem 5 2 3 7 3 2" xfId="31245"/>
    <cellStyle name="SAPBEXstdItem 5 2 3 7 3 3" xfId="63362"/>
    <cellStyle name="SAPBEXstdItem 5 2 3 7 4" xfId="31246"/>
    <cellStyle name="SAPBEXstdItem 5 2 3 7 4 2" xfId="31247"/>
    <cellStyle name="SAPBEXstdItem 5 2 3 7 4 3" xfId="63363"/>
    <cellStyle name="SAPBEXstdItem 5 2 3 7 5" xfId="31248"/>
    <cellStyle name="SAPBEXstdItem 5 2 3 7 6" xfId="52269"/>
    <cellStyle name="SAPBEXstdItem 5 2 3 8" xfId="4726"/>
    <cellStyle name="SAPBEXstdItem 5 2 3 8 2" xfId="31249"/>
    <cellStyle name="SAPBEXstdItem 5 2 3 8 2 2" xfId="31250"/>
    <cellStyle name="SAPBEXstdItem 5 2 3 8 2 3" xfId="63364"/>
    <cellStyle name="SAPBEXstdItem 5 2 3 8 3" xfId="31251"/>
    <cellStyle name="SAPBEXstdItem 5 2 3 8 3 2" xfId="31252"/>
    <cellStyle name="SAPBEXstdItem 5 2 3 8 3 3" xfId="63365"/>
    <cellStyle name="SAPBEXstdItem 5 2 3 8 4" xfId="31253"/>
    <cellStyle name="SAPBEXstdItem 5 2 3 8 5" xfId="52270"/>
    <cellStyle name="SAPBEXstdItem 5 2 3 9" xfId="2971"/>
    <cellStyle name="SAPBEXstdItem 5 2 3 9 2" xfId="31254"/>
    <cellStyle name="SAPBEXstdItem 5 2 3 9 2 2" xfId="31255"/>
    <cellStyle name="SAPBEXstdItem 5 2 3 9 2 3" xfId="63366"/>
    <cellStyle name="SAPBEXstdItem 5 2 3 9 3" xfId="31256"/>
    <cellStyle name="SAPBEXstdItem 5 2 3 9 3 2" xfId="31257"/>
    <cellStyle name="SAPBEXstdItem 5 2 3 9 3 3" xfId="63367"/>
    <cellStyle name="SAPBEXstdItem 5 2 3 9 4" xfId="31258"/>
    <cellStyle name="SAPBEXstdItem 5 2 3 9 5" xfId="52271"/>
    <cellStyle name="SAPBEXstdItem 5 2 4" xfId="2695"/>
    <cellStyle name="SAPBEXstdItem 5 2 4 2" xfId="2696"/>
    <cellStyle name="SAPBEXstdItem 5 2 4 2 2" xfId="2697"/>
    <cellStyle name="SAPBEXstdItem 5 2 4 2 2 2" xfId="9408"/>
    <cellStyle name="SAPBEXstdItem 5 2 4 2 2 2 2" xfId="31259"/>
    <cellStyle name="SAPBEXstdItem 5 2 4 2 2 2 2 2" xfId="63368"/>
    <cellStyle name="SAPBEXstdItem 5 2 4 2 2 2 3" xfId="52272"/>
    <cellStyle name="SAPBEXstdItem 5 2 4 2 2 3" xfId="10861"/>
    <cellStyle name="SAPBEXstdItem 5 2 4 2 2 3 2" xfId="31260"/>
    <cellStyle name="SAPBEXstdItem 5 2 4 2 2 3 3" xfId="52273"/>
    <cellStyle name="SAPBEXstdItem 5 2 4 2 2 4" xfId="12285"/>
    <cellStyle name="SAPBEXstdItem 5 2 4 2 2 4 2" xfId="31261"/>
    <cellStyle name="SAPBEXstdItem 5 2 4 2 2 4 3" xfId="52274"/>
    <cellStyle name="SAPBEXstdItem 5 2 4 2 2 5" xfId="13660"/>
    <cellStyle name="SAPBEXstdItem 5 2 4 2 2 5 2" xfId="52275"/>
    <cellStyle name="SAPBEXstdItem 5 2 4 2 2 6" xfId="15010"/>
    <cellStyle name="SAPBEXstdItem 5 2 4 2 2 7" xfId="7425"/>
    <cellStyle name="SAPBEXstdItem 5 2 4 2 2 8" xfId="63369"/>
    <cellStyle name="SAPBEXstdItem 5 2 4 2 2 9" xfId="63370"/>
    <cellStyle name="SAPBEXstdItem 5 2 4 2 3" xfId="6288"/>
    <cellStyle name="SAPBEXstdItem 5 2 4 2 3 2" xfId="31262"/>
    <cellStyle name="SAPBEXstdItem 5 2 4 2 3 2 2" xfId="63371"/>
    <cellStyle name="SAPBEXstdItem 5 2 4 2 3 3" xfId="52276"/>
    <cellStyle name="SAPBEXstdItem 5 2 4 2 4" xfId="31263"/>
    <cellStyle name="SAPBEXstdItem 5 2 4 2 4 2" xfId="31264"/>
    <cellStyle name="SAPBEXstdItem 5 2 4 2 4 3" xfId="63372"/>
    <cellStyle name="SAPBEXstdItem 5 2 4 2 5" xfId="31265"/>
    <cellStyle name="SAPBEXstdItem 5 2 4 2 6" xfId="52277"/>
    <cellStyle name="SAPBEXstdItem 5 2 4 3" xfId="2698"/>
    <cellStyle name="SAPBEXstdItem 5 2 4 3 2" xfId="8495"/>
    <cellStyle name="SAPBEXstdItem 5 2 4 3 2 2" xfId="31266"/>
    <cellStyle name="SAPBEXstdItem 5 2 4 3 2 2 2" xfId="63373"/>
    <cellStyle name="SAPBEXstdItem 5 2 4 3 2 3" xfId="52278"/>
    <cellStyle name="SAPBEXstdItem 5 2 4 3 3" xfId="9948"/>
    <cellStyle name="SAPBEXstdItem 5 2 4 3 3 2" xfId="31267"/>
    <cellStyle name="SAPBEXstdItem 5 2 4 3 3 3" xfId="52279"/>
    <cellStyle name="SAPBEXstdItem 5 2 4 3 4" xfId="11372"/>
    <cellStyle name="SAPBEXstdItem 5 2 4 3 4 2" xfId="31268"/>
    <cellStyle name="SAPBEXstdItem 5 2 4 3 4 3" xfId="52280"/>
    <cellStyle name="SAPBEXstdItem 5 2 4 3 5" xfId="12747"/>
    <cellStyle name="SAPBEXstdItem 5 2 4 3 5 2" xfId="31269"/>
    <cellStyle name="SAPBEXstdItem 5 2 4 3 5 3" xfId="52281"/>
    <cellStyle name="SAPBEXstdItem 5 2 4 3 6" xfId="14097"/>
    <cellStyle name="SAPBEXstdItem 5 2 4 3 6 2" xfId="52282"/>
    <cellStyle name="SAPBEXstdItem 5 2 4 3 7" xfId="6512"/>
    <cellStyle name="SAPBEXstdItem 5 2 4 3 8" xfId="63374"/>
    <cellStyle name="SAPBEXstdItem 5 2 4 3 9" xfId="63375"/>
    <cellStyle name="SAPBEXstdItem 5 2 4 4" xfId="5386"/>
    <cellStyle name="SAPBEXstdItem 5 2 4 4 2" xfId="31270"/>
    <cellStyle name="SAPBEXstdItem 5 2 4 4 2 2" xfId="63376"/>
    <cellStyle name="SAPBEXstdItem 5 2 4 4 3" xfId="52283"/>
    <cellStyle name="SAPBEXstdItem 5 2 4 5" xfId="31271"/>
    <cellStyle name="SAPBEXstdItem 5 2 4 5 2" xfId="31272"/>
    <cellStyle name="SAPBEXstdItem 5 2 4 5 3" xfId="52284"/>
    <cellStyle name="SAPBEXstdItem 5 2 4 6" xfId="52285"/>
    <cellStyle name="SAPBEXstdItem 5 2 5" xfId="2699"/>
    <cellStyle name="SAPBEXstdItem 5 2 5 2" xfId="2700"/>
    <cellStyle name="SAPBEXstdItem 5 2 5 2 2" xfId="8720"/>
    <cellStyle name="SAPBEXstdItem 5 2 5 2 2 2" xfId="31273"/>
    <cellStyle name="SAPBEXstdItem 5 2 5 2 2 2 2" xfId="63377"/>
    <cellStyle name="SAPBEXstdItem 5 2 5 2 2 3" xfId="52286"/>
    <cellStyle name="SAPBEXstdItem 5 2 5 2 3" xfId="10173"/>
    <cellStyle name="SAPBEXstdItem 5 2 5 2 3 2" xfId="31274"/>
    <cellStyle name="SAPBEXstdItem 5 2 5 2 3 2 2" xfId="63378"/>
    <cellStyle name="SAPBEXstdItem 5 2 5 2 3 3" xfId="52287"/>
    <cellStyle name="SAPBEXstdItem 5 2 5 2 4" xfId="11597"/>
    <cellStyle name="SAPBEXstdItem 5 2 5 2 4 2" xfId="31275"/>
    <cellStyle name="SAPBEXstdItem 5 2 5 2 4 3" xfId="52288"/>
    <cellStyle name="SAPBEXstdItem 5 2 5 2 5" xfId="12972"/>
    <cellStyle name="SAPBEXstdItem 5 2 5 2 5 2" xfId="52289"/>
    <cellStyle name="SAPBEXstdItem 5 2 5 2 6" xfId="14322"/>
    <cellStyle name="SAPBEXstdItem 5 2 5 2 7" xfId="6737"/>
    <cellStyle name="SAPBEXstdItem 5 2 5 2 8" xfId="63379"/>
    <cellStyle name="SAPBEXstdItem 5 2 5 2 9" xfId="63380"/>
    <cellStyle name="SAPBEXstdItem 5 2 5 3" xfId="5610"/>
    <cellStyle name="SAPBEXstdItem 5 2 5 3 2" xfId="31276"/>
    <cellStyle name="SAPBEXstdItem 5 2 5 3 2 2" xfId="63381"/>
    <cellStyle name="SAPBEXstdItem 5 2 5 3 3" xfId="52290"/>
    <cellStyle name="SAPBEXstdItem 5 2 5 4" xfId="31277"/>
    <cellStyle name="SAPBEXstdItem 5 2 5 4 2" xfId="31278"/>
    <cellStyle name="SAPBEXstdItem 5 2 5 4 3" xfId="63382"/>
    <cellStyle name="SAPBEXstdItem 5 2 5 5" xfId="31279"/>
    <cellStyle name="SAPBEXstdItem 5 2 5 6" xfId="52291"/>
    <cellStyle name="SAPBEXstdItem 5 2 6" xfId="2701"/>
    <cellStyle name="SAPBEXstdItem 5 2 6 10" xfId="63383"/>
    <cellStyle name="SAPBEXstdItem 5 2 6 11" xfId="63384"/>
    <cellStyle name="SAPBEXstdItem 5 2 6 2" xfId="2702"/>
    <cellStyle name="SAPBEXstdItem 5 2 6 2 10" xfId="63385"/>
    <cellStyle name="SAPBEXstdItem 5 2 6 2 2" xfId="6967"/>
    <cellStyle name="SAPBEXstdItem 5 2 6 2 2 2" xfId="31280"/>
    <cellStyle name="SAPBEXstdItem 5 2 6 2 2 2 2" xfId="63386"/>
    <cellStyle name="SAPBEXstdItem 5 2 6 2 2 3" xfId="52292"/>
    <cellStyle name="SAPBEXstdItem 5 2 6 2 3" xfId="8950"/>
    <cellStyle name="SAPBEXstdItem 5 2 6 2 3 2" xfId="31281"/>
    <cellStyle name="SAPBEXstdItem 5 2 6 2 3 2 2" xfId="63387"/>
    <cellStyle name="SAPBEXstdItem 5 2 6 2 3 3" xfId="52293"/>
    <cellStyle name="SAPBEXstdItem 5 2 6 2 4" xfId="10403"/>
    <cellStyle name="SAPBEXstdItem 5 2 6 2 4 2" xfId="31282"/>
    <cellStyle name="SAPBEXstdItem 5 2 6 2 4 3" xfId="52294"/>
    <cellStyle name="SAPBEXstdItem 5 2 6 2 5" xfId="11827"/>
    <cellStyle name="SAPBEXstdItem 5 2 6 2 5 2" xfId="31283"/>
    <cellStyle name="SAPBEXstdItem 5 2 6 2 5 3" xfId="52295"/>
    <cellStyle name="SAPBEXstdItem 5 2 6 2 6" xfId="13202"/>
    <cellStyle name="SAPBEXstdItem 5 2 6 2 6 2" xfId="52296"/>
    <cellStyle name="SAPBEXstdItem 5 2 6 2 7" xfId="14552"/>
    <cellStyle name="SAPBEXstdItem 5 2 6 2 8" xfId="52297"/>
    <cellStyle name="SAPBEXstdItem 5 2 6 2 9" xfId="63388"/>
    <cellStyle name="SAPBEXstdItem 5 2 6 3" xfId="5839"/>
    <cellStyle name="SAPBEXstdItem 5 2 6 3 2" xfId="31284"/>
    <cellStyle name="SAPBEXstdItem 5 2 6 3 2 2" xfId="63389"/>
    <cellStyle name="SAPBEXstdItem 5 2 6 3 3" xfId="52298"/>
    <cellStyle name="SAPBEXstdItem 5 2 6 4" xfId="7910"/>
    <cellStyle name="SAPBEXstdItem 5 2 6 4 2" xfId="31285"/>
    <cellStyle name="SAPBEXstdItem 5 2 6 4 2 2" xfId="63390"/>
    <cellStyle name="SAPBEXstdItem 5 2 6 4 3" xfId="52299"/>
    <cellStyle name="SAPBEXstdItem 5 2 6 5" xfId="5305"/>
    <cellStyle name="SAPBEXstdItem 5 2 6 5 2" xfId="31286"/>
    <cellStyle name="SAPBEXstdItem 5 2 6 5 3" xfId="52300"/>
    <cellStyle name="SAPBEXstdItem 5 2 6 6" xfId="5320"/>
    <cellStyle name="SAPBEXstdItem 5 2 6 6 2" xfId="31287"/>
    <cellStyle name="SAPBEXstdItem 5 2 6 6 3" xfId="52301"/>
    <cellStyle name="SAPBEXstdItem 5 2 6 7" xfId="4993"/>
    <cellStyle name="SAPBEXstdItem 5 2 6 7 2" xfId="52302"/>
    <cellStyle name="SAPBEXstdItem 5 2 6 8" xfId="12720"/>
    <cellStyle name="SAPBEXstdItem 5 2 6 9" xfId="52303"/>
    <cellStyle name="SAPBEXstdItem 5 2 7" xfId="2703"/>
    <cellStyle name="SAPBEXstdItem 5 2 7 10" xfId="63391"/>
    <cellStyle name="SAPBEXstdItem 5 2 7 11" xfId="63392"/>
    <cellStyle name="SAPBEXstdItem 5 2 7 2" xfId="2704"/>
    <cellStyle name="SAPBEXstdItem 5 2 7 2 10" xfId="63393"/>
    <cellStyle name="SAPBEXstdItem 5 2 7 2 2" xfId="7192"/>
    <cellStyle name="SAPBEXstdItem 5 2 7 2 2 2" xfId="31288"/>
    <cellStyle name="SAPBEXstdItem 5 2 7 2 2 2 2" xfId="63394"/>
    <cellStyle name="SAPBEXstdItem 5 2 7 2 2 3" xfId="52304"/>
    <cellStyle name="SAPBEXstdItem 5 2 7 2 3" xfId="9175"/>
    <cellStyle name="SAPBEXstdItem 5 2 7 2 3 2" xfId="31289"/>
    <cellStyle name="SAPBEXstdItem 5 2 7 2 3 2 2" xfId="63395"/>
    <cellStyle name="SAPBEXstdItem 5 2 7 2 3 3" xfId="52305"/>
    <cellStyle name="SAPBEXstdItem 5 2 7 2 4" xfId="10628"/>
    <cellStyle name="SAPBEXstdItem 5 2 7 2 4 2" xfId="31290"/>
    <cellStyle name="SAPBEXstdItem 5 2 7 2 4 3" xfId="52306"/>
    <cellStyle name="SAPBEXstdItem 5 2 7 2 5" xfId="12052"/>
    <cellStyle name="SAPBEXstdItem 5 2 7 2 5 2" xfId="31291"/>
    <cellStyle name="SAPBEXstdItem 5 2 7 2 5 3" xfId="52307"/>
    <cellStyle name="SAPBEXstdItem 5 2 7 2 6" xfId="13427"/>
    <cellStyle name="SAPBEXstdItem 5 2 7 2 6 2" xfId="31292"/>
    <cellStyle name="SAPBEXstdItem 5 2 7 2 6 3" xfId="52308"/>
    <cellStyle name="SAPBEXstdItem 5 2 7 2 7" xfId="14777"/>
    <cellStyle name="SAPBEXstdItem 5 2 7 2 7 2" xfId="52309"/>
    <cellStyle name="SAPBEXstdItem 5 2 7 2 8" xfId="4581"/>
    <cellStyle name="SAPBEXstdItem 5 2 7 2 9" xfId="63396"/>
    <cellStyle name="SAPBEXstdItem 5 2 7 3" xfId="6064"/>
    <cellStyle name="SAPBEXstdItem 5 2 7 3 2" xfId="31293"/>
    <cellStyle name="SAPBEXstdItem 5 2 7 3 2 2" xfId="63397"/>
    <cellStyle name="SAPBEXstdItem 5 2 7 3 3" xfId="52310"/>
    <cellStyle name="SAPBEXstdItem 5 2 7 4" xfId="8135"/>
    <cellStyle name="SAPBEXstdItem 5 2 7 4 2" xfId="31294"/>
    <cellStyle name="SAPBEXstdItem 5 2 7 4 2 2" xfId="63398"/>
    <cellStyle name="SAPBEXstdItem 5 2 7 4 3" xfId="52311"/>
    <cellStyle name="SAPBEXstdItem 5 2 7 5" xfId="9622"/>
    <cellStyle name="SAPBEXstdItem 5 2 7 5 2" xfId="31295"/>
    <cellStyle name="SAPBEXstdItem 5 2 7 5 3" xfId="52312"/>
    <cellStyle name="SAPBEXstdItem 5 2 7 6" xfId="11075"/>
    <cellStyle name="SAPBEXstdItem 5 2 7 6 2" xfId="31296"/>
    <cellStyle name="SAPBEXstdItem 5 2 7 6 3" xfId="52313"/>
    <cellStyle name="SAPBEXstdItem 5 2 7 7" xfId="12501"/>
    <cellStyle name="SAPBEXstdItem 5 2 7 7 2" xfId="31297"/>
    <cellStyle name="SAPBEXstdItem 5 2 7 7 3" xfId="52314"/>
    <cellStyle name="SAPBEXstdItem 5 2 7 8" xfId="13873"/>
    <cellStyle name="SAPBEXstdItem 5 2 7 8 2" xfId="52315"/>
    <cellStyle name="SAPBEXstdItem 5 2 7 9" xfId="3701"/>
    <cellStyle name="SAPBEXstdItem 5 2 8" xfId="3928"/>
    <cellStyle name="SAPBEXstdItem 5 2 8 2" xfId="3550"/>
    <cellStyle name="SAPBEXstdItem 5 2 8 2 2" xfId="31298"/>
    <cellStyle name="SAPBEXstdItem 5 2 8 2 2 2" xfId="31299"/>
    <cellStyle name="SAPBEXstdItem 5 2 8 2 2 3" xfId="63399"/>
    <cellStyle name="SAPBEXstdItem 5 2 8 2 3" xfId="31300"/>
    <cellStyle name="SAPBEXstdItem 5 2 8 2 3 2" xfId="31301"/>
    <cellStyle name="SAPBEXstdItem 5 2 8 2 3 3" xfId="63400"/>
    <cellStyle name="SAPBEXstdItem 5 2 8 2 4" xfId="31302"/>
    <cellStyle name="SAPBEXstdItem 5 2 8 2 5" xfId="52316"/>
    <cellStyle name="SAPBEXstdItem 5 2 8 3" xfId="31303"/>
    <cellStyle name="SAPBEXstdItem 5 2 8 3 2" xfId="31304"/>
    <cellStyle name="SAPBEXstdItem 5 2 8 3 3" xfId="63401"/>
    <cellStyle name="SAPBEXstdItem 5 2 8 4" xfId="31305"/>
    <cellStyle name="SAPBEXstdItem 5 2 8 4 2" xfId="31306"/>
    <cellStyle name="SAPBEXstdItem 5 2 8 4 3" xfId="63402"/>
    <cellStyle name="SAPBEXstdItem 5 2 8 5" xfId="31307"/>
    <cellStyle name="SAPBEXstdItem 5 2 8 5 2" xfId="63403"/>
    <cellStyle name="SAPBEXstdItem 5 2 8 6" xfId="52317"/>
    <cellStyle name="SAPBEXstdItem 5 2 8 7" xfId="63404"/>
    <cellStyle name="SAPBEXstdItem 5 2 9" xfId="3155"/>
    <cellStyle name="SAPBEXstdItem 5 2 9 2" xfId="4707"/>
    <cellStyle name="SAPBEXstdItem 5 2 9 2 2" xfId="31308"/>
    <cellStyle name="SAPBEXstdItem 5 2 9 2 2 2" xfId="31309"/>
    <cellStyle name="SAPBEXstdItem 5 2 9 2 2 3" xfId="63405"/>
    <cellStyle name="SAPBEXstdItem 5 2 9 2 3" xfId="31310"/>
    <cellStyle name="SAPBEXstdItem 5 2 9 2 3 2" xfId="31311"/>
    <cellStyle name="SAPBEXstdItem 5 2 9 2 3 3" xfId="63406"/>
    <cellStyle name="SAPBEXstdItem 5 2 9 2 4" xfId="31312"/>
    <cellStyle name="SAPBEXstdItem 5 2 9 2 5" xfId="52318"/>
    <cellStyle name="SAPBEXstdItem 5 2 9 3" xfId="31313"/>
    <cellStyle name="SAPBEXstdItem 5 2 9 3 2" xfId="31314"/>
    <cellStyle name="SAPBEXstdItem 5 2 9 3 3" xfId="63407"/>
    <cellStyle name="SAPBEXstdItem 5 2 9 4" xfId="31315"/>
    <cellStyle name="SAPBEXstdItem 5 2 9 4 2" xfId="31316"/>
    <cellStyle name="SAPBEXstdItem 5 2 9 4 3" xfId="63408"/>
    <cellStyle name="SAPBEXstdItem 5 2 9 5" xfId="31317"/>
    <cellStyle name="SAPBEXstdItem 5 2 9 6" xfId="52319"/>
    <cellStyle name="SAPBEXstdItem 5 3" xfId="31318"/>
    <cellStyle name="SAPBEXstdItem 5 3 2" xfId="31319"/>
    <cellStyle name="SAPBEXstdItem 5 3 3" xfId="52320"/>
    <cellStyle name="SAPBEXstdItem 5 4" xfId="52321"/>
    <cellStyle name="SAPBEXstdItem 6" xfId="276"/>
    <cellStyle name="SAPBEXstdItem 6 2" xfId="2705"/>
    <cellStyle name="SAPBEXstdItem 6 2 10" xfId="4399"/>
    <cellStyle name="SAPBEXstdItem 6 2 10 2" xfId="31320"/>
    <cellStyle name="SAPBEXstdItem 6 2 10 2 2" xfId="31321"/>
    <cellStyle name="SAPBEXstdItem 6 2 10 2 3" xfId="63409"/>
    <cellStyle name="SAPBEXstdItem 6 2 10 3" xfId="31322"/>
    <cellStyle name="SAPBEXstdItem 6 2 10 3 2" xfId="31323"/>
    <cellStyle name="SAPBEXstdItem 6 2 10 3 3" xfId="63410"/>
    <cellStyle name="SAPBEXstdItem 6 2 10 4" xfId="31324"/>
    <cellStyle name="SAPBEXstdItem 6 2 10 5" xfId="52322"/>
    <cellStyle name="SAPBEXstdItem 6 2 11" xfId="4298"/>
    <cellStyle name="SAPBEXstdItem 6 2 11 2" xfId="31325"/>
    <cellStyle name="SAPBEXstdItem 6 2 11 2 2" xfId="31326"/>
    <cellStyle name="SAPBEXstdItem 6 2 11 2 3" xfId="63411"/>
    <cellStyle name="SAPBEXstdItem 6 2 11 3" xfId="31327"/>
    <cellStyle name="SAPBEXstdItem 6 2 11 3 2" xfId="31328"/>
    <cellStyle name="SAPBEXstdItem 6 2 11 3 3" xfId="63412"/>
    <cellStyle name="SAPBEXstdItem 6 2 11 4" xfId="31329"/>
    <cellStyle name="SAPBEXstdItem 6 2 11 5" xfId="52323"/>
    <cellStyle name="SAPBEXstdItem 6 2 12" xfId="4526"/>
    <cellStyle name="SAPBEXstdItem 6 2 12 2" xfId="31330"/>
    <cellStyle name="SAPBEXstdItem 6 2 12 2 2" xfId="31331"/>
    <cellStyle name="SAPBEXstdItem 6 2 12 2 3" xfId="63413"/>
    <cellStyle name="SAPBEXstdItem 6 2 12 3" xfId="31332"/>
    <cellStyle name="SAPBEXstdItem 6 2 12 3 2" xfId="31333"/>
    <cellStyle name="SAPBEXstdItem 6 2 12 3 3" xfId="63414"/>
    <cellStyle name="SAPBEXstdItem 6 2 12 4" xfId="31334"/>
    <cellStyle name="SAPBEXstdItem 6 2 12 5" xfId="52324"/>
    <cellStyle name="SAPBEXstdItem 6 2 13" xfId="31335"/>
    <cellStyle name="SAPBEXstdItem 6 2 13 2" xfId="31336"/>
    <cellStyle name="SAPBEXstdItem 6 2 13 3" xfId="63415"/>
    <cellStyle name="SAPBEXstdItem 6 2 14" xfId="52325"/>
    <cellStyle name="SAPBEXstdItem 6 2 2" xfId="2706"/>
    <cellStyle name="SAPBEXstdItem 6 2 2 10" xfId="3381"/>
    <cellStyle name="SAPBEXstdItem 6 2 2 10 2" xfId="31337"/>
    <cellStyle name="SAPBEXstdItem 6 2 2 10 2 2" xfId="31338"/>
    <cellStyle name="SAPBEXstdItem 6 2 2 10 2 3" xfId="63416"/>
    <cellStyle name="SAPBEXstdItem 6 2 2 10 3" xfId="31339"/>
    <cellStyle name="SAPBEXstdItem 6 2 2 10 3 2" xfId="31340"/>
    <cellStyle name="SAPBEXstdItem 6 2 2 10 3 3" xfId="63417"/>
    <cellStyle name="SAPBEXstdItem 6 2 2 10 4" xfId="31341"/>
    <cellStyle name="SAPBEXstdItem 6 2 2 10 5" xfId="52326"/>
    <cellStyle name="SAPBEXstdItem 6 2 2 11" xfId="31342"/>
    <cellStyle name="SAPBEXstdItem 6 2 2 11 2" xfId="31343"/>
    <cellStyle name="SAPBEXstdItem 6 2 2 11 3" xfId="63418"/>
    <cellStyle name="SAPBEXstdItem 6 2 2 12" xfId="52327"/>
    <cellStyle name="SAPBEXstdItem 6 2 2 2" xfId="2707"/>
    <cellStyle name="SAPBEXstdItem 6 2 2 2 2" xfId="2708"/>
    <cellStyle name="SAPBEXstdItem 6 2 2 2 2 2" xfId="2709"/>
    <cellStyle name="SAPBEXstdItem 6 2 2 2 2 2 2" xfId="9490"/>
    <cellStyle name="SAPBEXstdItem 6 2 2 2 2 2 2 2" xfId="31344"/>
    <cellStyle name="SAPBEXstdItem 6 2 2 2 2 2 2 2 2" xfId="63419"/>
    <cellStyle name="SAPBEXstdItem 6 2 2 2 2 2 2 3" xfId="52328"/>
    <cellStyle name="SAPBEXstdItem 6 2 2 2 2 2 3" xfId="10943"/>
    <cellStyle name="SAPBEXstdItem 6 2 2 2 2 2 3 2" xfId="31345"/>
    <cellStyle name="SAPBEXstdItem 6 2 2 2 2 2 3 3" xfId="52329"/>
    <cellStyle name="SAPBEXstdItem 6 2 2 2 2 2 4" xfId="12367"/>
    <cellStyle name="SAPBEXstdItem 6 2 2 2 2 2 4 2" xfId="31346"/>
    <cellStyle name="SAPBEXstdItem 6 2 2 2 2 2 4 3" xfId="52330"/>
    <cellStyle name="SAPBEXstdItem 6 2 2 2 2 2 5" xfId="13742"/>
    <cellStyle name="SAPBEXstdItem 6 2 2 2 2 2 5 2" xfId="52331"/>
    <cellStyle name="SAPBEXstdItem 6 2 2 2 2 2 6" xfId="15092"/>
    <cellStyle name="SAPBEXstdItem 6 2 2 2 2 2 7" xfId="7507"/>
    <cellStyle name="SAPBEXstdItem 6 2 2 2 2 2 8" xfId="63420"/>
    <cellStyle name="SAPBEXstdItem 6 2 2 2 2 2 9" xfId="63421"/>
    <cellStyle name="SAPBEXstdItem 6 2 2 2 2 3" xfId="6370"/>
    <cellStyle name="SAPBEXstdItem 6 2 2 2 2 3 2" xfId="31347"/>
    <cellStyle name="SAPBEXstdItem 6 2 2 2 2 3 2 2" xfId="63422"/>
    <cellStyle name="SAPBEXstdItem 6 2 2 2 2 3 3" xfId="52332"/>
    <cellStyle name="SAPBEXstdItem 6 2 2 2 2 4" xfId="31348"/>
    <cellStyle name="SAPBEXstdItem 6 2 2 2 2 4 2" xfId="31349"/>
    <cellStyle name="SAPBEXstdItem 6 2 2 2 2 4 3" xfId="63423"/>
    <cellStyle name="SAPBEXstdItem 6 2 2 2 2 5" xfId="31350"/>
    <cellStyle name="SAPBEXstdItem 6 2 2 2 2 6" xfId="52333"/>
    <cellStyle name="SAPBEXstdItem 6 2 2 2 3" xfId="2710"/>
    <cellStyle name="SAPBEXstdItem 6 2 2 2 3 2" xfId="8578"/>
    <cellStyle name="SAPBEXstdItem 6 2 2 2 3 2 2" xfId="31351"/>
    <cellStyle name="SAPBEXstdItem 6 2 2 2 3 2 2 2" xfId="63424"/>
    <cellStyle name="SAPBEXstdItem 6 2 2 2 3 2 3" xfId="52334"/>
    <cellStyle name="SAPBEXstdItem 6 2 2 2 3 3" xfId="10031"/>
    <cellStyle name="SAPBEXstdItem 6 2 2 2 3 3 2" xfId="31352"/>
    <cellStyle name="SAPBEXstdItem 6 2 2 2 3 3 3" xfId="52335"/>
    <cellStyle name="SAPBEXstdItem 6 2 2 2 3 4" xfId="11455"/>
    <cellStyle name="SAPBEXstdItem 6 2 2 2 3 4 2" xfId="31353"/>
    <cellStyle name="SAPBEXstdItem 6 2 2 2 3 4 3" xfId="52336"/>
    <cellStyle name="SAPBEXstdItem 6 2 2 2 3 5" xfId="12830"/>
    <cellStyle name="SAPBEXstdItem 6 2 2 2 3 5 2" xfId="31354"/>
    <cellStyle name="SAPBEXstdItem 6 2 2 2 3 5 3" xfId="52337"/>
    <cellStyle name="SAPBEXstdItem 6 2 2 2 3 6" xfId="14180"/>
    <cellStyle name="SAPBEXstdItem 6 2 2 2 3 6 2" xfId="52338"/>
    <cellStyle name="SAPBEXstdItem 6 2 2 2 3 7" xfId="6595"/>
    <cellStyle name="SAPBEXstdItem 6 2 2 2 3 8" xfId="63425"/>
    <cellStyle name="SAPBEXstdItem 6 2 2 2 3 9" xfId="63426"/>
    <cellStyle name="SAPBEXstdItem 6 2 2 2 4" xfId="5468"/>
    <cellStyle name="SAPBEXstdItem 6 2 2 2 4 2" xfId="31355"/>
    <cellStyle name="SAPBEXstdItem 6 2 2 2 4 2 2" xfId="63427"/>
    <cellStyle name="SAPBEXstdItem 6 2 2 2 4 3" xfId="52339"/>
    <cellStyle name="SAPBEXstdItem 6 2 2 2 5" xfId="31356"/>
    <cellStyle name="SAPBEXstdItem 6 2 2 2 5 2" xfId="31357"/>
    <cellStyle name="SAPBEXstdItem 6 2 2 2 5 3" xfId="52340"/>
    <cellStyle name="SAPBEXstdItem 6 2 2 2 6" xfId="52341"/>
    <cellStyle name="SAPBEXstdItem 6 2 2 3" xfId="2711"/>
    <cellStyle name="SAPBEXstdItem 6 2 2 3 2" xfId="2712"/>
    <cellStyle name="SAPBEXstdItem 6 2 2 3 2 2" xfId="8804"/>
    <cellStyle name="SAPBEXstdItem 6 2 2 3 2 2 2" xfId="31358"/>
    <cellStyle name="SAPBEXstdItem 6 2 2 3 2 2 2 2" xfId="63428"/>
    <cellStyle name="SAPBEXstdItem 6 2 2 3 2 2 3" xfId="52342"/>
    <cellStyle name="SAPBEXstdItem 6 2 2 3 2 3" xfId="10257"/>
    <cellStyle name="SAPBEXstdItem 6 2 2 3 2 3 2" xfId="31359"/>
    <cellStyle name="SAPBEXstdItem 6 2 2 3 2 3 2 2" xfId="63429"/>
    <cellStyle name="SAPBEXstdItem 6 2 2 3 2 3 3" xfId="52343"/>
    <cellStyle name="SAPBEXstdItem 6 2 2 3 2 4" xfId="11681"/>
    <cellStyle name="SAPBEXstdItem 6 2 2 3 2 4 2" xfId="31360"/>
    <cellStyle name="SAPBEXstdItem 6 2 2 3 2 4 3" xfId="52344"/>
    <cellStyle name="SAPBEXstdItem 6 2 2 3 2 5" xfId="13056"/>
    <cellStyle name="SAPBEXstdItem 6 2 2 3 2 5 2" xfId="52345"/>
    <cellStyle name="SAPBEXstdItem 6 2 2 3 2 6" xfId="14406"/>
    <cellStyle name="SAPBEXstdItem 6 2 2 3 2 7" xfId="6821"/>
    <cellStyle name="SAPBEXstdItem 6 2 2 3 2 8" xfId="63430"/>
    <cellStyle name="SAPBEXstdItem 6 2 2 3 2 9" xfId="63431"/>
    <cellStyle name="SAPBEXstdItem 6 2 2 3 3" xfId="5694"/>
    <cellStyle name="SAPBEXstdItem 6 2 2 3 3 2" xfId="31361"/>
    <cellStyle name="SAPBEXstdItem 6 2 2 3 3 2 2" xfId="63432"/>
    <cellStyle name="SAPBEXstdItem 6 2 2 3 3 3" xfId="52346"/>
    <cellStyle name="SAPBEXstdItem 6 2 2 3 4" xfId="31362"/>
    <cellStyle name="SAPBEXstdItem 6 2 2 3 4 2" xfId="31363"/>
    <cellStyle name="SAPBEXstdItem 6 2 2 3 4 3" xfId="63433"/>
    <cellStyle name="SAPBEXstdItem 6 2 2 3 5" xfId="31364"/>
    <cellStyle name="SAPBEXstdItem 6 2 2 3 6" xfId="52347"/>
    <cellStyle name="SAPBEXstdItem 6 2 2 4" xfId="2713"/>
    <cellStyle name="SAPBEXstdItem 6 2 2 4 10" xfId="63434"/>
    <cellStyle name="SAPBEXstdItem 6 2 2 4 11" xfId="63435"/>
    <cellStyle name="SAPBEXstdItem 6 2 2 4 2" xfId="2714"/>
    <cellStyle name="SAPBEXstdItem 6 2 2 4 2 10" xfId="63436"/>
    <cellStyle name="SAPBEXstdItem 6 2 2 4 2 2" xfId="7050"/>
    <cellStyle name="SAPBEXstdItem 6 2 2 4 2 2 2" xfId="31365"/>
    <cellStyle name="SAPBEXstdItem 6 2 2 4 2 2 2 2" xfId="63437"/>
    <cellStyle name="SAPBEXstdItem 6 2 2 4 2 2 3" xfId="52348"/>
    <cellStyle name="SAPBEXstdItem 6 2 2 4 2 3" xfId="9033"/>
    <cellStyle name="SAPBEXstdItem 6 2 2 4 2 3 2" xfId="31366"/>
    <cellStyle name="SAPBEXstdItem 6 2 2 4 2 3 2 2" xfId="63438"/>
    <cellStyle name="SAPBEXstdItem 6 2 2 4 2 3 3" xfId="52349"/>
    <cellStyle name="SAPBEXstdItem 6 2 2 4 2 4" xfId="10486"/>
    <cellStyle name="SAPBEXstdItem 6 2 2 4 2 4 2" xfId="31367"/>
    <cellStyle name="SAPBEXstdItem 6 2 2 4 2 4 3" xfId="52350"/>
    <cellStyle name="SAPBEXstdItem 6 2 2 4 2 5" xfId="11910"/>
    <cellStyle name="SAPBEXstdItem 6 2 2 4 2 5 2" xfId="31368"/>
    <cellStyle name="SAPBEXstdItem 6 2 2 4 2 5 3" xfId="52351"/>
    <cellStyle name="SAPBEXstdItem 6 2 2 4 2 6" xfId="13285"/>
    <cellStyle name="SAPBEXstdItem 6 2 2 4 2 6 2" xfId="52352"/>
    <cellStyle name="SAPBEXstdItem 6 2 2 4 2 7" xfId="14635"/>
    <cellStyle name="SAPBEXstdItem 6 2 2 4 2 8" xfId="52353"/>
    <cellStyle name="SAPBEXstdItem 6 2 2 4 2 9" xfId="63439"/>
    <cellStyle name="SAPBEXstdItem 6 2 2 4 3" xfId="5922"/>
    <cellStyle name="SAPBEXstdItem 6 2 2 4 3 2" xfId="31369"/>
    <cellStyle name="SAPBEXstdItem 6 2 2 4 3 2 2" xfId="63440"/>
    <cellStyle name="SAPBEXstdItem 6 2 2 4 3 3" xfId="52354"/>
    <cellStyle name="SAPBEXstdItem 6 2 2 4 4" xfId="7993"/>
    <cellStyle name="SAPBEXstdItem 6 2 2 4 4 2" xfId="31370"/>
    <cellStyle name="SAPBEXstdItem 6 2 2 4 4 2 2" xfId="63441"/>
    <cellStyle name="SAPBEXstdItem 6 2 2 4 4 3" xfId="52355"/>
    <cellStyle name="SAPBEXstdItem 6 2 2 4 5" xfId="5245"/>
    <cellStyle name="SAPBEXstdItem 6 2 2 4 5 2" xfId="31371"/>
    <cellStyle name="SAPBEXstdItem 6 2 2 4 5 3" xfId="52356"/>
    <cellStyle name="SAPBEXstdItem 6 2 2 4 6" xfId="5028"/>
    <cellStyle name="SAPBEXstdItem 6 2 2 4 6 2" xfId="31372"/>
    <cellStyle name="SAPBEXstdItem 6 2 2 4 6 3" xfId="52357"/>
    <cellStyle name="SAPBEXstdItem 6 2 2 4 7" xfId="5319"/>
    <cellStyle name="SAPBEXstdItem 6 2 2 4 7 2" xfId="52358"/>
    <cellStyle name="SAPBEXstdItem 6 2 2 4 8" xfId="11294"/>
    <cellStyle name="SAPBEXstdItem 6 2 2 4 9" xfId="52359"/>
    <cellStyle name="SAPBEXstdItem 6 2 2 5" xfId="2715"/>
    <cellStyle name="SAPBEXstdItem 6 2 2 5 10" xfId="63442"/>
    <cellStyle name="SAPBEXstdItem 6 2 2 5 11" xfId="63443"/>
    <cellStyle name="SAPBEXstdItem 6 2 2 5 2" xfId="2716"/>
    <cellStyle name="SAPBEXstdItem 6 2 2 5 2 10" xfId="63444"/>
    <cellStyle name="SAPBEXstdItem 6 2 2 5 2 2" xfId="7274"/>
    <cellStyle name="SAPBEXstdItem 6 2 2 5 2 2 2" xfId="31373"/>
    <cellStyle name="SAPBEXstdItem 6 2 2 5 2 2 2 2" xfId="63445"/>
    <cellStyle name="SAPBEXstdItem 6 2 2 5 2 2 3" xfId="52360"/>
    <cellStyle name="SAPBEXstdItem 6 2 2 5 2 3" xfId="9257"/>
    <cellStyle name="SAPBEXstdItem 6 2 2 5 2 3 2" xfId="31374"/>
    <cellStyle name="SAPBEXstdItem 6 2 2 5 2 3 2 2" xfId="63446"/>
    <cellStyle name="SAPBEXstdItem 6 2 2 5 2 3 3" xfId="52361"/>
    <cellStyle name="SAPBEXstdItem 6 2 2 5 2 4" xfId="10710"/>
    <cellStyle name="SAPBEXstdItem 6 2 2 5 2 4 2" xfId="31375"/>
    <cellStyle name="SAPBEXstdItem 6 2 2 5 2 4 3" xfId="52362"/>
    <cellStyle name="SAPBEXstdItem 6 2 2 5 2 5" xfId="12134"/>
    <cellStyle name="SAPBEXstdItem 6 2 2 5 2 5 2" xfId="31376"/>
    <cellStyle name="SAPBEXstdItem 6 2 2 5 2 5 3" xfId="52363"/>
    <cellStyle name="SAPBEXstdItem 6 2 2 5 2 6" xfId="13509"/>
    <cellStyle name="SAPBEXstdItem 6 2 2 5 2 6 2" xfId="31377"/>
    <cellStyle name="SAPBEXstdItem 6 2 2 5 2 6 3" xfId="52364"/>
    <cellStyle name="SAPBEXstdItem 6 2 2 5 2 7" xfId="14859"/>
    <cellStyle name="SAPBEXstdItem 6 2 2 5 2 7 2" xfId="52365"/>
    <cellStyle name="SAPBEXstdItem 6 2 2 5 2 8" xfId="3024"/>
    <cellStyle name="SAPBEXstdItem 6 2 2 5 2 9" xfId="63447"/>
    <cellStyle name="SAPBEXstdItem 6 2 2 5 3" xfId="6146"/>
    <cellStyle name="SAPBEXstdItem 6 2 2 5 3 2" xfId="31378"/>
    <cellStyle name="SAPBEXstdItem 6 2 2 5 3 2 2" xfId="63448"/>
    <cellStyle name="SAPBEXstdItem 6 2 2 5 3 3" xfId="52366"/>
    <cellStyle name="SAPBEXstdItem 6 2 2 5 4" xfId="8217"/>
    <cellStyle name="SAPBEXstdItem 6 2 2 5 4 2" xfId="31379"/>
    <cellStyle name="SAPBEXstdItem 6 2 2 5 4 2 2" xfId="63449"/>
    <cellStyle name="SAPBEXstdItem 6 2 2 5 4 3" xfId="52367"/>
    <cellStyle name="SAPBEXstdItem 6 2 2 5 5" xfId="9704"/>
    <cellStyle name="SAPBEXstdItem 6 2 2 5 5 2" xfId="31380"/>
    <cellStyle name="SAPBEXstdItem 6 2 2 5 5 3" xfId="52368"/>
    <cellStyle name="SAPBEXstdItem 6 2 2 5 6" xfId="11157"/>
    <cellStyle name="SAPBEXstdItem 6 2 2 5 6 2" xfId="31381"/>
    <cellStyle name="SAPBEXstdItem 6 2 2 5 6 3" xfId="52369"/>
    <cellStyle name="SAPBEXstdItem 6 2 2 5 7" xfId="12583"/>
    <cellStyle name="SAPBEXstdItem 6 2 2 5 7 2" xfId="31382"/>
    <cellStyle name="SAPBEXstdItem 6 2 2 5 7 3" xfId="52370"/>
    <cellStyle name="SAPBEXstdItem 6 2 2 5 8" xfId="13955"/>
    <cellStyle name="SAPBEXstdItem 6 2 2 5 8 2" xfId="52371"/>
    <cellStyle name="SAPBEXstdItem 6 2 2 5 9" xfId="3785"/>
    <cellStyle name="SAPBEXstdItem 6 2 2 6" xfId="4012"/>
    <cellStyle name="SAPBEXstdItem 6 2 2 6 2" xfId="3549"/>
    <cellStyle name="SAPBEXstdItem 6 2 2 6 2 2" xfId="31383"/>
    <cellStyle name="SAPBEXstdItem 6 2 2 6 2 2 2" xfId="31384"/>
    <cellStyle name="SAPBEXstdItem 6 2 2 6 2 2 3" xfId="63450"/>
    <cellStyle name="SAPBEXstdItem 6 2 2 6 2 3" xfId="31385"/>
    <cellStyle name="SAPBEXstdItem 6 2 2 6 2 3 2" xfId="31386"/>
    <cellStyle name="SAPBEXstdItem 6 2 2 6 2 3 3" xfId="63451"/>
    <cellStyle name="SAPBEXstdItem 6 2 2 6 2 4" xfId="31387"/>
    <cellStyle name="SAPBEXstdItem 6 2 2 6 2 5" xfId="52372"/>
    <cellStyle name="SAPBEXstdItem 6 2 2 6 3" xfId="31388"/>
    <cellStyle name="SAPBEXstdItem 6 2 2 6 3 2" xfId="31389"/>
    <cellStyle name="SAPBEXstdItem 6 2 2 6 3 3" xfId="63452"/>
    <cellStyle name="SAPBEXstdItem 6 2 2 6 4" xfId="31390"/>
    <cellStyle name="SAPBEXstdItem 6 2 2 6 4 2" xfId="31391"/>
    <cellStyle name="SAPBEXstdItem 6 2 2 6 4 3" xfId="63453"/>
    <cellStyle name="SAPBEXstdItem 6 2 2 6 5" xfId="31392"/>
    <cellStyle name="SAPBEXstdItem 6 2 2 6 5 2" xfId="63454"/>
    <cellStyle name="SAPBEXstdItem 6 2 2 6 6" xfId="52373"/>
    <cellStyle name="SAPBEXstdItem 6 2 2 6 7" xfId="63455"/>
    <cellStyle name="SAPBEXstdItem 6 2 2 7" xfId="3112"/>
    <cellStyle name="SAPBEXstdItem 6 2 2 7 2" xfId="4285"/>
    <cellStyle name="SAPBEXstdItem 6 2 2 7 2 2" xfId="31393"/>
    <cellStyle name="SAPBEXstdItem 6 2 2 7 2 2 2" xfId="31394"/>
    <cellStyle name="SAPBEXstdItem 6 2 2 7 2 2 3" xfId="63456"/>
    <cellStyle name="SAPBEXstdItem 6 2 2 7 2 3" xfId="31395"/>
    <cellStyle name="SAPBEXstdItem 6 2 2 7 2 3 2" xfId="31396"/>
    <cellStyle name="SAPBEXstdItem 6 2 2 7 2 3 3" xfId="63457"/>
    <cellStyle name="SAPBEXstdItem 6 2 2 7 2 4" xfId="31397"/>
    <cellStyle name="SAPBEXstdItem 6 2 2 7 2 5" xfId="52374"/>
    <cellStyle name="SAPBEXstdItem 6 2 2 7 3" xfId="31398"/>
    <cellStyle name="SAPBEXstdItem 6 2 2 7 3 2" xfId="31399"/>
    <cellStyle name="SAPBEXstdItem 6 2 2 7 3 3" xfId="63458"/>
    <cellStyle name="SAPBEXstdItem 6 2 2 7 4" xfId="31400"/>
    <cellStyle name="SAPBEXstdItem 6 2 2 7 4 2" xfId="31401"/>
    <cellStyle name="SAPBEXstdItem 6 2 2 7 4 3" xfId="63459"/>
    <cellStyle name="SAPBEXstdItem 6 2 2 7 5" xfId="31402"/>
    <cellStyle name="SAPBEXstdItem 6 2 2 7 6" xfId="52375"/>
    <cellStyle name="SAPBEXstdItem 6 2 2 8" xfId="4251"/>
    <cellStyle name="SAPBEXstdItem 6 2 2 8 2" xfId="31403"/>
    <cellStyle name="SAPBEXstdItem 6 2 2 8 2 2" xfId="31404"/>
    <cellStyle name="SAPBEXstdItem 6 2 2 8 2 3" xfId="63460"/>
    <cellStyle name="SAPBEXstdItem 6 2 2 8 3" xfId="31405"/>
    <cellStyle name="SAPBEXstdItem 6 2 2 8 3 2" xfId="31406"/>
    <cellStyle name="SAPBEXstdItem 6 2 2 8 3 3" xfId="63461"/>
    <cellStyle name="SAPBEXstdItem 6 2 2 8 4" xfId="31407"/>
    <cellStyle name="SAPBEXstdItem 6 2 2 8 5" xfId="52376"/>
    <cellStyle name="SAPBEXstdItem 6 2 2 9" xfId="4613"/>
    <cellStyle name="SAPBEXstdItem 6 2 2 9 2" xfId="31408"/>
    <cellStyle name="SAPBEXstdItem 6 2 2 9 2 2" xfId="31409"/>
    <cellStyle name="SAPBEXstdItem 6 2 2 9 2 3" xfId="63462"/>
    <cellStyle name="SAPBEXstdItem 6 2 2 9 3" xfId="31410"/>
    <cellStyle name="SAPBEXstdItem 6 2 2 9 3 2" xfId="31411"/>
    <cellStyle name="SAPBEXstdItem 6 2 2 9 3 3" xfId="63463"/>
    <cellStyle name="SAPBEXstdItem 6 2 2 9 4" xfId="31412"/>
    <cellStyle name="SAPBEXstdItem 6 2 2 9 5" xfId="52377"/>
    <cellStyle name="SAPBEXstdItem 6 2 3" xfId="2717"/>
    <cellStyle name="SAPBEXstdItem 6 2 3 10" xfId="4895"/>
    <cellStyle name="SAPBEXstdItem 6 2 3 10 2" xfId="31413"/>
    <cellStyle name="SAPBEXstdItem 6 2 3 10 2 2" xfId="31414"/>
    <cellStyle name="SAPBEXstdItem 6 2 3 10 2 3" xfId="63464"/>
    <cellStyle name="SAPBEXstdItem 6 2 3 10 3" xfId="31415"/>
    <cellStyle name="SAPBEXstdItem 6 2 3 10 3 2" xfId="31416"/>
    <cellStyle name="SAPBEXstdItem 6 2 3 10 3 3" xfId="63465"/>
    <cellStyle name="SAPBEXstdItem 6 2 3 10 4" xfId="31417"/>
    <cellStyle name="SAPBEXstdItem 6 2 3 10 5" xfId="52378"/>
    <cellStyle name="SAPBEXstdItem 6 2 3 11" xfId="31418"/>
    <cellStyle name="SAPBEXstdItem 6 2 3 11 2" xfId="31419"/>
    <cellStyle name="SAPBEXstdItem 6 2 3 11 3" xfId="63466"/>
    <cellStyle name="SAPBEXstdItem 6 2 3 12" xfId="52379"/>
    <cellStyle name="SAPBEXstdItem 6 2 3 2" xfId="2718"/>
    <cellStyle name="SAPBEXstdItem 6 2 3 2 2" xfId="2719"/>
    <cellStyle name="SAPBEXstdItem 6 2 3 2 2 2" xfId="2720"/>
    <cellStyle name="SAPBEXstdItem 6 2 3 2 2 2 2" xfId="9564"/>
    <cellStyle name="SAPBEXstdItem 6 2 3 2 2 2 2 2" xfId="31420"/>
    <cellStyle name="SAPBEXstdItem 6 2 3 2 2 2 2 2 2" xfId="63467"/>
    <cellStyle name="SAPBEXstdItem 6 2 3 2 2 2 2 3" xfId="52380"/>
    <cellStyle name="SAPBEXstdItem 6 2 3 2 2 2 3" xfId="11017"/>
    <cellStyle name="SAPBEXstdItem 6 2 3 2 2 2 3 2" xfId="31421"/>
    <cellStyle name="SAPBEXstdItem 6 2 3 2 2 2 3 3" xfId="52381"/>
    <cellStyle name="SAPBEXstdItem 6 2 3 2 2 2 4" xfId="12441"/>
    <cellStyle name="SAPBEXstdItem 6 2 3 2 2 2 4 2" xfId="31422"/>
    <cellStyle name="SAPBEXstdItem 6 2 3 2 2 2 4 3" xfId="52382"/>
    <cellStyle name="SAPBEXstdItem 6 2 3 2 2 2 5" xfId="13816"/>
    <cellStyle name="SAPBEXstdItem 6 2 3 2 2 2 5 2" xfId="52383"/>
    <cellStyle name="SAPBEXstdItem 6 2 3 2 2 2 6" xfId="15166"/>
    <cellStyle name="SAPBEXstdItem 6 2 3 2 2 2 7" xfId="7581"/>
    <cellStyle name="SAPBEXstdItem 6 2 3 2 2 2 8" xfId="63468"/>
    <cellStyle name="SAPBEXstdItem 6 2 3 2 2 2 9" xfId="63469"/>
    <cellStyle name="SAPBEXstdItem 6 2 3 2 2 3" xfId="6444"/>
    <cellStyle name="SAPBEXstdItem 6 2 3 2 2 3 2" xfId="31423"/>
    <cellStyle name="SAPBEXstdItem 6 2 3 2 2 3 2 2" xfId="63470"/>
    <cellStyle name="SAPBEXstdItem 6 2 3 2 2 3 3" xfId="52384"/>
    <cellStyle name="SAPBEXstdItem 6 2 3 2 2 4" xfId="31424"/>
    <cellStyle name="SAPBEXstdItem 6 2 3 2 2 4 2" xfId="31425"/>
    <cellStyle name="SAPBEXstdItem 6 2 3 2 2 4 3" xfId="63471"/>
    <cellStyle name="SAPBEXstdItem 6 2 3 2 2 5" xfId="31426"/>
    <cellStyle name="SAPBEXstdItem 6 2 3 2 2 6" xfId="52385"/>
    <cellStyle name="SAPBEXstdItem 6 2 3 2 3" xfId="2721"/>
    <cellStyle name="SAPBEXstdItem 6 2 3 2 3 2" xfId="8654"/>
    <cellStyle name="SAPBEXstdItem 6 2 3 2 3 2 2" xfId="31427"/>
    <cellStyle name="SAPBEXstdItem 6 2 3 2 3 2 2 2" xfId="63472"/>
    <cellStyle name="SAPBEXstdItem 6 2 3 2 3 2 3" xfId="52386"/>
    <cellStyle name="SAPBEXstdItem 6 2 3 2 3 3" xfId="10107"/>
    <cellStyle name="SAPBEXstdItem 6 2 3 2 3 3 2" xfId="31428"/>
    <cellStyle name="SAPBEXstdItem 6 2 3 2 3 3 3" xfId="52387"/>
    <cellStyle name="SAPBEXstdItem 6 2 3 2 3 4" xfId="11531"/>
    <cellStyle name="SAPBEXstdItem 6 2 3 2 3 4 2" xfId="31429"/>
    <cellStyle name="SAPBEXstdItem 6 2 3 2 3 4 3" xfId="52388"/>
    <cellStyle name="SAPBEXstdItem 6 2 3 2 3 5" xfId="12906"/>
    <cellStyle name="SAPBEXstdItem 6 2 3 2 3 5 2" xfId="31430"/>
    <cellStyle name="SAPBEXstdItem 6 2 3 2 3 5 3" xfId="52389"/>
    <cellStyle name="SAPBEXstdItem 6 2 3 2 3 6" xfId="14256"/>
    <cellStyle name="SAPBEXstdItem 6 2 3 2 3 6 2" xfId="52390"/>
    <cellStyle name="SAPBEXstdItem 6 2 3 2 3 7" xfId="6671"/>
    <cellStyle name="SAPBEXstdItem 6 2 3 2 3 8" xfId="63473"/>
    <cellStyle name="SAPBEXstdItem 6 2 3 2 3 9" xfId="63474"/>
    <cellStyle name="SAPBEXstdItem 6 2 3 2 4" xfId="5544"/>
    <cellStyle name="SAPBEXstdItem 6 2 3 2 4 2" xfId="31431"/>
    <cellStyle name="SAPBEXstdItem 6 2 3 2 4 2 2" xfId="63475"/>
    <cellStyle name="SAPBEXstdItem 6 2 3 2 4 3" xfId="52391"/>
    <cellStyle name="SAPBEXstdItem 6 2 3 2 5" xfId="31432"/>
    <cellStyle name="SAPBEXstdItem 6 2 3 2 5 2" xfId="31433"/>
    <cellStyle name="SAPBEXstdItem 6 2 3 2 5 3" xfId="52392"/>
    <cellStyle name="SAPBEXstdItem 6 2 3 2 6" xfId="52393"/>
    <cellStyle name="SAPBEXstdItem 6 2 3 3" xfId="2722"/>
    <cellStyle name="SAPBEXstdItem 6 2 3 3 2" xfId="2723"/>
    <cellStyle name="SAPBEXstdItem 6 2 3 3 2 2" xfId="8880"/>
    <cellStyle name="SAPBEXstdItem 6 2 3 3 2 2 2" xfId="31434"/>
    <cellStyle name="SAPBEXstdItem 6 2 3 3 2 2 2 2" xfId="63476"/>
    <cellStyle name="SAPBEXstdItem 6 2 3 3 2 2 3" xfId="52394"/>
    <cellStyle name="SAPBEXstdItem 6 2 3 3 2 3" xfId="10333"/>
    <cellStyle name="SAPBEXstdItem 6 2 3 3 2 3 2" xfId="31435"/>
    <cellStyle name="SAPBEXstdItem 6 2 3 3 2 3 2 2" xfId="63477"/>
    <cellStyle name="SAPBEXstdItem 6 2 3 3 2 3 3" xfId="52395"/>
    <cellStyle name="SAPBEXstdItem 6 2 3 3 2 4" xfId="11757"/>
    <cellStyle name="SAPBEXstdItem 6 2 3 3 2 4 2" xfId="31436"/>
    <cellStyle name="SAPBEXstdItem 6 2 3 3 2 4 3" xfId="52396"/>
    <cellStyle name="SAPBEXstdItem 6 2 3 3 2 5" xfId="13132"/>
    <cellStyle name="SAPBEXstdItem 6 2 3 3 2 5 2" xfId="52397"/>
    <cellStyle name="SAPBEXstdItem 6 2 3 3 2 6" xfId="14482"/>
    <cellStyle name="SAPBEXstdItem 6 2 3 3 2 7" xfId="6897"/>
    <cellStyle name="SAPBEXstdItem 6 2 3 3 2 8" xfId="63478"/>
    <cellStyle name="SAPBEXstdItem 6 2 3 3 2 9" xfId="63479"/>
    <cellStyle name="SAPBEXstdItem 6 2 3 3 3" xfId="5769"/>
    <cellStyle name="SAPBEXstdItem 6 2 3 3 3 2" xfId="31437"/>
    <cellStyle name="SAPBEXstdItem 6 2 3 3 3 2 2" xfId="63480"/>
    <cellStyle name="SAPBEXstdItem 6 2 3 3 3 3" xfId="52398"/>
    <cellStyle name="SAPBEXstdItem 6 2 3 3 4" xfId="31438"/>
    <cellStyle name="SAPBEXstdItem 6 2 3 3 4 2" xfId="31439"/>
    <cellStyle name="SAPBEXstdItem 6 2 3 3 4 3" xfId="63481"/>
    <cellStyle name="SAPBEXstdItem 6 2 3 3 5" xfId="31440"/>
    <cellStyle name="SAPBEXstdItem 6 2 3 3 6" xfId="52399"/>
    <cellStyle name="SAPBEXstdItem 6 2 3 4" xfId="2724"/>
    <cellStyle name="SAPBEXstdItem 6 2 3 4 10" xfId="63482"/>
    <cellStyle name="SAPBEXstdItem 6 2 3 4 11" xfId="63483"/>
    <cellStyle name="SAPBEXstdItem 6 2 3 4 2" xfId="2725"/>
    <cellStyle name="SAPBEXstdItem 6 2 3 4 2 10" xfId="63484"/>
    <cellStyle name="SAPBEXstdItem 6 2 3 4 2 2" xfId="7125"/>
    <cellStyle name="SAPBEXstdItem 6 2 3 4 2 2 2" xfId="31441"/>
    <cellStyle name="SAPBEXstdItem 6 2 3 4 2 2 2 2" xfId="63485"/>
    <cellStyle name="SAPBEXstdItem 6 2 3 4 2 2 3" xfId="52400"/>
    <cellStyle name="SAPBEXstdItem 6 2 3 4 2 3" xfId="9108"/>
    <cellStyle name="SAPBEXstdItem 6 2 3 4 2 3 2" xfId="31442"/>
    <cellStyle name="SAPBEXstdItem 6 2 3 4 2 3 2 2" xfId="63486"/>
    <cellStyle name="SAPBEXstdItem 6 2 3 4 2 3 3" xfId="52401"/>
    <cellStyle name="SAPBEXstdItem 6 2 3 4 2 4" xfId="10561"/>
    <cellStyle name="SAPBEXstdItem 6 2 3 4 2 4 2" xfId="31443"/>
    <cellStyle name="SAPBEXstdItem 6 2 3 4 2 4 3" xfId="52402"/>
    <cellStyle name="SAPBEXstdItem 6 2 3 4 2 5" xfId="11985"/>
    <cellStyle name="SAPBEXstdItem 6 2 3 4 2 5 2" xfId="31444"/>
    <cellStyle name="SAPBEXstdItem 6 2 3 4 2 5 3" xfId="52403"/>
    <cellStyle name="SAPBEXstdItem 6 2 3 4 2 6" xfId="13360"/>
    <cellStyle name="SAPBEXstdItem 6 2 3 4 2 6 2" xfId="52404"/>
    <cellStyle name="SAPBEXstdItem 6 2 3 4 2 7" xfId="14710"/>
    <cellStyle name="SAPBEXstdItem 6 2 3 4 2 8" xfId="52405"/>
    <cellStyle name="SAPBEXstdItem 6 2 3 4 2 9" xfId="63487"/>
    <cellStyle name="SAPBEXstdItem 6 2 3 4 3" xfId="5997"/>
    <cellStyle name="SAPBEXstdItem 6 2 3 4 3 2" xfId="31445"/>
    <cellStyle name="SAPBEXstdItem 6 2 3 4 3 2 2" xfId="63488"/>
    <cellStyle name="SAPBEXstdItem 6 2 3 4 3 3" xfId="52406"/>
    <cellStyle name="SAPBEXstdItem 6 2 3 4 4" xfId="8068"/>
    <cellStyle name="SAPBEXstdItem 6 2 3 4 4 2" xfId="31446"/>
    <cellStyle name="SAPBEXstdItem 6 2 3 4 4 2 2" xfId="63489"/>
    <cellStyle name="SAPBEXstdItem 6 2 3 4 4 3" xfId="52407"/>
    <cellStyle name="SAPBEXstdItem 6 2 3 4 5" xfId="4949"/>
    <cellStyle name="SAPBEXstdItem 6 2 3 4 5 2" xfId="31447"/>
    <cellStyle name="SAPBEXstdItem 6 2 3 4 5 3" xfId="52408"/>
    <cellStyle name="SAPBEXstdItem 6 2 3 4 6" xfId="5062"/>
    <cellStyle name="SAPBEXstdItem 6 2 3 4 6 2" xfId="31448"/>
    <cellStyle name="SAPBEXstdItem 6 2 3 4 6 3" xfId="52409"/>
    <cellStyle name="SAPBEXstdItem 6 2 3 4 7" xfId="4982"/>
    <cellStyle name="SAPBEXstdItem 6 2 3 4 7 2" xfId="52410"/>
    <cellStyle name="SAPBEXstdItem 6 2 3 4 8" xfId="5257"/>
    <cellStyle name="SAPBEXstdItem 6 2 3 4 9" xfId="52411"/>
    <cellStyle name="SAPBEXstdItem 6 2 3 5" xfId="2726"/>
    <cellStyle name="SAPBEXstdItem 6 2 3 5 10" xfId="63490"/>
    <cellStyle name="SAPBEXstdItem 6 2 3 5 11" xfId="63491"/>
    <cellStyle name="SAPBEXstdItem 6 2 3 5 2" xfId="2727"/>
    <cellStyle name="SAPBEXstdItem 6 2 3 5 2 10" xfId="63492"/>
    <cellStyle name="SAPBEXstdItem 6 2 3 5 2 2" xfId="7348"/>
    <cellStyle name="SAPBEXstdItem 6 2 3 5 2 2 2" xfId="31449"/>
    <cellStyle name="SAPBEXstdItem 6 2 3 5 2 2 2 2" xfId="63493"/>
    <cellStyle name="SAPBEXstdItem 6 2 3 5 2 2 3" xfId="52412"/>
    <cellStyle name="SAPBEXstdItem 6 2 3 5 2 3" xfId="9331"/>
    <cellStyle name="SAPBEXstdItem 6 2 3 5 2 3 2" xfId="31450"/>
    <cellStyle name="SAPBEXstdItem 6 2 3 5 2 3 2 2" xfId="63494"/>
    <cellStyle name="SAPBEXstdItem 6 2 3 5 2 3 3" xfId="52413"/>
    <cellStyle name="SAPBEXstdItem 6 2 3 5 2 4" xfId="10784"/>
    <cellStyle name="SAPBEXstdItem 6 2 3 5 2 4 2" xfId="31451"/>
    <cellStyle name="SAPBEXstdItem 6 2 3 5 2 4 3" xfId="52414"/>
    <cellStyle name="SAPBEXstdItem 6 2 3 5 2 5" xfId="12208"/>
    <cellStyle name="SAPBEXstdItem 6 2 3 5 2 5 2" xfId="31452"/>
    <cellStyle name="SAPBEXstdItem 6 2 3 5 2 5 3" xfId="52415"/>
    <cellStyle name="SAPBEXstdItem 6 2 3 5 2 6" xfId="13583"/>
    <cellStyle name="SAPBEXstdItem 6 2 3 5 2 6 2" xfId="31453"/>
    <cellStyle name="SAPBEXstdItem 6 2 3 5 2 6 3" xfId="52416"/>
    <cellStyle name="SAPBEXstdItem 6 2 3 5 2 7" xfId="14933"/>
    <cellStyle name="SAPBEXstdItem 6 2 3 5 2 7 2" xfId="52417"/>
    <cellStyle name="SAPBEXstdItem 6 2 3 5 2 8" xfId="4561"/>
    <cellStyle name="SAPBEXstdItem 6 2 3 5 2 9" xfId="63495"/>
    <cellStyle name="SAPBEXstdItem 6 2 3 5 3" xfId="6220"/>
    <cellStyle name="SAPBEXstdItem 6 2 3 5 3 2" xfId="31454"/>
    <cellStyle name="SAPBEXstdItem 6 2 3 5 3 2 2" xfId="63496"/>
    <cellStyle name="SAPBEXstdItem 6 2 3 5 3 3" xfId="52418"/>
    <cellStyle name="SAPBEXstdItem 6 2 3 5 4" xfId="8291"/>
    <cellStyle name="SAPBEXstdItem 6 2 3 5 4 2" xfId="31455"/>
    <cellStyle name="SAPBEXstdItem 6 2 3 5 4 2 2" xfId="63497"/>
    <cellStyle name="SAPBEXstdItem 6 2 3 5 4 3" xfId="52419"/>
    <cellStyle name="SAPBEXstdItem 6 2 3 5 5" xfId="9778"/>
    <cellStyle name="SAPBEXstdItem 6 2 3 5 5 2" xfId="31456"/>
    <cellStyle name="SAPBEXstdItem 6 2 3 5 5 3" xfId="52420"/>
    <cellStyle name="SAPBEXstdItem 6 2 3 5 6" xfId="11231"/>
    <cellStyle name="SAPBEXstdItem 6 2 3 5 6 2" xfId="31457"/>
    <cellStyle name="SAPBEXstdItem 6 2 3 5 6 3" xfId="52421"/>
    <cellStyle name="SAPBEXstdItem 6 2 3 5 7" xfId="12657"/>
    <cellStyle name="SAPBEXstdItem 6 2 3 5 7 2" xfId="31458"/>
    <cellStyle name="SAPBEXstdItem 6 2 3 5 7 3" xfId="52422"/>
    <cellStyle name="SAPBEXstdItem 6 2 3 5 8" xfId="14029"/>
    <cellStyle name="SAPBEXstdItem 6 2 3 5 8 2" xfId="52423"/>
    <cellStyle name="SAPBEXstdItem 6 2 3 5 9" xfId="3861"/>
    <cellStyle name="SAPBEXstdItem 6 2 3 6" xfId="4088"/>
    <cellStyle name="SAPBEXstdItem 6 2 3 6 2" xfId="3337"/>
    <cellStyle name="SAPBEXstdItem 6 2 3 6 2 2" xfId="31459"/>
    <cellStyle name="SAPBEXstdItem 6 2 3 6 2 2 2" xfId="31460"/>
    <cellStyle name="SAPBEXstdItem 6 2 3 6 2 2 3" xfId="63498"/>
    <cellStyle name="SAPBEXstdItem 6 2 3 6 2 3" xfId="31461"/>
    <cellStyle name="SAPBEXstdItem 6 2 3 6 2 3 2" xfId="31462"/>
    <cellStyle name="SAPBEXstdItem 6 2 3 6 2 3 3" xfId="63499"/>
    <cellStyle name="SAPBEXstdItem 6 2 3 6 2 4" xfId="31463"/>
    <cellStyle name="SAPBEXstdItem 6 2 3 6 2 5" xfId="52424"/>
    <cellStyle name="SAPBEXstdItem 6 2 3 6 3" xfId="31464"/>
    <cellStyle name="SAPBEXstdItem 6 2 3 6 3 2" xfId="31465"/>
    <cellStyle name="SAPBEXstdItem 6 2 3 6 3 3" xfId="63500"/>
    <cellStyle name="SAPBEXstdItem 6 2 3 6 4" xfId="31466"/>
    <cellStyle name="SAPBEXstdItem 6 2 3 6 4 2" xfId="31467"/>
    <cellStyle name="SAPBEXstdItem 6 2 3 6 4 3" xfId="63501"/>
    <cellStyle name="SAPBEXstdItem 6 2 3 6 5" xfId="31468"/>
    <cellStyle name="SAPBEXstdItem 6 2 3 6 5 2" xfId="63502"/>
    <cellStyle name="SAPBEXstdItem 6 2 3 6 6" xfId="52425"/>
    <cellStyle name="SAPBEXstdItem 6 2 3 6 7" xfId="63503"/>
    <cellStyle name="SAPBEXstdItem 6 2 3 7" xfId="3193"/>
    <cellStyle name="SAPBEXstdItem 6 2 3 7 2" xfId="4747"/>
    <cellStyle name="SAPBEXstdItem 6 2 3 7 2 2" xfId="31469"/>
    <cellStyle name="SAPBEXstdItem 6 2 3 7 2 2 2" xfId="31470"/>
    <cellStyle name="SAPBEXstdItem 6 2 3 7 2 2 3" xfId="63504"/>
    <cellStyle name="SAPBEXstdItem 6 2 3 7 2 3" xfId="31471"/>
    <cellStyle name="SAPBEXstdItem 6 2 3 7 2 3 2" xfId="31472"/>
    <cellStyle name="SAPBEXstdItem 6 2 3 7 2 3 3" xfId="63505"/>
    <cellStyle name="SAPBEXstdItem 6 2 3 7 2 4" xfId="31473"/>
    <cellStyle name="SAPBEXstdItem 6 2 3 7 2 5" xfId="52426"/>
    <cellStyle name="SAPBEXstdItem 6 2 3 7 3" xfId="31474"/>
    <cellStyle name="SAPBEXstdItem 6 2 3 7 3 2" xfId="31475"/>
    <cellStyle name="SAPBEXstdItem 6 2 3 7 3 3" xfId="63506"/>
    <cellStyle name="SAPBEXstdItem 6 2 3 7 4" xfId="31476"/>
    <cellStyle name="SAPBEXstdItem 6 2 3 7 4 2" xfId="31477"/>
    <cellStyle name="SAPBEXstdItem 6 2 3 7 4 3" xfId="63507"/>
    <cellStyle name="SAPBEXstdItem 6 2 3 7 5" xfId="31478"/>
    <cellStyle name="SAPBEXstdItem 6 2 3 7 6" xfId="52427"/>
    <cellStyle name="SAPBEXstdItem 6 2 3 8" xfId="3536"/>
    <cellStyle name="SAPBEXstdItem 6 2 3 8 2" xfId="31479"/>
    <cellStyle name="SAPBEXstdItem 6 2 3 8 2 2" xfId="31480"/>
    <cellStyle name="SAPBEXstdItem 6 2 3 8 2 3" xfId="63508"/>
    <cellStyle name="SAPBEXstdItem 6 2 3 8 3" xfId="31481"/>
    <cellStyle name="SAPBEXstdItem 6 2 3 8 3 2" xfId="31482"/>
    <cellStyle name="SAPBEXstdItem 6 2 3 8 3 3" xfId="63509"/>
    <cellStyle name="SAPBEXstdItem 6 2 3 8 4" xfId="31483"/>
    <cellStyle name="SAPBEXstdItem 6 2 3 8 5" xfId="52428"/>
    <cellStyle name="SAPBEXstdItem 6 2 3 9" xfId="2982"/>
    <cellStyle name="SAPBEXstdItem 6 2 3 9 2" xfId="31484"/>
    <cellStyle name="SAPBEXstdItem 6 2 3 9 2 2" xfId="31485"/>
    <cellStyle name="SAPBEXstdItem 6 2 3 9 2 3" xfId="63510"/>
    <cellStyle name="SAPBEXstdItem 6 2 3 9 3" xfId="31486"/>
    <cellStyle name="SAPBEXstdItem 6 2 3 9 3 2" xfId="31487"/>
    <cellStyle name="SAPBEXstdItem 6 2 3 9 3 3" xfId="63511"/>
    <cellStyle name="SAPBEXstdItem 6 2 3 9 4" xfId="31488"/>
    <cellStyle name="SAPBEXstdItem 6 2 3 9 5" xfId="52429"/>
    <cellStyle name="SAPBEXstdItem 6 2 4" xfId="2728"/>
    <cellStyle name="SAPBEXstdItem 6 2 4 2" xfId="2729"/>
    <cellStyle name="SAPBEXstdItem 6 2 4 2 2" xfId="2730"/>
    <cellStyle name="SAPBEXstdItem 6 2 4 2 2 2" xfId="9414"/>
    <cellStyle name="SAPBEXstdItem 6 2 4 2 2 2 2" xfId="31489"/>
    <cellStyle name="SAPBEXstdItem 6 2 4 2 2 2 2 2" xfId="63512"/>
    <cellStyle name="SAPBEXstdItem 6 2 4 2 2 2 3" xfId="52430"/>
    <cellStyle name="SAPBEXstdItem 6 2 4 2 2 3" xfId="10867"/>
    <cellStyle name="SAPBEXstdItem 6 2 4 2 2 3 2" xfId="31490"/>
    <cellStyle name="SAPBEXstdItem 6 2 4 2 2 3 3" xfId="52431"/>
    <cellStyle name="SAPBEXstdItem 6 2 4 2 2 4" xfId="12291"/>
    <cellStyle name="SAPBEXstdItem 6 2 4 2 2 4 2" xfId="31491"/>
    <cellStyle name="SAPBEXstdItem 6 2 4 2 2 4 3" xfId="52432"/>
    <cellStyle name="SAPBEXstdItem 6 2 4 2 2 5" xfId="13666"/>
    <cellStyle name="SAPBEXstdItem 6 2 4 2 2 5 2" xfId="52433"/>
    <cellStyle name="SAPBEXstdItem 6 2 4 2 2 6" xfId="15016"/>
    <cellStyle name="SAPBEXstdItem 6 2 4 2 2 7" xfId="7431"/>
    <cellStyle name="SAPBEXstdItem 6 2 4 2 2 8" xfId="63513"/>
    <cellStyle name="SAPBEXstdItem 6 2 4 2 2 9" xfId="63514"/>
    <cellStyle name="SAPBEXstdItem 6 2 4 2 3" xfId="6294"/>
    <cellStyle name="SAPBEXstdItem 6 2 4 2 3 2" xfId="31492"/>
    <cellStyle name="SAPBEXstdItem 6 2 4 2 3 2 2" xfId="63515"/>
    <cellStyle name="SAPBEXstdItem 6 2 4 2 3 3" xfId="52434"/>
    <cellStyle name="SAPBEXstdItem 6 2 4 2 4" xfId="31493"/>
    <cellStyle name="SAPBEXstdItem 6 2 4 2 4 2" xfId="31494"/>
    <cellStyle name="SAPBEXstdItem 6 2 4 2 4 3" xfId="63516"/>
    <cellStyle name="SAPBEXstdItem 6 2 4 2 5" xfId="31495"/>
    <cellStyle name="SAPBEXstdItem 6 2 4 2 6" xfId="52435"/>
    <cellStyle name="SAPBEXstdItem 6 2 4 3" xfId="2731"/>
    <cellStyle name="SAPBEXstdItem 6 2 4 3 2" xfId="8501"/>
    <cellStyle name="SAPBEXstdItem 6 2 4 3 2 2" xfId="31496"/>
    <cellStyle name="SAPBEXstdItem 6 2 4 3 2 2 2" xfId="63517"/>
    <cellStyle name="SAPBEXstdItem 6 2 4 3 2 3" xfId="52436"/>
    <cellStyle name="SAPBEXstdItem 6 2 4 3 3" xfId="9954"/>
    <cellStyle name="SAPBEXstdItem 6 2 4 3 3 2" xfId="31497"/>
    <cellStyle name="SAPBEXstdItem 6 2 4 3 3 3" xfId="52437"/>
    <cellStyle name="SAPBEXstdItem 6 2 4 3 4" xfId="11378"/>
    <cellStyle name="SAPBEXstdItem 6 2 4 3 4 2" xfId="31498"/>
    <cellStyle name="SAPBEXstdItem 6 2 4 3 4 3" xfId="52438"/>
    <cellStyle name="SAPBEXstdItem 6 2 4 3 5" xfId="12753"/>
    <cellStyle name="SAPBEXstdItem 6 2 4 3 5 2" xfId="31499"/>
    <cellStyle name="SAPBEXstdItem 6 2 4 3 5 3" xfId="52439"/>
    <cellStyle name="SAPBEXstdItem 6 2 4 3 6" xfId="14103"/>
    <cellStyle name="SAPBEXstdItem 6 2 4 3 6 2" xfId="52440"/>
    <cellStyle name="SAPBEXstdItem 6 2 4 3 7" xfId="6518"/>
    <cellStyle name="SAPBEXstdItem 6 2 4 3 8" xfId="63518"/>
    <cellStyle name="SAPBEXstdItem 6 2 4 3 9" xfId="63519"/>
    <cellStyle name="SAPBEXstdItem 6 2 4 4" xfId="5392"/>
    <cellStyle name="SAPBEXstdItem 6 2 4 4 2" xfId="31500"/>
    <cellStyle name="SAPBEXstdItem 6 2 4 4 2 2" xfId="63520"/>
    <cellStyle name="SAPBEXstdItem 6 2 4 4 3" xfId="52441"/>
    <cellStyle name="SAPBEXstdItem 6 2 4 5" xfId="31501"/>
    <cellStyle name="SAPBEXstdItem 6 2 4 5 2" xfId="31502"/>
    <cellStyle name="SAPBEXstdItem 6 2 4 5 3" xfId="52442"/>
    <cellStyle name="SAPBEXstdItem 6 2 4 6" xfId="52443"/>
    <cellStyle name="SAPBEXstdItem 6 2 5" xfId="2732"/>
    <cellStyle name="SAPBEXstdItem 6 2 5 2" xfId="2733"/>
    <cellStyle name="SAPBEXstdItem 6 2 5 2 2" xfId="8726"/>
    <cellStyle name="SAPBEXstdItem 6 2 5 2 2 2" xfId="31503"/>
    <cellStyle name="SAPBEXstdItem 6 2 5 2 2 2 2" xfId="63521"/>
    <cellStyle name="SAPBEXstdItem 6 2 5 2 2 3" xfId="52444"/>
    <cellStyle name="SAPBEXstdItem 6 2 5 2 3" xfId="10179"/>
    <cellStyle name="SAPBEXstdItem 6 2 5 2 3 2" xfId="31504"/>
    <cellStyle name="SAPBEXstdItem 6 2 5 2 3 2 2" xfId="63522"/>
    <cellStyle name="SAPBEXstdItem 6 2 5 2 3 3" xfId="52445"/>
    <cellStyle name="SAPBEXstdItem 6 2 5 2 4" xfId="11603"/>
    <cellStyle name="SAPBEXstdItem 6 2 5 2 4 2" xfId="31505"/>
    <cellStyle name="SAPBEXstdItem 6 2 5 2 4 3" xfId="52446"/>
    <cellStyle name="SAPBEXstdItem 6 2 5 2 5" xfId="12978"/>
    <cellStyle name="SAPBEXstdItem 6 2 5 2 5 2" xfId="52447"/>
    <cellStyle name="SAPBEXstdItem 6 2 5 2 6" xfId="14328"/>
    <cellStyle name="SAPBEXstdItem 6 2 5 2 7" xfId="6743"/>
    <cellStyle name="SAPBEXstdItem 6 2 5 2 8" xfId="63523"/>
    <cellStyle name="SAPBEXstdItem 6 2 5 2 9" xfId="63524"/>
    <cellStyle name="SAPBEXstdItem 6 2 5 3" xfId="5616"/>
    <cellStyle name="SAPBEXstdItem 6 2 5 3 2" xfId="31506"/>
    <cellStyle name="SAPBEXstdItem 6 2 5 3 2 2" xfId="63525"/>
    <cellStyle name="SAPBEXstdItem 6 2 5 3 3" xfId="52448"/>
    <cellStyle name="SAPBEXstdItem 6 2 5 4" xfId="31507"/>
    <cellStyle name="SAPBEXstdItem 6 2 5 4 2" xfId="31508"/>
    <cellStyle name="SAPBEXstdItem 6 2 5 4 3" xfId="63526"/>
    <cellStyle name="SAPBEXstdItem 6 2 5 5" xfId="31509"/>
    <cellStyle name="SAPBEXstdItem 6 2 5 6" xfId="52449"/>
    <cellStyle name="SAPBEXstdItem 6 2 6" xfId="2734"/>
    <cellStyle name="SAPBEXstdItem 6 2 6 10" xfId="63527"/>
    <cellStyle name="SAPBEXstdItem 6 2 6 11" xfId="63528"/>
    <cellStyle name="SAPBEXstdItem 6 2 6 2" xfId="2735"/>
    <cellStyle name="SAPBEXstdItem 6 2 6 2 10" xfId="63529"/>
    <cellStyle name="SAPBEXstdItem 6 2 6 2 2" xfId="6973"/>
    <cellStyle name="SAPBEXstdItem 6 2 6 2 2 2" xfId="31510"/>
    <cellStyle name="SAPBEXstdItem 6 2 6 2 2 2 2" xfId="63530"/>
    <cellStyle name="SAPBEXstdItem 6 2 6 2 2 3" xfId="52450"/>
    <cellStyle name="SAPBEXstdItem 6 2 6 2 3" xfId="8956"/>
    <cellStyle name="SAPBEXstdItem 6 2 6 2 3 2" xfId="31511"/>
    <cellStyle name="SAPBEXstdItem 6 2 6 2 3 2 2" xfId="63531"/>
    <cellStyle name="SAPBEXstdItem 6 2 6 2 3 3" xfId="52451"/>
    <cellStyle name="SAPBEXstdItem 6 2 6 2 4" xfId="10409"/>
    <cellStyle name="SAPBEXstdItem 6 2 6 2 4 2" xfId="31512"/>
    <cellStyle name="SAPBEXstdItem 6 2 6 2 4 3" xfId="52452"/>
    <cellStyle name="SAPBEXstdItem 6 2 6 2 5" xfId="11833"/>
    <cellStyle name="SAPBEXstdItem 6 2 6 2 5 2" xfId="31513"/>
    <cellStyle name="SAPBEXstdItem 6 2 6 2 5 3" xfId="52453"/>
    <cellStyle name="SAPBEXstdItem 6 2 6 2 6" xfId="13208"/>
    <cellStyle name="SAPBEXstdItem 6 2 6 2 6 2" xfId="52454"/>
    <cellStyle name="SAPBEXstdItem 6 2 6 2 7" xfId="14558"/>
    <cellStyle name="SAPBEXstdItem 6 2 6 2 8" xfId="52455"/>
    <cellStyle name="SAPBEXstdItem 6 2 6 2 9" xfId="63532"/>
    <cellStyle name="SAPBEXstdItem 6 2 6 3" xfId="5845"/>
    <cellStyle name="SAPBEXstdItem 6 2 6 3 2" xfId="31514"/>
    <cellStyle name="SAPBEXstdItem 6 2 6 3 2 2" xfId="63533"/>
    <cellStyle name="SAPBEXstdItem 6 2 6 3 3" xfId="52456"/>
    <cellStyle name="SAPBEXstdItem 6 2 6 4" xfId="7916"/>
    <cellStyle name="SAPBEXstdItem 6 2 6 4 2" xfId="31515"/>
    <cellStyle name="SAPBEXstdItem 6 2 6 4 2 2" xfId="63534"/>
    <cellStyle name="SAPBEXstdItem 6 2 6 4 3" xfId="52457"/>
    <cellStyle name="SAPBEXstdItem 6 2 6 5" xfId="5251"/>
    <cellStyle name="SAPBEXstdItem 6 2 6 5 2" xfId="31516"/>
    <cellStyle name="SAPBEXstdItem 6 2 6 5 3" xfId="52458"/>
    <cellStyle name="SAPBEXstdItem 6 2 6 6" xfId="7822"/>
    <cellStyle name="SAPBEXstdItem 6 2 6 6 2" xfId="31517"/>
    <cellStyle name="SAPBEXstdItem 6 2 6 6 3" xfId="52459"/>
    <cellStyle name="SAPBEXstdItem 6 2 6 7" xfId="7749"/>
    <cellStyle name="SAPBEXstdItem 6 2 6 7 2" xfId="52460"/>
    <cellStyle name="SAPBEXstdItem 6 2 6 8" xfId="8457"/>
    <cellStyle name="SAPBEXstdItem 6 2 6 9" xfId="52461"/>
    <cellStyle name="SAPBEXstdItem 6 2 7" xfId="2736"/>
    <cellStyle name="SAPBEXstdItem 6 2 7 10" xfId="63535"/>
    <cellStyle name="SAPBEXstdItem 6 2 7 11" xfId="63536"/>
    <cellStyle name="SAPBEXstdItem 6 2 7 2" xfId="2737"/>
    <cellStyle name="SAPBEXstdItem 6 2 7 2 10" xfId="63537"/>
    <cellStyle name="SAPBEXstdItem 6 2 7 2 2" xfId="7198"/>
    <cellStyle name="SAPBEXstdItem 6 2 7 2 2 2" xfId="31518"/>
    <cellStyle name="SAPBEXstdItem 6 2 7 2 2 2 2" xfId="63538"/>
    <cellStyle name="SAPBEXstdItem 6 2 7 2 2 3" xfId="52462"/>
    <cellStyle name="SAPBEXstdItem 6 2 7 2 3" xfId="9181"/>
    <cellStyle name="SAPBEXstdItem 6 2 7 2 3 2" xfId="31519"/>
    <cellStyle name="SAPBEXstdItem 6 2 7 2 3 2 2" xfId="63539"/>
    <cellStyle name="SAPBEXstdItem 6 2 7 2 3 3" xfId="52463"/>
    <cellStyle name="SAPBEXstdItem 6 2 7 2 4" xfId="10634"/>
    <cellStyle name="SAPBEXstdItem 6 2 7 2 4 2" xfId="31520"/>
    <cellStyle name="SAPBEXstdItem 6 2 7 2 4 3" xfId="52464"/>
    <cellStyle name="SAPBEXstdItem 6 2 7 2 5" xfId="12058"/>
    <cellStyle name="SAPBEXstdItem 6 2 7 2 5 2" xfId="31521"/>
    <cellStyle name="SAPBEXstdItem 6 2 7 2 5 3" xfId="52465"/>
    <cellStyle name="SAPBEXstdItem 6 2 7 2 6" xfId="13433"/>
    <cellStyle name="SAPBEXstdItem 6 2 7 2 6 2" xfId="31522"/>
    <cellStyle name="SAPBEXstdItem 6 2 7 2 6 3" xfId="52466"/>
    <cellStyle name="SAPBEXstdItem 6 2 7 2 7" xfId="14783"/>
    <cellStyle name="SAPBEXstdItem 6 2 7 2 7 2" xfId="52467"/>
    <cellStyle name="SAPBEXstdItem 6 2 7 2 8" xfId="4679"/>
    <cellStyle name="SAPBEXstdItem 6 2 7 2 9" xfId="63540"/>
    <cellStyle name="SAPBEXstdItem 6 2 7 3" xfId="6070"/>
    <cellStyle name="SAPBEXstdItem 6 2 7 3 2" xfId="31523"/>
    <cellStyle name="SAPBEXstdItem 6 2 7 3 2 2" xfId="63541"/>
    <cellStyle name="SAPBEXstdItem 6 2 7 3 3" xfId="52468"/>
    <cellStyle name="SAPBEXstdItem 6 2 7 4" xfId="8141"/>
    <cellStyle name="SAPBEXstdItem 6 2 7 4 2" xfId="31524"/>
    <cellStyle name="SAPBEXstdItem 6 2 7 4 2 2" xfId="63542"/>
    <cellStyle name="SAPBEXstdItem 6 2 7 4 3" xfId="52469"/>
    <cellStyle name="SAPBEXstdItem 6 2 7 5" xfId="9628"/>
    <cellStyle name="SAPBEXstdItem 6 2 7 5 2" xfId="31525"/>
    <cellStyle name="SAPBEXstdItem 6 2 7 5 3" xfId="52470"/>
    <cellStyle name="SAPBEXstdItem 6 2 7 6" xfId="11081"/>
    <cellStyle name="SAPBEXstdItem 6 2 7 6 2" xfId="31526"/>
    <cellStyle name="SAPBEXstdItem 6 2 7 6 3" xfId="52471"/>
    <cellStyle name="SAPBEXstdItem 6 2 7 7" xfId="12507"/>
    <cellStyle name="SAPBEXstdItem 6 2 7 7 2" xfId="31527"/>
    <cellStyle name="SAPBEXstdItem 6 2 7 7 3" xfId="52472"/>
    <cellStyle name="SAPBEXstdItem 6 2 7 8" xfId="13879"/>
    <cellStyle name="SAPBEXstdItem 6 2 7 8 2" xfId="52473"/>
    <cellStyle name="SAPBEXstdItem 6 2 7 9" xfId="3707"/>
    <cellStyle name="SAPBEXstdItem 6 2 8" xfId="3934"/>
    <cellStyle name="SAPBEXstdItem 6 2 8 2" xfId="3136"/>
    <cellStyle name="SAPBEXstdItem 6 2 8 2 2" xfId="31528"/>
    <cellStyle name="SAPBEXstdItem 6 2 8 2 2 2" xfId="31529"/>
    <cellStyle name="SAPBEXstdItem 6 2 8 2 2 3" xfId="63543"/>
    <cellStyle name="SAPBEXstdItem 6 2 8 2 3" xfId="31530"/>
    <cellStyle name="SAPBEXstdItem 6 2 8 2 3 2" xfId="31531"/>
    <cellStyle name="SAPBEXstdItem 6 2 8 2 3 3" xfId="63544"/>
    <cellStyle name="SAPBEXstdItem 6 2 8 2 4" xfId="31532"/>
    <cellStyle name="SAPBEXstdItem 6 2 8 2 5" xfId="52474"/>
    <cellStyle name="SAPBEXstdItem 6 2 8 3" xfId="31533"/>
    <cellStyle name="SAPBEXstdItem 6 2 8 3 2" xfId="31534"/>
    <cellStyle name="SAPBEXstdItem 6 2 8 3 3" xfId="63545"/>
    <cellStyle name="SAPBEXstdItem 6 2 8 4" xfId="31535"/>
    <cellStyle name="SAPBEXstdItem 6 2 8 4 2" xfId="31536"/>
    <cellStyle name="SAPBEXstdItem 6 2 8 4 3" xfId="63546"/>
    <cellStyle name="SAPBEXstdItem 6 2 8 5" xfId="31537"/>
    <cellStyle name="SAPBEXstdItem 6 2 8 5 2" xfId="63547"/>
    <cellStyle name="SAPBEXstdItem 6 2 8 6" xfId="52475"/>
    <cellStyle name="SAPBEXstdItem 6 2 8 7" xfId="63548"/>
    <cellStyle name="SAPBEXstdItem 6 2 9" xfId="3153"/>
    <cellStyle name="SAPBEXstdItem 6 2 9 2" xfId="2923"/>
    <cellStyle name="SAPBEXstdItem 6 2 9 2 2" xfId="31538"/>
    <cellStyle name="SAPBEXstdItem 6 2 9 2 2 2" xfId="31539"/>
    <cellStyle name="SAPBEXstdItem 6 2 9 2 2 3" xfId="63549"/>
    <cellStyle name="SAPBEXstdItem 6 2 9 2 3" xfId="31540"/>
    <cellStyle name="SAPBEXstdItem 6 2 9 2 3 2" xfId="31541"/>
    <cellStyle name="SAPBEXstdItem 6 2 9 2 3 3" xfId="63550"/>
    <cellStyle name="SAPBEXstdItem 6 2 9 2 4" xfId="31542"/>
    <cellStyle name="SAPBEXstdItem 6 2 9 2 5" xfId="52476"/>
    <cellStyle name="SAPBEXstdItem 6 2 9 3" xfId="31543"/>
    <cellStyle name="SAPBEXstdItem 6 2 9 3 2" xfId="31544"/>
    <cellStyle name="SAPBEXstdItem 6 2 9 3 3" xfId="63551"/>
    <cellStyle name="SAPBEXstdItem 6 2 9 4" xfId="31545"/>
    <cellStyle name="SAPBEXstdItem 6 2 9 4 2" xfId="31546"/>
    <cellStyle name="SAPBEXstdItem 6 2 9 4 3" xfId="63552"/>
    <cellStyle name="SAPBEXstdItem 6 2 9 5" xfId="31547"/>
    <cellStyle name="SAPBEXstdItem 6 2 9 6" xfId="52477"/>
    <cellStyle name="SAPBEXstdItem 6 3" xfId="31548"/>
    <cellStyle name="SAPBEXstdItem 6 3 2" xfId="31549"/>
    <cellStyle name="SAPBEXstdItem 6 3 3" xfId="52478"/>
    <cellStyle name="SAPBEXstdItem 6 4" xfId="52479"/>
    <cellStyle name="SAPBEXstdItem 7" xfId="277"/>
    <cellStyle name="SAPBEXstdItem 7 2" xfId="2738"/>
    <cellStyle name="SAPBEXstdItem 7 2 10" xfId="3009"/>
    <cellStyle name="SAPBEXstdItem 7 2 10 2" xfId="31550"/>
    <cellStyle name="SAPBEXstdItem 7 2 10 2 2" xfId="31551"/>
    <cellStyle name="SAPBEXstdItem 7 2 10 2 3" xfId="63553"/>
    <cellStyle name="SAPBEXstdItem 7 2 10 3" xfId="31552"/>
    <cellStyle name="SAPBEXstdItem 7 2 10 3 2" xfId="31553"/>
    <cellStyle name="SAPBEXstdItem 7 2 10 3 3" xfId="63554"/>
    <cellStyle name="SAPBEXstdItem 7 2 10 4" xfId="31554"/>
    <cellStyle name="SAPBEXstdItem 7 2 10 5" xfId="52480"/>
    <cellStyle name="SAPBEXstdItem 7 2 11" xfId="3492"/>
    <cellStyle name="SAPBEXstdItem 7 2 11 2" xfId="31555"/>
    <cellStyle name="SAPBEXstdItem 7 2 11 2 2" xfId="31556"/>
    <cellStyle name="SAPBEXstdItem 7 2 11 2 3" xfId="63555"/>
    <cellStyle name="SAPBEXstdItem 7 2 11 3" xfId="31557"/>
    <cellStyle name="SAPBEXstdItem 7 2 11 3 2" xfId="31558"/>
    <cellStyle name="SAPBEXstdItem 7 2 11 3 3" xfId="63556"/>
    <cellStyle name="SAPBEXstdItem 7 2 11 4" xfId="31559"/>
    <cellStyle name="SAPBEXstdItem 7 2 11 5" xfId="52481"/>
    <cellStyle name="SAPBEXstdItem 7 2 12" xfId="4475"/>
    <cellStyle name="SAPBEXstdItem 7 2 12 2" xfId="31560"/>
    <cellStyle name="SAPBEXstdItem 7 2 12 2 2" xfId="31561"/>
    <cellStyle name="SAPBEXstdItem 7 2 12 2 3" xfId="63557"/>
    <cellStyle name="SAPBEXstdItem 7 2 12 3" xfId="31562"/>
    <cellStyle name="SAPBEXstdItem 7 2 12 3 2" xfId="31563"/>
    <cellStyle name="SAPBEXstdItem 7 2 12 3 3" xfId="63558"/>
    <cellStyle name="SAPBEXstdItem 7 2 12 4" xfId="31564"/>
    <cellStyle name="SAPBEXstdItem 7 2 12 5" xfId="52482"/>
    <cellStyle name="SAPBEXstdItem 7 2 13" xfId="31565"/>
    <cellStyle name="SAPBEXstdItem 7 2 13 2" xfId="31566"/>
    <cellStyle name="SAPBEXstdItem 7 2 13 3" xfId="63559"/>
    <cellStyle name="SAPBEXstdItem 7 2 14" xfId="52483"/>
    <cellStyle name="SAPBEXstdItem 7 2 2" xfId="2739"/>
    <cellStyle name="SAPBEXstdItem 7 2 2 10" xfId="4765"/>
    <cellStyle name="SAPBEXstdItem 7 2 2 10 2" xfId="31567"/>
    <cellStyle name="SAPBEXstdItem 7 2 2 10 2 2" xfId="31568"/>
    <cellStyle name="SAPBEXstdItem 7 2 2 10 2 3" xfId="63560"/>
    <cellStyle name="SAPBEXstdItem 7 2 2 10 3" xfId="31569"/>
    <cellStyle name="SAPBEXstdItem 7 2 2 10 3 2" xfId="31570"/>
    <cellStyle name="SAPBEXstdItem 7 2 2 10 3 3" xfId="63561"/>
    <cellStyle name="SAPBEXstdItem 7 2 2 10 4" xfId="31571"/>
    <cellStyle name="SAPBEXstdItem 7 2 2 10 5" xfId="52484"/>
    <cellStyle name="SAPBEXstdItem 7 2 2 11" xfId="31572"/>
    <cellStyle name="SAPBEXstdItem 7 2 2 11 2" xfId="31573"/>
    <cellStyle name="SAPBEXstdItem 7 2 2 11 3" xfId="63562"/>
    <cellStyle name="SAPBEXstdItem 7 2 2 12" xfId="52485"/>
    <cellStyle name="SAPBEXstdItem 7 2 2 2" xfId="2740"/>
    <cellStyle name="SAPBEXstdItem 7 2 2 2 2" xfId="2741"/>
    <cellStyle name="SAPBEXstdItem 7 2 2 2 2 2" xfId="2742"/>
    <cellStyle name="SAPBEXstdItem 7 2 2 2 2 2 2" xfId="9495"/>
    <cellStyle name="SAPBEXstdItem 7 2 2 2 2 2 2 2" xfId="31574"/>
    <cellStyle name="SAPBEXstdItem 7 2 2 2 2 2 2 2 2" xfId="63563"/>
    <cellStyle name="SAPBEXstdItem 7 2 2 2 2 2 2 3" xfId="52486"/>
    <cellStyle name="SAPBEXstdItem 7 2 2 2 2 2 3" xfId="10948"/>
    <cellStyle name="SAPBEXstdItem 7 2 2 2 2 2 3 2" xfId="31575"/>
    <cellStyle name="SAPBEXstdItem 7 2 2 2 2 2 3 3" xfId="52487"/>
    <cellStyle name="SAPBEXstdItem 7 2 2 2 2 2 4" xfId="12372"/>
    <cellStyle name="SAPBEXstdItem 7 2 2 2 2 2 4 2" xfId="31576"/>
    <cellStyle name="SAPBEXstdItem 7 2 2 2 2 2 4 3" xfId="52488"/>
    <cellStyle name="SAPBEXstdItem 7 2 2 2 2 2 5" xfId="13747"/>
    <cellStyle name="SAPBEXstdItem 7 2 2 2 2 2 5 2" xfId="52489"/>
    <cellStyle name="SAPBEXstdItem 7 2 2 2 2 2 6" xfId="15097"/>
    <cellStyle name="SAPBEXstdItem 7 2 2 2 2 2 7" xfId="7512"/>
    <cellStyle name="SAPBEXstdItem 7 2 2 2 2 2 8" xfId="63564"/>
    <cellStyle name="SAPBEXstdItem 7 2 2 2 2 2 9" xfId="63565"/>
    <cellStyle name="SAPBEXstdItem 7 2 2 2 2 3" xfId="6375"/>
    <cellStyle name="SAPBEXstdItem 7 2 2 2 2 3 2" xfId="31577"/>
    <cellStyle name="SAPBEXstdItem 7 2 2 2 2 3 2 2" xfId="63566"/>
    <cellStyle name="SAPBEXstdItem 7 2 2 2 2 3 3" xfId="52490"/>
    <cellStyle name="SAPBEXstdItem 7 2 2 2 2 4" xfId="31578"/>
    <cellStyle name="SAPBEXstdItem 7 2 2 2 2 4 2" xfId="31579"/>
    <cellStyle name="SAPBEXstdItem 7 2 2 2 2 4 3" xfId="63567"/>
    <cellStyle name="SAPBEXstdItem 7 2 2 2 2 5" xfId="31580"/>
    <cellStyle name="SAPBEXstdItem 7 2 2 2 2 6" xfId="52491"/>
    <cellStyle name="SAPBEXstdItem 7 2 2 2 3" xfId="2743"/>
    <cellStyle name="SAPBEXstdItem 7 2 2 2 3 2" xfId="8583"/>
    <cellStyle name="SAPBEXstdItem 7 2 2 2 3 2 2" xfId="31581"/>
    <cellStyle name="SAPBEXstdItem 7 2 2 2 3 2 2 2" xfId="63568"/>
    <cellStyle name="SAPBEXstdItem 7 2 2 2 3 2 3" xfId="52492"/>
    <cellStyle name="SAPBEXstdItem 7 2 2 2 3 3" xfId="10036"/>
    <cellStyle name="SAPBEXstdItem 7 2 2 2 3 3 2" xfId="31582"/>
    <cellStyle name="SAPBEXstdItem 7 2 2 2 3 3 3" xfId="52493"/>
    <cellStyle name="SAPBEXstdItem 7 2 2 2 3 4" xfId="11460"/>
    <cellStyle name="SAPBEXstdItem 7 2 2 2 3 4 2" xfId="31583"/>
    <cellStyle name="SAPBEXstdItem 7 2 2 2 3 4 3" xfId="52494"/>
    <cellStyle name="SAPBEXstdItem 7 2 2 2 3 5" xfId="12835"/>
    <cellStyle name="SAPBEXstdItem 7 2 2 2 3 5 2" xfId="31584"/>
    <cellStyle name="SAPBEXstdItem 7 2 2 2 3 5 3" xfId="52495"/>
    <cellStyle name="SAPBEXstdItem 7 2 2 2 3 6" xfId="14185"/>
    <cellStyle name="SAPBEXstdItem 7 2 2 2 3 6 2" xfId="52496"/>
    <cellStyle name="SAPBEXstdItem 7 2 2 2 3 7" xfId="6600"/>
    <cellStyle name="SAPBEXstdItem 7 2 2 2 3 8" xfId="63569"/>
    <cellStyle name="SAPBEXstdItem 7 2 2 2 3 9" xfId="63570"/>
    <cellStyle name="SAPBEXstdItem 7 2 2 2 4" xfId="5473"/>
    <cellStyle name="SAPBEXstdItem 7 2 2 2 4 2" xfId="31585"/>
    <cellStyle name="SAPBEXstdItem 7 2 2 2 4 2 2" xfId="63571"/>
    <cellStyle name="SAPBEXstdItem 7 2 2 2 4 3" xfId="52497"/>
    <cellStyle name="SAPBEXstdItem 7 2 2 2 5" xfId="31586"/>
    <cellStyle name="SAPBEXstdItem 7 2 2 2 5 2" xfId="31587"/>
    <cellStyle name="SAPBEXstdItem 7 2 2 2 5 3" xfId="52498"/>
    <cellStyle name="SAPBEXstdItem 7 2 2 2 6" xfId="52499"/>
    <cellStyle name="SAPBEXstdItem 7 2 2 3" xfId="2744"/>
    <cellStyle name="SAPBEXstdItem 7 2 2 3 2" xfId="2745"/>
    <cellStyle name="SAPBEXstdItem 7 2 2 3 2 2" xfId="8809"/>
    <cellStyle name="SAPBEXstdItem 7 2 2 3 2 2 2" xfId="31588"/>
    <cellStyle name="SAPBEXstdItem 7 2 2 3 2 2 2 2" xfId="63572"/>
    <cellStyle name="SAPBEXstdItem 7 2 2 3 2 2 3" xfId="52500"/>
    <cellStyle name="SAPBEXstdItem 7 2 2 3 2 3" xfId="10262"/>
    <cellStyle name="SAPBEXstdItem 7 2 2 3 2 3 2" xfId="31589"/>
    <cellStyle name="SAPBEXstdItem 7 2 2 3 2 3 2 2" xfId="63573"/>
    <cellStyle name="SAPBEXstdItem 7 2 2 3 2 3 3" xfId="52501"/>
    <cellStyle name="SAPBEXstdItem 7 2 2 3 2 4" xfId="11686"/>
    <cellStyle name="SAPBEXstdItem 7 2 2 3 2 4 2" xfId="31590"/>
    <cellStyle name="SAPBEXstdItem 7 2 2 3 2 4 3" xfId="52502"/>
    <cellStyle name="SAPBEXstdItem 7 2 2 3 2 5" xfId="13061"/>
    <cellStyle name="SAPBEXstdItem 7 2 2 3 2 5 2" xfId="52503"/>
    <cellStyle name="SAPBEXstdItem 7 2 2 3 2 6" xfId="14411"/>
    <cellStyle name="SAPBEXstdItem 7 2 2 3 2 7" xfId="6826"/>
    <cellStyle name="SAPBEXstdItem 7 2 2 3 2 8" xfId="63574"/>
    <cellStyle name="SAPBEXstdItem 7 2 2 3 2 9" xfId="63575"/>
    <cellStyle name="SAPBEXstdItem 7 2 2 3 3" xfId="5699"/>
    <cellStyle name="SAPBEXstdItem 7 2 2 3 3 2" xfId="31591"/>
    <cellStyle name="SAPBEXstdItem 7 2 2 3 3 2 2" xfId="63576"/>
    <cellStyle name="SAPBEXstdItem 7 2 2 3 3 3" xfId="52504"/>
    <cellStyle name="SAPBEXstdItem 7 2 2 3 4" xfId="31592"/>
    <cellStyle name="SAPBEXstdItem 7 2 2 3 4 2" xfId="31593"/>
    <cellStyle name="SAPBEXstdItem 7 2 2 3 4 3" xfId="63577"/>
    <cellStyle name="SAPBEXstdItem 7 2 2 3 5" xfId="31594"/>
    <cellStyle name="SAPBEXstdItem 7 2 2 3 6" xfId="52505"/>
    <cellStyle name="SAPBEXstdItem 7 2 2 4" xfId="2746"/>
    <cellStyle name="SAPBEXstdItem 7 2 2 4 10" xfId="63578"/>
    <cellStyle name="SAPBEXstdItem 7 2 2 4 11" xfId="63579"/>
    <cellStyle name="SAPBEXstdItem 7 2 2 4 2" xfId="2747"/>
    <cellStyle name="SAPBEXstdItem 7 2 2 4 2 10" xfId="63580"/>
    <cellStyle name="SAPBEXstdItem 7 2 2 4 2 2" xfId="7055"/>
    <cellStyle name="SAPBEXstdItem 7 2 2 4 2 2 2" xfId="31595"/>
    <cellStyle name="SAPBEXstdItem 7 2 2 4 2 2 2 2" xfId="63581"/>
    <cellStyle name="SAPBEXstdItem 7 2 2 4 2 2 3" xfId="52506"/>
    <cellStyle name="SAPBEXstdItem 7 2 2 4 2 3" xfId="9038"/>
    <cellStyle name="SAPBEXstdItem 7 2 2 4 2 3 2" xfId="31596"/>
    <cellStyle name="SAPBEXstdItem 7 2 2 4 2 3 2 2" xfId="63582"/>
    <cellStyle name="SAPBEXstdItem 7 2 2 4 2 3 3" xfId="52507"/>
    <cellStyle name="SAPBEXstdItem 7 2 2 4 2 4" xfId="10491"/>
    <cellStyle name="SAPBEXstdItem 7 2 2 4 2 4 2" xfId="31597"/>
    <cellStyle name="SAPBEXstdItem 7 2 2 4 2 4 3" xfId="52508"/>
    <cellStyle name="SAPBEXstdItem 7 2 2 4 2 5" xfId="11915"/>
    <cellStyle name="SAPBEXstdItem 7 2 2 4 2 5 2" xfId="31598"/>
    <cellStyle name="SAPBEXstdItem 7 2 2 4 2 5 3" xfId="52509"/>
    <cellStyle name="SAPBEXstdItem 7 2 2 4 2 6" xfId="13290"/>
    <cellStyle name="SAPBEXstdItem 7 2 2 4 2 6 2" xfId="52510"/>
    <cellStyle name="SAPBEXstdItem 7 2 2 4 2 7" xfId="14640"/>
    <cellStyle name="SAPBEXstdItem 7 2 2 4 2 8" xfId="52511"/>
    <cellStyle name="SAPBEXstdItem 7 2 2 4 2 9" xfId="63583"/>
    <cellStyle name="SAPBEXstdItem 7 2 2 4 3" xfId="5927"/>
    <cellStyle name="SAPBEXstdItem 7 2 2 4 3 2" xfId="31599"/>
    <cellStyle name="SAPBEXstdItem 7 2 2 4 3 2 2" xfId="63584"/>
    <cellStyle name="SAPBEXstdItem 7 2 2 4 3 3" xfId="52512"/>
    <cellStyle name="SAPBEXstdItem 7 2 2 4 4" xfId="7998"/>
    <cellStyle name="SAPBEXstdItem 7 2 2 4 4 2" xfId="31600"/>
    <cellStyle name="SAPBEXstdItem 7 2 2 4 4 2 2" xfId="63585"/>
    <cellStyle name="SAPBEXstdItem 7 2 2 4 4 3" xfId="52513"/>
    <cellStyle name="SAPBEXstdItem 7 2 2 4 5" xfId="8340"/>
    <cellStyle name="SAPBEXstdItem 7 2 2 4 5 2" xfId="31601"/>
    <cellStyle name="SAPBEXstdItem 7 2 2 4 5 3" xfId="52514"/>
    <cellStyle name="SAPBEXstdItem 7 2 2 4 6" xfId="9828"/>
    <cellStyle name="SAPBEXstdItem 7 2 2 4 6 2" xfId="31602"/>
    <cellStyle name="SAPBEXstdItem 7 2 2 4 6 3" xfId="52515"/>
    <cellStyle name="SAPBEXstdItem 7 2 2 4 7" xfId="11341"/>
    <cellStyle name="SAPBEXstdItem 7 2 2 4 7 2" xfId="52516"/>
    <cellStyle name="SAPBEXstdItem 7 2 2 4 8" xfId="12703"/>
    <cellStyle name="SAPBEXstdItem 7 2 2 4 9" xfId="52517"/>
    <cellStyle name="SAPBEXstdItem 7 2 2 5" xfId="2748"/>
    <cellStyle name="SAPBEXstdItem 7 2 2 5 10" xfId="63586"/>
    <cellStyle name="SAPBEXstdItem 7 2 2 5 11" xfId="63587"/>
    <cellStyle name="SAPBEXstdItem 7 2 2 5 2" xfId="2749"/>
    <cellStyle name="SAPBEXstdItem 7 2 2 5 2 10" xfId="63588"/>
    <cellStyle name="SAPBEXstdItem 7 2 2 5 2 2" xfId="7279"/>
    <cellStyle name="SAPBEXstdItem 7 2 2 5 2 2 2" xfId="31603"/>
    <cellStyle name="SAPBEXstdItem 7 2 2 5 2 2 2 2" xfId="63589"/>
    <cellStyle name="SAPBEXstdItem 7 2 2 5 2 2 3" xfId="52518"/>
    <cellStyle name="SAPBEXstdItem 7 2 2 5 2 3" xfId="9262"/>
    <cellStyle name="SAPBEXstdItem 7 2 2 5 2 3 2" xfId="31604"/>
    <cellStyle name="SAPBEXstdItem 7 2 2 5 2 3 2 2" xfId="63590"/>
    <cellStyle name="SAPBEXstdItem 7 2 2 5 2 3 3" xfId="52519"/>
    <cellStyle name="SAPBEXstdItem 7 2 2 5 2 4" xfId="10715"/>
    <cellStyle name="SAPBEXstdItem 7 2 2 5 2 4 2" xfId="31605"/>
    <cellStyle name="SAPBEXstdItem 7 2 2 5 2 4 3" xfId="52520"/>
    <cellStyle name="SAPBEXstdItem 7 2 2 5 2 5" xfId="12139"/>
    <cellStyle name="SAPBEXstdItem 7 2 2 5 2 5 2" xfId="31606"/>
    <cellStyle name="SAPBEXstdItem 7 2 2 5 2 5 3" xfId="52521"/>
    <cellStyle name="SAPBEXstdItem 7 2 2 5 2 6" xfId="13514"/>
    <cellStyle name="SAPBEXstdItem 7 2 2 5 2 6 2" xfId="31607"/>
    <cellStyle name="SAPBEXstdItem 7 2 2 5 2 6 3" xfId="52522"/>
    <cellStyle name="SAPBEXstdItem 7 2 2 5 2 7" xfId="14864"/>
    <cellStyle name="SAPBEXstdItem 7 2 2 5 2 7 2" xfId="52523"/>
    <cellStyle name="SAPBEXstdItem 7 2 2 5 2 8" xfId="4334"/>
    <cellStyle name="SAPBEXstdItem 7 2 2 5 2 9" xfId="63591"/>
    <cellStyle name="SAPBEXstdItem 7 2 2 5 3" xfId="6151"/>
    <cellStyle name="SAPBEXstdItem 7 2 2 5 3 2" xfId="31608"/>
    <cellStyle name="SAPBEXstdItem 7 2 2 5 3 2 2" xfId="63592"/>
    <cellStyle name="SAPBEXstdItem 7 2 2 5 3 3" xfId="52524"/>
    <cellStyle name="SAPBEXstdItem 7 2 2 5 4" xfId="8222"/>
    <cellStyle name="SAPBEXstdItem 7 2 2 5 4 2" xfId="31609"/>
    <cellStyle name="SAPBEXstdItem 7 2 2 5 4 2 2" xfId="63593"/>
    <cellStyle name="SAPBEXstdItem 7 2 2 5 4 3" xfId="52525"/>
    <cellStyle name="SAPBEXstdItem 7 2 2 5 5" xfId="9709"/>
    <cellStyle name="SAPBEXstdItem 7 2 2 5 5 2" xfId="31610"/>
    <cellStyle name="SAPBEXstdItem 7 2 2 5 5 3" xfId="52526"/>
    <cellStyle name="SAPBEXstdItem 7 2 2 5 6" xfId="11162"/>
    <cellStyle name="SAPBEXstdItem 7 2 2 5 6 2" xfId="31611"/>
    <cellStyle name="SAPBEXstdItem 7 2 2 5 6 3" xfId="52527"/>
    <cellStyle name="SAPBEXstdItem 7 2 2 5 7" xfId="12588"/>
    <cellStyle name="SAPBEXstdItem 7 2 2 5 7 2" xfId="31612"/>
    <cellStyle name="SAPBEXstdItem 7 2 2 5 7 3" xfId="52528"/>
    <cellStyle name="SAPBEXstdItem 7 2 2 5 8" xfId="13960"/>
    <cellStyle name="SAPBEXstdItem 7 2 2 5 8 2" xfId="52529"/>
    <cellStyle name="SAPBEXstdItem 7 2 2 5 9" xfId="3790"/>
    <cellStyle name="SAPBEXstdItem 7 2 2 6" xfId="4017"/>
    <cellStyle name="SAPBEXstdItem 7 2 2 6 2" xfId="3066"/>
    <cellStyle name="SAPBEXstdItem 7 2 2 6 2 2" xfId="31613"/>
    <cellStyle name="SAPBEXstdItem 7 2 2 6 2 2 2" xfId="31614"/>
    <cellStyle name="SAPBEXstdItem 7 2 2 6 2 2 3" xfId="63594"/>
    <cellStyle name="SAPBEXstdItem 7 2 2 6 2 3" xfId="31615"/>
    <cellStyle name="SAPBEXstdItem 7 2 2 6 2 3 2" xfId="31616"/>
    <cellStyle name="SAPBEXstdItem 7 2 2 6 2 3 3" xfId="63595"/>
    <cellStyle name="SAPBEXstdItem 7 2 2 6 2 4" xfId="31617"/>
    <cellStyle name="SAPBEXstdItem 7 2 2 6 2 5" xfId="52530"/>
    <cellStyle name="SAPBEXstdItem 7 2 2 6 3" xfId="31618"/>
    <cellStyle name="SAPBEXstdItem 7 2 2 6 3 2" xfId="31619"/>
    <cellStyle name="SAPBEXstdItem 7 2 2 6 3 3" xfId="63596"/>
    <cellStyle name="SAPBEXstdItem 7 2 2 6 4" xfId="31620"/>
    <cellStyle name="SAPBEXstdItem 7 2 2 6 4 2" xfId="31621"/>
    <cellStyle name="SAPBEXstdItem 7 2 2 6 4 3" xfId="63597"/>
    <cellStyle name="SAPBEXstdItem 7 2 2 6 5" xfId="31622"/>
    <cellStyle name="SAPBEXstdItem 7 2 2 6 5 2" xfId="63598"/>
    <cellStyle name="SAPBEXstdItem 7 2 2 6 6" xfId="52531"/>
    <cellStyle name="SAPBEXstdItem 7 2 2 6 7" xfId="63599"/>
    <cellStyle name="SAPBEXstdItem 7 2 2 7" xfId="3229"/>
    <cellStyle name="SAPBEXstdItem 7 2 2 7 2" xfId="4647"/>
    <cellStyle name="SAPBEXstdItem 7 2 2 7 2 2" xfId="31623"/>
    <cellStyle name="SAPBEXstdItem 7 2 2 7 2 2 2" xfId="31624"/>
    <cellStyle name="SAPBEXstdItem 7 2 2 7 2 2 3" xfId="63600"/>
    <cellStyle name="SAPBEXstdItem 7 2 2 7 2 3" xfId="31625"/>
    <cellStyle name="SAPBEXstdItem 7 2 2 7 2 3 2" xfId="31626"/>
    <cellStyle name="SAPBEXstdItem 7 2 2 7 2 3 3" xfId="63601"/>
    <cellStyle name="SAPBEXstdItem 7 2 2 7 2 4" xfId="31627"/>
    <cellStyle name="SAPBEXstdItem 7 2 2 7 2 5" xfId="52532"/>
    <cellStyle name="SAPBEXstdItem 7 2 2 7 3" xfId="31628"/>
    <cellStyle name="SAPBEXstdItem 7 2 2 7 3 2" xfId="31629"/>
    <cellStyle name="SAPBEXstdItem 7 2 2 7 3 3" xfId="63602"/>
    <cellStyle name="SAPBEXstdItem 7 2 2 7 4" xfId="31630"/>
    <cellStyle name="SAPBEXstdItem 7 2 2 7 4 2" xfId="31631"/>
    <cellStyle name="SAPBEXstdItem 7 2 2 7 4 3" xfId="63603"/>
    <cellStyle name="SAPBEXstdItem 7 2 2 7 5" xfId="31632"/>
    <cellStyle name="SAPBEXstdItem 7 2 2 7 6" xfId="52533"/>
    <cellStyle name="SAPBEXstdItem 7 2 2 8" xfId="3467"/>
    <cellStyle name="SAPBEXstdItem 7 2 2 8 2" xfId="31633"/>
    <cellStyle name="SAPBEXstdItem 7 2 2 8 2 2" xfId="31634"/>
    <cellStyle name="SAPBEXstdItem 7 2 2 8 2 3" xfId="63604"/>
    <cellStyle name="SAPBEXstdItem 7 2 2 8 3" xfId="31635"/>
    <cellStyle name="SAPBEXstdItem 7 2 2 8 3 2" xfId="31636"/>
    <cellStyle name="SAPBEXstdItem 7 2 2 8 3 3" xfId="63605"/>
    <cellStyle name="SAPBEXstdItem 7 2 2 8 4" xfId="31637"/>
    <cellStyle name="SAPBEXstdItem 7 2 2 8 5" xfId="52534"/>
    <cellStyle name="SAPBEXstdItem 7 2 2 9" xfId="4383"/>
    <cellStyle name="SAPBEXstdItem 7 2 2 9 2" xfId="31638"/>
    <cellStyle name="SAPBEXstdItem 7 2 2 9 2 2" xfId="31639"/>
    <cellStyle name="SAPBEXstdItem 7 2 2 9 2 3" xfId="63606"/>
    <cellStyle name="SAPBEXstdItem 7 2 2 9 3" xfId="31640"/>
    <cellStyle name="SAPBEXstdItem 7 2 2 9 3 2" xfId="31641"/>
    <cellStyle name="SAPBEXstdItem 7 2 2 9 3 3" xfId="63607"/>
    <cellStyle name="SAPBEXstdItem 7 2 2 9 4" xfId="31642"/>
    <cellStyle name="SAPBEXstdItem 7 2 2 9 5" xfId="52535"/>
    <cellStyle name="SAPBEXstdItem 7 2 3" xfId="2750"/>
    <cellStyle name="SAPBEXstdItem 7 2 3 10" xfId="4900"/>
    <cellStyle name="SAPBEXstdItem 7 2 3 10 2" xfId="31643"/>
    <cellStyle name="SAPBEXstdItem 7 2 3 10 2 2" xfId="31644"/>
    <cellStyle name="SAPBEXstdItem 7 2 3 10 2 3" xfId="63608"/>
    <cellStyle name="SAPBEXstdItem 7 2 3 10 3" xfId="31645"/>
    <cellStyle name="SAPBEXstdItem 7 2 3 10 3 2" xfId="31646"/>
    <cellStyle name="SAPBEXstdItem 7 2 3 10 3 3" xfId="63609"/>
    <cellStyle name="SAPBEXstdItem 7 2 3 10 4" xfId="31647"/>
    <cellStyle name="SAPBEXstdItem 7 2 3 10 5" xfId="52536"/>
    <cellStyle name="SAPBEXstdItem 7 2 3 11" xfId="31648"/>
    <cellStyle name="SAPBEXstdItem 7 2 3 11 2" xfId="31649"/>
    <cellStyle name="SAPBEXstdItem 7 2 3 11 3" xfId="63610"/>
    <cellStyle name="SAPBEXstdItem 7 2 3 12" xfId="52537"/>
    <cellStyle name="SAPBEXstdItem 7 2 3 2" xfId="2751"/>
    <cellStyle name="SAPBEXstdItem 7 2 3 2 2" xfId="2752"/>
    <cellStyle name="SAPBEXstdItem 7 2 3 2 2 2" xfId="2753"/>
    <cellStyle name="SAPBEXstdItem 7 2 3 2 2 2 2" xfId="9569"/>
    <cellStyle name="SAPBEXstdItem 7 2 3 2 2 2 2 2" xfId="31650"/>
    <cellStyle name="SAPBEXstdItem 7 2 3 2 2 2 2 2 2" xfId="63611"/>
    <cellStyle name="SAPBEXstdItem 7 2 3 2 2 2 2 3" xfId="52538"/>
    <cellStyle name="SAPBEXstdItem 7 2 3 2 2 2 3" xfId="11022"/>
    <cellStyle name="SAPBEXstdItem 7 2 3 2 2 2 3 2" xfId="31651"/>
    <cellStyle name="SAPBEXstdItem 7 2 3 2 2 2 3 3" xfId="52539"/>
    <cellStyle name="SAPBEXstdItem 7 2 3 2 2 2 4" xfId="12446"/>
    <cellStyle name="SAPBEXstdItem 7 2 3 2 2 2 4 2" xfId="31652"/>
    <cellStyle name="SAPBEXstdItem 7 2 3 2 2 2 4 3" xfId="52540"/>
    <cellStyle name="SAPBEXstdItem 7 2 3 2 2 2 5" xfId="13821"/>
    <cellStyle name="SAPBEXstdItem 7 2 3 2 2 2 5 2" xfId="52541"/>
    <cellStyle name="SAPBEXstdItem 7 2 3 2 2 2 6" xfId="15171"/>
    <cellStyle name="SAPBEXstdItem 7 2 3 2 2 2 7" xfId="7586"/>
    <cellStyle name="SAPBEXstdItem 7 2 3 2 2 2 8" xfId="63612"/>
    <cellStyle name="SAPBEXstdItem 7 2 3 2 2 2 9" xfId="63613"/>
    <cellStyle name="SAPBEXstdItem 7 2 3 2 2 3" xfId="6449"/>
    <cellStyle name="SAPBEXstdItem 7 2 3 2 2 3 2" xfId="31653"/>
    <cellStyle name="SAPBEXstdItem 7 2 3 2 2 3 2 2" xfId="63614"/>
    <cellStyle name="SAPBEXstdItem 7 2 3 2 2 3 3" xfId="52542"/>
    <cellStyle name="SAPBEXstdItem 7 2 3 2 2 4" xfId="31654"/>
    <cellStyle name="SAPBEXstdItem 7 2 3 2 2 4 2" xfId="31655"/>
    <cellStyle name="SAPBEXstdItem 7 2 3 2 2 4 3" xfId="63615"/>
    <cellStyle name="SAPBEXstdItem 7 2 3 2 2 5" xfId="31656"/>
    <cellStyle name="SAPBEXstdItem 7 2 3 2 2 6" xfId="52543"/>
    <cellStyle name="SAPBEXstdItem 7 2 3 2 3" xfId="2754"/>
    <cellStyle name="SAPBEXstdItem 7 2 3 2 3 2" xfId="8659"/>
    <cellStyle name="SAPBEXstdItem 7 2 3 2 3 2 2" xfId="31657"/>
    <cellStyle name="SAPBEXstdItem 7 2 3 2 3 2 2 2" xfId="63616"/>
    <cellStyle name="SAPBEXstdItem 7 2 3 2 3 2 3" xfId="52544"/>
    <cellStyle name="SAPBEXstdItem 7 2 3 2 3 3" xfId="10112"/>
    <cellStyle name="SAPBEXstdItem 7 2 3 2 3 3 2" xfId="31658"/>
    <cellStyle name="SAPBEXstdItem 7 2 3 2 3 3 3" xfId="52545"/>
    <cellStyle name="SAPBEXstdItem 7 2 3 2 3 4" xfId="11536"/>
    <cellStyle name="SAPBEXstdItem 7 2 3 2 3 4 2" xfId="31659"/>
    <cellStyle name="SAPBEXstdItem 7 2 3 2 3 4 3" xfId="52546"/>
    <cellStyle name="SAPBEXstdItem 7 2 3 2 3 5" xfId="12911"/>
    <cellStyle name="SAPBEXstdItem 7 2 3 2 3 5 2" xfId="31660"/>
    <cellStyle name="SAPBEXstdItem 7 2 3 2 3 5 3" xfId="52547"/>
    <cellStyle name="SAPBEXstdItem 7 2 3 2 3 6" xfId="14261"/>
    <cellStyle name="SAPBEXstdItem 7 2 3 2 3 6 2" xfId="52548"/>
    <cellStyle name="SAPBEXstdItem 7 2 3 2 3 7" xfId="6676"/>
    <cellStyle name="SAPBEXstdItem 7 2 3 2 3 8" xfId="63617"/>
    <cellStyle name="SAPBEXstdItem 7 2 3 2 3 9" xfId="63618"/>
    <cellStyle name="SAPBEXstdItem 7 2 3 2 4" xfId="5549"/>
    <cellStyle name="SAPBEXstdItem 7 2 3 2 4 2" xfId="31661"/>
    <cellStyle name="SAPBEXstdItem 7 2 3 2 4 2 2" xfId="63619"/>
    <cellStyle name="SAPBEXstdItem 7 2 3 2 4 3" xfId="52549"/>
    <cellStyle name="SAPBEXstdItem 7 2 3 2 5" xfId="31662"/>
    <cellStyle name="SAPBEXstdItem 7 2 3 2 5 2" xfId="31663"/>
    <cellStyle name="SAPBEXstdItem 7 2 3 2 5 3" xfId="52550"/>
    <cellStyle name="SAPBEXstdItem 7 2 3 2 6" xfId="52551"/>
    <cellStyle name="SAPBEXstdItem 7 2 3 3" xfId="2755"/>
    <cellStyle name="SAPBEXstdItem 7 2 3 3 2" xfId="2756"/>
    <cellStyle name="SAPBEXstdItem 7 2 3 3 2 2" xfId="8885"/>
    <cellStyle name="SAPBEXstdItem 7 2 3 3 2 2 2" xfId="31664"/>
    <cellStyle name="SAPBEXstdItem 7 2 3 3 2 2 2 2" xfId="63620"/>
    <cellStyle name="SAPBEXstdItem 7 2 3 3 2 2 3" xfId="52552"/>
    <cellStyle name="SAPBEXstdItem 7 2 3 3 2 3" xfId="10338"/>
    <cellStyle name="SAPBEXstdItem 7 2 3 3 2 3 2" xfId="31665"/>
    <cellStyle name="SAPBEXstdItem 7 2 3 3 2 3 2 2" xfId="63621"/>
    <cellStyle name="SAPBEXstdItem 7 2 3 3 2 3 3" xfId="52553"/>
    <cellStyle name="SAPBEXstdItem 7 2 3 3 2 4" xfId="11762"/>
    <cellStyle name="SAPBEXstdItem 7 2 3 3 2 4 2" xfId="31666"/>
    <cellStyle name="SAPBEXstdItem 7 2 3 3 2 4 3" xfId="52554"/>
    <cellStyle name="SAPBEXstdItem 7 2 3 3 2 5" xfId="13137"/>
    <cellStyle name="SAPBEXstdItem 7 2 3 3 2 5 2" xfId="52555"/>
    <cellStyle name="SAPBEXstdItem 7 2 3 3 2 6" xfId="14487"/>
    <cellStyle name="SAPBEXstdItem 7 2 3 3 2 7" xfId="6902"/>
    <cellStyle name="SAPBEXstdItem 7 2 3 3 2 8" xfId="63622"/>
    <cellStyle name="SAPBEXstdItem 7 2 3 3 2 9" xfId="63623"/>
    <cellStyle name="SAPBEXstdItem 7 2 3 3 3" xfId="5774"/>
    <cellStyle name="SAPBEXstdItem 7 2 3 3 3 2" xfId="31667"/>
    <cellStyle name="SAPBEXstdItem 7 2 3 3 3 2 2" xfId="63624"/>
    <cellStyle name="SAPBEXstdItem 7 2 3 3 3 3" xfId="52556"/>
    <cellStyle name="SAPBEXstdItem 7 2 3 3 4" xfId="31668"/>
    <cellStyle name="SAPBEXstdItem 7 2 3 3 4 2" xfId="31669"/>
    <cellStyle name="SAPBEXstdItem 7 2 3 3 4 3" xfId="63625"/>
    <cellStyle name="SAPBEXstdItem 7 2 3 3 5" xfId="31670"/>
    <cellStyle name="SAPBEXstdItem 7 2 3 3 6" xfId="52557"/>
    <cellStyle name="SAPBEXstdItem 7 2 3 4" xfId="2757"/>
    <cellStyle name="SAPBEXstdItem 7 2 3 4 10" xfId="63626"/>
    <cellStyle name="SAPBEXstdItem 7 2 3 4 11" xfId="63627"/>
    <cellStyle name="SAPBEXstdItem 7 2 3 4 2" xfId="2758"/>
    <cellStyle name="SAPBEXstdItem 7 2 3 4 2 10" xfId="63628"/>
    <cellStyle name="SAPBEXstdItem 7 2 3 4 2 2" xfId="7130"/>
    <cellStyle name="SAPBEXstdItem 7 2 3 4 2 2 2" xfId="31671"/>
    <cellStyle name="SAPBEXstdItem 7 2 3 4 2 2 2 2" xfId="63629"/>
    <cellStyle name="SAPBEXstdItem 7 2 3 4 2 2 3" xfId="52558"/>
    <cellStyle name="SAPBEXstdItem 7 2 3 4 2 3" xfId="9113"/>
    <cellStyle name="SAPBEXstdItem 7 2 3 4 2 3 2" xfId="31672"/>
    <cellStyle name="SAPBEXstdItem 7 2 3 4 2 3 2 2" xfId="63630"/>
    <cellStyle name="SAPBEXstdItem 7 2 3 4 2 3 3" xfId="52559"/>
    <cellStyle name="SAPBEXstdItem 7 2 3 4 2 4" xfId="10566"/>
    <cellStyle name="SAPBEXstdItem 7 2 3 4 2 4 2" xfId="31673"/>
    <cellStyle name="SAPBEXstdItem 7 2 3 4 2 4 3" xfId="52560"/>
    <cellStyle name="SAPBEXstdItem 7 2 3 4 2 5" xfId="11990"/>
    <cellStyle name="SAPBEXstdItem 7 2 3 4 2 5 2" xfId="31674"/>
    <cellStyle name="SAPBEXstdItem 7 2 3 4 2 5 3" xfId="52561"/>
    <cellStyle name="SAPBEXstdItem 7 2 3 4 2 6" xfId="13365"/>
    <cellStyle name="SAPBEXstdItem 7 2 3 4 2 6 2" xfId="52562"/>
    <cellStyle name="SAPBEXstdItem 7 2 3 4 2 7" xfId="14715"/>
    <cellStyle name="SAPBEXstdItem 7 2 3 4 2 8" xfId="52563"/>
    <cellStyle name="SAPBEXstdItem 7 2 3 4 2 9" xfId="63631"/>
    <cellStyle name="SAPBEXstdItem 7 2 3 4 3" xfId="6002"/>
    <cellStyle name="SAPBEXstdItem 7 2 3 4 3 2" xfId="31675"/>
    <cellStyle name="SAPBEXstdItem 7 2 3 4 3 2 2" xfId="63632"/>
    <cellStyle name="SAPBEXstdItem 7 2 3 4 3 3" xfId="52564"/>
    <cellStyle name="SAPBEXstdItem 7 2 3 4 4" xfId="8073"/>
    <cellStyle name="SAPBEXstdItem 7 2 3 4 4 2" xfId="31676"/>
    <cellStyle name="SAPBEXstdItem 7 2 3 4 4 2 2" xfId="63633"/>
    <cellStyle name="SAPBEXstdItem 7 2 3 4 4 3" xfId="52565"/>
    <cellStyle name="SAPBEXstdItem 7 2 3 4 5" xfId="5181"/>
    <cellStyle name="SAPBEXstdItem 7 2 3 4 5 2" xfId="31677"/>
    <cellStyle name="SAPBEXstdItem 7 2 3 4 5 3" xfId="52566"/>
    <cellStyle name="SAPBEXstdItem 7 2 3 4 6" xfId="5134"/>
    <cellStyle name="SAPBEXstdItem 7 2 3 4 6 2" xfId="31678"/>
    <cellStyle name="SAPBEXstdItem 7 2 3 4 6 3" xfId="52567"/>
    <cellStyle name="SAPBEXstdItem 7 2 3 4 7" xfId="7712"/>
    <cellStyle name="SAPBEXstdItem 7 2 3 4 7 2" xfId="52568"/>
    <cellStyle name="SAPBEXstdItem 7 2 3 4 8" xfId="7669"/>
    <cellStyle name="SAPBEXstdItem 7 2 3 4 9" xfId="52569"/>
    <cellStyle name="SAPBEXstdItem 7 2 3 5" xfId="2759"/>
    <cellStyle name="SAPBEXstdItem 7 2 3 5 10" xfId="63634"/>
    <cellStyle name="SAPBEXstdItem 7 2 3 5 11" xfId="63635"/>
    <cellStyle name="SAPBEXstdItem 7 2 3 5 2" xfId="2760"/>
    <cellStyle name="SAPBEXstdItem 7 2 3 5 2 10" xfId="63636"/>
    <cellStyle name="SAPBEXstdItem 7 2 3 5 2 2" xfId="7353"/>
    <cellStyle name="SAPBEXstdItem 7 2 3 5 2 2 2" xfId="31679"/>
    <cellStyle name="SAPBEXstdItem 7 2 3 5 2 2 2 2" xfId="63637"/>
    <cellStyle name="SAPBEXstdItem 7 2 3 5 2 2 3" xfId="52570"/>
    <cellStyle name="SAPBEXstdItem 7 2 3 5 2 3" xfId="9336"/>
    <cellStyle name="SAPBEXstdItem 7 2 3 5 2 3 2" xfId="31680"/>
    <cellStyle name="SAPBEXstdItem 7 2 3 5 2 3 2 2" xfId="63638"/>
    <cellStyle name="SAPBEXstdItem 7 2 3 5 2 3 3" xfId="52571"/>
    <cellStyle name="SAPBEXstdItem 7 2 3 5 2 4" xfId="10789"/>
    <cellStyle name="SAPBEXstdItem 7 2 3 5 2 4 2" xfId="31681"/>
    <cellStyle name="SAPBEXstdItem 7 2 3 5 2 4 3" xfId="52572"/>
    <cellStyle name="SAPBEXstdItem 7 2 3 5 2 5" xfId="12213"/>
    <cellStyle name="SAPBEXstdItem 7 2 3 5 2 5 2" xfId="31682"/>
    <cellStyle name="SAPBEXstdItem 7 2 3 5 2 5 3" xfId="52573"/>
    <cellStyle name="SAPBEXstdItem 7 2 3 5 2 6" xfId="13588"/>
    <cellStyle name="SAPBEXstdItem 7 2 3 5 2 6 2" xfId="31683"/>
    <cellStyle name="SAPBEXstdItem 7 2 3 5 2 6 3" xfId="52574"/>
    <cellStyle name="SAPBEXstdItem 7 2 3 5 2 7" xfId="14938"/>
    <cellStyle name="SAPBEXstdItem 7 2 3 5 2 7 2" xfId="52575"/>
    <cellStyle name="SAPBEXstdItem 7 2 3 5 2 8" xfId="4804"/>
    <cellStyle name="SAPBEXstdItem 7 2 3 5 2 9" xfId="63639"/>
    <cellStyle name="SAPBEXstdItem 7 2 3 5 3" xfId="6225"/>
    <cellStyle name="SAPBEXstdItem 7 2 3 5 3 2" xfId="31684"/>
    <cellStyle name="SAPBEXstdItem 7 2 3 5 3 2 2" xfId="63640"/>
    <cellStyle name="SAPBEXstdItem 7 2 3 5 3 3" xfId="52576"/>
    <cellStyle name="SAPBEXstdItem 7 2 3 5 4" xfId="8296"/>
    <cellStyle name="SAPBEXstdItem 7 2 3 5 4 2" xfId="31685"/>
    <cellStyle name="SAPBEXstdItem 7 2 3 5 4 2 2" xfId="63641"/>
    <cellStyle name="SAPBEXstdItem 7 2 3 5 4 3" xfId="52577"/>
    <cellStyle name="SAPBEXstdItem 7 2 3 5 5" xfId="9783"/>
    <cellStyle name="SAPBEXstdItem 7 2 3 5 5 2" xfId="31686"/>
    <cellStyle name="SAPBEXstdItem 7 2 3 5 5 3" xfId="52578"/>
    <cellStyle name="SAPBEXstdItem 7 2 3 5 6" xfId="11236"/>
    <cellStyle name="SAPBEXstdItem 7 2 3 5 6 2" xfId="31687"/>
    <cellStyle name="SAPBEXstdItem 7 2 3 5 6 3" xfId="52579"/>
    <cellStyle name="SAPBEXstdItem 7 2 3 5 7" xfId="12662"/>
    <cellStyle name="SAPBEXstdItem 7 2 3 5 7 2" xfId="31688"/>
    <cellStyle name="SAPBEXstdItem 7 2 3 5 7 3" xfId="52580"/>
    <cellStyle name="SAPBEXstdItem 7 2 3 5 8" xfId="14034"/>
    <cellStyle name="SAPBEXstdItem 7 2 3 5 8 2" xfId="52581"/>
    <cellStyle name="SAPBEXstdItem 7 2 3 5 9" xfId="3866"/>
    <cellStyle name="SAPBEXstdItem 7 2 3 6" xfId="4093"/>
    <cellStyle name="SAPBEXstdItem 7 2 3 6 2" xfId="4530"/>
    <cellStyle name="SAPBEXstdItem 7 2 3 6 2 2" xfId="31689"/>
    <cellStyle name="SAPBEXstdItem 7 2 3 6 2 2 2" xfId="31690"/>
    <cellStyle name="SAPBEXstdItem 7 2 3 6 2 2 3" xfId="63642"/>
    <cellStyle name="SAPBEXstdItem 7 2 3 6 2 3" xfId="31691"/>
    <cellStyle name="SAPBEXstdItem 7 2 3 6 2 3 2" xfId="31692"/>
    <cellStyle name="SAPBEXstdItem 7 2 3 6 2 3 3" xfId="63643"/>
    <cellStyle name="SAPBEXstdItem 7 2 3 6 2 4" xfId="31693"/>
    <cellStyle name="SAPBEXstdItem 7 2 3 6 2 5" xfId="52582"/>
    <cellStyle name="SAPBEXstdItem 7 2 3 6 3" xfId="31694"/>
    <cellStyle name="SAPBEXstdItem 7 2 3 6 3 2" xfId="31695"/>
    <cellStyle name="SAPBEXstdItem 7 2 3 6 3 3" xfId="63644"/>
    <cellStyle name="SAPBEXstdItem 7 2 3 6 4" xfId="31696"/>
    <cellStyle name="SAPBEXstdItem 7 2 3 6 4 2" xfId="31697"/>
    <cellStyle name="SAPBEXstdItem 7 2 3 6 4 3" xfId="63645"/>
    <cellStyle name="SAPBEXstdItem 7 2 3 6 5" xfId="31698"/>
    <cellStyle name="SAPBEXstdItem 7 2 3 6 5 2" xfId="63646"/>
    <cellStyle name="SAPBEXstdItem 7 2 3 6 6" xfId="52583"/>
    <cellStyle name="SAPBEXstdItem 7 2 3 6 7" xfId="63647"/>
    <cellStyle name="SAPBEXstdItem 7 2 3 7" xfId="3189"/>
    <cellStyle name="SAPBEXstdItem 7 2 3 7 2" xfId="3131"/>
    <cellStyle name="SAPBEXstdItem 7 2 3 7 2 2" xfId="31699"/>
    <cellStyle name="SAPBEXstdItem 7 2 3 7 2 2 2" xfId="31700"/>
    <cellStyle name="SAPBEXstdItem 7 2 3 7 2 2 3" xfId="63648"/>
    <cellStyle name="SAPBEXstdItem 7 2 3 7 2 3" xfId="31701"/>
    <cellStyle name="SAPBEXstdItem 7 2 3 7 2 3 2" xfId="31702"/>
    <cellStyle name="SAPBEXstdItem 7 2 3 7 2 3 3" xfId="63649"/>
    <cellStyle name="SAPBEXstdItem 7 2 3 7 2 4" xfId="31703"/>
    <cellStyle name="SAPBEXstdItem 7 2 3 7 2 5" xfId="52584"/>
    <cellStyle name="SAPBEXstdItem 7 2 3 7 3" xfId="31704"/>
    <cellStyle name="SAPBEXstdItem 7 2 3 7 3 2" xfId="31705"/>
    <cellStyle name="SAPBEXstdItem 7 2 3 7 3 3" xfId="63650"/>
    <cellStyle name="SAPBEXstdItem 7 2 3 7 4" xfId="31706"/>
    <cellStyle name="SAPBEXstdItem 7 2 3 7 4 2" xfId="31707"/>
    <cellStyle name="SAPBEXstdItem 7 2 3 7 4 3" xfId="63651"/>
    <cellStyle name="SAPBEXstdItem 7 2 3 7 5" xfId="31708"/>
    <cellStyle name="SAPBEXstdItem 7 2 3 7 6" xfId="52585"/>
    <cellStyle name="SAPBEXstdItem 7 2 3 8" xfId="4324"/>
    <cellStyle name="SAPBEXstdItem 7 2 3 8 2" xfId="31709"/>
    <cellStyle name="SAPBEXstdItem 7 2 3 8 2 2" xfId="31710"/>
    <cellStyle name="SAPBEXstdItem 7 2 3 8 2 3" xfId="63652"/>
    <cellStyle name="SAPBEXstdItem 7 2 3 8 3" xfId="31711"/>
    <cellStyle name="SAPBEXstdItem 7 2 3 8 3 2" xfId="31712"/>
    <cellStyle name="SAPBEXstdItem 7 2 3 8 3 3" xfId="63653"/>
    <cellStyle name="SAPBEXstdItem 7 2 3 8 4" xfId="31713"/>
    <cellStyle name="SAPBEXstdItem 7 2 3 8 5" xfId="52586"/>
    <cellStyle name="SAPBEXstdItem 7 2 3 9" xfId="4309"/>
    <cellStyle name="SAPBEXstdItem 7 2 3 9 2" xfId="31714"/>
    <cellStyle name="SAPBEXstdItem 7 2 3 9 2 2" xfId="31715"/>
    <cellStyle name="SAPBEXstdItem 7 2 3 9 2 3" xfId="63654"/>
    <cellStyle name="SAPBEXstdItem 7 2 3 9 3" xfId="31716"/>
    <cellStyle name="SAPBEXstdItem 7 2 3 9 3 2" xfId="31717"/>
    <cellStyle name="SAPBEXstdItem 7 2 3 9 3 3" xfId="63655"/>
    <cellStyle name="SAPBEXstdItem 7 2 3 9 4" xfId="31718"/>
    <cellStyle name="SAPBEXstdItem 7 2 3 9 5" xfId="52587"/>
    <cellStyle name="SAPBEXstdItem 7 2 4" xfId="2761"/>
    <cellStyle name="SAPBEXstdItem 7 2 4 2" xfId="2762"/>
    <cellStyle name="SAPBEXstdItem 7 2 4 2 2" xfId="2763"/>
    <cellStyle name="SAPBEXstdItem 7 2 4 2 2 2" xfId="9419"/>
    <cellStyle name="SAPBEXstdItem 7 2 4 2 2 2 2" xfId="31719"/>
    <cellStyle name="SAPBEXstdItem 7 2 4 2 2 2 2 2" xfId="63656"/>
    <cellStyle name="SAPBEXstdItem 7 2 4 2 2 2 3" xfId="52588"/>
    <cellStyle name="SAPBEXstdItem 7 2 4 2 2 3" xfId="10872"/>
    <cellStyle name="SAPBEXstdItem 7 2 4 2 2 3 2" xfId="31720"/>
    <cellStyle name="SAPBEXstdItem 7 2 4 2 2 3 3" xfId="52589"/>
    <cellStyle name="SAPBEXstdItem 7 2 4 2 2 4" xfId="12296"/>
    <cellStyle name="SAPBEXstdItem 7 2 4 2 2 4 2" xfId="31721"/>
    <cellStyle name="SAPBEXstdItem 7 2 4 2 2 4 3" xfId="52590"/>
    <cellStyle name="SAPBEXstdItem 7 2 4 2 2 5" xfId="13671"/>
    <cellStyle name="SAPBEXstdItem 7 2 4 2 2 5 2" xfId="52591"/>
    <cellStyle name="SAPBEXstdItem 7 2 4 2 2 6" xfId="15021"/>
    <cellStyle name="SAPBEXstdItem 7 2 4 2 2 7" xfId="7436"/>
    <cellStyle name="SAPBEXstdItem 7 2 4 2 2 8" xfId="63657"/>
    <cellStyle name="SAPBEXstdItem 7 2 4 2 2 9" xfId="63658"/>
    <cellStyle name="SAPBEXstdItem 7 2 4 2 3" xfId="6299"/>
    <cellStyle name="SAPBEXstdItem 7 2 4 2 3 2" xfId="31722"/>
    <cellStyle name="SAPBEXstdItem 7 2 4 2 3 2 2" xfId="63659"/>
    <cellStyle name="SAPBEXstdItem 7 2 4 2 3 3" xfId="52592"/>
    <cellStyle name="SAPBEXstdItem 7 2 4 2 4" xfId="31723"/>
    <cellStyle name="SAPBEXstdItem 7 2 4 2 4 2" xfId="31724"/>
    <cellStyle name="SAPBEXstdItem 7 2 4 2 4 3" xfId="63660"/>
    <cellStyle name="SAPBEXstdItem 7 2 4 2 5" xfId="31725"/>
    <cellStyle name="SAPBEXstdItem 7 2 4 2 6" xfId="52593"/>
    <cellStyle name="SAPBEXstdItem 7 2 4 3" xfId="2764"/>
    <cellStyle name="SAPBEXstdItem 7 2 4 3 2" xfId="8506"/>
    <cellStyle name="SAPBEXstdItem 7 2 4 3 2 2" xfId="31726"/>
    <cellStyle name="SAPBEXstdItem 7 2 4 3 2 2 2" xfId="63661"/>
    <cellStyle name="SAPBEXstdItem 7 2 4 3 2 3" xfId="52594"/>
    <cellStyle name="SAPBEXstdItem 7 2 4 3 3" xfId="9959"/>
    <cellStyle name="SAPBEXstdItem 7 2 4 3 3 2" xfId="31727"/>
    <cellStyle name="SAPBEXstdItem 7 2 4 3 3 3" xfId="52595"/>
    <cellStyle name="SAPBEXstdItem 7 2 4 3 4" xfId="11383"/>
    <cellStyle name="SAPBEXstdItem 7 2 4 3 4 2" xfId="31728"/>
    <cellStyle name="SAPBEXstdItem 7 2 4 3 4 3" xfId="52596"/>
    <cellStyle name="SAPBEXstdItem 7 2 4 3 5" xfId="12758"/>
    <cellStyle name="SAPBEXstdItem 7 2 4 3 5 2" xfId="31729"/>
    <cellStyle name="SAPBEXstdItem 7 2 4 3 5 3" xfId="52597"/>
    <cellStyle name="SAPBEXstdItem 7 2 4 3 6" xfId="14108"/>
    <cellStyle name="SAPBEXstdItem 7 2 4 3 6 2" xfId="52598"/>
    <cellStyle name="SAPBEXstdItem 7 2 4 3 7" xfId="6523"/>
    <cellStyle name="SAPBEXstdItem 7 2 4 3 8" xfId="63662"/>
    <cellStyle name="SAPBEXstdItem 7 2 4 3 9" xfId="63663"/>
    <cellStyle name="SAPBEXstdItem 7 2 4 4" xfId="5397"/>
    <cellStyle name="SAPBEXstdItem 7 2 4 4 2" xfId="31730"/>
    <cellStyle name="SAPBEXstdItem 7 2 4 4 2 2" xfId="63664"/>
    <cellStyle name="SAPBEXstdItem 7 2 4 4 3" xfId="52599"/>
    <cellStyle name="SAPBEXstdItem 7 2 4 5" xfId="31731"/>
    <cellStyle name="SAPBEXstdItem 7 2 4 5 2" xfId="31732"/>
    <cellStyle name="SAPBEXstdItem 7 2 4 5 3" xfId="52600"/>
    <cellStyle name="SAPBEXstdItem 7 2 4 6" xfId="52601"/>
    <cellStyle name="SAPBEXstdItem 7 2 5" xfId="2765"/>
    <cellStyle name="SAPBEXstdItem 7 2 5 2" xfId="2766"/>
    <cellStyle name="SAPBEXstdItem 7 2 5 2 2" xfId="8731"/>
    <cellStyle name="SAPBEXstdItem 7 2 5 2 2 2" xfId="31733"/>
    <cellStyle name="SAPBEXstdItem 7 2 5 2 2 2 2" xfId="63665"/>
    <cellStyle name="SAPBEXstdItem 7 2 5 2 2 3" xfId="52602"/>
    <cellStyle name="SAPBEXstdItem 7 2 5 2 3" xfId="10184"/>
    <cellStyle name="SAPBEXstdItem 7 2 5 2 3 2" xfId="31734"/>
    <cellStyle name="SAPBEXstdItem 7 2 5 2 3 2 2" xfId="63666"/>
    <cellStyle name="SAPBEXstdItem 7 2 5 2 3 3" xfId="52603"/>
    <cellStyle name="SAPBEXstdItem 7 2 5 2 4" xfId="11608"/>
    <cellStyle name="SAPBEXstdItem 7 2 5 2 4 2" xfId="31735"/>
    <cellStyle name="SAPBEXstdItem 7 2 5 2 4 3" xfId="52604"/>
    <cellStyle name="SAPBEXstdItem 7 2 5 2 5" xfId="12983"/>
    <cellStyle name="SAPBEXstdItem 7 2 5 2 5 2" xfId="52605"/>
    <cellStyle name="SAPBEXstdItem 7 2 5 2 6" xfId="14333"/>
    <cellStyle name="SAPBEXstdItem 7 2 5 2 7" xfId="6748"/>
    <cellStyle name="SAPBEXstdItem 7 2 5 2 8" xfId="63667"/>
    <cellStyle name="SAPBEXstdItem 7 2 5 2 9" xfId="63668"/>
    <cellStyle name="SAPBEXstdItem 7 2 5 3" xfId="5621"/>
    <cellStyle name="SAPBEXstdItem 7 2 5 3 2" xfId="31736"/>
    <cellStyle name="SAPBEXstdItem 7 2 5 3 2 2" xfId="63669"/>
    <cellStyle name="SAPBEXstdItem 7 2 5 3 3" xfId="52606"/>
    <cellStyle name="SAPBEXstdItem 7 2 5 4" xfId="31737"/>
    <cellStyle name="SAPBEXstdItem 7 2 5 4 2" xfId="31738"/>
    <cellStyle name="SAPBEXstdItem 7 2 5 4 3" xfId="63670"/>
    <cellStyle name="SAPBEXstdItem 7 2 5 5" xfId="31739"/>
    <cellStyle name="SAPBEXstdItem 7 2 5 6" xfId="52607"/>
    <cellStyle name="SAPBEXstdItem 7 2 6" xfId="2767"/>
    <cellStyle name="SAPBEXstdItem 7 2 6 10" xfId="63671"/>
    <cellStyle name="SAPBEXstdItem 7 2 6 11" xfId="63672"/>
    <cellStyle name="SAPBEXstdItem 7 2 6 2" xfId="2768"/>
    <cellStyle name="SAPBEXstdItem 7 2 6 2 10" xfId="63673"/>
    <cellStyle name="SAPBEXstdItem 7 2 6 2 2" xfId="6978"/>
    <cellStyle name="SAPBEXstdItem 7 2 6 2 2 2" xfId="31740"/>
    <cellStyle name="SAPBEXstdItem 7 2 6 2 2 2 2" xfId="63674"/>
    <cellStyle name="SAPBEXstdItem 7 2 6 2 2 3" xfId="52608"/>
    <cellStyle name="SAPBEXstdItem 7 2 6 2 3" xfId="8961"/>
    <cellStyle name="SAPBEXstdItem 7 2 6 2 3 2" xfId="31741"/>
    <cellStyle name="SAPBEXstdItem 7 2 6 2 3 2 2" xfId="63675"/>
    <cellStyle name="SAPBEXstdItem 7 2 6 2 3 3" xfId="52609"/>
    <cellStyle name="SAPBEXstdItem 7 2 6 2 4" xfId="10414"/>
    <cellStyle name="SAPBEXstdItem 7 2 6 2 4 2" xfId="31742"/>
    <cellStyle name="SAPBEXstdItem 7 2 6 2 4 3" xfId="52610"/>
    <cellStyle name="SAPBEXstdItem 7 2 6 2 5" xfId="11838"/>
    <cellStyle name="SAPBEXstdItem 7 2 6 2 5 2" xfId="31743"/>
    <cellStyle name="SAPBEXstdItem 7 2 6 2 5 3" xfId="52611"/>
    <cellStyle name="SAPBEXstdItem 7 2 6 2 6" xfId="13213"/>
    <cellStyle name="SAPBEXstdItem 7 2 6 2 6 2" xfId="52612"/>
    <cellStyle name="SAPBEXstdItem 7 2 6 2 7" xfId="14563"/>
    <cellStyle name="SAPBEXstdItem 7 2 6 2 8" xfId="52613"/>
    <cellStyle name="SAPBEXstdItem 7 2 6 2 9" xfId="63676"/>
    <cellStyle name="SAPBEXstdItem 7 2 6 3" xfId="5850"/>
    <cellStyle name="SAPBEXstdItem 7 2 6 3 2" xfId="31744"/>
    <cellStyle name="SAPBEXstdItem 7 2 6 3 2 2" xfId="63677"/>
    <cellStyle name="SAPBEXstdItem 7 2 6 3 3" xfId="52614"/>
    <cellStyle name="SAPBEXstdItem 7 2 6 4" xfId="7921"/>
    <cellStyle name="SAPBEXstdItem 7 2 6 4 2" xfId="31745"/>
    <cellStyle name="SAPBEXstdItem 7 2 6 4 2 2" xfId="63678"/>
    <cellStyle name="SAPBEXstdItem 7 2 6 4 3" xfId="52615"/>
    <cellStyle name="SAPBEXstdItem 7 2 6 5" xfId="5198"/>
    <cellStyle name="SAPBEXstdItem 7 2 6 5 2" xfId="31746"/>
    <cellStyle name="SAPBEXstdItem 7 2 6 5 3" xfId="52616"/>
    <cellStyle name="SAPBEXstdItem 7 2 6 6" xfId="8429"/>
    <cellStyle name="SAPBEXstdItem 7 2 6 6 2" xfId="31747"/>
    <cellStyle name="SAPBEXstdItem 7 2 6 6 3" xfId="52617"/>
    <cellStyle name="SAPBEXstdItem 7 2 6 7" xfId="5191"/>
    <cellStyle name="SAPBEXstdItem 7 2 6 7 2" xfId="52618"/>
    <cellStyle name="SAPBEXstdItem 7 2 6 8" xfId="7853"/>
    <cellStyle name="SAPBEXstdItem 7 2 6 9" xfId="52619"/>
    <cellStyle name="SAPBEXstdItem 7 2 7" xfId="2769"/>
    <cellStyle name="SAPBEXstdItem 7 2 7 10" xfId="63679"/>
    <cellStyle name="SAPBEXstdItem 7 2 7 11" xfId="63680"/>
    <cellStyle name="SAPBEXstdItem 7 2 7 2" xfId="2770"/>
    <cellStyle name="SAPBEXstdItem 7 2 7 2 10" xfId="63681"/>
    <cellStyle name="SAPBEXstdItem 7 2 7 2 2" xfId="7203"/>
    <cellStyle name="SAPBEXstdItem 7 2 7 2 2 2" xfId="31748"/>
    <cellStyle name="SAPBEXstdItem 7 2 7 2 2 2 2" xfId="63682"/>
    <cellStyle name="SAPBEXstdItem 7 2 7 2 2 3" xfId="52620"/>
    <cellStyle name="SAPBEXstdItem 7 2 7 2 3" xfId="9186"/>
    <cellStyle name="SAPBEXstdItem 7 2 7 2 3 2" xfId="31749"/>
    <cellStyle name="SAPBEXstdItem 7 2 7 2 3 2 2" xfId="63683"/>
    <cellStyle name="SAPBEXstdItem 7 2 7 2 3 3" xfId="52621"/>
    <cellStyle name="SAPBEXstdItem 7 2 7 2 4" xfId="10639"/>
    <cellStyle name="SAPBEXstdItem 7 2 7 2 4 2" xfId="31750"/>
    <cellStyle name="SAPBEXstdItem 7 2 7 2 4 3" xfId="52622"/>
    <cellStyle name="SAPBEXstdItem 7 2 7 2 5" xfId="12063"/>
    <cellStyle name="SAPBEXstdItem 7 2 7 2 5 2" xfId="31751"/>
    <cellStyle name="SAPBEXstdItem 7 2 7 2 5 3" xfId="52623"/>
    <cellStyle name="SAPBEXstdItem 7 2 7 2 6" xfId="13438"/>
    <cellStyle name="SAPBEXstdItem 7 2 7 2 6 2" xfId="31752"/>
    <cellStyle name="SAPBEXstdItem 7 2 7 2 6 3" xfId="52624"/>
    <cellStyle name="SAPBEXstdItem 7 2 7 2 7" xfId="14788"/>
    <cellStyle name="SAPBEXstdItem 7 2 7 2 7 2" xfId="52625"/>
    <cellStyle name="SAPBEXstdItem 7 2 7 2 8" xfId="4878"/>
    <cellStyle name="SAPBEXstdItem 7 2 7 2 9" xfId="63684"/>
    <cellStyle name="SAPBEXstdItem 7 2 7 3" xfId="6075"/>
    <cellStyle name="SAPBEXstdItem 7 2 7 3 2" xfId="31753"/>
    <cellStyle name="SAPBEXstdItem 7 2 7 3 2 2" xfId="63685"/>
    <cellStyle name="SAPBEXstdItem 7 2 7 3 3" xfId="52626"/>
    <cellStyle name="SAPBEXstdItem 7 2 7 4" xfId="8146"/>
    <cellStyle name="SAPBEXstdItem 7 2 7 4 2" xfId="31754"/>
    <cellStyle name="SAPBEXstdItem 7 2 7 4 2 2" xfId="63686"/>
    <cellStyle name="SAPBEXstdItem 7 2 7 4 3" xfId="52627"/>
    <cellStyle name="SAPBEXstdItem 7 2 7 5" xfId="9633"/>
    <cellStyle name="SAPBEXstdItem 7 2 7 5 2" xfId="31755"/>
    <cellStyle name="SAPBEXstdItem 7 2 7 5 3" xfId="52628"/>
    <cellStyle name="SAPBEXstdItem 7 2 7 6" xfId="11086"/>
    <cellStyle name="SAPBEXstdItem 7 2 7 6 2" xfId="31756"/>
    <cellStyle name="SAPBEXstdItem 7 2 7 6 3" xfId="52629"/>
    <cellStyle name="SAPBEXstdItem 7 2 7 7" xfId="12512"/>
    <cellStyle name="SAPBEXstdItem 7 2 7 7 2" xfId="31757"/>
    <cellStyle name="SAPBEXstdItem 7 2 7 7 3" xfId="52630"/>
    <cellStyle name="SAPBEXstdItem 7 2 7 8" xfId="13884"/>
    <cellStyle name="SAPBEXstdItem 7 2 7 8 2" xfId="52631"/>
    <cellStyle name="SAPBEXstdItem 7 2 7 9" xfId="3712"/>
    <cellStyle name="SAPBEXstdItem 7 2 8" xfId="3939"/>
    <cellStyle name="SAPBEXstdItem 7 2 8 2" xfId="3646"/>
    <cellStyle name="SAPBEXstdItem 7 2 8 2 2" xfId="31758"/>
    <cellStyle name="SAPBEXstdItem 7 2 8 2 2 2" xfId="31759"/>
    <cellStyle name="SAPBEXstdItem 7 2 8 2 2 3" xfId="63687"/>
    <cellStyle name="SAPBEXstdItem 7 2 8 2 3" xfId="31760"/>
    <cellStyle name="SAPBEXstdItem 7 2 8 2 3 2" xfId="31761"/>
    <cellStyle name="SAPBEXstdItem 7 2 8 2 3 3" xfId="63688"/>
    <cellStyle name="SAPBEXstdItem 7 2 8 2 4" xfId="31762"/>
    <cellStyle name="SAPBEXstdItem 7 2 8 2 5" xfId="52632"/>
    <cellStyle name="SAPBEXstdItem 7 2 8 3" xfId="31763"/>
    <cellStyle name="SAPBEXstdItem 7 2 8 3 2" xfId="31764"/>
    <cellStyle name="SAPBEXstdItem 7 2 8 3 3" xfId="63689"/>
    <cellStyle name="SAPBEXstdItem 7 2 8 4" xfId="31765"/>
    <cellStyle name="SAPBEXstdItem 7 2 8 4 2" xfId="31766"/>
    <cellStyle name="SAPBEXstdItem 7 2 8 4 3" xfId="63690"/>
    <cellStyle name="SAPBEXstdItem 7 2 8 5" xfId="31767"/>
    <cellStyle name="SAPBEXstdItem 7 2 8 5 2" xfId="63691"/>
    <cellStyle name="SAPBEXstdItem 7 2 8 6" xfId="52633"/>
    <cellStyle name="SAPBEXstdItem 7 2 8 7" xfId="63692"/>
    <cellStyle name="SAPBEXstdItem 7 2 9" xfId="3315"/>
    <cellStyle name="SAPBEXstdItem 7 2 9 2" xfId="4494"/>
    <cellStyle name="SAPBEXstdItem 7 2 9 2 2" xfId="31768"/>
    <cellStyle name="SAPBEXstdItem 7 2 9 2 2 2" xfId="31769"/>
    <cellStyle name="SAPBEXstdItem 7 2 9 2 2 3" xfId="63693"/>
    <cellStyle name="SAPBEXstdItem 7 2 9 2 3" xfId="31770"/>
    <cellStyle name="SAPBEXstdItem 7 2 9 2 3 2" xfId="31771"/>
    <cellStyle name="SAPBEXstdItem 7 2 9 2 3 3" xfId="63694"/>
    <cellStyle name="SAPBEXstdItem 7 2 9 2 4" xfId="31772"/>
    <cellStyle name="SAPBEXstdItem 7 2 9 2 5" xfId="52634"/>
    <cellStyle name="SAPBEXstdItem 7 2 9 3" xfId="31773"/>
    <cellStyle name="SAPBEXstdItem 7 2 9 3 2" xfId="31774"/>
    <cellStyle name="SAPBEXstdItem 7 2 9 3 3" xfId="63695"/>
    <cellStyle name="SAPBEXstdItem 7 2 9 4" xfId="31775"/>
    <cellStyle name="SAPBEXstdItem 7 2 9 4 2" xfId="31776"/>
    <cellStyle name="SAPBEXstdItem 7 2 9 4 3" xfId="63696"/>
    <cellStyle name="SAPBEXstdItem 7 2 9 5" xfId="31777"/>
    <cellStyle name="SAPBEXstdItem 7 2 9 6" xfId="52635"/>
    <cellStyle name="SAPBEXstdItem 7 3" xfId="31778"/>
    <cellStyle name="SAPBEXstdItem 7 3 2" xfId="31779"/>
    <cellStyle name="SAPBEXstdItem 7 3 3" xfId="52636"/>
    <cellStyle name="SAPBEXstdItem 7 4" xfId="52637"/>
    <cellStyle name="SAPBEXstdItem 8" xfId="278"/>
    <cellStyle name="SAPBEXstdItem 8 2" xfId="2771"/>
    <cellStyle name="SAPBEXstdItem 8 2 10" xfId="4555"/>
    <cellStyle name="SAPBEXstdItem 8 2 10 2" xfId="31780"/>
    <cellStyle name="SAPBEXstdItem 8 2 10 2 2" xfId="31781"/>
    <cellStyle name="SAPBEXstdItem 8 2 10 2 3" xfId="63697"/>
    <cellStyle name="SAPBEXstdItem 8 2 10 3" xfId="31782"/>
    <cellStyle name="SAPBEXstdItem 8 2 10 3 2" xfId="31783"/>
    <cellStyle name="SAPBEXstdItem 8 2 10 3 3" xfId="63698"/>
    <cellStyle name="SAPBEXstdItem 8 2 10 4" xfId="31784"/>
    <cellStyle name="SAPBEXstdItem 8 2 10 5" xfId="52638"/>
    <cellStyle name="SAPBEXstdItem 8 2 11" xfId="4774"/>
    <cellStyle name="SAPBEXstdItem 8 2 11 2" xfId="31785"/>
    <cellStyle name="SAPBEXstdItem 8 2 11 2 2" xfId="31786"/>
    <cellStyle name="SAPBEXstdItem 8 2 11 2 3" xfId="63699"/>
    <cellStyle name="SAPBEXstdItem 8 2 11 3" xfId="31787"/>
    <cellStyle name="SAPBEXstdItem 8 2 11 3 2" xfId="31788"/>
    <cellStyle name="SAPBEXstdItem 8 2 11 3 3" xfId="63700"/>
    <cellStyle name="SAPBEXstdItem 8 2 11 4" xfId="31789"/>
    <cellStyle name="SAPBEXstdItem 8 2 11 5" xfId="52639"/>
    <cellStyle name="SAPBEXstdItem 8 2 12" xfId="4842"/>
    <cellStyle name="SAPBEXstdItem 8 2 12 2" xfId="31790"/>
    <cellStyle name="SAPBEXstdItem 8 2 12 2 2" xfId="31791"/>
    <cellStyle name="SAPBEXstdItem 8 2 12 2 3" xfId="63701"/>
    <cellStyle name="SAPBEXstdItem 8 2 12 3" xfId="31792"/>
    <cellStyle name="SAPBEXstdItem 8 2 12 3 2" xfId="31793"/>
    <cellStyle name="SAPBEXstdItem 8 2 12 3 3" xfId="63702"/>
    <cellStyle name="SAPBEXstdItem 8 2 12 4" xfId="31794"/>
    <cellStyle name="SAPBEXstdItem 8 2 12 5" xfId="52640"/>
    <cellStyle name="SAPBEXstdItem 8 2 13" xfId="31795"/>
    <cellStyle name="SAPBEXstdItem 8 2 13 2" xfId="31796"/>
    <cellStyle name="SAPBEXstdItem 8 2 13 3" xfId="63703"/>
    <cellStyle name="SAPBEXstdItem 8 2 14" xfId="52641"/>
    <cellStyle name="SAPBEXstdItem 8 2 2" xfId="2772"/>
    <cellStyle name="SAPBEXstdItem 8 2 2 10" xfId="4199"/>
    <cellStyle name="SAPBEXstdItem 8 2 2 10 2" xfId="31797"/>
    <cellStyle name="SAPBEXstdItem 8 2 2 10 2 2" xfId="31798"/>
    <cellStyle name="SAPBEXstdItem 8 2 2 10 2 3" xfId="63704"/>
    <cellStyle name="SAPBEXstdItem 8 2 2 10 3" xfId="31799"/>
    <cellStyle name="SAPBEXstdItem 8 2 2 10 3 2" xfId="31800"/>
    <cellStyle name="SAPBEXstdItem 8 2 2 10 3 3" xfId="63705"/>
    <cellStyle name="SAPBEXstdItem 8 2 2 10 4" xfId="31801"/>
    <cellStyle name="SAPBEXstdItem 8 2 2 10 5" xfId="52642"/>
    <cellStyle name="SAPBEXstdItem 8 2 2 11" xfId="31802"/>
    <cellStyle name="SAPBEXstdItem 8 2 2 11 2" xfId="31803"/>
    <cellStyle name="SAPBEXstdItem 8 2 2 11 3" xfId="63706"/>
    <cellStyle name="SAPBEXstdItem 8 2 2 12" xfId="52643"/>
    <cellStyle name="SAPBEXstdItem 8 2 2 2" xfId="2773"/>
    <cellStyle name="SAPBEXstdItem 8 2 2 2 2" xfId="2774"/>
    <cellStyle name="SAPBEXstdItem 8 2 2 2 2 2" xfId="2775"/>
    <cellStyle name="SAPBEXstdItem 8 2 2 2 2 2 2" xfId="9501"/>
    <cellStyle name="SAPBEXstdItem 8 2 2 2 2 2 2 2" xfId="31804"/>
    <cellStyle name="SAPBEXstdItem 8 2 2 2 2 2 2 2 2" xfId="63707"/>
    <cellStyle name="SAPBEXstdItem 8 2 2 2 2 2 2 3" xfId="52644"/>
    <cellStyle name="SAPBEXstdItem 8 2 2 2 2 2 3" xfId="10954"/>
    <cellStyle name="SAPBEXstdItem 8 2 2 2 2 2 3 2" xfId="31805"/>
    <cellStyle name="SAPBEXstdItem 8 2 2 2 2 2 3 3" xfId="52645"/>
    <cellStyle name="SAPBEXstdItem 8 2 2 2 2 2 4" xfId="12378"/>
    <cellStyle name="SAPBEXstdItem 8 2 2 2 2 2 4 2" xfId="31806"/>
    <cellStyle name="SAPBEXstdItem 8 2 2 2 2 2 4 3" xfId="52646"/>
    <cellStyle name="SAPBEXstdItem 8 2 2 2 2 2 5" xfId="13753"/>
    <cellStyle name="SAPBEXstdItem 8 2 2 2 2 2 5 2" xfId="52647"/>
    <cellStyle name="SAPBEXstdItem 8 2 2 2 2 2 6" xfId="15103"/>
    <cellStyle name="SAPBEXstdItem 8 2 2 2 2 2 7" xfId="7518"/>
    <cellStyle name="SAPBEXstdItem 8 2 2 2 2 2 8" xfId="63708"/>
    <cellStyle name="SAPBEXstdItem 8 2 2 2 2 2 9" xfId="63709"/>
    <cellStyle name="SAPBEXstdItem 8 2 2 2 2 3" xfId="6381"/>
    <cellStyle name="SAPBEXstdItem 8 2 2 2 2 3 2" xfId="31807"/>
    <cellStyle name="SAPBEXstdItem 8 2 2 2 2 3 2 2" xfId="63710"/>
    <cellStyle name="SAPBEXstdItem 8 2 2 2 2 3 3" xfId="52648"/>
    <cellStyle name="SAPBEXstdItem 8 2 2 2 2 4" xfId="31808"/>
    <cellStyle name="SAPBEXstdItem 8 2 2 2 2 4 2" xfId="31809"/>
    <cellStyle name="SAPBEXstdItem 8 2 2 2 2 4 3" xfId="63711"/>
    <cellStyle name="SAPBEXstdItem 8 2 2 2 2 5" xfId="31810"/>
    <cellStyle name="SAPBEXstdItem 8 2 2 2 2 6" xfId="52649"/>
    <cellStyle name="SAPBEXstdItem 8 2 2 2 3" xfId="2776"/>
    <cellStyle name="SAPBEXstdItem 8 2 2 2 3 2" xfId="8590"/>
    <cellStyle name="SAPBEXstdItem 8 2 2 2 3 2 2" xfId="31811"/>
    <cellStyle name="SAPBEXstdItem 8 2 2 2 3 2 2 2" xfId="63712"/>
    <cellStyle name="SAPBEXstdItem 8 2 2 2 3 2 3" xfId="52650"/>
    <cellStyle name="SAPBEXstdItem 8 2 2 2 3 3" xfId="10043"/>
    <cellStyle name="SAPBEXstdItem 8 2 2 2 3 3 2" xfId="31812"/>
    <cellStyle name="SAPBEXstdItem 8 2 2 2 3 3 3" xfId="52651"/>
    <cellStyle name="SAPBEXstdItem 8 2 2 2 3 4" xfId="11467"/>
    <cellStyle name="SAPBEXstdItem 8 2 2 2 3 4 2" xfId="31813"/>
    <cellStyle name="SAPBEXstdItem 8 2 2 2 3 4 3" xfId="52652"/>
    <cellStyle name="SAPBEXstdItem 8 2 2 2 3 5" xfId="12842"/>
    <cellStyle name="SAPBEXstdItem 8 2 2 2 3 5 2" xfId="31814"/>
    <cellStyle name="SAPBEXstdItem 8 2 2 2 3 5 3" xfId="52653"/>
    <cellStyle name="SAPBEXstdItem 8 2 2 2 3 6" xfId="14192"/>
    <cellStyle name="SAPBEXstdItem 8 2 2 2 3 6 2" xfId="52654"/>
    <cellStyle name="SAPBEXstdItem 8 2 2 2 3 7" xfId="6607"/>
    <cellStyle name="SAPBEXstdItem 8 2 2 2 3 8" xfId="63713"/>
    <cellStyle name="SAPBEXstdItem 8 2 2 2 3 9" xfId="63714"/>
    <cellStyle name="SAPBEXstdItem 8 2 2 2 4" xfId="5480"/>
    <cellStyle name="SAPBEXstdItem 8 2 2 2 4 2" xfId="31815"/>
    <cellStyle name="SAPBEXstdItem 8 2 2 2 4 2 2" xfId="63715"/>
    <cellStyle name="SAPBEXstdItem 8 2 2 2 4 3" xfId="52655"/>
    <cellStyle name="SAPBEXstdItem 8 2 2 2 5" xfId="31816"/>
    <cellStyle name="SAPBEXstdItem 8 2 2 2 5 2" xfId="31817"/>
    <cellStyle name="SAPBEXstdItem 8 2 2 2 5 3" xfId="52656"/>
    <cellStyle name="SAPBEXstdItem 8 2 2 2 6" xfId="52657"/>
    <cellStyle name="SAPBEXstdItem 8 2 2 3" xfId="2777"/>
    <cellStyle name="SAPBEXstdItem 8 2 2 3 2" xfId="2778"/>
    <cellStyle name="SAPBEXstdItem 8 2 2 3 2 2" xfId="8816"/>
    <cellStyle name="SAPBEXstdItem 8 2 2 3 2 2 2" xfId="31818"/>
    <cellStyle name="SAPBEXstdItem 8 2 2 3 2 2 2 2" xfId="63716"/>
    <cellStyle name="SAPBEXstdItem 8 2 2 3 2 2 3" xfId="52658"/>
    <cellStyle name="SAPBEXstdItem 8 2 2 3 2 3" xfId="10269"/>
    <cellStyle name="SAPBEXstdItem 8 2 2 3 2 3 2" xfId="31819"/>
    <cellStyle name="SAPBEXstdItem 8 2 2 3 2 3 2 2" xfId="63717"/>
    <cellStyle name="SAPBEXstdItem 8 2 2 3 2 3 3" xfId="52659"/>
    <cellStyle name="SAPBEXstdItem 8 2 2 3 2 4" xfId="11693"/>
    <cellStyle name="SAPBEXstdItem 8 2 2 3 2 4 2" xfId="31820"/>
    <cellStyle name="SAPBEXstdItem 8 2 2 3 2 4 3" xfId="52660"/>
    <cellStyle name="SAPBEXstdItem 8 2 2 3 2 5" xfId="13068"/>
    <cellStyle name="SAPBEXstdItem 8 2 2 3 2 5 2" xfId="52661"/>
    <cellStyle name="SAPBEXstdItem 8 2 2 3 2 6" xfId="14418"/>
    <cellStyle name="SAPBEXstdItem 8 2 2 3 2 7" xfId="6833"/>
    <cellStyle name="SAPBEXstdItem 8 2 2 3 2 8" xfId="63718"/>
    <cellStyle name="SAPBEXstdItem 8 2 2 3 2 9" xfId="63719"/>
    <cellStyle name="SAPBEXstdItem 8 2 2 3 3" xfId="5705"/>
    <cellStyle name="SAPBEXstdItem 8 2 2 3 3 2" xfId="31821"/>
    <cellStyle name="SAPBEXstdItem 8 2 2 3 3 2 2" xfId="63720"/>
    <cellStyle name="SAPBEXstdItem 8 2 2 3 3 3" xfId="52662"/>
    <cellStyle name="SAPBEXstdItem 8 2 2 3 4" xfId="31822"/>
    <cellStyle name="SAPBEXstdItem 8 2 2 3 4 2" xfId="31823"/>
    <cellStyle name="SAPBEXstdItem 8 2 2 3 4 3" xfId="63721"/>
    <cellStyle name="SAPBEXstdItem 8 2 2 3 5" xfId="31824"/>
    <cellStyle name="SAPBEXstdItem 8 2 2 3 6" xfId="52663"/>
    <cellStyle name="SAPBEXstdItem 8 2 2 4" xfId="2779"/>
    <cellStyle name="SAPBEXstdItem 8 2 2 4 10" xfId="63722"/>
    <cellStyle name="SAPBEXstdItem 8 2 2 4 11" xfId="63723"/>
    <cellStyle name="SAPBEXstdItem 8 2 2 4 2" xfId="2780"/>
    <cellStyle name="SAPBEXstdItem 8 2 2 4 2 10" xfId="63724"/>
    <cellStyle name="SAPBEXstdItem 8 2 2 4 2 2" xfId="7061"/>
    <cellStyle name="SAPBEXstdItem 8 2 2 4 2 2 2" xfId="31825"/>
    <cellStyle name="SAPBEXstdItem 8 2 2 4 2 2 2 2" xfId="63725"/>
    <cellStyle name="SAPBEXstdItem 8 2 2 4 2 2 3" xfId="52664"/>
    <cellStyle name="SAPBEXstdItem 8 2 2 4 2 3" xfId="9044"/>
    <cellStyle name="SAPBEXstdItem 8 2 2 4 2 3 2" xfId="31826"/>
    <cellStyle name="SAPBEXstdItem 8 2 2 4 2 3 2 2" xfId="63726"/>
    <cellStyle name="SAPBEXstdItem 8 2 2 4 2 3 3" xfId="52665"/>
    <cellStyle name="SAPBEXstdItem 8 2 2 4 2 4" xfId="10497"/>
    <cellStyle name="SAPBEXstdItem 8 2 2 4 2 4 2" xfId="31827"/>
    <cellStyle name="SAPBEXstdItem 8 2 2 4 2 4 3" xfId="52666"/>
    <cellStyle name="SAPBEXstdItem 8 2 2 4 2 5" xfId="11921"/>
    <cellStyle name="SAPBEXstdItem 8 2 2 4 2 5 2" xfId="31828"/>
    <cellStyle name="SAPBEXstdItem 8 2 2 4 2 5 3" xfId="52667"/>
    <cellStyle name="SAPBEXstdItem 8 2 2 4 2 6" xfId="13296"/>
    <cellStyle name="SAPBEXstdItem 8 2 2 4 2 6 2" xfId="52668"/>
    <cellStyle name="SAPBEXstdItem 8 2 2 4 2 7" xfId="14646"/>
    <cellStyle name="SAPBEXstdItem 8 2 2 4 2 8" xfId="52669"/>
    <cellStyle name="SAPBEXstdItem 8 2 2 4 2 9" xfId="63727"/>
    <cellStyle name="SAPBEXstdItem 8 2 2 4 3" xfId="5933"/>
    <cellStyle name="SAPBEXstdItem 8 2 2 4 3 2" xfId="31829"/>
    <cellStyle name="SAPBEXstdItem 8 2 2 4 3 2 2" xfId="63728"/>
    <cellStyle name="SAPBEXstdItem 8 2 2 4 3 3" xfId="52670"/>
    <cellStyle name="SAPBEXstdItem 8 2 2 4 4" xfId="8004"/>
    <cellStyle name="SAPBEXstdItem 8 2 2 4 4 2" xfId="31830"/>
    <cellStyle name="SAPBEXstdItem 8 2 2 4 4 2 2" xfId="63729"/>
    <cellStyle name="SAPBEXstdItem 8 2 2 4 4 3" xfId="52671"/>
    <cellStyle name="SAPBEXstdItem 8 2 2 4 5" xfId="8334"/>
    <cellStyle name="SAPBEXstdItem 8 2 2 4 5 2" xfId="31831"/>
    <cellStyle name="SAPBEXstdItem 8 2 2 4 5 3" xfId="52672"/>
    <cellStyle name="SAPBEXstdItem 8 2 2 4 6" xfId="9821"/>
    <cellStyle name="SAPBEXstdItem 8 2 2 4 6 2" xfId="31832"/>
    <cellStyle name="SAPBEXstdItem 8 2 2 4 6 3" xfId="52673"/>
    <cellStyle name="SAPBEXstdItem 8 2 2 4 7" xfId="11340"/>
    <cellStyle name="SAPBEXstdItem 8 2 2 4 7 2" xfId="52674"/>
    <cellStyle name="SAPBEXstdItem 8 2 2 4 8" xfId="12706"/>
    <cellStyle name="SAPBEXstdItem 8 2 2 4 9" xfId="52675"/>
    <cellStyle name="SAPBEXstdItem 8 2 2 5" xfId="2781"/>
    <cellStyle name="SAPBEXstdItem 8 2 2 5 10" xfId="63730"/>
    <cellStyle name="SAPBEXstdItem 8 2 2 5 11" xfId="63731"/>
    <cellStyle name="SAPBEXstdItem 8 2 2 5 2" xfId="2782"/>
    <cellStyle name="SAPBEXstdItem 8 2 2 5 2 10" xfId="63732"/>
    <cellStyle name="SAPBEXstdItem 8 2 2 5 2 2" xfId="7285"/>
    <cellStyle name="SAPBEXstdItem 8 2 2 5 2 2 2" xfId="31833"/>
    <cellStyle name="SAPBEXstdItem 8 2 2 5 2 2 2 2" xfId="63733"/>
    <cellStyle name="SAPBEXstdItem 8 2 2 5 2 2 3" xfId="52676"/>
    <cellStyle name="SAPBEXstdItem 8 2 2 5 2 3" xfId="9268"/>
    <cellStyle name="SAPBEXstdItem 8 2 2 5 2 3 2" xfId="31834"/>
    <cellStyle name="SAPBEXstdItem 8 2 2 5 2 3 2 2" xfId="63734"/>
    <cellStyle name="SAPBEXstdItem 8 2 2 5 2 3 3" xfId="52677"/>
    <cellStyle name="SAPBEXstdItem 8 2 2 5 2 4" xfId="10721"/>
    <cellStyle name="SAPBEXstdItem 8 2 2 5 2 4 2" xfId="31835"/>
    <cellStyle name="SAPBEXstdItem 8 2 2 5 2 4 3" xfId="52678"/>
    <cellStyle name="SAPBEXstdItem 8 2 2 5 2 5" xfId="12145"/>
    <cellStyle name="SAPBEXstdItem 8 2 2 5 2 5 2" xfId="31836"/>
    <cellStyle name="SAPBEXstdItem 8 2 2 5 2 5 3" xfId="52679"/>
    <cellStyle name="SAPBEXstdItem 8 2 2 5 2 6" xfId="13520"/>
    <cellStyle name="SAPBEXstdItem 8 2 2 5 2 6 2" xfId="31837"/>
    <cellStyle name="SAPBEXstdItem 8 2 2 5 2 6 3" xfId="52680"/>
    <cellStyle name="SAPBEXstdItem 8 2 2 5 2 7" xfId="14870"/>
    <cellStyle name="SAPBEXstdItem 8 2 2 5 2 7 2" xfId="52681"/>
    <cellStyle name="SAPBEXstdItem 8 2 2 5 2 8" xfId="4289"/>
    <cellStyle name="SAPBEXstdItem 8 2 2 5 2 9" xfId="63735"/>
    <cellStyle name="SAPBEXstdItem 8 2 2 5 3" xfId="6157"/>
    <cellStyle name="SAPBEXstdItem 8 2 2 5 3 2" xfId="31838"/>
    <cellStyle name="SAPBEXstdItem 8 2 2 5 3 2 2" xfId="63736"/>
    <cellStyle name="SAPBEXstdItem 8 2 2 5 3 3" xfId="52682"/>
    <cellStyle name="SAPBEXstdItem 8 2 2 5 4" xfId="8228"/>
    <cellStyle name="SAPBEXstdItem 8 2 2 5 4 2" xfId="31839"/>
    <cellStyle name="SAPBEXstdItem 8 2 2 5 4 2 2" xfId="63737"/>
    <cellStyle name="SAPBEXstdItem 8 2 2 5 4 3" xfId="52683"/>
    <cellStyle name="SAPBEXstdItem 8 2 2 5 5" xfId="9715"/>
    <cellStyle name="SAPBEXstdItem 8 2 2 5 5 2" xfId="31840"/>
    <cellStyle name="SAPBEXstdItem 8 2 2 5 5 3" xfId="52684"/>
    <cellStyle name="SAPBEXstdItem 8 2 2 5 6" xfId="11168"/>
    <cellStyle name="SAPBEXstdItem 8 2 2 5 6 2" xfId="31841"/>
    <cellStyle name="SAPBEXstdItem 8 2 2 5 6 3" xfId="52685"/>
    <cellStyle name="SAPBEXstdItem 8 2 2 5 7" xfId="12594"/>
    <cellStyle name="SAPBEXstdItem 8 2 2 5 7 2" xfId="31842"/>
    <cellStyle name="SAPBEXstdItem 8 2 2 5 7 3" xfId="52686"/>
    <cellStyle name="SAPBEXstdItem 8 2 2 5 8" xfId="13966"/>
    <cellStyle name="SAPBEXstdItem 8 2 2 5 8 2" xfId="52687"/>
    <cellStyle name="SAPBEXstdItem 8 2 2 5 9" xfId="3797"/>
    <cellStyle name="SAPBEXstdItem 8 2 2 6" xfId="4024"/>
    <cellStyle name="SAPBEXstdItem 8 2 2 6 2" xfId="3067"/>
    <cellStyle name="SAPBEXstdItem 8 2 2 6 2 2" xfId="31843"/>
    <cellStyle name="SAPBEXstdItem 8 2 2 6 2 2 2" xfId="31844"/>
    <cellStyle name="SAPBEXstdItem 8 2 2 6 2 2 3" xfId="63738"/>
    <cellStyle name="SAPBEXstdItem 8 2 2 6 2 3" xfId="31845"/>
    <cellStyle name="SAPBEXstdItem 8 2 2 6 2 3 2" xfId="31846"/>
    <cellStyle name="SAPBEXstdItem 8 2 2 6 2 3 3" xfId="63739"/>
    <cellStyle name="SAPBEXstdItem 8 2 2 6 2 4" xfId="31847"/>
    <cellStyle name="SAPBEXstdItem 8 2 2 6 2 5" xfId="52688"/>
    <cellStyle name="SAPBEXstdItem 8 2 2 6 3" xfId="31848"/>
    <cellStyle name="SAPBEXstdItem 8 2 2 6 3 2" xfId="31849"/>
    <cellStyle name="SAPBEXstdItem 8 2 2 6 3 3" xfId="63740"/>
    <cellStyle name="SAPBEXstdItem 8 2 2 6 4" xfId="31850"/>
    <cellStyle name="SAPBEXstdItem 8 2 2 6 4 2" xfId="31851"/>
    <cellStyle name="SAPBEXstdItem 8 2 2 6 4 3" xfId="63741"/>
    <cellStyle name="SAPBEXstdItem 8 2 2 6 5" xfId="31852"/>
    <cellStyle name="SAPBEXstdItem 8 2 2 6 5 2" xfId="63742"/>
    <cellStyle name="SAPBEXstdItem 8 2 2 6 6" xfId="52689"/>
    <cellStyle name="SAPBEXstdItem 8 2 2 6 7" xfId="63743"/>
    <cellStyle name="SAPBEXstdItem 8 2 2 7" xfId="3225"/>
    <cellStyle name="SAPBEXstdItem 8 2 2 7 2" xfId="4272"/>
    <cellStyle name="SAPBEXstdItem 8 2 2 7 2 2" xfId="31853"/>
    <cellStyle name="SAPBEXstdItem 8 2 2 7 2 2 2" xfId="31854"/>
    <cellStyle name="SAPBEXstdItem 8 2 2 7 2 2 3" xfId="63744"/>
    <cellStyle name="SAPBEXstdItem 8 2 2 7 2 3" xfId="31855"/>
    <cellStyle name="SAPBEXstdItem 8 2 2 7 2 3 2" xfId="31856"/>
    <cellStyle name="SAPBEXstdItem 8 2 2 7 2 3 3" xfId="63745"/>
    <cellStyle name="SAPBEXstdItem 8 2 2 7 2 4" xfId="31857"/>
    <cellStyle name="SAPBEXstdItem 8 2 2 7 2 5" xfId="52690"/>
    <cellStyle name="SAPBEXstdItem 8 2 2 7 3" xfId="31858"/>
    <cellStyle name="SAPBEXstdItem 8 2 2 7 3 2" xfId="31859"/>
    <cellStyle name="SAPBEXstdItem 8 2 2 7 3 3" xfId="63746"/>
    <cellStyle name="SAPBEXstdItem 8 2 2 7 4" xfId="31860"/>
    <cellStyle name="SAPBEXstdItem 8 2 2 7 4 2" xfId="31861"/>
    <cellStyle name="SAPBEXstdItem 8 2 2 7 4 3" xfId="63747"/>
    <cellStyle name="SAPBEXstdItem 8 2 2 7 5" xfId="31862"/>
    <cellStyle name="SAPBEXstdItem 8 2 2 7 6" xfId="52691"/>
    <cellStyle name="SAPBEXstdItem 8 2 2 8" xfId="3318"/>
    <cellStyle name="SAPBEXstdItem 8 2 2 8 2" xfId="31863"/>
    <cellStyle name="SAPBEXstdItem 8 2 2 8 2 2" xfId="31864"/>
    <cellStyle name="SAPBEXstdItem 8 2 2 8 2 3" xfId="63748"/>
    <cellStyle name="SAPBEXstdItem 8 2 2 8 3" xfId="31865"/>
    <cellStyle name="SAPBEXstdItem 8 2 2 8 3 2" xfId="31866"/>
    <cellStyle name="SAPBEXstdItem 8 2 2 8 3 3" xfId="63749"/>
    <cellStyle name="SAPBEXstdItem 8 2 2 8 4" xfId="31867"/>
    <cellStyle name="SAPBEXstdItem 8 2 2 8 5" xfId="52692"/>
    <cellStyle name="SAPBEXstdItem 8 2 2 9" xfId="3553"/>
    <cellStyle name="SAPBEXstdItem 8 2 2 9 2" xfId="31868"/>
    <cellStyle name="SAPBEXstdItem 8 2 2 9 2 2" xfId="31869"/>
    <cellStyle name="SAPBEXstdItem 8 2 2 9 2 3" xfId="63750"/>
    <cellStyle name="SAPBEXstdItem 8 2 2 9 3" xfId="31870"/>
    <cellStyle name="SAPBEXstdItem 8 2 2 9 3 2" xfId="31871"/>
    <cellStyle name="SAPBEXstdItem 8 2 2 9 3 3" xfId="63751"/>
    <cellStyle name="SAPBEXstdItem 8 2 2 9 4" xfId="31872"/>
    <cellStyle name="SAPBEXstdItem 8 2 2 9 5" xfId="52693"/>
    <cellStyle name="SAPBEXstdItem 8 2 3" xfId="2783"/>
    <cellStyle name="SAPBEXstdItem 8 2 3 10" xfId="4906"/>
    <cellStyle name="SAPBEXstdItem 8 2 3 10 2" xfId="31873"/>
    <cellStyle name="SAPBEXstdItem 8 2 3 10 2 2" xfId="31874"/>
    <cellStyle name="SAPBEXstdItem 8 2 3 10 2 3" xfId="63752"/>
    <cellStyle name="SAPBEXstdItem 8 2 3 10 3" xfId="31875"/>
    <cellStyle name="SAPBEXstdItem 8 2 3 10 3 2" xfId="31876"/>
    <cellStyle name="SAPBEXstdItem 8 2 3 10 3 3" xfId="63753"/>
    <cellStyle name="SAPBEXstdItem 8 2 3 10 4" xfId="31877"/>
    <cellStyle name="SAPBEXstdItem 8 2 3 10 5" xfId="52694"/>
    <cellStyle name="SAPBEXstdItem 8 2 3 11" xfId="31878"/>
    <cellStyle name="SAPBEXstdItem 8 2 3 11 2" xfId="31879"/>
    <cellStyle name="SAPBEXstdItem 8 2 3 11 3" xfId="63754"/>
    <cellStyle name="SAPBEXstdItem 8 2 3 12" xfId="52695"/>
    <cellStyle name="SAPBEXstdItem 8 2 3 2" xfId="2784"/>
    <cellStyle name="SAPBEXstdItem 8 2 3 2 2" xfId="2785"/>
    <cellStyle name="SAPBEXstdItem 8 2 3 2 2 2" xfId="2786"/>
    <cellStyle name="SAPBEXstdItem 8 2 3 2 2 2 2" xfId="9575"/>
    <cellStyle name="SAPBEXstdItem 8 2 3 2 2 2 2 2" xfId="31880"/>
    <cellStyle name="SAPBEXstdItem 8 2 3 2 2 2 2 2 2" xfId="63755"/>
    <cellStyle name="SAPBEXstdItem 8 2 3 2 2 2 2 3" xfId="52696"/>
    <cellStyle name="SAPBEXstdItem 8 2 3 2 2 2 3" xfId="11028"/>
    <cellStyle name="SAPBEXstdItem 8 2 3 2 2 2 3 2" xfId="31881"/>
    <cellStyle name="SAPBEXstdItem 8 2 3 2 2 2 3 3" xfId="52697"/>
    <cellStyle name="SAPBEXstdItem 8 2 3 2 2 2 4" xfId="12452"/>
    <cellStyle name="SAPBEXstdItem 8 2 3 2 2 2 4 2" xfId="31882"/>
    <cellStyle name="SAPBEXstdItem 8 2 3 2 2 2 4 3" xfId="52698"/>
    <cellStyle name="SAPBEXstdItem 8 2 3 2 2 2 5" xfId="13827"/>
    <cellStyle name="SAPBEXstdItem 8 2 3 2 2 2 5 2" xfId="52699"/>
    <cellStyle name="SAPBEXstdItem 8 2 3 2 2 2 6" xfId="15177"/>
    <cellStyle name="SAPBEXstdItem 8 2 3 2 2 2 7" xfId="7592"/>
    <cellStyle name="SAPBEXstdItem 8 2 3 2 2 2 8" xfId="63756"/>
    <cellStyle name="SAPBEXstdItem 8 2 3 2 2 2 9" xfId="63757"/>
    <cellStyle name="SAPBEXstdItem 8 2 3 2 2 3" xfId="6455"/>
    <cellStyle name="SAPBEXstdItem 8 2 3 2 2 3 2" xfId="31883"/>
    <cellStyle name="SAPBEXstdItem 8 2 3 2 2 3 2 2" xfId="63758"/>
    <cellStyle name="SAPBEXstdItem 8 2 3 2 2 3 3" xfId="52700"/>
    <cellStyle name="SAPBEXstdItem 8 2 3 2 2 4" xfId="31884"/>
    <cellStyle name="SAPBEXstdItem 8 2 3 2 2 4 2" xfId="31885"/>
    <cellStyle name="SAPBEXstdItem 8 2 3 2 2 4 3" xfId="63759"/>
    <cellStyle name="SAPBEXstdItem 8 2 3 2 2 5" xfId="31886"/>
    <cellStyle name="SAPBEXstdItem 8 2 3 2 2 6" xfId="52701"/>
    <cellStyle name="SAPBEXstdItem 8 2 3 2 3" xfId="2787"/>
    <cellStyle name="SAPBEXstdItem 8 2 3 2 3 2" xfId="8665"/>
    <cellStyle name="SAPBEXstdItem 8 2 3 2 3 2 2" xfId="31887"/>
    <cellStyle name="SAPBEXstdItem 8 2 3 2 3 2 2 2" xfId="63760"/>
    <cellStyle name="SAPBEXstdItem 8 2 3 2 3 2 3" xfId="52702"/>
    <cellStyle name="SAPBEXstdItem 8 2 3 2 3 3" xfId="10118"/>
    <cellStyle name="SAPBEXstdItem 8 2 3 2 3 3 2" xfId="31888"/>
    <cellStyle name="SAPBEXstdItem 8 2 3 2 3 3 3" xfId="52703"/>
    <cellStyle name="SAPBEXstdItem 8 2 3 2 3 4" xfId="11542"/>
    <cellStyle name="SAPBEXstdItem 8 2 3 2 3 4 2" xfId="31889"/>
    <cellStyle name="SAPBEXstdItem 8 2 3 2 3 4 3" xfId="52704"/>
    <cellStyle name="SAPBEXstdItem 8 2 3 2 3 5" xfId="12917"/>
    <cellStyle name="SAPBEXstdItem 8 2 3 2 3 5 2" xfId="31890"/>
    <cellStyle name="SAPBEXstdItem 8 2 3 2 3 5 3" xfId="52705"/>
    <cellStyle name="SAPBEXstdItem 8 2 3 2 3 6" xfId="14267"/>
    <cellStyle name="SAPBEXstdItem 8 2 3 2 3 6 2" xfId="52706"/>
    <cellStyle name="SAPBEXstdItem 8 2 3 2 3 7" xfId="6682"/>
    <cellStyle name="SAPBEXstdItem 8 2 3 2 3 8" xfId="63761"/>
    <cellStyle name="SAPBEXstdItem 8 2 3 2 3 9" xfId="63762"/>
    <cellStyle name="SAPBEXstdItem 8 2 3 2 4" xfId="5555"/>
    <cellStyle name="SAPBEXstdItem 8 2 3 2 4 2" xfId="31891"/>
    <cellStyle name="SAPBEXstdItem 8 2 3 2 4 2 2" xfId="63763"/>
    <cellStyle name="SAPBEXstdItem 8 2 3 2 4 3" xfId="52707"/>
    <cellStyle name="SAPBEXstdItem 8 2 3 2 5" xfId="31892"/>
    <cellStyle name="SAPBEXstdItem 8 2 3 2 5 2" xfId="31893"/>
    <cellStyle name="SAPBEXstdItem 8 2 3 2 5 3" xfId="52708"/>
    <cellStyle name="SAPBEXstdItem 8 2 3 2 6" xfId="52709"/>
    <cellStyle name="SAPBEXstdItem 8 2 3 3" xfId="2788"/>
    <cellStyle name="SAPBEXstdItem 8 2 3 3 2" xfId="2789"/>
    <cellStyle name="SAPBEXstdItem 8 2 3 3 2 2" xfId="8892"/>
    <cellStyle name="SAPBEXstdItem 8 2 3 3 2 2 2" xfId="31894"/>
    <cellStyle name="SAPBEXstdItem 8 2 3 3 2 2 2 2" xfId="63764"/>
    <cellStyle name="SAPBEXstdItem 8 2 3 3 2 2 3" xfId="52710"/>
    <cellStyle name="SAPBEXstdItem 8 2 3 3 2 3" xfId="10345"/>
    <cellStyle name="SAPBEXstdItem 8 2 3 3 2 3 2" xfId="31895"/>
    <cellStyle name="SAPBEXstdItem 8 2 3 3 2 3 2 2" xfId="63765"/>
    <cellStyle name="SAPBEXstdItem 8 2 3 3 2 3 3" xfId="52711"/>
    <cellStyle name="SAPBEXstdItem 8 2 3 3 2 4" xfId="11769"/>
    <cellStyle name="SAPBEXstdItem 8 2 3 3 2 4 2" xfId="31896"/>
    <cellStyle name="SAPBEXstdItem 8 2 3 3 2 4 3" xfId="52712"/>
    <cellStyle name="SAPBEXstdItem 8 2 3 3 2 5" xfId="13144"/>
    <cellStyle name="SAPBEXstdItem 8 2 3 3 2 5 2" xfId="52713"/>
    <cellStyle name="SAPBEXstdItem 8 2 3 3 2 6" xfId="14494"/>
    <cellStyle name="SAPBEXstdItem 8 2 3 3 2 7" xfId="6909"/>
    <cellStyle name="SAPBEXstdItem 8 2 3 3 2 8" xfId="63766"/>
    <cellStyle name="SAPBEXstdItem 8 2 3 3 2 9" xfId="63767"/>
    <cellStyle name="SAPBEXstdItem 8 2 3 3 3" xfId="5781"/>
    <cellStyle name="SAPBEXstdItem 8 2 3 3 3 2" xfId="31897"/>
    <cellStyle name="SAPBEXstdItem 8 2 3 3 3 2 2" xfId="63768"/>
    <cellStyle name="SAPBEXstdItem 8 2 3 3 3 3" xfId="52714"/>
    <cellStyle name="SAPBEXstdItem 8 2 3 3 4" xfId="31898"/>
    <cellStyle name="SAPBEXstdItem 8 2 3 3 4 2" xfId="31899"/>
    <cellStyle name="SAPBEXstdItem 8 2 3 3 4 3" xfId="63769"/>
    <cellStyle name="SAPBEXstdItem 8 2 3 3 5" xfId="31900"/>
    <cellStyle name="SAPBEXstdItem 8 2 3 3 6" xfId="52715"/>
    <cellStyle name="SAPBEXstdItem 8 2 3 4" xfId="2790"/>
    <cellStyle name="SAPBEXstdItem 8 2 3 4 10" xfId="63770"/>
    <cellStyle name="SAPBEXstdItem 8 2 3 4 11" xfId="63771"/>
    <cellStyle name="SAPBEXstdItem 8 2 3 4 2" xfId="2791"/>
    <cellStyle name="SAPBEXstdItem 8 2 3 4 2 10" xfId="63772"/>
    <cellStyle name="SAPBEXstdItem 8 2 3 4 2 2" xfId="7136"/>
    <cellStyle name="SAPBEXstdItem 8 2 3 4 2 2 2" xfId="31901"/>
    <cellStyle name="SAPBEXstdItem 8 2 3 4 2 2 2 2" xfId="63773"/>
    <cellStyle name="SAPBEXstdItem 8 2 3 4 2 2 3" xfId="52716"/>
    <cellStyle name="SAPBEXstdItem 8 2 3 4 2 3" xfId="9119"/>
    <cellStyle name="SAPBEXstdItem 8 2 3 4 2 3 2" xfId="31902"/>
    <cellStyle name="SAPBEXstdItem 8 2 3 4 2 3 2 2" xfId="63774"/>
    <cellStyle name="SAPBEXstdItem 8 2 3 4 2 3 3" xfId="52717"/>
    <cellStyle name="SAPBEXstdItem 8 2 3 4 2 4" xfId="10572"/>
    <cellStyle name="SAPBEXstdItem 8 2 3 4 2 4 2" xfId="31903"/>
    <cellStyle name="SAPBEXstdItem 8 2 3 4 2 4 3" xfId="52718"/>
    <cellStyle name="SAPBEXstdItem 8 2 3 4 2 5" xfId="11996"/>
    <cellStyle name="SAPBEXstdItem 8 2 3 4 2 5 2" xfId="31904"/>
    <cellStyle name="SAPBEXstdItem 8 2 3 4 2 5 3" xfId="52719"/>
    <cellStyle name="SAPBEXstdItem 8 2 3 4 2 6" xfId="13371"/>
    <cellStyle name="SAPBEXstdItem 8 2 3 4 2 6 2" xfId="52720"/>
    <cellStyle name="SAPBEXstdItem 8 2 3 4 2 7" xfId="14721"/>
    <cellStyle name="SAPBEXstdItem 8 2 3 4 2 8" xfId="52721"/>
    <cellStyle name="SAPBEXstdItem 8 2 3 4 2 9" xfId="63775"/>
    <cellStyle name="SAPBEXstdItem 8 2 3 4 3" xfId="6008"/>
    <cellStyle name="SAPBEXstdItem 8 2 3 4 3 2" xfId="31905"/>
    <cellStyle name="SAPBEXstdItem 8 2 3 4 3 2 2" xfId="63776"/>
    <cellStyle name="SAPBEXstdItem 8 2 3 4 3 3" xfId="52722"/>
    <cellStyle name="SAPBEXstdItem 8 2 3 4 4" xfId="8079"/>
    <cellStyle name="SAPBEXstdItem 8 2 3 4 4 2" xfId="31906"/>
    <cellStyle name="SAPBEXstdItem 8 2 3 4 4 2 2" xfId="63777"/>
    <cellStyle name="SAPBEXstdItem 8 2 3 4 4 3" xfId="52723"/>
    <cellStyle name="SAPBEXstdItem 8 2 3 4 5" xfId="5206"/>
    <cellStyle name="SAPBEXstdItem 8 2 3 4 5 2" xfId="31907"/>
    <cellStyle name="SAPBEXstdItem 8 2 3 4 5 3" xfId="52724"/>
    <cellStyle name="SAPBEXstdItem 8 2 3 4 6" xfId="5230"/>
    <cellStyle name="SAPBEXstdItem 8 2 3 4 6 2" xfId="31908"/>
    <cellStyle name="SAPBEXstdItem 8 2 3 4 6 3" xfId="52725"/>
    <cellStyle name="SAPBEXstdItem 8 2 3 4 7" xfId="8358"/>
    <cellStyle name="SAPBEXstdItem 8 2 3 4 7 2" xfId="52726"/>
    <cellStyle name="SAPBEXstdItem 8 2 3 4 8" xfId="5280"/>
    <cellStyle name="SAPBEXstdItem 8 2 3 4 9" xfId="52727"/>
    <cellStyle name="SAPBEXstdItem 8 2 3 5" xfId="2792"/>
    <cellStyle name="SAPBEXstdItem 8 2 3 5 10" xfId="63778"/>
    <cellStyle name="SAPBEXstdItem 8 2 3 5 11" xfId="63779"/>
    <cellStyle name="SAPBEXstdItem 8 2 3 5 2" xfId="2793"/>
    <cellStyle name="SAPBEXstdItem 8 2 3 5 2 10" xfId="63780"/>
    <cellStyle name="SAPBEXstdItem 8 2 3 5 2 2" xfId="7359"/>
    <cellStyle name="SAPBEXstdItem 8 2 3 5 2 2 2" xfId="31909"/>
    <cellStyle name="SAPBEXstdItem 8 2 3 5 2 2 2 2" xfId="63781"/>
    <cellStyle name="SAPBEXstdItem 8 2 3 5 2 2 3" xfId="52728"/>
    <cellStyle name="SAPBEXstdItem 8 2 3 5 2 3" xfId="9342"/>
    <cellStyle name="SAPBEXstdItem 8 2 3 5 2 3 2" xfId="31910"/>
    <cellStyle name="SAPBEXstdItem 8 2 3 5 2 3 2 2" xfId="63782"/>
    <cellStyle name="SAPBEXstdItem 8 2 3 5 2 3 3" xfId="52729"/>
    <cellStyle name="SAPBEXstdItem 8 2 3 5 2 4" xfId="10795"/>
    <cellStyle name="SAPBEXstdItem 8 2 3 5 2 4 2" xfId="31911"/>
    <cellStyle name="SAPBEXstdItem 8 2 3 5 2 4 3" xfId="52730"/>
    <cellStyle name="SAPBEXstdItem 8 2 3 5 2 5" xfId="12219"/>
    <cellStyle name="SAPBEXstdItem 8 2 3 5 2 5 2" xfId="31912"/>
    <cellStyle name="SAPBEXstdItem 8 2 3 5 2 5 3" xfId="52731"/>
    <cellStyle name="SAPBEXstdItem 8 2 3 5 2 6" xfId="13594"/>
    <cellStyle name="SAPBEXstdItem 8 2 3 5 2 6 2" xfId="31913"/>
    <cellStyle name="SAPBEXstdItem 8 2 3 5 2 6 3" xfId="52732"/>
    <cellStyle name="SAPBEXstdItem 8 2 3 5 2 7" xfId="14944"/>
    <cellStyle name="SAPBEXstdItem 8 2 3 5 2 7 2" xfId="52733"/>
    <cellStyle name="SAPBEXstdItem 8 2 3 5 2 8" xfId="3515"/>
    <cellStyle name="SAPBEXstdItem 8 2 3 5 2 9" xfId="63783"/>
    <cellStyle name="SAPBEXstdItem 8 2 3 5 3" xfId="6231"/>
    <cellStyle name="SAPBEXstdItem 8 2 3 5 3 2" xfId="31914"/>
    <cellStyle name="SAPBEXstdItem 8 2 3 5 3 2 2" xfId="63784"/>
    <cellStyle name="SAPBEXstdItem 8 2 3 5 3 3" xfId="52734"/>
    <cellStyle name="SAPBEXstdItem 8 2 3 5 4" xfId="8302"/>
    <cellStyle name="SAPBEXstdItem 8 2 3 5 4 2" xfId="31915"/>
    <cellStyle name="SAPBEXstdItem 8 2 3 5 4 2 2" xfId="63785"/>
    <cellStyle name="SAPBEXstdItem 8 2 3 5 4 3" xfId="52735"/>
    <cellStyle name="SAPBEXstdItem 8 2 3 5 5" xfId="9789"/>
    <cellStyle name="SAPBEXstdItem 8 2 3 5 5 2" xfId="31916"/>
    <cellStyle name="SAPBEXstdItem 8 2 3 5 5 3" xfId="52736"/>
    <cellStyle name="SAPBEXstdItem 8 2 3 5 6" xfId="11242"/>
    <cellStyle name="SAPBEXstdItem 8 2 3 5 6 2" xfId="31917"/>
    <cellStyle name="SAPBEXstdItem 8 2 3 5 6 3" xfId="52737"/>
    <cellStyle name="SAPBEXstdItem 8 2 3 5 7" xfId="12668"/>
    <cellStyle name="SAPBEXstdItem 8 2 3 5 7 2" xfId="31918"/>
    <cellStyle name="SAPBEXstdItem 8 2 3 5 7 3" xfId="52738"/>
    <cellStyle name="SAPBEXstdItem 8 2 3 5 8" xfId="14040"/>
    <cellStyle name="SAPBEXstdItem 8 2 3 5 8 2" xfId="52739"/>
    <cellStyle name="SAPBEXstdItem 8 2 3 5 9" xfId="3873"/>
    <cellStyle name="SAPBEXstdItem 8 2 3 6" xfId="4100"/>
    <cellStyle name="SAPBEXstdItem 8 2 3 6 2" xfId="4485"/>
    <cellStyle name="SAPBEXstdItem 8 2 3 6 2 2" xfId="31919"/>
    <cellStyle name="SAPBEXstdItem 8 2 3 6 2 2 2" xfId="31920"/>
    <cellStyle name="SAPBEXstdItem 8 2 3 6 2 2 3" xfId="63786"/>
    <cellStyle name="SAPBEXstdItem 8 2 3 6 2 3" xfId="31921"/>
    <cellStyle name="SAPBEXstdItem 8 2 3 6 2 3 2" xfId="31922"/>
    <cellStyle name="SAPBEXstdItem 8 2 3 6 2 3 3" xfId="63787"/>
    <cellStyle name="SAPBEXstdItem 8 2 3 6 2 4" xfId="31923"/>
    <cellStyle name="SAPBEXstdItem 8 2 3 6 2 5" xfId="52740"/>
    <cellStyle name="SAPBEXstdItem 8 2 3 6 3" xfId="31924"/>
    <cellStyle name="SAPBEXstdItem 8 2 3 6 3 2" xfId="31925"/>
    <cellStyle name="SAPBEXstdItem 8 2 3 6 3 3" xfId="63788"/>
    <cellStyle name="SAPBEXstdItem 8 2 3 6 4" xfId="31926"/>
    <cellStyle name="SAPBEXstdItem 8 2 3 6 4 2" xfId="31927"/>
    <cellStyle name="SAPBEXstdItem 8 2 3 6 4 3" xfId="63789"/>
    <cellStyle name="SAPBEXstdItem 8 2 3 6 5" xfId="31928"/>
    <cellStyle name="SAPBEXstdItem 8 2 3 6 5 2" xfId="63790"/>
    <cellStyle name="SAPBEXstdItem 8 2 3 6 6" xfId="52741"/>
    <cellStyle name="SAPBEXstdItem 8 2 3 6 7" xfId="63791"/>
    <cellStyle name="SAPBEXstdItem 8 2 3 7" xfId="3185"/>
    <cellStyle name="SAPBEXstdItem 8 2 3 7 2" xfId="4517"/>
    <cellStyle name="SAPBEXstdItem 8 2 3 7 2 2" xfId="31929"/>
    <cellStyle name="SAPBEXstdItem 8 2 3 7 2 2 2" xfId="31930"/>
    <cellStyle name="SAPBEXstdItem 8 2 3 7 2 2 3" xfId="63792"/>
    <cellStyle name="SAPBEXstdItem 8 2 3 7 2 3" xfId="31931"/>
    <cellStyle name="SAPBEXstdItem 8 2 3 7 2 3 2" xfId="31932"/>
    <cellStyle name="SAPBEXstdItem 8 2 3 7 2 3 3" xfId="63793"/>
    <cellStyle name="SAPBEXstdItem 8 2 3 7 2 4" xfId="31933"/>
    <cellStyle name="SAPBEXstdItem 8 2 3 7 2 5" xfId="52742"/>
    <cellStyle name="SAPBEXstdItem 8 2 3 7 3" xfId="31934"/>
    <cellStyle name="SAPBEXstdItem 8 2 3 7 3 2" xfId="31935"/>
    <cellStyle name="SAPBEXstdItem 8 2 3 7 3 3" xfId="63794"/>
    <cellStyle name="SAPBEXstdItem 8 2 3 7 4" xfId="31936"/>
    <cellStyle name="SAPBEXstdItem 8 2 3 7 4 2" xfId="31937"/>
    <cellStyle name="SAPBEXstdItem 8 2 3 7 4 3" xfId="63795"/>
    <cellStyle name="SAPBEXstdItem 8 2 3 7 5" xfId="31938"/>
    <cellStyle name="SAPBEXstdItem 8 2 3 7 6" xfId="52743"/>
    <cellStyle name="SAPBEXstdItem 8 2 3 8" xfId="3655"/>
    <cellStyle name="SAPBEXstdItem 8 2 3 8 2" xfId="31939"/>
    <cellStyle name="SAPBEXstdItem 8 2 3 8 2 2" xfId="31940"/>
    <cellStyle name="SAPBEXstdItem 8 2 3 8 2 3" xfId="63796"/>
    <cellStyle name="SAPBEXstdItem 8 2 3 8 3" xfId="31941"/>
    <cellStyle name="SAPBEXstdItem 8 2 3 8 3 2" xfId="31942"/>
    <cellStyle name="SAPBEXstdItem 8 2 3 8 3 3" xfId="63797"/>
    <cellStyle name="SAPBEXstdItem 8 2 3 8 4" xfId="31943"/>
    <cellStyle name="SAPBEXstdItem 8 2 3 8 5" xfId="52744"/>
    <cellStyle name="SAPBEXstdItem 8 2 3 9" xfId="4493"/>
    <cellStyle name="SAPBEXstdItem 8 2 3 9 2" xfId="31944"/>
    <cellStyle name="SAPBEXstdItem 8 2 3 9 2 2" xfId="31945"/>
    <cellStyle name="SAPBEXstdItem 8 2 3 9 2 3" xfId="63798"/>
    <cellStyle name="SAPBEXstdItem 8 2 3 9 3" xfId="31946"/>
    <cellStyle name="SAPBEXstdItem 8 2 3 9 3 2" xfId="31947"/>
    <cellStyle name="SAPBEXstdItem 8 2 3 9 3 3" xfId="63799"/>
    <cellStyle name="SAPBEXstdItem 8 2 3 9 4" xfId="31948"/>
    <cellStyle name="SAPBEXstdItem 8 2 3 9 5" xfId="52745"/>
    <cellStyle name="SAPBEXstdItem 8 2 4" xfId="2794"/>
    <cellStyle name="SAPBEXstdItem 8 2 4 2" xfId="2795"/>
    <cellStyle name="SAPBEXstdItem 8 2 4 2 2" xfId="2796"/>
    <cellStyle name="SAPBEXstdItem 8 2 4 2 2 2" xfId="9426"/>
    <cellStyle name="SAPBEXstdItem 8 2 4 2 2 2 2" xfId="31949"/>
    <cellStyle name="SAPBEXstdItem 8 2 4 2 2 2 2 2" xfId="63800"/>
    <cellStyle name="SAPBEXstdItem 8 2 4 2 2 2 3" xfId="52746"/>
    <cellStyle name="SAPBEXstdItem 8 2 4 2 2 3" xfId="10879"/>
    <cellStyle name="SAPBEXstdItem 8 2 4 2 2 3 2" xfId="31950"/>
    <cellStyle name="SAPBEXstdItem 8 2 4 2 2 3 3" xfId="52747"/>
    <cellStyle name="SAPBEXstdItem 8 2 4 2 2 4" xfId="12303"/>
    <cellStyle name="SAPBEXstdItem 8 2 4 2 2 4 2" xfId="31951"/>
    <cellStyle name="SAPBEXstdItem 8 2 4 2 2 4 3" xfId="52748"/>
    <cellStyle name="SAPBEXstdItem 8 2 4 2 2 5" xfId="13678"/>
    <cellStyle name="SAPBEXstdItem 8 2 4 2 2 5 2" xfId="52749"/>
    <cellStyle name="SAPBEXstdItem 8 2 4 2 2 6" xfId="15028"/>
    <cellStyle name="SAPBEXstdItem 8 2 4 2 2 7" xfId="7443"/>
    <cellStyle name="SAPBEXstdItem 8 2 4 2 2 8" xfId="63801"/>
    <cellStyle name="SAPBEXstdItem 8 2 4 2 2 9" xfId="63802"/>
    <cellStyle name="SAPBEXstdItem 8 2 4 2 3" xfId="6306"/>
    <cellStyle name="SAPBEXstdItem 8 2 4 2 3 2" xfId="31952"/>
    <cellStyle name="SAPBEXstdItem 8 2 4 2 3 2 2" xfId="63803"/>
    <cellStyle name="SAPBEXstdItem 8 2 4 2 3 3" xfId="52750"/>
    <cellStyle name="SAPBEXstdItem 8 2 4 2 4" xfId="31953"/>
    <cellStyle name="SAPBEXstdItem 8 2 4 2 4 2" xfId="31954"/>
    <cellStyle name="SAPBEXstdItem 8 2 4 2 4 3" xfId="63804"/>
    <cellStyle name="SAPBEXstdItem 8 2 4 2 5" xfId="31955"/>
    <cellStyle name="SAPBEXstdItem 8 2 4 2 6" xfId="52751"/>
    <cellStyle name="SAPBEXstdItem 8 2 4 3" xfId="2797"/>
    <cellStyle name="SAPBEXstdItem 8 2 4 3 2" xfId="8513"/>
    <cellStyle name="SAPBEXstdItem 8 2 4 3 2 2" xfId="31956"/>
    <cellStyle name="SAPBEXstdItem 8 2 4 3 2 2 2" xfId="63805"/>
    <cellStyle name="SAPBEXstdItem 8 2 4 3 2 3" xfId="52752"/>
    <cellStyle name="SAPBEXstdItem 8 2 4 3 3" xfId="9966"/>
    <cellStyle name="SAPBEXstdItem 8 2 4 3 3 2" xfId="31957"/>
    <cellStyle name="SAPBEXstdItem 8 2 4 3 3 3" xfId="52753"/>
    <cellStyle name="SAPBEXstdItem 8 2 4 3 4" xfId="11390"/>
    <cellStyle name="SAPBEXstdItem 8 2 4 3 4 2" xfId="31958"/>
    <cellStyle name="SAPBEXstdItem 8 2 4 3 4 3" xfId="52754"/>
    <cellStyle name="SAPBEXstdItem 8 2 4 3 5" xfId="12765"/>
    <cellStyle name="SAPBEXstdItem 8 2 4 3 5 2" xfId="31959"/>
    <cellStyle name="SAPBEXstdItem 8 2 4 3 5 3" xfId="52755"/>
    <cellStyle name="SAPBEXstdItem 8 2 4 3 6" xfId="14115"/>
    <cellStyle name="SAPBEXstdItem 8 2 4 3 6 2" xfId="52756"/>
    <cellStyle name="SAPBEXstdItem 8 2 4 3 7" xfId="6530"/>
    <cellStyle name="SAPBEXstdItem 8 2 4 3 8" xfId="63806"/>
    <cellStyle name="SAPBEXstdItem 8 2 4 3 9" xfId="63807"/>
    <cellStyle name="SAPBEXstdItem 8 2 4 4" xfId="5404"/>
    <cellStyle name="SAPBEXstdItem 8 2 4 4 2" xfId="31960"/>
    <cellStyle name="SAPBEXstdItem 8 2 4 4 2 2" xfId="63808"/>
    <cellStyle name="SAPBEXstdItem 8 2 4 4 3" xfId="52757"/>
    <cellStyle name="SAPBEXstdItem 8 2 4 5" xfId="31961"/>
    <cellStyle name="SAPBEXstdItem 8 2 4 5 2" xfId="31962"/>
    <cellStyle name="SAPBEXstdItem 8 2 4 5 3" xfId="52758"/>
    <cellStyle name="SAPBEXstdItem 8 2 4 6" xfId="52759"/>
    <cellStyle name="SAPBEXstdItem 8 2 5" xfId="2798"/>
    <cellStyle name="SAPBEXstdItem 8 2 5 2" xfId="2799"/>
    <cellStyle name="SAPBEXstdItem 8 2 5 2 2" xfId="8738"/>
    <cellStyle name="SAPBEXstdItem 8 2 5 2 2 2" xfId="31963"/>
    <cellStyle name="SAPBEXstdItem 8 2 5 2 2 2 2" xfId="63809"/>
    <cellStyle name="SAPBEXstdItem 8 2 5 2 2 3" xfId="52760"/>
    <cellStyle name="SAPBEXstdItem 8 2 5 2 3" xfId="10191"/>
    <cellStyle name="SAPBEXstdItem 8 2 5 2 3 2" xfId="31964"/>
    <cellStyle name="SAPBEXstdItem 8 2 5 2 3 2 2" xfId="63810"/>
    <cellStyle name="SAPBEXstdItem 8 2 5 2 3 3" xfId="52761"/>
    <cellStyle name="SAPBEXstdItem 8 2 5 2 4" xfId="11615"/>
    <cellStyle name="SAPBEXstdItem 8 2 5 2 4 2" xfId="31965"/>
    <cellStyle name="SAPBEXstdItem 8 2 5 2 4 3" xfId="52762"/>
    <cellStyle name="SAPBEXstdItem 8 2 5 2 5" xfId="12990"/>
    <cellStyle name="SAPBEXstdItem 8 2 5 2 5 2" xfId="52763"/>
    <cellStyle name="SAPBEXstdItem 8 2 5 2 6" xfId="14340"/>
    <cellStyle name="SAPBEXstdItem 8 2 5 2 7" xfId="6755"/>
    <cellStyle name="SAPBEXstdItem 8 2 5 2 8" xfId="63811"/>
    <cellStyle name="SAPBEXstdItem 8 2 5 2 9" xfId="63812"/>
    <cellStyle name="SAPBEXstdItem 8 2 5 3" xfId="5628"/>
    <cellStyle name="SAPBEXstdItem 8 2 5 3 2" xfId="31966"/>
    <cellStyle name="SAPBEXstdItem 8 2 5 3 2 2" xfId="63813"/>
    <cellStyle name="SAPBEXstdItem 8 2 5 3 3" xfId="52764"/>
    <cellStyle name="SAPBEXstdItem 8 2 5 4" xfId="31967"/>
    <cellStyle name="SAPBEXstdItem 8 2 5 4 2" xfId="31968"/>
    <cellStyle name="SAPBEXstdItem 8 2 5 4 3" xfId="63814"/>
    <cellStyle name="SAPBEXstdItem 8 2 5 5" xfId="31969"/>
    <cellStyle name="SAPBEXstdItem 8 2 5 6" xfId="52765"/>
    <cellStyle name="SAPBEXstdItem 8 2 6" xfId="2800"/>
    <cellStyle name="SAPBEXstdItem 8 2 6 10" xfId="63815"/>
    <cellStyle name="SAPBEXstdItem 8 2 6 11" xfId="63816"/>
    <cellStyle name="SAPBEXstdItem 8 2 6 2" xfId="2801"/>
    <cellStyle name="SAPBEXstdItem 8 2 6 2 10" xfId="63817"/>
    <cellStyle name="SAPBEXstdItem 8 2 6 2 2" xfId="6985"/>
    <cellStyle name="SAPBEXstdItem 8 2 6 2 2 2" xfId="31970"/>
    <cellStyle name="SAPBEXstdItem 8 2 6 2 2 2 2" xfId="63818"/>
    <cellStyle name="SAPBEXstdItem 8 2 6 2 2 3" xfId="52766"/>
    <cellStyle name="SAPBEXstdItem 8 2 6 2 3" xfId="8968"/>
    <cellStyle name="SAPBEXstdItem 8 2 6 2 3 2" xfId="31971"/>
    <cellStyle name="SAPBEXstdItem 8 2 6 2 3 2 2" xfId="63819"/>
    <cellStyle name="SAPBEXstdItem 8 2 6 2 3 3" xfId="52767"/>
    <cellStyle name="SAPBEXstdItem 8 2 6 2 4" xfId="10421"/>
    <cellStyle name="SAPBEXstdItem 8 2 6 2 4 2" xfId="31972"/>
    <cellStyle name="SAPBEXstdItem 8 2 6 2 4 3" xfId="52768"/>
    <cellStyle name="SAPBEXstdItem 8 2 6 2 5" xfId="11845"/>
    <cellStyle name="SAPBEXstdItem 8 2 6 2 5 2" xfId="31973"/>
    <cellStyle name="SAPBEXstdItem 8 2 6 2 5 3" xfId="52769"/>
    <cellStyle name="SAPBEXstdItem 8 2 6 2 6" xfId="13220"/>
    <cellStyle name="SAPBEXstdItem 8 2 6 2 6 2" xfId="52770"/>
    <cellStyle name="SAPBEXstdItem 8 2 6 2 7" xfId="14570"/>
    <cellStyle name="SAPBEXstdItem 8 2 6 2 8" xfId="52771"/>
    <cellStyle name="SAPBEXstdItem 8 2 6 2 9" xfId="63820"/>
    <cellStyle name="SAPBEXstdItem 8 2 6 3" xfId="5857"/>
    <cellStyle name="SAPBEXstdItem 8 2 6 3 2" xfId="31974"/>
    <cellStyle name="SAPBEXstdItem 8 2 6 3 2 2" xfId="63821"/>
    <cellStyle name="SAPBEXstdItem 8 2 6 3 3" xfId="52772"/>
    <cellStyle name="SAPBEXstdItem 8 2 6 4" xfId="7928"/>
    <cellStyle name="SAPBEXstdItem 8 2 6 4 2" xfId="31975"/>
    <cellStyle name="SAPBEXstdItem 8 2 6 4 2 2" xfId="63822"/>
    <cellStyle name="SAPBEXstdItem 8 2 6 4 3" xfId="52773"/>
    <cellStyle name="SAPBEXstdItem 8 2 6 5" xfId="7781"/>
    <cellStyle name="SAPBEXstdItem 8 2 6 5 2" xfId="31976"/>
    <cellStyle name="SAPBEXstdItem 8 2 6 5 3" xfId="52774"/>
    <cellStyle name="SAPBEXstdItem 8 2 6 6" xfId="5066"/>
    <cellStyle name="SAPBEXstdItem 8 2 6 6 2" xfId="31977"/>
    <cellStyle name="SAPBEXstdItem 8 2 6 6 3" xfId="52775"/>
    <cellStyle name="SAPBEXstdItem 8 2 6 7" xfId="5212"/>
    <cellStyle name="SAPBEXstdItem 8 2 6 7 2" xfId="52776"/>
    <cellStyle name="SAPBEXstdItem 8 2 6 8" xfId="11288"/>
    <cellStyle name="SAPBEXstdItem 8 2 6 9" xfId="52777"/>
    <cellStyle name="SAPBEXstdItem 8 2 7" xfId="2802"/>
    <cellStyle name="SAPBEXstdItem 8 2 7 10" xfId="63823"/>
    <cellStyle name="SAPBEXstdItem 8 2 7 11" xfId="63824"/>
    <cellStyle name="SAPBEXstdItem 8 2 7 2" xfId="2803"/>
    <cellStyle name="SAPBEXstdItem 8 2 7 2 10" xfId="63825"/>
    <cellStyle name="SAPBEXstdItem 8 2 7 2 2" xfId="7210"/>
    <cellStyle name="SAPBEXstdItem 8 2 7 2 2 2" xfId="31978"/>
    <cellStyle name="SAPBEXstdItem 8 2 7 2 2 2 2" xfId="63826"/>
    <cellStyle name="SAPBEXstdItem 8 2 7 2 2 3" xfId="52778"/>
    <cellStyle name="SAPBEXstdItem 8 2 7 2 3" xfId="9193"/>
    <cellStyle name="SAPBEXstdItem 8 2 7 2 3 2" xfId="31979"/>
    <cellStyle name="SAPBEXstdItem 8 2 7 2 3 2 2" xfId="63827"/>
    <cellStyle name="SAPBEXstdItem 8 2 7 2 3 3" xfId="52779"/>
    <cellStyle name="SAPBEXstdItem 8 2 7 2 4" xfId="10646"/>
    <cellStyle name="SAPBEXstdItem 8 2 7 2 4 2" xfId="31980"/>
    <cellStyle name="SAPBEXstdItem 8 2 7 2 4 3" xfId="52780"/>
    <cellStyle name="SAPBEXstdItem 8 2 7 2 5" xfId="12070"/>
    <cellStyle name="SAPBEXstdItem 8 2 7 2 5 2" xfId="31981"/>
    <cellStyle name="SAPBEXstdItem 8 2 7 2 5 3" xfId="52781"/>
    <cellStyle name="SAPBEXstdItem 8 2 7 2 6" xfId="13445"/>
    <cellStyle name="SAPBEXstdItem 8 2 7 2 6 2" xfId="31982"/>
    <cellStyle name="SAPBEXstdItem 8 2 7 2 6 3" xfId="52782"/>
    <cellStyle name="SAPBEXstdItem 8 2 7 2 7" xfId="14795"/>
    <cellStyle name="SAPBEXstdItem 8 2 7 2 7 2" xfId="52783"/>
    <cellStyle name="SAPBEXstdItem 8 2 7 2 8" xfId="3612"/>
    <cellStyle name="SAPBEXstdItem 8 2 7 2 9" xfId="63828"/>
    <cellStyle name="SAPBEXstdItem 8 2 7 3" xfId="6082"/>
    <cellStyle name="SAPBEXstdItem 8 2 7 3 2" xfId="31983"/>
    <cellStyle name="SAPBEXstdItem 8 2 7 3 2 2" xfId="63829"/>
    <cellStyle name="SAPBEXstdItem 8 2 7 3 3" xfId="52784"/>
    <cellStyle name="SAPBEXstdItem 8 2 7 4" xfId="8153"/>
    <cellStyle name="SAPBEXstdItem 8 2 7 4 2" xfId="31984"/>
    <cellStyle name="SAPBEXstdItem 8 2 7 4 2 2" xfId="63830"/>
    <cellStyle name="SAPBEXstdItem 8 2 7 4 3" xfId="52785"/>
    <cellStyle name="SAPBEXstdItem 8 2 7 5" xfId="9640"/>
    <cellStyle name="SAPBEXstdItem 8 2 7 5 2" xfId="31985"/>
    <cellStyle name="SAPBEXstdItem 8 2 7 5 3" xfId="52786"/>
    <cellStyle name="SAPBEXstdItem 8 2 7 6" xfId="11093"/>
    <cellStyle name="SAPBEXstdItem 8 2 7 6 2" xfId="31986"/>
    <cellStyle name="SAPBEXstdItem 8 2 7 6 3" xfId="52787"/>
    <cellStyle name="SAPBEXstdItem 8 2 7 7" xfId="12519"/>
    <cellStyle name="SAPBEXstdItem 8 2 7 7 2" xfId="31987"/>
    <cellStyle name="SAPBEXstdItem 8 2 7 7 3" xfId="52788"/>
    <cellStyle name="SAPBEXstdItem 8 2 7 8" xfId="13891"/>
    <cellStyle name="SAPBEXstdItem 8 2 7 8 2" xfId="52789"/>
    <cellStyle name="SAPBEXstdItem 8 2 7 9" xfId="3719"/>
    <cellStyle name="SAPBEXstdItem 8 2 8" xfId="3946"/>
    <cellStyle name="SAPBEXstdItem 8 2 8 2" xfId="3477"/>
    <cellStyle name="SAPBEXstdItem 8 2 8 2 2" xfId="31988"/>
    <cellStyle name="SAPBEXstdItem 8 2 8 2 2 2" xfId="31989"/>
    <cellStyle name="SAPBEXstdItem 8 2 8 2 2 3" xfId="63831"/>
    <cellStyle name="SAPBEXstdItem 8 2 8 2 3" xfId="31990"/>
    <cellStyle name="SAPBEXstdItem 8 2 8 2 3 2" xfId="31991"/>
    <cellStyle name="SAPBEXstdItem 8 2 8 2 3 3" xfId="63832"/>
    <cellStyle name="SAPBEXstdItem 8 2 8 2 4" xfId="31992"/>
    <cellStyle name="SAPBEXstdItem 8 2 8 2 5" xfId="52790"/>
    <cellStyle name="SAPBEXstdItem 8 2 8 3" xfId="31993"/>
    <cellStyle name="SAPBEXstdItem 8 2 8 3 2" xfId="31994"/>
    <cellStyle name="SAPBEXstdItem 8 2 8 3 3" xfId="63833"/>
    <cellStyle name="SAPBEXstdItem 8 2 8 4" xfId="31995"/>
    <cellStyle name="SAPBEXstdItem 8 2 8 4 2" xfId="31996"/>
    <cellStyle name="SAPBEXstdItem 8 2 8 4 3" xfId="63834"/>
    <cellStyle name="SAPBEXstdItem 8 2 8 5" xfId="31997"/>
    <cellStyle name="SAPBEXstdItem 8 2 8 5 2" xfId="63835"/>
    <cellStyle name="SAPBEXstdItem 8 2 8 6" xfId="52791"/>
    <cellStyle name="SAPBEXstdItem 8 2 8 7" xfId="63836"/>
    <cellStyle name="SAPBEXstdItem 8 2 9" xfId="3281"/>
    <cellStyle name="SAPBEXstdItem 8 2 9 2" xfId="4732"/>
    <cellStyle name="SAPBEXstdItem 8 2 9 2 2" xfId="31998"/>
    <cellStyle name="SAPBEXstdItem 8 2 9 2 2 2" xfId="31999"/>
    <cellStyle name="SAPBEXstdItem 8 2 9 2 2 3" xfId="63837"/>
    <cellStyle name="SAPBEXstdItem 8 2 9 2 3" xfId="32000"/>
    <cellStyle name="SAPBEXstdItem 8 2 9 2 3 2" xfId="32001"/>
    <cellStyle name="SAPBEXstdItem 8 2 9 2 3 3" xfId="63838"/>
    <cellStyle name="SAPBEXstdItem 8 2 9 2 4" xfId="32002"/>
    <cellStyle name="SAPBEXstdItem 8 2 9 2 5" xfId="52792"/>
    <cellStyle name="SAPBEXstdItem 8 2 9 3" xfId="32003"/>
    <cellStyle name="SAPBEXstdItem 8 2 9 3 2" xfId="32004"/>
    <cellStyle name="SAPBEXstdItem 8 2 9 3 3" xfId="63839"/>
    <cellStyle name="SAPBEXstdItem 8 2 9 4" xfId="32005"/>
    <cellStyle name="SAPBEXstdItem 8 2 9 4 2" xfId="32006"/>
    <cellStyle name="SAPBEXstdItem 8 2 9 4 3" xfId="63840"/>
    <cellStyle name="SAPBEXstdItem 8 2 9 5" xfId="32007"/>
    <cellStyle name="SAPBEXstdItem 8 2 9 6" xfId="52793"/>
    <cellStyle name="SAPBEXstdItem 8 3" xfId="32008"/>
    <cellStyle name="SAPBEXstdItem 8 3 2" xfId="32009"/>
    <cellStyle name="SAPBEXstdItem 8 3 3" xfId="52794"/>
    <cellStyle name="SAPBEXstdItem 8 4" xfId="52795"/>
    <cellStyle name="SAPBEXstdItem 9" xfId="279"/>
    <cellStyle name="SAPBEXstdItem 9 2" xfId="2804"/>
    <cellStyle name="SAPBEXstdItem 9 2 10" xfId="4766"/>
    <cellStyle name="SAPBEXstdItem 9 2 10 2" xfId="32010"/>
    <cellStyle name="SAPBEXstdItem 9 2 10 2 2" xfId="32011"/>
    <cellStyle name="SAPBEXstdItem 9 2 10 2 3" xfId="63841"/>
    <cellStyle name="SAPBEXstdItem 9 2 10 3" xfId="32012"/>
    <cellStyle name="SAPBEXstdItem 9 2 10 3 2" xfId="32013"/>
    <cellStyle name="SAPBEXstdItem 9 2 10 3 3" xfId="63842"/>
    <cellStyle name="SAPBEXstdItem 9 2 10 4" xfId="32014"/>
    <cellStyle name="SAPBEXstdItem 9 2 10 5" xfId="52796"/>
    <cellStyle name="SAPBEXstdItem 9 2 11" xfId="4367"/>
    <cellStyle name="SAPBEXstdItem 9 2 11 2" xfId="32015"/>
    <cellStyle name="SAPBEXstdItem 9 2 11 2 2" xfId="32016"/>
    <cellStyle name="SAPBEXstdItem 9 2 11 2 3" xfId="63843"/>
    <cellStyle name="SAPBEXstdItem 9 2 11 3" xfId="32017"/>
    <cellStyle name="SAPBEXstdItem 9 2 11 3 2" xfId="32018"/>
    <cellStyle name="SAPBEXstdItem 9 2 11 3 3" xfId="63844"/>
    <cellStyle name="SAPBEXstdItem 9 2 11 4" xfId="32019"/>
    <cellStyle name="SAPBEXstdItem 9 2 11 5" xfId="52797"/>
    <cellStyle name="SAPBEXstdItem 9 2 12" xfId="4593"/>
    <cellStyle name="SAPBEXstdItem 9 2 12 2" xfId="32020"/>
    <cellStyle name="SAPBEXstdItem 9 2 12 2 2" xfId="32021"/>
    <cellStyle name="SAPBEXstdItem 9 2 12 2 3" xfId="63845"/>
    <cellStyle name="SAPBEXstdItem 9 2 12 3" xfId="32022"/>
    <cellStyle name="SAPBEXstdItem 9 2 12 3 2" xfId="32023"/>
    <cellStyle name="SAPBEXstdItem 9 2 12 3 3" xfId="63846"/>
    <cellStyle name="SAPBEXstdItem 9 2 12 4" xfId="32024"/>
    <cellStyle name="SAPBEXstdItem 9 2 12 5" xfId="52798"/>
    <cellStyle name="SAPBEXstdItem 9 2 13" xfId="32025"/>
    <cellStyle name="SAPBEXstdItem 9 2 13 2" xfId="32026"/>
    <cellStyle name="SAPBEXstdItem 9 2 13 3" xfId="63847"/>
    <cellStyle name="SAPBEXstdItem 9 2 14" xfId="52799"/>
    <cellStyle name="SAPBEXstdItem 9 2 2" xfId="2805"/>
    <cellStyle name="SAPBEXstdItem 9 2 2 10" xfId="3669"/>
    <cellStyle name="SAPBEXstdItem 9 2 2 10 2" xfId="32027"/>
    <cellStyle name="SAPBEXstdItem 9 2 2 10 2 2" xfId="32028"/>
    <cellStyle name="SAPBEXstdItem 9 2 2 10 2 3" xfId="63848"/>
    <cellStyle name="SAPBEXstdItem 9 2 2 10 3" xfId="32029"/>
    <cellStyle name="SAPBEXstdItem 9 2 2 10 3 2" xfId="32030"/>
    <cellStyle name="SAPBEXstdItem 9 2 2 10 3 3" xfId="63849"/>
    <cellStyle name="SAPBEXstdItem 9 2 2 10 4" xfId="32031"/>
    <cellStyle name="SAPBEXstdItem 9 2 2 10 5" xfId="52800"/>
    <cellStyle name="SAPBEXstdItem 9 2 2 11" xfId="32032"/>
    <cellStyle name="SAPBEXstdItem 9 2 2 11 2" xfId="32033"/>
    <cellStyle name="SAPBEXstdItem 9 2 2 11 3" xfId="63850"/>
    <cellStyle name="SAPBEXstdItem 9 2 2 12" xfId="52801"/>
    <cellStyle name="SAPBEXstdItem 9 2 2 2" xfId="2806"/>
    <cellStyle name="SAPBEXstdItem 9 2 2 2 2" xfId="2807"/>
    <cellStyle name="SAPBEXstdItem 9 2 2 2 2 2" xfId="2808"/>
    <cellStyle name="SAPBEXstdItem 9 2 2 2 2 2 2" xfId="9506"/>
    <cellStyle name="SAPBEXstdItem 9 2 2 2 2 2 2 2" xfId="32034"/>
    <cellStyle name="SAPBEXstdItem 9 2 2 2 2 2 2 2 2" xfId="63851"/>
    <cellStyle name="SAPBEXstdItem 9 2 2 2 2 2 2 3" xfId="52802"/>
    <cellStyle name="SAPBEXstdItem 9 2 2 2 2 2 3" xfId="10959"/>
    <cellStyle name="SAPBEXstdItem 9 2 2 2 2 2 3 2" xfId="32035"/>
    <cellStyle name="SAPBEXstdItem 9 2 2 2 2 2 3 3" xfId="52803"/>
    <cellStyle name="SAPBEXstdItem 9 2 2 2 2 2 4" xfId="12383"/>
    <cellStyle name="SAPBEXstdItem 9 2 2 2 2 2 4 2" xfId="32036"/>
    <cellStyle name="SAPBEXstdItem 9 2 2 2 2 2 4 3" xfId="52804"/>
    <cellStyle name="SAPBEXstdItem 9 2 2 2 2 2 5" xfId="13758"/>
    <cellStyle name="SAPBEXstdItem 9 2 2 2 2 2 5 2" xfId="52805"/>
    <cellStyle name="SAPBEXstdItem 9 2 2 2 2 2 6" xfId="15108"/>
    <cellStyle name="SAPBEXstdItem 9 2 2 2 2 2 7" xfId="7523"/>
    <cellStyle name="SAPBEXstdItem 9 2 2 2 2 2 8" xfId="63852"/>
    <cellStyle name="SAPBEXstdItem 9 2 2 2 2 2 9" xfId="63853"/>
    <cellStyle name="SAPBEXstdItem 9 2 2 2 2 3" xfId="6386"/>
    <cellStyle name="SAPBEXstdItem 9 2 2 2 2 3 2" xfId="32037"/>
    <cellStyle name="SAPBEXstdItem 9 2 2 2 2 3 2 2" xfId="63854"/>
    <cellStyle name="SAPBEXstdItem 9 2 2 2 2 3 3" xfId="52806"/>
    <cellStyle name="SAPBEXstdItem 9 2 2 2 2 4" xfId="32038"/>
    <cellStyle name="SAPBEXstdItem 9 2 2 2 2 4 2" xfId="32039"/>
    <cellStyle name="SAPBEXstdItem 9 2 2 2 2 4 3" xfId="63855"/>
    <cellStyle name="SAPBEXstdItem 9 2 2 2 2 5" xfId="32040"/>
    <cellStyle name="SAPBEXstdItem 9 2 2 2 2 6" xfId="52807"/>
    <cellStyle name="SAPBEXstdItem 9 2 2 2 3" xfId="2809"/>
    <cellStyle name="SAPBEXstdItem 9 2 2 2 3 2" xfId="8595"/>
    <cellStyle name="SAPBEXstdItem 9 2 2 2 3 2 2" xfId="32041"/>
    <cellStyle name="SAPBEXstdItem 9 2 2 2 3 2 2 2" xfId="63856"/>
    <cellStyle name="SAPBEXstdItem 9 2 2 2 3 2 3" xfId="52808"/>
    <cellStyle name="SAPBEXstdItem 9 2 2 2 3 3" xfId="10048"/>
    <cellStyle name="SAPBEXstdItem 9 2 2 2 3 3 2" xfId="32042"/>
    <cellStyle name="SAPBEXstdItem 9 2 2 2 3 3 3" xfId="52809"/>
    <cellStyle name="SAPBEXstdItem 9 2 2 2 3 4" xfId="11472"/>
    <cellStyle name="SAPBEXstdItem 9 2 2 2 3 4 2" xfId="32043"/>
    <cellStyle name="SAPBEXstdItem 9 2 2 2 3 4 3" xfId="52810"/>
    <cellStyle name="SAPBEXstdItem 9 2 2 2 3 5" xfId="12847"/>
    <cellStyle name="SAPBEXstdItem 9 2 2 2 3 5 2" xfId="32044"/>
    <cellStyle name="SAPBEXstdItem 9 2 2 2 3 5 3" xfId="52811"/>
    <cellStyle name="SAPBEXstdItem 9 2 2 2 3 6" xfId="14197"/>
    <cellStyle name="SAPBEXstdItem 9 2 2 2 3 6 2" xfId="52812"/>
    <cellStyle name="SAPBEXstdItem 9 2 2 2 3 7" xfId="6612"/>
    <cellStyle name="SAPBEXstdItem 9 2 2 2 3 8" xfId="63857"/>
    <cellStyle name="SAPBEXstdItem 9 2 2 2 3 9" xfId="63858"/>
    <cellStyle name="SAPBEXstdItem 9 2 2 2 4" xfId="5485"/>
    <cellStyle name="SAPBEXstdItem 9 2 2 2 4 2" xfId="32045"/>
    <cellStyle name="SAPBEXstdItem 9 2 2 2 4 2 2" xfId="63859"/>
    <cellStyle name="SAPBEXstdItem 9 2 2 2 4 3" xfId="52813"/>
    <cellStyle name="SAPBEXstdItem 9 2 2 2 5" xfId="32046"/>
    <cellStyle name="SAPBEXstdItem 9 2 2 2 5 2" xfId="32047"/>
    <cellStyle name="SAPBEXstdItem 9 2 2 2 5 3" xfId="52814"/>
    <cellStyle name="SAPBEXstdItem 9 2 2 2 6" xfId="52815"/>
    <cellStyle name="SAPBEXstdItem 9 2 2 3" xfId="2810"/>
    <cellStyle name="SAPBEXstdItem 9 2 2 3 2" xfId="2811"/>
    <cellStyle name="SAPBEXstdItem 9 2 2 3 2 2" xfId="8821"/>
    <cellStyle name="SAPBEXstdItem 9 2 2 3 2 2 2" xfId="32048"/>
    <cellStyle name="SAPBEXstdItem 9 2 2 3 2 2 2 2" xfId="63860"/>
    <cellStyle name="SAPBEXstdItem 9 2 2 3 2 2 3" xfId="52816"/>
    <cellStyle name="SAPBEXstdItem 9 2 2 3 2 3" xfId="10274"/>
    <cellStyle name="SAPBEXstdItem 9 2 2 3 2 3 2" xfId="32049"/>
    <cellStyle name="SAPBEXstdItem 9 2 2 3 2 3 2 2" xfId="63861"/>
    <cellStyle name="SAPBEXstdItem 9 2 2 3 2 3 3" xfId="52817"/>
    <cellStyle name="SAPBEXstdItem 9 2 2 3 2 4" xfId="11698"/>
    <cellStyle name="SAPBEXstdItem 9 2 2 3 2 4 2" xfId="32050"/>
    <cellStyle name="SAPBEXstdItem 9 2 2 3 2 4 3" xfId="52818"/>
    <cellStyle name="SAPBEXstdItem 9 2 2 3 2 5" xfId="13073"/>
    <cellStyle name="SAPBEXstdItem 9 2 2 3 2 5 2" xfId="52819"/>
    <cellStyle name="SAPBEXstdItem 9 2 2 3 2 6" xfId="14423"/>
    <cellStyle name="SAPBEXstdItem 9 2 2 3 2 7" xfId="6838"/>
    <cellStyle name="SAPBEXstdItem 9 2 2 3 2 8" xfId="63862"/>
    <cellStyle name="SAPBEXstdItem 9 2 2 3 2 9" xfId="63863"/>
    <cellStyle name="SAPBEXstdItem 9 2 2 3 3" xfId="5710"/>
    <cellStyle name="SAPBEXstdItem 9 2 2 3 3 2" xfId="32051"/>
    <cellStyle name="SAPBEXstdItem 9 2 2 3 3 2 2" xfId="63864"/>
    <cellStyle name="SAPBEXstdItem 9 2 2 3 3 3" xfId="52820"/>
    <cellStyle name="SAPBEXstdItem 9 2 2 3 4" xfId="32052"/>
    <cellStyle name="SAPBEXstdItem 9 2 2 3 4 2" xfId="32053"/>
    <cellStyle name="SAPBEXstdItem 9 2 2 3 4 3" xfId="63865"/>
    <cellStyle name="SAPBEXstdItem 9 2 2 3 5" xfId="32054"/>
    <cellStyle name="SAPBEXstdItem 9 2 2 3 6" xfId="52821"/>
    <cellStyle name="SAPBEXstdItem 9 2 2 4" xfId="2812"/>
    <cellStyle name="SAPBEXstdItem 9 2 2 4 10" xfId="63866"/>
    <cellStyle name="SAPBEXstdItem 9 2 2 4 11" xfId="63867"/>
    <cellStyle name="SAPBEXstdItem 9 2 2 4 2" xfId="2813"/>
    <cellStyle name="SAPBEXstdItem 9 2 2 4 2 10" xfId="63868"/>
    <cellStyle name="SAPBEXstdItem 9 2 2 4 2 2" xfId="7066"/>
    <cellStyle name="SAPBEXstdItem 9 2 2 4 2 2 2" xfId="32055"/>
    <cellStyle name="SAPBEXstdItem 9 2 2 4 2 2 2 2" xfId="63869"/>
    <cellStyle name="SAPBEXstdItem 9 2 2 4 2 2 3" xfId="52822"/>
    <cellStyle name="SAPBEXstdItem 9 2 2 4 2 3" xfId="9049"/>
    <cellStyle name="SAPBEXstdItem 9 2 2 4 2 3 2" xfId="32056"/>
    <cellStyle name="SAPBEXstdItem 9 2 2 4 2 3 2 2" xfId="63870"/>
    <cellStyle name="SAPBEXstdItem 9 2 2 4 2 3 3" xfId="52823"/>
    <cellStyle name="SAPBEXstdItem 9 2 2 4 2 4" xfId="10502"/>
    <cellStyle name="SAPBEXstdItem 9 2 2 4 2 4 2" xfId="32057"/>
    <cellStyle name="SAPBEXstdItem 9 2 2 4 2 4 3" xfId="52824"/>
    <cellStyle name="SAPBEXstdItem 9 2 2 4 2 5" xfId="11926"/>
    <cellStyle name="SAPBEXstdItem 9 2 2 4 2 5 2" xfId="32058"/>
    <cellStyle name="SAPBEXstdItem 9 2 2 4 2 5 3" xfId="52825"/>
    <cellStyle name="SAPBEXstdItem 9 2 2 4 2 6" xfId="13301"/>
    <cellStyle name="SAPBEXstdItem 9 2 2 4 2 6 2" xfId="52826"/>
    <cellStyle name="SAPBEXstdItem 9 2 2 4 2 7" xfId="14651"/>
    <cellStyle name="SAPBEXstdItem 9 2 2 4 2 8" xfId="52827"/>
    <cellStyle name="SAPBEXstdItem 9 2 2 4 2 9" xfId="63871"/>
    <cellStyle name="SAPBEXstdItem 9 2 2 4 3" xfId="5938"/>
    <cellStyle name="SAPBEXstdItem 9 2 2 4 3 2" xfId="32059"/>
    <cellStyle name="SAPBEXstdItem 9 2 2 4 3 2 2" xfId="63872"/>
    <cellStyle name="SAPBEXstdItem 9 2 2 4 3 3" xfId="52828"/>
    <cellStyle name="SAPBEXstdItem 9 2 2 4 4" xfId="8009"/>
    <cellStyle name="SAPBEXstdItem 9 2 2 4 4 2" xfId="32060"/>
    <cellStyle name="SAPBEXstdItem 9 2 2 4 4 2 2" xfId="63873"/>
    <cellStyle name="SAPBEXstdItem 9 2 2 4 4 3" xfId="52829"/>
    <cellStyle name="SAPBEXstdItem 9 2 2 4 5" xfId="5157"/>
    <cellStyle name="SAPBEXstdItem 9 2 2 4 5 2" xfId="32061"/>
    <cellStyle name="SAPBEXstdItem 9 2 2 4 5 3" xfId="52830"/>
    <cellStyle name="SAPBEXstdItem 9 2 2 4 6" xfId="8428"/>
    <cellStyle name="SAPBEXstdItem 9 2 2 4 6 2" xfId="32062"/>
    <cellStyle name="SAPBEXstdItem 9 2 2 4 6 3" xfId="52831"/>
    <cellStyle name="SAPBEXstdItem 9 2 2 4 7" xfId="8408"/>
    <cellStyle name="SAPBEXstdItem 9 2 2 4 7 2" xfId="52832"/>
    <cellStyle name="SAPBEXstdItem 9 2 2 4 8" xfId="7811"/>
    <cellStyle name="SAPBEXstdItem 9 2 2 4 9" xfId="52833"/>
    <cellStyle name="SAPBEXstdItem 9 2 2 5" xfId="2814"/>
    <cellStyle name="SAPBEXstdItem 9 2 2 5 10" xfId="63874"/>
    <cellStyle name="SAPBEXstdItem 9 2 2 5 11" xfId="63875"/>
    <cellStyle name="SAPBEXstdItem 9 2 2 5 2" xfId="2815"/>
    <cellStyle name="SAPBEXstdItem 9 2 2 5 2 10" xfId="63876"/>
    <cellStyle name="SAPBEXstdItem 9 2 2 5 2 2" xfId="7290"/>
    <cellStyle name="SAPBEXstdItem 9 2 2 5 2 2 2" xfId="32063"/>
    <cellStyle name="SAPBEXstdItem 9 2 2 5 2 2 2 2" xfId="63877"/>
    <cellStyle name="SAPBEXstdItem 9 2 2 5 2 2 3" xfId="52834"/>
    <cellStyle name="SAPBEXstdItem 9 2 2 5 2 3" xfId="9273"/>
    <cellStyle name="SAPBEXstdItem 9 2 2 5 2 3 2" xfId="32064"/>
    <cellStyle name="SAPBEXstdItem 9 2 2 5 2 3 2 2" xfId="63878"/>
    <cellStyle name="SAPBEXstdItem 9 2 2 5 2 3 3" xfId="52835"/>
    <cellStyle name="SAPBEXstdItem 9 2 2 5 2 4" xfId="10726"/>
    <cellStyle name="SAPBEXstdItem 9 2 2 5 2 4 2" xfId="32065"/>
    <cellStyle name="SAPBEXstdItem 9 2 2 5 2 4 3" xfId="52836"/>
    <cellStyle name="SAPBEXstdItem 9 2 2 5 2 5" xfId="12150"/>
    <cellStyle name="SAPBEXstdItem 9 2 2 5 2 5 2" xfId="32066"/>
    <cellStyle name="SAPBEXstdItem 9 2 2 5 2 5 3" xfId="52837"/>
    <cellStyle name="SAPBEXstdItem 9 2 2 5 2 6" xfId="13525"/>
    <cellStyle name="SAPBEXstdItem 9 2 2 5 2 6 2" xfId="32067"/>
    <cellStyle name="SAPBEXstdItem 9 2 2 5 2 6 3" xfId="52838"/>
    <cellStyle name="SAPBEXstdItem 9 2 2 5 2 7" xfId="14875"/>
    <cellStyle name="SAPBEXstdItem 9 2 2 5 2 7 2" xfId="52839"/>
    <cellStyle name="SAPBEXstdItem 9 2 2 5 2 8" xfId="4525"/>
    <cellStyle name="SAPBEXstdItem 9 2 2 5 2 9" xfId="63879"/>
    <cellStyle name="SAPBEXstdItem 9 2 2 5 3" xfId="6162"/>
    <cellStyle name="SAPBEXstdItem 9 2 2 5 3 2" xfId="32068"/>
    <cellStyle name="SAPBEXstdItem 9 2 2 5 3 2 2" xfId="63880"/>
    <cellStyle name="SAPBEXstdItem 9 2 2 5 3 3" xfId="52840"/>
    <cellStyle name="SAPBEXstdItem 9 2 2 5 4" xfId="8233"/>
    <cellStyle name="SAPBEXstdItem 9 2 2 5 4 2" xfId="32069"/>
    <cellStyle name="SAPBEXstdItem 9 2 2 5 4 2 2" xfId="63881"/>
    <cellStyle name="SAPBEXstdItem 9 2 2 5 4 3" xfId="52841"/>
    <cellStyle name="SAPBEXstdItem 9 2 2 5 5" xfId="9720"/>
    <cellStyle name="SAPBEXstdItem 9 2 2 5 5 2" xfId="32070"/>
    <cellStyle name="SAPBEXstdItem 9 2 2 5 5 3" xfId="52842"/>
    <cellStyle name="SAPBEXstdItem 9 2 2 5 6" xfId="11173"/>
    <cellStyle name="SAPBEXstdItem 9 2 2 5 6 2" xfId="32071"/>
    <cellStyle name="SAPBEXstdItem 9 2 2 5 6 3" xfId="52843"/>
    <cellStyle name="SAPBEXstdItem 9 2 2 5 7" xfId="12599"/>
    <cellStyle name="SAPBEXstdItem 9 2 2 5 7 2" xfId="32072"/>
    <cellStyle name="SAPBEXstdItem 9 2 2 5 7 3" xfId="52844"/>
    <cellStyle name="SAPBEXstdItem 9 2 2 5 8" xfId="13971"/>
    <cellStyle name="SAPBEXstdItem 9 2 2 5 8 2" xfId="52845"/>
    <cellStyle name="SAPBEXstdItem 9 2 2 5 9" xfId="3802"/>
    <cellStyle name="SAPBEXstdItem 9 2 2 6" xfId="4029"/>
    <cellStyle name="SAPBEXstdItem 9 2 2 6 2" xfId="3671"/>
    <cellStyle name="SAPBEXstdItem 9 2 2 6 2 2" xfId="32073"/>
    <cellStyle name="SAPBEXstdItem 9 2 2 6 2 2 2" xfId="32074"/>
    <cellStyle name="SAPBEXstdItem 9 2 2 6 2 2 3" xfId="63882"/>
    <cellStyle name="SAPBEXstdItem 9 2 2 6 2 3" xfId="32075"/>
    <cellStyle name="SAPBEXstdItem 9 2 2 6 2 3 2" xfId="32076"/>
    <cellStyle name="SAPBEXstdItem 9 2 2 6 2 3 3" xfId="63883"/>
    <cellStyle name="SAPBEXstdItem 9 2 2 6 2 4" xfId="32077"/>
    <cellStyle name="SAPBEXstdItem 9 2 2 6 2 5" xfId="52846"/>
    <cellStyle name="SAPBEXstdItem 9 2 2 6 3" xfId="32078"/>
    <cellStyle name="SAPBEXstdItem 9 2 2 6 3 2" xfId="32079"/>
    <cellStyle name="SAPBEXstdItem 9 2 2 6 3 3" xfId="63884"/>
    <cellStyle name="SAPBEXstdItem 9 2 2 6 4" xfId="32080"/>
    <cellStyle name="SAPBEXstdItem 9 2 2 6 4 2" xfId="32081"/>
    <cellStyle name="SAPBEXstdItem 9 2 2 6 4 3" xfId="63885"/>
    <cellStyle name="SAPBEXstdItem 9 2 2 6 5" xfId="32082"/>
    <cellStyle name="SAPBEXstdItem 9 2 2 6 5 2" xfId="63886"/>
    <cellStyle name="SAPBEXstdItem 9 2 2 6 6" xfId="52847"/>
    <cellStyle name="SAPBEXstdItem 9 2 2 6 7" xfId="63887"/>
    <cellStyle name="SAPBEXstdItem 9 2 2 7" xfId="3220"/>
    <cellStyle name="SAPBEXstdItem 9 2 2 7 2" xfId="3345"/>
    <cellStyle name="SAPBEXstdItem 9 2 2 7 2 2" xfId="32083"/>
    <cellStyle name="SAPBEXstdItem 9 2 2 7 2 2 2" xfId="32084"/>
    <cellStyle name="SAPBEXstdItem 9 2 2 7 2 2 3" xfId="63888"/>
    <cellStyle name="SAPBEXstdItem 9 2 2 7 2 3" xfId="32085"/>
    <cellStyle name="SAPBEXstdItem 9 2 2 7 2 3 2" xfId="32086"/>
    <cellStyle name="SAPBEXstdItem 9 2 2 7 2 3 3" xfId="63889"/>
    <cellStyle name="SAPBEXstdItem 9 2 2 7 2 4" xfId="32087"/>
    <cellStyle name="SAPBEXstdItem 9 2 2 7 2 5" xfId="52848"/>
    <cellStyle name="SAPBEXstdItem 9 2 2 7 3" xfId="32088"/>
    <cellStyle name="SAPBEXstdItem 9 2 2 7 3 2" xfId="32089"/>
    <cellStyle name="SAPBEXstdItem 9 2 2 7 3 3" xfId="63890"/>
    <cellStyle name="SAPBEXstdItem 9 2 2 7 4" xfId="32090"/>
    <cellStyle name="SAPBEXstdItem 9 2 2 7 4 2" xfId="32091"/>
    <cellStyle name="SAPBEXstdItem 9 2 2 7 4 3" xfId="63891"/>
    <cellStyle name="SAPBEXstdItem 9 2 2 7 5" xfId="32092"/>
    <cellStyle name="SAPBEXstdItem 9 2 2 7 6" xfId="52849"/>
    <cellStyle name="SAPBEXstdItem 9 2 2 8" xfId="2933"/>
    <cellStyle name="SAPBEXstdItem 9 2 2 8 2" xfId="32093"/>
    <cellStyle name="SAPBEXstdItem 9 2 2 8 2 2" xfId="32094"/>
    <cellStyle name="SAPBEXstdItem 9 2 2 8 2 3" xfId="63892"/>
    <cellStyle name="SAPBEXstdItem 9 2 2 8 3" xfId="32095"/>
    <cellStyle name="SAPBEXstdItem 9 2 2 8 3 2" xfId="32096"/>
    <cellStyle name="SAPBEXstdItem 9 2 2 8 3 3" xfId="63893"/>
    <cellStyle name="SAPBEXstdItem 9 2 2 8 4" xfId="32097"/>
    <cellStyle name="SAPBEXstdItem 9 2 2 8 5" xfId="52850"/>
    <cellStyle name="SAPBEXstdItem 9 2 2 9" xfId="4359"/>
    <cellStyle name="SAPBEXstdItem 9 2 2 9 2" xfId="32098"/>
    <cellStyle name="SAPBEXstdItem 9 2 2 9 2 2" xfId="32099"/>
    <cellStyle name="SAPBEXstdItem 9 2 2 9 2 3" xfId="63894"/>
    <cellStyle name="SAPBEXstdItem 9 2 2 9 3" xfId="32100"/>
    <cellStyle name="SAPBEXstdItem 9 2 2 9 3 2" xfId="32101"/>
    <cellStyle name="SAPBEXstdItem 9 2 2 9 3 3" xfId="63895"/>
    <cellStyle name="SAPBEXstdItem 9 2 2 9 4" xfId="32102"/>
    <cellStyle name="SAPBEXstdItem 9 2 2 9 5" xfId="52851"/>
    <cellStyle name="SAPBEXstdItem 9 2 3" xfId="2816"/>
    <cellStyle name="SAPBEXstdItem 9 2 3 10" xfId="4911"/>
    <cellStyle name="SAPBEXstdItem 9 2 3 10 2" xfId="32103"/>
    <cellStyle name="SAPBEXstdItem 9 2 3 10 2 2" xfId="32104"/>
    <cellStyle name="SAPBEXstdItem 9 2 3 10 2 3" xfId="63896"/>
    <cellStyle name="SAPBEXstdItem 9 2 3 10 3" xfId="32105"/>
    <cellStyle name="SAPBEXstdItem 9 2 3 10 3 2" xfId="32106"/>
    <cellStyle name="SAPBEXstdItem 9 2 3 10 3 3" xfId="63897"/>
    <cellStyle name="SAPBEXstdItem 9 2 3 10 4" xfId="32107"/>
    <cellStyle name="SAPBEXstdItem 9 2 3 10 5" xfId="52852"/>
    <cellStyle name="SAPBEXstdItem 9 2 3 11" xfId="32108"/>
    <cellStyle name="SAPBEXstdItem 9 2 3 11 2" xfId="32109"/>
    <cellStyle name="SAPBEXstdItem 9 2 3 11 3" xfId="63898"/>
    <cellStyle name="SAPBEXstdItem 9 2 3 12" xfId="52853"/>
    <cellStyle name="SAPBEXstdItem 9 2 3 2" xfId="2817"/>
    <cellStyle name="SAPBEXstdItem 9 2 3 2 2" xfId="2818"/>
    <cellStyle name="SAPBEXstdItem 9 2 3 2 2 2" xfId="2819"/>
    <cellStyle name="SAPBEXstdItem 9 2 3 2 2 2 2" xfId="9580"/>
    <cellStyle name="SAPBEXstdItem 9 2 3 2 2 2 2 2" xfId="32110"/>
    <cellStyle name="SAPBEXstdItem 9 2 3 2 2 2 2 2 2" xfId="63899"/>
    <cellStyle name="SAPBEXstdItem 9 2 3 2 2 2 2 3" xfId="52854"/>
    <cellStyle name="SAPBEXstdItem 9 2 3 2 2 2 3" xfId="11033"/>
    <cellStyle name="SAPBEXstdItem 9 2 3 2 2 2 3 2" xfId="32111"/>
    <cellStyle name="SAPBEXstdItem 9 2 3 2 2 2 3 3" xfId="52855"/>
    <cellStyle name="SAPBEXstdItem 9 2 3 2 2 2 4" xfId="12457"/>
    <cellStyle name="SAPBEXstdItem 9 2 3 2 2 2 4 2" xfId="32112"/>
    <cellStyle name="SAPBEXstdItem 9 2 3 2 2 2 4 3" xfId="52856"/>
    <cellStyle name="SAPBEXstdItem 9 2 3 2 2 2 5" xfId="13832"/>
    <cellStyle name="SAPBEXstdItem 9 2 3 2 2 2 5 2" xfId="52857"/>
    <cellStyle name="SAPBEXstdItem 9 2 3 2 2 2 6" xfId="15182"/>
    <cellStyle name="SAPBEXstdItem 9 2 3 2 2 2 7" xfId="7597"/>
    <cellStyle name="SAPBEXstdItem 9 2 3 2 2 2 8" xfId="63900"/>
    <cellStyle name="SAPBEXstdItem 9 2 3 2 2 2 9" xfId="63901"/>
    <cellStyle name="SAPBEXstdItem 9 2 3 2 2 3" xfId="6460"/>
    <cellStyle name="SAPBEXstdItem 9 2 3 2 2 3 2" xfId="32113"/>
    <cellStyle name="SAPBEXstdItem 9 2 3 2 2 3 2 2" xfId="63902"/>
    <cellStyle name="SAPBEXstdItem 9 2 3 2 2 3 3" xfId="52858"/>
    <cellStyle name="SAPBEXstdItem 9 2 3 2 2 4" xfId="32114"/>
    <cellStyle name="SAPBEXstdItem 9 2 3 2 2 4 2" xfId="32115"/>
    <cellStyle name="SAPBEXstdItem 9 2 3 2 2 4 3" xfId="63903"/>
    <cellStyle name="SAPBEXstdItem 9 2 3 2 2 5" xfId="32116"/>
    <cellStyle name="SAPBEXstdItem 9 2 3 2 2 6" xfId="52859"/>
    <cellStyle name="SAPBEXstdItem 9 2 3 2 3" xfId="2820"/>
    <cellStyle name="SAPBEXstdItem 9 2 3 2 3 2" xfId="8670"/>
    <cellStyle name="SAPBEXstdItem 9 2 3 2 3 2 2" xfId="32117"/>
    <cellStyle name="SAPBEXstdItem 9 2 3 2 3 2 2 2" xfId="63904"/>
    <cellStyle name="SAPBEXstdItem 9 2 3 2 3 2 3" xfId="52860"/>
    <cellStyle name="SAPBEXstdItem 9 2 3 2 3 3" xfId="10123"/>
    <cellStyle name="SAPBEXstdItem 9 2 3 2 3 3 2" xfId="32118"/>
    <cellStyle name="SAPBEXstdItem 9 2 3 2 3 3 3" xfId="52861"/>
    <cellStyle name="SAPBEXstdItem 9 2 3 2 3 4" xfId="11547"/>
    <cellStyle name="SAPBEXstdItem 9 2 3 2 3 4 2" xfId="32119"/>
    <cellStyle name="SAPBEXstdItem 9 2 3 2 3 4 3" xfId="52862"/>
    <cellStyle name="SAPBEXstdItem 9 2 3 2 3 5" xfId="12922"/>
    <cellStyle name="SAPBEXstdItem 9 2 3 2 3 5 2" xfId="32120"/>
    <cellStyle name="SAPBEXstdItem 9 2 3 2 3 5 3" xfId="52863"/>
    <cellStyle name="SAPBEXstdItem 9 2 3 2 3 6" xfId="14272"/>
    <cellStyle name="SAPBEXstdItem 9 2 3 2 3 6 2" xfId="52864"/>
    <cellStyle name="SAPBEXstdItem 9 2 3 2 3 7" xfId="6687"/>
    <cellStyle name="SAPBEXstdItem 9 2 3 2 3 8" xfId="63905"/>
    <cellStyle name="SAPBEXstdItem 9 2 3 2 3 9" xfId="63906"/>
    <cellStyle name="SAPBEXstdItem 9 2 3 2 4" xfId="5560"/>
    <cellStyle name="SAPBEXstdItem 9 2 3 2 4 2" xfId="32121"/>
    <cellStyle name="SAPBEXstdItem 9 2 3 2 4 2 2" xfId="63907"/>
    <cellStyle name="SAPBEXstdItem 9 2 3 2 4 3" xfId="52865"/>
    <cellStyle name="SAPBEXstdItem 9 2 3 2 5" xfId="32122"/>
    <cellStyle name="SAPBEXstdItem 9 2 3 2 5 2" xfId="32123"/>
    <cellStyle name="SAPBEXstdItem 9 2 3 2 5 3" xfId="52866"/>
    <cellStyle name="SAPBEXstdItem 9 2 3 2 6" xfId="52867"/>
    <cellStyle name="SAPBEXstdItem 9 2 3 3" xfId="2821"/>
    <cellStyle name="SAPBEXstdItem 9 2 3 3 2" xfId="2822"/>
    <cellStyle name="SAPBEXstdItem 9 2 3 3 2 2" xfId="8897"/>
    <cellStyle name="SAPBEXstdItem 9 2 3 3 2 2 2" xfId="32124"/>
    <cellStyle name="SAPBEXstdItem 9 2 3 3 2 2 2 2" xfId="63908"/>
    <cellStyle name="SAPBEXstdItem 9 2 3 3 2 2 3" xfId="52868"/>
    <cellStyle name="SAPBEXstdItem 9 2 3 3 2 3" xfId="10350"/>
    <cellStyle name="SAPBEXstdItem 9 2 3 3 2 3 2" xfId="32125"/>
    <cellStyle name="SAPBEXstdItem 9 2 3 3 2 3 2 2" xfId="63909"/>
    <cellStyle name="SAPBEXstdItem 9 2 3 3 2 3 3" xfId="52869"/>
    <cellStyle name="SAPBEXstdItem 9 2 3 3 2 4" xfId="11774"/>
    <cellStyle name="SAPBEXstdItem 9 2 3 3 2 4 2" xfId="32126"/>
    <cellStyle name="SAPBEXstdItem 9 2 3 3 2 4 3" xfId="52870"/>
    <cellStyle name="SAPBEXstdItem 9 2 3 3 2 5" xfId="13149"/>
    <cellStyle name="SAPBEXstdItem 9 2 3 3 2 5 2" xfId="52871"/>
    <cellStyle name="SAPBEXstdItem 9 2 3 3 2 6" xfId="14499"/>
    <cellStyle name="SAPBEXstdItem 9 2 3 3 2 7" xfId="6914"/>
    <cellStyle name="SAPBEXstdItem 9 2 3 3 2 8" xfId="63910"/>
    <cellStyle name="SAPBEXstdItem 9 2 3 3 2 9" xfId="63911"/>
    <cellStyle name="SAPBEXstdItem 9 2 3 3 3" xfId="5786"/>
    <cellStyle name="SAPBEXstdItem 9 2 3 3 3 2" xfId="32127"/>
    <cellStyle name="SAPBEXstdItem 9 2 3 3 3 2 2" xfId="63912"/>
    <cellStyle name="SAPBEXstdItem 9 2 3 3 3 3" xfId="52872"/>
    <cellStyle name="SAPBEXstdItem 9 2 3 3 4" xfId="32128"/>
    <cellStyle name="SAPBEXstdItem 9 2 3 3 4 2" xfId="32129"/>
    <cellStyle name="SAPBEXstdItem 9 2 3 3 4 3" xfId="63913"/>
    <cellStyle name="SAPBEXstdItem 9 2 3 3 5" xfId="32130"/>
    <cellStyle name="SAPBEXstdItem 9 2 3 3 6" xfId="52873"/>
    <cellStyle name="SAPBEXstdItem 9 2 3 4" xfId="2823"/>
    <cellStyle name="SAPBEXstdItem 9 2 3 4 10" xfId="63914"/>
    <cellStyle name="SAPBEXstdItem 9 2 3 4 11" xfId="63915"/>
    <cellStyle name="SAPBEXstdItem 9 2 3 4 2" xfId="2824"/>
    <cellStyle name="SAPBEXstdItem 9 2 3 4 2 10" xfId="63916"/>
    <cellStyle name="SAPBEXstdItem 9 2 3 4 2 2" xfId="7141"/>
    <cellStyle name="SAPBEXstdItem 9 2 3 4 2 2 2" xfId="32131"/>
    <cellStyle name="SAPBEXstdItem 9 2 3 4 2 2 2 2" xfId="63917"/>
    <cellStyle name="SAPBEXstdItem 9 2 3 4 2 2 3" xfId="52874"/>
    <cellStyle name="SAPBEXstdItem 9 2 3 4 2 3" xfId="9124"/>
    <cellStyle name="SAPBEXstdItem 9 2 3 4 2 3 2" xfId="32132"/>
    <cellStyle name="SAPBEXstdItem 9 2 3 4 2 3 2 2" xfId="63918"/>
    <cellStyle name="SAPBEXstdItem 9 2 3 4 2 3 3" xfId="52875"/>
    <cellStyle name="SAPBEXstdItem 9 2 3 4 2 4" xfId="10577"/>
    <cellStyle name="SAPBEXstdItem 9 2 3 4 2 4 2" xfId="32133"/>
    <cellStyle name="SAPBEXstdItem 9 2 3 4 2 4 3" xfId="52876"/>
    <cellStyle name="SAPBEXstdItem 9 2 3 4 2 5" xfId="12001"/>
    <cellStyle name="SAPBEXstdItem 9 2 3 4 2 5 2" xfId="32134"/>
    <cellStyle name="SAPBEXstdItem 9 2 3 4 2 5 3" xfId="52877"/>
    <cellStyle name="SAPBEXstdItem 9 2 3 4 2 6" xfId="13376"/>
    <cellStyle name="SAPBEXstdItem 9 2 3 4 2 6 2" xfId="52878"/>
    <cellStyle name="SAPBEXstdItem 9 2 3 4 2 7" xfId="14726"/>
    <cellStyle name="SAPBEXstdItem 9 2 3 4 2 8" xfId="52879"/>
    <cellStyle name="SAPBEXstdItem 9 2 3 4 2 9" xfId="63919"/>
    <cellStyle name="SAPBEXstdItem 9 2 3 4 3" xfId="6013"/>
    <cellStyle name="SAPBEXstdItem 9 2 3 4 3 2" xfId="32135"/>
    <cellStyle name="SAPBEXstdItem 9 2 3 4 3 2 2" xfId="63920"/>
    <cellStyle name="SAPBEXstdItem 9 2 3 4 3 3" xfId="52880"/>
    <cellStyle name="SAPBEXstdItem 9 2 3 4 4" xfId="8084"/>
    <cellStyle name="SAPBEXstdItem 9 2 3 4 4 2" xfId="32136"/>
    <cellStyle name="SAPBEXstdItem 9 2 3 4 4 2 2" xfId="63921"/>
    <cellStyle name="SAPBEXstdItem 9 2 3 4 4 3" xfId="52881"/>
    <cellStyle name="SAPBEXstdItem 9 2 3 4 5" xfId="5112"/>
    <cellStyle name="SAPBEXstdItem 9 2 3 4 5 2" xfId="32137"/>
    <cellStyle name="SAPBEXstdItem 9 2 3 4 5 3" xfId="52882"/>
    <cellStyle name="SAPBEXstdItem 9 2 3 4 6" xfId="5226"/>
    <cellStyle name="SAPBEXstdItem 9 2 3 4 6 2" xfId="32138"/>
    <cellStyle name="SAPBEXstdItem 9 2 3 4 6 3" xfId="52883"/>
    <cellStyle name="SAPBEXstdItem 9 2 3 4 7" xfId="7739"/>
    <cellStyle name="SAPBEXstdItem 9 2 3 4 7 2" xfId="52884"/>
    <cellStyle name="SAPBEXstdItem 9 2 3 4 8" xfId="9840"/>
    <cellStyle name="SAPBEXstdItem 9 2 3 4 9" xfId="52885"/>
    <cellStyle name="SAPBEXstdItem 9 2 3 5" xfId="2825"/>
    <cellStyle name="SAPBEXstdItem 9 2 3 5 10" xfId="63922"/>
    <cellStyle name="SAPBEXstdItem 9 2 3 5 11" xfId="63923"/>
    <cellStyle name="SAPBEXstdItem 9 2 3 5 2" xfId="2826"/>
    <cellStyle name="SAPBEXstdItem 9 2 3 5 2 10" xfId="63924"/>
    <cellStyle name="SAPBEXstdItem 9 2 3 5 2 2" xfId="7364"/>
    <cellStyle name="SAPBEXstdItem 9 2 3 5 2 2 2" xfId="32139"/>
    <cellStyle name="SAPBEXstdItem 9 2 3 5 2 2 2 2" xfId="63925"/>
    <cellStyle name="SAPBEXstdItem 9 2 3 5 2 2 3" xfId="52886"/>
    <cellStyle name="SAPBEXstdItem 9 2 3 5 2 3" xfId="9347"/>
    <cellStyle name="SAPBEXstdItem 9 2 3 5 2 3 2" xfId="32140"/>
    <cellStyle name="SAPBEXstdItem 9 2 3 5 2 3 2 2" xfId="63926"/>
    <cellStyle name="SAPBEXstdItem 9 2 3 5 2 3 3" xfId="52887"/>
    <cellStyle name="SAPBEXstdItem 9 2 3 5 2 4" xfId="10800"/>
    <cellStyle name="SAPBEXstdItem 9 2 3 5 2 4 2" xfId="32141"/>
    <cellStyle name="SAPBEXstdItem 9 2 3 5 2 4 3" xfId="52888"/>
    <cellStyle name="SAPBEXstdItem 9 2 3 5 2 5" xfId="12224"/>
    <cellStyle name="SAPBEXstdItem 9 2 3 5 2 5 2" xfId="32142"/>
    <cellStyle name="SAPBEXstdItem 9 2 3 5 2 5 3" xfId="52889"/>
    <cellStyle name="SAPBEXstdItem 9 2 3 5 2 6" xfId="13599"/>
    <cellStyle name="SAPBEXstdItem 9 2 3 5 2 6 2" xfId="32143"/>
    <cellStyle name="SAPBEXstdItem 9 2 3 5 2 6 3" xfId="52890"/>
    <cellStyle name="SAPBEXstdItem 9 2 3 5 2 7" xfId="14949"/>
    <cellStyle name="SAPBEXstdItem 9 2 3 5 2 7 2" xfId="52891"/>
    <cellStyle name="SAPBEXstdItem 9 2 3 5 2 8" xfId="4320"/>
    <cellStyle name="SAPBEXstdItem 9 2 3 5 2 9" xfId="63927"/>
    <cellStyle name="SAPBEXstdItem 9 2 3 5 3" xfId="6236"/>
    <cellStyle name="SAPBEXstdItem 9 2 3 5 3 2" xfId="32144"/>
    <cellStyle name="SAPBEXstdItem 9 2 3 5 3 2 2" xfId="63928"/>
    <cellStyle name="SAPBEXstdItem 9 2 3 5 3 3" xfId="52892"/>
    <cellStyle name="SAPBEXstdItem 9 2 3 5 4" xfId="8307"/>
    <cellStyle name="SAPBEXstdItem 9 2 3 5 4 2" xfId="32145"/>
    <cellStyle name="SAPBEXstdItem 9 2 3 5 4 2 2" xfId="63929"/>
    <cellStyle name="SAPBEXstdItem 9 2 3 5 4 3" xfId="52893"/>
    <cellStyle name="SAPBEXstdItem 9 2 3 5 5" xfId="9794"/>
    <cellStyle name="SAPBEXstdItem 9 2 3 5 5 2" xfId="32146"/>
    <cellStyle name="SAPBEXstdItem 9 2 3 5 5 3" xfId="52894"/>
    <cellStyle name="SAPBEXstdItem 9 2 3 5 6" xfId="11247"/>
    <cellStyle name="SAPBEXstdItem 9 2 3 5 6 2" xfId="32147"/>
    <cellStyle name="SAPBEXstdItem 9 2 3 5 6 3" xfId="52895"/>
    <cellStyle name="SAPBEXstdItem 9 2 3 5 7" xfId="12673"/>
    <cellStyle name="SAPBEXstdItem 9 2 3 5 7 2" xfId="32148"/>
    <cellStyle name="SAPBEXstdItem 9 2 3 5 7 3" xfId="52896"/>
    <cellStyle name="SAPBEXstdItem 9 2 3 5 8" xfId="14045"/>
    <cellStyle name="SAPBEXstdItem 9 2 3 5 8 2" xfId="52897"/>
    <cellStyle name="SAPBEXstdItem 9 2 3 5 9" xfId="3878"/>
    <cellStyle name="SAPBEXstdItem 9 2 3 6" xfId="4105"/>
    <cellStyle name="SAPBEXstdItem 9 2 3 6 2" xfId="3349"/>
    <cellStyle name="SAPBEXstdItem 9 2 3 6 2 2" xfId="32149"/>
    <cellStyle name="SAPBEXstdItem 9 2 3 6 2 2 2" xfId="32150"/>
    <cellStyle name="SAPBEXstdItem 9 2 3 6 2 2 3" xfId="63930"/>
    <cellStyle name="SAPBEXstdItem 9 2 3 6 2 3" xfId="32151"/>
    <cellStyle name="SAPBEXstdItem 9 2 3 6 2 3 2" xfId="32152"/>
    <cellStyle name="SAPBEXstdItem 9 2 3 6 2 3 3" xfId="63931"/>
    <cellStyle name="SAPBEXstdItem 9 2 3 6 2 4" xfId="32153"/>
    <cellStyle name="SAPBEXstdItem 9 2 3 6 2 5" xfId="52898"/>
    <cellStyle name="SAPBEXstdItem 9 2 3 6 3" xfId="32154"/>
    <cellStyle name="SAPBEXstdItem 9 2 3 6 3 2" xfId="32155"/>
    <cellStyle name="SAPBEXstdItem 9 2 3 6 3 3" xfId="63932"/>
    <cellStyle name="SAPBEXstdItem 9 2 3 6 4" xfId="32156"/>
    <cellStyle name="SAPBEXstdItem 9 2 3 6 4 2" xfId="32157"/>
    <cellStyle name="SAPBEXstdItem 9 2 3 6 4 3" xfId="63933"/>
    <cellStyle name="SAPBEXstdItem 9 2 3 6 5" xfId="32158"/>
    <cellStyle name="SAPBEXstdItem 9 2 3 6 5 2" xfId="63934"/>
    <cellStyle name="SAPBEXstdItem 9 2 3 6 6" xfId="52899"/>
    <cellStyle name="SAPBEXstdItem 9 2 3 6 7" xfId="63935"/>
    <cellStyle name="SAPBEXstdItem 9 2 3 7" xfId="3305"/>
    <cellStyle name="SAPBEXstdItem 9 2 3 7 2" xfId="4444"/>
    <cellStyle name="SAPBEXstdItem 9 2 3 7 2 2" xfId="32159"/>
    <cellStyle name="SAPBEXstdItem 9 2 3 7 2 2 2" xfId="32160"/>
    <cellStyle name="SAPBEXstdItem 9 2 3 7 2 2 3" xfId="63936"/>
    <cellStyle name="SAPBEXstdItem 9 2 3 7 2 3" xfId="32161"/>
    <cellStyle name="SAPBEXstdItem 9 2 3 7 2 3 2" xfId="32162"/>
    <cellStyle name="SAPBEXstdItem 9 2 3 7 2 3 3" xfId="63937"/>
    <cellStyle name="SAPBEXstdItem 9 2 3 7 2 4" xfId="32163"/>
    <cellStyle name="SAPBEXstdItem 9 2 3 7 2 5" xfId="52900"/>
    <cellStyle name="SAPBEXstdItem 9 2 3 7 3" xfId="32164"/>
    <cellStyle name="SAPBEXstdItem 9 2 3 7 3 2" xfId="32165"/>
    <cellStyle name="SAPBEXstdItem 9 2 3 7 3 3" xfId="63938"/>
    <cellStyle name="SAPBEXstdItem 9 2 3 7 4" xfId="32166"/>
    <cellStyle name="SAPBEXstdItem 9 2 3 7 4 2" xfId="32167"/>
    <cellStyle name="SAPBEXstdItem 9 2 3 7 4 3" xfId="63939"/>
    <cellStyle name="SAPBEXstdItem 9 2 3 7 5" xfId="32168"/>
    <cellStyle name="SAPBEXstdItem 9 2 3 7 6" xfId="52901"/>
    <cellStyle name="SAPBEXstdItem 9 2 3 8" xfId="3127"/>
    <cellStyle name="SAPBEXstdItem 9 2 3 8 2" xfId="32169"/>
    <cellStyle name="SAPBEXstdItem 9 2 3 8 2 2" xfId="32170"/>
    <cellStyle name="SAPBEXstdItem 9 2 3 8 2 3" xfId="63940"/>
    <cellStyle name="SAPBEXstdItem 9 2 3 8 3" xfId="32171"/>
    <cellStyle name="SAPBEXstdItem 9 2 3 8 3 2" xfId="32172"/>
    <cellStyle name="SAPBEXstdItem 9 2 3 8 3 3" xfId="63941"/>
    <cellStyle name="SAPBEXstdItem 9 2 3 8 4" xfId="32173"/>
    <cellStyle name="SAPBEXstdItem 9 2 3 8 5" xfId="52902"/>
    <cellStyle name="SAPBEXstdItem 9 2 3 9" xfId="4325"/>
    <cellStyle name="SAPBEXstdItem 9 2 3 9 2" xfId="32174"/>
    <cellStyle name="SAPBEXstdItem 9 2 3 9 2 2" xfId="32175"/>
    <cellStyle name="SAPBEXstdItem 9 2 3 9 2 3" xfId="63942"/>
    <cellStyle name="SAPBEXstdItem 9 2 3 9 3" xfId="32176"/>
    <cellStyle name="SAPBEXstdItem 9 2 3 9 3 2" xfId="32177"/>
    <cellStyle name="SAPBEXstdItem 9 2 3 9 3 3" xfId="63943"/>
    <cellStyle name="SAPBEXstdItem 9 2 3 9 4" xfId="32178"/>
    <cellStyle name="SAPBEXstdItem 9 2 3 9 5" xfId="52903"/>
    <cellStyle name="SAPBEXstdItem 9 2 4" xfId="2827"/>
    <cellStyle name="SAPBEXstdItem 9 2 4 2" xfId="2828"/>
    <cellStyle name="SAPBEXstdItem 9 2 4 2 2" xfId="2829"/>
    <cellStyle name="SAPBEXstdItem 9 2 4 2 2 2" xfId="9431"/>
    <cellStyle name="SAPBEXstdItem 9 2 4 2 2 2 2" xfId="32179"/>
    <cellStyle name="SAPBEXstdItem 9 2 4 2 2 2 2 2" xfId="63944"/>
    <cellStyle name="SAPBEXstdItem 9 2 4 2 2 2 3" xfId="52904"/>
    <cellStyle name="SAPBEXstdItem 9 2 4 2 2 3" xfId="10884"/>
    <cellStyle name="SAPBEXstdItem 9 2 4 2 2 3 2" xfId="32180"/>
    <cellStyle name="SAPBEXstdItem 9 2 4 2 2 3 3" xfId="52905"/>
    <cellStyle name="SAPBEXstdItem 9 2 4 2 2 4" xfId="12308"/>
    <cellStyle name="SAPBEXstdItem 9 2 4 2 2 4 2" xfId="32181"/>
    <cellStyle name="SAPBEXstdItem 9 2 4 2 2 4 3" xfId="52906"/>
    <cellStyle name="SAPBEXstdItem 9 2 4 2 2 5" xfId="13683"/>
    <cellStyle name="SAPBEXstdItem 9 2 4 2 2 5 2" xfId="52907"/>
    <cellStyle name="SAPBEXstdItem 9 2 4 2 2 6" xfId="15033"/>
    <cellStyle name="SAPBEXstdItem 9 2 4 2 2 7" xfId="7448"/>
    <cellStyle name="SAPBEXstdItem 9 2 4 2 2 8" xfId="63945"/>
    <cellStyle name="SAPBEXstdItem 9 2 4 2 2 9" xfId="63946"/>
    <cellStyle name="SAPBEXstdItem 9 2 4 2 3" xfId="6311"/>
    <cellStyle name="SAPBEXstdItem 9 2 4 2 3 2" xfId="32182"/>
    <cellStyle name="SAPBEXstdItem 9 2 4 2 3 2 2" xfId="63947"/>
    <cellStyle name="SAPBEXstdItem 9 2 4 2 3 3" xfId="52908"/>
    <cellStyle name="SAPBEXstdItem 9 2 4 2 4" xfId="32183"/>
    <cellStyle name="SAPBEXstdItem 9 2 4 2 4 2" xfId="32184"/>
    <cellStyle name="SAPBEXstdItem 9 2 4 2 4 3" xfId="63948"/>
    <cellStyle name="SAPBEXstdItem 9 2 4 2 5" xfId="32185"/>
    <cellStyle name="SAPBEXstdItem 9 2 4 2 6" xfId="52909"/>
    <cellStyle name="SAPBEXstdItem 9 2 4 3" xfId="2830"/>
    <cellStyle name="SAPBEXstdItem 9 2 4 3 2" xfId="8518"/>
    <cellStyle name="SAPBEXstdItem 9 2 4 3 2 2" xfId="32186"/>
    <cellStyle name="SAPBEXstdItem 9 2 4 3 2 2 2" xfId="63949"/>
    <cellStyle name="SAPBEXstdItem 9 2 4 3 2 3" xfId="52910"/>
    <cellStyle name="SAPBEXstdItem 9 2 4 3 3" xfId="9971"/>
    <cellStyle name="SAPBEXstdItem 9 2 4 3 3 2" xfId="32187"/>
    <cellStyle name="SAPBEXstdItem 9 2 4 3 3 3" xfId="52911"/>
    <cellStyle name="SAPBEXstdItem 9 2 4 3 4" xfId="11395"/>
    <cellStyle name="SAPBEXstdItem 9 2 4 3 4 2" xfId="32188"/>
    <cellStyle name="SAPBEXstdItem 9 2 4 3 4 3" xfId="52912"/>
    <cellStyle name="SAPBEXstdItem 9 2 4 3 5" xfId="12770"/>
    <cellStyle name="SAPBEXstdItem 9 2 4 3 5 2" xfId="32189"/>
    <cellStyle name="SAPBEXstdItem 9 2 4 3 5 3" xfId="52913"/>
    <cellStyle name="SAPBEXstdItem 9 2 4 3 6" xfId="14120"/>
    <cellStyle name="SAPBEXstdItem 9 2 4 3 6 2" xfId="52914"/>
    <cellStyle name="SAPBEXstdItem 9 2 4 3 7" xfId="6535"/>
    <cellStyle name="SAPBEXstdItem 9 2 4 3 8" xfId="63950"/>
    <cellStyle name="SAPBEXstdItem 9 2 4 3 9" xfId="63951"/>
    <cellStyle name="SAPBEXstdItem 9 2 4 4" xfId="5409"/>
    <cellStyle name="SAPBEXstdItem 9 2 4 4 2" xfId="32190"/>
    <cellStyle name="SAPBEXstdItem 9 2 4 4 2 2" xfId="63952"/>
    <cellStyle name="SAPBEXstdItem 9 2 4 4 3" xfId="52915"/>
    <cellStyle name="SAPBEXstdItem 9 2 4 5" xfId="32191"/>
    <cellStyle name="SAPBEXstdItem 9 2 4 5 2" xfId="32192"/>
    <cellStyle name="SAPBEXstdItem 9 2 4 5 3" xfId="52916"/>
    <cellStyle name="SAPBEXstdItem 9 2 4 6" xfId="52917"/>
    <cellStyle name="SAPBEXstdItem 9 2 5" xfId="2831"/>
    <cellStyle name="SAPBEXstdItem 9 2 5 2" xfId="2832"/>
    <cellStyle name="SAPBEXstdItem 9 2 5 2 2" xfId="8743"/>
    <cellStyle name="SAPBEXstdItem 9 2 5 2 2 2" xfId="32193"/>
    <cellStyle name="SAPBEXstdItem 9 2 5 2 2 2 2" xfId="63953"/>
    <cellStyle name="SAPBEXstdItem 9 2 5 2 2 3" xfId="52918"/>
    <cellStyle name="SAPBEXstdItem 9 2 5 2 3" xfId="10196"/>
    <cellStyle name="SAPBEXstdItem 9 2 5 2 3 2" xfId="32194"/>
    <cellStyle name="SAPBEXstdItem 9 2 5 2 3 2 2" xfId="63954"/>
    <cellStyle name="SAPBEXstdItem 9 2 5 2 3 3" xfId="52919"/>
    <cellStyle name="SAPBEXstdItem 9 2 5 2 4" xfId="11620"/>
    <cellStyle name="SAPBEXstdItem 9 2 5 2 4 2" xfId="32195"/>
    <cellStyle name="SAPBEXstdItem 9 2 5 2 4 3" xfId="52920"/>
    <cellStyle name="SAPBEXstdItem 9 2 5 2 5" xfId="12995"/>
    <cellStyle name="SAPBEXstdItem 9 2 5 2 5 2" xfId="52921"/>
    <cellStyle name="SAPBEXstdItem 9 2 5 2 6" xfId="14345"/>
    <cellStyle name="SAPBEXstdItem 9 2 5 2 7" xfId="6760"/>
    <cellStyle name="SAPBEXstdItem 9 2 5 2 8" xfId="63955"/>
    <cellStyle name="SAPBEXstdItem 9 2 5 2 9" xfId="63956"/>
    <cellStyle name="SAPBEXstdItem 9 2 5 3" xfId="5633"/>
    <cellStyle name="SAPBEXstdItem 9 2 5 3 2" xfId="32196"/>
    <cellStyle name="SAPBEXstdItem 9 2 5 3 2 2" xfId="63957"/>
    <cellStyle name="SAPBEXstdItem 9 2 5 3 3" xfId="52922"/>
    <cellStyle name="SAPBEXstdItem 9 2 5 4" xfId="32197"/>
    <cellStyle name="SAPBEXstdItem 9 2 5 4 2" xfId="32198"/>
    <cellStyle name="SAPBEXstdItem 9 2 5 4 3" xfId="63958"/>
    <cellStyle name="SAPBEXstdItem 9 2 5 5" xfId="32199"/>
    <cellStyle name="SAPBEXstdItem 9 2 5 6" xfId="52923"/>
    <cellStyle name="SAPBEXstdItem 9 2 6" xfId="2833"/>
    <cellStyle name="SAPBEXstdItem 9 2 6 10" xfId="63959"/>
    <cellStyle name="SAPBEXstdItem 9 2 6 11" xfId="63960"/>
    <cellStyle name="SAPBEXstdItem 9 2 6 2" xfId="2834"/>
    <cellStyle name="SAPBEXstdItem 9 2 6 2 10" xfId="63961"/>
    <cellStyle name="SAPBEXstdItem 9 2 6 2 2" xfId="6990"/>
    <cellStyle name="SAPBEXstdItem 9 2 6 2 2 2" xfId="32200"/>
    <cellStyle name="SAPBEXstdItem 9 2 6 2 2 2 2" xfId="63962"/>
    <cellStyle name="SAPBEXstdItem 9 2 6 2 2 3" xfId="52924"/>
    <cellStyle name="SAPBEXstdItem 9 2 6 2 3" xfId="8973"/>
    <cellStyle name="SAPBEXstdItem 9 2 6 2 3 2" xfId="32201"/>
    <cellStyle name="SAPBEXstdItem 9 2 6 2 3 2 2" xfId="63963"/>
    <cellStyle name="SAPBEXstdItem 9 2 6 2 3 3" xfId="52925"/>
    <cellStyle name="SAPBEXstdItem 9 2 6 2 4" xfId="10426"/>
    <cellStyle name="SAPBEXstdItem 9 2 6 2 4 2" xfId="32202"/>
    <cellStyle name="SAPBEXstdItem 9 2 6 2 4 3" xfId="52926"/>
    <cellStyle name="SAPBEXstdItem 9 2 6 2 5" xfId="11850"/>
    <cellStyle name="SAPBEXstdItem 9 2 6 2 5 2" xfId="32203"/>
    <cellStyle name="SAPBEXstdItem 9 2 6 2 5 3" xfId="52927"/>
    <cellStyle name="SAPBEXstdItem 9 2 6 2 6" xfId="13225"/>
    <cellStyle name="SAPBEXstdItem 9 2 6 2 6 2" xfId="52928"/>
    <cellStyle name="SAPBEXstdItem 9 2 6 2 7" xfId="14575"/>
    <cellStyle name="SAPBEXstdItem 9 2 6 2 8" xfId="52929"/>
    <cellStyle name="SAPBEXstdItem 9 2 6 2 9" xfId="63964"/>
    <cellStyle name="SAPBEXstdItem 9 2 6 3" xfId="5862"/>
    <cellStyle name="SAPBEXstdItem 9 2 6 3 2" xfId="32204"/>
    <cellStyle name="SAPBEXstdItem 9 2 6 3 2 2" xfId="63965"/>
    <cellStyle name="SAPBEXstdItem 9 2 6 3 3" xfId="52930"/>
    <cellStyle name="SAPBEXstdItem 9 2 6 4" xfId="7933"/>
    <cellStyle name="SAPBEXstdItem 9 2 6 4 2" xfId="32205"/>
    <cellStyle name="SAPBEXstdItem 9 2 6 4 2 2" xfId="63966"/>
    <cellStyle name="SAPBEXstdItem 9 2 6 4 3" xfId="52931"/>
    <cellStyle name="SAPBEXstdItem 9 2 6 5" xfId="7748"/>
    <cellStyle name="SAPBEXstdItem 9 2 6 5 2" xfId="32206"/>
    <cellStyle name="SAPBEXstdItem 9 2 6 5 3" xfId="52932"/>
    <cellStyle name="SAPBEXstdItem 9 2 6 6" xfId="4973"/>
    <cellStyle name="SAPBEXstdItem 9 2 6 6 2" xfId="32207"/>
    <cellStyle name="SAPBEXstdItem 9 2 6 6 3" xfId="52933"/>
    <cellStyle name="SAPBEXstdItem 9 2 6 7" xfId="5189"/>
    <cellStyle name="SAPBEXstdItem 9 2 6 7 2" xfId="52934"/>
    <cellStyle name="SAPBEXstdItem 9 2 6 8" xfId="12713"/>
    <cellStyle name="SAPBEXstdItem 9 2 6 9" xfId="52935"/>
    <cellStyle name="SAPBEXstdItem 9 2 7" xfId="2835"/>
    <cellStyle name="SAPBEXstdItem 9 2 7 10" xfId="63967"/>
    <cellStyle name="SAPBEXstdItem 9 2 7 11" xfId="63968"/>
    <cellStyle name="SAPBEXstdItem 9 2 7 2" xfId="2836"/>
    <cellStyle name="SAPBEXstdItem 9 2 7 2 10" xfId="63969"/>
    <cellStyle name="SAPBEXstdItem 9 2 7 2 2" xfId="7215"/>
    <cellStyle name="SAPBEXstdItem 9 2 7 2 2 2" xfId="32208"/>
    <cellStyle name="SAPBEXstdItem 9 2 7 2 2 2 2" xfId="63970"/>
    <cellStyle name="SAPBEXstdItem 9 2 7 2 2 3" xfId="52936"/>
    <cellStyle name="SAPBEXstdItem 9 2 7 2 3" xfId="9198"/>
    <cellStyle name="SAPBEXstdItem 9 2 7 2 3 2" xfId="32209"/>
    <cellStyle name="SAPBEXstdItem 9 2 7 2 3 2 2" xfId="63971"/>
    <cellStyle name="SAPBEXstdItem 9 2 7 2 3 3" xfId="52937"/>
    <cellStyle name="SAPBEXstdItem 9 2 7 2 4" xfId="10651"/>
    <cellStyle name="SAPBEXstdItem 9 2 7 2 4 2" xfId="32210"/>
    <cellStyle name="SAPBEXstdItem 9 2 7 2 4 3" xfId="52938"/>
    <cellStyle name="SAPBEXstdItem 9 2 7 2 5" xfId="12075"/>
    <cellStyle name="SAPBEXstdItem 9 2 7 2 5 2" xfId="32211"/>
    <cellStyle name="SAPBEXstdItem 9 2 7 2 5 3" xfId="52939"/>
    <cellStyle name="SAPBEXstdItem 9 2 7 2 6" xfId="13450"/>
    <cellStyle name="SAPBEXstdItem 9 2 7 2 6 2" xfId="32212"/>
    <cellStyle name="SAPBEXstdItem 9 2 7 2 6 3" xfId="52940"/>
    <cellStyle name="SAPBEXstdItem 9 2 7 2 7" xfId="14800"/>
    <cellStyle name="SAPBEXstdItem 9 2 7 2 7 2" xfId="52941"/>
    <cellStyle name="SAPBEXstdItem 9 2 7 2 8" xfId="4438"/>
    <cellStyle name="SAPBEXstdItem 9 2 7 2 9" xfId="63972"/>
    <cellStyle name="SAPBEXstdItem 9 2 7 3" xfId="6087"/>
    <cellStyle name="SAPBEXstdItem 9 2 7 3 2" xfId="32213"/>
    <cellStyle name="SAPBEXstdItem 9 2 7 3 2 2" xfId="63973"/>
    <cellStyle name="SAPBEXstdItem 9 2 7 3 3" xfId="52942"/>
    <cellStyle name="SAPBEXstdItem 9 2 7 4" xfId="8158"/>
    <cellStyle name="SAPBEXstdItem 9 2 7 4 2" xfId="32214"/>
    <cellStyle name="SAPBEXstdItem 9 2 7 4 2 2" xfId="63974"/>
    <cellStyle name="SAPBEXstdItem 9 2 7 4 3" xfId="52943"/>
    <cellStyle name="SAPBEXstdItem 9 2 7 5" xfId="9645"/>
    <cellStyle name="SAPBEXstdItem 9 2 7 5 2" xfId="32215"/>
    <cellStyle name="SAPBEXstdItem 9 2 7 5 3" xfId="52944"/>
    <cellStyle name="SAPBEXstdItem 9 2 7 6" xfId="11098"/>
    <cellStyle name="SAPBEXstdItem 9 2 7 6 2" xfId="32216"/>
    <cellStyle name="SAPBEXstdItem 9 2 7 6 3" xfId="52945"/>
    <cellStyle name="SAPBEXstdItem 9 2 7 7" xfId="12524"/>
    <cellStyle name="SAPBEXstdItem 9 2 7 7 2" xfId="32217"/>
    <cellStyle name="SAPBEXstdItem 9 2 7 7 3" xfId="52946"/>
    <cellStyle name="SAPBEXstdItem 9 2 7 8" xfId="13896"/>
    <cellStyle name="SAPBEXstdItem 9 2 7 8 2" xfId="52947"/>
    <cellStyle name="SAPBEXstdItem 9 2 7 9" xfId="3724"/>
    <cellStyle name="SAPBEXstdItem 9 2 8" xfId="3951"/>
    <cellStyle name="SAPBEXstdItem 9 2 8 2" xfId="4269"/>
    <cellStyle name="SAPBEXstdItem 9 2 8 2 2" xfId="32218"/>
    <cellStyle name="SAPBEXstdItem 9 2 8 2 2 2" xfId="32219"/>
    <cellStyle name="SAPBEXstdItem 9 2 8 2 2 3" xfId="63975"/>
    <cellStyle name="SAPBEXstdItem 9 2 8 2 3" xfId="32220"/>
    <cellStyle name="SAPBEXstdItem 9 2 8 2 3 2" xfId="32221"/>
    <cellStyle name="SAPBEXstdItem 9 2 8 2 3 3" xfId="63976"/>
    <cellStyle name="SAPBEXstdItem 9 2 8 2 4" xfId="32222"/>
    <cellStyle name="SAPBEXstdItem 9 2 8 2 5" xfId="52948"/>
    <cellStyle name="SAPBEXstdItem 9 2 8 3" xfId="32223"/>
    <cellStyle name="SAPBEXstdItem 9 2 8 3 2" xfId="32224"/>
    <cellStyle name="SAPBEXstdItem 9 2 8 3 3" xfId="63977"/>
    <cellStyle name="SAPBEXstdItem 9 2 8 4" xfId="32225"/>
    <cellStyle name="SAPBEXstdItem 9 2 8 4 2" xfId="32226"/>
    <cellStyle name="SAPBEXstdItem 9 2 8 4 3" xfId="63978"/>
    <cellStyle name="SAPBEXstdItem 9 2 8 5" xfId="32227"/>
    <cellStyle name="SAPBEXstdItem 9 2 8 5 2" xfId="63979"/>
    <cellStyle name="SAPBEXstdItem 9 2 8 6" xfId="52949"/>
    <cellStyle name="SAPBEXstdItem 9 2 8 7" xfId="63980"/>
    <cellStyle name="SAPBEXstdItem 9 2 9" xfId="3978"/>
    <cellStyle name="SAPBEXstdItem 9 2 9 2" xfId="3622"/>
    <cellStyle name="SAPBEXstdItem 9 2 9 2 2" xfId="32228"/>
    <cellStyle name="SAPBEXstdItem 9 2 9 2 2 2" xfId="32229"/>
    <cellStyle name="SAPBEXstdItem 9 2 9 2 2 3" xfId="63981"/>
    <cellStyle name="SAPBEXstdItem 9 2 9 2 3" xfId="32230"/>
    <cellStyle name="SAPBEXstdItem 9 2 9 2 3 2" xfId="32231"/>
    <cellStyle name="SAPBEXstdItem 9 2 9 2 3 3" xfId="63982"/>
    <cellStyle name="SAPBEXstdItem 9 2 9 2 4" xfId="32232"/>
    <cellStyle name="SAPBEXstdItem 9 2 9 2 5" xfId="52950"/>
    <cellStyle name="SAPBEXstdItem 9 2 9 3" xfId="32233"/>
    <cellStyle name="SAPBEXstdItem 9 2 9 3 2" xfId="32234"/>
    <cellStyle name="SAPBEXstdItem 9 2 9 3 3" xfId="63983"/>
    <cellStyle name="SAPBEXstdItem 9 2 9 4" xfId="32235"/>
    <cellStyle name="SAPBEXstdItem 9 2 9 4 2" xfId="32236"/>
    <cellStyle name="SAPBEXstdItem 9 2 9 4 3" xfId="63984"/>
    <cellStyle name="SAPBEXstdItem 9 2 9 5" xfId="32237"/>
    <cellStyle name="SAPBEXstdItem 9 2 9 6" xfId="52951"/>
    <cellStyle name="SAPBEXstdItem 9 3" xfId="32238"/>
    <cellStyle name="SAPBEXstdItem 9 3 2" xfId="32239"/>
    <cellStyle name="SAPBEXstdItem 9 3 3" xfId="52952"/>
    <cellStyle name="SAPBEXstdItem 9 4" xfId="52953"/>
    <cellStyle name="SAPBEXtitle" xfId="280"/>
    <cellStyle name="SAPBEXtitle 2" xfId="2837"/>
    <cellStyle name="SAPBEXtitle 2 10" xfId="4378"/>
    <cellStyle name="SAPBEXtitle 2 10 2" xfId="32240"/>
    <cellStyle name="SAPBEXtitle 2 10 2 2" xfId="32241"/>
    <cellStyle name="SAPBEXtitle 2 10 2 3" xfId="63985"/>
    <cellStyle name="SAPBEXtitle 2 10 3" xfId="32242"/>
    <cellStyle name="SAPBEXtitle 2 10 3 2" xfId="32243"/>
    <cellStyle name="SAPBEXtitle 2 10 3 3" xfId="63986"/>
    <cellStyle name="SAPBEXtitle 2 10 4" xfId="32244"/>
    <cellStyle name="SAPBEXtitle 2 10 5" xfId="52954"/>
    <cellStyle name="SAPBEXtitle 2 11" xfId="4877"/>
    <cellStyle name="SAPBEXtitle 2 11 2" xfId="32245"/>
    <cellStyle name="SAPBEXtitle 2 11 2 2" xfId="32246"/>
    <cellStyle name="SAPBEXtitle 2 11 2 3" xfId="63987"/>
    <cellStyle name="SAPBEXtitle 2 11 3" xfId="32247"/>
    <cellStyle name="SAPBEXtitle 2 11 3 2" xfId="32248"/>
    <cellStyle name="SAPBEXtitle 2 11 3 3" xfId="63988"/>
    <cellStyle name="SAPBEXtitle 2 11 4" xfId="32249"/>
    <cellStyle name="SAPBEXtitle 2 11 5" xfId="52955"/>
    <cellStyle name="SAPBEXtitle 2 12" xfId="4838"/>
    <cellStyle name="SAPBEXtitle 2 12 2" xfId="32250"/>
    <cellStyle name="SAPBEXtitle 2 12 2 2" xfId="32251"/>
    <cellStyle name="SAPBEXtitle 2 12 2 3" xfId="63989"/>
    <cellStyle name="SAPBEXtitle 2 12 3" xfId="32252"/>
    <cellStyle name="SAPBEXtitle 2 12 3 2" xfId="32253"/>
    <cellStyle name="SAPBEXtitle 2 12 3 3" xfId="63990"/>
    <cellStyle name="SAPBEXtitle 2 12 4" xfId="32254"/>
    <cellStyle name="SAPBEXtitle 2 12 5" xfId="52956"/>
    <cellStyle name="SAPBEXtitle 2 13" xfId="32255"/>
    <cellStyle name="SAPBEXtitle 2 13 2" xfId="32256"/>
    <cellStyle name="SAPBEXtitle 2 13 3" xfId="63991"/>
    <cellStyle name="SAPBEXtitle 2 14" xfId="52957"/>
    <cellStyle name="SAPBEXtitle 2 2" xfId="2838"/>
    <cellStyle name="SAPBEXtitle 2 2 10" xfId="4369"/>
    <cellStyle name="SAPBEXtitle 2 2 10 2" xfId="32257"/>
    <cellStyle name="SAPBEXtitle 2 2 10 2 2" xfId="32258"/>
    <cellStyle name="SAPBEXtitle 2 2 10 2 3" xfId="63992"/>
    <cellStyle name="SAPBEXtitle 2 2 10 3" xfId="32259"/>
    <cellStyle name="SAPBEXtitle 2 2 10 3 2" xfId="32260"/>
    <cellStyle name="SAPBEXtitle 2 2 10 3 3" xfId="63993"/>
    <cellStyle name="SAPBEXtitle 2 2 10 4" xfId="32261"/>
    <cellStyle name="SAPBEXtitle 2 2 10 5" xfId="52958"/>
    <cellStyle name="SAPBEXtitle 2 2 11" xfId="32262"/>
    <cellStyle name="SAPBEXtitle 2 2 11 2" xfId="32263"/>
    <cellStyle name="SAPBEXtitle 2 2 11 3" xfId="63994"/>
    <cellStyle name="SAPBEXtitle 2 2 12" xfId="52959"/>
    <cellStyle name="SAPBEXtitle 2 2 2" xfId="2839"/>
    <cellStyle name="SAPBEXtitle 2 2 2 2" xfId="2840"/>
    <cellStyle name="SAPBEXtitle 2 2 2 2 2" xfId="2841"/>
    <cellStyle name="SAPBEXtitle 2 2 2 2 2 2" xfId="9464"/>
    <cellStyle name="SAPBEXtitle 2 2 2 2 2 2 2" xfId="32264"/>
    <cellStyle name="SAPBEXtitle 2 2 2 2 2 2 2 2" xfId="63995"/>
    <cellStyle name="SAPBEXtitle 2 2 2 2 2 2 3" xfId="52960"/>
    <cellStyle name="SAPBEXtitle 2 2 2 2 2 3" xfId="10917"/>
    <cellStyle name="SAPBEXtitle 2 2 2 2 2 3 2" xfId="32265"/>
    <cellStyle name="SAPBEXtitle 2 2 2 2 2 3 3" xfId="52961"/>
    <cellStyle name="SAPBEXtitle 2 2 2 2 2 4" xfId="12341"/>
    <cellStyle name="SAPBEXtitle 2 2 2 2 2 4 2" xfId="32266"/>
    <cellStyle name="SAPBEXtitle 2 2 2 2 2 4 3" xfId="52962"/>
    <cellStyle name="SAPBEXtitle 2 2 2 2 2 5" xfId="13716"/>
    <cellStyle name="SAPBEXtitle 2 2 2 2 2 5 2" xfId="52963"/>
    <cellStyle name="SAPBEXtitle 2 2 2 2 2 6" xfId="15066"/>
    <cellStyle name="SAPBEXtitle 2 2 2 2 2 7" xfId="7481"/>
    <cellStyle name="SAPBEXtitle 2 2 2 2 2 8" xfId="63996"/>
    <cellStyle name="SAPBEXtitle 2 2 2 2 2 9" xfId="63997"/>
    <cellStyle name="SAPBEXtitle 2 2 2 2 3" xfId="6344"/>
    <cellStyle name="SAPBEXtitle 2 2 2 2 3 2" xfId="32267"/>
    <cellStyle name="SAPBEXtitle 2 2 2 2 3 2 2" xfId="63998"/>
    <cellStyle name="SAPBEXtitle 2 2 2 2 3 3" xfId="52964"/>
    <cellStyle name="SAPBEXtitle 2 2 2 2 4" xfId="32268"/>
    <cellStyle name="SAPBEXtitle 2 2 2 2 4 2" xfId="32269"/>
    <cellStyle name="SAPBEXtitle 2 2 2 2 4 3" xfId="63999"/>
    <cellStyle name="SAPBEXtitle 2 2 2 2 5" xfId="32270"/>
    <cellStyle name="SAPBEXtitle 2 2 2 2 6" xfId="52965"/>
    <cellStyle name="SAPBEXtitle 2 2 2 3" xfId="2842"/>
    <cellStyle name="SAPBEXtitle 2 2 2 3 2" xfId="8552"/>
    <cellStyle name="SAPBEXtitle 2 2 2 3 2 2" xfId="32271"/>
    <cellStyle name="SAPBEXtitle 2 2 2 3 2 2 2" xfId="64000"/>
    <cellStyle name="SAPBEXtitle 2 2 2 3 2 3" xfId="52966"/>
    <cellStyle name="SAPBEXtitle 2 2 2 3 3" xfId="10005"/>
    <cellStyle name="SAPBEXtitle 2 2 2 3 3 2" xfId="32272"/>
    <cellStyle name="SAPBEXtitle 2 2 2 3 3 3" xfId="52967"/>
    <cellStyle name="SAPBEXtitle 2 2 2 3 4" xfId="11429"/>
    <cellStyle name="SAPBEXtitle 2 2 2 3 4 2" xfId="32273"/>
    <cellStyle name="SAPBEXtitle 2 2 2 3 4 3" xfId="52968"/>
    <cellStyle name="SAPBEXtitle 2 2 2 3 5" xfId="12804"/>
    <cellStyle name="SAPBEXtitle 2 2 2 3 5 2" xfId="32274"/>
    <cellStyle name="SAPBEXtitle 2 2 2 3 5 3" xfId="52969"/>
    <cellStyle name="SAPBEXtitle 2 2 2 3 6" xfId="14154"/>
    <cellStyle name="SAPBEXtitle 2 2 2 3 6 2" xfId="52970"/>
    <cellStyle name="SAPBEXtitle 2 2 2 3 7" xfId="6569"/>
    <cellStyle name="SAPBEXtitle 2 2 2 3 8" xfId="64001"/>
    <cellStyle name="SAPBEXtitle 2 2 2 3 9" xfId="64002"/>
    <cellStyle name="SAPBEXtitle 2 2 2 4" xfId="5442"/>
    <cellStyle name="SAPBEXtitle 2 2 2 4 2" xfId="32275"/>
    <cellStyle name="SAPBEXtitle 2 2 2 4 2 2" xfId="64003"/>
    <cellStyle name="SAPBEXtitle 2 2 2 4 3" xfId="52971"/>
    <cellStyle name="SAPBEXtitle 2 2 2 5" xfId="32276"/>
    <cellStyle name="SAPBEXtitle 2 2 2 5 2" xfId="32277"/>
    <cellStyle name="SAPBEXtitle 2 2 2 5 3" xfId="52972"/>
    <cellStyle name="SAPBEXtitle 2 2 2 6" xfId="52973"/>
    <cellStyle name="SAPBEXtitle 2 2 3" xfId="2843"/>
    <cellStyle name="SAPBEXtitle 2 2 3 2" xfId="2844"/>
    <cellStyle name="SAPBEXtitle 2 2 3 2 2" xfId="8778"/>
    <cellStyle name="SAPBEXtitle 2 2 3 2 2 2" xfId="32278"/>
    <cellStyle name="SAPBEXtitle 2 2 3 2 2 2 2" xfId="64004"/>
    <cellStyle name="SAPBEXtitle 2 2 3 2 2 3" xfId="52974"/>
    <cellStyle name="SAPBEXtitle 2 2 3 2 3" xfId="10231"/>
    <cellStyle name="SAPBEXtitle 2 2 3 2 3 2" xfId="32279"/>
    <cellStyle name="SAPBEXtitle 2 2 3 2 3 2 2" xfId="64005"/>
    <cellStyle name="SAPBEXtitle 2 2 3 2 3 3" xfId="52975"/>
    <cellStyle name="SAPBEXtitle 2 2 3 2 4" xfId="11655"/>
    <cellStyle name="SAPBEXtitle 2 2 3 2 4 2" xfId="32280"/>
    <cellStyle name="SAPBEXtitle 2 2 3 2 4 3" xfId="52976"/>
    <cellStyle name="SAPBEXtitle 2 2 3 2 5" xfId="13030"/>
    <cellStyle name="SAPBEXtitle 2 2 3 2 5 2" xfId="52977"/>
    <cellStyle name="SAPBEXtitle 2 2 3 2 6" xfId="14380"/>
    <cellStyle name="SAPBEXtitle 2 2 3 2 7" xfId="6795"/>
    <cellStyle name="SAPBEXtitle 2 2 3 2 8" xfId="64006"/>
    <cellStyle name="SAPBEXtitle 2 2 3 2 9" xfId="64007"/>
    <cellStyle name="SAPBEXtitle 2 2 3 3" xfId="5668"/>
    <cellStyle name="SAPBEXtitle 2 2 3 3 2" xfId="32281"/>
    <cellStyle name="SAPBEXtitle 2 2 3 3 2 2" xfId="64008"/>
    <cellStyle name="SAPBEXtitle 2 2 3 3 3" xfId="52978"/>
    <cellStyle name="SAPBEXtitle 2 2 3 4" xfId="32282"/>
    <cellStyle name="SAPBEXtitle 2 2 3 4 2" xfId="32283"/>
    <cellStyle name="SAPBEXtitle 2 2 3 4 3" xfId="64009"/>
    <cellStyle name="SAPBEXtitle 2 2 3 5" xfId="32284"/>
    <cellStyle name="SAPBEXtitle 2 2 3 6" xfId="52979"/>
    <cellStyle name="SAPBEXtitle 2 2 4" xfId="2845"/>
    <cellStyle name="SAPBEXtitle 2 2 4 10" xfId="64010"/>
    <cellStyle name="SAPBEXtitle 2 2 4 11" xfId="64011"/>
    <cellStyle name="SAPBEXtitle 2 2 4 2" xfId="2846"/>
    <cellStyle name="SAPBEXtitle 2 2 4 2 10" xfId="64012"/>
    <cellStyle name="SAPBEXtitle 2 2 4 2 2" xfId="7024"/>
    <cellStyle name="SAPBEXtitle 2 2 4 2 2 2" xfId="32285"/>
    <cellStyle name="SAPBEXtitle 2 2 4 2 2 2 2" xfId="64013"/>
    <cellStyle name="SAPBEXtitle 2 2 4 2 2 3" xfId="52980"/>
    <cellStyle name="SAPBEXtitle 2 2 4 2 3" xfId="9007"/>
    <cellStyle name="SAPBEXtitle 2 2 4 2 3 2" xfId="32286"/>
    <cellStyle name="SAPBEXtitle 2 2 4 2 3 2 2" xfId="64014"/>
    <cellStyle name="SAPBEXtitle 2 2 4 2 3 3" xfId="52981"/>
    <cellStyle name="SAPBEXtitle 2 2 4 2 4" xfId="10460"/>
    <cellStyle name="SAPBEXtitle 2 2 4 2 4 2" xfId="32287"/>
    <cellStyle name="SAPBEXtitle 2 2 4 2 4 3" xfId="52982"/>
    <cellStyle name="SAPBEXtitle 2 2 4 2 5" xfId="11884"/>
    <cellStyle name="SAPBEXtitle 2 2 4 2 5 2" xfId="32288"/>
    <cellStyle name="SAPBEXtitle 2 2 4 2 5 3" xfId="52983"/>
    <cellStyle name="SAPBEXtitle 2 2 4 2 6" xfId="13259"/>
    <cellStyle name="SAPBEXtitle 2 2 4 2 6 2" xfId="52984"/>
    <cellStyle name="SAPBEXtitle 2 2 4 2 7" xfId="14609"/>
    <cellStyle name="SAPBEXtitle 2 2 4 2 8" xfId="52985"/>
    <cellStyle name="SAPBEXtitle 2 2 4 2 9" xfId="64015"/>
    <cellStyle name="SAPBEXtitle 2 2 4 3" xfId="5896"/>
    <cellStyle name="SAPBEXtitle 2 2 4 3 2" xfId="32289"/>
    <cellStyle name="SAPBEXtitle 2 2 4 3 2 2" xfId="64016"/>
    <cellStyle name="SAPBEXtitle 2 2 4 3 3" xfId="52986"/>
    <cellStyle name="SAPBEXtitle 2 2 4 4" xfId="7967"/>
    <cellStyle name="SAPBEXtitle 2 2 4 4 2" xfId="32290"/>
    <cellStyle name="SAPBEXtitle 2 2 4 4 2 2" xfId="64017"/>
    <cellStyle name="SAPBEXtitle 2 2 4 4 3" xfId="52987"/>
    <cellStyle name="SAPBEXtitle 2 2 4 5" xfId="5266"/>
    <cellStyle name="SAPBEXtitle 2 2 4 5 2" xfId="32291"/>
    <cellStyle name="SAPBEXtitle 2 2 4 5 3" xfId="52988"/>
    <cellStyle name="SAPBEXtitle 2 2 4 6" xfId="4984"/>
    <cellStyle name="SAPBEXtitle 2 2 4 6 2" xfId="32292"/>
    <cellStyle name="SAPBEXtitle 2 2 4 6 3" xfId="52989"/>
    <cellStyle name="SAPBEXtitle 2 2 4 7" xfId="5077"/>
    <cellStyle name="SAPBEXtitle 2 2 4 7 2" xfId="52990"/>
    <cellStyle name="SAPBEXtitle 2 2 4 8" xfId="9912"/>
    <cellStyle name="SAPBEXtitle 2 2 4 9" xfId="52991"/>
    <cellStyle name="SAPBEXtitle 2 2 5" xfId="2847"/>
    <cellStyle name="SAPBEXtitle 2 2 5 10" xfId="64018"/>
    <cellStyle name="SAPBEXtitle 2 2 5 11" xfId="64019"/>
    <cellStyle name="SAPBEXtitle 2 2 5 2" xfId="2848"/>
    <cellStyle name="SAPBEXtitle 2 2 5 2 10" xfId="64020"/>
    <cellStyle name="SAPBEXtitle 2 2 5 2 2" xfId="7248"/>
    <cellStyle name="SAPBEXtitle 2 2 5 2 2 2" xfId="32293"/>
    <cellStyle name="SAPBEXtitle 2 2 5 2 2 2 2" xfId="64021"/>
    <cellStyle name="SAPBEXtitle 2 2 5 2 2 3" xfId="52992"/>
    <cellStyle name="SAPBEXtitle 2 2 5 2 3" xfId="9231"/>
    <cellStyle name="SAPBEXtitle 2 2 5 2 3 2" xfId="32294"/>
    <cellStyle name="SAPBEXtitle 2 2 5 2 3 2 2" xfId="64022"/>
    <cellStyle name="SAPBEXtitle 2 2 5 2 3 3" xfId="52993"/>
    <cellStyle name="SAPBEXtitle 2 2 5 2 4" xfId="10684"/>
    <cellStyle name="SAPBEXtitle 2 2 5 2 4 2" xfId="32295"/>
    <cellStyle name="SAPBEXtitle 2 2 5 2 4 3" xfId="52994"/>
    <cellStyle name="SAPBEXtitle 2 2 5 2 5" xfId="12108"/>
    <cellStyle name="SAPBEXtitle 2 2 5 2 5 2" xfId="32296"/>
    <cellStyle name="SAPBEXtitle 2 2 5 2 5 3" xfId="52995"/>
    <cellStyle name="SAPBEXtitle 2 2 5 2 6" xfId="13483"/>
    <cellStyle name="SAPBEXtitle 2 2 5 2 6 2" xfId="32297"/>
    <cellStyle name="SAPBEXtitle 2 2 5 2 6 3" xfId="52996"/>
    <cellStyle name="SAPBEXtitle 2 2 5 2 7" xfId="14833"/>
    <cellStyle name="SAPBEXtitle 2 2 5 2 7 2" xfId="52997"/>
    <cellStyle name="SAPBEXtitle 2 2 5 2 8" xfId="4487"/>
    <cellStyle name="SAPBEXtitle 2 2 5 2 9" xfId="64023"/>
    <cellStyle name="SAPBEXtitle 2 2 5 3" xfId="6120"/>
    <cellStyle name="SAPBEXtitle 2 2 5 3 2" xfId="32298"/>
    <cellStyle name="SAPBEXtitle 2 2 5 3 2 2" xfId="64024"/>
    <cellStyle name="SAPBEXtitle 2 2 5 3 3" xfId="52998"/>
    <cellStyle name="SAPBEXtitle 2 2 5 4" xfId="8191"/>
    <cellStyle name="SAPBEXtitle 2 2 5 4 2" xfId="32299"/>
    <cellStyle name="SAPBEXtitle 2 2 5 4 2 2" xfId="64025"/>
    <cellStyle name="SAPBEXtitle 2 2 5 4 3" xfId="52999"/>
    <cellStyle name="SAPBEXtitle 2 2 5 5" xfId="9678"/>
    <cellStyle name="SAPBEXtitle 2 2 5 5 2" xfId="32300"/>
    <cellStyle name="SAPBEXtitle 2 2 5 5 3" xfId="53000"/>
    <cellStyle name="SAPBEXtitle 2 2 5 6" xfId="11131"/>
    <cellStyle name="SAPBEXtitle 2 2 5 6 2" xfId="32301"/>
    <cellStyle name="SAPBEXtitle 2 2 5 6 3" xfId="53001"/>
    <cellStyle name="SAPBEXtitle 2 2 5 7" xfId="12557"/>
    <cellStyle name="SAPBEXtitle 2 2 5 7 2" xfId="32302"/>
    <cellStyle name="SAPBEXtitle 2 2 5 7 3" xfId="53002"/>
    <cellStyle name="SAPBEXtitle 2 2 5 8" xfId="13929"/>
    <cellStyle name="SAPBEXtitle 2 2 5 8 2" xfId="53003"/>
    <cellStyle name="SAPBEXtitle 2 2 5 9" xfId="3759"/>
    <cellStyle name="SAPBEXtitle 2 2 6" xfId="3986"/>
    <cellStyle name="SAPBEXtitle 2 2 6 2" xfId="3487"/>
    <cellStyle name="SAPBEXtitle 2 2 6 2 2" xfId="32303"/>
    <cellStyle name="SAPBEXtitle 2 2 6 2 2 2" xfId="32304"/>
    <cellStyle name="SAPBEXtitle 2 2 6 2 2 3" xfId="64026"/>
    <cellStyle name="SAPBEXtitle 2 2 6 2 3" xfId="32305"/>
    <cellStyle name="SAPBEXtitle 2 2 6 2 3 2" xfId="32306"/>
    <cellStyle name="SAPBEXtitle 2 2 6 2 3 3" xfId="64027"/>
    <cellStyle name="SAPBEXtitle 2 2 6 2 4" xfId="32307"/>
    <cellStyle name="SAPBEXtitle 2 2 6 2 5" xfId="53004"/>
    <cellStyle name="SAPBEXtitle 2 2 6 3" xfId="32308"/>
    <cellStyle name="SAPBEXtitle 2 2 6 3 2" xfId="32309"/>
    <cellStyle name="SAPBEXtitle 2 2 6 3 3" xfId="64028"/>
    <cellStyle name="SAPBEXtitle 2 2 6 4" xfId="32310"/>
    <cellStyle name="SAPBEXtitle 2 2 6 4 2" xfId="32311"/>
    <cellStyle name="SAPBEXtitle 2 2 6 4 3" xfId="64029"/>
    <cellStyle name="SAPBEXtitle 2 2 6 5" xfId="32312"/>
    <cellStyle name="SAPBEXtitle 2 2 6 5 2" xfId="64030"/>
    <cellStyle name="SAPBEXtitle 2 2 6 6" xfId="53005"/>
    <cellStyle name="SAPBEXtitle 2 2 6 7" xfId="64031"/>
    <cellStyle name="SAPBEXtitle 2 2 7" xfId="3247"/>
    <cellStyle name="SAPBEXtitle 2 2 7 2" xfId="4265"/>
    <cellStyle name="SAPBEXtitle 2 2 7 2 2" xfId="32313"/>
    <cellStyle name="SAPBEXtitle 2 2 7 2 2 2" xfId="32314"/>
    <cellStyle name="SAPBEXtitle 2 2 7 2 2 3" xfId="64032"/>
    <cellStyle name="SAPBEXtitle 2 2 7 2 3" xfId="32315"/>
    <cellStyle name="SAPBEXtitle 2 2 7 2 3 2" xfId="32316"/>
    <cellStyle name="SAPBEXtitle 2 2 7 2 3 3" xfId="64033"/>
    <cellStyle name="SAPBEXtitle 2 2 7 2 4" xfId="32317"/>
    <cellStyle name="SAPBEXtitle 2 2 7 2 5" xfId="53006"/>
    <cellStyle name="SAPBEXtitle 2 2 7 3" xfId="32318"/>
    <cellStyle name="SAPBEXtitle 2 2 7 3 2" xfId="32319"/>
    <cellStyle name="SAPBEXtitle 2 2 7 3 3" xfId="64034"/>
    <cellStyle name="SAPBEXtitle 2 2 7 4" xfId="32320"/>
    <cellStyle name="SAPBEXtitle 2 2 7 4 2" xfId="32321"/>
    <cellStyle name="SAPBEXtitle 2 2 7 4 3" xfId="64035"/>
    <cellStyle name="SAPBEXtitle 2 2 7 5" xfId="32322"/>
    <cellStyle name="SAPBEXtitle 2 2 7 6" xfId="53007"/>
    <cellStyle name="SAPBEXtitle 2 2 8" xfId="4262"/>
    <cellStyle name="SAPBEXtitle 2 2 8 2" xfId="32323"/>
    <cellStyle name="SAPBEXtitle 2 2 8 2 2" xfId="32324"/>
    <cellStyle name="SAPBEXtitle 2 2 8 2 3" xfId="64036"/>
    <cellStyle name="SAPBEXtitle 2 2 8 3" xfId="32325"/>
    <cellStyle name="SAPBEXtitle 2 2 8 3 2" xfId="32326"/>
    <cellStyle name="SAPBEXtitle 2 2 8 3 3" xfId="64037"/>
    <cellStyle name="SAPBEXtitle 2 2 8 4" xfId="32327"/>
    <cellStyle name="SAPBEXtitle 2 2 8 5" xfId="53008"/>
    <cellStyle name="SAPBEXtitle 2 2 9" xfId="2952"/>
    <cellStyle name="SAPBEXtitle 2 2 9 2" xfId="32328"/>
    <cellStyle name="SAPBEXtitle 2 2 9 2 2" xfId="32329"/>
    <cellStyle name="SAPBEXtitle 2 2 9 2 3" xfId="64038"/>
    <cellStyle name="SAPBEXtitle 2 2 9 3" xfId="32330"/>
    <cellStyle name="SAPBEXtitle 2 2 9 3 2" xfId="32331"/>
    <cellStyle name="SAPBEXtitle 2 2 9 3 3" xfId="64039"/>
    <cellStyle name="SAPBEXtitle 2 2 9 4" xfId="32332"/>
    <cellStyle name="SAPBEXtitle 2 2 9 5" xfId="53009"/>
    <cellStyle name="SAPBEXtitle 2 3" xfId="2849"/>
    <cellStyle name="SAPBEXtitle 2 3 10" xfId="3578"/>
    <cellStyle name="SAPBEXtitle 2 3 10 2" xfId="32333"/>
    <cellStyle name="SAPBEXtitle 2 3 10 2 2" xfId="32334"/>
    <cellStyle name="SAPBEXtitle 2 3 10 2 3" xfId="64040"/>
    <cellStyle name="SAPBEXtitle 2 3 10 3" xfId="32335"/>
    <cellStyle name="SAPBEXtitle 2 3 10 3 2" xfId="32336"/>
    <cellStyle name="SAPBEXtitle 2 3 10 3 3" xfId="64041"/>
    <cellStyle name="SAPBEXtitle 2 3 10 4" xfId="32337"/>
    <cellStyle name="SAPBEXtitle 2 3 10 5" xfId="53010"/>
    <cellStyle name="SAPBEXtitle 2 3 11" xfId="32338"/>
    <cellStyle name="SAPBEXtitle 2 3 11 2" xfId="32339"/>
    <cellStyle name="SAPBEXtitle 2 3 11 3" xfId="64042"/>
    <cellStyle name="SAPBEXtitle 2 3 12" xfId="53011"/>
    <cellStyle name="SAPBEXtitle 2 3 2" xfId="2850"/>
    <cellStyle name="SAPBEXtitle 2 3 2 2" xfId="2851"/>
    <cellStyle name="SAPBEXtitle 2 3 2 2 2" xfId="2852"/>
    <cellStyle name="SAPBEXtitle 2 3 2 2 2 2" xfId="9538"/>
    <cellStyle name="SAPBEXtitle 2 3 2 2 2 2 2" xfId="32340"/>
    <cellStyle name="SAPBEXtitle 2 3 2 2 2 2 2 2" xfId="64043"/>
    <cellStyle name="SAPBEXtitle 2 3 2 2 2 2 3" xfId="53012"/>
    <cellStyle name="SAPBEXtitle 2 3 2 2 2 3" xfId="10991"/>
    <cellStyle name="SAPBEXtitle 2 3 2 2 2 3 2" xfId="32341"/>
    <cellStyle name="SAPBEXtitle 2 3 2 2 2 3 3" xfId="53013"/>
    <cellStyle name="SAPBEXtitle 2 3 2 2 2 4" xfId="12415"/>
    <cellStyle name="SAPBEXtitle 2 3 2 2 2 4 2" xfId="32342"/>
    <cellStyle name="SAPBEXtitle 2 3 2 2 2 4 3" xfId="53014"/>
    <cellStyle name="SAPBEXtitle 2 3 2 2 2 5" xfId="13790"/>
    <cellStyle name="SAPBEXtitle 2 3 2 2 2 5 2" xfId="53015"/>
    <cellStyle name="SAPBEXtitle 2 3 2 2 2 6" xfId="15140"/>
    <cellStyle name="SAPBEXtitle 2 3 2 2 2 7" xfId="7555"/>
    <cellStyle name="SAPBEXtitle 2 3 2 2 2 8" xfId="64044"/>
    <cellStyle name="SAPBEXtitle 2 3 2 2 2 9" xfId="64045"/>
    <cellStyle name="SAPBEXtitle 2 3 2 2 3" xfId="6418"/>
    <cellStyle name="SAPBEXtitle 2 3 2 2 3 2" xfId="32343"/>
    <cellStyle name="SAPBEXtitle 2 3 2 2 3 2 2" xfId="64046"/>
    <cellStyle name="SAPBEXtitle 2 3 2 2 3 3" xfId="53016"/>
    <cellStyle name="SAPBEXtitle 2 3 2 2 4" xfId="32344"/>
    <cellStyle name="SAPBEXtitle 2 3 2 2 4 2" xfId="32345"/>
    <cellStyle name="SAPBEXtitle 2 3 2 2 4 3" xfId="64047"/>
    <cellStyle name="SAPBEXtitle 2 3 2 2 5" xfId="32346"/>
    <cellStyle name="SAPBEXtitle 2 3 2 2 6" xfId="53017"/>
    <cellStyle name="SAPBEXtitle 2 3 2 3" xfId="2853"/>
    <cellStyle name="SAPBEXtitle 2 3 2 3 2" xfId="8628"/>
    <cellStyle name="SAPBEXtitle 2 3 2 3 2 2" xfId="32347"/>
    <cellStyle name="SAPBEXtitle 2 3 2 3 2 2 2" xfId="64048"/>
    <cellStyle name="SAPBEXtitle 2 3 2 3 2 3" xfId="53018"/>
    <cellStyle name="SAPBEXtitle 2 3 2 3 3" xfId="10081"/>
    <cellStyle name="SAPBEXtitle 2 3 2 3 3 2" xfId="32348"/>
    <cellStyle name="SAPBEXtitle 2 3 2 3 3 3" xfId="53019"/>
    <cellStyle name="SAPBEXtitle 2 3 2 3 4" xfId="11505"/>
    <cellStyle name="SAPBEXtitle 2 3 2 3 4 2" xfId="32349"/>
    <cellStyle name="SAPBEXtitle 2 3 2 3 4 3" xfId="53020"/>
    <cellStyle name="SAPBEXtitle 2 3 2 3 5" xfId="12880"/>
    <cellStyle name="SAPBEXtitle 2 3 2 3 5 2" xfId="32350"/>
    <cellStyle name="SAPBEXtitle 2 3 2 3 5 3" xfId="53021"/>
    <cellStyle name="SAPBEXtitle 2 3 2 3 6" xfId="14230"/>
    <cellStyle name="SAPBEXtitle 2 3 2 3 6 2" xfId="53022"/>
    <cellStyle name="SAPBEXtitle 2 3 2 3 7" xfId="6645"/>
    <cellStyle name="SAPBEXtitle 2 3 2 3 8" xfId="64049"/>
    <cellStyle name="SAPBEXtitle 2 3 2 3 9" xfId="64050"/>
    <cellStyle name="SAPBEXtitle 2 3 2 4" xfId="5518"/>
    <cellStyle name="SAPBEXtitle 2 3 2 4 2" xfId="32351"/>
    <cellStyle name="SAPBEXtitle 2 3 2 4 2 2" xfId="64051"/>
    <cellStyle name="SAPBEXtitle 2 3 2 4 3" xfId="53023"/>
    <cellStyle name="SAPBEXtitle 2 3 2 5" xfId="32352"/>
    <cellStyle name="SAPBEXtitle 2 3 2 5 2" xfId="32353"/>
    <cellStyle name="SAPBEXtitle 2 3 2 5 3" xfId="53024"/>
    <cellStyle name="SAPBEXtitle 2 3 2 6" xfId="53025"/>
    <cellStyle name="SAPBEXtitle 2 3 3" xfId="2854"/>
    <cellStyle name="SAPBEXtitle 2 3 3 2" xfId="2855"/>
    <cellStyle name="SAPBEXtitle 2 3 3 2 2" xfId="8854"/>
    <cellStyle name="SAPBEXtitle 2 3 3 2 2 2" xfId="32354"/>
    <cellStyle name="SAPBEXtitle 2 3 3 2 2 2 2" xfId="64052"/>
    <cellStyle name="SAPBEXtitle 2 3 3 2 2 3" xfId="53026"/>
    <cellStyle name="SAPBEXtitle 2 3 3 2 3" xfId="10307"/>
    <cellStyle name="SAPBEXtitle 2 3 3 2 3 2" xfId="32355"/>
    <cellStyle name="SAPBEXtitle 2 3 3 2 3 2 2" xfId="64053"/>
    <cellStyle name="SAPBEXtitle 2 3 3 2 3 3" xfId="53027"/>
    <cellStyle name="SAPBEXtitle 2 3 3 2 4" xfId="11731"/>
    <cellStyle name="SAPBEXtitle 2 3 3 2 4 2" xfId="32356"/>
    <cellStyle name="SAPBEXtitle 2 3 3 2 4 3" xfId="53028"/>
    <cellStyle name="SAPBEXtitle 2 3 3 2 5" xfId="13106"/>
    <cellStyle name="SAPBEXtitle 2 3 3 2 5 2" xfId="53029"/>
    <cellStyle name="SAPBEXtitle 2 3 3 2 6" xfId="14456"/>
    <cellStyle name="SAPBEXtitle 2 3 3 2 7" xfId="6871"/>
    <cellStyle name="SAPBEXtitle 2 3 3 2 8" xfId="64054"/>
    <cellStyle name="SAPBEXtitle 2 3 3 2 9" xfId="64055"/>
    <cellStyle name="SAPBEXtitle 2 3 3 3" xfId="5743"/>
    <cellStyle name="SAPBEXtitle 2 3 3 3 2" xfId="32357"/>
    <cellStyle name="SAPBEXtitle 2 3 3 3 2 2" xfId="64056"/>
    <cellStyle name="SAPBEXtitle 2 3 3 3 3" xfId="53030"/>
    <cellStyle name="SAPBEXtitle 2 3 3 4" xfId="32358"/>
    <cellStyle name="SAPBEXtitle 2 3 3 4 2" xfId="32359"/>
    <cellStyle name="SAPBEXtitle 2 3 3 4 3" xfId="64057"/>
    <cellStyle name="SAPBEXtitle 2 3 3 5" xfId="32360"/>
    <cellStyle name="SAPBEXtitle 2 3 3 6" xfId="53031"/>
    <cellStyle name="SAPBEXtitle 2 3 4" xfId="2856"/>
    <cellStyle name="SAPBEXtitle 2 3 4 10" xfId="64058"/>
    <cellStyle name="SAPBEXtitle 2 3 4 11" xfId="64059"/>
    <cellStyle name="SAPBEXtitle 2 3 4 2" xfId="2857"/>
    <cellStyle name="SAPBEXtitle 2 3 4 2 10" xfId="64060"/>
    <cellStyle name="SAPBEXtitle 2 3 4 2 2" xfId="7099"/>
    <cellStyle name="SAPBEXtitle 2 3 4 2 2 2" xfId="32361"/>
    <cellStyle name="SAPBEXtitle 2 3 4 2 2 2 2" xfId="64061"/>
    <cellStyle name="SAPBEXtitle 2 3 4 2 2 3" xfId="53032"/>
    <cellStyle name="SAPBEXtitle 2 3 4 2 3" xfId="9082"/>
    <cellStyle name="SAPBEXtitle 2 3 4 2 3 2" xfId="32362"/>
    <cellStyle name="SAPBEXtitle 2 3 4 2 3 2 2" xfId="64062"/>
    <cellStyle name="SAPBEXtitle 2 3 4 2 3 3" xfId="53033"/>
    <cellStyle name="SAPBEXtitle 2 3 4 2 4" xfId="10535"/>
    <cellStyle name="SAPBEXtitle 2 3 4 2 4 2" xfId="32363"/>
    <cellStyle name="SAPBEXtitle 2 3 4 2 4 3" xfId="53034"/>
    <cellStyle name="SAPBEXtitle 2 3 4 2 5" xfId="11959"/>
    <cellStyle name="SAPBEXtitle 2 3 4 2 5 2" xfId="32364"/>
    <cellStyle name="SAPBEXtitle 2 3 4 2 5 3" xfId="53035"/>
    <cellStyle name="SAPBEXtitle 2 3 4 2 6" xfId="13334"/>
    <cellStyle name="SAPBEXtitle 2 3 4 2 6 2" xfId="53036"/>
    <cellStyle name="SAPBEXtitle 2 3 4 2 7" xfId="14684"/>
    <cellStyle name="SAPBEXtitle 2 3 4 2 8" xfId="53037"/>
    <cellStyle name="SAPBEXtitle 2 3 4 2 9" xfId="64063"/>
    <cellStyle name="SAPBEXtitle 2 3 4 3" xfId="5971"/>
    <cellStyle name="SAPBEXtitle 2 3 4 3 2" xfId="32365"/>
    <cellStyle name="SAPBEXtitle 2 3 4 3 2 2" xfId="64064"/>
    <cellStyle name="SAPBEXtitle 2 3 4 3 3" xfId="53038"/>
    <cellStyle name="SAPBEXtitle 2 3 4 4" xfId="8042"/>
    <cellStyle name="SAPBEXtitle 2 3 4 4 2" xfId="32366"/>
    <cellStyle name="SAPBEXtitle 2 3 4 4 2 2" xfId="64065"/>
    <cellStyle name="SAPBEXtitle 2 3 4 4 3" xfId="53039"/>
    <cellStyle name="SAPBEXtitle 2 3 4 5" xfId="5042"/>
    <cellStyle name="SAPBEXtitle 2 3 4 5 2" xfId="32367"/>
    <cellStyle name="SAPBEXtitle 2 3 4 5 3" xfId="53040"/>
    <cellStyle name="SAPBEXtitle 2 3 4 6" xfId="7818"/>
    <cellStyle name="SAPBEXtitle 2 3 4 6 2" xfId="32368"/>
    <cellStyle name="SAPBEXtitle 2 3 4 6 3" xfId="53041"/>
    <cellStyle name="SAPBEXtitle 2 3 4 7" xfId="4967"/>
    <cellStyle name="SAPBEXtitle 2 3 4 7 2" xfId="53042"/>
    <cellStyle name="SAPBEXtitle 2 3 4 8" xfId="5025"/>
    <cellStyle name="SAPBEXtitle 2 3 4 9" xfId="53043"/>
    <cellStyle name="SAPBEXtitle 2 3 5" xfId="2858"/>
    <cellStyle name="SAPBEXtitle 2 3 5 10" xfId="64066"/>
    <cellStyle name="SAPBEXtitle 2 3 5 11" xfId="64067"/>
    <cellStyle name="SAPBEXtitle 2 3 5 2" xfId="2859"/>
    <cellStyle name="SAPBEXtitle 2 3 5 2 10" xfId="64068"/>
    <cellStyle name="SAPBEXtitle 2 3 5 2 2" xfId="7322"/>
    <cellStyle name="SAPBEXtitle 2 3 5 2 2 2" xfId="32369"/>
    <cellStyle name="SAPBEXtitle 2 3 5 2 2 2 2" xfId="64069"/>
    <cellStyle name="SAPBEXtitle 2 3 5 2 2 3" xfId="53044"/>
    <cellStyle name="SAPBEXtitle 2 3 5 2 3" xfId="9305"/>
    <cellStyle name="SAPBEXtitle 2 3 5 2 3 2" xfId="32370"/>
    <cellStyle name="SAPBEXtitle 2 3 5 2 3 2 2" xfId="64070"/>
    <cellStyle name="SAPBEXtitle 2 3 5 2 3 3" xfId="53045"/>
    <cellStyle name="SAPBEXtitle 2 3 5 2 4" xfId="10758"/>
    <cellStyle name="SAPBEXtitle 2 3 5 2 4 2" xfId="32371"/>
    <cellStyle name="SAPBEXtitle 2 3 5 2 4 3" xfId="53046"/>
    <cellStyle name="SAPBEXtitle 2 3 5 2 5" xfId="12182"/>
    <cellStyle name="SAPBEXtitle 2 3 5 2 5 2" xfId="32372"/>
    <cellStyle name="SAPBEXtitle 2 3 5 2 5 3" xfId="53047"/>
    <cellStyle name="SAPBEXtitle 2 3 5 2 6" xfId="13557"/>
    <cellStyle name="SAPBEXtitle 2 3 5 2 6 2" xfId="32373"/>
    <cellStyle name="SAPBEXtitle 2 3 5 2 6 3" xfId="53048"/>
    <cellStyle name="SAPBEXtitle 2 3 5 2 7" xfId="14907"/>
    <cellStyle name="SAPBEXtitle 2 3 5 2 7 2" xfId="53049"/>
    <cellStyle name="SAPBEXtitle 2 3 5 2 8" xfId="4182"/>
    <cellStyle name="SAPBEXtitle 2 3 5 2 9" xfId="64071"/>
    <cellStyle name="SAPBEXtitle 2 3 5 3" xfId="6194"/>
    <cellStyle name="SAPBEXtitle 2 3 5 3 2" xfId="32374"/>
    <cellStyle name="SAPBEXtitle 2 3 5 3 2 2" xfId="64072"/>
    <cellStyle name="SAPBEXtitle 2 3 5 3 3" xfId="53050"/>
    <cellStyle name="SAPBEXtitle 2 3 5 4" xfId="8265"/>
    <cellStyle name="SAPBEXtitle 2 3 5 4 2" xfId="32375"/>
    <cellStyle name="SAPBEXtitle 2 3 5 4 2 2" xfId="64073"/>
    <cellStyle name="SAPBEXtitle 2 3 5 4 3" xfId="53051"/>
    <cellStyle name="SAPBEXtitle 2 3 5 5" xfId="9752"/>
    <cellStyle name="SAPBEXtitle 2 3 5 5 2" xfId="32376"/>
    <cellStyle name="SAPBEXtitle 2 3 5 5 3" xfId="53052"/>
    <cellStyle name="SAPBEXtitle 2 3 5 6" xfId="11205"/>
    <cellStyle name="SAPBEXtitle 2 3 5 6 2" xfId="32377"/>
    <cellStyle name="SAPBEXtitle 2 3 5 6 3" xfId="53053"/>
    <cellStyle name="SAPBEXtitle 2 3 5 7" xfId="12631"/>
    <cellStyle name="SAPBEXtitle 2 3 5 7 2" xfId="32378"/>
    <cellStyle name="SAPBEXtitle 2 3 5 7 3" xfId="53054"/>
    <cellStyle name="SAPBEXtitle 2 3 5 8" xfId="14003"/>
    <cellStyle name="SAPBEXtitle 2 3 5 8 2" xfId="53055"/>
    <cellStyle name="SAPBEXtitle 2 3 5 9" xfId="3835"/>
    <cellStyle name="SAPBEXtitle 2 3 6" xfId="4062"/>
    <cellStyle name="SAPBEXtitle 2 3 6 2" xfId="3630"/>
    <cellStyle name="SAPBEXtitle 2 3 6 2 2" xfId="32379"/>
    <cellStyle name="SAPBEXtitle 2 3 6 2 2 2" xfId="32380"/>
    <cellStyle name="SAPBEXtitle 2 3 6 2 2 3" xfId="64074"/>
    <cellStyle name="SAPBEXtitle 2 3 6 2 3" xfId="32381"/>
    <cellStyle name="SAPBEXtitle 2 3 6 2 3 2" xfId="32382"/>
    <cellStyle name="SAPBEXtitle 2 3 6 2 3 3" xfId="64075"/>
    <cellStyle name="SAPBEXtitle 2 3 6 2 4" xfId="32383"/>
    <cellStyle name="SAPBEXtitle 2 3 6 2 5" xfId="53056"/>
    <cellStyle name="SAPBEXtitle 2 3 6 3" xfId="32384"/>
    <cellStyle name="SAPBEXtitle 2 3 6 3 2" xfId="32385"/>
    <cellStyle name="SAPBEXtitle 2 3 6 3 3" xfId="64076"/>
    <cellStyle name="SAPBEXtitle 2 3 6 4" xfId="32386"/>
    <cellStyle name="SAPBEXtitle 2 3 6 4 2" xfId="32387"/>
    <cellStyle name="SAPBEXtitle 2 3 6 4 3" xfId="64077"/>
    <cellStyle name="SAPBEXtitle 2 3 6 5" xfId="32388"/>
    <cellStyle name="SAPBEXtitle 2 3 6 5 2" xfId="64078"/>
    <cellStyle name="SAPBEXtitle 2 3 6 6" xfId="53057"/>
    <cellStyle name="SAPBEXtitle 2 3 6 7" xfId="64079"/>
    <cellStyle name="SAPBEXtitle 2 3 7" xfId="3148"/>
    <cellStyle name="SAPBEXtitle 2 3 7 2" xfId="4754"/>
    <cellStyle name="SAPBEXtitle 2 3 7 2 2" xfId="32389"/>
    <cellStyle name="SAPBEXtitle 2 3 7 2 2 2" xfId="32390"/>
    <cellStyle name="SAPBEXtitle 2 3 7 2 2 3" xfId="64080"/>
    <cellStyle name="SAPBEXtitle 2 3 7 2 3" xfId="32391"/>
    <cellStyle name="SAPBEXtitle 2 3 7 2 3 2" xfId="32392"/>
    <cellStyle name="SAPBEXtitle 2 3 7 2 3 3" xfId="64081"/>
    <cellStyle name="SAPBEXtitle 2 3 7 2 4" xfId="32393"/>
    <cellStyle name="SAPBEXtitle 2 3 7 2 5" xfId="53058"/>
    <cellStyle name="SAPBEXtitle 2 3 7 3" xfId="32394"/>
    <cellStyle name="SAPBEXtitle 2 3 7 3 2" xfId="32395"/>
    <cellStyle name="SAPBEXtitle 2 3 7 3 3" xfId="64082"/>
    <cellStyle name="SAPBEXtitle 2 3 7 4" xfId="32396"/>
    <cellStyle name="SAPBEXtitle 2 3 7 4 2" xfId="32397"/>
    <cellStyle name="SAPBEXtitle 2 3 7 4 3" xfId="64083"/>
    <cellStyle name="SAPBEXtitle 2 3 7 5" xfId="32398"/>
    <cellStyle name="SAPBEXtitle 2 3 7 6" xfId="53059"/>
    <cellStyle name="SAPBEXtitle 2 3 8" xfId="4360"/>
    <cellStyle name="SAPBEXtitle 2 3 8 2" xfId="32399"/>
    <cellStyle name="SAPBEXtitle 2 3 8 2 2" xfId="32400"/>
    <cellStyle name="SAPBEXtitle 2 3 8 2 3" xfId="64084"/>
    <cellStyle name="SAPBEXtitle 2 3 8 3" xfId="32401"/>
    <cellStyle name="SAPBEXtitle 2 3 8 3 2" xfId="32402"/>
    <cellStyle name="SAPBEXtitle 2 3 8 3 3" xfId="64085"/>
    <cellStyle name="SAPBEXtitle 2 3 8 4" xfId="32403"/>
    <cellStyle name="SAPBEXtitle 2 3 8 5" xfId="53060"/>
    <cellStyle name="SAPBEXtitle 2 3 9" xfId="4712"/>
    <cellStyle name="SAPBEXtitle 2 3 9 2" xfId="32404"/>
    <cellStyle name="SAPBEXtitle 2 3 9 2 2" xfId="32405"/>
    <cellStyle name="SAPBEXtitle 2 3 9 2 3" xfId="64086"/>
    <cellStyle name="SAPBEXtitle 2 3 9 3" xfId="32406"/>
    <cellStyle name="SAPBEXtitle 2 3 9 3 2" xfId="32407"/>
    <cellStyle name="SAPBEXtitle 2 3 9 3 3" xfId="64087"/>
    <cellStyle name="SAPBEXtitle 2 3 9 4" xfId="32408"/>
    <cellStyle name="SAPBEXtitle 2 3 9 5" xfId="53061"/>
    <cellStyle name="SAPBEXtitle 2 4" xfId="2860"/>
    <cellStyle name="SAPBEXtitle 2 4 2" xfId="2861"/>
    <cellStyle name="SAPBEXtitle 2 4 2 2" xfId="2862"/>
    <cellStyle name="SAPBEXtitle 2 4 2 2 2" xfId="9388"/>
    <cellStyle name="SAPBEXtitle 2 4 2 2 2 2" xfId="32409"/>
    <cellStyle name="SAPBEXtitle 2 4 2 2 2 2 2" xfId="64088"/>
    <cellStyle name="SAPBEXtitle 2 4 2 2 2 3" xfId="53062"/>
    <cellStyle name="SAPBEXtitle 2 4 2 2 3" xfId="10841"/>
    <cellStyle name="SAPBEXtitle 2 4 2 2 3 2" xfId="32410"/>
    <cellStyle name="SAPBEXtitle 2 4 2 2 3 3" xfId="53063"/>
    <cellStyle name="SAPBEXtitle 2 4 2 2 4" xfId="12265"/>
    <cellStyle name="SAPBEXtitle 2 4 2 2 4 2" xfId="32411"/>
    <cellStyle name="SAPBEXtitle 2 4 2 2 4 3" xfId="53064"/>
    <cellStyle name="SAPBEXtitle 2 4 2 2 5" xfId="13640"/>
    <cellStyle name="SAPBEXtitle 2 4 2 2 5 2" xfId="53065"/>
    <cellStyle name="SAPBEXtitle 2 4 2 2 6" xfId="14990"/>
    <cellStyle name="SAPBEXtitle 2 4 2 2 7" xfId="7405"/>
    <cellStyle name="SAPBEXtitle 2 4 2 2 8" xfId="64089"/>
    <cellStyle name="SAPBEXtitle 2 4 2 2 9" xfId="64090"/>
    <cellStyle name="SAPBEXtitle 2 4 2 3" xfId="6268"/>
    <cellStyle name="SAPBEXtitle 2 4 2 3 2" xfId="32412"/>
    <cellStyle name="SAPBEXtitle 2 4 2 3 2 2" xfId="64091"/>
    <cellStyle name="SAPBEXtitle 2 4 2 3 3" xfId="53066"/>
    <cellStyle name="SAPBEXtitle 2 4 2 4" xfId="32413"/>
    <cellStyle name="SAPBEXtitle 2 4 2 4 2" xfId="32414"/>
    <cellStyle name="SAPBEXtitle 2 4 2 4 3" xfId="64092"/>
    <cellStyle name="SAPBEXtitle 2 4 2 5" xfId="32415"/>
    <cellStyle name="SAPBEXtitle 2 4 2 6" xfId="53067"/>
    <cellStyle name="SAPBEXtitle 2 4 3" xfId="2863"/>
    <cellStyle name="SAPBEXtitle 2 4 3 2" xfId="8475"/>
    <cellStyle name="SAPBEXtitle 2 4 3 2 2" xfId="32416"/>
    <cellStyle name="SAPBEXtitle 2 4 3 2 2 2" xfId="64093"/>
    <cellStyle name="SAPBEXtitle 2 4 3 2 3" xfId="53068"/>
    <cellStyle name="SAPBEXtitle 2 4 3 3" xfId="9928"/>
    <cellStyle name="SAPBEXtitle 2 4 3 3 2" xfId="32417"/>
    <cellStyle name="SAPBEXtitle 2 4 3 3 3" xfId="53069"/>
    <cellStyle name="SAPBEXtitle 2 4 3 4" xfId="11352"/>
    <cellStyle name="SAPBEXtitle 2 4 3 4 2" xfId="32418"/>
    <cellStyle name="SAPBEXtitle 2 4 3 4 3" xfId="53070"/>
    <cellStyle name="SAPBEXtitle 2 4 3 5" xfId="12727"/>
    <cellStyle name="SAPBEXtitle 2 4 3 5 2" xfId="32419"/>
    <cellStyle name="SAPBEXtitle 2 4 3 5 3" xfId="53071"/>
    <cellStyle name="SAPBEXtitle 2 4 3 6" xfId="14077"/>
    <cellStyle name="SAPBEXtitle 2 4 3 6 2" xfId="53072"/>
    <cellStyle name="SAPBEXtitle 2 4 3 7" xfId="6492"/>
    <cellStyle name="SAPBEXtitle 2 4 3 8" xfId="64094"/>
    <cellStyle name="SAPBEXtitle 2 4 3 9" xfId="64095"/>
    <cellStyle name="SAPBEXtitle 2 4 4" xfId="5366"/>
    <cellStyle name="SAPBEXtitle 2 4 4 2" xfId="32420"/>
    <cellStyle name="SAPBEXtitle 2 4 4 2 2" xfId="64096"/>
    <cellStyle name="SAPBEXtitle 2 4 4 3" xfId="53073"/>
    <cellStyle name="SAPBEXtitle 2 4 5" xfId="32421"/>
    <cellStyle name="SAPBEXtitle 2 4 5 2" xfId="32422"/>
    <cellStyle name="SAPBEXtitle 2 4 5 3" xfId="53074"/>
    <cellStyle name="SAPBEXtitle 2 4 6" xfId="53075"/>
    <cellStyle name="SAPBEXtitle 2 5" xfId="2864"/>
    <cellStyle name="SAPBEXtitle 2 5 2" xfId="2865"/>
    <cellStyle name="SAPBEXtitle 2 5 2 2" xfId="8700"/>
    <cellStyle name="SAPBEXtitle 2 5 2 2 2" xfId="32423"/>
    <cellStyle name="SAPBEXtitle 2 5 2 2 2 2" xfId="64097"/>
    <cellStyle name="SAPBEXtitle 2 5 2 2 3" xfId="53076"/>
    <cellStyle name="SAPBEXtitle 2 5 2 3" xfId="10153"/>
    <cellStyle name="SAPBEXtitle 2 5 2 3 2" xfId="32424"/>
    <cellStyle name="SAPBEXtitle 2 5 2 3 2 2" xfId="64098"/>
    <cellStyle name="SAPBEXtitle 2 5 2 3 3" xfId="53077"/>
    <cellStyle name="SAPBEXtitle 2 5 2 4" xfId="11577"/>
    <cellStyle name="SAPBEXtitle 2 5 2 4 2" xfId="32425"/>
    <cellStyle name="SAPBEXtitle 2 5 2 4 3" xfId="53078"/>
    <cellStyle name="SAPBEXtitle 2 5 2 5" xfId="12952"/>
    <cellStyle name="SAPBEXtitle 2 5 2 5 2" xfId="53079"/>
    <cellStyle name="SAPBEXtitle 2 5 2 6" xfId="14302"/>
    <cellStyle name="SAPBEXtitle 2 5 2 7" xfId="6717"/>
    <cellStyle name="SAPBEXtitle 2 5 2 8" xfId="64099"/>
    <cellStyle name="SAPBEXtitle 2 5 2 9" xfId="64100"/>
    <cellStyle name="SAPBEXtitle 2 5 3" xfId="5590"/>
    <cellStyle name="SAPBEXtitle 2 5 3 2" xfId="32426"/>
    <cellStyle name="SAPBEXtitle 2 5 3 2 2" xfId="64101"/>
    <cellStyle name="SAPBEXtitle 2 5 3 3" xfId="53080"/>
    <cellStyle name="SAPBEXtitle 2 5 4" xfId="32427"/>
    <cellStyle name="SAPBEXtitle 2 5 4 2" xfId="32428"/>
    <cellStyle name="SAPBEXtitle 2 5 4 3" xfId="64102"/>
    <cellStyle name="SAPBEXtitle 2 5 5" xfId="32429"/>
    <cellStyle name="SAPBEXtitle 2 5 6" xfId="53081"/>
    <cellStyle name="SAPBEXtitle 2 6" xfId="2866"/>
    <cellStyle name="SAPBEXtitle 2 6 10" xfId="64103"/>
    <cellStyle name="SAPBEXtitle 2 6 11" xfId="64104"/>
    <cellStyle name="SAPBEXtitle 2 6 2" xfId="2867"/>
    <cellStyle name="SAPBEXtitle 2 6 2 10" xfId="64105"/>
    <cellStyle name="SAPBEXtitle 2 6 2 2" xfId="6947"/>
    <cellStyle name="SAPBEXtitle 2 6 2 2 2" xfId="32430"/>
    <cellStyle name="SAPBEXtitle 2 6 2 2 2 2" xfId="64106"/>
    <cellStyle name="SAPBEXtitle 2 6 2 2 3" xfId="53082"/>
    <cellStyle name="SAPBEXtitle 2 6 2 3" xfId="8930"/>
    <cellStyle name="SAPBEXtitle 2 6 2 3 2" xfId="32431"/>
    <cellStyle name="SAPBEXtitle 2 6 2 3 2 2" xfId="64107"/>
    <cellStyle name="SAPBEXtitle 2 6 2 3 3" xfId="53083"/>
    <cellStyle name="SAPBEXtitle 2 6 2 4" xfId="10383"/>
    <cellStyle name="SAPBEXtitle 2 6 2 4 2" xfId="32432"/>
    <cellStyle name="SAPBEXtitle 2 6 2 4 3" xfId="53084"/>
    <cellStyle name="SAPBEXtitle 2 6 2 5" xfId="11807"/>
    <cellStyle name="SAPBEXtitle 2 6 2 5 2" xfId="32433"/>
    <cellStyle name="SAPBEXtitle 2 6 2 5 3" xfId="53085"/>
    <cellStyle name="SAPBEXtitle 2 6 2 6" xfId="13182"/>
    <cellStyle name="SAPBEXtitle 2 6 2 6 2" xfId="53086"/>
    <cellStyle name="SAPBEXtitle 2 6 2 7" xfId="14532"/>
    <cellStyle name="SAPBEXtitle 2 6 2 8" xfId="53087"/>
    <cellStyle name="SAPBEXtitle 2 6 2 9" xfId="64108"/>
    <cellStyle name="SAPBEXtitle 2 6 3" xfId="5819"/>
    <cellStyle name="SAPBEXtitle 2 6 3 2" xfId="32434"/>
    <cellStyle name="SAPBEXtitle 2 6 3 2 2" xfId="64109"/>
    <cellStyle name="SAPBEXtitle 2 6 3 3" xfId="53088"/>
    <cellStyle name="SAPBEXtitle 2 6 4" xfId="7890"/>
    <cellStyle name="SAPBEXtitle 2 6 4 2" xfId="32435"/>
    <cellStyle name="SAPBEXtitle 2 6 4 2 2" xfId="64110"/>
    <cellStyle name="SAPBEXtitle 2 6 4 3" xfId="53089"/>
    <cellStyle name="SAPBEXtitle 2 6 5" xfId="9608"/>
    <cellStyle name="SAPBEXtitle 2 6 5 2" xfId="32436"/>
    <cellStyle name="SAPBEXtitle 2 6 5 3" xfId="53090"/>
    <cellStyle name="SAPBEXtitle 2 6 6" xfId="11061"/>
    <cellStyle name="SAPBEXtitle 2 6 6 2" xfId="32437"/>
    <cellStyle name="SAPBEXtitle 2 6 6 3" xfId="53091"/>
    <cellStyle name="SAPBEXtitle 2 6 7" xfId="12488"/>
    <cellStyle name="SAPBEXtitle 2 6 7 2" xfId="53092"/>
    <cellStyle name="SAPBEXtitle 2 6 8" xfId="4985"/>
    <cellStyle name="SAPBEXtitle 2 6 9" xfId="53093"/>
    <cellStyle name="SAPBEXtitle 2 7" xfId="2868"/>
    <cellStyle name="SAPBEXtitle 2 7 10" xfId="64111"/>
    <cellStyle name="SAPBEXtitle 2 7 11" xfId="64112"/>
    <cellStyle name="SAPBEXtitle 2 7 2" xfId="2869"/>
    <cellStyle name="SAPBEXtitle 2 7 2 10" xfId="64113"/>
    <cellStyle name="SAPBEXtitle 2 7 2 2" xfId="7172"/>
    <cellStyle name="SAPBEXtitle 2 7 2 2 2" xfId="32438"/>
    <cellStyle name="SAPBEXtitle 2 7 2 2 2 2" xfId="64114"/>
    <cellStyle name="SAPBEXtitle 2 7 2 2 3" xfId="53094"/>
    <cellStyle name="SAPBEXtitle 2 7 2 3" xfId="9155"/>
    <cellStyle name="SAPBEXtitle 2 7 2 3 2" xfId="32439"/>
    <cellStyle name="SAPBEXtitle 2 7 2 3 2 2" xfId="64115"/>
    <cellStyle name="SAPBEXtitle 2 7 2 3 3" xfId="53095"/>
    <cellStyle name="SAPBEXtitle 2 7 2 4" xfId="10608"/>
    <cellStyle name="SAPBEXtitle 2 7 2 4 2" xfId="32440"/>
    <cellStyle name="SAPBEXtitle 2 7 2 4 3" xfId="53096"/>
    <cellStyle name="SAPBEXtitle 2 7 2 5" xfId="12032"/>
    <cellStyle name="SAPBEXtitle 2 7 2 5 2" xfId="32441"/>
    <cellStyle name="SAPBEXtitle 2 7 2 5 3" xfId="53097"/>
    <cellStyle name="SAPBEXtitle 2 7 2 6" xfId="13407"/>
    <cellStyle name="SAPBEXtitle 2 7 2 6 2" xfId="32442"/>
    <cellStyle name="SAPBEXtitle 2 7 2 6 3" xfId="53098"/>
    <cellStyle name="SAPBEXtitle 2 7 2 7" xfId="14757"/>
    <cellStyle name="SAPBEXtitle 2 7 2 7 2" xfId="53099"/>
    <cellStyle name="SAPBEXtitle 2 7 2 8" xfId="4302"/>
    <cellStyle name="SAPBEXtitle 2 7 2 9" xfId="64116"/>
    <cellStyle name="SAPBEXtitle 2 7 3" xfId="6044"/>
    <cellStyle name="SAPBEXtitle 2 7 3 2" xfId="32443"/>
    <cellStyle name="SAPBEXtitle 2 7 3 2 2" xfId="64117"/>
    <cellStyle name="SAPBEXtitle 2 7 3 3" xfId="53100"/>
    <cellStyle name="SAPBEXtitle 2 7 4" xfId="8115"/>
    <cellStyle name="SAPBEXtitle 2 7 4 2" xfId="32444"/>
    <cellStyle name="SAPBEXtitle 2 7 4 2 2" xfId="64118"/>
    <cellStyle name="SAPBEXtitle 2 7 4 3" xfId="53101"/>
    <cellStyle name="SAPBEXtitle 2 7 5" xfId="5127"/>
    <cellStyle name="SAPBEXtitle 2 7 5 2" xfId="32445"/>
    <cellStyle name="SAPBEXtitle 2 7 5 3" xfId="53102"/>
    <cellStyle name="SAPBEXtitle 2 7 6" xfId="8343"/>
    <cellStyle name="SAPBEXtitle 2 7 6 2" xfId="32446"/>
    <cellStyle name="SAPBEXtitle 2 7 6 3" xfId="53103"/>
    <cellStyle name="SAPBEXtitle 2 7 7" xfId="7724"/>
    <cellStyle name="SAPBEXtitle 2 7 7 2" xfId="32447"/>
    <cellStyle name="SAPBEXtitle 2 7 7 3" xfId="53104"/>
    <cellStyle name="SAPBEXtitle 2 7 8" xfId="4981"/>
    <cellStyle name="SAPBEXtitle 2 7 8 2" xfId="53105"/>
    <cellStyle name="SAPBEXtitle 2 7 9" xfId="3681"/>
    <cellStyle name="SAPBEXtitle 2 8" xfId="3908"/>
    <cellStyle name="SAPBEXtitle 2 8 2" xfId="3525"/>
    <cellStyle name="SAPBEXtitle 2 8 2 2" xfId="32448"/>
    <cellStyle name="SAPBEXtitle 2 8 2 2 2" xfId="32449"/>
    <cellStyle name="SAPBEXtitle 2 8 2 2 3" xfId="64119"/>
    <cellStyle name="SAPBEXtitle 2 8 2 3" xfId="32450"/>
    <cellStyle name="SAPBEXtitle 2 8 2 3 2" xfId="32451"/>
    <cellStyle name="SAPBEXtitle 2 8 2 3 3" xfId="64120"/>
    <cellStyle name="SAPBEXtitle 2 8 2 4" xfId="32452"/>
    <cellStyle name="SAPBEXtitle 2 8 2 5" xfId="53106"/>
    <cellStyle name="SAPBEXtitle 2 8 3" xfId="32453"/>
    <cellStyle name="SAPBEXtitle 2 8 3 2" xfId="32454"/>
    <cellStyle name="SAPBEXtitle 2 8 3 3" xfId="64121"/>
    <cellStyle name="SAPBEXtitle 2 8 4" xfId="32455"/>
    <cellStyle name="SAPBEXtitle 2 8 4 2" xfId="32456"/>
    <cellStyle name="SAPBEXtitle 2 8 4 3" xfId="64122"/>
    <cellStyle name="SAPBEXtitle 2 8 5" xfId="32457"/>
    <cellStyle name="SAPBEXtitle 2 8 5 2" xfId="64123"/>
    <cellStyle name="SAPBEXtitle 2 8 6" xfId="53107"/>
    <cellStyle name="SAPBEXtitle 2 8 7" xfId="64124"/>
    <cellStyle name="SAPBEXtitle 2 9" xfId="4161"/>
    <cellStyle name="SAPBEXtitle 2 9 2" xfId="3430"/>
    <cellStyle name="SAPBEXtitle 2 9 2 2" xfId="32458"/>
    <cellStyle name="SAPBEXtitle 2 9 2 2 2" xfId="32459"/>
    <cellStyle name="SAPBEXtitle 2 9 2 2 3" xfId="64125"/>
    <cellStyle name="SAPBEXtitle 2 9 2 3" xfId="32460"/>
    <cellStyle name="SAPBEXtitle 2 9 2 3 2" xfId="32461"/>
    <cellStyle name="SAPBEXtitle 2 9 2 3 3" xfId="64126"/>
    <cellStyle name="SAPBEXtitle 2 9 2 4" xfId="32462"/>
    <cellStyle name="SAPBEXtitle 2 9 2 5" xfId="53108"/>
    <cellStyle name="SAPBEXtitle 2 9 3" xfId="32463"/>
    <cellStyle name="SAPBEXtitle 2 9 3 2" xfId="32464"/>
    <cellStyle name="SAPBEXtitle 2 9 3 3" xfId="64127"/>
    <cellStyle name="SAPBEXtitle 2 9 4" xfId="32465"/>
    <cellStyle name="SAPBEXtitle 2 9 4 2" xfId="32466"/>
    <cellStyle name="SAPBEXtitle 2 9 4 3" xfId="64128"/>
    <cellStyle name="SAPBEXtitle 2 9 5" xfId="32467"/>
    <cellStyle name="SAPBEXtitle 2 9 6" xfId="53109"/>
    <cellStyle name="SAPBEXtitle 3" xfId="32468"/>
    <cellStyle name="SAPBEXtitle 3 2" xfId="32469"/>
    <cellStyle name="SAPBEXtitle 3 3" xfId="53110"/>
    <cellStyle name="SAPBEXtitle 4" xfId="53111"/>
    <cellStyle name="SAPBEXtitle 5" xfId="53245"/>
    <cellStyle name="SAPBEXtitle 6" xfId="53341"/>
    <cellStyle name="SAPBEXundefined" xfId="53268"/>
    <cellStyle name="SAPBEXundefined 2" xfId="53293"/>
    <cellStyle name="SAPBEXundefined 2 2" xfId="53318"/>
    <cellStyle name="SAPBEXundefined 3" xfId="53301"/>
    <cellStyle name="SAPError" xfId="281"/>
    <cellStyle name="SAPKey" xfId="282"/>
    <cellStyle name="SAPLocked" xfId="283"/>
    <cellStyle name="SAPOutput" xfId="284"/>
    <cellStyle name="SAPSpace" xfId="285"/>
    <cellStyle name="SAPText" xfId="286"/>
    <cellStyle name="SAPUnLocked" xfId="287"/>
    <cellStyle name="Sheet Title" xfId="288"/>
    <cellStyle name="Style 1" xfId="4"/>
    <cellStyle name="Style 1 2" xfId="32807"/>
    <cellStyle name="Style2" xfId="289"/>
    <cellStyle name="Style3" xfId="290"/>
    <cellStyle name="Style4" xfId="291"/>
    <cellStyle name="Style5" xfId="292"/>
    <cellStyle name="Table Head Green" xfId="293"/>
    <cellStyle name="Table Head Green 2" xfId="32809"/>
    <cellStyle name="Table Head Green 2 2" xfId="33261"/>
    <cellStyle name="Table Head Green 2 2 10" xfId="33641"/>
    <cellStyle name="Table Head Green 2 2 10 2" xfId="39104"/>
    <cellStyle name="Table Head Green 2 2 11" xfId="35216"/>
    <cellStyle name="Table Head Green 2 2 11 2" xfId="40757"/>
    <cellStyle name="Table Head Green 2 2 12" xfId="35392"/>
    <cellStyle name="Table Head Green 2 2 12 2" xfId="40934"/>
    <cellStyle name="Table Head Green 2 2 13" xfId="35557"/>
    <cellStyle name="Table Head Green 2 2 13 2" xfId="41099"/>
    <cellStyle name="Table Head Green 2 2 14" xfId="38699"/>
    <cellStyle name="Table Head Green 2 2 2" xfId="33473"/>
    <cellStyle name="Table Head Green 2 2 2 2" xfId="38934"/>
    <cellStyle name="Table Head Green 2 2 3" xfId="33678"/>
    <cellStyle name="Table Head Green 2 2 3 2" xfId="39141"/>
    <cellStyle name="Table Head Green 2 2 4" xfId="33883"/>
    <cellStyle name="Table Head Green 2 2 4 2" xfId="39360"/>
    <cellStyle name="Table Head Green 2 2 5" xfId="34091"/>
    <cellStyle name="Table Head Green 2 2 5 2" xfId="39589"/>
    <cellStyle name="Table Head Green 2 2 6" xfId="34298"/>
    <cellStyle name="Table Head Green 2 2 6 2" xfId="39822"/>
    <cellStyle name="Table Head Green 2 2 7" xfId="34522"/>
    <cellStyle name="Table Head Green 2 2 7 2" xfId="40058"/>
    <cellStyle name="Table Head Green 2 2 8" xfId="34754"/>
    <cellStyle name="Table Head Green 2 2 8 2" xfId="40295"/>
    <cellStyle name="Table Head Green 2 2 9" xfId="34970"/>
    <cellStyle name="Table Head Green 2 2 9 2" xfId="40511"/>
    <cellStyle name="Table Head Green 2 3" xfId="33173"/>
    <cellStyle name="Table Head Green 2 3 2" xfId="38608"/>
    <cellStyle name="Table Head Green 2 4" xfId="32882"/>
    <cellStyle name="Table Head Green 3" xfId="33241"/>
    <cellStyle name="Table Head Green 3 10" xfId="35005"/>
    <cellStyle name="Table Head Green 3 10 2" xfId="40546"/>
    <cellStyle name="Table Head Green 3 11" xfId="35193"/>
    <cellStyle name="Table Head Green 3 11 2" xfId="40734"/>
    <cellStyle name="Table Head Green 3 12" xfId="35369"/>
    <cellStyle name="Table Head Green 3 12 2" xfId="40910"/>
    <cellStyle name="Table Head Green 3 13" xfId="35533"/>
    <cellStyle name="Table Head Green 3 13 2" xfId="41075"/>
    <cellStyle name="Table Head Green 3 14" xfId="38675"/>
    <cellStyle name="Table Head Green 3 2" xfId="33454"/>
    <cellStyle name="Table Head Green 3 2 2" xfId="38915"/>
    <cellStyle name="Table Head Green 3 3" xfId="33659"/>
    <cellStyle name="Table Head Green 3 3 2" xfId="39122"/>
    <cellStyle name="Table Head Green 3 4" xfId="33864"/>
    <cellStyle name="Table Head Green 3 4 2" xfId="39338"/>
    <cellStyle name="Table Head Green 3 5" xfId="34071"/>
    <cellStyle name="Table Head Green 3 5 2" xfId="39567"/>
    <cellStyle name="Table Head Green 3 6" xfId="34278"/>
    <cellStyle name="Table Head Green 3 6 2" xfId="39799"/>
    <cellStyle name="Table Head Green 3 7" xfId="34500"/>
    <cellStyle name="Table Head Green 3 7 2" xfId="40035"/>
    <cellStyle name="Table Head Green 3 8" xfId="34732"/>
    <cellStyle name="Table Head Green 3 8 2" xfId="40273"/>
    <cellStyle name="Table Head Green 3 9" xfId="34957"/>
    <cellStyle name="Table Head Green 3 9 2" xfId="40498"/>
    <cellStyle name="Table Head Green 4" xfId="33145"/>
    <cellStyle name="Table Head Green 4 2" xfId="38581"/>
    <cellStyle name="Table Head Green 5" xfId="32852"/>
    <cellStyle name="Table Head Green 6" xfId="32808"/>
    <cellStyle name="Table Head_pldt" xfId="294"/>
    <cellStyle name="Table Source" xfId="295"/>
    <cellStyle name="Table Units" xfId="296"/>
    <cellStyle name="Table Units 2" xfId="33242"/>
    <cellStyle name="Table Units 3" xfId="33147"/>
    <cellStyle name="Text" xfId="297"/>
    <cellStyle name="Text 2" xfId="298"/>
    <cellStyle name="Text Head 1" xfId="299"/>
    <cellStyle name="Text Head 1 2" xfId="32810"/>
    <cellStyle name="Text Head 2" xfId="300"/>
    <cellStyle name="Text Head 2 2" xfId="32811"/>
    <cellStyle name="Text Indent 2" xfId="301"/>
    <cellStyle name="Theirs" xfId="302"/>
    <cellStyle name="Title" xfId="310" builtinId="15" customBuiltin="1"/>
    <cellStyle name="Title 2" xfId="303"/>
    <cellStyle name="TOC 1" xfId="304"/>
    <cellStyle name="TOC 2" xfId="305"/>
    <cellStyle name="TOC 3" xfId="306"/>
    <cellStyle name="Total" xfId="326" builtinId="25" customBuiltin="1"/>
    <cellStyle name="Total 2" xfId="307"/>
    <cellStyle name="Total 2 10" xfId="33243"/>
    <cellStyle name="Total 2 10 10" xfId="35194"/>
    <cellStyle name="Total 2 10 10 2" xfId="37952"/>
    <cellStyle name="Total 2 10 10 3" xfId="40735"/>
    <cellStyle name="Total 2 10 11" xfId="35370"/>
    <cellStyle name="Total 2 10 11 2" xfId="38124"/>
    <cellStyle name="Total 2 10 11 3" xfId="40911"/>
    <cellStyle name="Total 2 10 12" xfId="35534"/>
    <cellStyle name="Total 2 10 12 2" xfId="38284"/>
    <cellStyle name="Total 2 10 12 3" xfId="41076"/>
    <cellStyle name="Total 2 10 13" xfId="35994"/>
    <cellStyle name="Total 2 10 14" xfId="38676"/>
    <cellStyle name="Total 2 10 2" xfId="33455"/>
    <cellStyle name="Total 2 10 2 2" xfId="36230"/>
    <cellStyle name="Total 2 10 2 3" xfId="38916"/>
    <cellStyle name="Total 2 10 3" xfId="33660"/>
    <cellStyle name="Total 2 10 3 2" xfId="36431"/>
    <cellStyle name="Total 2 10 3 3" xfId="39123"/>
    <cellStyle name="Total 2 10 4" xfId="33865"/>
    <cellStyle name="Total 2 10 4 2" xfId="36635"/>
    <cellStyle name="Total 2 10 4 3" xfId="39340"/>
    <cellStyle name="Total 2 10 5" xfId="34073"/>
    <cellStyle name="Total 2 10 5 2" xfId="36839"/>
    <cellStyle name="Total 2 10 5 3" xfId="39569"/>
    <cellStyle name="Total 2 10 6" xfId="34280"/>
    <cellStyle name="Total 2 10 6 2" xfId="37052"/>
    <cellStyle name="Total 2 10 6 3" xfId="39801"/>
    <cellStyle name="Total 2 10 7" xfId="34501"/>
    <cellStyle name="Total 2 10 7 2" xfId="37273"/>
    <cellStyle name="Total 2 10 7 3" xfId="40036"/>
    <cellStyle name="Total 2 10 8" xfId="34733"/>
    <cellStyle name="Total 2 10 8 2" xfId="37501"/>
    <cellStyle name="Total 2 10 8 3" xfId="40274"/>
    <cellStyle name="Total 2 10 9" xfId="35020"/>
    <cellStyle name="Total 2 10 9 2" xfId="37779"/>
    <cellStyle name="Total 2 10 9 3" xfId="40561"/>
    <cellStyle name="Total 2 11" xfId="33308"/>
    <cellStyle name="Total 2 11 10" xfId="35272"/>
    <cellStyle name="Total 2 11 10 2" xfId="38027"/>
    <cellStyle name="Total 2 11 10 3" xfId="40813"/>
    <cellStyle name="Total 2 11 11" xfId="35448"/>
    <cellStyle name="Total 2 11 11 2" xfId="38199"/>
    <cellStyle name="Total 2 11 11 3" xfId="40990"/>
    <cellStyle name="Total 2 11 12" xfId="35613"/>
    <cellStyle name="Total 2 11 12 2" xfId="38361"/>
    <cellStyle name="Total 2 11 12 3" xfId="41155"/>
    <cellStyle name="Total 2 11 13" xfId="36070"/>
    <cellStyle name="Total 2 11 14" xfId="38755"/>
    <cellStyle name="Total 2 11 2" xfId="33520"/>
    <cellStyle name="Total 2 11 2 2" xfId="36292"/>
    <cellStyle name="Total 2 11 2 3" xfId="38981"/>
    <cellStyle name="Total 2 11 3" xfId="33725"/>
    <cellStyle name="Total 2 11 3 2" xfId="36493"/>
    <cellStyle name="Total 2 11 3 3" xfId="39188"/>
    <cellStyle name="Total 2 11 4" xfId="33930"/>
    <cellStyle name="Total 2 11 4 2" xfId="36697"/>
    <cellStyle name="Total 2 11 4 3" xfId="39412"/>
    <cellStyle name="Total 2 11 5" xfId="34138"/>
    <cellStyle name="Total 2 11 5 2" xfId="36903"/>
    <cellStyle name="Total 2 11 5 3" xfId="39645"/>
    <cellStyle name="Total 2 11 6" xfId="34347"/>
    <cellStyle name="Total 2 11 6 2" xfId="37117"/>
    <cellStyle name="Total 2 11 6 3" xfId="39878"/>
    <cellStyle name="Total 2 11 7" xfId="34578"/>
    <cellStyle name="Total 2 11 7 2" xfId="37347"/>
    <cellStyle name="Total 2 11 7 3" xfId="40114"/>
    <cellStyle name="Total 2 11 8" xfId="34810"/>
    <cellStyle name="Total 2 11 8 2" xfId="37575"/>
    <cellStyle name="Total 2 11 8 3" xfId="40351"/>
    <cellStyle name="Total 2 11 9" xfId="35041"/>
    <cellStyle name="Total 2 11 9 2" xfId="37800"/>
    <cellStyle name="Total 2 11 9 3" xfId="40582"/>
    <cellStyle name="Total 2 12" xfId="33151"/>
    <cellStyle name="Total 2 12 2" xfId="35907"/>
    <cellStyle name="Total 2 12 3" xfId="38586"/>
    <cellStyle name="Total 2 13" xfId="33018"/>
    <cellStyle name="Total 2 13 2" xfId="35778"/>
    <cellStyle name="Total 2 13 3" xfId="38453"/>
    <cellStyle name="Total 2 14" xfId="33129"/>
    <cellStyle name="Total 2 14 2" xfId="35888"/>
    <cellStyle name="Total 2 14 3" xfId="38566"/>
    <cellStyle name="Total 2 15" xfId="33037"/>
    <cellStyle name="Total 2 15 2" xfId="35797"/>
    <cellStyle name="Total 2 15 3" xfId="38473"/>
    <cellStyle name="Total 2 16" xfId="33115"/>
    <cellStyle name="Total 2 16 2" xfId="35874"/>
    <cellStyle name="Total 2 16 3" xfId="38552"/>
    <cellStyle name="Total 2 17" xfId="33105"/>
    <cellStyle name="Total 2 17 2" xfId="35864"/>
    <cellStyle name="Total 2 17 3" xfId="38542"/>
    <cellStyle name="Total 2 18" xfId="33010"/>
    <cellStyle name="Total 2 18 2" xfId="35770"/>
    <cellStyle name="Total 2 18 3" xfId="38445"/>
    <cellStyle name="Total 2 19" xfId="35001"/>
    <cellStyle name="Total 2 19 2" xfId="37761"/>
    <cellStyle name="Total 2 19 3" xfId="40542"/>
    <cellStyle name="Total 2 2" xfId="2870"/>
    <cellStyle name="Total 2 2 10" xfId="3108"/>
    <cellStyle name="Total 2 2 10 2" xfId="4861"/>
    <cellStyle name="Total 2 2 10 2 2" xfId="32470"/>
    <cellStyle name="Total 2 2 10 2 2 2" xfId="32471"/>
    <cellStyle name="Total 2 2 10 2 2 3" xfId="64129"/>
    <cellStyle name="Total 2 2 10 2 3" xfId="32472"/>
    <cellStyle name="Total 2 2 10 2 3 2" xfId="32473"/>
    <cellStyle name="Total 2 2 10 2 3 3" xfId="64130"/>
    <cellStyle name="Total 2 2 10 2 4" xfId="32474"/>
    <cellStyle name="Total 2 2 10 2 5" xfId="53112"/>
    <cellStyle name="Total 2 2 10 3" xfId="32475"/>
    <cellStyle name="Total 2 2 10 3 2" xfId="32476"/>
    <cellStyle name="Total 2 2 10 3 3" xfId="64131"/>
    <cellStyle name="Total 2 2 10 4" xfId="32477"/>
    <cellStyle name="Total 2 2 10 4 2" xfId="32478"/>
    <cellStyle name="Total 2 2 10 4 3" xfId="64132"/>
    <cellStyle name="Total 2 2 10 5" xfId="32479"/>
    <cellStyle name="Total 2 2 10 6" xfId="53113"/>
    <cellStyle name="Total 2 2 11" xfId="4569"/>
    <cellStyle name="Total 2 2 11 2" xfId="32480"/>
    <cellStyle name="Total 2 2 11 2 2" xfId="32481"/>
    <cellStyle name="Total 2 2 11 2 3" xfId="64133"/>
    <cellStyle name="Total 2 2 11 3" xfId="32482"/>
    <cellStyle name="Total 2 2 11 3 2" xfId="32483"/>
    <cellStyle name="Total 2 2 11 3 3" xfId="64134"/>
    <cellStyle name="Total 2 2 11 4" xfId="32484"/>
    <cellStyle name="Total 2 2 11 5" xfId="53114"/>
    <cellStyle name="Total 2 2 12" xfId="4522"/>
    <cellStyle name="Total 2 2 12 2" xfId="32485"/>
    <cellStyle name="Total 2 2 12 2 2" xfId="32486"/>
    <cellStyle name="Total 2 2 12 2 3" xfId="64135"/>
    <cellStyle name="Total 2 2 12 3" xfId="32487"/>
    <cellStyle name="Total 2 2 12 3 2" xfId="32488"/>
    <cellStyle name="Total 2 2 12 3 3" xfId="64136"/>
    <cellStyle name="Total 2 2 12 4" xfId="32489"/>
    <cellStyle name="Total 2 2 12 5" xfId="53115"/>
    <cellStyle name="Total 2 2 13" xfId="2959"/>
    <cellStyle name="Total 2 2 13 2" xfId="32490"/>
    <cellStyle name="Total 2 2 13 2 2" xfId="32491"/>
    <cellStyle name="Total 2 2 13 2 3" xfId="64137"/>
    <cellStyle name="Total 2 2 13 3" xfId="32492"/>
    <cellStyle name="Total 2 2 13 3 2" xfId="32493"/>
    <cellStyle name="Total 2 2 13 3 3" xfId="64138"/>
    <cellStyle name="Total 2 2 13 4" xfId="32494"/>
    <cellStyle name="Total 2 2 13 5" xfId="53116"/>
    <cellStyle name="Total 2 2 14" xfId="32495"/>
    <cellStyle name="Total 2 2 14 2" xfId="32496"/>
    <cellStyle name="Total 2 2 14 3" xfId="38531"/>
    <cellStyle name="Total 2 2 15" xfId="33045"/>
    <cellStyle name="Total 2 2 15 2" xfId="35805"/>
    <cellStyle name="Total 2 2 15 3" xfId="38481"/>
    <cellStyle name="Total 2 2 16" xfId="35033"/>
    <cellStyle name="Total 2 2 16 2" xfId="37792"/>
    <cellStyle name="Total 2 2 16 3" xfId="40574"/>
    <cellStyle name="Total 2 2 17" xfId="35010"/>
    <cellStyle name="Total 2 2 17 2" xfId="37769"/>
    <cellStyle name="Total 2 2 17 3" xfId="40551"/>
    <cellStyle name="Total 2 2 18" xfId="32928"/>
    <cellStyle name="Total 2 2 19" xfId="35693"/>
    <cellStyle name="Total 2 2 2" xfId="2871"/>
    <cellStyle name="Total 2 2 2 10" xfId="34463"/>
    <cellStyle name="Total 2 2 2 10 2" xfId="37236"/>
    <cellStyle name="Total 2 2 2 10 3" xfId="39998"/>
    <cellStyle name="Total 2 2 2 11" xfId="34702"/>
    <cellStyle name="Total 2 2 2 11 2" xfId="37471"/>
    <cellStyle name="Total 2 2 2 11 3" xfId="40243"/>
    <cellStyle name="Total 2 2 2 12" xfId="34931"/>
    <cellStyle name="Total 2 2 2 12 2" xfId="37696"/>
    <cellStyle name="Total 2 2 2 12 3" xfId="40472"/>
    <cellStyle name="Total 2 2 2 13" xfId="34964"/>
    <cellStyle name="Total 2 2 2 13 2" xfId="37727"/>
    <cellStyle name="Total 2 2 2 13 3" xfId="40505"/>
    <cellStyle name="Total 2 2 2 14" xfId="35164"/>
    <cellStyle name="Total 2 2 2 14 2" xfId="37923"/>
    <cellStyle name="Total 2 2 2 14 3" xfId="40705"/>
    <cellStyle name="Total 2 2 2 15" xfId="33437"/>
    <cellStyle name="Total 2 2 2 15 2" xfId="36213"/>
    <cellStyle name="Total 2 2 2 15 3" xfId="38898"/>
    <cellStyle name="Total 2 2 2 16" xfId="32989"/>
    <cellStyle name="Total 2 2 2 17" xfId="35754"/>
    <cellStyle name="Total 2 2 2 18" xfId="32910"/>
    <cellStyle name="Total 2 2 2 19" xfId="41296"/>
    <cellStyle name="Total 2 2 2 2" xfId="2872"/>
    <cellStyle name="Total 2 2 2 2 10" xfId="35258"/>
    <cellStyle name="Total 2 2 2 2 10 2" xfId="38013"/>
    <cellStyle name="Total 2 2 2 2 10 3" xfId="40799"/>
    <cellStyle name="Total 2 2 2 2 11" xfId="35434"/>
    <cellStyle name="Total 2 2 2 2 11 2" xfId="38185"/>
    <cellStyle name="Total 2 2 2 2 11 3" xfId="40976"/>
    <cellStyle name="Total 2 2 2 2 12" xfId="35599"/>
    <cellStyle name="Total 2 2 2 2 12 2" xfId="38347"/>
    <cellStyle name="Total 2 2 2 2 12 3" xfId="41141"/>
    <cellStyle name="Total 2 2 2 2 13" xfId="36056"/>
    <cellStyle name="Total 2 2 2 2 14" xfId="38741"/>
    <cellStyle name="Total 2 2 2 2 2" xfId="2873"/>
    <cellStyle name="Total 2 2 2 2 2 2" xfId="2874"/>
    <cellStyle name="Total 2 2 2 2 2 2 2" xfId="9379"/>
    <cellStyle name="Total 2 2 2 2 2 2 2 2" xfId="32497"/>
    <cellStyle name="Total 2 2 2 2 2 2 2 2 2" xfId="64139"/>
    <cellStyle name="Total 2 2 2 2 2 2 2 3" xfId="53117"/>
    <cellStyle name="Total 2 2 2 2 2 2 3" xfId="10832"/>
    <cellStyle name="Total 2 2 2 2 2 2 3 2" xfId="32498"/>
    <cellStyle name="Total 2 2 2 2 2 2 3 3" xfId="53118"/>
    <cellStyle name="Total 2 2 2 2 2 2 4" xfId="12256"/>
    <cellStyle name="Total 2 2 2 2 2 2 4 2" xfId="32499"/>
    <cellStyle name="Total 2 2 2 2 2 2 4 3" xfId="53119"/>
    <cellStyle name="Total 2 2 2 2 2 2 5" xfId="13631"/>
    <cellStyle name="Total 2 2 2 2 2 2 5 2" xfId="53120"/>
    <cellStyle name="Total 2 2 2 2 2 2 6" xfId="14981"/>
    <cellStyle name="Total 2 2 2 2 2 2 7" xfId="7396"/>
    <cellStyle name="Total 2 2 2 2 2 2 8" xfId="64140"/>
    <cellStyle name="Total 2 2 2 2 2 2 9" xfId="64141"/>
    <cellStyle name="Total 2 2 2 2 2 3" xfId="32500"/>
    <cellStyle name="Total 2 2 2 2 2 3 2" xfId="32501"/>
    <cellStyle name="Total 2 2 2 2 2 3 3" xfId="53121"/>
    <cellStyle name="Total 2 2 2 2 2 4" xfId="32502"/>
    <cellStyle name="Total 2 2 2 2 2 5" xfId="53122"/>
    <cellStyle name="Total 2 2 2 2 3" xfId="2875"/>
    <cellStyle name="Total 2 2 2 2 3 2" xfId="8609"/>
    <cellStyle name="Total 2 2 2 2 3 2 2" xfId="32503"/>
    <cellStyle name="Total 2 2 2 2 3 2 2 2" xfId="64142"/>
    <cellStyle name="Total 2 2 2 2 3 2 3" xfId="53123"/>
    <cellStyle name="Total 2 2 2 2 3 3" xfId="10062"/>
    <cellStyle name="Total 2 2 2 2 3 3 2" xfId="32504"/>
    <cellStyle name="Total 2 2 2 2 3 3 3" xfId="53124"/>
    <cellStyle name="Total 2 2 2 2 3 4" xfId="11486"/>
    <cellStyle name="Total 2 2 2 2 3 4 2" xfId="32505"/>
    <cellStyle name="Total 2 2 2 2 3 4 3" xfId="53125"/>
    <cellStyle name="Total 2 2 2 2 3 5" xfId="12861"/>
    <cellStyle name="Total 2 2 2 2 3 5 2" xfId="53126"/>
    <cellStyle name="Total 2 2 2 2 3 6" xfId="14211"/>
    <cellStyle name="Total 2 2 2 2 3 7" xfId="6626"/>
    <cellStyle name="Total 2 2 2 2 3 8" xfId="64143"/>
    <cellStyle name="Total 2 2 2 2 3 9" xfId="64144"/>
    <cellStyle name="Total 2 2 2 2 4" xfId="5499"/>
    <cellStyle name="Total 2 2 2 2 4 2" xfId="32507"/>
    <cellStyle name="Total 2 2 2 2 4 2 2" xfId="64145"/>
    <cellStyle name="Total 2 2 2 2 4 3" xfId="32506"/>
    <cellStyle name="Total 2 2 2 2 5" xfId="32508"/>
    <cellStyle name="Total 2 2 2 2 5 2" xfId="32509"/>
    <cellStyle name="Total 2 2 2 2 5 3" xfId="39631"/>
    <cellStyle name="Total 2 2 2 2 6" xfId="34333"/>
    <cellStyle name="Total 2 2 2 2 6 2" xfId="37103"/>
    <cellStyle name="Total 2 2 2 2 6 3" xfId="39864"/>
    <cellStyle name="Total 2 2 2 2 7" xfId="34564"/>
    <cellStyle name="Total 2 2 2 2 7 2" xfId="37333"/>
    <cellStyle name="Total 2 2 2 2 7 3" xfId="40100"/>
    <cellStyle name="Total 2 2 2 2 8" xfId="34796"/>
    <cellStyle name="Total 2 2 2 2 8 2" xfId="37561"/>
    <cellStyle name="Total 2 2 2 2 8 3" xfId="40337"/>
    <cellStyle name="Total 2 2 2 2 9" xfId="33143"/>
    <cellStyle name="Total 2 2 2 2 9 2" xfId="35901"/>
    <cellStyle name="Total 2 2 2 2 9 3" xfId="38579"/>
    <cellStyle name="Total 2 2 2 3" xfId="2876"/>
    <cellStyle name="Total 2 2 2 3 10" xfId="35333"/>
    <cellStyle name="Total 2 2 2 3 10 2" xfId="38088"/>
    <cellStyle name="Total 2 2 2 3 10 3" xfId="40874"/>
    <cellStyle name="Total 2 2 2 3 11" xfId="35509"/>
    <cellStyle name="Total 2 2 2 3 11 2" xfId="38260"/>
    <cellStyle name="Total 2 2 2 3 11 3" xfId="41051"/>
    <cellStyle name="Total 2 2 2 3 12" xfId="35674"/>
    <cellStyle name="Total 2 2 2 3 12 2" xfId="38422"/>
    <cellStyle name="Total 2 2 2 3 12 3" xfId="41216"/>
    <cellStyle name="Total 2 2 2 3 13" xfId="36131"/>
    <cellStyle name="Total 2 2 2 3 14" xfId="38816"/>
    <cellStyle name="Total 2 2 2 3 2" xfId="2877"/>
    <cellStyle name="Total 2 2 2 3 2 10" xfId="64146"/>
    <cellStyle name="Total 2 2 2 3 2 2" xfId="6852"/>
    <cellStyle name="Total 2 2 2 3 2 2 2" xfId="32510"/>
    <cellStyle name="Total 2 2 2 3 2 2 2 2" xfId="64147"/>
    <cellStyle name="Total 2 2 2 3 2 2 3" xfId="53127"/>
    <cellStyle name="Total 2 2 2 3 2 3" xfId="8835"/>
    <cellStyle name="Total 2 2 2 3 2 3 2" xfId="32511"/>
    <cellStyle name="Total 2 2 2 3 2 3 3" xfId="53128"/>
    <cellStyle name="Total 2 2 2 3 2 4" xfId="10288"/>
    <cellStyle name="Total 2 2 2 3 2 4 2" xfId="32512"/>
    <cellStyle name="Total 2 2 2 3 2 4 3" xfId="53129"/>
    <cellStyle name="Total 2 2 2 3 2 5" xfId="11712"/>
    <cellStyle name="Total 2 2 2 3 2 5 2" xfId="32513"/>
    <cellStyle name="Total 2 2 2 3 2 5 3" xfId="53130"/>
    <cellStyle name="Total 2 2 2 3 2 6" xfId="13087"/>
    <cellStyle name="Total 2 2 2 3 2 6 2" xfId="32514"/>
    <cellStyle name="Total 2 2 2 3 2 6 3" xfId="53131"/>
    <cellStyle name="Total 2 2 2 3 2 7" xfId="14437"/>
    <cellStyle name="Total 2 2 2 3 2 7 2" xfId="53132"/>
    <cellStyle name="Total 2 2 2 3 2 8" xfId="3449"/>
    <cellStyle name="Total 2 2 2 3 2 9" xfId="64148"/>
    <cellStyle name="Total 2 2 2 3 3" xfId="5724"/>
    <cellStyle name="Total 2 2 2 3 3 2" xfId="32516"/>
    <cellStyle name="Total 2 2 2 3 3 2 2" xfId="64149"/>
    <cellStyle name="Total 2 2 2 3 3 3" xfId="32515"/>
    <cellStyle name="Total 2 2 2 3 4" xfId="4043"/>
    <cellStyle name="Total 2 2 2 3 4 2" xfId="32517"/>
    <cellStyle name="Total 2 2 2 3 4 3" xfId="39471"/>
    <cellStyle name="Total 2 2 2 3 5" xfId="32518"/>
    <cellStyle name="Total 2 2 2 3 5 2" xfId="32519"/>
    <cellStyle name="Total 2 2 2 3 5 3" xfId="39706"/>
    <cellStyle name="Total 2 2 2 3 6" xfId="32520"/>
    <cellStyle name="Total 2 2 2 3 6 2" xfId="37177"/>
    <cellStyle name="Total 2 2 2 3 6 3" xfId="39939"/>
    <cellStyle name="Total 2 2 2 3 7" xfId="34639"/>
    <cellStyle name="Total 2 2 2 3 7 2" xfId="37408"/>
    <cellStyle name="Total 2 2 2 3 7 3" xfId="40175"/>
    <cellStyle name="Total 2 2 2 3 8" xfId="34871"/>
    <cellStyle name="Total 2 2 2 3 8 2" xfId="37636"/>
    <cellStyle name="Total 2 2 2 3 8 3" xfId="40412"/>
    <cellStyle name="Total 2 2 2 3 9" xfId="35102"/>
    <cellStyle name="Total 2 2 2 3 9 2" xfId="37861"/>
    <cellStyle name="Total 2 2 2 3 9 3" xfId="40643"/>
    <cellStyle name="Total 2 2 2 4" xfId="2878"/>
    <cellStyle name="Total 2 2 2 4 2" xfId="2879"/>
    <cellStyle name="Total 2 2 2 4 2 2" xfId="9063"/>
    <cellStyle name="Total 2 2 2 4 2 2 2" xfId="32521"/>
    <cellStyle name="Total 2 2 2 4 2 2 2 2" xfId="64150"/>
    <cellStyle name="Total 2 2 2 4 2 2 3" xfId="53133"/>
    <cellStyle name="Total 2 2 2 4 2 3" xfId="10516"/>
    <cellStyle name="Total 2 2 2 4 2 3 2" xfId="32522"/>
    <cellStyle name="Total 2 2 2 4 2 3 3" xfId="53134"/>
    <cellStyle name="Total 2 2 2 4 2 4" xfId="11940"/>
    <cellStyle name="Total 2 2 2 4 2 4 2" xfId="32523"/>
    <cellStyle name="Total 2 2 2 4 2 4 3" xfId="53135"/>
    <cellStyle name="Total 2 2 2 4 2 5" xfId="13315"/>
    <cellStyle name="Total 2 2 2 4 2 5 2" xfId="32524"/>
    <cellStyle name="Total 2 2 2 4 2 5 3" xfId="53136"/>
    <cellStyle name="Total 2 2 2 4 2 6" xfId="14665"/>
    <cellStyle name="Total 2 2 2 4 2 6 2" xfId="53137"/>
    <cellStyle name="Total 2 2 2 4 2 7" xfId="7080"/>
    <cellStyle name="Total 2 2 2 4 2 8" xfId="64151"/>
    <cellStyle name="Total 2 2 2 4 2 9" xfId="64152"/>
    <cellStyle name="Total 2 2 2 4 3" xfId="5952"/>
    <cellStyle name="Total 2 2 2 4 3 2" xfId="32526"/>
    <cellStyle name="Total 2 2 2 4 3 3" xfId="32525"/>
    <cellStyle name="Total 2 2 2 4 4" xfId="3494"/>
    <cellStyle name="Total 2 2 2 4 4 2" xfId="32527"/>
    <cellStyle name="Total 2 2 2 4 4 3" xfId="64153"/>
    <cellStyle name="Total 2 2 2 4 5" xfId="32528"/>
    <cellStyle name="Total 2 2 2 4 6" xfId="53138"/>
    <cellStyle name="Total 2 2 2 5" xfId="2880"/>
    <cellStyle name="Total 2 2 2 5 10" xfId="64154"/>
    <cellStyle name="Total 2 2 2 5 11" xfId="64155"/>
    <cellStyle name="Total 2 2 2 5 2" xfId="2881"/>
    <cellStyle name="Total 2 2 2 5 2 2" xfId="7636"/>
    <cellStyle name="Total 2 2 2 5 2 2 2" xfId="32529"/>
    <cellStyle name="Total 2 2 2 5 2 2 2 2" xfId="64156"/>
    <cellStyle name="Total 2 2 2 5 2 2 3" xfId="53139"/>
    <cellStyle name="Total 2 2 2 5 2 3" xfId="7761"/>
    <cellStyle name="Total 2 2 2 5 2 3 2" xfId="32530"/>
    <cellStyle name="Total 2 2 2 5 2 3 3" xfId="53140"/>
    <cellStyle name="Total 2 2 2 5 2 4" xfId="5164"/>
    <cellStyle name="Total 2 2 2 5 2 4 2" xfId="32531"/>
    <cellStyle name="Total 2 2 2 5 2 4 3" xfId="53141"/>
    <cellStyle name="Total 2 2 2 5 2 5" xfId="9882"/>
    <cellStyle name="Total 2 2 2 5 2 5 2" xfId="32532"/>
    <cellStyle name="Total 2 2 2 5 2 5 3" xfId="53142"/>
    <cellStyle name="Total 2 2 2 5 2 6" xfId="12714"/>
    <cellStyle name="Total 2 2 2 5 2 6 2" xfId="53143"/>
    <cellStyle name="Total 2 2 2 5 2 7" xfId="5347"/>
    <cellStyle name="Total 2 2 2 5 2 8" xfId="64157"/>
    <cellStyle name="Total 2 2 2 5 2 9" xfId="64158"/>
    <cellStyle name="Total 2 2 2 5 3" xfId="5349"/>
    <cellStyle name="Total 2 2 2 5 3 2" xfId="32533"/>
    <cellStyle name="Total 2 2 2 5 3 2 2" xfId="64159"/>
    <cellStyle name="Total 2 2 2 5 3 3" xfId="53144"/>
    <cellStyle name="Total 2 2 2 5 4" xfId="7638"/>
    <cellStyle name="Total 2 2 2 5 4 2" xfId="32534"/>
    <cellStyle name="Total 2 2 2 5 4 3" xfId="53145"/>
    <cellStyle name="Total 2 2 2 5 5" xfId="7842"/>
    <cellStyle name="Total 2 2 2 5 5 2" xfId="32535"/>
    <cellStyle name="Total 2 2 2 5 5 3" xfId="53146"/>
    <cellStyle name="Total 2 2 2 5 6" xfId="8409"/>
    <cellStyle name="Total 2 2 2 5 6 2" xfId="32536"/>
    <cellStyle name="Total 2 2 2 5 6 3" xfId="53147"/>
    <cellStyle name="Total 2 2 2 5 7" xfId="5081"/>
    <cellStyle name="Total 2 2 2 5 7 2" xfId="53148"/>
    <cellStyle name="Total 2 2 2 5 8" xfId="7673"/>
    <cellStyle name="Total 2 2 2 5 9" xfId="3046"/>
    <cellStyle name="Total 2 2 2 6" xfId="5247"/>
    <cellStyle name="Total 2 2 2 6 2" xfId="32538"/>
    <cellStyle name="Total 2 2 2 6 2 2" xfId="64160"/>
    <cellStyle name="Total 2 2 2 6 3" xfId="32537"/>
    <cellStyle name="Total 2 2 2 7" xfId="33829"/>
    <cellStyle name="Total 2 2 2 7 2" xfId="36600"/>
    <cellStyle name="Total 2 2 2 7 3" xfId="39303"/>
    <cellStyle name="Total 2 2 2 8" xfId="34037"/>
    <cellStyle name="Total 2 2 2 8 2" xfId="36804"/>
    <cellStyle name="Total 2 2 2 8 3" xfId="39532"/>
    <cellStyle name="Total 2 2 2 9" xfId="34247"/>
    <cellStyle name="Total 2 2 2 9 2" xfId="37020"/>
    <cellStyle name="Total 2 2 2 9 3" xfId="39768"/>
    <cellStyle name="Total 2 2 20" xfId="32865"/>
    <cellStyle name="Total 2 2 21" xfId="41237"/>
    <cellStyle name="Total 2 2 3" xfId="2882"/>
    <cellStyle name="Total 2 2 3 10" xfId="34464"/>
    <cellStyle name="Total 2 2 3 10 2" xfId="37237"/>
    <cellStyle name="Total 2 2 3 10 3" xfId="39999"/>
    <cellStyle name="Total 2 2 3 11" xfId="34703"/>
    <cellStyle name="Total 2 2 3 11 2" xfId="37472"/>
    <cellStyle name="Total 2 2 3 11 3" xfId="40244"/>
    <cellStyle name="Total 2 2 3 12" xfId="34932"/>
    <cellStyle name="Total 2 2 3 12 2" xfId="37697"/>
    <cellStyle name="Total 2 2 3 12 3" xfId="40473"/>
    <cellStyle name="Total 2 2 3 13" xfId="33044"/>
    <cellStyle name="Total 2 2 3 13 2" xfId="35804"/>
    <cellStyle name="Total 2 2 3 13 3" xfId="38480"/>
    <cellStyle name="Total 2 2 3 14" xfId="35165"/>
    <cellStyle name="Total 2 2 3 14 2" xfId="37924"/>
    <cellStyle name="Total 2 2 3 14 3" xfId="40706"/>
    <cellStyle name="Total 2 2 3 15" xfId="34479"/>
    <cellStyle name="Total 2 2 3 15 2" xfId="37252"/>
    <cellStyle name="Total 2 2 3 15 3" xfId="40014"/>
    <cellStyle name="Total 2 2 3 16" xfId="32990"/>
    <cellStyle name="Total 2 2 3 17" xfId="35755"/>
    <cellStyle name="Total 2 2 3 18" xfId="32911"/>
    <cellStyle name="Total 2 2 3 19" xfId="41297"/>
    <cellStyle name="Total 2 2 3 2" xfId="2883"/>
    <cellStyle name="Total 2 2 3 2 10" xfId="35259"/>
    <cellStyle name="Total 2 2 3 2 10 2" xfId="38014"/>
    <cellStyle name="Total 2 2 3 2 10 3" xfId="40800"/>
    <cellStyle name="Total 2 2 3 2 11" xfId="35435"/>
    <cellStyle name="Total 2 2 3 2 11 2" xfId="38186"/>
    <cellStyle name="Total 2 2 3 2 11 3" xfId="40977"/>
    <cellStyle name="Total 2 2 3 2 12" xfId="35600"/>
    <cellStyle name="Total 2 2 3 2 12 2" xfId="38348"/>
    <cellStyle name="Total 2 2 3 2 12 3" xfId="41142"/>
    <cellStyle name="Total 2 2 3 2 13" xfId="36057"/>
    <cellStyle name="Total 2 2 3 2 14" xfId="38742"/>
    <cellStyle name="Total 2 2 3 2 2" xfId="2884"/>
    <cellStyle name="Total 2 2 3 2 2 2" xfId="2885"/>
    <cellStyle name="Total 2 2 3 2 2 2 2" xfId="9381"/>
    <cellStyle name="Total 2 2 3 2 2 2 2 2" xfId="32539"/>
    <cellStyle name="Total 2 2 3 2 2 2 2 2 2" xfId="64161"/>
    <cellStyle name="Total 2 2 3 2 2 2 2 3" xfId="53149"/>
    <cellStyle name="Total 2 2 3 2 2 2 3" xfId="10834"/>
    <cellStyle name="Total 2 2 3 2 2 2 3 2" xfId="32540"/>
    <cellStyle name="Total 2 2 3 2 2 2 3 3" xfId="53150"/>
    <cellStyle name="Total 2 2 3 2 2 2 4" xfId="12258"/>
    <cellStyle name="Total 2 2 3 2 2 2 4 2" xfId="32541"/>
    <cellStyle name="Total 2 2 3 2 2 2 4 3" xfId="53151"/>
    <cellStyle name="Total 2 2 3 2 2 2 5" xfId="13633"/>
    <cellStyle name="Total 2 2 3 2 2 2 5 2" xfId="53152"/>
    <cellStyle name="Total 2 2 3 2 2 2 6" xfId="14983"/>
    <cellStyle name="Total 2 2 3 2 2 2 7" xfId="7398"/>
    <cellStyle name="Total 2 2 3 2 2 2 8" xfId="64162"/>
    <cellStyle name="Total 2 2 3 2 2 2 9" xfId="64163"/>
    <cellStyle name="Total 2 2 3 2 2 3" xfId="32542"/>
    <cellStyle name="Total 2 2 3 2 2 3 2" xfId="32543"/>
    <cellStyle name="Total 2 2 3 2 2 3 3" xfId="53153"/>
    <cellStyle name="Total 2 2 3 2 2 4" xfId="32544"/>
    <cellStyle name="Total 2 2 3 2 2 5" xfId="53154"/>
    <cellStyle name="Total 2 2 3 2 3" xfId="2886"/>
    <cellStyle name="Total 2 2 3 2 3 2" xfId="8911"/>
    <cellStyle name="Total 2 2 3 2 3 2 2" xfId="32545"/>
    <cellStyle name="Total 2 2 3 2 3 2 2 2" xfId="64164"/>
    <cellStyle name="Total 2 2 3 2 3 2 3" xfId="53155"/>
    <cellStyle name="Total 2 2 3 2 3 3" xfId="10364"/>
    <cellStyle name="Total 2 2 3 2 3 3 2" xfId="32546"/>
    <cellStyle name="Total 2 2 3 2 3 3 3" xfId="53156"/>
    <cellStyle name="Total 2 2 3 2 3 4" xfId="11788"/>
    <cellStyle name="Total 2 2 3 2 3 4 2" xfId="32547"/>
    <cellStyle name="Total 2 2 3 2 3 4 3" xfId="53157"/>
    <cellStyle name="Total 2 2 3 2 3 5" xfId="13163"/>
    <cellStyle name="Total 2 2 3 2 3 5 2" xfId="53158"/>
    <cellStyle name="Total 2 2 3 2 3 6" xfId="14513"/>
    <cellStyle name="Total 2 2 3 2 3 7" xfId="6928"/>
    <cellStyle name="Total 2 2 3 2 3 8" xfId="64165"/>
    <cellStyle name="Total 2 2 3 2 3 9" xfId="64166"/>
    <cellStyle name="Total 2 2 3 2 4" xfId="5800"/>
    <cellStyle name="Total 2 2 3 2 4 2" xfId="32549"/>
    <cellStyle name="Total 2 2 3 2 4 2 2" xfId="64167"/>
    <cellStyle name="Total 2 2 3 2 4 3" xfId="32548"/>
    <cellStyle name="Total 2 2 3 2 5" xfId="32550"/>
    <cellStyle name="Total 2 2 3 2 5 2" xfId="32551"/>
    <cellStyle name="Total 2 2 3 2 5 3" xfId="39632"/>
    <cellStyle name="Total 2 2 3 2 6" xfId="34334"/>
    <cellStyle name="Total 2 2 3 2 6 2" xfId="37104"/>
    <cellStyle name="Total 2 2 3 2 6 3" xfId="39865"/>
    <cellStyle name="Total 2 2 3 2 7" xfId="34565"/>
    <cellStyle name="Total 2 2 3 2 7 2" xfId="37334"/>
    <cellStyle name="Total 2 2 3 2 7 3" xfId="40101"/>
    <cellStyle name="Total 2 2 3 2 8" xfId="34797"/>
    <cellStyle name="Total 2 2 3 2 8 2" xfId="37562"/>
    <cellStyle name="Total 2 2 3 2 8 3" xfId="40338"/>
    <cellStyle name="Total 2 2 3 2 9" xfId="33156"/>
    <cellStyle name="Total 2 2 3 2 9 2" xfId="35911"/>
    <cellStyle name="Total 2 2 3 2 9 3" xfId="38591"/>
    <cellStyle name="Total 2 2 3 3" xfId="2887"/>
    <cellStyle name="Total 2 2 3 3 10" xfId="35334"/>
    <cellStyle name="Total 2 2 3 3 10 2" xfId="38089"/>
    <cellStyle name="Total 2 2 3 3 10 3" xfId="40875"/>
    <cellStyle name="Total 2 2 3 3 11" xfId="35510"/>
    <cellStyle name="Total 2 2 3 3 11 2" xfId="38261"/>
    <cellStyle name="Total 2 2 3 3 11 3" xfId="41052"/>
    <cellStyle name="Total 2 2 3 3 12" xfId="35675"/>
    <cellStyle name="Total 2 2 3 3 12 2" xfId="38423"/>
    <cellStyle name="Total 2 2 3 3 12 3" xfId="41217"/>
    <cellStyle name="Total 2 2 3 3 13" xfId="36132"/>
    <cellStyle name="Total 2 2 3 3 14" xfId="38817"/>
    <cellStyle name="Total 2 2 3 3 2" xfId="2888"/>
    <cellStyle name="Total 2 2 3 3 2 10" xfId="64168"/>
    <cellStyle name="Total 2 2 3 3 2 2" xfId="7155"/>
    <cellStyle name="Total 2 2 3 3 2 2 2" xfId="32552"/>
    <cellStyle name="Total 2 2 3 3 2 2 2 2" xfId="64169"/>
    <cellStyle name="Total 2 2 3 3 2 2 3" xfId="53159"/>
    <cellStyle name="Total 2 2 3 3 2 3" xfId="9138"/>
    <cellStyle name="Total 2 2 3 3 2 3 2" xfId="32553"/>
    <cellStyle name="Total 2 2 3 3 2 3 3" xfId="53160"/>
    <cellStyle name="Total 2 2 3 3 2 4" xfId="10591"/>
    <cellStyle name="Total 2 2 3 3 2 4 2" xfId="32554"/>
    <cellStyle name="Total 2 2 3 3 2 4 3" xfId="53161"/>
    <cellStyle name="Total 2 2 3 3 2 5" xfId="12015"/>
    <cellStyle name="Total 2 2 3 3 2 5 2" xfId="32555"/>
    <cellStyle name="Total 2 2 3 3 2 5 3" xfId="53162"/>
    <cellStyle name="Total 2 2 3 3 2 6" xfId="13390"/>
    <cellStyle name="Total 2 2 3 3 2 6 2" xfId="32556"/>
    <cellStyle name="Total 2 2 3 3 2 6 3" xfId="53163"/>
    <cellStyle name="Total 2 2 3 3 2 7" xfId="14740"/>
    <cellStyle name="Total 2 2 3 3 2 7 2" xfId="53164"/>
    <cellStyle name="Total 2 2 3 3 2 8" xfId="3361"/>
    <cellStyle name="Total 2 2 3 3 2 9" xfId="64170"/>
    <cellStyle name="Total 2 2 3 3 3" xfId="6027"/>
    <cellStyle name="Total 2 2 3 3 3 2" xfId="32558"/>
    <cellStyle name="Total 2 2 3 3 3 2 2" xfId="64171"/>
    <cellStyle name="Total 2 2 3 3 3 3" xfId="32557"/>
    <cellStyle name="Total 2 2 3 3 4" xfId="4119"/>
    <cellStyle name="Total 2 2 3 3 4 2" xfId="32559"/>
    <cellStyle name="Total 2 2 3 3 4 3" xfId="39472"/>
    <cellStyle name="Total 2 2 3 3 5" xfId="32560"/>
    <cellStyle name="Total 2 2 3 3 5 2" xfId="32561"/>
    <cellStyle name="Total 2 2 3 3 5 3" xfId="39707"/>
    <cellStyle name="Total 2 2 3 3 6" xfId="32562"/>
    <cellStyle name="Total 2 2 3 3 6 2" xfId="37178"/>
    <cellStyle name="Total 2 2 3 3 6 3" xfId="39940"/>
    <cellStyle name="Total 2 2 3 3 7" xfId="34640"/>
    <cellStyle name="Total 2 2 3 3 7 2" xfId="37409"/>
    <cellStyle name="Total 2 2 3 3 7 3" xfId="40176"/>
    <cellStyle name="Total 2 2 3 3 8" xfId="34872"/>
    <cellStyle name="Total 2 2 3 3 8 2" xfId="37637"/>
    <cellStyle name="Total 2 2 3 3 8 3" xfId="40413"/>
    <cellStyle name="Total 2 2 3 3 9" xfId="35103"/>
    <cellStyle name="Total 2 2 3 3 9 2" xfId="37862"/>
    <cellStyle name="Total 2 2 3 3 9 3" xfId="40644"/>
    <cellStyle name="Total 2 2 3 4" xfId="2889"/>
    <cellStyle name="Total 2 2 3 4 10" xfId="64172"/>
    <cellStyle name="Total 2 2 3 4 11" xfId="64173"/>
    <cellStyle name="Total 2 2 3 4 2" xfId="2890"/>
    <cellStyle name="Total 2 2 3 4 2 2" xfId="7650"/>
    <cellStyle name="Total 2 2 3 4 2 2 2" xfId="32563"/>
    <cellStyle name="Total 2 2 3 4 2 2 2 2" xfId="64174"/>
    <cellStyle name="Total 2 2 3 4 2 2 3" xfId="53165"/>
    <cellStyle name="Total 2 2 3 4 2 3" xfId="7841"/>
    <cellStyle name="Total 2 2 3 4 2 3 2" xfId="32564"/>
    <cellStyle name="Total 2 2 3 4 2 3 3" xfId="53166"/>
    <cellStyle name="Total 2 2 3 4 2 4" xfId="7871"/>
    <cellStyle name="Total 2 2 3 4 2 4 2" xfId="32565"/>
    <cellStyle name="Total 2 2 3 4 2 4 3" xfId="53167"/>
    <cellStyle name="Total 2 2 3 4 2 5" xfId="8451"/>
    <cellStyle name="Total 2 2 3 4 2 5 2" xfId="32566"/>
    <cellStyle name="Total 2 2 3 4 2 5 3" xfId="53168"/>
    <cellStyle name="Total 2 2 3 4 2 6" xfId="11325"/>
    <cellStyle name="Total 2 2 3 4 2 6 2" xfId="53169"/>
    <cellStyle name="Total 2 2 3 4 2 7" xfId="5359"/>
    <cellStyle name="Total 2 2 3 4 2 8" xfId="64175"/>
    <cellStyle name="Total 2 2 3 4 2 9" xfId="64176"/>
    <cellStyle name="Total 2 2 3 4 3" xfId="5350"/>
    <cellStyle name="Total 2 2 3 4 3 2" xfId="32567"/>
    <cellStyle name="Total 2 2 3 4 3 2 2" xfId="64177"/>
    <cellStyle name="Total 2 2 3 4 3 3" xfId="53170"/>
    <cellStyle name="Total 2 2 3 4 4" xfId="7639"/>
    <cellStyle name="Total 2 2 3 4 4 2" xfId="32568"/>
    <cellStyle name="Total 2 2 3 4 4 3" xfId="53171"/>
    <cellStyle name="Total 2 2 3 4 5" xfId="8413"/>
    <cellStyle name="Total 2 2 3 4 5 2" xfId="32569"/>
    <cellStyle name="Total 2 2 3 4 5 3" xfId="53172"/>
    <cellStyle name="Total 2 2 3 4 6" xfId="9885"/>
    <cellStyle name="Total 2 2 3 4 6 2" xfId="32570"/>
    <cellStyle name="Total 2 2 3 4 6 3" xfId="53173"/>
    <cellStyle name="Total 2 2 3 4 7" xfId="7642"/>
    <cellStyle name="Total 2 2 3 4 7 2" xfId="53174"/>
    <cellStyle name="Total 2 2 3 4 8" xfId="7677"/>
    <cellStyle name="Total 2 2 3 4 9" xfId="4507"/>
    <cellStyle name="Total 2 2 3 5" xfId="4925"/>
    <cellStyle name="Total 2 2 3 5 2" xfId="32571"/>
    <cellStyle name="Total 2 2 3 5 2 2" xfId="32572"/>
    <cellStyle name="Total 2 2 3 5 2 3" xfId="64178"/>
    <cellStyle name="Total 2 2 3 5 3" xfId="32573"/>
    <cellStyle name="Total 2 2 3 5 3 2" xfId="32574"/>
    <cellStyle name="Total 2 2 3 5 3 3" xfId="64179"/>
    <cellStyle name="Total 2 2 3 5 4" xfId="32575"/>
    <cellStyle name="Total 2 2 3 5 5" xfId="53175"/>
    <cellStyle name="Total 2 2 3 6" xfId="5304"/>
    <cellStyle name="Total 2 2 3 6 2" xfId="32577"/>
    <cellStyle name="Total 2 2 3 6 3" xfId="32576"/>
    <cellStyle name="Total 2 2 3 7" xfId="33830"/>
    <cellStyle name="Total 2 2 3 7 2" xfId="36601"/>
    <cellStyle name="Total 2 2 3 7 3" xfId="39304"/>
    <cellStyle name="Total 2 2 3 8" xfId="34038"/>
    <cellStyle name="Total 2 2 3 8 2" xfId="36805"/>
    <cellStyle name="Total 2 2 3 8 3" xfId="39533"/>
    <cellStyle name="Total 2 2 3 9" xfId="34248"/>
    <cellStyle name="Total 2 2 3 9 2" xfId="37021"/>
    <cellStyle name="Total 2 2 3 9 3" xfId="39769"/>
    <cellStyle name="Total 2 2 4" xfId="2891"/>
    <cellStyle name="Total 2 2 4 10" xfId="35197"/>
    <cellStyle name="Total 2 2 4 10 2" xfId="37954"/>
    <cellStyle name="Total 2 2 4 10 3" xfId="40738"/>
    <cellStyle name="Total 2 2 4 11" xfId="35373"/>
    <cellStyle name="Total 2 2 4 11 2" xfId="38126"/>
    <cellStyle name="Total 2 2 4 11 3" xfId="40914"/>
    <cellStyle name="Total 2 2 4 12" xfId="35537"/>
    <cellStyle name="Total 2 2 4 12 2" xfId="38286"/>
    <cellStyle name="Total 2 2 4 12 3" xfId="41079"/>
    <cellStyle name="Total 2 2 4 13" xfId="35996"/>
    <cellStyle name="Total 2 2 4 14" xfId="38679"/>
    <cellStyle name="Total 2 2 4 2" xfId="2892"/>
    <cellStyle name="Total 2 2 4 2 2" xfId="2893"/>
    <cellStyle name="Total 2 2 4 2 2 2" xfId="2894"/>
    <cellStyle name="Total 2 2 4 2 2 2 2" xfId="9377"/>
    <cellStyle name="Total 2 2 4 2 2 2 2 2" xfId="32578"/>
    <cellStyle name="Total 2 2 4 2 2 2 2 2 2" xfId="64180"/>
    <cellStyle name="Total 2 2 4 2 2 2 2 3" xfId="53176"/>
    <cellStyle name="Total 2 2 4 2 2 2 3" xfId="10830"/>
    <cellStyle name="Total 2 2 4 2 2 2 3 2" xfId="32579"/>
    <cellStyle name="Total 2 2 4 2 2 2 3 3" xfId="53177"/>
    <cellStyle name="Total 2 2 4 2 2 2 4" xfId="12254"/>
    <cellStyle name="Total 2 2 4 2 2 2 4 2" xfId="32580"/>
    <cellStyle name="Total 2 2 4 2 2 2 4 3" xfId="53178"/>
    <cellStyle name="Total 2 2 4 2 2 2 5" xfId="13629"/>
    <cellStyle name="Total 2 2 4 2 2 2 5 2" xfId="53179"/>
    <cellStyle name="Total 2 2 4 2 2 2 6" xfId="14979"/>
    <cellStyle name="Total 2 2 4 2 2 2 7" xfId="7394"/>
    <cellStyle name="Total 2 2 4 2 2 2 8" xfId="64181"/>
    <cellStyle name="Total 2 2 4 2 2 2 9" xfId="64182"/>
    <cellStyle name="Total 2 2 4 2 2 3" xfId="32581"/>
    <cellStyle name="Total 2 2 4 2 2 3 2" xfId="32582"/>
    <cellStyle name="Total 2 2 4 2 2 3 3" xfId="53180"/>
    <cellStyle name="Total 2 2 4 2 2 4" xfId="32583"/>
    <cellStyle name="Total 2 2 4 2 2 5" xfId="53181"/>
    <cellStyle name="Total 2 2 4 2 3" xfId="2895"/>
    <cellStyle name="Total 2 2 4 2 3 2" xfId="8771"/>
    <cellStyle name="Total 2 2 4 2 3 2 2" xfId="32584"/>
    <cellStyle name="Total 2 2 4 2 3 2 2 2" xfId="64183"/>
    <cellStyle name="Total 2 2 4 2 3 2 3" xfId="53182"/>
    <cellStyle name="Total 2 2 4 2 3 3" xfId="10224"/>
    <cellStyle name="Total 2 2 4 2 3 3 2" xfId="32585"/>
    <cellStyle name="Total 2 2 4 2 3 3 3" xfId="53183"/>
    <cellStyle name="Total 2 2 4 2 3 4" xfId="11648"/>
    <cellStyle name="Total 2 2 4 2 3 4 2" xfId="32586"/>
    <cellStyle name="Total 2 2 4 2 3 4 3" xfId="53184"/>
    <cellStyle name="Total 2 2 4 2 3 5" xfId="13023"/>
    <cellStyle name="Total 2 2 4 2 3 5 2" xfId="53185"/>
    <cellStyle name="Total 2 2 4 2 3 6" xfId="14373"/>
    <cellStyle name="Total 2 2 4 2 3 7" xfId="6788"/>
    <cellStyle name="Total 2 2 4 2 3 8" xfId="64184"/>
    <cellStyle name="Total 2 2 4 2 3 9" xfId="64185"/>
    <cellStyle name="Total 2 2 4 2 4" xfId="5661"/>
    <cellStyle name="Total 2 2 4 2 4 2" xfId="32588"/>
    <cellStyle name="Total 2 2 4 2 4 2 2" xfId="64186"/>
    <cellStyle name="Total 2 2 4 2 4 3" xfId="32587"/>
    <cellStyle name="Total 2 2 4 2 5" xfId="32589"/>
    <cellStyle name="Total 2 2 4 2 5 2" xfId="32590"/>
    <cellStyle name="Total 2 2 4 2 5 3" xfId="53186"/>
    <cellStyle name="Total 2 2 4 2 6" xfId="53187"/>
    <cellStyle name="Total 2 2 4 3" xfId="2896"/>
    <cellStyle name="Total 2 2 4 3 2" xfId="2897"/>
    <cellStyle name="Total 2 2 4 3 2 10" xfId="64187"/>
    <cellStyle name="Total 2 2 4 3 2 2" xfId="7017"/>
    <cellStyle name="Total 2 2 4 3 2 2 2" xfId="32591"/>
    <cellStyle name="Total 2 2 4 3 2 2 2 2" xfId="64188"/>
    <cellStyle name="Total 2 2 4 3 2 2 3" xfId="53188"/>
    <cellStyle name="Total 2 2 4 3 2 3" xfId="9000"/>
    <cellStyle name="Total 2 2 4 3 2 3 2" xfId="32592"/>
    <cellStyle name="Total 2 2 4 3 2 3 3" xfId="53189"/>
    <cellStyle name="Total 2 2 4 3 2 4" xfId="10453"/>
    <cellStyle name="Total 2 2 4 3 2 4 2" xfId="32593"/>
    <cellStyle name="Total 2 2 4 3 2 4 3" xfId="53190"/>
    <cellStyle name="Total 2 2 4 3 2 5" xfId="11877"/>
    <cellStyle name="Total 2 2 4 3 2 5 2" xfId="32594"/>
    <cellStyle name="Total 2 2 4 3 2 5 3" xfId="53191"/>
    <cellStyle name="Total 2 2 4 3 2 6" xfId="13252"/>
    <cellStyle name="Total 2 2 4 3 2 6 2" xfId="32595"/>
    <cellStyle name="Total 2 2 4 3 2 6 3" xfId="53192"/>
    <cellStyle name="Total 2 2 4 3 2 7" xfId="14602"/>
    <cellStyle name="Total 2 2 4 3 2 7 2" xfId="53193"/>
    <cellStyle name="Total 2 2 4 3 2 8" xfId="3545"/>
    <cellStyle name="Total 2 2 4 3 2 9" xfId="64189"/>
    <cellStyle name="Total 2 2 4 3 3" xfId="5889"/>
    <cellStyle name="Total 2 2 4 3 3 2" xfId="32597"/>
    <cellStyle name="Total 2 2 4 3 3 2 2" xfId="64190"/>
    <cellStyle name="Total 2 2 4 3 3 3" xfId="32596"/>
    <cellStyle name="Total 2 2 4 3 4" xfId="3979"/>
    <cellStyle name="Total 2 2 4 3 4 2" xfId="32598"/>
    <cellStyle name="Total 2 2 4 3 4 3" xfId="64191"/>
    <cellStyle name="Total 2 2 4 3 5" xfId="32599"/>
    <cellStyle name="Total 2 2 4 3 5 2" xfId="32600"/>
    <cellStyle name="Total 2 2 4 3 5 3" xfId="64192"/>
    <cellStyle name="Total 2 2 4 3 6" xfId="32601"/>
    <cellStyle name="Total 2 2 4 3 7" xfId="53194"/>
    <cellStyle name="Total 2 2 4 4" xfId="2898"/>
    <cellStyle name="Total 2 2 4 4 10" xfId="64193"/>
    <cellStyle name="Total 2 2 4 4 11" xfId="64194"/>
    <cellStyle name="Total 2 2 4 4 2" xfId="2899"/>
    <cellStyle name="Total 2 2 4 4 2 2" xfId="7644"/>
    <cellStyle name="Total 2 2 4 4 2 2 2" xfId="32602"/>
    <cellStyle name="Total 2 2 4 4 2 2 2 2" xfId="64195"/>
    <cellStyle name="Total 2 2 4 4 2 2 3" xfId="53195"/>
    <cellStyle name="Total 2 2 4 4 2 3" xfId="8372"/>
    <cellStyle name="Total 2 2 4 4 2 3 2" xfId="32603"/>
    <cellStyle name="Total 2 2 4 4 2 3 3" xfId="53196"/>
    <cellStyle name="Total 2 2 4 4 2 4" xfId="9851"/>
    <cellStyle name="Total 2 2 4 4 2 4 2" xfId="32604"/>
    <cellStyle name="Total 2 2 4 4 2 4 3" xfId="53197"/>
    <cellStyle name="Total 2 2 4 4 2 5" xfId="9846"/>
    <cellStyle name="Total 2 2 4 4 2 5 2" xfId="32605"/>
    <cellStyle name="Total 2 2 4 4 2 5 3" xfId="53198"/>
    <cellStyle name="Total 2 2 4 4 2 6" xfId="11324"/>
    <cellStyle name="Total 2 2 4 4 2 6 2" xfId="53199"/>
    <cellStyle name="Total 2 2 4 4 2 7" xfId="5356"/>
    <cellStyle name="Total 2 2 4 4 2 8" xfId="64196"/>
    <cellStyle name="Total 2 2 4 4 2 9" xfId="64197"/>
    <cellStyle name="Total 2 2 4 4 3" xfId="5348"/>
    <cellStyle name="Total 2 2 4 4 3 2" xfId="32606"/>
    <cellStyle name="Total 2 2 4 4 3 2 2" xfId="64198"/>
    <cellStyle name="Total 2 2 4 4 3 3" xfId="53200"/>
    <cellStyle name="Total 2 2 4 4 4" xfId="7637"/>
    <cellStyle name="Total 2 2 4 4 4 2" xfId="32607"/>
    <cellStyle name="Total 2 2 4 4 4 3" xfId="53201"/>
    <cellStyle name="Total 2 2 4 4 5" xfId="4971"/>
    <cellStyle name="Total 2 2 4 4 5 2" xfId="32608"/>
    <cellStyle name="Total 2 2 4 4 5 3" xfId="53202"/>
    <cellStyle name="Total 2 2 4 4 6" xfId="7817"/>
    <cellStyle name="Total 2 2 4 4 6 2" xfId="32609"/>
    <cellStyle name="Total 2 2 4 4 6 3" xfId="53203"/>
    <cellStyle name="Total 2 2 4 4 7" xfId="11316"/>
    <cellStyle name="Total 2 2 4 4 7 2" xfId="53204"/>
    <cellStyle name="Total 2 2 4 4 8" xfId="11295"/>
    <cellStyle name="Total 2 2 4 4 9" xfId="4379"/>
    <cellStyle name="Total 2 2 4 5" xfId="4474"/>
    <cellStyle name="Total 2 2 4 5 2" xfId="32610"/>
    <cellStyle name="Total 2 2 4 5 2 2" xfId="32611"/>
    <cellStyle name="Total 2 2 4 5 2 3" xfId="64199"/>
    <cellStyle name="Total 2 2 4 5 3" xfId="32612"/>
    <cellStyle name="Total 2 2 4 5 3 2" xfId="32613"/>
    <cellStyle name="Total 2 2 4 5 3 3" xfId="64200"/>
    <cellStyle name="Total 2 2 4 5 4" xfId="32614"/>
    <cellStyle name="Total 2 2 4 5 5" xfId="53205"/>
    <cellStyle name="Total 2 2 4 6" xfId="5201"/>
    <cellStyle name="Total 2 2 4 6 2" xfId="32616"/>
    <cellStyle name="Total 2 2 4 6 3" xfId="32615"/>
    <cellStyle name="Total 2 2 4 7" xfId="34503"/>
    <cellStyle name="Total 2 2 4 7 2" xfId="37274"/>
    <cellStyle name="Total 2 2 4 7 3" xfId="40039"/>
    <cellStyle name="Total 2 2 4 8" xfId="34736"/>
    <cellStyle name="Total 2 2 4 8 2" xfId="37503"/>
    <cellStyle name="Total 2 2 4 8 3" xfId="40277"/>
    <cellStyle name="Total 2 2 4 9" xfId="34980"/>
    <cellStyle name="Total 2 2 4 9 2" xfId="37741"/>
    <cellStyle name="Total 2 2 4 9 3" xfId="40521"/>
    <cellStyle name="Total 2 2 5" xfId="2900"/>
    <cellStyle name="Total 2 2 5 10" xfId="35274"/>
    <cellStyle name="Total 2 2 5 10 2" xfId="38029"/>
    <cellStyle name="Total 2 2 5 10 3" xfId="40815"/>
    <cellStyle name="Total 2 2 5 11" xfId="35450"/>
    <cellStyle name="Total 2 2 5 11 2" xfId="38201"/>
    <cellStyle name="Total 2 2 5 11 3" xfId="40992"/>
    <cellStyle name="Total 2 2 5 12" xfId="35615"/>
    <cellStyle name="Total 2 2 5 12 2" xfId="38363"/>
    <cellStyle name="Total 2 2 5 12 3" xfId="41157"/>
    <cellStyle name="Total 2 2 5 13" xfId="36072"/>
    <cellStyle name="Total 2 2 5 14" xfId="38757"/>
    <cellStyle name="Total 2 2 5 2" xfId="2901"/>
    <cellStyle name="Total 2 2 5 2 2" xfId="2902"/>
    <cellStyle name="Total 2 2 5 2 2 2" xfId="9445"/>
    <cellStyle name="Total 2 2 5 2 2 2 2" xfId="32617"/>
    <cellStyle name="Total 2 2 5 2 2 2 2 2" xfId="64201"/>
    <cellStyle name="Total 2 2 5 2 2 2 3" xfId="53206"/>
    <cellStyle name="Total 2 2 5 2 2 3" xfId="10898"/>
    <cellStyle name="Total 2 2 5 2 2 3 2" xfId="32618"/>
    <cellStyle name="Total 2 2 5 2 2 3 3" xfId="53207"/>
    <cellStyle name="Total 2 2 5 2 2 4" xfId="12322"/>
    <cellStyle name="Total 2 2 5 2 2 4 2" xfId="32619"/>
    <cellStyle name="Total 2 2 5 2 2 4 3" xfId="53208"/>
    <cellStyle name="Total 2 2 5 2 2 5" xfId="13697"/>
    <cellStyle name="Total 2 2 5 2 2 5 2" xfId="53209"/>
    <cellStyle name="Total 2 2 5 2 2 6" xfId="15047"/>
    <cellStyle name="Total 2 2 5 2 2 7" xfId="7462"/>
    <cellStyle name="Total 2 2 5 2 2 8" xfId="64202"/>
    <cellStyle name="Total 2 2 5 2 2 9" xfId="64203"/>
    <cellStyle name="Total 2 2 5 2 3" xfId="6325"/>
    <cellStyle name="Total 2 2 5 2 3 2" xfId="32621"/>
    <cellStyle name="Total 2 2 5 2 3 2 2" xfId="64204"/>
    <cellStyle name="Total 2 2 5 2 3 3" xfId="32620"/>
    <cellStyle name="Total 2 2 5 2 4" xfId="32622"/>
    <cellStyle name="Total 2 2 5 2 4 2" xfId="32623"/>
    <cellStyle name="Total 2 2 5 2 4 3" xfId="64205"/>
    <cellStyle name="Total 2 2 5 2 5" xfId="53210"/>
    <cellStyle name="Total 2 2 5 3" xfId="2903"/>
    <cellStyle name="Total 2 2 5 3 2" xfId="8532"/>
    <cellStyle name="Total 2 2 5 3 2 2" xfId="32624"/>
    <cellStyle name="Total 2 2 5 3 2 2 2" xfId="64206"/>
    <cellStyle name="Total 2 2 5 3 2 3" xfId="53211"/>
    <cellStyle name="Total 2 2 5 3 3" xfId="9985"/>
    <cellStyle name="Total 2 2 5 3 3 2" xfId="32625"/>
    <cellStyle name="Total 2 2 5 3 3 3" xfId="53212"/>
    <cellStyle name="Total 2 2 5 3 4" xfId="11409"/>
    <cellStyle name="Total 2 2 5 3 4 2" xfId="32626"/>
    <cellStyle name="Total 2 2 5 3 4 3" xfId="53213"/>
    <cellStyle name="Total 2 2 5 3 5" xfId="12784"/>
    <cellStyle name="Total 2 2 5 3 5 2" xfId="32627"/>
    <cellStyle name="Total 2 2 5 3 5 3" xfId="53214"/>
    <cellStyle name="Total 2 2 5 3 6" xfId="14134"/>
    <cellStyle name="Total 2 2 5 3 7" xfId="6549"/>
    <cellStyle name="Total 2 2 5 3 8" xfId="64207"/>
    <cellStyle name="Total 2 2 5 3 9" xfId="64208"/>
    <cellStyle name="Total 2 2 5 4" xfId="5423"/>
    <cellStyle name="Total 2 2 5 4 2" xfId="32629"/>
    <cellStyle name="Total 2 2 5 4 2 2" xfId="64209"/>
    <cellStyle name="Total 2 2 5 4 3" xfId="32628"/>
    <cellStyle name="Total 2 2 5 5" xfId="32630"/>
    <cellStyle name="Total 2 2 5 5 2" xfId="32631"/>
    <cellStyle name="Total 2 2 5 5 3" xfId="39647"/>
    <cellStyle name="Total 2 2 5 6" xfId="34349"/>
    <cellStyle name="Total 2 2 5 6 2" xfId="37119"/>
    <cellStyle name="Total 2 2 5 6 3" xfId="39880"/>
    <cellStyle name="Total 2 2 5 7" xfId="34580"/>
    <cellStyle name="Total 2 2 5 7 2" xfId="37349"/>
    <cellStyle name="Total 2 2 5 7 3" xfId="40116"/>
    <cellStyle name="Total 2 2 5 8" xfId="34812"/>
    <cellStyle name="Total 2 2 5 8 2" xfId="37577"/>
    <cellStyle name="Total 2 2 5 8 3" xfId="40353"/>
    <cellStyle name="Total 2 2 5 9" xfId="35043"/>
    <cellStyle name="Total 2 2 5 9 2" xfId="37802"/>
    <cellStyle name="Total 2 2 5 9 3" xfId="40584"/>
    <cellStyle name="Total 2 2 6" xfId="2904"/>
    <cellStyle name="Total 2 2 6 2" xfId="2905"/>
    <cellStyle name="Total 2 2 6 2 2" xfId="8757"/>
    <cellStyle name="Total 2 2 6 2 2 2" xfId="32632"/>
    <cellStyle name="Total 2 2 6 2 2 2 2" xfId="64210"/>
    <cellStyle name="Total 2 2 6 2 2 3" xfId="53215"/>
    <cellStyle name="Total 2 2 6 2 3" xfId="10210"/>
    <cellStyle name="Total 2 2 6 2 3 2" xfId="32633"/>
    <cellStyle name="Total 2 2 6 2 3 2 2" xfId="64211"/>
    <cellStyle name="Total 2 2 6 2 3 3" xfId="53216"/>
    <cellStyle name="Total 2 2 6 2 4" xfId="11634"/>
    <cellStyle name="Total 2 2 6 2 4 2" xfId="32634"/>
    <cellStyle name="Total 2 2 6 2 4 3" xfId="53217"/>
    <cellStyle name="Total 2 2 6 2 5" xfId="13009"/>
    <cellStyle name="Total 2 2 6 2 5 2" xfId="32635"/>
    <cellStyle name="Total 2 2 6 2 5 3" xfId="53218"/>
    <cellStyle name="Total 2 2 6 2 6" xfId="14359"/>
    <cellStyle name="Total 2 2 6 2 7" xfId="6774"/>
    <cellStyle name="Total 2 2 6 2 8" xfId="64212"/>
    <cellStyle name="Total 2 2 6 2 9" xfId="64213"/>
    <cellStyle name="Total 2 2 6 3" xfId="5647"/>
    <cellStyle name="Total 2 2 6 3 2" xfId="32637"/>
    <cellStyle name="Total 2 2 6 3 2 2" xfId="64214"/>
    <cellStyle name="Total 2 2 6 3 3" xfId="32636"/>
    <cellStyle name="Total 2 2 6 4" xfId="32638"/>
    <cellStyle name="Total 2 2 6 4 2" xfId="32639"/>
    <cellStyle name="Total 2 2 6 4 3" xfId="64215"/>
    <cellStyle name="Total 2 2 6 5" xfId="32640"/>
    <cellStyle name="Total 2 2 6 6" xfId="53219"/>
    <cellStyle name="Total 2 2 7" xfId="2906"/>
    <cellStyle name="Total 2 2 7 10" xfId="64216"/>
    <cellStyle name="Total 2 2 7 11" xfId="64217"/>
    <cellStyle name="Total 2 2 7 2" xfId="2907"/>
    <cellStyle name="Total 2 2 7 2 10" xfId="64218"/>
    <cellStyle name="Total 2 2 7 2 2" xfId="7004"/>
    <cellStyle name="Total 2 2 7 2 2 2" xfId="32641"/>
    <cellStyle name="Total 2 2 7 2 2 2 2" xfId="64219"/>
    <cellStyle name="Total 2 2 7 2 2 3" xfId="53220"/>
    <cellStyle name="Total 2 2 7 2 3" xfId="8987"/>
    <cellStyle name="Total 2 2 7 2 3 2" xfId="32642"/>
    <cellStyle name="Total 2 2 7 2 3 2 2" xfId="64220"/>
    <cellStyle name="Total 2 2 7 2 3 3" xfId="53221"/>
    <cellStyle name="Total 2 2 7 2 4" xfId="10440"/>
    <cellStyle name="Total 2 2 7 2 4 2" xfId="32643"/>
    <cellStyle name="Total 2 2 7 2 4 3" xfId="53222"/>
    <cellStyle name="Total 2 2 7 2 5" xfId="11864"/>
    <cellStyle name="Total 2 2 7 2 5 2" xfId="32644"/>
    <cellStyle name="Total 2 2 7 2 5 3" xfId="53223"/>
    <cellStyle name="Total 2 2 7 2 6" xfId="13239"/>
    <cellStyle name="Total 2 2 7 2 7" xfId="14589"/>
    <cellStyle name="Total 2 2 7 2 8" xfId="53224"/>
    <cellStyle name="Total 2 2 7 2 9" xfId="64221"/>
    <cellStyle name="Total 2 2 7 3" xfId="5876"/>
    <cellStyle name="Total 2 2 7 3 2" xfId="32645"/>
    <cellStyle name="Total 2 2 7 3 2 2" xfId="64222"/>
    <cellStyle name="Total 2 2 7 3 3" xfId="53225"/>
    <cellStyle name="Total 2 2 7 4" xfId="7947"/>
    <cellStyle name="Total 2 2 7 4 2" xfId="32646"/>
    <cellStyle name="Total 2 2 7 4 2 2" xfId="64223"/>
    <cellStyle name="Total 2 2 7 4 3" xfId="53226"/>
    <cellStyle name="Total 2 2 7 5" xfId="5213"/>
    <cellStyle name="Total 2 2 7 5 2" xfId="32647"/>
    <cellStyle name="Total 2 2 7 5 3" xfId="53227"/>
    <cellStyle name="Total 2 2 7 6" xfId="7746"/>
    <cellStyle name="Total 2 2 7 6 2" xfId="32648"/>
    <cellStyle name="Total 2 2 7 6 3" xfId="53228"/>
    <cellStyle name="Total 2 2 7 7" xfId="5074"/>
    <cellStyle name="Total 2 2 7 8" xfId="11307"/>
    <cellStyle name="Total 2 2 7 9" xfId="53229"/>
    <cellStyle name="Total 2 2 8" xfId="2908"/>
    <cellStyle name="Total 2 2 8 10" xfId="64224"/>
    <cellStyle name="Total 2 2 8 11" xfId="64225"/>
    <cellStyle name="Total 2 2 8 2" xfId="2909"/>
    <cellStyle name="Total 2 2 8 2 10" xfId="64226"/>
    <cellStyle name="Total 2 2 8 2 2" xfId="7229"/>
    <cellStyle name="Total 2 2 8 2 2 2" xfId="32649"/>
    <cellStyle name="Total 2 2 8 2 2 2 2" xfId="64227"/>
    <cellStyle name="Total 2 2 8 2 2 3" xfId="53230"/>
    <cellStyle name="Total 2 2 8 2 3" xfId="9212"/>
    <cellStyle name="Total 2 2 8 2 3 2" xfId="32650"/>
    <cellStyle name="Total 2 2 8 2 3 2 2" xfId="64228"/>
    <cellStyle name="Total 2 2 8 2 3 3" xfId="53231"/>
    <cellStyle name="Total 2 2 8 2 4" xfId="10665"/>
    <cellStyle name="Total 2 2 8 2 4 2" xfId="32651"/>
    <cellStyle name="Total 2 2 8 2 4 3" xfId="53232"/>
    <cellStyle name="Total 2 2 8 2 5" xfId="12089"/>
    <cellStyle name="Total 2 2 8 2 5 2" xfId="32652"/>
    <cellStyle name="Total 2 2 8 2 5 3" xfId="53233"/>
    <cellStyle name="Total 2 2 8 2 6" xfId="13464"/>
    <cellStyle name="Total 2 2 8 2 6 2" xfId="32653"/>
    <cellStyle name="Total 2 2 8 2 6 3" xfId="53234"/>
    <cellStyle name="Total 2 2 8 2 7" xfId="14814"/>
    <cellStyle name="Total 2 2 8 2 7 2" xfId="53235"/>
    <cellStyle name="Total 2 2 8 2 8" xfId="4345"/>
    <cellStyle name="Total 2 2 8 2 9" xfId="64229"/>
    <cellStyle name="Total 2 2 8 3" xfId="6101"/>
    <cellStyle name="Total 2 2 8 3 2" xfId="32654"/>
    <cellStyle name="Total 2 2 8 3 2 2" xfId="64230"/>
    <cellStyle name="Total 2 2 8 3 3" xfId="53236"/>
    <cellStyle name="Total 2 2 8 4" xfId="8172"/>
    <cellStyle name="Total 2 2 8 4 2" xfId="32655"/>
    <cellStyle name="Total 2 2 8 4 2 2" xfId="64231"/>
    <cellStyle name="Total 2 2 8 4 3" xfId="53237"/>
    <cellStyle name="Total 2 2 8 5" xfId="9659"/>
    <cellStyle name="Total 2 2 8 5 2" xfId="32656"/>
    <cellStyle name="Total 2 2 8 5 3" xfId="53238"/>
    <cellStyle name="Total 2 2 8 6" xfId="11112"/>
    <cellStyle name="Total 2 2 8 6 2" xfId="32657"/>
    <cellStyle name="Total 2 2 8 6 3" xfId="53239"/>
    <cellStyle name="Total 2 2 8 7" xfId="12538"/>
    <cellStyle name="Total 2 2 8 7 2" xfId="32658"/>
    <cellStyle name="Total 2 2 8 7 3" xfId="53240"/>
    <cellStyle name="Total 2 2 8 8" xfId="13910"/>
    <cellStyle name="Total 2 2 8 8 2" xfId="53241"/>
    <cellStyle name="Total 2 2 8 9" xfId="3738"/>
    <cellStyle name="Total 2 2 9" xfId="3965"/>
    <cellStyle name="Total 2 2 9 2" xfId="3420"/>
    <cellStyle name="Total 2 2 9 2 2" xfId="32659"/>
    <cellStyle name="Total 2 2 9 2 2 2" xfId="32660"/>
    <cellStyle name="Total 2 2 9 2 2 3" xfId="64232"/>
    <cellStyle name="Total 2 2 9 2 3" xfId="32661"/>
    <cellStyle name="Total 2 2 9 2 3 2" xfId="32662"/>
    <cellStyle name="Total 2 2 9 2 3 3" xfId="64233"/>
    <cellStyle name="Total 2 2 9 2 4" xfId="32663"/>
    <cellStyle name="Total 2 2 9 2 5" xfId="53242"/>
    <cellStyle name="Total 2 2 9 3" xfId="32664"/>
    <cellStyle name="Total 2 2 9 3 2" xfId="32665"/>
    <cellStyle name="Total 2 2 9 3 3" xfId="64234"/>
    <cellStyle name="Total 2 2 9 4" xfId="32666"/>
    <cellStyle name="Total 2 2 9 4 2" xfId="32667"/>
    <cellStyle name="Total 2 2 9 4 3" xfId="64235"/>
    <cellStyle name="Total 2 2 9 5" xfId="32668"/>
    <cellStyle name="Total 2 2 9 5 2" xfId="64236"/>
    <cellStyle name="Total 2 2 9 6" xfId="53243"/>
    <cellStyle name="Total 2 2 9 7" xfId="64237"/>
    <cellStyle name="Total 2 20" xfId="32922"/>
    <cellStyle name="Total 2 21" xfId="32859"/>
    <cellStyle name="Total 2 22" xfId="41234"/>
    <cellStyle name="Total 2 3" xfId="32669"/>
    <cellStyle name="Total 2 3 10" xfId="34002"/>
    <cellStyle name="Total 2 3 10 2" xfId="36769"/>
    <cellStyle name="Total 2 3 10 3" xfId="39496"/>
    <cellStyle name="Total 2 3 11" xfId="34211"/>
    <cellStyle name="Total 2 3 11 2" xfId="36984"/>
    <cellStyle name="Total 2 3 11 3" xfId="39732"/>
    <cellStyle name="Total 2 3 12" xfId="34427"/>
    <cellStyle name="Total 2 3 12 2" xfId="37200"/>
    <cellStyle name="Total 2 3 12 3" xfId="39962"/>
    <cellStyle name="Total 2 3 13" xfId="34666"/>
    <cellStyle name="Total 2 3 13 2" xfId="37435"/>
    <cellStyle name="Total 2 3 13 3" xfId="40202"/>
    <cellStyle name="Total 2 3 14" xfId="34891"/>
    <cellStyle name="Total 2 3 14 2" xfId="37656"/>
    <cellStyle name="Total 2 3 14 3" xfId="40432"/>
    <cellStyle name="Total 2 3 15" xfId="33453"/>
    <cellStyle name="Total 2 3 15 2" xfId="36229"/>
    <cellStyle name="Total 2 3 15 3" xfId="38914"/>
    <cellStyle name="Total 2 3 16" xfId="35124"/>
    <cellStyle name="Total 2 3 16 2" xfId="37883"/>
    <cellStyle name="Total 2 3 16 3" xfId="40665"/>
    <cellStyle name="Total 2 3 17" xfId="35351"/>
    <cellStyle name="Total 2 3 17 2" xfId="38106"/>
    <cellStyle name="Total 2 3 17 3" xfId="40892"/>
    <cellStyle name="Total 2 3 18" xfId="32948"/>
    <cellStyle name="Total 2 3 19" xfId="35713"/>
    <cellStyle name="Total 2 3 2" xfId="32670"/>
    <cellStyle name="Total 2 3 2 10" xfId="34465"/>
    <cellStyle name="Total 2 3 2 10 2" xfId="37238"/>
    <cellStyle name="Total 2 3 2 10 3" xfId="40000"/>
    <cellStyle name="Total 2 3 2 11" xfId="34704"/>
    <cellStyle name="Total 2 3 2 11 2" xfId="37473"/>
    <cellStyle name="Total 2 3 2 11 3" xfId="40245"/>
    <cellStyle name="Total 2 3 2 12" xfId="34933"/>
    <cellStyle name="Total 2 3 2 12 2" xfId="37698"/>
    <cellStyle name="Total 2 3 2 12 3" xfId="40474"/>
    <cellStyle name="Total 2 3 2 13" xfId="33023"/>
    <cellStyle name="Total 2 3 2 13 2" xfId="35783"/>
    <cellStyle name="Total 2 3 2 13 3" xfId="38458"/>
    <cellStyle name="Total 2 3 2 14" xfId="35166"/>
    <cellStyle name="Total 2 3 2 14 2" xfId="37925"/>
    <cellStyle name="Total 2 3 2 14 3" xfId="40707"/>
    <cellStyle name="Total 2 3 2 15" xfId="33059"/>
    <cellStyle name="Total 2 3 2 15 2" xfId="35819"/>
    <cellStyle name="Total 2 3 2 15 3" xfId="38495"/>
    <cellStyle name="Total 2 3 2 16" xfId="32991"/>
    <cellStyle name="Total 2 3 2 17" xfId="35756"/>
    <cellStyle name="Total 2 3 2 18" xfId="32912"/>
    <cellStyle name="Total 2 3 2 19" xfId="41298"/>
    <cellStyle name="Total 2 3 2 2" xfId="33296"/>
    <cellStyle name="Total 2 3 2 2 10" xfId="35260"/>
    <cellStyle name="Total 2 3 2 2 10 2" xfId="38015"/>
    <cellStyle name="Total 2 3 2 2 10 3" xfId="40801"/>
    <cellStyle name="Total 2 3 2 2 11" xfId="35436"/>
    <cellStyle name="Total 2 3 2 2 11 2" xfId="38187"/>
    <cellStyle name="Total 2 3 2 2 11 3" xfId="40978"/>
    <cellStyle name="Total 2 3 2 2 12" xfId="35601"/>
    <cellStyle name="Total 2 3 2 2 12 2" xfId="38349"/>
    <cellStyle name="Total 2 3 2 2 12 3" xfId="41143"/>
    <cellStyle name="Total 2 3 2 2 13" xfId="36058"/>
    <cellStyle name="Total 2 3 2 2 14" xfId="38743"/>
    <cellStyle name="Total 2 3 2 2 2" xfId="33508"/>
    <cellStyle name="Total 2 3 2 2 2 2" xfId="36280"/>
    <cellStyle name="Total 2 3 2 2 2 3" xfId="38969"/>
    <cellStyle name="Total 2 3 2 2 3" xfId="33713"/>
    <cellStyle name="Total 2 3 2 2 3 2" xfId="36481"/>
    <cellStyle name="Total 2 3 2 2 3 3" xfId="39176"/>
    <cellStyle name="Total 2 3 2 2 4" xfId="33918"/>
    <cellStyle name="Total 2 3 2 2 4 2" xfId="36685"/>
    <cellStyle name="Total 2 3 2 2 4 3" xfId="39400"/>
    <cellStyle name="Total 2 3 2 2 5" xfId="34126"/>
    <cellStyle name="Total 2 3 2 2 5 2" xfId="36891"/>
    <cellStyle name="Total 2 3 2 2 5 3" xfId="39633"/>
    <cellStyle name="Total 2 3 2 2 6" xfId="34335"/>
    <cellStyle name="Total 2 3 2 2 6 2" xfId="37105"/>
    <cellStyle name="Total 2 3 2 2 6 3" xfId="39866"/>
    <cellStyle name="Total 2 3 2 2 7" xfId="34566"/>
    <cellStyle name="Total 2 3 2 2 7 2" xfId="37335"/>
    <cellStyle name="Total 2 3 2 2 7 3" xfId="40102"/>
    <cellStyle name="Total 2 3 2 2 8" xfId="34798"/>
    <cellStyle name="Total 2 3 2 2 8 2" xfId="37563"/>
    <cellStyle name="Total 2 3 2 2 8 3" xfId="40339"/>
    <cellStyle name="Total 2 3 2 2 9" xfId="34267"/>
    <cellStyle name="Total 2 3 2 2 9 2" xfId="37040"/>
    <cellStyle name="Total 2 3 2 2 9 3" xfId="39788"/>
    <cellStyle name="Total 2 3 2 3" xfId="33357"/>
    <cellStyle name="Total 2 3 2 3 10" xfId="35335"/>
    <cellStyle name="Total 2 3 2 3 10 2" xfId="38090"/>
    <cellStyle name="Total 2 3 2 3 10 3" xfId="40876"/>
    <cellStyle name="Total 2 3 2 3 11" xfId="35511"/>
    <cellStyle name="Total 2 3 2 3 11 2" xfId="38262"/>
    <cellStyle name="Total 2 3 2 3 11 3" xfId="41053"/>
    <cellStyle name="Total 2 3 2 3 12" xfId="35676"/>
    <cellStyle name="Total 2 3 2 3 12 2" xfId="38424"/>
    <cellStyle name="Total 2 3 2 3 12 3" xfId="41218"/>
    <cellStyle name="Total 2 3 2 3 13" xfId="36133"/>
    <cellStyle name="Total 2 3 2 3 14" xfId="38818"/>
    <cellStyle name="Total 2 3 2 3 2" xfId="33569"/>
    <cellStyle name="Total 2 3 2 3 2 2" xfId="36341"/>
    <cellStyle name="Total 2 3 2 3 2 3" xfId="39030"/>
    <cellStyle name="Total 2 3 2 3 3" xfId="33774"/>
    <cellStyle name="Total 2 3 2 3 3 2" xfId="36544"/>
    <cellStyle name="Total 2 3 2 3 3 3" xfId="39246"/>
    <cellStyle name="Total 2 3 2 3 4" xfId="33979"/>
    <cellStyle name="Total 2 3 2 3 4 2" xfId="36746"/>
    <cellStyle name="Total 2 3 2 3 4 3" xfId="39473"/>
    <cellStyle name="Total 2 3 2 3 5" xfId="34187"/>
    <cellStyle name="Total 2 3 2 3 5 2" xfId="36960"/>
    <cellStyle name="Total 2 3 2 3 5 3" xfId="39708"/>
    <cellStyle name="Total 2 3 2 3 6" xfId="34406"/>
    <cellStyle name="Total 2 3 2 3 6 2" xfId="37179"/>
    <cellStyle name="Total 2 3 2 3 6 3" xfId="39941"/>
    <cellStyle name="Total 2 3 2 3 7" xfId="34641"/>
    <cellStyle name="Total 2 3 2 3 7 2" xfId="37410"/>
    <cellStyle name="Total 2 3 2 3 7 3" xfId="40177"/>
    <cellStyle name="Total 2 3 2 3 8" xfId="34873"/>
    <cellStyle name="Total 2 3 2 3 8 2" xfId="37638"/>
    <cellStyle name="Total 2 3 2 3 8 3" xfId="40414"/>
    <cellStyle name="Total 2 3 2 3 9" xfId="35104"/>
    <cellStyle name="Total 2 3 2 3 9 2" xfId="37863"/>
    <cellStyle name="Total 2 3 2 3 9 3" xfId="40645"/>
    <cellStyle name="Total 2 3 2 4" xfId="33209"/>
    <cellStyle name="Total 2 3 2 4 2" xfId="35962"/>
    <cellStyle name="Total 2 3 2 4 3" xfId="38644"/>
    <cellStyle name="Total 2 3 2 5" xfId="33421"/>
    <cellStyle name="Total 2 3 2 5 2" xfId="36197"/>
    <cellStyle name="Total 2 3 2 5 3" xfId="38882"/>
    <cellStyle name="Total 2 3 2 6" xfId="33626"/>
    <cellStyle name="Total 2 3 2 6 2" xfId="36399"/>
    <cellStyle name="Total 2 3 2 6 3" xfId="39088"/>
    <cellStyle name="Total 2 3 2 7" xfId="33831"/>
    <cellStyle name="Total 2 3 2 7 2" xfId="36602"/>
    <cellStyle name="Total 2 3 2 7 3" xfId="39305"/>
    <cellStyle name="Total 2 3 2 8" xfId="34039"/>
    <cellStyle name="Total 2 3 2 8 2" xfId="36806"/>
    <cellStyle name="Total 2 3 2 8 3" xfId="39534"/>
    <cellStyle name="Total 2 3 2 9" xfId="34249"/>
    <cellStyle name="Total 2 3 2 9 2" xfId="37022"/>
    <cellStyle name="Total 2 3 2 9 3" xfId="39770"/>
    <cellStyle name="Total 2 3 20" xfId="32933"/>
    <cellStyle name="Total 2 3 21" xfId="41256"/>
    <cellStyle name="Total 2 3 3" xfId="32812"/>
    <cellStyle name="Total 2 3 3 10" xfId="34466"/>
    <cellStyle name="Total 2 3 3 10 2" xfId="37239"/>
    <cellStyle name="Total 2 3 3 10 3" xfId="40001"/>
    <cellStyle name="Total 2 3 3 11" xfId="34705"/>
    <cellStyle name="Total 2 3 3 11 2" xfId="37474"/>
    <cellStyle name="Total 2 3 3 11 3" xfId="40246"/>
    <cellStyle name="Total 2 3 3 12" xfId="34934"/>
    <cellStyle name="Total 2 3 3 12 2" xfId="37699"/>
    <cellStyle name="Total 2 3 3 12 3" xfId="40475"/>
    <cellStyle name="Total 2 3 3 13" xfId="33020"/>
    <cellStyle name="Total 2 3 3 13 2" xfId="35780"/>
    <cellStyle name="Total 2 3 3 13 3" xfId="38455"/>
    <cellStyle name="Total 2 3 3 14" xfId="35167"/>
    <cellStyle name="Total 2 3 3 14 2" xfId="37926"/>
    <cellStyle name="Total 2 3 3 14 3" xfId="40708"/>
    <cellStyle name="Total 2 3 3 15" xfId="34890"/>
    <cellStyle name="Total 2 3 3 15 2" xfId="37655"/>
    <cellStyle name="Total 2 3 3 15 3" xfId="40431"/>
    <cellStyle name="Total 2 3 3 16" xfId="32992"/>
    <cellStyle name="Total 2 3 3 17" xfId="35757"/>
    <cellStyle name="Total 2 3 3 18" xfId="32913"/>
    <cellStyle name="Total 2 3 3 19" xfId="41299"/>
    <cellStyle name="Total 2 3 3 2" xfId="33297"/>
    <cellStyle name="Total 2 3 3 2 10" xfId="35261"/>
    <cellStyle name="Total 2 3 3 2 10 2" xfId="38016"/>
    <cellStyle name="Total 2 3 3 2 10 3" xfId="40802"/>
    <cellStyle name="Total 2 3 3 2 11" xfId="35437"/>
    <cellStyle name="Total 2 3 3 2 11 2" xfId="38188"/>
    <cellStyle name="Total 2 3 3 2 11 3" xfId="40979"/>
    <cellStyle name="Total 2 3 3 2 12" xfId="35602"/>
    <cellStyle name="Total 2 3 3 2 12 2" xfId="38350"/>
    <cellStyle name="Total 2 3 3 2 12 3" xfId="41144"/>
    <cellStyle name="Total 2 3 3 2 13" xfId="36059"/>
    <cellStyle name="Total 2 3 3 2 14" xfId="38744"/>
    <cellStyle name="Total 2 3 3 2 2" xfId="33509"/>
    <cellStyle name="Total 2 3 3 2 2 2" xfId="36281"/>
    <cellStyle name="Total 2 3 3 2 2 3" xfId="38970"/>
    <cellStyle name="Total 2 3 3 2 3" xfId="33714"/>
    <cellStyle name="Total 2 3 3 2 3 2" xfId="36482"/>
    <cellStyle name="Total 2 3 3 2 3 3" xfId="39177"/>
    <cellStyle name="Total 2 3 3 2 4" xfId="33919"/>
    <cellStyle name="Total 2 3 3 2 4 2" xfId="36686"/>
    <cellStyle name="Total 2 3 3 2 4 3" xfId="39401"/>
    <cellStyle name="Total 2 3 3 2 5" xfId="34127"/>
    <cellStyle name="Total 2 3 3 2 5 2" xfId="36892"/>
    <cellStyle name="Total 2 3 3 2 5 3" xfId="39634"/>
    <cellStyle name="Total 2 3 3 2 6" xfId="34336"/>
    <cellStyle name="Total 2 3 3 2 6 2" xfId="37106"/>
    <cellStyle name="Total 2 3 3 2 6 3" xfId="39867"/>
    <cellStyle name="Total 2 3 3 2 7" xfId="34567"/>
    <cellStyle name="Total 2 3 3 2 7 2" xfId="37336"/>
    <cellStyle name="Total 2 3 3 2 7 3" xfId="40103"/>
    <cellStyle name="Total 2 3 3 2 8" xfId="34799"/>
    <cellStyle name="Total 2 3 3 2 8 2" xfId="37564"/>
    <cellStyle name="Total 2 3 3 2 8 3" xfId="40340"/>
    <cellStyle name="Total 2 3 3 2 9" xfId="33102"/>
    <cellStyle name="Total 2 3 3 2 9 2" xfId="35861"/>
    <cellStyle name="Total 2 3 3 2 9 3" xfId="38539"/>
    <cellStyle name="Total 2 3 3 3" xfId="33358"/>
    <cellStyle name="Total 2 3 3 3 10" xfId="35336"/>
    <cellStyle name="Total 2 3 3 3 10 2" xfId="38091"/>
    <cellStyle name="Total 2 3 3 3 10 3" xfId="40877"/>
    <cellStyle name="Total 2 3 3 3 11" xfId="35512"/>
    <cellStyle name="Total 2 3 3 3 11 2" xfId="38263"/>
    <cellStyle name="Total 2 3 3 3 11 3" xfId="41054"/>
    <cellStyle name="Total 2 3 3 3 12" xfId="35677"/>
    <cellStyle name="Total 2 3 3 3 12 2" xfId="38425"/>
    <cellStyle name="Total 2 3 3 3 12 3" xfId="41219"/>
    <cellStyle name="Total 2 3 3 3 13" xfId="36134"/>
    <cellStyle name="Total 2 3 3 3 14" xfId="38819"/>
    <cellStyle name="Total 2 3 3 3 2" xfId="33570"/>
    <cellStyle name="Total 2 3 3 3 2 2" xfId="36342"/>
    <cellStyle name="Total 2 3 3 3 2 3" xfId="39031"/>
    <cellStyle name="Total 2 3 3 3 3" xfId="33775"/>
    <cellStyle name="Total 2 3 3 3 3 2" xfId="36545"/>
    <cellStyle name="Total 2 3 3 3 3 3" xfId="39247"/>
    <cellStyle name="Total 2 3 3 3 4" xfId="33980"/>
    <cellStyle name="Total 2 3 3 3 4 2" xfId="36747"/>
    <cellStyle name="Total 2 3 3 3 4 3" xfId="39474"/>
    <cellStyle name="Total 2 3 3 3 5" xfId="34188"/>
    <cellStyle name="Total 2 3 3 3 5 2" xfId="36961"/>
    <cellStyle name="Total 2 3 3 3 5 3" xfId="39709"/>
    <cellStyle name="Total 2 3 3 3 6" xfId="34407"/>
    <cellStyle name="Total 2 3 3 3 6 2" xfId="37180"/>
    <cellStyle name="Total 2 3 3 3 6 3" xfId="39942"/>
    <cellStyle name="Total 2 3 3 3 7" xfId="34642"/>
    <cellStyle name="Total 2 3 3 3 7 2" xfId="37411"/>
    <cellStyle name="Total 2 3 3 3 7 3" xfId="40178"/>
    <cellStyle name="Total 2 3 3 3 8" xfId="34874"/>
    <cellStyle name="Total 2 3 3 3 8 2" xfId="37639"/>
    <cellStyle name="Total 2 3 3 3 8 3" xfId="40415"/>
    <cellStyle name="Total 2 3 3 3 9" xfId="35105"/>
    <cellStyle name="Total 2 3 3 3 9 2" xfId="37864"/>
    <cellStyle name="Total 2 3 3 3 9 3" xfId="40646"/>
    <cellStyle name="Total 2 3 3 4" xfId="33210"/>
    <cellStyle name="Total 2 3 3 4 2" xfId="35963"/>
    <cellStyle name="Total 2 3 3 4 3" xfId="38645"/>
    <cellStyle name="Total 2 3 3 5" xfId="33422"/>
    <cellStyle name="Total 2 3 3 5 2" xfId="36198"/>
    <cellStyle name="Total 2 3 3 5 3" xfId="38883"/>
    <cellStyle name="Total 2 3 3 6" xfId="33627"/>
    <cellStyle name="Total 2 3 3 6 2" xfId="36400"/>
    <cellStyle name="Total 2 3 3 6 3" xfId="39089"/>
    <cellStyle name="Total 2 3 3 7" xfId="33832"/>
    <cellStyle name="Total 2 3 3 7 2" xfId="36603"/>
    <cellStyle name="Total 2 3 3 7 3" xfId="39306"/>
    <cellStyle name="Total 2 3 3 8" xfId="34040"/>
    <cellStyle name="Total 2 3 3 8 2" xfId="36807"/>
    <cellStyle name="Total 2 3 3 8 3" xfId="39535"/>
    <cellStyle name="Total 2 3 3 9" xfId="34250"/>
    <cellStyle name="Total 2 3 3 9 2" xfId="37023"/>
    <cellStyle name="Total 2 3 3 9 3" xfId="39771"/>
    <cellStyle name="Total 2 3 4" xfId="33262"/>
    <cellStyle name="Total 2 3 4 10" xfId="35217"/>
    <cellStyle name="Total 2 3 4 10 2" xfId="37973"/>
    <cellStyle name="Total 2 3 4 10 3" xfId="40758"/>
    <cellStyle name="Total 2 3 4 11" xfId="35393"/>
    <cellStyle name="Total 2 3 4 11 2" xfId="38145"/>
    <cellStyle name="Total 2 3 4 11 3" xfId="40935"/>
    <cellStyle name="Total 2 3 4 12" xfId="35558"/>
    <cellStyle name="Total 2 3 4 12 2" xfId="38307"/>
    <cellStyle name="Total 2 3 4 12 3" xfId="41100"/>
    <cellStyle name="Total 2 3 4 13" xfId="36016"/>
    <cellStyle name="Total 2 3 4 14" xfId="38700"/>
    <cellStyle name="Total 2 3 4 2" xfId="33474"/>
    <cellStyle name="Total 2 3 4 2 2" xfId="36247"/>
    <cellStyle name="Total 2 3 4 2 3" xfId="38935"/>
    <cellStyle name="Total 2 3 4 3" xfId="33679"/>
    <cellStyle name="Total 2 3 4 3 2" xfId="36448"/>
    <cellStyle name="Total 2 3 4 3 3" xfId="39142"/>
    <cellStyle name="Total 2 3 4 4" xfId="33884"/>
    <cellStyle name="Total 2 3 4 4 2" xfId="36652"/>
    <cellStyle name="Total 2 3 4 4 3" xfId="39361"/>
    <cellStyle name="Total 2 3 4 5" xfId="34092"/>
    <cellStyle name="Total 2 3 4 5 2" xfId="36856"/>
    <cellStyle name="Total 2 3 4 5 3" xfId="39590"/>
    <cellStyle name="Total 2 3 4 6" xfId="34299"/>
    <cellStyle name="Total 2 3 4 6 2" xfId="37070"/>
    <cellStyle name="Total 2 3 4 6 3" xfId="39823"/>
    <cellStyle name="Total 2 3 4 7" xfId="34523"/>
    <cellStyle name="Total 2 3 4 7 2" xfId="37293"/>
    <cellStyle name="Total 2 3 4 7 3" xfId="40059"/>
    <cellStyle name="Total 2 3 4 8" xfId="34755"/>
    <cellStyle name="Total 2 3 4 8 2" xfId="37521"/>
    <cellStyle name="Total 2 3 4 8 3" xfId="40296"/>
    <cellStyle name="Total 2 3 4 9" xfId="33080"/>
    <cellStyle name="Total 2 3 4 9 2" xfId="35839"/>
    <cellStyle name="Total 2 3 4 9 3" xfId="38516"/>
    <cellStyle name="Total 2 3 5" xfId="33324"/>
    <cellStyle name="Total 2 3 5 10" xfId="35293"/>
    <cellStyle name="Total 2 3 5 10 2" xfId="38048"/>
    <cellStyle name="Total 2 3 5 10 3" xfId="40834"/>
    <cellStyle name="Total 2 3 5 11" xfId="35469"/>
    <cellStyle name="Total 2 3 5 11 2" xfId="38220"/>
    <cellStyle name="Total 2 3 5 11 3" xfId="41011"/>
    <cellStyle name="Total 2 3 5 12" xfId="35634"/>
    <cellStyle name="Total 2 3 5 12 2" xfId="38382"/>
    <cellStyle name="Total 2 3 5 12 3" xfId="41176"/>
    <cellStyle name="Total 2 3 5 13" xfId="36091"/>
    <cellStyle name="Total 2 3 5 14" xfId="38776"/>
    <cellStyle name="Total 2 3 5 2" xfId="33536"/>
    <cellStyle name="Total 2 3 5 2 2" xfId="36308"/>
    <cellStyle name="Total 2 3 5 2 3" xfId="38997"/>
    <cellStyle name="Total 2 3 5 3" xfId="33741"/>
    <cellStyle name="Total 2 3 5 3 2" xfId="36509"/>
    <cellStyle name="Total 2 3 5 3 3" xfId="39206"/>
    <cellStyle name="Total 2 3 5 4" xfId="33946"/>
    <cellStyle name="Total 2 3 5 4 2" xfId="36713"/>
    <cellStyle name="Total 2 3 5 4 3" xfId="39431"/>
    <cellStyle name="Total 2 3 5 5" xfId="34154"/>
    <cellStyle name="Total 2 3 5 5 2" xfId="36921"/>
    <cellStyle name="Total 2 3 5 5 3" xfId="39666"/>
    <cellStyle name="Total 2 3 5 6" xfId="34367"/>
    <cellStyle name="Total 2 3 5 6 2" xfId="37137"/>
    <cellStyle name="Total 2 3 5 6 3" xfId="39899"/>
    <cellStyle name="Total 2 3 5 7" xfId="34599"/>
    <cellStyle name="Total 2 3 5 7 2" xfId="37368"/>
    <cellStyle name="Total 2 3 5 7 3" xfId="40135"/>
    <cellStyle name="Total 2 3 5 8" xfId="34831"/>
    <cellStyle name="Total 2 3 5 8 2" xfId="37596"/>
    <cellStyle name="Total 2 3 5 8 3" xfId="40372"/>
    <cellStyle name="Total 2 3 5 9" xfId="35062"/>
    <cellStyle name="Total 2 3 5 9 2" xfId="37821"/>
    <cellStyle name="Total 2 3 5 9 3" xfId="40603"/>
    <cellStyle name="Total 2 3 6" xfId="33174"/>
    <cellStyle name="Total 2 3 6 2" xfId="35928"/>
    <cellStyle name="Total 2 3 6 3" xfId="38609"/>
    <cellStyle name="Total 2 3 7" xfId="33388"/>
    <cellStyle name="Total 2 3 7 2" xfId="36164"/>
    <cellStyle name="Total 2 3 7 3" xfId="38849"/>
    <cellStyle name="Total 2 3 8" xfId="33592"/>
    <cellStyle name="Total 2 3 8 2" xfId="36364"/>
    <cellStyle name="Total 2 3 8 3" xfId="39053"/>
    <cellStyle name="Total 2 3 9" xfId="33795"/>
    <cellStyle name="Total 2 3 9 2" xfId="36565"/>
    <cellStyle name="Total 2 3 9 3" xfId="39267"/>
    <cellStyle name="Total 2 4" xfId="32813"/>
    <cellStyle name="Total 2 4 10" xfId="34003"/>
    <cellStyle name="Total 2 4 10 2" xfId="36770"/>
    <cellStyle name="Total 2 4 10 3" xfId="39497"/>
    <cellStyle name="Total 2 4 11" xfId="34212"/>
    <cellStyle name="Total 2 4 11 2" xfId="36985"/>
    <cellStyle name="Total 2 4 11 3" xfId="39733"/>
    <cellStyle name="Total 2 4 12" xfId="34428"/>
    <cellStyle name="Total 2 4 12 2" xfId="37201"/>
    <cellStyle name="Total 2 4 12 3" xfId="39963"/>
    <cellStyle name="Total 2 4 13" xfId="34667"/>
    <cellStyle name="Total 2 4 13 2" xfId="37436"/>
    <cellStyle name="Total 2 4 13 3" xfId="40203"/>
    <cellStyle name="Total 2 4 14" xfId="34892"/>
    <cellStyle name="Total 2 4 14 2" xfId="37657"/>
    <cellStyle name="Total 2 4 14 3" xfId="40433"/>
    <cellStyle name="Total 2 4 15" xfId="34948"/>
    <cellStyle name="Total 2 4 15 2" xfId="37713"/>
    <cellStyle name="Total 2 4 15 3" xfId="40489"/>
    <cellStyle name="Total 2 4 16" xfId="35125"/>
    <cellStyle name="Total 2 4 16 2" xfId="37884"/>
    <cellStyle name="Total 2 4 16 3" xfId="40666"/>
    <cellStyle name="Total 2 4 17" xfId="35350"/>
    <cellStyle name="Total 2 4 17 2" xfId="38105"/>
    <cellStyle name="Total 2 4 17 3" xfId="40891"/>
    <cellStyle name="Total 2 4 18" xfId="32949"/>
    <cellStyle name="Total 2 4 19" xfId="35714"/>
    <cellStyle name="Total 2 4 2" xfId="32814"/>
    <cellStyle name="Total 2 4 2 10" xfId="34467"/>
    <cellStyle name="Total 2 4 2 10 2" xfId="37240"/>
    <cellStyle name="Total 2 4 2 10 3" xfId="40002"/>
    <cellStyle name="Total 2 4 2 11" xfId="34706"/>
    <cellStyle name="Total 2 4 2 11 2" xfId="37475"/>
    <cellStyle name="Total 2 4 2 11 3" xfId="40247"/>
    <cellStyle name="Total 2 4 2 12" xfId="34935"/>
    <cellStyle name="Total 2 4 2 12 2" xfId="37700"/>
    <cellStyle name="Total 2 4 2 12 3" xfId="40476"/>
    <cellStyle name="Total 2 4 2 13" xfId="34057"/>
    <cellStyle name="Total 2 4 2 13 2" xfId="36824"/>
    <cellStyle name="Total 2 4 2 13 3" xfId="39552"/>
    <cellStyle name="Total 2 4 2 14" xfId="35168"/>
    <cellStyle name="Total 2 4 2 14 2" xfId="37927"/>
    <cellStyle name="Total 2 4 2 14 3" xfId="40709"/>
    <cellStyle name="Total 2 4 2 15" xfId="34486"/>
    <cellStyle name="Total 2 4 2 15 2" xfId="37259"/>
    <cellStyle name="Total 2 4 2 15 3" xfId="40021"/>
    <cellStyle name="Total 2 4 2 16" xfId="32993"/>
    <cellStyle name="Total 2 4 2 17" xfId="35758"/>
    <cellStyle name="Total 2 4 2 18" xfId="32914"/>
    <cellStyle name="Total 2 4 2 19" xfId="41300"/>
    <cellStyle name="Total 2 4 2 2" xfId="33298"/>
    <cellStyle name="Total 2 4 2 2 10" xfId="35262"/>
    <cellStyle name="Total 2 4 2 2 10 2" xfId="38017"/>
    <cellStyle name="Total 2 4 2 2 10 3" xfId="40803"/>
    <cellStyle name="Total 2 4 2 2 11" xfId="35438"/>
    <cellStyle name="Total 2 4 2 2 11 2" xfId="38189"/>
    <cellStyle name="Total 2 4 2 2 11 3" xfId="40980"/>
    <cellStyle name="Total 2 4 2 2 12" xfId="35603"/>
    <cellStyle name="Total 2 4 2 2 12 2" xfId="38351"/>
    <cellStyle name="Total 2 4 2 2 12 3" xfId="41145"/>
    <cellStyle name="Total 2 4 2 2 13" xfId="36060"/>
    <cellStyle name="Total 2 4 2 2 14" xfId="38745"/>
    <cellStyle name="Total 2 4 2 2 2" xfId="33510"/>
    <cellStyle name="Total 2 4 2 2 2 2" xfId="36282"/>
    <cellStyle name="Total 2 4 2 2 2 3" xfId="38971"/>
    <cellStyle name="Total 2 4 2 2 3" xfId="33715"/>
    <cellStyle name="Total 2 4 2 2 3 2" xfId="36483"/>
    <cellStyle name="Total 2 4 2 2 3 3" xfId="39178"/>
    <cellStyle name="Total 2 4 2 2 4" xfId="33920"/>
    <cellStyle name="Total 2 4 2 2 4 2" xfId="36687"/>
    <cellStyle name="Total 2 4 2 2 4 3" xfId="39402"/>
    <cellStyle name="Total 2 4 2 2 5" xfId="34128"/>
    <cellStyle name="Total 2 4 2 2 5 2" xfId="36893"/>
    <cellStyle name="Total 2 4 2 2 5 3" xfId="39635"/>
    <cellStyle name="Total 2 4 2 2 6" xfId="34337"/>
    <cellStyle name="Total 2 4 2 2 6 2" xfId="37107"/>
    <cellStyle name="Total 2 4 2 2 6 3" xfId="39868"/>
    <cellStyle name="Total 2 4 2 2 7" xfId="34568"/>
    <cellStyle name="Total 2 4 2 2 7 2" xfId="37337"/>
    <cellStyle name="Total 2 4 2 2 7 3" xfId="40104"/>
    <cellStyle name="Total 2 4 2 2 8" xfId="34800"/>
    <cellStyle name="Total 2 4 2 2 8 2" xfId="37565"/>
    <cellStyle name="Total 2 4 2 2 8 3" xfId="40341"/>
    <cellStyle name="Total 2 4 2 2 9" xfId="33072"/>
    <cellStyle name="Total 2 4 2 2 9 2" xfId="35832"/>
    <cellStyle name="Total 2 4 2 2 9 3" xfId="38508"/>
    <cellStyle name="Total 2 4 2 3" xfId="33359"/>
    <cellStyle name="Total 2 4 2 3 10" xfId="35337"/>
    <cellStyle name="Total 2 4 2 3 10 2" xfId="38092"/>
    <cellStyle name="Total 2 4 2 3 10 3" xfId="40878"/>
    <cellStyle name="Total 2 4 2 3 11" xfId="35513"/>
    <cellStyle name="Total 2 4 2 3 11 2" xfId="38264"/>
    <cellStyle name="Total 2 4 2 3 11 3" xfId="41055"/>
    <cellStyle name="Total 2 4 2 3 12" xfId="35678"/>
    <cellStyle name="Total 2 4 2 3 12 2" xfId="38426"/>
    <cellStyle name="Total 2 4 2 3 12 3" xfId="41220"/>
    <cellStyle name="Total 2 4 2 3 13" xfId="36135"/>
    <cellStyle name="Total 2 4 2 3 14" xfId="38820"/>
    <cellStyle name="Total 2 4 2 3 2" xfId="33571"/>
    <cellStyle name="Total 2 4 2 3 2 2" xfId="36343"/>
    <cellStyle name="Total 2 4 2 3 2 3" xfId="39032"/>
    <cellStyle name="Total 2 4 2 3 3" xfId="33776"/>
    <cellStyle name="Total 2 4 2 3 3 2" xfId="36546"/>
    <cellStyle name="Total 2 4 2 3 3 3" xfId="39248"/>
    <cellStyle name="Total 2 4 2 3 4" xfId="33981"/>
    <cellStyle name="Total 2 4 2 3 4 2" xfId="36748"/>
    <cellStyle name="Total 2 4 2 3 4 3" xfId="39475"/>
    <cellStyle name="Total 2 4 2 3 5" xfId="34189"/>
    <cellStyle name="Total 2 4 2 3 5 2" xfId="36962"/>
    <cellStyle name="Total 2 4 2 3 5 3" xfId="39710"/>
    <cellStyle name="Total 2 4 2 3 6" xfId="34408"/>
    <cellStyle name="Total 2 4 2 3 6 2" xfId="37181"/>
    <cellStyle name="Total 2 4 2 3 6 3" xfId="39943"/>
    <cellStyle name="Total 2 4 2 3 7" xfId="34643"/>
    <cellStyle name="Total 2 4 2 3 7 2" xfId="37412"/>
    <cellStyle name="Total 2 4 2 3 7 3" xfId="40179"/>
    <cellStyle name="Total 2 4 2 3 8" xfId="34875"/>
    <cellStyle name="Total 2 4 2 3 8 2" xfId="37640"/>
    <cellStyle name="Total 2 4 2 3 8 3" xfId="40416"/>
    <cellStyle name="Total 2 4 2 3 9" xfId="35106"/>
    <cellStyle name="Total 2 4 2 3 9 2" xfId="37865"/>
    <cellStyle name="Total 2 4 2 3 9 3" xfId="40647"/>
    <cellStyle name="Total 2 4 2 4" xfId="33211"/>
    <cellStyle name="Total 2 4 2 4 2" xfId="35964"/>
    <cellStyle name="Total 2 4 2 4 3" xfId="38646"/>
    <cellStyle name="Total 2 4 2 5" xfId="33423"/>
    <cellStyle name="Total 2 4 2 5 2" xfId="36199"/>
    <cellStyle name="Total 2 4 2 5 3" xfId="38884"/>
    <cellStyle name="Total 2 4 2 6" xfId="33628"/>
    <cellStyle name="Total 2 4 2 6 2" xfId="36401"/>
    <cellStyle name="Total 2 4 2 6 3" xfId="39090"/>
    <cellStyle name="Total 2 4 2 7" xfId="33833"/>
    <cellStyle name="Total 2 4 2 7 2" xfId="36604"/>
    <cellStyle name="Total 2 4 2 7 3" xfId="39307"/>
    <cellStyle name="Total 2 4 2 8" xfId="34041"/>
    <cellStyle name="Total 2 4 2 8 2" xfId="36808"/>
    <cellStyle name="Total 2 4 2 8 3" xfId="39536"/>
    <cellStyle name="Total 2 4 2 9" xfId="34251"/>
    <cellStyle name="Total 2 4 2 9 2" xfId="37024"/>
    <cellStyle name="Total 2 4 2 9 3" xfId="39772"/>
    <cellStyle name="Total 2 4 20" xfId="32883"/>
    <cellStyle name="Total 2 4 21" xfId="41257"/>
    <cellStyle name="Total 2 4 3" xfId="32815"/>
    <cellStyle name="Total 2 4 3 10" xfId="34468"/>
    <cellStyle name="Total 2 4 3 10 2" xfId="37241"/>
    <cellStyle name="Total 2 4 3 10 3" xfId="40003"/>
    <cellStyle name="Total 2 4 3 11" xfId="34707"/>
    <cellStyle name="Total 2 4 3 11 2" xfId="37476"/>
    <cellStyle name="Total 2 4 3 11 3" xfId="40248"/>
    <cellStyle name="Total 2 4 3 12" xfId="34936"/>
    <cellStyle name="Total 2 4 3 12 2" xfId="37701"/>
    <cellStyle name="Total 2 4 3 12 3" xfId="40477"/>
    <cellStyle name="Total 2 4 3 13" xfId="33845"/>
    <cellStyle name="Total 2 4 3 13 2" xfId="36616"/>
    <cellStyle name="Total 2 4 3 13 3" xfId="39319"/>
    <cellStyle name="Total 2 4 3 14" xfId="35169"/>
    <cellStyle name="Total 2 4 3 14 2" xfId="37928"/>
    <cellStyle name="Total 2 4 3 14 3" xfId="40710"/>
    <cellStyle name="Total 2 4 3 15" xfId="34487"/>
    <cellStyle name="Total 2 4 3 15 2" xfId="37260"/>
    <cellStyle name="Total 2 4 3 15 3" xfId="40022"/>
    <cellStyle name="Total 2 4 3 16" xfId="32994"/>
    <cellStyle name="Total 2 4 3 17" xfId="35759"/>
    <cellStyle name="Total 2 4 3 18" xfId="32915"/>
    <cellStyle name="Total 2 4 3 19" xfId="41301"/>
    <cellStyle name="Total 2 4 3 2" xfId="33299"/>
    <cellStyle name="Total 2 4 3 2 10" xfId="35263"/>
    <cellStyle name="Total 2 4 3 2 10 2" xfId="38018"/>
    <cellStyle name="Total 2 4 3 2 10 3" xfId="40804"/>
    <cellStyle name="Total 2 4 3 2 11" xfId="35439"/>
    <cellStyle name="Total 2 4 3 2 11 2" xfId="38190"/>
    <cellStyle name="Total 2 4 3 2 11 3" xfId="40981"/>
    <cellStyle name="Total 2 4 3 2 12" xfId="35604"/>
    <cellStyle name="Total 2 4 3 2 12 2" xfId="38352"/>
    <cellStyle name="Total 2 4 3 2 12 3" xfId="41146"/>
    <cellStyle name="Total 2 4 3 2 13" xfId="36061"/>
    <cellStyle name="Total 2 4 3 2 14" xfId="38746"/>
    <cellStyle name="Total 2 4 3 2 2" xfId="33511"/>
    <cellStyle name="Total 2 4 3 2 2 2" xfId="36283"/>
    <cellStyle name="Total 2 4 3 2 2 3" xfId="38972"/>
    <cellStyle name="Total 2 4 3 2 3" xfId="33716"/>
    <cellStyle name="Total 2 4 3 2 3 2" xfId="36484"/>
    <cellStyle name="Total 2 4 3 2 3 3" xfId="39179"/>
    <cellStyle name="Total 2 4 3 2 4" xfId="33921"/>
    <cellStyle name="Total 2 4 3 2 4 2" xfId="36688"/>
    <cellStyle name="Total 2 4 3 2 4 3" xfId="39403"/>
    <cellStyle name="Total 2 4 3 2 5" xfId="34129"/>
    <cellStyle name="Total 2 4 3 2 5 2" xfId="36894"/>
    <cellStyle name="Total 2 4 3 2 5 3" xfId="39636"/>
    <cellStyle name="Total 2 4 3 2 6" xfId="34338"/>
    <cellStyle name="Total 2 4 3 2 6 2" xfId="37108"/>
    <cellStyle name="Total 2 4 3 2 6 3" xfId="39869"/>
    <cellStyle name="Total 2 4 3 2 7" xfId="34569"/>
    <cellStyle name="Total 2 4 3 2 7 2" xfId="37338"/>
    <cellStyle name="Total 2 4 3 2 7 3" xfId="40105"/>
    <cellStyle name="Total 2 4 3 2 8" xfId="34801"/>
    <cellStyle name="Total 2 4 3 2 8 2" xfId="37566"/>
    <cellStyle name="Total 2 4 3 2 8 3" xfId="40342"/>
    <cellStyle name="Total 2 4 3 2 9" xfId="34051"/>
    <cellStyle name="Total 2 4 3 2 9 2" xfId="36818"/>
    <cellStyle name="Total 2 4 3 2 9 3" xfId="39546"/>
    <cellStyle name="Total 2 4 3 3" xfId="33360"/>
    <cellStyle name="Total 2 4 3 3 10" xfId="35338"/>
    <cellStyle name="Total 2 4 3 3 10 2" xfId="38093"/>
    <cellStyle name="Total 2 4 3 3 10 3" xfId="40879"/>
    <cellStyle name="Total 2 4 3 3 11" xfId="35514"/>
    <cellStyle name="Total 2 4 3 3 11 2" xfId="38265"/>
    <cellStyle name="Total 2 4 3 3 11 3" xfId="41056"/>
    <cellStyle name="Total 2 4 3 3 12" xfId="35679"/>
    <cellStyle name="Total 2 4 3 3 12 2" xfId="38427"/>
    <cellStyle name="Total 2 4 3 3 12 3" xfId="41221"/>
    <cellStyle name="Total 2 4 3 3 13" xfId="36136"/>
    <cellStyle name="Total 2 4 3 3 14" xfId="38821"/>
    <cellStyle name="Total 2 4 3 3 2" xfId="33572"/>
    <cellStyle name="Total 2 4 3 3 2 2" xfId="36344"/>
    <cellStyle name="Total 2 4 3 3 2 3" xfId="39033"/>
    <cellStyle name="Total 2 4 3 3 3" xfId="33777"/>
    <cellStyle name="Total 2 4 3 3 3 2" xfId="36547"/>
    <cellStyle name="Total 2 4 3 3 3 3" xfId="39249"/>
    <cellStyle name="Total 2 4 3 3 4" xfId="33982"/>
    <cellStyle name="Total 2 4 3 3 4 2" xfId="36749"/>
    <cellStyle name="Total 2 4 3 3 4 3" xfId="39476"/>
    <cellStyle name="Total 2 4 3 3 5" xfId="34190"/>
    <cellStyle name="Total 2 4 3 3 5 2" xfId="36963"/>
    <cellStyle name="Total 2 4 3 3 5 3" xfId="39711"/>
    <cellStyle name="Total 2 4 3 3 6" xfId="34409"/>
    <cellStyle name="Total 2 4 3 3 6 2" xfId="37182"/>
    <cellStyle name="Total 2 4 3 3 6 3" xfId="39944"/>
    <cellStyle name="Total 2 4 3 3 7" xfId="34644"/>
    <cellStyle name="Total 2 4 3 3 7 2" xfId="37413"/>
    <cellStyle name="Total 2 4 3 3 7 3" xfId="40180"/>
    <cellStyle name="Total 2 4 3 3 8" xfId="34876"/>
    <cellStyle name="Total 2 4 3 3 8 2" xfId="37641"/>
    <cellStyle name="Total 2 4 3 3 8 3" xfId="40417"/>
    <cellStyle name="Total 2 4 3 3 9" xfId="35107"/>
    <cellStyle name="Total 2 4 3 3 9 2" xfId="37866"/>
    <cellStyle name="Total 2 4 3 3 9 3" xfId="40648"/>
    <cellStyle name="Total 2 4 3 4" xfId="33212"/>
    <cellStyle name="Total 2 4 3 4 2" xfId="35965"/>
    <cellStyle name="Total 2 4 3 4 3" xfId="38647"/>
    <cellStyle name="Total 2 4 3 5" xfId="33424"/>
    <cellStyle name="Total 2 4 3 5 2" xfId="36200"/>
    <cellStyle name="Total 2 4 3 5 3" xfId="38885"/>
    <cellStyle name="Total 2 4 3 6" xfId="33629"/>
    <cellStyle name="Total 2 4 3 6 2" xfId="36402"/>
    <cellStyle name="Total 2 4 3 6 3" xfId="39091"/>
    <cellStyle name="Total 2 4 3 7" xfId="33834"/>
    <cellStyle name="Total 2 4 3 7 2" xfId="36605"/>
    <cellStyle name="Total 2 4 3 7 3" xfId="39308"/>
    <cellStyle name="Total 2 4 3 8" xfId="34042"/>
    <cellStyle name="Total 2 4 3 8 2" xfId="36809"/>
    <cellStyle name="Total 2 4 3 8 3" xfId="39537"/>
    <cellStyle name="Total 2 4 3 9" xfId="34252"/>
    <cellStyle name="Total 2 4 3 9 2" xfId="37025"/>
    <cellStyle name="Total 2 4 3 9 3" xfId="39773"/>
    <cellStyle name="Total 2 4 4" xfId="33263"/>
    <cellStyle name="Total 2 4 4 10" xfId="35218"/>
    <cellStyle name="Total 2 4 4 10 2" xfId="37974"/>
    <cellStyle name="Total 2 4 4 10 3" xfId="40759"/>
    <cellStyle name="Total 2 4 4 11" xfId="35394"/>
    <cellStyle name="Total 2 4 4 11 2" xfId="38146"/>
    <cellStyle name="Total 2 4 4 11 3" xfId="40936"/>
    <cellStyle name="Total 2 4 4 12" xfId="35559"/>
    <cellStyle name="Total 2 4 4 12 2" xfId="38308"/>
    <cellStyle name="Total 2 4 4 12 3" xfId="41101"/>
    <cellStyle name="Total 2 4 4 13" xfId="36017"/>
    <cellStyle name="Total 2 4 4 14" xfId="38701"/>
    <cellStyle name="Total 2 4 4 2" xfId="33475"/>
    <cellStyle name="Total 2 4 4 2 2" xfId="36248"/>
    <cellStyle name="Total 2 4 4 2 3" xfId="38936"/>
    <cellStyle name="Total 2 4 4 3" xfId="33680"/>
    <cellStyle name="Total 2 4 4 3 2" xfId="36449"/>
    <cellStyle name="Total 2 4 4 3 3" xfId="39143"/>
    <cellStyle name="Total 2 4 4 4" xfId="33885"/>
    <cellStyle name="Total 2 4 4 4 2" xfId="36653"/>
    <cellStyle name="Total 2 4 4 4 3" xfId="39362"/>
    <cellStyle name="Total 2 4 4 5" xfId="34093"/>
    <cellStyle name="Total 2 4 4 5 2" xfId="36857"/>
    <cellStyle name="Total 2 4 4 5 3" xfId="39591"/>
    <cellStyle name="Total 2 4 4 6" xfId="34300"/>
    <cellStyle name="Total 2 4 4 6 2" xfId="37071"/>
    <cellStyle name="Total 2 4 4 6 3" xfId="39824"/>
    <cellStyle name="Total 2 4 4 7" xfId="34524"/>
    <cellStyle name="Total 2 4 4 7 2" xfId="37294"/>
    <cellStyle name="Total 2 4 4 7 3" xfId="40060"/>
    <cellStyle name="Total 2 4 4 8" xfId="34756"/>
    <cellStyle name="Total 2 4 4 8 2" xfId="37522"/>
    <cellStyle name="Total 2 4 4 8 3" xfId="40297"/>
    <cellStyle name="Total 2 4 4 9" xfId="33058"/>
    <cellStyle name="Total 2 4 4 9 2" xfId="35818"/>
    <cellStyle name="Total 2 4 4 9 3" xfId="38494"/>
    <cellStyle name="Total 2 4 5" xfId="33325"/>
    <cellStyle name="Total 2 4 5 10" xfId="35294"/>
    <cellStyle name="Total 2 4 5 10 2" xfId="38049"/>
    <cellStyle name="Total 2 4 5 10 3" xfId="40835"/>
    <cellStyle name="Total 2 4 5 11" xfId="35470"/>
    <cellStyle name="Total 2 4 5 11 2" xfId="38221"/>
    <cellStyle name="Total 2 4 5 11 3" xfId="41012"/>
    <cellStyle name="Total 2 4 5 12" xfId="35635"/>
    <cellStyle name="Total 2 4 5 12 2" xfId="38383"/>
    <cellStyle name="Total 2 4 5 12 3" xfId="41177"/>
    <cellStyle name="Total 2 4 5 13" xfId="36092"/>
    <cellStyle name="Total 2 4 5 14" xfId="38777"/>
    <cellStyle name="Total 2 4 5 2" xfId="33537"/>
    <cellStyle name="Total 2 4 5 2 2" xfId="36309"/>
    <cellStyle name="Total 2 4 5 2 3" xfId="38998"/>
    <cellStyle name="Total 2 4 5 3" xfId="33742"/>
    <cellStyle name="Total 2 4 5 3 2" xfId="36510"/>
    <cellStyle name="Total 2 4 5 3 3" xfId="39207"/>
    <cellStyle name="Total 2 4 5 4" xfId="33947"/>
    <cellStyle name="Total 2 4 5 4 2" xfId="36714"/>
    <cellStyle name="Total 2 4 5 4 3" xfId="39432"/>
    <cellStyle name="Total 2 4 5 5" xfId="34155"/>
    <cellStyle name="Total 2 4 5 5 2" xfId="36922"/>
    <cellStyle name="Total 2 4 5 5 3" xfId="39667"/>
    <cellStyle name="Total 2 4 5 6" xfId="34368"/>
    <cellStyle name="Total 2 4 5 6 2" xfId="37138"/>
    <cellStyle name="Total 2 4 5 6 3" xfId="39900"/>
    <cellStyle name="Total 2 4 5 7" xfId="34600"/>
    <cellStyle name="Total 2 4 5 7 2" xfId="37369"/>
    <cellStyle name="Total 2 4 5 7 3" xfId="40136"/>
    <cellStyle name="Total 2 4 5 8" xfId="34832"/>
    <cellStyle name="Total 2 4 5 8 2" xfId="37597"/>
    <cellStyle name="Total 2 4 5 8 3" xfId="40373"/>
    <cellStyle name="Total 2 4 5 9" xfId="35063"/>
    <cellStyle name="Total 2 4 5 9 2" xfId="37822"/>
    <cellStyle name="Total 2 4 5 9 3" xfId="40604"/>
    <cellStyle name="Total 2 4 6" xfId="33175"/>
    <cellStyle name="Total 2 4 6 2" xfId="35929"/>
    <cellStyle name="Total 2 4 6 3" xfId="38610"/>
    <cellStyle name="Total 2 4 7" xfId="33389"/>
    <cellStyle name="Total 2 4 7 2" xfId="36165"/>
    <cellStyle name="Total 2 4 7 3" xfId="38850"/>
    <cellStyle name="Total 2 4 8" xfId="33593"/>
    <cellStyle name="Total 2 4 8 2" xfId="36365"/>
    <cellStyle name="Total 2 4 8 3" xfId="39054"/>
    <cellStyle name="Total 2 4 9" xfId="33796"/>
    <cellStyle name="Total 2 4 9 2" xfId="36566"/>
    <cellStyle name="Total 2 4 9 3" xfId="39268"/>
    <cellStyle name="Total 2 5" xfId="32816"/>
    <cellStyle name="Total 2 5 10" xfId="34004"/>
    <cellStyle name="Total 2 5 10 2" xfId="36771"/>
    <cellStyle name="Total 2 5 10 3" xfId="39498"/>
    <cellStyle name="Total 2 5 11" xfId="34213"/>
    <cellStyle name="Total 2 5 11 2" xfId="36986"/>
    <cellStyle name="Total 2 5 11 3" xfId="39734"/>
    <cellStyle name="Total 2 5 12" xfId="34429"/>
    <cellStyle name="Total 2 5 12 2" xfId="37202"/>
    <cellStyle name="Total 2 5 12 3" xfId="39964"/>
    <cellStyle name="Total 2 5 13" xfId="34668"/>
    <cellStyle name="Total 2 5 13 2" xfId="37437"/>
    <cellStyle name="Total 2 5 13 3" xfId="40204"/>
    <cellStyle name="Total 2 5 14" xfId="34893"/>
    <cellStyle name="Total 2 5 14 2" xfId="37658"/>
    <cellStyle name="Total 2 5 14 3" xfId="40434"/>
    <cellStyle name="Total 2 5 15" xfId="34947"/>
    <cellStyle name="Total 2 5 15 2" xfId="37712"/>
    <cellStyle name="Total 2 5 15 3" xfId="40488"/>
    <cellStyle name="Total 2 5 16" xfId="35126"/>
    <cellStyle name="Total 2 5 16 2" xfId="37885"/>
    <cellStyle name="Total 2 5 16 3" xfId="40667"/>
    <cellStyle name="Total 2 5 17" xfId="34070"/>
    <cellStyle name="Total 2 5 17 2" xfId="36837"/>
    <cellStyle name="Total 2 5 17 3" xfId="39566"/>
    <cellStyle name="Total 2 5 18" xfId="32950"/>
    <cellStyle name="Total 2 5 19" xfId="35715"/>
    <cellStyle name="Total 2 5 2" xfId="32817"/>
    <cellStyle name="Total 2 5 2 10" xfId="34469"/>
    <cellStyle name="Total 2 5 2 10 2" xfId="37242"/>
    <cellStyle name="Total 2 5 2 10 3" xfId="40004"/>
    <cellStyle name="Total 2 5 2 11" xfId="34708"/>
    <cellStyle name="Total 2 5 2 11 2" xfId="37477"/>
    <cellStyle name="Total 2 5 2 11 3" xfId="40249"/>
    <cellStyle name="Total 2 5 2 12" xfId="34937"/>
    <cellStyle name="Total 2 5 2 12 2" xfId="37702"/>
    <cellStyle name="Total 2 5 2 12 3" xfId="40478"/>
    <cellStyle name="Total 2 5 2 13" xfId="34477"/>
    <cellStyle name="Total 2 5 2 13 2" xfId="37250"/>
    <cellStyle name="Total 2 5 2 13 3" xfId="40012"/>
    <cellStyle name="Total 2 5 2 14" xfId="35170"/>
    <cellStyle name="Total 2 5 2 14 2" xfId="37929"/>
    <cellStyle name="Total 2 5 2 14 3" xfId="40711"/>
    <cellStyle name="Total 2 5 2 15" xfId="33639"/>
    <cellStyle name="Total 2 5 2 15 2" xfId="36412"/>
    <cellStyle name="Total 2 5 2 15 3" xfId="39102"/>
    <cellStyle name="Total 2 5 2 16" xfId="32995"/>
    <cellStyle name="Total 2 5 2 17" xfId="35760"/>
    <cellStyle name="Total 2 5 2 18" xfId="38436"/>
    <cellStyle name="Total 2 5 2 19" xfId="41302"/>
    <cellStyle name="Total 2 5 2 2" xfId="33300"/>
    <cellStyle name="Total 2 5 2 2 10" xfId="35264"/>
    <cellStyle name="Total 2 5 2 2 10 2" xfId="38019"/>
    <cellStyle name="Total 2 5 2 2 10 3" xfId="40805"/>
    <cellStyle name="Total 2 5 2 2 11" xfId="35440"/>
    <cellStyle name="Total 2 5 2 2 11 2" xfId="38191"/>
    <cellStyle name="Total 2 5 2 2 11 3" xfId="40982"/>
    <cellStyle name="Total 2 5 2 2 12" xfId="35605"/>
    <cellStyle name="Total 2 5 2 2 12 2" xfId="38353"/>
    <cellStyle name="Total 2 5 2 2 12 3" xfId="41147"/>
    <cellStyle name="Total 2 5 2 2 13" xfId="36062"/>
    <cellStyle name="Total 2 5 2 2 14" xfId="38747"/>
    <cellStyle name="Total 2 5 2 2 2" xfId="33512"/>
    <cellStyle name="Total 2 5 2 2 2 2" xfId="36284"/>
    <cellStyle name="Total 2 5 2 2 2 3" xfId="38973"/>
    <cellStyle name="Total 2 5 2 2 3" xfId="33717"/>
    <cellStyle name="Total 2 5 2 2 3 2" xfId="36485"/>
    <cellStyle name="Total 2 5 2 2 3 3" xfId="39180"/>
    <cellStyle name="Total 2 5 2 2 4" xfId="33922"/>
    <cellStyle name="Total 2 5 2 2 4 2" xfId="36689"/>
    <cellStyle name="Total 2 5 2 2 4 3" xfId="39404"/>
    <cellStyle name="Total 2 5 2 2 5" xfId="34130"/>
    <cellStyle name="Total 2 5 2 2 5 2" xfId="36895"/>
    <cellStyle name="Total 2 5 2 2 5 3" xfId="39637"/>
    <cellStyle name="Total 2 5 2 2 6" xfId="34339"/>
    <cellStyle name="Total 2 5 2 2 6 2" xfId="37109"/>
    <cellStyle name="Total 2 5 2 2 6 3" xfId="39870"/>
    <cellStyle name="Total 2 5 2 2 7" xfId="34570"/>
    <cellStyle name="Total 2 5 2 2 7 2" xfId="37339"/>
    <cellStyle name="Total 2 5 2 2 7 3" xfId="40106"/>
    <cellStyle name="Total 2 5 2 2 8" xfId="34802"/>
    <cellStyle name="Total 2 5 2 2 8 2" xfId="37567"/>
    <cellStyle name="Total 2 5 2 2 8 3" xfId="40343"/>
    <cellStyle name="Total 2 5 2 2 9" xfId="33052"/>
    <cellStyle name="Total 2 5 2 2 9 2" xfId="35812"/>
    <cellStyle name="Total 2 5 2 2 9 3" xfId="38488"/>
    <cellStyle name="Total 2 5 2 3" xfId="33361"/>
    <cellStyle name="Total 2 5 2 3 10" xfId="35339"/>
    <cellStyle name="Total 2 5 2 3 10 2" xfId="38094"/>
    <cellStyle name="Total 2 5 2 3 10 3" xfId="40880"/>
    <cellStyle name="Total 2 5 2 3 11" xfId="35515"/>
    <cellStyle name="Total 2 5 2 3 11 2" xfId="38266"/>
    <cellStyle name="Total 2 5 2 3 11 3" xfId="41057"/>
    <cellStyle name="Total 2 5 2 3 12" xfId="35680"/>
    <cellStyle name="Total 2 5 2 3 12 2" xfId="38428"/>
    <cellStyle name="Total 2 5 2 3 12 3" xfId="41222"/>
    <cellStyle name="Total 2 5 2 3 13" xfId="36137"/>
    <cellStyle name="Total 2 5 2 3 14" xfId="38822"/>
    <cellStyle name="Total 2 5 2 3 2" xfId="33573"/>
    <cellStyle name="Total 2 5 2 3 2 2" xfId="36345"/>
    <cellStyle name="Total 2 5 2 3 2 3" xfId="39034"/>
    <cellStyle name="Total 2 5 2 3 3" xfId="33778"/>
    <cellStyle name="Total 2 5 2 3 3 2" xfId="36548"/>
    <cellStyle name="Total 2 5 2 3 3 3" xfId="39250"/>
    <cellStyle name="Total 2 5 2 3 4" xfId="33983"/>
    <cellStyle name="Total 2 5 2 3 4 2" xfId="36750"/>
    <cellStyle name="Total 2 5 2 3 4 3" xfId="39477"/>
    <cellStyle name="Total 2 5 2 3 5" xfId="34191"/>
    <cellStyle name="Total 2 5 2 3 5 2" xfId="36964"/>
    <cellStyle name="Total 2 5 2 3 5 3" xfId="39712"/>
    <cellStyle name="Total 2 5 2 3 6" xfId="34410"/>
    <cellStyle name="Total 2 5 2 3 6 2" xfId="37183"/>
    <cellStyle name="Total 2 5 2 3 6 3" xfId="39945"/>
    <cellStyle name="Total 2 5 2 3 7" xfId="34645"/>
    <cellStyle name="Total 2 5 2 3 7 2" xfId="37414"/>
    <cellStyle name="Total 2 5 2 3 7 3" xfId="40181"/>
    <cellStyle name="Total 2 5 2 3 8" xfId="34877"/>
    <cellStyle name="Total 2 5 2 3 8 2" xfId="37642"/>
    <cellStyle name="Total 2 5 2 3 8 3" xfId="40418"/>
    <cellStyle name="Total 2 5 2 3 9" xfId="35108"/>
    <cellStyle name="Total 2 5 2 3 9 2" xfId="37867"/>
    <cellStyle name="Total 2 5 2 3 9 3" xfId="40649"/>
    <cellStyle name="Total 2 5 2 4" xfId="33213"/>
    <cellStyle name="Total 2 5 2 4 2" xfId="35966"/>
    <cellStyle name="Total 2 5 2 4 3" xfId="38648"/>
    <cellStyle name="Total 2 5 2 5" xfId="33425"/>
    <cellStyle name="Total 2 5 2 5 2" xfId="36201"/>
    <cellStyle name="Total 2 5 2 5 3" xfId="38886"/>
    <cellStyle name="Total 2 5 2 6" xfId="33630"/>
    <cellStyle name="Total 2 5 2 6 2" xfId="36403"/>
    <cellStyle name="Total 2 5 2 6 3" xfId="39092"/>
    <cellStyle name="Total 2 5 2 7" xfId="33835"/>
    <cellStyle name="Total 2 5 2 7 2" xfId="36606"/>
    <cellStyle name="Total 2 5 2 7 3" xfId="39309"/>
    <cellStyle name="Total 2 5 2 8" xfId="34043"/>
    <cellStyle name="Total 2 5 2 8 2" xfId="36810"/>
    <cellStyle name="Total 2 5 2 8 3" xfId="39538"/>
    <cellStyle name="Total 2 5 2 9" xfId="34253"/>
    <cellStyle name="Total 2 5 2 9 2" xfId="37026"/>
    <cellStyle name="Total 2 5 2 9 3" xfId="39774"/>
    <cellStyle name="Total 2 5 20" xfId="32884"/>
    <cellStyle name="Total 2 5 21" xfId="41258"/>
    <cellStyle name="Total 2 5 3" xfId="32818"/>
    <cellStyle name="Total 2 5 3 10" xfId="34470"/>
    <cellStyle name="Total 2 5 3 10 2" xfId="37243"/>
    <cellStyle name="Total 2 5 3 10 3" xfId="40005"/>
    <cellStyle name="Total 2 5 3 11" xfId="34709"/>
    <cellStyle name="Total 2 5 3 11 2" xfId="37478"/>
    <cellStyle name="Total 2 5 3 11 3" xfId="40250"/>
    <cellStyle name="Total 2 5 3 12" xfId="34938"/>
    <cellStyle name="Total 2 5 3 12 2" xfId="37703"/>
    <cellStyle name="Total 2 5 3 12 3" xfId="40479"/>
    <cellStyle name="Total 2 5 3 13" xfId="33851"/>
    <cellStyle name="Total 2 5 3 13 2" xfId="36622"/>
    <cellStyle name="Total 2 5 3 13 3" xfId="39325"/>
    <cellStyle name="Total 2 5 3 14" xfId="35171"/>
    <cellStyle name="Total 2 5 3 14 2" xfId="37930"/>
    <cellStyle name="Total 2 5 3 14 3" xfId="40712"/>
    <cellStyle name="Total 2 5 3 15" xfId="34958"/>
    <cellStyle name="Total 2 5 3 15 2" xfId="37722"/>
    <cellStyle name="Total 2 5 3 15 3" xfId="40499"/>
    <cellStyle name="Total 2 5 3 16" xfId="32996"/>
    <cellStyle name="Total 2 5 3 17" xfId="35761"/>
    <cellStyle name="Total 2 5 3 18" xfId="38437"/>
    <cellStyle name="Total 2 5 3 19" xfId="41303"/>
    <cellStyle name="Total 2 5 3 2" xfId="33301"/>
    <cellStyle name="Total 2 5 3 2 10" xfId="35265"/>
    <cellStyle name="Total 2 5 3 2 10 2" xfId="38020"/>
    <cellStyle name="Total 2 5 3 2 10 3" xfId="40806"/>
    <cellStyle name="Total 2 5 3 2 11" xfId="35441"/>
    <cellStyle name="Total 2 5 3 2 11 2" xfId="38192"/>
    <cellStyle name="Total 2 5 3 2 11 3" xfId="40983"/>
    <cellStyle name="Total 2 5 3 2 12" xfId="35606"/>
    <cellStyle name="Total 2 5 3 2 12 2" xfId="38354"/>
    <cellStyle name="Total 2 5 3 2 12 3" xfId="41148"/>
    <cellStyle name="Total 2 5 3 2 13" xfId="36063"/>
    <cellStyle name="Total 2 5 3 2 14" xfId="38748"/>
    <cellStyle name="Total 2 5 3 2 2" xfId="33513"/>
    <cellStyle name="Total 2 5 3 2 2 2" xfId="36285"/>
    <cellStyle name="Total 2 5 3 2 2 3" xfId="38974"/>
    <cellStyle name="Total 2 5 3 2 3" xfId="33718"/>
    <cellStyle name="Total 2 5 3 2 3 2" xfId="36486"/>
    <cellStyle name="Total 2 5 3 2 3 3" xfId="39181"/>
    <cellStyle name="Total 2 5 3 2 4" xfId="33923"/>
    <cellStyle name="Total 2 5 3 2 4 2" xfId="36690"/>
    <cellStyle name="Total 2 5 3 2 4 3" xfId="39405"/>
    <cellStyle name="Total 2 5 3 2 5" xfId="34131"/>
    <cellStyle name="Total 2 5 3 2 5 2" xfId="36896"/>
    <cellStyle name="Total 2 5 3 2 5 3" xfId="39638"/>
    <cellStyle name="Total 2 5 3 2 6" xfId="34340"/>
    <cellStyle name="Total 2 5 3 2 6 2" xfId="37110"/>
    <cellStyle name="Total 2 5 3 2 6 3" xfId="39871"/>
    <cellStyle name="Total 2 5 3 2 7" xfId="34571"/>
    <cellStyle name="Total 2 5 3 2 7 2" xfId="37340"/>
    <cellStyle name="Total 2 5 3 2 7 3" xfId="40107"/>
    <cellStyle name="Total 2 5 3 2 8" xfId="34803"/>
    <cellStyle name="Total 2 5 3 2 8 2" xfId="37568"/>
    <cellStyle name="Total 2 5 3 2 8 3" xfId="40344"/>
    <cellStyle name="Total 2 5 3 2 9" xfId="33070"/>
    <cellStyle name="Total 2 5 3 2 9 2" xfId="35830"/>
    <cellStyle name="Total 2 5 3 2 9 3" xfId="38506"/>
    <cellStyle name="Total 2 5 3 3" xfId="33362"/>
    <cellStyle name="Total 2 5 3 3 10" xfId="35340"/>
    <cellStyle name="Total 2 5 3 3 10 2" xfId="38095"/>
    <cellStyle name="Total 2 5 3 3 10 3" xfId="40881"/>
    <cellStyle name="Total 2 5 3 3 11" xfId="35516"/>
    <cellStyle name="Total 2 5 3 3 11 2" xfId="38267"/>
    <cellStyle name="Total 2 5 3 3 11 3" xfId="41058"/>
    <cellStyle name="Total 2 5 3 3 12" xfId="35681"/>
    <cellStyle name="Total 2 5 3 3 12 2" xfId="38429"/>
    <cellStyle name="Total 2 5 3 3 12 3" xfId="41223"/>
    <cellStyle name="Total 2 5 3 3 13" xfId="36138"/>
    <cellStyle name="Total 2 5 3 3 14" xfId="38823"/>
    <cellStyle name="Total 2 5 3 3 2" xfId="33574"/>
    <cellStyle name="Total 2 5 3 3 2 2" xfId="36346"/>
    <cellStyle name="Total 2 5 3 3 2 3" xfId="39035"/>
    <cellStyle name="Total 2 5 3 3 3" xfId="33779"/>
    <cellStyle name="Total 2 5 3 3 3 2" xfId="36549"/>
    <cellStyle name="Total 2 5 3 3 3 3" xfId="39251"/>
    <cellStyle name="Total 2 5 3 3 4" xfId="33984"/>
    <cellStyle name="Total 2 5 3 3 4 2" xfId="36751"/>
    <cellStyle name="Total 2 5 3 3 4 3" xfId="39478"/>
    <cellStyle name="Total 2 5 3 3 5" xfId="34192"/>
    <cellStyle name="Total 2 5 3 3 5 2" xfId="36965"/>
    <cellStyle name="Total 2 5 3 3 5 3" xfId="39713"/>
    <cellStyle name="Total 2 5 3 3 6" xfId="34411"/>
    <cellStyle name="Total 2 5 3 3 6 2" xfId="37184"/>
    <cellStyle name="Total 2 5 3 3 6 3" xfId="39946"/>
    <cellStyle name="Total 2 5 3 3 7" xfId="34646"/>
    <cellStyle name="Total 2 5 3 3 7 2" xfId="37415"/>
    <cellStyle name="Total 2 5 3 3 7 3" xfId="40182"/>
    <cellStyle name="Total 2 5 3 3 8" xfId="34878"/>
    <cellStyle name="Total 2 5 3 3 8 2" xfId="37643"/>
    <cellStyle name="Total 2 5 3 3 8 3" xfId="40419"/>
    <cellStyle name="Total 2 5 3 3 9" xfId="35109"/>
    <cellStyle name="Total 2 5 3 3 9 2" xfId="37868"/>
    <cellStyle name="Total 2 5 3 3 9 3" xfId="40650"/>
    <cellStyle name="Total 2 5 3 4" xfId="33214"/>
    <cellStyle name="Total 2 5 3 4 2" xfId="35967"/>
    <cellStyle name="Total 2 5 3 4 3" xfId="38649"/>
    <cellStyle name="Total 2 5 3 5" xfId="33426"/>
    <cellStyle name="Total 2 5 3 5 2" xfId="36202"/>
    <cellStyle name="Total 2 5 3 5 3" xfId="38887"/>
    <cellStyle name="Total 2 5 3 6" xfId="33631"/>
    <cellStyle name="Total 2 5 3 6 2" xfId="36404"/>
    <cellStyle name="Total 2 5 3 6 3" xfId="39093"/>
    <cellStyle name="Total 2 5 3 7" xfId="33836"/>
    <cellStyle name="Total 2 5 3 7 2" xfId="36607"/>
    <cellStyle name="Total 2 5 3 7 3" xfId="39310"/>
    <cellStyle name="Total 2 5 3 8" xfId="34044"/>
    <cellStyle name="Total 2 5 3 8 2" xfId="36811"/>
    <cellStyle name="Total 2 5 3 8 3" xfId="39539"/>
    <cellStyle name="Total 2 5 3 9" xfId="34254"/>
    <cellStyle name="Total 2 5 3 9 2" xfId="37027"/>
    <cellStyle name="Total 2 5 3 9 3" xfId="39775"/>
    <cellStyle name="Total 2 5 4" xfId="33264"/>
    <cellStyle name="Total 2 5 4 10" xfId="35219"/>
    <cellStyle name="Total 2 5 4 10 2" xfId="37975"/>
    <cellStyle name="Total 2 5 4 10 3" xfId="40760"/>
    <cellStyle name="Total 2 5 4 11" xfId="35395"/>
    <cellStyle name="Total 2 5 4 11 2" xfId="38147"/>
    <cellStyle name="Total 2 5 4 11 3" xfId="40937"/>
    <cellStyle name="Total 2 5 4 12" xfId="35560"/>
    <cellStyle name="Total 2 5 4 12 2" xfId="38309"/>
    <cellStyle name="Total 2 5 4 12 3" xfId="41102"/>
    <cellStyle name="Total 2 5 4 13" xfId="36018"/>
    <cellStyle name="Total 2 5 4 14" xfId="38702"/>
    <cellStyle name="Total 2 5 4 2" xfId="33476"/>
    <cellStyle name="Total 2 5 4 2 2" xfId="36249"/>
    <cellStyle name="Total 2 5 4 2 3" xfId="38937"/>
    <cellStyle name="Total 2 5 4 3" xfId="33681"/>
    <cellStyle name="Total 2 5 4 3 2" xfId="36450"/>
    <cellStyle name="Total 2 5 4 3 3" xfId="39144"/>
    <cellStyle name="Total 2 5 4 4" xfId="33886"/>
    <cellStyle name="Total 2 5 4 4 2" xfId="36654"/>
    <cellStyle name="Total 2 5 4 4 3" xfId="39363"/>
    <cellStyle name="Total 2 5 4 5" xfId="34094"/>
    <cellStyle name="Total 2 5 4 5 2" xfId="36858"/>
    <cellStyle name="Total 2 5 4 5 3" xfId="39592"/>
    <cellStyle name="Total 2 5 4 6" xfId="34301"/>
    <cellStyle name="Total 2 5 4 6 2" xfId="37072"/>
    <cellStyle name="Total 2 5 4 6 3" xfId="39825"/>
    <cellStyle name="Total 2 5 4 7" xfId="34525"/>
    <cellStyle name="Total 2 5 4 7 2" xfId="37295"/>
    <cellStyle name="Total 2 5 4 7 3" xfId="40061"/>
    <cellStyle name="Total 2 5 4 8" xfId="34757"/>
    <cellStyle name="Total 2 5 4 8 2" xfId="37523"/>
    <cellStyle name="Total 2 5 4 8 3" xfId="40298"/>
    <cellStyle name="Total 2 5 4 9" xfId="33079"/>
    <cellStyle name="Total 2 5 4 9 2" xfId="35838"/>
    <cellStyle name="Total 2 5 4 9 3" xfId="38515"/>
    <cellStyle name="Total 2 5 5" xfId="33326"/>
    <cellStyle name="Total 2 5 5 10" xfId="35295"/>
    <cellStyle name="Total 2 5 5 10 2" xfId="38050"/>
    <cellStyle name="Total 2 5 5 10 3" xfId="40836"/>
    <cellStyle name="Total 2 5 5 11" xfId="35471"/>
    <cellStyle name="Total 2 5 5 11 2" xfId="38222"/>
    <cellStyle name="Total 2 5 5 11 3" xfId="41013"/>
    <cellStyle name="Total 2 5 5 12" xfId="35636"/>
    <cellStyle name="Total 2 5 5 12 2" xfId="38384"/>
    <cellStyle name="Total 2 5 5 12 3" xfId="41178"/>
    <cellStyle name="Total 2 5 5 13" xfId="36093"/>
    <cellStyle name="Total 2 5 5 14" xfId="38778"/>
    <cellStyle name="Total 2 5 5 2" xfId="33538"/>
    <cellStyle name="Total 2 5 5 2 2" xfId="36310"/>
    <cellStyle name="Total 2 5 5 2 3" xfId="38999"/>
    <cellStyle name="Total 2 5 5 3" xfId="33743"/>
    <cellStyle name="Total 2 5 5 3 2" xfId="36511"/>
    <cellStyle name="Total 2 5 5 3 3" xfId="39208"/>
    <cellStyle name="Total 2 5 5 4" xfId="33948"/>
    <cellStyle name="Total 2 5 5 4 2" xfId="36715"/>
    <cellStyle name="Total 2 5 5 4 3" xfId="39433"/>
    <cellStyle name="Total 2 5 5 5" xfId="34156"/>
    <cellStyle name="Total 2 5 5 5 2" xfId="36923"/>
    <cellStyle name="Total 2 5 5 5 3" xfId="39668"/>
    <cellStyle name="Total 2 5 5 6" xfId="34369"/>
    <cellStyle name="Total 2 5 5 6 2" xfId="37139"/>
    <cellStyle name="Total 2 5 5 6 3" xfId="39901"/>
    <cellStyle name="Total 2 5 5 7" xfId="34601"/>
    <cellStyle name="Total 2 5 5 7 2" xfId="37370"/>
    <cellStyle name="Total 2 5 5 7 3" xfId="40137"/>
    <cellStyle name="Total 2 5 5 8" xfId="34833"/>
    <cellStyle name="Total 2 5 5 8 2" xfId="37598"/>
    <cellStyle name="Total 2 5 5 8 3" xfId="40374"/>
    <cellStyle name="Total 2 5 5 9" xfId="35064"/>
    <cellStyle name="Total 2 5 5 9 2" xfId="37823"/>
    <cellStyle name="Total 2 5 5 9 3" xfId="40605"/>
    <cellStyle name="Total 2 5 6" xfId="33176"/>
    <cellStyle name="Total 2 5 6 2" xfId="35930"/>
    <cellStyle name="Total 2 5 6 3" xfId="38611"/>
    <cellStyle name="Total 2 5 7" xfId="33390"/>
    <cellStyle name="Total 2 5 7 2" xfId="36166"/>
    <cellStyle name="Total 2 5 7 3" xfId="38851"/>
    <cellStyle name="Total 2 5 8" xfId="33594"/>
    <cellStyle name="Total 2 5 8 2" xfId="36366"/>
    <cellStyle name="Total 2 5 8 3" xfId="39055"/>
    <cellStyle name="Total 2 5 9" xfId="33797"/>
    <cellStyle name="Total 2 5 9 2" xfId="36567"/>
    <cellStyle name="Total 2 5 9 3" xfId="39269"/>
    <cellStyle name="Total 2 6" xfId="32819"/>
    <cellStyle name="Total 2 6 10" xfId="34005"/>
    <cellStyle name="Total 2 6 10 2" xfId="36772"/>
    <cellStyle name="Total 2 6 10 3" xfId="39499"/>
    <cellStyle name="Total 2 6 11" xfId="34214"/>
    <cellStyle name="Total 2 6 11 2" xfId="36987"/>
    <cellStyle name="Total 2 6 11 3" xfId="39735"/>
    <cellStyle name="Total 2 6 12" xfId="34430"/>
    <cellStyle name="Total 2 6 12 2" xfId="37203"/>
    <cellStyle name="Total 2 6 12 3" xfId="39965"/>
    <cellStyle name="Total 2 6 13" xfId="34669"/>
    <cellStyle name="Total 2 6 13 2" xfId="37438"/>
    <cellStyle name="Total 2 6 13 3" xfId="40205"/>
    <cellStyle name="Total 2 6 14" xfId="34894"/>
    <cellStyle name="Total 2 6 14 2" xfId="37659"/>
    <cellStyle name="Total 2 6 14 3" xfId="40435"/>
    <cellStyle name="Total 2 6 15" xfId="33134"/>
    <cellStyle name="Total 2 6 15 2" xfId="35892"/>
    <cellStyle name="Total 2 6 15 3" xfId="38570"/>
    <cellStyle name="Total 2 6 16" xfId="35127"/>
    <cellStyle name="Total 2 6 16 2" xfId="37886"/>
    <cellStyle name="Total 2 6 16 3" xfId="40668"/>
    <cellStyle name="Total 2 6 17" xfId="35349"/>
    <cellStyle name="Total 2 6 17 2" xfId="38104"/>
    <cellStyle name="Total 2 6 17 3" xfId="40890"/>
    <cellStyle name="Total 2 6 18" xfId="32951"/>
    <cellStyle name="Total 2 6 19" xfId="35716"/>
    <cellStyle name="Total 2 6 2" xfId="32820"/>
    <cellStyle name="Total 2 6 2 10" xfId="34471"/>
    <cellStyle name="Total 2 6 2 10 2" xfId="37244"/>
    <cellStyle name="Total 2 6 2 10 3" xfId="40006"/>
    <cellStyle name="Total 2 6 2 11" xfId="34710"/>
    <cellStyle name="Total 2 6 2 11 2" xfId="37479"/>
    <cellStyle name="Total 2 6 2 11 3" xfId="40251"/>
    <cellStyle name="Total 2 6 2 12" xfId="34939"/>
    <cellStyle name="Total 2 6 2 12 2" xfId="37704"/>
    <cellStyle name="Total 2 6 2 12 3" xfId="40480"/>
    <cellStyle name="Total 2 6 2 13" xfId="33103"/>
    <cellStyle name="Total 2 6 2 13 2" xfId="35862"/>
    <cellStyle name="Total 2 6 2 13 3" xfId="38540"/>
    <cellStyle name="Total 2 6 2 14" xfId="35172"/>
    <cellStyle name="Total 2 6 2 14 2" xfId="37931"/>
    <cellStyle name="Total 2 6 2 14 3" xfId="40713"/>
    <cellStyle name="Total 2 6 2 15" xfId="33084"/>
    <cellStyle name="Total 2 6 2 15 2" xfId="35843"/>
    <cellStyle name="Total 2 6 2 15 3" xfId="38520"/>
    <cellStyle name="Total 2 6 2 16" xfId="32997"/>
    <cellStyle name="Total 2 6 2 17" xfId="35762"/>
    <cellStyle name="Total 2 6 2 18" xfId="38438"/>
    <cellStyle name="Total 2 6 2 19" xfId="41304"/>
    <cellStyle name="Total 2 6 2 2" xfId="33302"/>
    <cellStyle name="Total 2 6 2 2 10" xfId="35266"/>
    <cellStyle name="Total 2 6 2 2 10 2" xfId="38021"/>
    <cellStyle name="Total 2 6 2 2 10 3" xfId="40807"/>
    <cellStyle name="Total 2 6 2 2 11" xfId="35442"/>
    <cellStyle name="Total 2 6 2 2 11 2" xfId="38193"/>
    <cellStyle name="Total 2 6 2 2 11 3" xfId="40984"/>
    <cellStyle name="Total 2 6 2 2 12" xfId="35607"/>
    <cellStyle name="Total 2 6 2 2 12 2" xfId="38355"/>
    <cellStyle name="Total 2 6 2 2 12 3" xfId="41149"/>
    <cellStyle name="Total 2 6 2 2 13" xfId="36064"/>
    <cellStyle name="Total 2 6 2 2 14" xfId="38749"/>
    <cellStyle name="Total 2 6 2 2 2" xfId="33514"/>
    <cellStyle name="Total 2 6 2 2 2 2" xfId="36286"/>
    <cellStyle name="Total 2 6 2 2 2 3" xfId="38975"/>
    <cellStyle name="Total 2 6 2 2 3" xfId="33719"/>
    <cellStyle name="Total 2 6 2 2 3 2" xfId="36487"/>
    <cellStyle name="Total 2 6 2 2 3 3" xfId="39182"/>
    <cellStyle name="Total 2 6 2 2 4" xfId="33924"/>
    <cellStyle name="Total 2 6 2 2 4 2" xfId="36691"/>
    <cellStyle name="Total 2 6 2 2 4 3" xfId="39406"/>
    <cellStyle name="Total 2 6 2 2 5" xfId="34132"/>
    <cellStyle name="Total 2 6 2 2 5 2" xfId="36897"/>
    <cellStyle name="Total 2 6 2 2 5 3" xfId="39639"/>
    <cellStyle name="Total 2 6 2 2 6" xfId="34341"/>
    <cellStyle name="Total 2 6 2 2 6 2" xfId="37111"/>
    <cellStyle name="Total 2 6 2 2 6 3" xfId="39872"/>
    <cellStyle name="Total 2 6 2 2 7" xfId="34572"/>
    <cellStyle name="Total 2 6 2 2 7 2" xfId="37341"/>
    <cellStyle name="Total 2 6 2 2 7 3" xfId="40108"/>
    <cellStyle name="Total 2 6 2 2 8" xfId="34804"/>
    <cellStyle name="Total 2 6 2 2 8 2" xfId="37569"/>
    <cellStyle name="Total 2 6 2 2 8 3" xfId="40345"/>
    <cellStyle name="Total 2 6 2 2 9" xfId="33069"/>
    <cellStyle name="Total 2 6 2 2 9 2" xfId="35829"/>
    <cellStyle name="Total 2 6 2 2 9 3" xfId="38505"/>
    <cellStyle name="Total 2 6 2 3" xfId="33363"/>
    <cellStyle name="Total 2 6 2 3 10" xfId="35341"/>
    <cellStyle name="Total 2 6 2 3 10 2" xfId="38096"/>
    <cellStyle name="Total 2 6 2 3 10 3" xfId="40882"/>
    <cellStyle name="Total 2 6 2 3 11" xfId="35517"/>
    <cellStyle name="Total 2 6 2 3 11 2" xfId="38268"/>
    <cellStyle name="Total 2 6 2 3 11 3" xfId="41059"/>
    <cellStyle name="Total 2 6 2 3 12" xfId="35682"/>
    <cellStyle name="Total 2 6 2 3 12 2" xfId="38430"/>
    <cellStyle name="Total 2 6 2 3 12 3" xfId="41224"/>
    <cellStyle name="Total 2 6 2 3 13" xfId="36139"/>
    <cellStyle name="Total 2 6 2 3 14" xfId="38824"/>
    <cellStyle name="Total 2 6 2 3 2" xfId="33575"/>
    <cellStyle name="Total 2 6 2 3 2 2" xfId="36347"/>
    <cellStyle name="Total 2 6 2 3 2 3" xfId="39036"/>
    <cellStyle name="Total 2 6 2 3 3" xfId="33780"/>
    <cellStyle name="Total 2 6 2 3 3 2" xfId="36550"/>
    <cellStyle name="Total 2 6 2 3 3 3" xfId="39252"/>
    <cellStyle name="Total 2 6 2 3 4" xfId="33985"/>
    <cellStyle name="Total 2 6 2 3 4 2" xfId="36752"/>
    <cellStyle name="Total 2 6 2 3 4 3" xfId="39479"/>
    <cellStyle name="Total 2 6 2 3 5" xfId="34193"/>
    <cellStyle name="Total 2 6 2 3 5 2" xfId="36966"/>
    <cellStyle name="Total 2 6 2 3 5 3" xfId="39714"/>
    <cellStyle name="Total 2 6 2 3 6" xfId="34412"/>
    <cellStyle name="Total 2 6 2 3 6 2" xfId="37185"/>
    <cellStyle name="Total 2 6 2 3 6 3" xfId="39947"/>
    <cellStyle name="Total 2 6 2 3 7" xfId="34647"/>
    <cellStyle name="Total 2 6 2 3 7 2" xfId="37416"/>
    <cellStyle name="Total 2 6 2 3 7 3" xfId="40183"/>
    <cellStyle name="Total 2 6 2 3 8" xfId="34879"/>
    <cellStyle name="Total 2 6 2 3 8 2" xfId="37644"/>
    <cellStyle name="Total 2 6 2 3 8 3" xfId="40420"/>
    <cellStyle name="Total 2 6 2 3 9" xfId="35110"/>
    <cellStyle name="Total 2 6 2 3 9 2" xfId="37869"/>
    <cellStyle name="Total 2 6 2 3 9 3" xfId="40651"/>
    <cellStyle name="Total 2 6 2 4" xfId="33215"/>
    <cellStyle name="Total 2 6 2 4 2" xfId="35968"/>
    <cellStyle name="Total 2 6 2 4 3" xfId="38650"/>
    <cellStyle name="Total 2 6 2 5" xfId="33427"/>
    <cellStyle name="Total 2 6 2 5 2" xfId="36203"/>
    <cellStyle name="Total 2 6 2 5 3" xfId="38888"/>
    <cellStyle name="Total 2 6 2 6" xfId="33632"/>
    <cellStyle name="Total 2 6 2 6 2" xfId="36405"/>
    <cellStyle name="Total 2 6 2 6 3" xfId="39094"/>
    <cellStyle name="Total 2 6 2 7" xfId="33837"/>
    <cellStyle name="Total 2 6 2 7 2" xfId="36608"/>
    <cellStyle name="Total 2 6 2 7 3" xfId="39311"/>
    <cellStyle name="Total 2 6 2 8" xfId="34045"/>
    <cellStyle name="Total 2 6 2 8 2" xfId="36812"/>
    <cellStyle name="Total 2 6 2 8 3" xfId="39540"/>
    <cellStyle name="Total 2 6 2 9" xfId="34255"/>
    <cellStyle name="Total 2 6 2 9 2" xfId="37028"/>
    <cellStyle name="Total 2 6 2 9 3" xfId="39776"/>
    <cellStyle name="Total 2 6 20" xfId="32885"/>
    <cellStyle name="Total 2 6 21" xfId="41259"/>
    <cellStyle name="Total 2 6 3" xfId="32821"/>
    <cellStyle name="Total 2 6 3 10" xfId="34472"/>
    <cellStyle name="Total 2 6 3 10 2" xfId="37245"/>
    <cellStyle name="Total 2 6 3 10 3" xfId="40007"/>
    <cellStyle name="Total 2 6 3 11" xfId="34711"/>
    <cellStyle name="Total 2 6 3 11 2" xfId="37480"/>
    <cellStyle name="Total 2 6 3 11 3" xfId="40252"/>
    <cellStyle name="Total 2 6 3 12" xfId="34940"/>
    <cellStyle name="Total 2 6 3 12 2" xfId="37705"/>
    <cellStyle name="Total 2 6 3 12 3" xfId="40481"/>
    <cellStyle name="Total 2 6 3 13" xfId="33180"/>
    <cellStyle name="Total 2 6 3 13 2" xfId="35933"/>
    <cellStyle name="Total 2 6 3 13 3" xfId="38615"/>
    <cellStyle name="Total 2 6 3 14" xfId="35173"/>
    <cellStyle name="Total 2 6 3 14 2" xfId="37932"/>
    <cellStyle name="Total 2 6 3 14 3" xfId="40714"/>
    <cellStyle name="Total 2 6 3 15" xfId="33142"/>
    <cellStyle name="Total 2 6 3 15 2" xfId="35900"/>
    <cellStyle name="Total 2 6 3 15 3" xfId="38578"/>
    <cellStyle name="Total 2 6 3 16" xfId="32998"/>
    <cellStyle name="Total 2 6 3 17" xfId="35763"/>
    <cellStyle name="Total 2 6 3 18" xfId="38439"/>
    <cellStyle name="Total 2 6 3 19" xfId="41305"/>
    <cellStyle name="Total 2 6 3 2" xfId="33303"/>
    <cellStyle name="Total 2 6 3 2 10" xfId="35267"/>
    <cellStyle name="Total 2 6 3 2 10 2" xfId="38022"/>
    <cellStyle name="Total 2 6 3 2 10 3" xfId="40808"/>
    <cellStyle name="Total 2 6 3 2 11" xfId="35443"/>
    <cellStyle name="Total 2 6 3 2 11 2" xfId="38194"/>
    <cellStyle name="Total 2 6 3 2 11 3" xfId="40985"/>
    <cellStyle name="Total 2 6 3 2 12" xfId="35608"/>
    <cellStyle name="Total 2 6 3 2 12 2" xfId="38356"/>
    <cellStyle name="Total 2 6 3 2 12 3" xfId="41150"/>
    <cellStyle name="Total 2 6 3 2 13" xfId="36065"/>
    <cellStyle name="Total 2 6 3 2 14" xfId="38750"/>
    <cellStyle name="Total 2 6 3 2 2" xfId="33515"/>
    <cellStyle name="Total 2 6 3 2 2 2" xfId="36287"/>
    <cellStyle name="Total 2 6 3 2 2 3" xfId="38976"/>
    <cellStyle name="Total 2 6 3 2 3" xfId="33720"/>
    <cellStyle name="Total 2 6 3 2 3 2" xfId="36488"/>
    <cellStyle name="Total 2 6 3 2 3 3" xfId="39183"/>
    <cellStyle name="Total 2 6 3 2 4" xfId="33925"/>
    <cellStyle name="Total 2 6 3 2 4 2" xfId="36692"/>
    <cellStyle name="Total 2 6 3 2 4 3" xfId="39407"/>
    <cellStyle name="Total 2 6 3 2 5" xfId="34133"/>
    <cellStyle name="Total 2 6 3 2 5 2" xfId="36898"/>
    <cellStyle name="Total 2 6 3 2 5 3" xfId="39640"/>
    <cellStyle name="Total 2 6 3 2 6" xfId="34342"/>
    <cellStyle name="Total 2 6 3 2 6 2" xfId="37112"/>
    <cellStyle name="Total 2 6 3 2 6 3" xfId="39873"/>
    <cellStyle name="Total 2 6 3 2 7" xfId="34573"/>
    <cellStyle name="Total 2 6 3 2 7 2" xfId="37342"/>
    <cellStyle name="Total 2 6 3 2 7 3" xfId="40109"/>
    <cellStyle name="Total 2 6 3 2 8" xfId="34805"/>
    <cellStyle name="Total 2 6 3 2 8 2" xfId="37570"/>
    <cellStyle name="Total 2 6 3 2 8 3" xfId="40346"/>
    <cellStyle name="Total 2 6 3 2 9" xfId="34665"/>
    <cellStyle name="Total 2 6 3 2 9 2" xfId="37434"/>
    <cellStyle name="Total 2 6 3 2 9 3" xfId="40201"/>
    <cellStyle name="Total 2 6 3 3" xfId="33364"/>
    <cellStyle name="Total 2 6 3 3 10" xfId="35342"/>
    <cellStyle name="Total 2 6 3 3 10 2" xfId="38097"/>
    <cellStyle name="Total 2 6 3 3 10 3" xfId="40883"/>
    <cellStyle name="Total 2 6 3 3 11" xfId="35518"/>
    <cellStyle name="Total 2 6 3 3 11 2" xfId="38269"/>
    <cellStyle name="Total 2 6 3 3 11 3" xfId="41060"/>
    <cellStyle name="Total 2 6 3 3 12" xfId="35683"/>
    <cellStyle name="Total 2 6 3 3 12 2" xfId="38431"/>
    <cellStyle name="Total 2 6 3 3 12 3" xfId="41225"/>
    <cellStyle name="Total 2 6 3 3 13" xfId="36140"/>
    <cellStyle name="Total 2 6 3 3 14" xfId="38825"/>
    <cellStyle name="Total 2 6 3 3 2" xfId="33576"/>
    <cellStyle name="Total 2 6 3 3 2 2" xfId="36348"/>
    <cellStyle name="Total 2 6 3 3 2 3" xfId="39037"/>
    <cellStyle name="Total 2 6 3 3 3" xfId="33781"/>
    <cellStyle name="Total 2 6 3 3 3 2" xfId="36551"/>
    <cellStyle name="Total 2 6 3 3 3 3" xfId="39253"/>
    <cellStyle name="Total 2 6 3 3 4" xfId="33986"/>
    <cellStyle name="Total 2 6 3 3 4 2" xfId="36753"/>
    <cellStyle name="Total 2 6 3 3 4 3" xfId="39480"/>
    <cellStyle name="Total 2 6 3 3 5" xfId="34194"/>
    <cellStyle name="Total 2 6 3 3 5 2" xfId="36967"/>
    <cellStyle name="Total 2 6 3 3 5 3" xfId="39715"/>
    <cellStyle name="Total 2 6 3 3 6" xfId="34413"/>
    <cellStyle name="Total 2 6 3 3 6 2" xfId="37186"/>
    <cellStyle name="Total 2 6 3 3 6 3" xfId="39948"/>
    <cellStyle name="Total 2 6 3 3 7" xfId="34648"/>
    <cellStyle name="Total 2 6 3 3 7 2" xfId="37417"/>
    <cellStyle name="Total 2 6 3 3 7 3" xfId="40184"/>
    <cellStyle name="Total 2 6 3 3 8" xfId="34880"/>
    <cellStyle name="Total 2 6 3 3 8 2" xfId="37645"/>
    <cellStyle name="Total 2 6 3 3 8 3" xfId="40421"/>
    <cellStyle name="Total 2 6 3 3 9" xfId="35111"/>
    <cellStyle name="Total 2 6 3 3 9 2" xfId="37870"/>
    <cellStyle name="Total 2 6 3 3 9 3" xfId="40652"/>
    <cellStyle name="Total 2 6 3 4" xfId="33216"/>
    <cellStyle name="Total 2 6 3 4 2" xfId="35969"/>
    <cellStyle name="Total 2 6 3 4 3" xfId="38651"/>
    <cellStyle name="Total 2 6 3 5" xfId="33428"/>
    <cellStyle name="Total 2 6 3 5 2" xfId="36204"/>
    <cellStyle name="Total 2 6 3 5 3" xfId="38889"/>
    <cellStyle name="Total 2 6 3 6" xfId="33633"/>
    <cellStyle name="Total 2 6 3 6 2" xfId="36406"/>
    <cellStyle name="Total 2 6 3 6 3" xfId="39095"/>
    <cellStyle name="Total 2 6 3 7" xfId="33838"/>
    <cellStyle name="Total 2 6 3 7 2" xfId="36609"/>
    <cellStyle name="Total 2 6 3 7 3" xfId="39312"/>
    <cellStyle name="Total 2 6 3 8" xfId="34046"/>
    <cellStyle name="Total 2 6 3 8 2" xfId="36813"/>
    <cellStyle name="Total 2 6 3 8 3" xfId="39541"/>
    <cellStyle name="Total 2 6 3 9" xfId="34256"/>
    <cellStyle name="Total 2 6 3 9 2" xfId="37029"/>
    <cellStyle name="Total 2 6 3 9 3" xfId="39777"/>
    <cellStyle name="Total 2 6 4" xfId="33265"/>
    <cellStyle name="Total 2 6 4 10" xfId="35220"/>
    <cellStyle name="Total 2 6 4 10 2" xfId="37976"/>
    <cellStyle name="Total 2 6 4 10 3" xfId="40761"/>
    <cellStyle name="Total 2 6 4 11" xfId="35396"/>
    <cellStyle name="Total 2 6 4 11 2" xfId="38148"/>
    <cellStyle name="Total 2 6 4 11 3" xfId="40938"/>
    <cellStyle name="Total 2 6 4 12" xfId="35561"/>
    <cellStyle name="Total 2 6 4 12 2" xfId="38310"/>
    <cellStyle name="Total 2 6 4 12 3" xfId="41103"/>
    <cellStyle name="Total 2 6 4 13" xfId="36019"/>
    <cellStyle name="Total 2 6 4 14" xfId="38703"/>
    <cellStyle name="Total 2 6 4 2" xfId="33477"/>
    <cellStyle name="Total 2 6 4 2 2" xfId="36250"/>
    <cellStyle name="Total 2 6 4 2 3" xfId="38938"/>
    <cellStyle name="Total 2 6 4 3" xfId="33682"/>
    <cellStyle name="Total 2 6 4 3 2" xfId="36451"/>
    <cellStyle name="Total 2 6 4 3 3" xfId="39145"/>
    <cellStyle name="Total 2 6 4 4" xfId="33887"/>
    <cellStyle name="Total 2 6 4 4 2" xfId="36655"/>
    <cellStyle name="Total 2 6 4 4 3" xfId="39364"/>
    <cellStyle name="Total 2 6 4 5" xfId="34095"/>
    <cellStyle name="Total 2 6 4 5 2" xfId="36859"/>
    <cellStyle name="Total 2 6 4 5 3" xfId="39593"/>
    <cellStyle name="Total 2 6 4 6" xfId="34302"/>
    <cellStyle name="Total 2 6 4 6 2" xfId="37073"/>
    <cellStyle name="Total 2 6 4 6 3" xfId="39826"/>
    <cellStyle name="Total 2 6 4 7" xfId="34526"/>
    <cellStyle name="Total 2 6 4 7 2" xfId="37296"/>
    <cellStyle name="Total 2 6 4 7 3" xfId="40062"/>
    <cellStyle name="Total 2 6 4 8" xfId="34758"/>
    <cellStyle name="Total 2 6 4 8 2" xfId="37524"/>
    <cellStyle name="Total 2 6 4 8 3" xfId="40299"/>
    <cellStyle name="Total 2 6 4 9" xfId="34432"/>
    <cellStyle name="Total 2 6 4 9 2" xfId="37205"/>
    <cellStyle name="Total 2 6 4 9 3" xfId="39967"/>
    <cellStyle name="Total 2 6 5" xfId="33327"/>
    <cellStyle name="Total 2 6 5 10" xfId="35296"/>
    <cellStyle name="Total 2 6 5 10 2" xfId="38051"/>
    <cellStyle name="Total 2 6 5 10 3" xfId="40837"/>
    <cellStyle name="Total 2 6 5 11" xfId="35472"/>
    <cellStyle name="Total 2 6 5 11 2" xfId="38223"/>
    <cellStyle name="Total 2 6 5 11 3" xfId="41014"/>
    <cellStyle name="Total 2 6 5 12" xfId="35637"/>
    <cellStyle name="Total 2 6 5 12 2" xfId="38385"/>
    <cellStyle name="Total 2 6 5 12 3" xfId="41179"/>
    <cellStyle name="Total 2 6 5 13" xfId="36094"/>
    <cellStyle name="Total 2 6 5 14" xfId="38779"/>
    <cellStyle name="Total 2 6 5 2" xfId="33539"/>
    <cellStyle name="Total 2 6 5 2 2" xfId="36311"/>
    <cellStyle name="Total 2 6 5 2 3" xfId="39000"/>
    <cellStyle name="Total 2 6 5 3" xfId="33744"/>
    <cellStyle name="Total 2 6 5 3 2" xfId="36512"/>
    <cellStyle name="Total 2 6 5 3 3" xfId="39209"/>
    <cellStyle name="Total 2 6 5 4" xfId="33949"/>
    <cellStyle name="Total 2 6 5 4 2" xfId="36716"/>
    <cellStyle name="Total 2 6 5 4 3" xfId="39434"/>
    <cellStyle name="Total 2 6 5 5" xfId="34157"/>
    <cellStyle name="Total 2 6 5 5 2" xfId="36924"/>
    <cellStyle name="Total 2 6 5 5 3" xfId="39669"/>
    <cellStyle name="Total 2 6 5 6" xfId="34370"/>
    <cellStyle name="Total 2 6 5 6 2" xfId="37140"/>
    <cellStyle name="Total 2 6 5 6 3" xfId="39902"/>
    <cellStyle name="Total 2 6 5 7" xfId="34602"/>
    <cellStyle name="Total 2 6 5 7 2" xfId="37371"/>
    <cellStyle name="Total 2 6 5 7 3" xfId="40138"/>
    <cellStyle name="Total 2 6 5 8" xfId="34834"/>
    <cellStyle name="Total 2 6 5 8 2" xfId="37599"/>
    <cellStyle name="Total 2 6 5 8 3" xfId="40375"/>
    <cellStyle name="Total 2 6 5 9" xfId="35065"/>
    <cellStyle name="Total 2 6 5 9 2" xfId="37824"/>
    <cellStyle name="Total 2 6 5 9 3" xfId="40606"/>
    <cellStyle name="Total 2 6 6" xfId="33177"/>
    <cellStyle name="Total 2 6 6 2" xfId="35931"/>
    <cellStyle name="Total 2 6 6 3" xfId="38612"/>
    <cellStyle name="Total 2 6 7" xfId="33391"/>
    <cellStyle name="Total 2 6 7 2" xfId="36167"/>
    <cellStyle name="Total 2 6 7 3" xfId="38852"/>
    <cellStyle name="Total 2 6 8" xfId="33595"/>
    <cellStyle name="Total 2 6 8 2" xfId="36367"/>
    <cellStyle name="Total 2 6 8 3" xfId="39056"/>
    <cellStyle name="Total 2 6 9" xfId="33798"/>
    <cellStyle name="Total 2 6 9 2" xfId="36568"/>
    <cellStyle name="Total 2 6 9 3" xfId="39270"/>
    <cellStyle name="Total 2 7" xfId="32822"/>
    <cellStyle name="Total 2 7 10" xfId="34006"/>
    <cellStyle name="Total 2 7 10 2" xfId="36773"/>
    <cellStyle name="Total 2 7 10 3" xfId="39500"/>
    <cellStyle name="Total 2 7 11" xfId="34215"/>
    <cellStyle name="Total 2 7 11 2" xfId="36988"/>
    <cellStyle name="Total 2 7 11 3" xfId="39736"/>
    <cellStyle name="Total 2 7 12" xfId="34431"/>
    <cellStyle name="Total 2 7 12 2" xfId="37204"/>
    <cellStyle name="Total 2 7 12 3" xfId="39966"/>
    <cellStyle name="Total 2 7 13" xfId="34670"/>
    <cellStyle name="Total 2 7 13 2" xfId="37439"/>
    <cellStyle name="Total 2 7 13 3" xfId="40206"/>
    <cellStyle name="Total 2 7 14" xfId="34895"/>
    <cellStyle name="Total 2 7 14 2" xfId="37660"/>
    <cellStyle name="Total 2 7 14 3" xfId="40436"/>
    <cellStyle name="Total 2 7 15" xfId="33036"/>
    <cellStyle name="Total 2 7 15 2" xfId="35796"/>
    <cellStyle name="Total 2 7 15 3" xfId="38472"/>
    <cellStyle name="Total 2 7 16" xfId="35128"/>
    <cellStyle name="Total 2 7 16 2" xfId="37887"/>
    <cellStyle name="Total 2 7 16 3" xfId="40669"/>
    <cellStyle name="Total 2 7 17" xfId="35348"/>
    <cellStyle name="Total 2 7 17 2" xfId="38103"/>
    <cellStyle name="Total 2 7 17 3" xfId="40889"/>
    <cellStyle name="Total 2 7 18" xfId="32952"/>
    <cellStyle name="Total 2 7 19" xfId="35717"/>
    <cellStyle name="Total 2 7 2" xfId="32823"/>
    <cellStyle name="Total 2 7 2 10" xfId="34473"/>
    <cellStyle name="Total 2 7 2 10 2" xfId="37246"/>
    <cellStyle name="Total 2 7 2 10 3" xfId="40008"/>
    <cellStyle name="Total 2 7 2 11" xfId="34712"/>
    <cellStyle name="Total 2 7 2 11 2" xfId="37481"/>
    <cellStyle name="Total 2 7 2 11 3" xfId="40253"/>
    <cellStyle name="Total 2 7 2 12" xfId="34941"/>
    <cellStyle name="Total 2 7 2 12 2" xfId="37706"/>
    <cellStyle name="Total 2 7 2 12 3" xfId="40482"/>
    <cellStyle name="Total 2 7 2 13" xfId="33108"/>
    <cellStyle name="Total 2 7 2 13 2" xfId="35867"/>
    <cellStyle name="Total 2 7 2 13 3" xfId="38545"/>
    <cellStyle name="Total 2 7 2 14" xfId="35174"/>
    <cellStyle name="Total 2 7 2 14 2" xfId="37933"/>
    <cellStyle name="Total 2 7 2 14 3" xfId="40715"/>
    <cellStyle name="Total 2 7 2 15" xfId="33026"/>
    <cellStyle name="Total 2 7 2 15 2" xfId="35786"/>
    <cellStyle name="Total 2 7 2 15 3" xfId="38461"/>
    <cellStyle name="Total 2 7 2 16" xfId="32999"/>
    <cellStyle name="Total 2 7 2 17" xfId="35764"/>
    <cellStyle name="Total 2 7 2 18" xfId="38440"/>
    <cellStyle name="Total 2 7 2 19" xfId="41306"/>
    <cellStyle name="Total 2 7 2 2" xfId="33304"/>
    <cellStyle name="Total 2 7 2 2 10" xfId="35268"/>
    <cellStyle name="Total 2 7 2 2 10 2" xfId="38023"/>
    <cellStyle name="Total 2 7 2 2 10 3" xfId="40809"/>
    <cellStyle name="Total 2 7 2 2 11" xfId="35444"/>
    <cellStyle name="Total 2 7 2 2 11 2" xfId="38195"/>
    <cellStyle name="Total 2 7 2 2 11 3" xfId="40986"/>
    <cellStyle name="Total 2 7 2 2 12" xfId="35609"/>
    <cellStyle name="Total 2 7 2 2 12 2" xfId="38357"/>
    <cellStyle name="Total 2 7 2 2 12 3" xfId="41151"/>
    <cellStyle name="Total 2 7 2 2 13" xfId="36066"/>
    <cellStyle name="Total 2 7 2 2 14" xfId="38751"/>
    <cellStyle name="Total 2 7 2 2 2" xfId="33516"/>
    <cellStyle name="Total 2 7 2 2 2 2" xfId="36288"/>
    <cellStyle name="Total 2 7 2 2 2 3" xfId="38977"/>
    <cellStyle name="Total 2 7 2 2 3" xfId="33721"/>
    <cellStyle name="Total 2 7 2 2 3 2" xfId="36489"/>
    <cellStyle name="Total 2 7 2 2 3 3" xfId="39184"/>
    <cellStyle name="Total 2 7 2 2 4" xfId="33926"/>
    <cellStyle name="Total 2 7 2 2 4 2" xfId="36693"/>
    <cellStyle name="Total 2 7 2 2 4 3" xfId="39408"/>
    <cellStyle name="Total 2 7 2 2 5" xfId="34134"/>
    <cellStyle name="Total 2 7 2 2 5 2" xfId="36899"/>
    <cellStyle name="Total 2 7 2 2 5 3" xfId="39641"/>
    <cellStyle name="Total 2 7 2 2 6" xfId="34343"/>
    <cellStyle name="Total 2 7 2 2 6 2" xfId="37113"/>
    <cellStyle name="Total 2 7 2 2 6 3" xfId="39874"/>
    <cellStyle name="Total 2 7 2 2 7" xfId="34574"/>
    <cellStyle name="Total 2 7 2 2 7 2" xfId="37343"/>
    <cellStyle name="Total 2 7 2 2 7 3" xfId="40110"/>
    <cellStyle name="Total 2 7 2 2 8" xfId="34806"/>
    <cellStyle name="Total 2 7 2 2 8 2" xfId="37571"/>
    <cellStyle name="Total 2 7 2 2 8 3" xfId="40347"/>
    <cellStyle name="Total 2 7 2 2 9" xfId="33068"/>
    <cellStyle name="Total 2 7 2 2 9 2" xfId="35828"/>
    <cellStyle name="Total 2 7 2 2 9 3" xfId="38504"/>
    <cellStyle name="Total 2 7 2 3" xfId="33365"/>
    <cellStyle name="Total 2 7 2 3 10" xfId="35343"/>
    <cellStyle name="Total 2 7 2 3 10 2" xfId="38098"/>
    <cellStyle name="Total 2 7 2 3 10 3" xfId="40884"/>
    <cellStyle name="Total 2 7 2 3 11" xfId="35519"/>
    <cellStyle name="Total 2 7 2 3 11 2" xfId="38270"/>
    <cellStyle name="Total 2 7 2 3 11 3" xfId="41061"/>
    <cellStyle name="Total 2 7 2 3 12" xfId="35684"/>
    <cellStyle name="Total 2 7 2 3 12 2" xfId="38432"/>
    <cellStyle name="Total 2 7 2 3 12 3" xfId="41226"/>
    <cellStyle name="Total 2 7 2 3 13" xfId="36141"/>
    <cellStyle name="Total 2 7 2 3 14" xfId="38826"/>
    <cellStyle name="Total 2 7 2 3 2" xfId="33577"/>
    <cellStyle name="Total 2 7 2 3 2 2" xfId="36349"/>
    <cellStyle name="Total 2 7 2 3 2 3" xfId="39038"/>
    <cellStyle name="Total 2 7 2 3 3" xfId="33782"/>
    <cellStyle name="Total 2 7 2 3 3 2" xfId="36552"/>
    <cellStyle name="Total 2 7 2 3 3 3" xfId="39254"/>
    <cellStyle name="Total 2 7 2 3 4" xfId="33987"/>
    <cellStyle name="Total 2 7 2 3 4 2" xfId="36754"/>
    <cellStyle name="Total 2 7 2 3 4 3" xfId="39481"/>
    <cellStyle name="Total 2 7 2 3 5" xfId="34195"/>
    <cellStyle name="Total 2 7 2 3 5 2" xfId="36968"/>
    <cellStyle name="Total 2 7 2 3 5 3" xfId="39716"/>
    <cellStyle name="Total 2 7 2 3 6" xfId="34414"/>
    <cellStyle name="Total 2 7 2 3 6 2" xfId="37187"/>
    <cellStyle name="Total 2 7 2 3 6 3" xfId="39949"/>
    <cellStyle name="Total 2 7 2 3 7" xfId="34649"/>
    <cellStyle name="Total 2 7 2 3 7 2" xfId="37418"/>
    <cellStyle name="Total 2 7 2 3 7 3" xfId="40185"/>
    <cellStyle name="Total 2 7 2 3 8" xfId="34881"/>
    <cellStyle name="Total 2 7 2 3 8 2" xfId="37646"/>
    <cellStyle name="Total 2 7 2 3 8 3" xfId="40422"/>
    <cellStyle name="Total 2 7 2 3 9" xfId="35112"/>
    <cellStyle name="Total 2 7 2 3 9 2" xfId="37871"/>
    <cellStyle name="Total 2 7 2 3 9 3" xfId="40653"/>
    <cellStyle name="Total 2 7 2 4" xfId="33217"/>
    <cellStyle name="Total 2 7 2 4 2" xfId="35970"/>
    <cellStyle name="Total 2 7 2 4 3" xfId="38652"/>
    <cellStyle name="Total 2 7 2 5" xfId="33429"/>
    <cellStyle name="Total 2 7 2 5 2" xfId="36205"/>
    <cellStyle name="Total 2 7 2 5 3" xfId="38890"/>
    <cellStyle name="Total 2 7 2 6" xfId="33634"/>
    <cellStyle name="Total 2 7 2 6 2" xfId="36407"/>
    <cellStyle name="Total 2 7 2 6 3" xfId="39096"/>
    <cellStyle name="Total 2 7 2 7" xfId="33839"/>
    <cellStyle name="Total 2 7 2 7 2" xfId="36610"/>
    <cellStyle name="Total 2 7 2 7 3" xfId="39313"/>
    <cellStyle name="Total 2 7 2 8" xfId="34047"/>
    <cellStyle name="Total 2 7 2 8 2" xfId="36814"/>
    <cellStyle name="Total 2 7 2 8 3" xfId="39542"/>
    <cellStyle name="Total 2 7 2 9" xfId="34257"/>
    <cellStyle name="Total 2 7 2 9 2" xfId="37030"/>
    <cellStyle name="Total 2 7 2 9 3" xfId="39778"/>
    <cellStyle name="Total 2 7 20" xfId="32886"/>
    <cellStyle name="Total 2 7 21" xfId="41260"/>
    <cellStyle name="Total 2 7 3" xfId="32824"/>
    <cellStyle name="Total 2 7 3 10" xfId="34474"/>
    <cellStyle name="Total 2 7 3 10 2" xfId="37247"/>
    <cellStyle name="Total 2 7 3 10 3" xfId="40009"/>
    <cellStyle name="Total 2 7 3 11" xfId="34713"/>
    <cellStyle name="Total 2 7 3 11 2" xfId="37482"/>
    <cellStyle name="Total 2 7 3 11 3" xfId="40254"/>
    <cellStyle name="Total 2 7 3 12" xfId="34942"/>
    <cellStyle name="Total 2 7 3 12 2" xfId="37707"/>
    <cellStyle name="Total 2 7 3 12 3" xfId="40483"/>
    <cellStyle name="Total 2 7 3 13" xfId="34056"/>
    <cellStyle name="Total 2 7 3 13 2" xfId="36823"/>
    <cellStyle name="Total 2 7 3 13 3" xfId="39551"/>
    <cellStyle name="Total 2 7 3 14" xfId="35175"/>
    <cellStyle name="Total 2 7 3 14 2" xfId="37934"/>
    <cellStyle name="Total 2 7 3 14 3" xfId="40716"/>
    <cellStyle name="Total 2 7 3 15" xfId="34488"/>
    <cellStyle name="Total 2 7 3 15 2" xfId="37261"/>
    <cellStyle name="Total 2 7 3 15 3" xfId="40023"/>
    <cellStyle name="Total 2 7 3 16" xfId="33000"/>
    <cellStyle name="Total 2 7 3 17" xfId="35765"/>
    <cellStyle name="Total 2 7 3 18" xfId="38441"/>
    <cellStyle name="Total 2 7 3 19" xfId="41307"/>
    <cellStyle name="Total 2 7 3 2" xfId="33305"/>
    <cellStyle name="Total 2 7 3 2 10" xfId="35269"/>
    <cellStyle name="Total 2 7 3 2 10 2" xfId="38024"/>
    <cellStyle name="Total 2 7 3 2 10 3" xfId="40810"/>
    <cellStyle name="Total 2 7 3 2 11" xfId="35445"/>
    <cellStyle name="Total 2 7 3 2 11 2" xfId="38196"/>
    <cellStyle name="Total 2 7 3 2 11 3" xfId="40987"/>
    <cellStyle name="Total 2 7 3 2 12" xfId="35610"/>
    <cellStyle name="Total 2 7 3 2 12 2" xfId="38358"/>
    <cellStyle name="Total 2 7 3 2 12 3" xfId="41152"/>
    <cellStyle name="Total 2 7 3 2 13" xfId="36067"/>
    <cellStyle name="Total 2 7 3 2 14" xfId="38752"/>
    <cellStyle name="Total 2 7 3 2 2" xfId="33517"/>
    <cellStyle name="Total 2 7 3 2 2 2" xfId="36289"/>
    <cellStyle name="Total 2 7 3 2 2 3" xfId="38978"/>
    <cellStyle name="Total 2 7 3 2 3" xfId="33722"/>
    <cellStyle name="Total 2 7 3 2 3 2" xfId="36490"/>
    <cellStyle name="Total 2 7 3 2 3 3" xfId="39185"/>
    <cellStyle name="Total 2 7 3 2 4" xfId="33927"/>
    <cellStyle name="Total 2 7 3 2 4 2" xfId="36694"/>
    <cellStyle name="Total 2 7 3 2 4 3" xfId="39409"/>
    <cellStyle name="Total 2 7 3 2 5" xfId="34135"/>
    <cellStyle name="Total 2 7 3 2 5 2" xfId="36900"/>
    <cellStyle name="Total 2 7 3 2 5 3" xfId="39642"/>
    <cellStyle name="Total 2 7 3 2 6" xfId="34344"/>
    <cellStyle name="Total 2 7 3 2 6 2" xfId="37114"/>
    <cellStyle name="Total 2 7 3 2 6 3" xfId="39875"/>
    <cellStyle name="Total 2 7 3 2 7" xfId="34575"/>
    <cellStyle name="Total 2 7 3 2 7 2" xfId="37344"/>
    <cellStyle name="Total 2 7 3 2 7 3" xfId="40111"/>
    <cellStyle name="Total 2 7 3 2 8" xfId="34807"/>
    <cellStyle name="Total 2 7 3 2 8 2" xfId="37572"/>
    <cellStyle name="Total 2 7 3 2 8 3" xfId="40348"/>
    <cellStyle name="Total 2 7 3 2 9" xfId="35038"/>
    <cellStyle name="Total 2 7 3 2 9 2" xfId="37797"/>
    <cellStyle name="Total 2 7 3 2 9 3" xfId="40579"/>
    <cellStyle name="Total 2 7 3 3" xfId="33366"/>
    <cellStyle name="Total 2 7 3 3 10" xfId="35344"/>
    <cellStyle name="Total 2 7 3 3 10 2" xfId="38099"/>
    <cellStyle name="Total 2 7 3 3 10 3" xfId="40885"/>
    <cellStyle name="Total 2 7 3 3 11" xfId="35520"/>
    <cellStyle name="Total 2 7 3 3 11 2" xfId="38271"/>
    <cellStyle name="Total 2 7 3 3 11 3" xfId="41062"/>
    <cellStyle name="Total 2 7 3 3 12" xfId="35685"/>
    <cellStyle name="Total 2 7 3 3 12 2" xfId="38433"/>
    <cellStyle name="Total 2 7 3 3 12 3" xfId="41227"/>
    <cellStyle name="Total 2 7 3 3 13" xfId="36142"/>
    <cellStyle name="Total 2 7 3 3 14" xfId="38827"/>
    <cellStyle name="Total 2 7 3 3 2" xfId="33578"/>
    <cellStyle name="Total 2 7 3 3 2 2" xfId="36350"/>
    <cellStyle name="Total 2 7 3 3 2 3" xfId="39039"/>
    <cellStyle name="Total 2 7 3 3 3" xfId="33783"/>
    <cellStyle name="Total 2 7 3 3 3 2" xfId="36553"/>
    <cellStyle name="Total 2 7 3 3 3 3" xfId="39255"/>
    <cellStyle name="Total 2 7 3 3 4" xfId="33988"/>
    <cellStyle name="Total 2 7 3 3 4 2" xfId="36755"/>
    <cellStyle name="Total 2 7 3 3 4 3" xfId="39482"/>
    <cellStyle name="Total 2 7 3 3 5" xfId="34196"/>
    <cellStyle name="Total 2 7 3 3 5 2" xfId="36969"/>
    <cellStyle name="Total 2 7 3 3 5 3" xfId="39717"/>
    <cellStyle name="Total 2 7 3 3 6" xfId="34415"/>
    <cellStyle name="Total 2 7 3 3 6 2" xfId="37188"/>
    <cellStyle name="Total 2 7 3 3 6 3" xfId="39950"/>
    <cellStyle name="Total 2 7 3 3 7" xfId="34650"/>
    <cellStyle name="Total 2 7 3 3 7 2" xfId="37419"/>
    <cellStyle name="Total 2 7 3 3 7 3" xfId="40186"/>
    <cellStyle name="Total 2 7 3 3 8" xfId="34882"/>
    <cellStyle name="Total 2 7 3 3 8 2" xfId="37647"/>
    <cellStyle name="Total 2 7 3 3 8 3" xfId="40423"/>
    <cellStyle name="Total 2 7 3 3 9" xfId="35113"/>
    <cellStyle name="Total 2 7 3 3 9 2" xfId="37872"/>
    <cellStyle name="Total 2 7 3 3 9 3" xfId="40654"/>
    <cellStyle name="Total 2 7 3 4" xfId="33218"/>
    <cellStyle name="Total 2 7 3 4 2" xfId="35971"/>
    <cellStyle name="Total 2 7 3 4 3" xfId="38653"/>
    <cellStyle name="Total 2 7 3 5" xfId="33430"/>
    <cellStyle name="Total 2 7 3 5 2" xfId="36206"/>
    <cellStyle name="Total 2 7 3 5 3" xfId="38891"/>
    <cellStyle name="Total 2 7 3 6" xfId="33635"/>
    <cellStyle name="Total 2 7 3 6 2" xfId="36408"/>
    <cellStyle name="Total 2 7 3 6 3" xfId="39097"/>
    <cellStyle name="Total 2 7 3 7" xfId="33840"/>
    <cellStyle name="Total 2 7 3 7 2" xfId="36611"/>
    <cellStyle name="Total 2 7 3 7 3" xfId="39314"/>
    <cellStyle name="Total 2 7 3 8" xfId="34048"/>
    <cellStyle name="Total 2 7 3 8 2" xfId="36815"/>
    <cellStyle name="Total 2 7 3 8 3" xfId="39543"/>
    <cellStyle name="Total 2 7 3 9" xfId="34258"/>
    <cellStyle name="Total 2 7 3 9 2" xfId="37031"/>
    <cellStyle name="Total 2 7 3 9 3" xfId="39779"/>
    <cellStyle name="Total 2 7 4" xfId="33266"/>
    <cellStyle name="Total 2 7 4 10" xfId="35221"/>
    <cellStyle name="Total 2 7 4 10 2" xfId="37977"/>
    <cellStyle name="Total 2 7 4 10 3" xfId="40762"/>
    <cellStyle name="Total 2 7 4 11" xfId="35397"/>
    <cellStyle name="Total 2 7 4 11 2" xfId="38149"/>
    <cellStyle name="Total 2 7 4 11 3" xfId="40939"/>
    <cellStyle name="Total 2 7 4 12" xfId="35562"/>
    <cellStyle name="Total 2 7 4 12 2" xfId="38311"/>
    <cellStyle name="Total 2 7 4 12 3" xfId="41104"/>
    <cellStyle name="Total 2 7 4 13" xfId="36020"/>
    <cellStyle name="Total 2 7 4 14" xfId="38704"/>
    <cellStyle name="Total 2 7 4 2" xfId="33478"/>
    <cellStyle name="Total 2 7 4 2 2" xfId="36251"/>
    <cellStyle name="Total 2 7 4 2 3" xfId="38939"/>
    <cellStyle name="Total 2 7 4 3" xfId="33683"/>
    <cellStyle name="Total 2 7 4 3 2" xfId="36452"/>
    <cellStyle name="Total 2 7 4 3 3" xfId="39146"/>
    <cellStyle name="Total 2 7 4 4" xfId="33888"/>
    <cellStyle name="Total 2 7 4 4 2" xfId="36656"/>
    <cellStyle name="Total 2 7 4 4 3" xfId="39365"/>
    <cellStyle name="Total 2 7 4 5" xfId="34096"/>
    <cellStyle name="Total 2 7 4 5 2" xfId="36860"/>
    <cellStyle name="Total 2 7 4 5 3" xfId="39594"/>
    <cellStyle name="Total 2 7 4 6" xfId="34303"/>
    <cellStyle name="Total 2 7 4 6 2" xfId="37074"/>
    <cellStyle name="Total 2 7 4 6 3" xfId="39827"/>
    <cellStyle name="Total 2 7 4 7" xfId="34527"/>
    <cellStyle name="Total 2 7 4 7 2" xfId="37297"/>
    <cellStyle name="Total 2 7 4 7 3" xfId="40063"/>
    <cellStyle name="Total 2 7 4 8" xfId="34759"/>
    <cellStyle name="Total 2 7 4 8 2" xfId="37525"/>
    <cellStyle name="Total 2 7 4 8 3" xfId="40300"/>
    <cellStyle name="Total 2 7 4 9" xfId="33100"/>
    <cellStyle name="Total 2 7 4 9 2" xfId="35859"/>
    <cellStyle name="Total 2 7 4 9 3" xfId="38537"/>
    <cellStyle name="Total 2 7 5" xfId="33328"/>
    <cellStyle name="Total 2 7 5 10" xfId="35297"/>
    <cellStyle name="Total 2 7 5 10 2" xfId="38052"/>
    <cellStyle name="Total 2 7 5 10 3" xfId="40838"/>
    <cellStyle name="Total 2 7 5 11" xfId="35473"/>
    <cellStyle name="Total 2 7 5 11 2" xfId="38224"/>
    <cellStyle name="Total 2 7 5 11 3" xfId="41015"/>
    <cellStyle name="Total 2 7 5 12" xfId="35638"/>
    <cellStyle name="Total 2 7 5 12 2" xfId="38386"/>
    <cellStyle name="Total 2 7 5 12 3" xfId="41180"/>
    <cellStyle name="Total 2 7 5 13" xfId="36095"/>
    <cellStyle name="Total 2 7 5 14" xfId="38780"/>
    <cellStyle name="Total 2 7 5 2" xfId="33540"/>
    <cellStyle name="Total 2 7 5 2 2" xfId="36312"/>
    <cellStyle name="Total 2 7 5 2 3" xfId="39001"/>
    <cellStyle name="Total 2 7 5 3" xfId="33745"/>
    <cellStyle name="Total 2 7 5 3 2" xfId="36513"/>
    <cellStyle name="Total 2 7 5 3 3" xfId="39210"/>
    <cellStyle name="Total 2 7 5 4" xfId="33950"/>
    <cellStyle name="Total 2 7 5 4 2" xfId="36717"/>
    <cellStyle name="Total 2 7 5 4 3" xfId="39435"/>
    <cellStyle name="Total 2 7 5 5" xfId="34158"/>
    <cellStyle name="Total 2 7 5 5 2" xfId="36925"/>
    <cellStyle name="Total 2 7 5 5 3" xfId="39670"/>
    <cellStyle name="Total 2 7 5 6" xfId="34371"/>
    <cellStyle name="Total 2 7 5 6 2" xfId="37141"/>
    <cellStyle name="Total 2 7 5 6 3" xfId="39903"/>
    <cellStyle name="Total 2 7 5 7" xfId="34603"/>
    <cellStyle name="Total 2 7 5 7 2" xfId="37372"/>
    <cellStyle name="Total 2 7 5 7 3" xfId="40139"/>
    <cellStyle name="Total 2 7 5 8" xfId="34835"/>
    <cellStyle name="Total 2 7 5 8 2" xfId="37600"/>
    <cellStyle name="Total 2 7 5 8 3" xfId="40376"/>
    <cellStyle name="Total 2 7 5 9" xfId="35066"/>
    <cellStyle name="Total 2 7 5 9 2" xfId="37825"/>
    <cellStyle name="Total 2 7 5 9 3" xfId="40607"/>
    <cellStyle name="Total 2 7 6" xfId="33178"/>
    <cellStyle name="Total 2 7 6 2" xfId="35932"/>
    <cellStyle name="Total 2 7 6 3" xfId="38613"/>
    <cellStyle name="Total 2 7 7" xfId="33392"/>
    <cellStyle name="Total 2 7 7 2" xfId="36168"/>
    <cellStyle name="Total 2 7 7 3" xfId="38853"/>
    <cellStyle name="Total 2 7 8" xfId="33596"/>
    <cellStyle name="Total 2 7 8 2" xfId="36368"/>
    <cellStyle name="Total 2 7 8 3" xfId="39057"/>
    <cellStyle name="Total 2 7 9" xfId="33799"/>
    <cellStyle name="Total 2 7 9 2" xfId="36569"/>
    <cellStyle name="Total 2 7 9 3" xfId="39271"/>
    <cellStyle name="Total 2 8" xfId="32825"/>
    <cellStyle name="Total 2 8 10" xfId="34475"/>
    <cellStyle name="Total 2 8 10 2" xfId="37248"/>
    <cellStyle name="Total 2 8 10 3" xfId="40010"/>
    <cellStyle name="Total 2 8 11" xfId="34714"/>
    <cellStyle name="Total 2 8 11 2" xfId="37483"/>
    <cellStyle name="Total 2 8 11 3" xfId="40255"/>
    <cellStyle name="Total 2 8 12" xfId="34943"/>
    <cellStyle name="Total 2 8 12 2" xfId="37708"/>
    <cellStyle name="Total 2 8 12 3" xfId="40484"/>
    <cellStyle name="Total 2 8 13" xfId="34055"/>
    <cellStyle name="Total 2 8 13 2" xfId="36822"/>
    <cellStyle name="Total 2 8 13 3" xfId="39550"/>
    <cellStyle name="Total 2 8 14" xfId="35176"/>
    <cellStyle name="Total 2 8 14 2" xfId="37935"/>
    <cellStyle name="Total 2 8 14 3" xfId="40717"/>
    <cellStyle name="Total 2 8 15" xfId="33022"/>
    <cellStyle name="Total 2 8 15 2" xfId="35782"/>
    <cellStyle name="Total 2 8 15 3" xfId="38457"/>
    <cellStyle name="Total 2 8 16" xfId="33001"/>
    <cellStyle name="Total 2 8 17" xfId="35766"/>
    <cellStyle name="Total 2 8 18" xfId="38442"/>
    <cellStyle name="Total 2 8 19" xfId="41308"/>
    <cellStyle name="Total 2 8 2" xfId="33306"/>
    <cellStyle name="Total 2 8 2 10" xfId="35270"/>
    <cellStyle name="Total 2 8 2 10 2" xfId="38025"/>
    <cellStyle name="Total 2 8 2 10 3" xfId="40811"/>
    <cellStyle name="Total 2 8 2 11" xfId="35446"/>
    <cellStyle name="Total 2 8 2 11 2" xfId="38197"/>
    <cellStyle name="Total 2 8 2 11 3" xfId="40988"/>
    <cellStyle name="Total 2 8 2 12" xfId="35611"/>
    <cellStyle name="Total 2 8 2 12 2" xfId="38359"/>
    <cellStyle name="Total 2 8 2 12 3" xfId="41153"/>
    <cellStyle name="Total 2 8 2 13" xfId="36068"/>
    <cellStyle name="Total 2 8 2 14" xfId="38753"/>
    <cellStyle name="Total 2 8 2 2" xfId="33518"/>
    <cellStyle name="Total 2 8 2 2 2" xfId="36290"/>
    <cellStyle name="Total 2 8 2 2 3" xfId="38979"/>
    <cellStyle name="Total 2 8 2 3" xfId="33723"/>
    <cellStyle name="Total 2 8 2 3 2" xfId="36491"/>
    <cellStyle name="Total 2 8 2 3 3" xfId="39186"/>
    <cellStyle name="Total 2 8 2 4" xfId="33928"/>
    <cellStyle name="Total 2 8 2 4 2" xfId="36695"/>
    <cellStyle name="Total 2 8 2 4 3" xfId="39410"/>
    <cellStyle name="Total 2 8 2 5" xfId="34136"/>
    <cellStyle name="Total 2 8 2 5 2" xfId="36901"/>
    <cellStyle name="Total 2 8 2 5 3" xfId="39643"/>
    <cellStyle name="Total 2 8 2 6" xfId="34345"/>
    <cellStyle name="Total 2 8 2 6 2" xfId="37115"/>
    <cellStyle name="Total 2 8 2 6 3" xfId="39876"/>
    <cellStyle name="Total 2 8 2 7" xfId="34576"/>
    <cellStyle name="Total 2 8 2 7 2" xfId="37345"/>
    <cellStyle name="Total 2 8 2 7 3" xfId="40112"/>
    <cellStyle name="Total 2 8 2 8" xfId="34808"/>
    <cellStyle name="Total 2 8 2 8 2" xfId="37573"/>
    <cellStyle name="Total 2 8 2 8 3" xfId="40349"/>
    <cellStyle name="Total 2 8 2 9" xfId="35039"/>
    <cellStyle name="Total 2 8 2 9 2" xfId="37798"/>
    <cellStyle name="Total 2 8 2 9 3" xfId="40580"/>
    <cellStyle name="Total 2 8 3" xfId="33367"/>
    <cellStyle name="Total 2 8 3 10" xfId="35345"/>
    <cellStyle name="Total 2 8 3 10 2" xfId="38100"/>
    <cellStyle name="Total 2 8 3 10 3" xfId="40886"/>
    <cellStyle name="Total 2 8 3 11" xfId="35521"/>
    <cellStyle name="Total 2 8 3 11 2" xfId="38272"/>
    <cellStyle name="Total 2 8 3 11 3" xfId="41063"/>
    <cellStyle name="Total 2 8 3 12" xfId="35686"/>
    <cellStyle name="Total 2 8 3 12 2" xfId="38434"/>
    <cellStyle name="Total 2 8 3 12 3" xfId="41228"/>
    <cellStyle name="Total 2 8 3 13" xfId="36143"/>
    <cellStyle name="Total 2 8 3 14" xfId="38828"/>
    <cellStyle name="Total 2 8 3 2" xfId="33579"/>
    <cellStyle name="Total 2 8 3 2 2" xfId="36351"/>
    <cellStyle name="Total 2 8 3 2 3" xfId="39040"/>
    <cellStyle name="Total 2 8 3 3" xfId="33784"/>
    <cellStyle name="Total 2 8 3 3 2" xfId="36554"/>
    <cellStyle name="Total 2 8 3 3 3" xfId="39256"/>
    <cellStyle name="Total 2 8 3 4" xfId="33989"/>
    <cellStyle name="Total 2 8 3 4 2" xfId="36756"/>
    <cellStyle name="Total 2 8 3 4 3" xfId="39483"/>
    <cellStyle name="Total 2 8 3 5" xfId="34197"/>
    <cellStyle name="Total 2 8 3 5 2" xfId="36970"/>
    <cellStyle name="Total 2 8 3 5 3" xfId="39718"/>
    <cellStyle name="Total 2 8 3 6" xfId="34416"/>
    <cellStyle name="Total 2 8 3 6 2" xfId="37189"/>
    <cellStyle name="Total 2 8 3 6 3" xfId="39951"/>
    <cellStyle name="Total 2 8 3 7" xfId="34651"/>
    <cellStyle name="Total 2 8 3 7 2" xfId="37420"/>
    <cellStyle name="Total 2 8 3 7 3" xfId="40187"/>
    <cellStyle name="Total 2 8 3 8" xfId="34883"/>
    <cellStyle name="Total 2 8 3 8 2" xfId="37648"/>
    <cellStyle name="Total 2 8 3 8 3" xfId="40424"/>
    <cellStyle name="Total 2 8 3 9" xfId="35114"/>
    <cellStyle name="Total 2 8 3 9 2" xfId="37873"/>
    <cellStyle name="Total 2 8 3 9 3" xfId="40655"/>
    <cellStyle name="Total 2 8 4" xfId="33219"/>
    <cellStyle name="Total 2 8 4 2" xfId="35972"/>
    <cellStyle name="Total 2 8 4 3" xfId="38654"/>
    <cellStyle name="Total 2 8 5" xfId="33431"/>
    <cellStyle name="Total 2 8 5 2" xfId="36207"/>
    <cellStyle name="Total 2 8 5 3" xfId="38892"/>
    <cellStyle name="Total 2 8 6" xfId="33636"/>
    <cellStyle name="Total 2 8 6 2" xfId="36409"/>
    <cellStyle name="Total 2 8 6 3" xfId="39098"/>
    <cellStyle name="Total 2 8 7" xfId="33841"/>
    <cellStyle name="Total 2 8 7 2" xfId="36612"/>
    <cellStyle name="Total 2 8 7 3" xfId="39315"/>
    <cellStyle name="Total 2 8 8" xfId="34049"/>
    <cellStyle name="Total 2 8 8 2" xfId="36816"/>
    <cellStyle name="Total 2 8 8 3" xfId="39544"/>
    <cellStyle name="Total 2 8 9" xfId="34259"/>
    <cellStyle name="Total 2 8 9 2" xfId="37032"/>
    <cellStyle name="Total 2 8 9 3" xfId="39780"/>
    <cellStyle name="Total 2 9" xfId="32826"/>
    <cellStyle name="Total 2 9 10" xfId="34476"/>
    <cellStyle name="Total 2 9 10 2" xfId="37249"/>
    <cellStyle name="Total 2 9 10 3" xfId="40011"/>
    <cellStyle name="Total 2 9 11" xfId="34715"/>
    <cellStyle name="Total 2 9 11 2" xfId="37484"/>
    <cellStyle name="Total 2 9 11 3" xfId="40256"/>
    <cellStyle name="Total 2 9 12" xfId="34944"/>
    <cellStyle name="Total 2 9 12 2" xfId="37709"/>
    <cellStyle name="Total 2 9 12 3" xfId="40485"/>
    <cellStyle name="Total 2 9 13" xfId="33081"/>
    <cellStyle name="Total 2 9 13 2" xfId="35840"/>
    <cellStyle name="Total 2 9 13 3" xfId="38517"/>
    <cellStyle name="Total 2 9 14" xfId="35177"/>
    <cellStyle name="Total 2 9 14 2" xfId="37936"/>
    <cellStyle name="Total 2 9 14 3" xfId="40718"/>
    <cellStyle name="Total 2 9 15" xfId="34216"/>
    <cellStyle name="Total 2 9 15 2" xfId="36989"/>
    <cellStyle name="Total 2 9 15 3" xfId="39737"/>
    <cellStyle name="Total 2 9 16" xfId="33002"/>
    <cellStyle name="Total 2 9 17" xfId="35767"/>
    <cellStyle name="Total 2 9 18" xfId="38443"/>
    <cellStyle name="Total 2 9 19" xfId="41309"/>
    <cellStyle name="Total 2 9 2" xfId="33307"/>
    <cellStyle name="Total 2 9 2 10" xfId="35271"/>
    <cellStyle name="Total 2 9 2 10 2" xfId="38026"/>
    <cellStyle name="Total 2 9 2 10 3" xfId="40812"/>
    <cellStyle name="Total 2 9 2 11" xfId="35447"/>
    <cellStyle name="Total 2 9 2 11 2" xfId="38198"/>
    <cellStyle name="Total 2 9 2 11 3" xfId="40989"/>
    <cellStyle name="Total 2 9 2 12" xfId="35612"/>
    <cellStyle name="Total 2 9 2 12 2" xfId="38360"/>
    <cellStyle name="Total 2 9 2 12 3" xfId="41154"/>
    <cellStyle name="Total 2 9 2 13" xfId="36069"/>
    <cellStyle name="Total 2 9 2 14" xfId="38754"/>
    <cellStyle name="Total 2 9 2 2" xfId="33519"/>
    <cellStyle name="Total 2 9 2 2 2" xfId="36291"/>
    <cellStyle name="Total 2 9 2 2 3" xfId="38980"/>
    <cellStyle name="Total 2 9 2 3" xfId="33724"/>
    <cellStyle name="Total 2 9 2 3 2" xfId="36492"/>
    <cellStyle name="Total 2 9 2 3 3" xfId="39187"/>
    <cellStyle name="Total 2 9 2 4" xfId="33929"/>
    <cellStyle name="Total 2 9 2 4 2" xfId="36696"/>
    <cellStyle name="Total 2 9 2 4 3" xfId="39411"/>
    <cellStyle name="Total 2 9 2 5" xfId="34137"/>
    <cellStyle name="Total 2 9 2 5 2" xfId="36902"/>
    <cellStyle name="Total 2 9 2 5 3" xfId="39644"/>
    <cellStyle name="Total 2 9 2 6" xfId="34346"/>
    <cellStyle name="Total 2 9 2 6 2" xfId="37116"/>
    <cellStyle name="Total 2 9 2 6 3" xfId="39877"/>
    <cellStyle name="Total 2 9 2 7" xfId="34577"/>
    <cellStyle name="Total 2 9 2 7 2" xfId="37346"/>
    <cellStyle name="Total 2 9 2 7 3" xfId="40113"/>
    <cellStyle name="Total 2 9 2 8" xfId="34809"/>
    <cellStyle name="Total 2 9 2 8 2" xfId="37574"/>
    <cellStyle name="Total 2 9 2 8 3" xfId="40350"/>
    <cellStyle name="Total 2 9 2 9" xfId="35040"/>
    <cellStyle name="Total 2 9 2 9 2" xfId="37799"/>
    <cellStyle name="Total 2 9 2 9 3" xfId="40581"/>
    <cellStyle name="Total 2 9 3" xfId="33368"/>
    <cellStyle name="Total 2 9 3 10" xfId="35346"/>
    <cellStyle name="Total 2 9 3 10 2" xfId="38101"/>
    <cellStyle name="Total 2 9 3 10 3" xfId="40887"/>
    <cellStyle name="Total 2 9 3 11" xfId="35522"/>
    <cellStyle name="Total 2 9 3 11 2" xfId="38273"/>
    <cellStyle name="Total 2 9 3 11 3" xfId="41064"/>
    <cellStyle name="Total 2 9 3 12" xfId="35687"/>
    <cellStyle name="Total 2 9 3 12 2" xfId="38435"/>
    <cellStyle name="Total 2 9 3 12 3" xfId="41229"/>
    <cellStyle name="Total 2 9 3 13" xfId="36144"/>
    <cellStyle name="Total 2 9 3 14" xfId="38829"/>
    <cellStyle name="Total 2 9 3 2" xfId="33580"/>
    <cellStyle name="Total 2 9 3 2 2" xfId="36352"/>
    <cellStyle name="Total 2 9 3 2 3" xfId="39041"/>
    <cellStyle name="Total 2 9 3 3" xfId="33785"/>
    <cellStyle name="Total 2 9 3 3 2" xfId="36555"/>
    <cellStyle name="Total 2 9 3 3 3" xfId="39257"/>
    <cellStyle name="Total 2 9 3 4" xfId="33990"/>
    <cellStyle name="Total 2 9 3 4 2" xfId="36757"/>
    <cellStyle name="Total 2 9 3 4 3" xfId="39484"/>
    <cellStyle name="Total 2 9 3 5" xfId="34198"/>
    <cellStyle name="Total 2 9 3 5 2" xfId="36971"/>
    <cellStyle name="Total 2 9 3 5 3" xfId="39719"/>
    <cellStyle name="Total 2 9 3 6" xfId="34417"/>
    <cellStyle name="Total 2 9 3 6 2" xfId="37190"/>
    <cellStyle name="Total 2 9 3 6 3" xfId="39952"/>
    <cellStyle name="Total 2 9 3 7" xfId="34652"/>
    <cellStyle name="Total 2 9 3 7 2" xfId="37421"/>
    <cellStyle name="Total 2 9 3 7 3" xfId="40188"/>
    <cellStyle name="Total 2 9 3 8" xfId="34884"/>
    <cellStyle name="Total 2 9 3 8 2" xfId="37649"/>
    <cellStyle name="Total 2 9 3 8 3" xfId="40425"/>
    <cellStyle name="Total 2 9 3 9" xfId="35115"/>
    <cellStyle name="Total 2 9 3 9 2" xfId="37874"/>
    <cellStyle name="Total 2 9 3 9 3" xfId="40656"/>
    <cellStyle name="Total 2 9 4" xfId="33220"/>
    <cellStyle name="Total 2 9 4 2" xfId="35973"/>
    <cellStyle name="Total 2 9 4 3" xfId="38655"/>
    <cellStyle name="Total 2 9 5" xfId="33432"/>
    <cellStyle name="Total 2 9 5 2" xfId="36208"/>
    <cellStyle name="Total 2 9 5 3" xfId="38893"/>
    <cellStyle name="Total 2 9 6" xfId="33637"/>
    <cellStyle name="Total 2 9 6 2" xfId="36410"/>
    <cellStyle name="Total 2 9 6 3" xfId="39099"/>
    <cellStyle name="Total 2 9 7" xfId="33842"/>
    <cellStyle name="Total 2 9 7 2" xfId="36613"/>
    <cellStyle name="Total 2 9 7 3" xfId="39316"/>
    <cellStyle name="Total 2 9 8" xfId="34050"/>
    <cellStyle name="Total 2 9 8 2" xfId="36817"/>
    <cellStyle name="Total 2 9 8 3" xfId="39545"/>
    <cellStyle name="Total 2 9 9" xfId="34260"/>
    <cellStyle name="Total 2 9 9 2" xfId="37033"/>
    <cellStyle name="Total 2 9 9 3" xfId="39781"/>
    <cellStyle name="Warning Text" xfId="323" builtinId="11" customBuiltin="1"/>
    <cellStyle name="Warning Text 2" xfId="308"/>
    <cellStyle name="year" xfId="309"/>
    <cellStyle name="year 2" xfId="32827"/>
    <cellStyle name="year 2 2" xfId="33267"/>
    <cellStyle name="year 2 2 10" xfId="33076"/>
    <cellStyle name="year 2 2 10 2" xfId="38512"/>
    <cellStyle name="year 2 2 11" xfId="35222"/>
    <cellStyle name="year 2 2 11 2" xfId="40763"/>
    <cellStyle name="year 2 2 12" xfId="35398"/>
    <cellStyle name="year 2 2 12 2" xfId="40940"/>
    <cellStyle name="year 2 2 13" xfId="35563"/>
    <cellStyle name="year 2 2 13 2" xfId="41105"/>
    <cellStyle name="year 2 2 14" xfId="38705"/>
    <cellStyle name="year 2 2 2" xfId="33479"/>
    <cellStyle name="year 2 2 2 2" xfId="38940"/>
    <cellStyle name="year 2 2 3" xfId="33684"/>
    <cellStyle name="year 2 2 3 2" xfId="39147"/>
    <cellStyle name="year 2 2 4" xfId="33889"/>
    <cellStyle name="year 2 2 4 2" xfId="39366"/>
    <cellStyle name="year 2 2 5" xfId="34097"/>
    <cellStyle name="year 2 2 5 2" xfId="39595"/>
    <cellStyle name="year 2 2 6" xfId="34304"/>
    <cellStyle name="year 2 2 6 2" xfId="39828"/>
    <cellStyle name="year 2 2 7" xfId="34528"/>
    <cellStyle name="year 2 2 7 2" xfId="40064"/>
    <cellStyle name="year 2 2 8" xfId="34760"/>
    <cellStyle name="year 2 2 8 2" xfId="40301"/>
    <cellStyle name="year 2 2 9" xfId="34974"/>
    <cellStyle name="year 2 2 9 2" xfId="40515"/>
    <cellStyle name="year 2 3" xfId="33179"/>
    <cellStyle name="year 2 3 2" xfId="38614"/>
    <cellStyle name="year 2 4" xfId="32925"/>
    <cellStyle name="year 3" xfId="33244"/>
    <cellStyle name="year 3 10" xfId="34981"/>
    <cellStyle name="year 3 10 2" xfId="40522"/>
    <cellStyle name="year 3 11" xfId="35195"/>
    <cellStyle name="year 3 11 2" xfId="40736"/>
    <cellStyle name="year 3 12" xfId="35371"/>
    <cellStyle name="year 3 12 2" xfId="40912"/>
    <cellStyle name="year 3 13" xfId="35535"/>
    <cellStyle name="year 3 13 2" xfId="41077"/>
    <cellStyle name="year 3 14" xfId="38677"/>
    <cellStyle name="year 3 2" xfId="33456"/>
    <cellStyle name="year 3 2 2" xfId="38917"/>
    <cellStyle name="year 3 3" xfId="33661"/>
    <cellStyle name="year 3 3 2" xfId="39124"/>
    <cellStyle name="year 3 4" xfId="33866"/>
    <cellStyle name="year 3 4 2" xfId="39341"/>
    <cellStyle name="year 3 5" xfId="34074"/>
    <cellStyle name="year 3 5 2" xfId="39570"/>
    <cellStyle name="year 3 6" xfId="34281"/>
    <cellStyle name="year 3 6 2" xfId="39802"/>
    <cellStyle name="year 3 7" xfId="34502"/>
    <cellStyle name="year 3 7 2" xfId="40037"/>
    <cellStyle name="year 3 8" xfId="34734"/>
    <cellStyle name="year 3 8 2" xfId="40275"/>
    <cellStyle name="year 3 9" xfId="34959"/>
    <cellStyle name="year 3 9 2" xfId="40500"/>
    <cellStyle name="year 4" xfId="33152"/>
    <cellStyle name="year 4 2" xfId="38587"/>
    <cellStyle name="year 5" xfId="32860"/>
  </cellStyles>
  <dxfs count="0"/>
  <tableStyles count="0" defaultTableStyle="TableStyleMedium2" defaultPivotStyle="PivotStyleLight16"/>
  <colors>
    <mruColors>
      <color rgb="FF0065A6"/>
      <color rgb="FF209AD2"/>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269473</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42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gStrat/1924Reset/(C)%20Proposal%20&amp;TSS/09%20ACS/9.3%20ACS%20ANS%20Metering/Metering%20ANS%20models/RIN%20Review%20-%20Sample%20ANS%20fee%20-%2001_Design%20Related%20Services%20DRAFT%202605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60373/Desktop/ANS%20fees/Connection%20related/Reg%20team/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Version History &amp; Instructions"/>
      <sheetName val="RIN checklist"/>
    </sheetNames>
    <sheetDataSet>
      <sheetData sheetId="0" refreshError="1"/>
      <sheetData sheetId="1" refreshError="1"/>
      <sheetData sheetId="2" refreshError="1"/>
      <sheetData sheetId="3" refreshError="1">
        <row r="8">
          <cell r="C8">
            <v>0</v>
          </cell>
        </row>
        <row r="18">
          <cell r="B18" t="str">
            <v>R1</v>
          </cell>
        </row>
        <row r="19">
          <cell r="B19" t="str">
            <v>R2</v>
          </cell>
        </row>
        <row r="20">
          <cell r="B20" t="str">
            <v>R3</v>
          </cell>
        </row>
        <row r="21">
          <cell r="B21" t="str">
            <v>R4</v>
          </cell>
        </row>
        <row r="22">
          <cell r="B22" t="str">
            <v>R5</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9"/>
  <sheetViews>
    <sheetView workbookViewId="0">
      <selection activeCell="A10" sqref="A10"/>
    </sheetView>
  </sheetViews>
  <sheetFormatPr defaultColWidth="9.140625" defaultRowHeight="15"/>
  <cols>
    <col min="1" max="1" width="86.28515625" style="36" customWidth="1"/>
    <col min="2" max="16384" width="9.140625" style="36"/>
  </cols>
  <sheetData>
    <row r="1" spans="1:1">
      <c r="A1" s="224" t="s">
        <v>371</v>
      </c>
    </row>
    <row r="2" spans="1:1">
      <c r="A2" s="225" t="s">
        <v>377</v>
      </c>
    </row>
    <row r="3" spans="1:1">
      <c r="A3" s="226" t="s">
        <v>372</v>
      </c>
    </row>
    <row r="5" spans="1:1">
      <c r="A5" s="224" t="s">
        <v>373</v>
      </c>
    </row>
    <row r="6" spans="1:1" ht="30">
      <c r="A6" s="227" t="s">
        <v>374</v>
      </c>
    </row>
    <row r="7" spans="1:1" ht="30">
      <c r="A7" s="227" t="s">
        <v>375</v>
      </c>
    </row>
    <row r="8" spans="1:1">
      <c r="A8" s="228" t="s">
        <v>376</v>
      </c>
    </row>
    <row r="9" spans="1:1" ht="30">
      <c r="A9" s="294" t="s">
        <v>382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O153"/>
  <sheetViews>
    <sheetView workbookViewId="0">
      <selection sqref="A1:A2"/>
    </sheetView>
  </sheetViews>
  <sheetFormatPr defaultColWidth="8.85546875" defaultRowHeight="15"/>
  <cols>
    <col min="1" max="1" width="47.7109375" style="157" customWidth="1"/>
    <col min="2" max="2" width="37.85546875" style="157" customWidth="1"/>
    <col min="3" max="3" width="16" style="157" customWidth="1"/>
    <col min="4" max="4" width="17.140625" style="157" customWidth="1"/>
    <col min="5" max="5" width="11.28515625" style="184" customWidth="1"/>
    <col min="6" max="6" width="19.7109375" style="157" customWidth="1"/>
    <col min="7" max="7" width="19.7109375" style="185" customWidth="1"/>
    <col min="8" max="14" width="19.7109375" style="157" customWidth="1"/>
    <col min="15" max="15" width="26.5703125" style="139" customWidth="1"/>
    <col min="16" max="16384" width="8.85546875" style="157"/>
  </cols>
  <sheetData>
    <row r="1" spans="1:15" ht="24">
      <c r="A1" s="288" t="s">
        <v>122</v>
      </c>
      <c r="B1" s="288" t="s">
        <v>123</v>
      </c>
      <c r="C1" s="289" t="s">
        <v>124</v>
      </c>
      <c r="D1" s="290"/>
      <c r="E1" s="293" t="s">
        <v>125</v>
      </c>
      <c r="F1" s="286" t="s">
        <v>126</v>
      </c>
      <c r="G1" s="152" t="s">
        <v>127</v>
      </c>
      <c r="H1" s="153" t="s">
        <v>128</v>
      </c>
      <c r="I1" s="154" t="s">
        <v>129</v>
      </c>
      <c r="J1" s="154" t="s">
        <v>130</v>
      </c>
      <c r="K1" s="154" t="s">
        <v>131</v>
      </c>
      <c r="L1" s="154" t="s">
        <v>131</v>
      </c>
      <c r="M1" s="155"/>
      <c r="N1" s="156"/>
      <c r="O1" s="286" t="s">
        <v>132</v>
      </c>
    </row>
    <row r="2" spans="1:15">
      <c r="A2" s="288"/>
      <c r="B2" s="288"/>
      <c r="C2" s="291"/>
      <c r="D2" s="292"/>
      <c r="E2" s="293"/>
      <c r="F2" s="287"/>
      <c r="G2" s="158" t="s">
        <v>133</v>
      </c>
      <c r="H2" s="158" t="s">
        <v>133</v>
      </c>
      <c r="I2" s="158" t="s">
        <v>133</v>
      </c>
      <c r="J2" s="158" t="s">
        <v>133</v>
      </c>
      <c r="K2" s="159" t="s">
        <v>134</v>
      </c>
      <c r="L2" s="159" t="s">
        <v>135</v>
      </c>
      <c r="M2" s="159" t="s">
        <v>136</v>
      </c>
      <c r="N2" s="159" t="s">
        <v>137</v>
      </c>
      <c r="O2" s="287"/>
    </row>
    <row r="3" spans="1:15">
      <c r="A3" s="160" t="s">
        <v>138</v>
      </c>
      <c r="B3" s="160" t="s">
        <v>139</v>
      </c>
      <c r="C3" s="160" t="s">
        <v>140</v>
      </c>
      <c r="D3" s="160" t="s">
        <v>141</v>
      </c>
      <c r="E3" s="161" t="s">
        <v>142</v>
      </c>
      <c r="F3" s="162" t="s">
        <v>143</v>
      </c>
      <c r="G3" s="163">
        <v>163</v>
      </c>
      <c r="H3" s="164">
        <v>428.43</v>
      </c>
      <c r="I3" s="165">
        <v>428.43</v>
      </c>
      <c r="J3" s="165">
        <v>428.72246328038557</v>
      </c>
      <c r="K3" s="165">
        <v>443.87051200434843</v>
      </c>
      <c r="L3" s="163">
        <v>455.38676016059338</v>
      </c>
      <c r="M3" s="163">
        <v>466.32135013961368</v>
      </c>
      <c r="N3" s="163">
        <v>482.67141605393874</v>
      </c>
      <c r="O3" s="166" t="s">
        <v>144</v>
      </c>
    </row>
    <row r="4" spans="1:15">
      <c r="A4" s="160" t="s">
        <v>138</v>
      </c>
      <c r="B4" s="160" t="s">
        <v>139</v>
      </c>
      <c r="C4" s="160" t="s">
        <v>140</v>
      </c>
      <c r="D4" s="160" t="s">
        <v>145</v>
      </c>
      <c r="E4" s="161" t="s">
        <v>142</v>
      </c>
      <c r="F4" s="162" t="s">
        <v>143</v>
      </c>
      <c r="G4" s="163">
        <v>244.99999999999997</v>
      </c>
      <c r="H4" s="164">
        <v>571.24</v>
      </c>
      <c r="I4" s="165">
        <v>571.24</v>
      </c>
      <c r="J4" s="165">
        <v>571.62995104051424</v>
      </c>
      <c r="K4" s="165">
        <v>591.82734933913139</v>
      </c>
      <c r="L4" s="163">
        <v>607.18234688079121</v>
      </c>
      <c r="M4" s="163">
        <v>621.7618001861515</v>
      </c>
      <c r="N4" s="163">
        <v>643.56188807191825</v>
      </c>
      <c r="O4" s="166" t="s">
        <v>144</v>
      </c>
    </row>
    <row r="5" spans="1:15">
      <c r="A5" s="160" t="s">
        <v>138</v>
      </c>
      <c r="B5" s="160" t="s">
        <v>139</v>
      </c>
      <c r="C5" s="160" t="s">
        <v>140</v>
      </c>
      <c r="D5" s="160" t="s">
        <v>146</v>
      </c>
      <c r="E5" s="161" t="s">
        <v>142</v>
      </c>
      <c r="F5" s="162" t="s">
        <v>143</v>
      </c>
      <c r="G5" s="163">
        <v>407.90909090909088</v>
      </c>
      <c r="H5" s="164">
        <v>999.67</v>
      </c>
      <c r="I5" s="165">
        <v>999.67</v>
      </c>
      <c r="J5" s="165">
        <v>1000.3524143208997</v>
      </c>
      <c r="K5" s="165">
        <v>1035.6978613434796</v>
      </c>
      <c r="L5" s="163">
        <v>1062.5691070413845</v>
      </c>
      <c r="M5" s="163">
        <v>1088.083150325765</v>
      </c>
      <c r="N5" s="163">
        <v>1126.2333041258569</v>
      </c>
      <c r="O5" s="166" t="s">
        <v>144</v>
      </c>
    </row>
    <row r="6" spans="1:15">
      <c r="A6" s="160" t="s">
        <v>138</v>
      </c>
      <c r="B6" s="160" t="s">
        <v>139</v>
      </c>
      <c r="C6" s="160" t="s">
        <v>140</v>
      </c>
      <c r="D6" s="160" t="s">
        <v>147</v>
      </c>
      <c r="E6" s="161" t="s">
        <v>142</v>
      </c>
      <c r="F6" s="162" t="s">
        <v>143</v>
      </c>
      <c r="G6" s="163">
        <v>489.90909090909082</v>
      </c>
      <c r="H6" s="164">
        <v>1285.29</v>
      </c>
      <c r="I6" s="165">
        <v>1285.29</v>
      </c>
      <c r="J6" s="165">
        <v>1286.1673898411568</v>
      </c>
      <c r="K6" s="165">
        <v>1331.6115360130455</v>
      </c>
      <c r="L6" s="163">
        <v>1366.1602804817801</v>
      </c>
      <c r="M6" s="163">
        <v>1398.9640504188408</v>
      </c>
      <c r="N6" s="163">
        <v>1448.0142481618161</v>
      </c>
      <c r="O6" s="166" t="s">
        <v>144</v>
      </c>
    </row>
    <row r="7" spans="1:15">
      <c r="A7" s="160" t="s">
        <v>138</v>
      </c>
      <c r="B7" s="160" t="s">
        <v>139</v>
      </c>
      <c r="C7" s="160" t="s">
        <v>148</v>
      </c>
      <c r="D7" s="160"/>
      <c r="E7" s="161" t="s">
        <v>142</v>
      </c>
      <c r="F7" s="162" t="s">
        <v>149</v>
      </c>
      <c r="G7" s="163">
        <v>82</v>
      </c>
      <c r="H7" s="164">
        <v>142.81</v>
      </c>
      <c r="I7" s="165">
        <v>142.81</v>
      </c>
      <c r="J7" s="165">
        <v>142.90748776012856</v>
      </c>
      <c r="K7" s="165">
        <v>147.95683733478285</v>
      </c>
      <c r="L7" s="163">
        <v>151.7955867201978</v>
      </c>
      <c r="M7" s="163">
        <v>155.44045004653788</v>
      </c>
      <c r="N7" s="163">
        <v>160.89047201797956</v>
      </c>
      <c r="O7" s="166" t="s">
        <v>150</v>
      </c>
    </row>
    <row r="8" spans="1:15">
      <c r="A8" s="160" t="s">
        <v>138</v>
      </c>
      <c r="B8" s="160" t="s">
        <v>139</v>
      </c>
      <c r="C8" s="160" t="s">
        <v>151</v>
      </c>
      <c r="D8" s="160"/>
      <c r="E8" s="161" t="s">
        <v>142</v>
      </c>
      <c r="F8" s="162" t="s">
        <v>149</v>
      </c>
      <c r="G8" s="163">
        <v>82</v>
      </c>
      <c r="H8" s="164">
        <v>142.81</v>
      </c>
      <c r="I8" s="165">
        <v>142.81</v>
      </c>
      <c r="J8" s="165">
        <v>142.90748776012856</v>
      </c>
      <c r="K8" s="165">
        <v>147.95683733478285</v>
      </c>
      <c r="L8" s="163">
        <v>151.7955867201978</v>
      </c>
      <c r="M8" s="163">
        <v>155.44045004653788</v>
      </c>
      <c r="N8" s="163">
        <v>160.89047201797956</v>
      </c>
      <c r="O8" s="166" t="s">
        <v>150</v>
      </c>
    </row>
    <row r="9" spans="1:15">
      <c r="A9" s="160" t="s">
        <v>138</v>
      </c>
      <c r="B9" s="160" t="s">
        <v>139</v>
      </c>
      <c r="C9" s="160" t="s">
        <v>152</v>
      </c>
      <c r="D9" s="160"/>
      <c r="E9" s="161" t="s">
        <v>142</v>
      </c>
      <c r="F9" s="162" t="s">
        <v>149</v>
      </c>
      <c r="G9" s="163">
        <v>82</v>
      </c>
      <c r="H9" s="164">
        <v>142.81</v>
      </c>
      <c r="I9" s="165">
        <v>142.81</v>
      </c>
      <c r="J9" s="165">
        <v>142.90748776012856</v>
      </c>
      <c r="K9" s="165">
        <v>147.95683733478285</v>
      </c>
      <c r="L9" s="163">
        <v>151.7955867201978</v>
      </c>
      <c r="M9" s="163">
        <v>155.44045004653788</v>
      </c>
      <c r="N9" s="163">
        <v>160.89047201797956</v>
      </c>
      <c r="O9" s="166" t="s">
        <v>150</v>
      </c>
    </row>
    <row r="10" spans="1:15">
      <c r="A10" s="160" t="s">
        <v>138</v>
      </c>
      <c r="B10" s="160" t="s">
        <v>139</v>
      </c>
      <c r="C10" s="160" t="s">
        <v>153</v>
      </c>
      <c r="D10" s="160"/>
      <c r="E10" s="161" t="s">
        <v>142</v>
      </c>
      <c r="F10" s="162" t="s">
        <v>149</v>
      </c>
      <c r="G10" s="163">
        <v>82</v>
      </c>
      <c r="H10" s="164">
        <v>142.81</v>
      </c>
      <c r="I10" s="165">
        <v>142.81</v>
      </c>
      <c r="J10" s="165">
        <v>142.90748776012856</v>
      </c>
      <c r="K10" s="165">
        <v>147.95683733478285</v>
      </c>
      <c r="L10" s="163">
        <v>151.7955867201978</v>
      </c>
      <c r="M10" s="163">
        <v>155.44045004653788</v>
      </c>
      <c r="N10" s="163">
        <v>160.89047201797956</v>
      </c>
      <c r="O10" s="166" t="s">
        <v>150</v>
      </c>
    </row>
    <row r="11" spans="1:15">
      <c r="A11" s="160" t="s">
        <v>138</v>
      </c>
      <c r="B11" s="160" t="s">
        <v>139</v>
      </c>
      <c r="C11" s="160" t="s">
        <v>153</v>
      </c>
      <c r="D11" s="160"/>
      <c r="E11" s="161" t="s">
        <v>142</v>
      </c>
      <c r="F11" s="162" t="s">
        <v>149</v>
      </c>
      <c r="G11" s="163">
        <v>98.36363636363636</v>
      </c>
      <c r="H11" s="164">
        <v>166.43754737754293</v>
      </c>
      <c r="I11" s="165">
        <v>166.43754737754293</v>
      </c>
      <c r="J11" s="165">
        <v>166.5511642369724</v>
      </c>
      <c r="K11" s="165">
        <v>172.43591571836234</v>
      </c>
      <c r="L11" s="163">
        <v>176.90977632129992</v>
      </c>
      <c r="M11" s="163">
        <v>181.15767291511264</v>
      </c>
      <c r="N11" s="163">
        <v>187.50938701132773</v>
      </c>
      <c r="O11" s="166" t="s">
        <v>150</v>
      </c>
    </row>
    <row r="12" spans="1:15">
      <c r="A12" s="160" t="s">
        <v>138</v>
      </c>
      <c r="B12" s="160" t="s">
        <v>139</v>
      </c>
      <c r="C12" s="160" t="s">
        <v>153</v>
      </c>
      <c r="D12" s="160"/>
      <c r="E12" s="161" t="s">
        <v>142</v>
      </c>
      <c r="F12" s="162" t="s">
        <v>149</v>
      </c>
      <c r="G12" s="163" t="s">
        <v>154</v>
      </c>
      <c r="H12" s="164">
        <v>210.96</v>
      </c>
      <c r="I12" s="165">
        <v>210.96</v>
      </c>
      <c r="J12" s="165">
        <v>211.10400964832095</v>
      </c>
      <c r="K12" s="165">
        <v>218.56294660139895</v>
      </c>
      <c r="L12" s="163">
        <v>224.23357590149797</v>
      </c>
      <c r="M12" s="163">
        <v>229.61779526516091</v>
      </c>
      <c r="N12" s="163">
        <v>237.66860847918892</v>
      </c>
      <c r="O12" s="166" t="s">
        <v>150</v>
      </c>
    </row>
    <row r="13" spans="1:15">
      <c r="A13" s="160" t="s">
        <v>138</v>
      </c>
      <c r="B13" s="160" t="s">
        <v>139</v>
      </c>
      <c r="C13" s="160" t="s">
        <v>155</v>
      </c>
      <c r="D13" s="160"/>
      <c r="E13" s="161" t="s">
        <v>142</v>
      </c>
      <c r="F13" s="162" t="s">
        <v>143</v>
      </c>
      <c r="G13" s="163" t="s">
        <v>154</v>
      </c>
      <c r="H13" s="164">
        <v>535.54</v>
      </c>
      <c r="I13" s="165">
        <v>535.54</v>
      </c>
      <c r="J13" s="165">
        <v>535.90558080708092</v>
      </c>
      <c r="K13" s="165">
        <v>554.84073010482177</v>
      </c>
      <c r="L13" s="163">
        <v>569.23610750041826</v>
      </c>
      <c r="M13" s="163">
        <v>582.90440878035781</v>
      </c>
      <c r="N13" s="163">
        <v>603.34208658013301</v>
      </c>
      <c r="O13" s="166" t="s">
        <v>156</v>
      </c>
    </row>
    <row r="14" spans="1:15">
      <c r="A14" s="160" t="s">
        <v>138</v>
      </c>
      <c r="B14" s="160" t="s">
        <v>139</v>
      </c>
      <c r="C14" s="160" t="s">
        <v>157</v>
      </c>
      <c r="D14" s="160"/>
      <c r="E14" s="161" t="s">
        <v>142</v>
      </c>
      <c r="F14" s="162" t="s">
        <v>149</v>
      </c>
      <c r="G14" s="163" t="s">
        <v>154</v>
      </c>
      <c r="H14" s="164">
        <v>142.81</v>
      </c>
      <c r="I14" s="165">
        <v>142.81</v>
      </c>
      <c r="J14" s="165">
        <v>142.90748776012856</v>
      </c>
      <c r="K14" s="165">
        <v>147.95683733478285</v>
      </c>
      <c r="L14" s="163">
        <v>151.7955867201978</v>
      </c>
      <c r="M14" s="163">
        <v>155.44045004653788</v>
      </c>
      <c r="N14" s="163">
        <v>160.89047201797956</v>
      </c>
      <c r="O14" s="166" t="s">
        <v>150</v>
      </c>
    </row>
    <row r="15" spans="1:15">
      <c r="A15" s="167" t="s">
        <v>138</v>
      </c>
      <c r="B15" s="167" t="s">
        <v>158</v>
      </c>
      <c r="C15" s="167" t="s">
        <v>159</v>
      </c>
      <c r="D15" s="167"/>
      <c r="E15" s="168" t="s">
        <v>142</v>
      </c>
      <c r="F15" s="169" t="s">
        <v>143</v>
      </c>
      <c r="G15" s="170"/>
      <c r="H15" s="171">
        <v>1285.29</v>
      </c>
      <c r="I15" s="172">
        <v>1285.29</v>
      </c>
      <c r="J15" s="172">
        <v>1286.1673898411568</v>
      </c>
      <c r="K15" s="172">
        <v>1331.6115360130455</v>
      </c>
      <c r="L15" s="170">
        <v>1366.1602804817801</v>
      </c>
      <c r="M15" s="163">
        <v>1398.9640504188408</v>
      </c>
      <c r="N15" s="163">
        <v>1448.0142481618161</v>
      </c>
      <c r="O15" s="173" t="s">
        <v>144</v>
      </c>
    </row>
    <row r="16" spans="1:15">
      <c r="A16" s="160" t="s">
        <v>138</v>
      </c>
      <c r="B16" s="160" t="s">
        <v>158</v>
      </c>
      <c r="C16" s="160" t="s">
        <v>140</v>
      </c>
      <c r="D16" s="160" t="s">
        <v>141</v>
      </c>
      <c r="E16" s="161" t="s">
        <v>142</v>
      </c>
      <c r="F16" s="162" t="s">
        <v>143</v>
      </c>
      <c r="G16" s="163">
        <v>82</v>
      </c>
      <c r="H16" s="164">
        <v>285.62</v>
      </c>
      <c r="I16" s="165">
        <v>285.62</v>
      </c>
      <c r="J16" s="165">
        <v>285.81497552025712</v>
      </c>
      <c r="K16" s="165">
        <v>295.91367466956569</v>
      </c>
      <c r="L16" s="163">
        <v>303.59117344039561</v>
      </c>
      <c r="M16" s="163">
        <v>310.88090009307575</v>
      </c>
      <c r="N16" s="163">
        <v>321.78094403595912</v>
      </c>
      <c r="O16" s="166" t="s">
        <v>144</v>
      </c>
    </row>
    <row r="17" spans="1:15">
      <c r="A17" s="160" t="s">
        <v>138</v>
      </c>
      <c r="B17" s="160" t="s">
        <v>158</v>
      </c>
      <c r="C17" s="160" t="s">
        <v>140</v>
      </c>
      <c r="D17" s="160" t="s">
        <v>160</v>
      </c>
      <c r="E17" s="161" t="s">
        <v>142</v>
      </c>
      <c r="F17" s="162" t="s">
        <v>143</v>
      </c>
      <c r="G17" s="163">
        <v>163</v>
      </c>
      <c r="H17" s="164">
        <v>428.43</v>
      </c>
      <c r="I17" s="165">
        <v>428.43</v>
      </c>
      <c r="J17" s="165">
        <v>428.72246328038557</v>
      </c>
      <c r="K17" s="165">
        <v>443.87051200434843</v>
      </c>
      <c r="L17" s="163">
        <v>455.38676016059338</v>
      </c>
      <c r="M17" s="163">
        <v>466.32135013961368</v>
      </c>
      <c r="N17" s="163">
        <v>482.67141605393874</v>
      </c>
      <c r="O17" s="166" t="s">
        <v>144</v>
      </c>
    </row>
    <row r="18" spans="1:15">
      <c r="A18" s="160" t="s">
        <v>138</v>
      </c>
      <c r="B18" s="160" t="s">
        <v>158</v>
      </c>
      <c r="C18" s="160" t="s">
        <v>140</v>
      </c>
      <c r="D18" s="160" t="s">
        <v>146</v>
      </c>
      <c r="E18" s="161" t="s">
        <v>142</v>
      </c>
      <c r="F18" s="162" t="s">
        <v>143</v>
      </c>
      <c r="G18" s="163">
        <v>244.99999999999997</v>
      </c>
      <c r="H18" s="164">
        <v>714.05</v>
      </c>
      <c r="I18" s="165">
        <v>714.05</v>
      </c>
      <c r="J18" s="165">
        <v>714.53743880064258</v>
      </c>
      <c r="K18" s="165">
        <v>739.78418667391406</v>
      </c>
      <c r="L18" s="163">
        <v>758.97793360098888</v>
      </c>
      <c r="M18" s="163">
        <v>777.20225023268927</v>
      </c>
      <c r="N18" s="163">
        <v>804.45236008989775</v>
      </c>
      <c r="O18" s="166" t="s">
        <v>144</v>
      </c>
    </row>
    <row r="19" spans="1:15">
      <c r="A19" s="160" t="s">
        <v>138</v>
      </c>
      <c r="B19" s="160" t="s">
        <v>158</v>
      </c>
      <c r="C19" s="160" t="s">
        <v>140</v>
      </c>
      <c r="D19" s="160" t="s">
        <v>147</v>
      </c>
      <c r="E19" s="161" t="s">
        <v>142</v>
      </c>
      <c r="F19" s="162" t="s">
        <v>143</v>
      </c>
      <c r="G19" s="163">
        <v>325.90909090909088</v>
      </c>
      <c r="H19" s="164">
        <v>856.86</v>
      </c>
      <c r="I19" s="165">
        <v>856.86</v>
      </c>
      <c r="J19" s="165">
        <v>857.44492656077114</v>
      </c>
      <c r="K19" s="165">
        <v>887.74102400869685</v>
      </c>
      <c r="L19" s="163">
        <v>910.77352032118677</v>
      </c>
      <c r="M19" s="163">
        <v>932.64270027922737</v>
      </c>
      <c r="N19" s="163">
        <v>965.34283210787748</v>
      </c>
      <c r="O19" s="166" t="s">
        <v>144</v>
      </c>
    </row>
    <row r="20" spans="1:15">
      <c r="A20" s="160" t="s">
        <v>138</v>
      </c>
      <c r="B20" s="160" t="s">
        <v>158</v>
      </c>
      <c r="C20" s="160" t="s">
        <v>148</v>
      </c>
      <c r="D20" s="160" t="s">
        <v>161</v>
      </c>
      <c r="E20" s="161" t="s">
        <v>142</v>
      </c>
      <c r="F20" s="162" t="s">
        <v>143</v>
      </c>
      <c r="G20" s="163">
        <v>82</v>
      </c>
      <c r="H20" s="164">
        <v>285.62</v>
      </c>
      <c r="I20" s="165">
        <v>285.62</v>
      </c>
      <c r="J20" s="165">
        <v>285.81497552025712</v>
      </c>
      <c r="K20" s="165">
        <v>295.91367466956569</v>
      </c>
      <c r="L20" s="163">
        <v>303.59117344039561</v>
      </c>
      <c r="M20" s="163">
        <v>310.88090009307575</v>
      </c>
      <c r="N20" s="163">
        <v>321.78094403595912</v>
      </c>
      <c r="O20" s="166" t="s">
        <v>144</v>
      </c>
    </row>
    <row r="21" spans="1:15">
      <c r="A21" s="160" t="s">
        <v>138</v>
      </c>
      <c r="B21" s="160" t="s">
        <v>158</v>
      </c>
      <c r="C21" s="160" t="s">
        <v>148</v>
      </c>
      <c r="D21" s="160" t="s">
        <v>162</v>
      </c>
      <c r="E21" s="161" t="s">
        <v>142</v>
      </c>
      <c r="F21" s="162" t="s">
        <v>143</v>
      </c>
      <c r="G21" s="163">
        <v>163</v>
      </c>
      <c r="H21" s="164">
        <v>428.43</v>
      </c>
      <c r="I21" s="165">
        <v>428.43</v>
      </c>
      <c r="J21" s="165">
        <v>428.72246328038557</v>
      </c>
      <c r="K21" s="165">
        <v>443.87051200434843</v>
      </c>
      <c r="L21" s="163">
        <v>455.38676016059338</v>
      </c>
      <c r="M21" s="163">
        <v>466.32135013961368</v>
      </c>
      <c r="N21" s="163">
        <v>482.67141605393874</v>
      </c>
      <c r="O21" s="166" t="s">
        <v>144</v>
      </c>
    </row>
    <row r="22" spans="1:15">
      <c r="A22" s="160" t="s">
        <v>138</v>
      </c>
      <c r="B22" s="160" t="s">
        <v>158</v>
      </c>
      <c r="C22" s="160" t="s">
        <v>148</v>
      </c>
      <c r="D22" s="160" t="s">
        <v>163</v>
      </c>
      <c r="E22" s="161" t="s">
        <v>142</v>
      </c>
      <c r="F22" s="162" t="s">
        <v>143</v>
      </c>
      <c r="G22" s="163">
        <v>244.99999999999997</v>
      </c>
      <c r="H22" s="164">
        <v>714.05</v>
      </c>
      <c r="I22" s="165">
        <v>714.05</v>
      </c>
      <c r="J22" s="165">
        <v>714.53743880064258</v>
      </c>
      <c r="K22" s="165">
        <v>739.78418667391406</v>
      </c>
      <c r="L22" s="163">
        <v>758.97793360098888</v>
      </c>
      <c r="M22" s="163">
        <v>777.20225023268927</v>
      </c>
      <c r="N22" s="163">
        <v>804.45236008989775</v>
      </c>
      <c r="O22" s="166" t="s">
        <v>144</v>
      </c>
    </row>
    <row r="23" spans="1:15">
      <c r="A23" s="160" t="s">
        <v>138</v>
      </c>
      <c r="B23" s="160" t="s">
        <v>158</v>
      </c>
      <c r="C23" s="160" t="s">
        <v>151</v>
      </c>
      <c r="D23" s="160" t="s">
        <v>164</v>
      </c>
      <c r="E23" s="161" t="s">
        <v>142</v>
      </c>
      <c r="F23" s="162" t="s">
        <v>143</v>
      </c>
      <c r="G23" s="163">
        <v>163</v>
      </c>
      <c r="H23" s="164">
        <v>428.43</v>
      </c>
      <c r="I23" s="165">
        <v>428.43</v>
      </c>
      <c r="J23" s="165">
        <v>428.72246328038557</v>
      </c>
      <c r="K23" s="165">
        <v>443.87051200434843</v>
      </c>
      <c r="L23" s="163">
        <v>455.38676016059338</v>
      </c>
      <c r="M23" s="163">
        <v>466.32135013961368</v>
      </c>
      <c r="N23" s="163">
        <v>482.67141605393874</v>
      </c>
      <c r="O23" s="166" t="s">
        <v>144</v>
      </c>
    </row>
    <row r="24" spans="1:15">
      <c r="A24" s="160" t="s">
        <v>138</v>
      </c>
      <c r="B24" s="160" t="s">
        <v>158</v>
      </c>
      <c r="C24" s="160" t="s">
        <v>151</v>
      </c>
      <c r="D24" s="160" t="s">
        <v>165</v>
      </c>
      <c r="E24" s="161" t="s">
        <v>142</v>
      </c>
      <c r="F24" s="162" t="s">
        <v>143</v>
      </c>
      <c r="G24" s="163">
        <v>244.99999999999997</v>
      </c>
      <c r="H24" s="164">
        <v>571.24</v>
      </c>
      <c r="I24" s="165">
        <v>571.24</v>
      </c>
      <c r="J24" s="165">
        <v>571.62995104051424</v>
      </c>
      <c r="K24" s="165">
        <v>591.82734933913139</v>
      </c>
      <c r="L24" s="163">
        <v>607.18234688079121</v>
      </c>
      <c r="M24" s="163">
        <v>621.7618001861515</v>
      </c>
      <c r="N24" s="163">
        <v>643.56188807191825</v>
      </c>
      <c r="O24" s="166" t="s">
        <v>144</v>
      </c>
    </row>
    <row r="25" spans="1:15">
      <c r="A25" s="160" t="s">
        <v>138</v>
      </c>
      <c r="B25" s="160" t="s">
        <v>158</v>
      </c>
      <c r="C25" s="160" t="s">
        <v>151</v>
      </c>
      <c r="D25" s="160" t="s">
        <v>147</v>
      </c>
      <c r="E25" s="161" t="s">
        <v>142</v>
      </c>
      <c r="F25" s="162" t="s">
        <v>143</v>
      </c>
      <c r="G25" s="163">
        <v>489.99999999999994</v>
      </c>
      <c r="H25" s="164">
        <v>856.86</v>
      </c>
      <c r="I25" s="165">
        <v>856.86</v>
      </c>
      <c r="J25" s="165">
        <v>857.44492656077114</v>
      </c>
      <c r="K25" s="165">
        <v>887.74102400869685</v>
      </c>
      <c r="L25" s="163">
        <v>910.77352032118677</v>
      </c>
      <c r="M25" s="163">
        <v>932.64270027922737</v>
      </c>
      <c r="N25" s="163">
        <v>965.34283210787748</v>
      </c>
      <c r="O25" s="166" t="s">
        <v>144</v>
      </c>
    </row>
    <row r="26" spans="1:15">
      <c r="A26" s="160" t="s">
        <v>138</v>
      </c>
      <c r="B26" s="160" t="s">
        <v>158</v>
      </c>
      <c r="C26" s="160" t="s">
        <v>152</v>
      </c>
      <c r="D26" s="160"/>
      <c r="E26" s="161" t="s">
        <v>142</v>
      </c>
      <c r="F26" s="162" t="s">
        <v>149</v>
      </c>
      <c r="G26" s="163">
        <v>98.36363636363636</v>
      </c>
      <c r="H26" s="164" t="s">
        <v>306</v>
      </c>
      <c r="I26" s="165">
        <v>166.43754737754293</v>
      </c>
      <c r="J26" s="165">
        <v>166.5511642369724</v>
      </c>
      <c r="K26" s="165">
        <v>172.43591571836234</v>
      </c>
      <c r="L26" s="163">
        <v>176.90977632129992</v>
      </c>
      <c r="M26" s="163">
        <v>181.15767291511264</v>
      </c>
      <c r="N26" s="163">
        <v>187.50938701132773</v>
      </c>
      <c r="O26" s="166" t="s">
        <v>150</v>
      </c>
    </row>
    <row r="27" spans="1:15" ht="24">
      <c r="A27" s="160" t="s">
        <v>138</v>
      </c>
      <c r="B27" s="160" t="s">
        <v>158</v>
      </c>
      <c r="C27" s="160" t="s">
        <v>153</v>
      </c>
      <c r="D27" s="160"/>
      <c r="E27" s="161" t="s">
        <v>142</v>
      </c>
      <c r="F27" s="162" t="s">
        <v>149</v>
      </c>
      <c r="G27" s="163">
        <v>82</v>
      </c>
      <c r="H27" s="164" t="s">
        <v>307</v>
      </c>
      <c r="I27" s="165">
        <v>142.81</v>
      </c>
      <c r="J27" s="165">
        <v>142.90748776012856</v>
      </c>
      <c r="K27" s="165">
        <v>147.95683733478285</v>
      </c>
      <c r="L27" s="163">
        <v>151.7955867201978</v>
      </c>
      <c r="M27" s="163">
        <v>155.44045004653788</v>
      </c>
      <c r="N27" s="163">
        <v>160.89047201797956</v>
      </c>
      <c r="O27" s="166" t="s">
        <v>150</v>
      </c>
    </row>
    <row r="28" spans="1:15" ht="24">
      <c r="A28" s="160" t="s">
        <v>138</v>
      </c>
      <c r="B28" s="160" t="s">
        <v>158</v>
      </c>
      <c r="C28" s="160" t="s">
        <v>153</v>
      </c>
      <c r="D28" s="160"/>
      <c r="E28" s="161" t="s">
        <v>142</v>
      </c>
      <c r="F28" s="162" t="s">
        <v>149</v>
      </c>
      <c r="G28" s="163">
        <v>98.36363636363636</v>
      </c>
      <c r="H28" s="164" t="s">
        <v>307</v>
      </c>
      <c r="I28" s="165">
        <v>166.43754737754293</v>
      </c>
      <c r="J28" s="165">
        <v>166.5511642369724</v>
      </c>
      <c r="K28" s="165">
        <v>172.43591571836234</v>
      </c>
      <c r="L28" s="163">
        <v>176.90977632129992</v>
      </c>
      <c r="M28" s="163">
        <v>181.15767291511264</v>
      </c>
      <c r="N28" s="163">
        <v>187.50938701132773</v>
      </c>
      <c r="O28" s="166" t="s">
        <v>150</v>
      </c>
    </row>
    <row r="29" spans="1:15">
      <c r="A29" s="160" t="s">
        <v>138</v>
      </c>
      <c r="B29" s="160" t="s">
        <v>158</v>
      </c>
      <c r="C29" s="160" t="s">
        <v>166</v>
      </c>
      <c r="D29" s="160"/>
      <c r="E29" s="161" t="s">
        <v>142</v>
      </c>
      <c r="F29" s="162" t="s">
        <v>143</v>
      </c>
      <c r="G29" s="174" t="s">
        <v>154</v>
      </c>
      <c r="H29" s="164">
        <v>856.86</v>
      </c>
      <c r="I29" s="165">
        <v>856.86</v>
      </c>
      <c r="J29" s="165">
        <v>857.44492656077114</v>
      </c>
      <c r="K29" s="165">
        <v>887.74102400869685</v>
      </c>
      <c r="L29" s="163">
        <v>910.77352032118677</v>
      </c>
      <c r="M29" s="163">
        <v>932.64270027922737</v>
      </c>
      <c r="N29" s="163">
        <v>965.34283210787748</v>
      </c>
      <c r="O29" s="166" t="s">
        <v>156</v>
      </c>
    </row>
    <row r="30" spans="1:15">
      <c r="A30" s="167" t="s">
        <v>138</v>
      </c>
      <c r="B30" s="167" t="s">
        <v>158</v>
      </c>
      <c r="C30" s="167" t="s">
        <v>167</v>
      </c>
      <c r="D30" s="167"/>
      <c r="E30" s="168" t="s">
        <v>142</v>
      </c>
      <c r="F30" s="169" t="s">
        <v>149</v>
      </c>
      <c r="G30" s="175" t="s">
        <v>154</v>
      </c>
      <c r="H30" s="171">
        <v>142.81</v>
      </c>
      <c r="I30" s="172">
        <v>142.81</v>
      </c>
      <c r="J30" s="172">
        <v>142.90748776012856</v>
      </c>
      <c r="K30" s="172">
        <v>147.95683733478285</v>
      </c>
      <c r="L30" s="170">
        <v>151.7955867201978</v>
      </c>
      <c r="M30" s="163">
        <v>155.44045004653788</v>
      </c>
      <c r="N30" s="163">
        <v>160.89047201797956</v>
      </c>
      <c r="O30" s="173" t="s">
        <v>156</v>
      </c>
    </row>
    <row r="31" spans="1:15">
      <c r="A31" s="160" t="s">
        <v>138</v>
      </c>
      <c r="B31" s="160" t="s">
        <v>158</v>
      </c>
      <c r="C31" s="160" t="s">
        <v>157</v>
      </c>
      <c r="D31" s="160"/>
      <c r="E31" s="161" t="s">
        <v>142</v>
      </c>
      <c r="F31" s="162" t="s">
        <v>149</v>
      </c>
      <c r="G31" s="174" t="s">
        <v>154</v>
      </c>
      <c r="H31" s="164" t="s">
        <v>308</v>
      </c>
      <c r="I31" s="165">
        <v>142.81</v>
      </c>
      <c r="J31" s="165">
        <v>142.90748776012856</v>
      </c>
      <c r="K31" s="165">
        <v>147.95683733478285</v>
      </c>
      <c r="L31" s="163">
        <v>151.7955867201978</v>
      </c>
      <c r="M31" s="163">
        <v>155.44045004653788</v>
      </c>
      <c r="N31" s="163">
        <v>160.89047201797956</v>
      </c>
      <c r="O31" s="166" t="s">
        <v>150</v>
      </c>
    </row>
    <row r="32" spans="1:15">
      <c r="A32" s="160" t="s">
        <v>138</v>
      </c>
      <c r="B32" s="160" t="s">
        <v>168</v>
      </c>
      <c r="C32" s="160" t="s">
        <v>140</v>
      </c>
      <c r="D32" s="160"/>
      <c r="E32" s="161" t="s">
        <v>142</v>
      </c>
      <c r="F32" s="162" t="s">
        <v>149</v>
      </c>
      <c r="G32" s="163">
        <v>82</v>
      </c>
      <c r="H32" s="164" t="s">
        <v>308</v>
      </c>
      <c r="I32" s="165">
        <v>142.81</v>
      </c>
      <c r="J32" s="165">
        <v>142.90748776012856</v>
      </c>
      <c r="K32" s="165">
        <v>147.95683733478285</v>
      </c>
      <c r="L32" s="163">
        <v>151.7955867201978</v>
      </c>
      <c r="M32" s="163">
        <v>155.44045004653788</v>
      </c>
      <c r="N32" s="163">
        <v>160.89047201797956</v>
      </c>
      <c r="O32" s="166" t="s">
        <v>150</v>
      </c>
    </row>
    <row r="33" spans="1:15">
      <c r="A33" s="160" t="s">
        <v>138</v>
      </c>
      <c r="B33" s="160" t="s">
        <v>168</v>
      </c>
      <c r="C33" s="160" t="s">
        <v>148</v>
      </c>
      <c r="D33" s="160"/>
      <c r="E33" s="161" t="s">
        <v>142</v>
      </c>
      <c r="F33" s="162" t="s">
        <v>149</v>
      </c>
      <c r="G33" s="163">
        <v>82</v>
      </c>
      <c r="H33" s="164" t="s">
        <v>308</v>
      </c>
      <c r="I33" s="165">
        <v>142.81</v>
      </c>
      <c r="J33" s="165">
        <v>142.90748776012856</v>
      </c>
      <c r="K33" s="165">
        <v>147.95683733478285</v>
      </c>
      <c r="L33" s="163">
        <v>151.7955867201978</v>
      </c>
      <c r="M33" s="163">
        <v>155.44045004653788</v>
      </c>
      <c r="N33" s="163">
        <v>160.89047201797956</v>
      </c>
      <c r="O33" s="166" t="s">
        <v>150</v>
      </c>
    </row>
    <row r="34" spans="1:15">
      <c r="A34" s="160" t="s">
        <v>138</v>
      </c>
      <c r="B34" s="160" t="s">
        <v>168</v>
      </c>
      <c r="C34" s="160" t="s">
        <v>151</v>
      </c>
      <c r="D34" s="160"/>
      <c r="E34" s="161" t="s">
        <v>142</v>
      </c>
      <c r="F34" s="162" t="s">
        <v>149</v>
      </c>
      <c r="G34" s="163">
        <v>82</v>
      </c>
      <c r="H34" s="164" t="s">
        <v>308</v>
      </c>
      <c r="I34" s="165">
        <v>142.81</v>
      </c>
      <c r="J34" s="165">
        <v>142.90748776012856</v>
      </c>
      <c r="K34" s="165">
        <v>147.95683733478285</v>
      </c>
      <c r="L34" s="163">
        <v>151.7955867201978</v>
      </c>
      <c r="M34" s="163">
        <v>155.44045004653788</v>
      </c>
      <c r="N34" s="163">
        <v>160.89047201797956</v>
      </c>
      <c r="O34" s="166" t="s">
        <v>150</v>
      </c>
    </row>
    <row r="35" spans="1:15" ht="36">
      <c r="A35" s="160" t="s">
        <v>138</v>
      </c>
      <c r="B35" s="160" t="s">
        <v>168</v>
      </c>
      <c r="C35" s="160" t="s">
        <v>169</v>
      </c>
      <c r="D35" s="160"/>
      <c r="E35" s="161" t="s">
        <v>142</v>
      </c>
      <c r="F35" s="162" t="s">
        <v>149</v>
      </c>
      <c r="G35" s="163">
        <v>98.36363636363636</v>
      </c>
      <c r="H35" s="164" t="s">
        <v>309</v>
      </c>
      <c r="I35" s="165">
        <v>166.43754737754293</v>
      </c>
      <c r="J35" s="165">
        <v>166.5511642369724</v>
      </c>
      <c r="K35" s="165">
        <v>172.43591571836234</v>
      </c>
      <c r="L35" s="163">
        <v>176.90977632129992</v>
      </c>
      <c r="M35" s="163">
        <v>181.15767291511264</v>
      </c>
      <c r="N35" s="163">
        <v>187.50938701132773</v>
      </c>
      <c r="O35" s="166" t="s">
        <v>150</v>
      </c>
    </row>
    <row r="36" spans="1:15" ht="36">
      <c r="A36" s="160" t="s">
        <v>138</v>
      </c>
      <c r="B36" s="160" t="s">
        <v>168</v>
      </c>
      <c r="C36" s="160" t="s">
        <v>170</v>
      </c>
      <c r="D36" s="160"/>
      <c r="E36" s="161" t="s">
        <v>142</v>
      </c>
      <c r="F36" s="162" t="s">
        <v>149</v>
      </c>
      <c r="G36" s="163" t="s">
        <v>154</v>
      </c>
      <c r="H36" s="164" t="s">
        <v>309</v>
      </c>
      <c r="I36" s="165">
        <v>210.96</v>
      </c>
      <c r="J36" s="165">
        <v>211.10400964832095</v>
      </c>
      <c r="K36" s="165">
        <v>218.56294660139895</v>
      </c>
      <c r="L36" s="163">
        <v>224.23357590149797</v>
      </c>
      <c r="M36" s="163">
        <v>229.61779526516091</v>
      </c>
      <c r="N36" s="163">
        <v>237.66860847918892</v>
      </c>
      <c r="O36" s="166" t="s">
        <v>150</v>
      </c>
    </row>
    <row r="37" spans="1:15" ht="24">
      <c r="A37" s="160" t="s">
        <v>138</v>
      </c>
      <c r="B37" s="160" t="s">
        <v>168</v>
      </c>
      <c r="C37" s="160" t="s">
        <v>171</v>
      </c>
      <c r="D37" s="160"/>
      <c r="E37" s="161" t="s">
        <v>142</v>
      </c>
      <c r="F37" s="162" t="s">
        <v>149</v>
      </c>
      <c r="G37" s="163">
        <v>82</v>
      </c>
      <c r="H37" s="164" t="s">
        <v>310</v>
      </c>
      <c r="I37" s="165">
        <v>166.43754737754293</v>
      </c>
      <c r="J37" s="165">
        <v>166.5511642369724</v>
      </c>
      <c r="K37" s="165">
        <v>172.43591571836234</v>
      </c>
      <c r="L37" s="163">
        <v>176.90977632129992</v>
      </c>
      <c r="M37" s="163">
        <v>181.15767291511264</v>
      </c>
      <c r="N37" s="163">
        <v>187.50938701132773</v>
      </c>
      <c r="O37" s="166" t="s">
        <v>150</v>
      </c>
    </row>
    <row r="38" spans="1:15" ht="24">
      <c r="A38" s="160" t="s">
        <v>138</v>
      </c>
      <c r="B38" s="160" t="s">
        <v>168</v>
      </c>
      <c r="C38" s="160" t="s">
        <v>172</v>
      </c>
      <c r="D38" s="160"/>
      <c r="E38" s="161" t="s">
        <v>142</v>
      </c>
      <c r="F38" s="162" t="s">
        <v>149</v>
      </c>
      <c r="G38" s="163">
        <v>98.36363636363636</v>
      </c>
      <c r="H38" s="164" t="s">
        <v>310</v>
      </c>
      <c r="I38" s="165">
        <v>210.96</v>
      </c>
      <c r="J38" s="165">
        <v>211.10400964832095</v>
      </c>
      <c r="K38" s="165">
        <v>218.56294660139895</v>
      </c>
      <c r="L38" s="163">
        <v>224.23357590149797</v>
      </c>
      <c r="M38" s="163">
        <v>229.61779526516091</v>
      </c>
      <c r="N38" s="163">
        <v>237.66860847918892</v>
      </c>
      <c r="O38" s="166" t="s">
        <v>150</v>
      </c>
    </row>
    <row r="39" spans="1:15">
      <c r="A39" s="160" t="s">
        <v>173</v>
      </c>
      <c r="B39" s="160" t="s">
        <v>174</v>
      </c>
      <c r="C39" s="160" t="s">
        <v>140</v>
      </c>
      <c r="D39" s="160" t="s">
        <v>175</v>
      </c>
      <c r="E39" s="161" t="s">
        <v>142</v>
      </c>
      <c r="F39" s="162" t="s">
        <v>143</v>
      </c>
      <c r="G39" s="163" t="s">
        <v>176</v>
      </c>
      <c r="H39" s="164">
        <v>71.41</v>
      </c>
      <c r="I39" s="165">
        <v>71.41</v>
      </c>
      <c r="J39" s="165">
        <v>71.458747293262221</v>
      </c>
      <c r="K39" s="165">
        <v>73.983598866163717</v>
      </c>
      <c r="L39" s="163">
        <v>75.903107959451887</v>
      </c>
      <c r="M39" s="163">
        <v>77.725667234950436</v>
      </c>
      <c r="N39" s="163">
        <v>80.450869034408825</v>
      </c>
      <c r="O39" s="166" t="s">
        <v>177</v>
      </c>
    </row>
    <row r="40" spans="1:15">
      <c r="A40" s="160" t="s">
        <v>173</v>
      </c>
      <c r="B40" s="160" t="s">
        <v>174</v>
      </c>
      <c r="C40" s="160" t="s">
        <v>140</v>
      </c>
      <c r="D40" s="160" t="s">
        <v>178</v>
      </c>
      <c r="E40" s="161" t="s">
        <v>142</v>
      </c>
      <c r="F40" s="162" t="s">
        <v>143</v>
      </c>
      <c r="G40" s="163" t="s">
        <v>176</v>
      </c>
      <c r="H40" s="164">
        <v>171.37</v>
      </c>
      <c r="I40" s="165">
        <v>171.37</v>
      </c>
      <c r="J40" s="165">
        <v>171.48698394687509</v>
      </c>
      <c r="K40" s="165">
        <v>177.54613272223051</v>
      </c>
      <c r="L40" s="163">
        <v>182.15257822449621</v>
      </c>
      <c r="M40" s="163">
        <v>186.52636317117293</v>
      </c>
      <c r="N40" s="163">
        <v>193.06631321140796</v>
      </c>
      <c r="O40" s="166" t="s">
        <v>177</v>
      </c>
    </row>
    <row r="41" spans="1:15">
      <c r="A41" s="160" t="s">
        <v>173</v>
      </c>
      <c r="B41" s="160" t="s">
        <v>174</v>
      </c>
      <c r="C41" s="160" t="s">
        <v>140</v>
      </c>
      <c r="D41" s="160" t="s">
        <v>179</v>
      </c>
      <c r="E41" s="161" t="s">
        <v>142</v>
      </c>
      <c r="F41" s="162" t="s">
        <v>143</v>
      </c>
      <c r="G41" s="163" t="s">
        <v>176</v>
      </c>
      <c r="H41" s="164">
        <v>357.03</v>
      </c>
      <c r="I41" s="165">
        <v>357.03</v>
      </c>
      <c r="J41" s="165">
        <v>357.27372281351927</v>
      </c>
      <c r="K41" s="165">
        <v>369.89727353572937</v>
      </c>
      <c r="L41" s="163">
        <v>379.49428139984747</v>
      </c>
      <c r="M41" s="163">
        <v>388.60656732802613</v>
      </c>
      <c r="N41" s="163">
        <v>402.23181307036788</v>
      </c>
      <c r="O41" s="166" t="s">
        <v>177</v>
      </c>
    </row>
    <row r="42" spans="1:15">
      <c r="A42" s="160" t="s">
        <v>173</v>
      </c>
      <c r="B42" s="160" t="s">
        <v>174</v>
      </c>
      <c r="C42" s="160" t="s">
        <v>140</v>
      </c>
      <c r="D42" s="160" t="s">
        <v>180</v>
      </c>
      <c r="E42" s="161" t="s">
        <v>142</v>
      </c>
      <c r="F42" s="162" t="s">
        <v>143</v>
      </c>
      <c r="G42" s="163" t="s">
        <v>181</v>
      </c>
      <c r="H42" s="164">
        <v>42.84</v>
      </c>
      <c r="I42" s="165">
        <v>42.84</v>
      </c>
      <c r="J42" s="165">
        <v>42.869244280119787</v>
      </c>
      <c r="K42" s="165">
        <v>44.383943081171466</v>
      </c>
      <c r="L42" s="163">
        <v>45.535487256447553</v>
      </c>
      <c r="M42" s="163">
        <v>46.628869686952484</v>
      </c>
      <c r="N42" s="163">
        <v>48.263761790142475</v>
      </c>
      <c r="O42" s="166" t="s">
        <v>177</v>
      </c>
    </row>
    <row r="43" spans="1:15">
      <c r="A43" s="160" t="s">
        <v>173</v>
      </c>
      <c r="B43" s="160" t="s">
        <v>174</v>
      </c>
      <c r="C43" s="160" t="s">
        <v>140</v>
      </c>
      <c r="D43" s="160" t="s">
        <v>182</v>
      </c>
      <c r="E43" s="161" t="s">
        <v>142</v>
      </c>
      <c r="F43" s="162" t="s">
        <v>143</v>
      </c>
      <c r="G43" s="163" t="s">
        <v>181</v>
      </c>
      <c r="H43" s="164">
        <v>99.97</v>
      </c>
      <c r="I43" s="165">
        <v>99.97</v>
      </c>
      <c r="J43" s="165">
        <v>100.03824348000875</v>
      </c>
      <c r="K43" s="165">
        <v>103.57289425361135</v>
      </c>
      <c r="L43" s="163">
        <v>106.26009946375025</v>
      </c>
      <c r="M43" s="163">
        <v>108.81158035958541</v>
      </c>
      <c r="N43" s="163">
        <v>112.62671022783711</v>
      </c>
      <c r="O43" s="166" t="s">
        <v>177</v>
      </c>
    </row>
    <row r="44" spans="1:15">
      <c r="A44" s="160" t="s">
        <v>173</v>
      </c>
      <c r="B44" s="160" t="s">
        <v>174</v>
      </c>
      <c r="C44" s="160" t="s">
        <v>140</v>
      </c>
      <c r="D44" s="160" t="s">
        <v>183</v>
      </c>
      <c r="E44" s="161" t="s">
        <v>142</v>
      </c>
      <c r="F44" s="162" t="s">
        <v>143</v>
      </c>
      <c r="G44" s="163" t="s">
        <v>181</v>
      </c>
      <c r="H44" s="164">
        <v>214.22</v>
      </c>
      <c r="I44" s="165">
        <v>214.22</v>
      </c>
      <c r="J44" s="165">
        <v>214.36623505339077</v>
      </c>
      <c r="K44" s="165">
        <v>221.94043620094655</v>
      </c>
      <c r="L44" s="163">
        <v>227.69869467964969</v>
      </c>
      <c r="M44" s="163">
        <v>233.16611728148834</v>
      </c>
      <c r="N44" s="163">
        <v>241.34134105238843</v>
      </c>
      <c r="O44" s="166" t="s">
        <v>177</v>
      </c>
    </row>
    <row r="45" spans="1:15">
      <c r="A45" s="160" t="s">
        <v>173</v>
      </c>
      <c r="B45" s="160" t="s">
        <v>174</v>
      </c>
      <c r="C45" s="160" t="s">
        <v>140</v>
      </c>
      <c r="D45" s="160" t="s">
        <v>184</v>
      </c>
      <c r="E45" s="161" t="s">
        <v>142</v>
      </c>
      <c r="F45" s="162" t="s">
        <v>143</v>
      </c>
      <c r="G45" s="163" t="s">
        <v>185</v>
      </c>
      <c r="H45" s="164">
        <v>14.28</v>
      </c>
      <c r="I45" s="165">
        <v>14.28</v>
      </c>
      <c r="J45" s="165">
        <v>14.289748093373261</v>
      </c>
      <c r="K45" s="165">
        <v>14.794647693723819</v>
      </c>
      <c r="L45" s="163">
        <v>15.17849575214918</v>
      </c>
      <c r="M45" s="163">
        <v>15.542956562317491</v>
      </c>
      <c r="N45" s="163">
        <v>16.087920596714152</v>
      </c>
      <c r="O45" s="166" t="s">
        <v>177</v>
      </c>
    </row>
    <row r="46" spans="1:15">
      <c r="A46" s="160" t="s">
        <v>173</v>
      </c>
      <c r="B46" s="160" t="s">
        <v>174</v>
      </c>
      <c r="C46" s="160" t="s">
        <v>140</v>
      </c>
      <c r="D46" s="160" t="s">
        <v>186</v>
      </c>
      <c r="E46" s="161" t="s">
        <v>142</v>
      </c>
      <c r="F46" s="162" t="s">
        <v>143</v>
      </c>
      <c r="G46" s="163" t="s">
        <v>185</v>
      </c>
      <c r="H46" s="164">
        <v>57.12</v>
      </c>
      <c r="I46" s="165">
        <v>57.12</v>
      </c>
      <c r="J46" s="165">
        <v>57.158992373493042</v>
      </c>
      <c r="K46" s="165">
        <v>59.178590774895277</v>
      </c>
      <c r="L46" s="163">
        <v>60.71398300859672</v>
      </c>
      <c r="M46" s="163">
        <v>62.171826249269962</v>
      </c>
      <c r="N46" s="163">
        <v>64.351682386856609</v>
      </c>
      <c r="O46" s="166" t="s">
        <v>177</v>
      </c>
    </row>
    <row r="47" spans="1:15">
      <c r="A47" s="160" t="s">
        <v>173</v>
      </c>
      <c r="B47" s="160" t="s">
        <v>174</v>
      </c>
      <c r="C47" s="160" t="s">
        <v>140</v>
      </c>
      <c r="D47" s="160" t="s">
        <v>187</v>
      </c>
      <c r="E47" s="161" t="s">
        <v>142</v>
      </c>
      <c r="F47" s="162" t="s">
        <v>143</v>
      </c>
      <c r="G47" s="163" t="s">
        <v>185</v>
      </c>
      <c r="H47" s="164">
        <v>99.97</v>
      </c>
      <c r="I47" s="165">
        <v>99.97</v>
      </c>
      <c r="J47" s="165">
        <v>100.03824348000875</v>
      </c>
      <c r="K47" s="165">
        <v>103.57289425361135</v>
      </c>
      <c r="L47" s="163">
        <v>106.26009946375025</v>
      </c>
      <c r="M47" s="163">
        <v>108.81158035958541</v>
      </c>
      <c r="N47" s="163">
        <v>112.62671022783711</v>
      </c>
      <c r="O47" s="166" t="s">
        <v>177</v>
      </c>
    </row>
    <row r="48" spans="1:15">
      <c r="A48" s="160" t="s">
        <v>173</v>
      </c>
      <c r="B48" s="160" t="s">
        <v>174</v>
      </c>
      <c r="C48" s="160" t="s">
        <v>140</v>
      </c>
      <c r="D48" s="160" t="s">
        <v>188</v>
      </c>
      <c r="E48" s="161" t="s">
        <v>142</v>
      </c>
      <c r="F48" s="162" t="s">
        <v>143</v>
      </c>
      <c r="G48" s="163">
        <v>41</v>
      </c>
      <c r="H48" s="164">
        <v>71.41</v>
      </c>
      <c r="I48" s="165">
        <v>71.41</v>
      </c>
      <c r="J48" s="165">
        <v>71.458747293262221</v>
      </c>
      <c r="K48" s="165">
        <v>73.983598866163717</v>
      </c>
      <c r="L48" s="163">
        <v>75.903107959451887</v>
      </c>
      <c r="M48" s="163">
        <v>77.725667234950436</v>
      </c>
      <c r="N48" s="163">
        <v>80.450869034408825</v>
      </c>
      <c r="O48" s="166" t="s">
        <v>144</v>
      </c>
    </row>
    <row r="49" spans="1:15">
      <c r="A49" s="160" t="s">
        <v>173</v>
      </c>
      <c r="B49" s="160" t="s">
        <v>174</v>
      </c>
      <c r="C49" s="160" t="s">
        <v>148</v>
      </c>
      <c r="D49" s="160" t="s">
        <v>189</v>
      </c>
      <c r="E49" s="161" t="s">
        <v>190</v>
      </c>
      <c r="F49" s="162" t="s">
        <v>143</v>
      </c>
      <c r="G49" s="163" t="s">
        <v>191</v>
      </c>
      <c r="H49" s="164">
        <v>85.69</v>
      </c>
      <c r="I49" s="165">
        <v>85.69</v>
      </c>
      <c r="J49" s="165">
        <v>85.748495386635483</v>
      </c>
      <c r="K49" s="165">
        <v>88.778246559887549</v>
      </c>
      <c r="L49" s="163">
        <v>91.081603711601076</v>
      </c>
      <c r="M49" s="163">
        <v>93.268623797267921</v>
      </c>
      <c r="N49" s="163">
        <v>96.538789631122953</v>
      </c>
      <c r="O49" s="166" t="s">
        <v>192</v>
      </c>
    </row>
    <row r="50" spans="1:15">
      <c r="A50" s="160" t="s">
        <v>173</v>
      </c>
      <c r="B50" s="160" t="s">
        <v>174</v>
      </c>
      <c r="C50" s="160" t="s">
        <v>148</v>
      </c>
      <c r="D50" s="160" t="s">
        <v>193</v>
      </c>
      <c r="E50" s="161" t="s">
        <v>190</v>
      </c>
      <c r="F50" s="162" t="s">
        <v>143</v>
      </c>
      <c r="G50" s="163" t="s">
        <v>191</v>
      </c>
      <c r="H50" s="164">
        <v>171.37</v>
      </c>
      <c r="I50" s="165">
        <v>171.37</v>
      </c>
      <c r="J50" s="165">
        <v>171.48698394687509</v>
      </c>
      <c r="K50" s="165">
        <v>177.54613272223051</v>
      </c>
      <c r="L50" s="163">
        <v>182.15257822449621</v>
      </c>
      <c r="M50" s="163">
        <v>186.52636317117293</v>
      </c>
      <c r="N50" s="163">
        <v>193.06631321140796</v>
      </c>
      <c r="O50" s="166" t="s">
        <v>192</v>
      </c>
    </row>
    <row r="51" spans="1:15">
      <c r="A51" s="160" t="s">
        <v>173</v>
      </c>
      <c r="B51" s="160" t="s">
        <v>174</v>
      </c>
      <c r="C51" s="160" t="s">
        <v>148</v>
      </c>
      <c r="D51" s="160" t="s">
        <v>194</v>
      </c>
      <c r="E51" s="161" t="s">
        <v>190</v>
      </c>
      <c r="F51" s="162" t="s">
        <v>143</v>
      </c>
      <c r="G51" s="163" t="s">
        <v>191</v>
      </c>
      <c r="H51" s="164">
        <v>314.18</v>
      </c>
      <c r="I51" s="165">
        <v>314.18</v>
      </c>
      <c r="J51" s="165">
        <v>314.39447170700362</v>
      </c>
      <c r="K51" s="165">
        <v>325.50297005701333</v>
      </c>
      <c r="L51" s="163">
        <v>333.94816494469399</v>
      </c>
      <c r="M51" s="163">
        <v>341.96681321771081</v>
      </c>
      <c r="N51" s="163">
        <v>353.95678522938755</v>
      </c>
      <c r="O51" s="166" t="s">
        <v>192</v>
      </c>
    </row>
    <row r="52" spans="1:15">
      <c r="A52" s="160" t="s">
        <v>173</v>
      </c>
      <c r="B52" s="160" t="s">
        <v>174</v>
      </c>
      <c r="C52" s="160" t="s">
        <v>148</v>
      </c>
      <c r="D52" s="160" t="s">
        <v>195</v>
      </c>
      <c r="E52" s="161" t="s">
        <v>190</v>
      </c>
      <c r="F52" s="162" t="s">
        <v>143</v>
      </c>
      <c r="G52" s="163" t="s">
        <v>196</v>
      </c>
      <c r="H52" s="164">
        <v>71.41</v>
      </c>
      <c r="I52" s="165">
        <v>71.41</v>
      </c>
      <c r="J52" s="165">
        <v>71.458747293262221</v>
      </c>
      <c r="K52" s="165">
        <v>73.983598866163717</v>
      </c>
      <c r="L52" s="163">
        <v>75.903107959451887</v>
      </c>
      <c r="M52" s="163">
        <v>77.725667234950436</v>
      </c>
      <c r="N52" s="163">
        <v>80.450869034408825</v>
      </c>
      <c r="O52" s="166" t="s">
        <v>192</v>
      </c>
    </row>
    <row r="53" spans="1:15">
      <c r="A53" s="160" t="s">
        <v>173</v>
      </c>
      <c r="B53" s="160" t="s">
        <v>174</v>
      </c>
      <c r="C53" s="160" t="s">
        <v>148</v>
      </c>
      <c r="D53" s="160" t="s">
        <v>197</v>
      </c>
      <c r="E53" s="161" t="s">
        <v>190</v>
      </c>
      <c r="F53" s="162" t="s">
        <v>143</v>
      </c>
      <c r="G53" s="163" t="s">
        <v>196</v>
      </c>
      <c r="H53" s="164">
        <v>142.81</v>
      </c>
      <c r="I53" s="165">
        <v>142.81</v>
      </c>
      <c r="J53" s="165">
        <v>142.90748776012856</v>
      </c>
      <c r="K53" s="165">
        <v>147.95683733478285</v>
      </c>
      <c r="L53" s="163">
        <v>151.7955867201978</v>
      </c>
      <c r="M53" s="163">
        <v>155.44045004653788</v>
      </c>
      <c r="N53" s="163">
        <v>160.89047201797956</v>
      </c>
      <c r="O53" s="166" t="s">
        <v>192</v>
      </c>
    </row>
    <row r="54" spans="1:15">
      <c r="A54" s="160" t="s">
        <v>173</v>
      </c>
      <c r="B54" s="160" t="s">
        <v>174</v>
      </c>
      <c r="C54" s="160" t="s">
        <v>148</v>
      </c>
      <c r="D54" s="160" t="s">
        <v>198</v>
      </c>
      <c r="E54" s="161" t="s">
        <v>190</v>
      </c>
      <c r="F54" s="162" t="s">
        <v>143</v>
      </c>
      <c r="G54" s="163" t="s">
        <v>196</v>
      </c>
      <c r="H54" s="164">
        <v>285.62</v>
      </c>
      <c r="I54" s="165">
        <v>285.62</v>
      </c>
      <c r="J54" s="165">
        <v>285.81497552025712</v>
      </c>
      <c r="K54" s="165">
        <v>295.91367466956569</v>
      </c>
      <c r="L54" s="163">
        <v>303.59117344039561</v>
      </c>
      <c r="M54" s="163">
        <v>310.88090009307575</v>
      </c>
      <c r="N54" s="163">
        <v>321.78094403595912</v>
      </c>
      <c r="O54" s="166" t="s">
        <v>192</v>
      </c>
    </row>
    <row r="55" spans="1:15">
      <c r="A55" s="160" t="s">
        <v>173</v>
      </c>
      <c r="B55" s="160" t="s">
        <v>174</v>
      </c>
      <c r="C55" s="160" t="s">
        <v>148</v>
      </c>
      <c r="D55" s="160" t="s">
        <v>199</v>
      </c>
      <c r="E55" s="161" t="s">
        <v>190</v>
      </c>
      <c r="F55" s="162" t="s">
        <v>143</v>
      </c>
      <c r="G55" s="163" t="s">
        <v>200</v>
      </c>
      <c r="H55" s="164">
        <v>57.12</v>
      </c>
      <c r="I55" s="165">
        <v>57.12</v>
      </c>
      <c r="J55" s="165">
        <v>57.158992373493042</v>
      </c>
      <c r="K55" s="165">
        <v>59.178590774895277</v>
      </c>
      <c r="L55" s="163">
        <v>60.71398300859672</v>
      </c>
      <c r="M55" s="163">
        <v>62.171826249269962</v>
      </c>
      <c r="N55" s="163">
        <v>64.351682386856609</v>
      </c>
      <c r="O55" s="166" t="s">
        <v>192</v>
      </c>
    </row>
    <row r="56" spans="1:15">
      <c r="A56" s="160" t="s">
        <v>173</v>
      </c>
      <c r="B56" s="160" t="s">
        <v>174</v>
      </c>
      <c r="C56" s="160" t="s">
        <v>148</v>
      </c>
      <c r="D56" s="160" t="s">
        <v>201</v>
      </c>
      <c r="E56" s="161" t="s">
        <v>190</v>
      </c>
      <c r="F56" s="162" t="s">
        <v>143</v>
      </c>
      <c r="G56" s="163" t="s">
        <v>200</v>
      </c>
      <c r="H56" s="164">
        <v>99.97</v>
      </c>
      <c r="I56" s="165">
        <v>99.97</v>
      </c>
      <c r="J56" s="165">
        <v>100.03824348000875</v>
      </c>
      <c r="K56" s="165">
        <v>103.57289425361135</v>
      </c>
      <c r="L56" s="163">
        <v>106.26009946375025</v>
      </c>
      <c r="M56" s="163">
        <v>108.81158035958541</v>
      </c>
      <c r="N56" s="163">
        <v>112.62671022783711</v>
      </c>
      <c r="O56" s="166" t="s">
        <v>192</v>
      </c>
    </row>
    <row r="57" spans="1:15">
      <c r="A57" s="160" t="s">
        <v>173</v>
      </c>
      <c r="B57" s="160" t="s">
        <v>174</v>
      </c>
      <c r="C57" s="160" t="s">
        <v>148</v>
      </c>
      <c r="D57" s="160" t="s">
        <v>202</v>
      </c>
      <c r="E57" s="161" t="s">
        <v>190</v>
      </c>
      <c r="F57" s="162" t="s">
        <v>143</v>
      </c>
      <c r="G57" s="163" t="s">
        <v>200</v>
      </c>
      <c r="H57" s="164">
        <v>214.22</v>
      </c>
      <c r="I57" s="165">
        <v>214.22</v>
      </c>
      <c r="J57" s="165">
        <v>214.36623505339077</v>
      </c>
      <c r="K57" s="165">
        <v>221.94043620094655</v>
      </c>
      <c r="L57" s="163">
        <v>227.69869467964969</v>
      </c>
      <c r="M57" s="163">
        <v>233.16611728148834</v>
      </c>
      <c r="N57" s="163">
        <v>241.34134105238843</v>
      </c>
      <c r="O57" s="166" t="s">
        <v>192</v>
      </c>
    </row>
    <row r="58" spans="1:15">
      <c r="A58" s="160" t="s">
        <v>173</v>
      </c>
      <c r="B58" s="160" t="s">
        <v>174</v>
      </c>
      <c r="C58" s="160" t="s">
        <v>148</v>
      </c>
      <c r="D58" s="160" t="s">
        <v>188</v>
      </c>
      <c r="E58" s="161" t="s">
        <v>190</v>
      </c>
      <c r="F58" s="162" t="s">
        <v>143</v>
      </c>
      <c r="G58" s="163">
        <v>41</v>
      </c>
      <c r="H58" s="164">
        <v>71.41</v>
      </c>
      <c r="I58" s="165">
        <v>71.41</v>
      </c>
      <c r="J58" s="165">
        <v>71.458747293262221</v>
      </c>
      <c r="K58" s="165">
        <v>73.983598866163717</v>
      </c>
      <c r="L58" s="163">
        <v>75.903107959451887</v>
      </c>
      <c r="M58" s="163">
        <v>77.725667234950436</v>
      </c>
      <c r="N58" s="163">
        <v>80.450869034408825</v>
      </c>
      <c r="O58" s="166" t="s">
        <v>144</v>
      </c>
    </row>
    <row r="59" spans="1:15">
      <c r="A59" s="160" t="s">
        <v>173</v>
      </c>
      <c r="B59" s="160" t="s">
        <v>174</v>
      </c>
      <c r="C59" s="160" t="s">
        <v>151</v>
      </c>
      <c r="D59" s="160" t="s">
        <v>175</v>
      </c>
      <c r="E59" s="161" t="s">
        <v>190</v>
      </c>
      <c r="F59" s="162" t="s">
        <v>143</v>
      </c>
      <c r="G59" s="163" t="s">
        <v>176</v>
      </c>
      <c r="H59" s="164">
        <v>71.41</v>
      </c>
      <c r="I59" s="165">
        <v>71.41</v>
      </c>
      <c r="J59" s="165">
        <v>71.458747293262221</v>
      </c>
      <c r="K59" s="165">
        <v>73.983598866163717</v>
      </c>
      <c r="L59" s="163">
        <v>75.903107959451887</v>
      </c>
      <c r="M59" s="163">
        <v>77.725667234950436</v>
      </c>
      <c r="N59" s="163">
        <v>80.450869034408825</v>
      </c>
      <c r="O59" s="166" t="s">
        <v>177</v>
      </c>
    </row>
    <row r="60" spans="1:15">
      <c r="A60" s="160" t="s">
        <v>173</v>
      </c>
      <c r="B60" s="160" t="s">
        <v>174</v>
      </c>
      <c r="C60" s="160" t="s">
        <v>151</v>
      </c>
      <c r="D60" s="160" t="s">
        <v>178</v>
      </c>
      <c r="E60" s="161" t="s">
        <v>190</v>
      </c>
      <c r="F60" s="162" t="s">
        <v>143</v>
      </c>
      <c r="G60" s="163" t="s">
        <v>176</v>
      </c>
      <c r="H60" s="164">
        <v>171.37</v>
      </c>
      <c r="I60" s="165">
        <v>171.37</v>
      </c>
      <c r="J60" s="165">
        <v>171.48698394687509</v>
      </c>
      <c r="K60" s="165">
        <v>177.54613272223051</v>
      </c>
      <c r="L60" s="163">
        <v>182.15257822449621</v>
      </c>
      <c r="M60" s="163">
        <v>186.52636317117293</v>
      </c>
      <c r="N60" s="163">
        <v>193.06631321140796</v>
      </c>
      <c r="O60" s="166" t="s">
        <v>177</v>
      </c>
    </row>
    <row r="61" spans="1:15">
      <c r="A61" s="160" t="s">
        <v>173</v>
      </c>
      <c r="B61" s="160" t="s">
        <v>174</v>
      </c>
      <c r="C61" s="160" t="s">
        <v>151</v>
      </c>
      <c r="D61" s="160" t="s">
        <v>179</v>
      </c>
      <c r="E61" s="161" t="s">
        <v>190</v>
      </c>
      <c r="F61" s="162" t="s">
        <v>143</v>
      </c>
      <c r="G61" s="163" t="s">
        <v>176</v>
      </c>
      <c r="H61" s="164">
        <v>357.03</v>
      </c>
      <c r="I61" s="165">
        <v>357.03</v>
      </c>
      <c r="J61" s="165">
        <v>357.27372281351927</v>
      </c>
      <c r="K61" s="165">
        <v>369.89727353572937</v>
      </c>
      <c r="L61" s="163">
        <v>379.49428139984747</v>
      </c>
      <c r="M61" s="163">
        <v>388.60656732802613</v>
      </c>
      <c r="N61" s="163">
        <v>402.23181307036788</v>
      </c>
      <c r="O61" s="166" t="s">
        <v>177</v>
      </c>
    </row>
    <row r="62" spans="1:15">
      <c r="A62" s="160" t="s">
        <v>173</v>
      </c>
      <c r="B62" s="160" t="s">
        <v>174</v>
      </c>
      <c r="C62" s="160" t="s">
        <v>151</v>
      </c>
      <c r="D62" s="160" t="s">
        <v>180</v>
      </c>
      <c r="E62" s="161" t="s">
        <v>190</v>
      </c>
      <c r="F62" s="162" t="s">
        <v>143</v>
      </c>
      <c r="G62" s="163" t="s">
        <v>176</v>
      </c>
      <c r="H62" s="164">
        <v>71.41</v>
      </c>
      <c r="I62" s="165">
        <v>71.41</v>
      </c>
      <c r="J62" s="165">
        <v>71.458747293262221</v>
      </c>
      <c r="K62" s="165">
        <v>73.983598866163717</v>
      </c>
      <c r="L62" s="163">
        <v>75.903107959451887</v>
      </c>
      <c r="M62" s="163">
        <v>77.725667234950436</v>
      </c>
      <c r="N62" s="163">
        <v>80.450869034408825</v>
      </c>
      <c r="O62" s="166" t="s">
        <v>177</v>
      </c>
    </row>
    <row r="63" spans="1:15">
      <c r="A63" s="160" t="s">
        <v>173</v>
      </c>
      <c r="B63" s="160" t="s">
        <v>174</v>
      </c>
      <c r="C63" s="160" t="s">
        <v>151</v>
      </c>
      <c r="D63" s="160" t="s">
        <v>182</v>
      </c>
      <c r="E63" s="161" t="s">
        <v>190</v>
      </c>
      <c r="F63" s="162" t="s">
        <v>143</v>
      </c>
      <c r="G63" s="163" t="s">
        <v>176</v>
      </c>
      <c r="H63" s="164">
        <v>171.37</v>
      </c>
      <c r="I63" s="165">
        <v>171.37</v>
      </c>
      <c r="J63" s="165">
        <v>171.48698394687509</v>
      </c>
      <c r="K63" s="165">
        <v>177.54613272223051</v>
      </c>
      <c r="L63" s="163">
        <v>182.15257822449621</v>
      </c>
      <c r="M63" s="163">
        <v>186.52636317117293</v>
      </c>
      <c r="N63" s="163">
        <v>193.06631321140796</v>
      </c>
      <c r="O63" s="166" t="s">
        <v>177</v>
      </c>
    </row>
    <row r="64" spans="1:15">
      <c r="A64" s="160" t="s">
        <v>173</v>
      </c>
      <c r="B64" s="160" t="s">
        <v>174</v>
      </c>
      <c r="C64" s="160" t="s">
        <v>151</v>
      </c>
      <c r="D64" s="160" t="s">
        <v>183</v>
      </c>
      <c r="E64" s="161" t="s">
        <v>190</v>
      </c>
      <c r="F64" s="162" t="s">
        <v>143</v>
      </c>
      <c r="G64" s="163" t="s">
        <v>176</v>
      </c>
      <c r="H64" s="164">
        <v>357.03</v>
      </c>
      <c r="I64" s="165">
        <v>357.03</v>
      </c>
      <c r="J64" s="165">
        <v>357.27372281351927</v>
      </c>
      <c r="K64" s="165">
        <v>369.89727353572937</v>
      </c>
      <c r="L64" s="163">
        <v>379.49428139984747</v>
      </c>
      <c r="M64" s="163">
        <v>388.60656732802613</v>
      </c>
      <c r="N64" s="163">
        <v>402.23181307036788</v>
      </c>
      <c r="O64" s="166" t="s">
        <v>177</v>
      </c>
    </row>
    <row r="65" spans="1:16343">
      <c r="A65" s="160" t="s">
        <v>173</v>
      </c>
      <c r="B65" s="160" t="s">
        <v>174</v>
      </c>
      <c r="C65" s="160" t="s">
        <v>151</v>
      </c>
      <c r="D65" s="160" t="s">
        <v>184</v>
      </c>
      <c r="E65" s="161" t="s">
        <v>190</v>
      </c>
      <c r="F65" s="162" t="s">
        <v>143</v>
      </c>
      <c r="G65" s="163" t="s">
        <v>176</v>
      </c>
      <c r="H65" s="164">
        <v>71.41</v>
      </c>
      <c r="I65" s="165">
        <v>71.41</v>
      </c>
      <c r="J65" s="165">
        <v>71.458747293262221</v>
      </c>
      <c r="K65" s="165">
        <v>73.983598866163717</v>
      </c>
      <c r="L65" s="163">
        <v>75.903107959451887</v>
      </c>
      <c r="M65" s="163">
        <v>77.725667234950436</v>
      </c>
      <c r="N65" s="163">
        <v>80.450869034408825</v>
      </c>
      <c r="O65" s="166" t="s">
        <v>177</v>
      </c>
    </row>
    <row r="66" spans="1:16343">
      <c r="A66" s="160" t="s">
        <v>173</v>
      </c>
      <c r="B66" s="160" t="s">
        <v>174</v>
      </c>
      <c r="C66" s="160" t="s">
        <v>151</v>
      </c>
      <c r="D66" s="160" t="s">
        <v>186</v>
      </c>
      <c r="E66" s="161" t="s">
        <v>190</v>
      </c>
      <c r="F66" s="162" t="s">
        <v>143</v>
      </c>
      <c r="G66" s="163" t="s">
        <v>176</v>
      </c>
      <c r="H66" s="164">
        <v>171.37</v>
      </c>
      <c r="I66" s="165">
        <v>171.37</v>
      </c>
      <c r="J66" s="165">
        <v>171.48698394687509</v>
      </c>
      <c r="K66" s="165">
        <v>177.54613272223051</v>
      </c>
      <c r="L66" s="163">
        <v>182.15257822449621</v>
      </c>
      <c r="M66" s="163">
        <v>186.52636317117293</v>
      </c>
      <c r="N66" s="163">
        <v>193.06631321140796</v>
      </c>
      <c r="O66" s="166" t="s">
        <v>177</v>
      </c>
    </row>
    <row r="67" spans="1:16343">
      <c r="A67" s="160" t="s">
        <v>173</v>
      </c>
      <c r="B67" s="160" t="s">
        <v>174</v>
      </c>
      <c r="C67" s="160" t="s">
        <v>151</v>
      </c>
      <c r="D67" s="160" t="s">
        <v>187</v>
      </c>
      <c r="E67" s="161" t="s">
        <v>190</v>
      </c>
      <c r="F67" s="162" t="s">
        <v>143</v>
      </c>
      <c r="G67" s="163" t="s">
        <v>176</v>
      </c>
      <c r="H67" s="164">
        <v>357.03</v>
      </c>
      <c r="I67" s="165">
        <v>357.03</v>
      </c>
      <c r="J67" s="165">
        <v>357.27372281351927</v>
      </c>
      <c r="K67" s="165">
        <v>369.89727353572937</v>
      </c>
      <c r="L67" s="163">
        <v>379.49428139984747</v>
      </c>
      <c r="M67" s="163">
        <v>388.60656732802613</v>
      </c>
      <c r="N67" s="163">
        <v>402.23181307036788</v>
      </c>
      <c r="O67" s="166" t="s">
        <v>177</v>
      </c>
    </row>
    <row r="68" spans="1:16343">
      <c r="A68" s="160" t="s">
        <v>173</v>
      </c>
      <c r="B68" s="160" t="s">
        <v>174</v>
      </c>
      <c r="C68" s="160" t="s">
        <v>151</v>
      </c>
      <c r="D68" s="160" t="s">
        <v>188</v>
      </c>
      <c r="E68" s="161" t="s">
        <v>190</v>
      </c>
      <c r="F68" s="162" t="s">
        <v>143</v>
      </c>
      <c r="G68" s="163">
        <v>41</v>
      </c>
      <c r="H68" s="164">
        <v>71.41</v>
      </c>
      <c r="I68" s="165">
        <v>71.41</v>
      </c>
      <c r="J68" s="165">
        <v>71.458747293262221</v>
      </c>
      <c r="K68" s="165">
        <v>73.983598866163717</v>
      </c>
      <c r="L68" s="163">
        <v>75.903107959451887</v>
      </c>
      <c r="M68" s="163">
        <v>77.725667234950436</v>
      </c>
      <c r="N68" s="163">
        <v>80.450869034408825</v>
      </c>
      <c r="O68" s="166" t="s">
        <v>144</v>
      </c>
    </row>
    <row r="69" spans="1:16343">
      <c r="A69" s="160" t="s">
        <v>173</v>
      </c>
      <c r="B69" s="160" t="s">
        <v>174</v>
      </c>
      <c r="C69" s="160" t="s">
        <v>203</v>
      </c>
      <c r="D69" s="160"/>
      <c r="E69" s="161" t="s">
        <v>190</v>
      </c>
      <c r="F69" s="162" t="s">
        <v>143</v>
      </c>
      <c r="G69" s="163" t="s">
        <v>154</v>
      </c>
      <c r="H69" s="164">
        <v>428.43</v>
      </c>
      <c r="I69" s="165">
        <v>428.43</v>
      </c>
      <c r="J69" s="165">
        <v>428.72246328038557</v>
      </c>
      <c r="K69" s="165">
        <v>443.87051200434843</v>
      </c>
      <c r="L69" s="163">
        <v>455.38676016059338</v>
      </c>
      <c r="M69" s="163">
        <v>466.32135013961368</v>
      </c>
      <c r="N69" s="163">
        <v>482.67141605393874</v>
      </c>
      <c r="O69" s="166" t="s">
        <v>156</v>
      </c>
    </row>
    <row r="70" spans="1:16343">
      <c r="A70" s="160" t="s">
        <v>173</v>
      </c>
      <c r="B70" s="160" t="s">
        <v>174</v>
      </c>
      <c r="C70" s="160" t="s">
        <v>204</v>
      </c>
      <c r="D70" s="160"/>
      <c r="E70" s="161" t="s">
        <v>190</v>
      </c>
      <c r="F70" s="162" t="s">
        <v>143</v>
      </c>
      <c r="G70" s="163" t="s">
        <v>154</v>
      </c>
      <c r="H70" s="164">
        <v>1142.48</v>
      </c>
      <c r="I70" s="165">
        <v>1142.48</v>
      </c>
      <c r="J70" s="165">
        <v>1143.2599020810285</v>
      </c>
      <c r="K70" s="165">
        <v>1183.6546986782628</v>
      </c>
      <c r="L70" s="163">
        <v>1214.3646937615824</v>
      </c>
      <c r="M70" s="163">
        <v>1243.523600372303</v>
      </c>
      <c r="N70" s="163">
        <v>1287.1237761438365</v>
      </c>
      <c r="O70" s="166" t="s">
        <v>156</v>
      </c>
    </row>
    <row r="71" spans="1:16343">
      <c r="A71" s="160" t="s">
        <v>173</v>
      </c>
      <c r="B71" s="160" t="s">
        <v>174</v>
      </c>
      <c r="C71" s="160" t="s">
        <v>205</v>
      </c>
      <c r="D71" s="160"/>
      <c r="E71" s="161" t="s">
        <v>190</v>
      </c>
      <c r="F71" s="162" t="s">
        <v>143</v>
      </c>
      <c r="G71" s="163" t="s">
        <v>154</v>
      </c>
      <c r="H71" s="164">
        <v>999.67000000000007</v>
      </c>
      <c r="I71" s="165">
        <v>999.67000000000007</v>
      </c>
      <c r="J71" s="165">
        <v>1000.3524143208998</v>
      </c>
      <c r="K71" s="165">
        <v>1035.6978613434799</v>
      </c>
      <c r="L71" s="163">
        <v>1062.5691070413848</v>
      </c>
      <c r="M71" s="163">
        <v>1088.0831503257652</v>
      </c>
      <c r="N71" s="163">
        <v>1126.2333041258571</v>
      </c>
      <c r="O71" s="166" t="s">
        <v>156</v>
      </c>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c r="UC71" s="36"/>
      <c r="UD71" s="36"/>
      <c r="UE71" s="36"/>
      <c r="UF71" s="36"/>
      <c r="UG71" s="36"/>
      <c r="UH71" s="36"/>
      <c r="UI71" s="36"/>
      <c r="UJ71" s="36"/>
      <c r="UK71" s="36"/>
      <c r="UL71" s="36"/>
      <c r="UM71" s="36"/>
      <c r="UN71" s="36"/>
      <c r="UO71" s="36"/>
      <c r="UP71" s="36"/>
      <c r="UQ71" s="36"/>
      <c r="UR71" s="36"/>
      <c r="US71" s="36"/>
      <c r="UT71" s="36"/>
      <c r="UU71" s="36"/>
      <c r="UV71" s="36"/>
      <c r="UW71" s="36"/>
      <c r="UX71" s="36"/>
      <c r="UY71" s="36"/>
      <c r="UZ71" s="36"/>
      <c r="VA71" s="36"/>
      <c r="VB71" s="36"/>
      <c r="VC71" s="36"/>
      <c r="VD71" s="36"/>
      <c r="VE71" s="36"/>
      <c r="VF71" s="36"/>
      <c r="VG71" s="36"/>
      <c r="VH71" s="36"/>
      <c r="VI71" s="36"/>
      <c r="VJ71" s="36"/>
      <c r="VK71" s="36"/>
      <c r="VL71" s="36"/>
      <c r="VM71" s="36"/>
      <c r="VN71" s="36"/>
      <c r="VO71" s="36"/>
      <c r="VP71" s="36"/>
      <c r="VQ71" s="36"/>
      <c r="VR71" s="36"/>
      <c r="VS71" s="36"/>
      <c r="VT71" s="36"/>
      <c r="VU71" s="36"/>
      <c r="VV71" s="36"/>
      <c r="VW71" s="36"/>
      <c r="VX71" s="36"/>
      <c r="VY71" s="36"/>
      <c r="VZ71" s="36"/>
      <c r="WA71" s="36"/>
      <c r="WB71" s="36"/>
      <c r="WC71" s="36"/>
      <c r="WD71" s="36"/>
      <c r="WE71" s="36"/>
      <c r="WF71" s="36"/>
      <c r="WG71" s="36"/>
      <c r="WH71" s="36"/>
      <c r="WI71" s="36"/>
      <c r="WJ71" s="36"/>
      <c r="WK71" s="36"/>
      <c r="WL71" s="36"/>
      <c r="WM71" s="36"/>
      <c r="WN71" s="36"/>
      <c r="WO71" s="36"/>
      <c r="WP71" s="36"/>
      <c r="WQ71" s="36"/>
      <c r="WR71" s="36"/>
      <c r="WS71" s="36"/>
      <c r="WT71" s="36"/>
      <c r="WU71" s="36"/>
      <c r="WV71" s="36"/>
      <c r="WW71" s="36"/>
      <c r="WX71" s="36"/>
      <c r="WY71" s="36"/>
      <c r="WZ71" s="36"/>
      <c r="XA71" s="36"/>
      <c r="XB71" s="36"/>
      <c r="XC71" s="36"/>
      <c r="XD71" s="36"/>
      <c r="XE71" s="36"/>
      <c r="XF71" s="36"/>
      <c r="XG71" s="36"/>
      <c r="XH71" s="36"/>
      <c r="XI71" s="36"/>
      <c r="XJ71" s="36"/>
      <c r="XK71" s="36"/>
      <c r="XL71" s="36"/>
      <c r="XM71" s="36"/>
      <c r="XN71" s="36"/>
      <c r="XO71" s="36"/>
      <c r="XP71" s="36"/>
      <c r="XQ71" s="36"/>
      <c r="XR71" s="36"/>
      <c r="XS71" s="36"/>
      <c r="XT71" s="36"/>
      <c r="XU71" s="36"/>
      <c r="XV71" s="36"/>
      <c r="XW71" s="36"/>
      <c r="XX71" s="36"/>
      <c r="XY71" s="36"/>
      <c r="XZ71" s="36"/>
      <c r="YA71" s="36"/>
      <c r="YB71" s="36"/>
      <c r="YC71" s="36"/>
      <c r="YD71" s="36"/>
      <c r="YE71" s="36"/>
      <c r="YF71" s="36"/>
      <c r="YG71" s="36"/>
      <c r="YH71" s="36"/>
      <c r="YI71" s="36"/>
      <c r="YJ71" s="36"/>
      <c r="YK71" s="36"/>
      <c r="YL71" s="36"/>
      <c r="YM71" s="36"/>
      <c r="YN71" s="36"/>
      <c r="YO71" s="36"/>
      <c r="YP71" s="36"/>
      <c r="YQ71" s="36"/>
      <c r="YR71" s="36"/>
      <c r="YS71" s="36"/>
      <c r="YT71" s="36"/>
      <c r="YU71" s="36"/>
      <c r="YV71" s="36"/>
      <c r="YW71" s="36"/>
      <c r="YX71" s="36"/>
      <c r="YY71" s="36"/>
      <c r="YZ71" s="36"/>
      <c r="ZA71" s="36"/>
      <c r="ZB71" s="36"/>
      <c r="ZC71" s="36"/>
      <c r="ZD71" s="36"/>
      <c r="ZE71" s="36"/>
      <c r="ZF71" s="36"/>
      <c r="ZG71" s="36"/>
      <c r="ZH71" s="36"/>
      <c r="ZI71" s="36"/>
      <c r="ZJ71" s="36"/>
      <c r="ZK71" s="36"/>
      <c r="ZL71" s="36"/>
      <c r="ZM71" s="36"/>
      <c r="ZN71" s="36"/>
      <c r="ZO71" s="36"/>
      <c r="ZP71" s="36"/>
      <c r="ZQ71" s="36"/>
      <c r="ZR71" s="36"/>
      <c r="ZS71" s="36"/>
      <c r="ZT71" s="36"/>
      <c r="ZU71" s="36"/>
      <c r="ZV71" s="36"/>
      <c r="ZW71" s="36"/>
      <c r="ZX71" s="36"/>
      <c r="ZY71" s="36"/>
      <c r="ZZ71" s="36"/>
      <c r="AAA71" s="36"/>
      <c r="AAB71" s="36"/>
      <c r="AAC71" s="36"/>
      <c r="AAD71" s="36"/>
      <c r="AAE71" s="36"/>
      <c r="AAF71" s="36"/>
      <c r="AAG71" s="36"/>
      <c r="AAH71" s="36"/>
      <c r="AAI71" s="36"/>
      <c r="AAJ71" s="36"/>
      <c r="AAK71" s="36"/>
      <c r="AAL71" s="36"/>
      <c r="AAM71" s="36"/>
      <c r="AAN71" s="36"/>
      <c r="AAO71" s="36"/>
      <c r="AAP71" s="36"/>
      <c r="AAQ71" s="36"/>
      <c r="AAR71" s="36"/>
      <c r="AAS71" s="36"/>
      <c r="AAT71" s="36"/>
      <c r="AAU71" s="36"/>
      <c r="AAV71" s="36"/>
      <c r="AAW71" s="36"/>
      <c r="AAX71" s="36"/>
      <c r="AAY71" s="36"/>
      <c r="AAZ71" s="36"/>
      <c r="ABA71" s="36"/>
      <c r="ABB71" s="36"/>
      <c r="ABC71" s="36"/>
      <c r="ABD71" s="36"/>
      <c r="ABE71" s="36"/>
      <c r="ABF71" s="36"/>
      <c r="ABG71" s="36"/>
      <c r="ABH71" s="36"/>
      <c r="ABI71" s="36"/>
      <c r="ABJ71" s="36"/>
      <c r="ABK71" s="36"/>
      <c r="ABL71" s="36"/>
      <c r="ABM71" s="36"/>
      <c r="ABN71" s="36"/>
      <c r="ABO71" s="36"/>
      <c r="ABP71" s="36"/>
      <c r="ABQ71" s="36"/>
      <c r="ABR71" s="36"/>
      <c r="ABS71" s="36"/>
      <c r="ABT71" s="36"/>
      <c r="ABU71" s="36"/>
      <c r="ABV71" s="36"/>
      <c r="ABW71" s="36"/>
      <c r="ABX71" s="36"/>
      <c r="ABY71" s="36"/>
      <c r="ABZ71" s="36"/>
      <c r="ACA71" s="36"/>
      <c r="ACB71" s="36"/>
      <c r="ACC71" s="36"/>
      <c r="ACD71" s="36"/>
      <c r="ACE71" s="36"/>
      <c r="ACF71" s="36"/>
      <c r="ACG71" s="36"/>
      <c r="ACH71" s="36"/>
      <c r="ACI71" s="36"/>
      <c r="ACJ71" s="36"/>
      <c r="ACK71" s="36"/>
      <c r="ACL71" s="36"/>
      <c r="ACM71" s="36"/>
      <c r="ACN71" s="36"/>
      <c r="ACO71" s="36"/>
      <c r="ACP71" s="36"/>
      <c r="ACQ71" s="36"/>
      <c r="ACR71" s="36"/>
      <c r="ACS71" s="36"/>
      <c r="ACT71" s="36"/>
      <c r="ACU71" s="36"/>
      <c r="ACV71" s="36"/>
      <c r="ACW71" s="36"/>
      <c r="ACX71" s="36"/>
      <c r="ACY71" s="36"/>
      <c r="ACZ71" s="36"/>
      <c r="ADA71" s="36"/>
      <c r="ADB71" s="36"/>
      <c r="ADC71" s="36"/>
      <c r="ADD71" s="36"/>
      <c r="ADE71" s="36"/>
      <c r="ADF71" s="36"/>
      <c r="ADG71" s="36"/>
      <c r="ADH71" s="36"/>
      <c r="ADI71" s="36"/>
      <c r="ADJ71" s="36"/>
      <c r="ADK71" s="36"/>
      <c r="ADL71" s="36"/>
      <c r="ADM71" s="36"/>
      <c r="ADN71" s="36"/>
      <c r="ADO71" s="36"/>
      <c r="ADP71" s="36"/>
      <c r="ADQ71" s="36"/>
      <c r="ADR71" s="36"/>
      <c r="ADS71" s="36"/>
      <c r="ADT71" s="36"/>
      <c r="ADU71" s="36"/>
      <c r="ADV71" s="36"/>
      <c r="ADW71" s="36"/>
      <c r="ADX71" s="36"/>
      <c r="ADY71" s="36"/>
      <c r="ADZ71" s="36"/>
      <c r="AEA71" s="36"/>
      <c r="AEB71" s="36"/>
      <c r="AEC71" s="36"/>
      <c r="AED71" s="36"/>
      <c r="AEE71" s="36"/>
      <c r="AEF71" s="36"/>
      <c r="AEG71" s="36"/>
      <c r="AEH71" s="36"/>
      <c r="AEI71" s="36"/>
      <c r="AEJ71" s="36"/>
      <c r="AEK71" s="36"/>
      <c r="AEL71" s="36"/>
      <c r="AEM71" s="36"/>
      <c r="AEN71" s="36"/>
      <c r="AEO71" s="36"/>
      <c r="AEP71" s="36"/>
      <c r="AEQ71" s="36"/>
      <c r="AER71" s="36"/>
      <c r="AES71" s="36"/>
      <c r="AET71" s="36"/>
      <c r="AEU71" s="36"/>
      <c r="AEV71" s="36"/>
      <c r="AEW71" s="36"/>
      <c r="AEX71" s="36"/>
      <c r="AEY71" s="36"/>
      <c r="AEZ71" s="36"/>
      <c r="AFA71" s="36"/>
      <c r="AFB71" s="36"/>
      <c r="AFC71" s="36"/>
      <c r="AFD71" s="36"/>
      <c r="AFE71" s="36"/>
      <c r="AFF71" s="36"/>
      <c r="AFG71" s="36"/>
      <c r="AFH71" s="36"/>
      <c r="AFI71" s="36"/>
      <c r="AFJ71" s="36"/>
      <c r="AFK71" s="36"/>
      <c r="AFL71" s="36"/>
      <c r="AFM71" s="36"/>
      <c r="AFN71" s="36"/>
      <c r="AFO71" s="36"/>
      <c r="AFP71" s="36"/>
      <c r="AFQ71" s="36"/>
      <c r="AFR71" s="36"/>
      <c r="AFS71" s="36"/>
      <c r="AFT71" s="36"/>
      <c r="AFU71" s="36"/>
      <c r="AFV71" s="36"/>
      <c r="AFW71" s="36"/>
      <c r="AFX71" s="36"/>
      <c r="AFY71" s="36"/>
      <c r="AFZ71" s="36"/>
      <c r="AGA71" s="36"/>
      <c r="AGB71" s="36"/>
      <c r="AGC71" s="36"/>
      <c r="AGD71" s="36"/>
      <c r="AGE71" s="36"/>
      <c r="AGF71" s="36"/>
      <c r="AGG71" s="36"/>
      <c r="AGH71" s="36"/>
      <c r="AGI71" s="36"/>
      <c r="AGJ71" s="36"/>
      <c r="AGK71" s="36"/>
      <c r="AGL71" s="36"/>
      <c r="AGM71" s="36"/>
      <c r="AGN71" s="36"/>
      <c r="AGO71" s="36"/>
      <c r="AGP71" s="36"/>
      <c r="AGQ71" s="36"/>
      <c r="AGR71" s="36"/>
      <c r="AGS71" s="36"/>
      <c r="AGT71" s="36"/>
      <c r="AGU71" s="36"/>
      <c r="AGV71" s="36"/>
      <c r="AGW71" s="36"/>
      <c r="AGX71" s="36"/>
      <c r="AGY71" s="36"/>
      <c r="AGZ71" s="36"/>
      <c r="AHA71" s="36"/>
      <c r="AHB71" s="36"/>
      <c r="AHC71" s="36"/>
      <c r="AHD71" s="36"/>
      <c r="AHE71" s="36"/>
      <c r="AHF71" s="36"/>
      <c r="AHG71" s="36"/>
      <c r="AHH71" s="36"/>
      <c r="AHI71" s="36"/>
      <c r="AHJ71" s="36"/>
      <c r="AHK71" s="36"/>
      <c r="AHL71" s="36"/>
      <c r="AHM71" s="36"/>
      <c r="AHN71" s="36"/>
      <c r="AHO71" s="36"/>
      <c r="AHP71" s="36"/>
      <c r="AHQ71" s="36"/>
      <c r="AHR71" s="36"/>
      <c r="AHS71" s="36"/>
      <c r="AHT71" s="36"/>
      <c r="AHU71" s="36"/>
      <c r="AHV71" s="36"/>
      <c r="AHW71" s="36"/>
      <c r="AHX71" s="36"/>
      <c r="AHY71" s="36"/>
      <c r="AHZ71" s="36"/>
      <c r="AIA71" s="36"/>
      <c r="AIB71" s="36"/>
      <c r="AIC71" s="36"/>
      <c r="AID71" s="36"/>
      <c r="AIE71" s="36"/>
      <c r="AIF71" s="36"/>
      <c r="AIG71" s="36"/>
      <c r="AIH71" s="36"/>
      <c r="AII71" s="36"/>
      <c r="AIJ71" s="36"/>
      <c r="AIK71" s="36"/>
      <c r="AIL71" s="36"/>
      <c r="AIM71" s="36"/>
      <c r="AIN71" s="36"/>
      <c r="AIO71" s="36"/>
      <c r="AIP71" s="36"/>
      <c r="AIQ71" s="36"/>
      <c r="AIR71" s="36"/>
      <c r="AIS71" s="36"/>
      <c r="AIT71" s="36"/>
      <c r="AIU71" s="36"/>
      <c r="AIV71" s="36"/>
      <c r="AIW71" s="36"/>
      <c r="AIX71" s="36"/>
      <c r="AIY71" s="36"/>
      <c r="AIZ71" s="36"/>
      <c r="AJA71" s="36"/>
      <c r="AJB71" s="36"/>
      <c r="AJC71" s="36"/>
      <c r="AJD71" s="36"/>
      <c r="AJE71" s="36"/>
      <c r="AJF71" s="36"/>
      <c r="AJG71" s="36"/>
      <c r="AJH71" s="36"/>
      <c r="AJI71" s="36"/>
      <c r="AJJ71" s="36"/>
      <c r="AJK71" s="36"/>
      <c r="AJL71" s="36"/>
      <c r="AJM71" s="36"/>
      <c r="AJN71" s="36"/>
      <c r="AJO71" s="36"/>
      <c r="AJP71" s="36"/>
      <c r="AJQ71" s="36"/>
      <c r="AJR71" s="36"/>
      <c r="AJS71" s="36"/>
      <c r="AJT71" s="36"/>
      <c r="AJU71" s="36"/>
      <c r="AJV71" s="36"/>
      <c r="AJW71" s="36"/>
      <c r="AJX71" s="36"/>
      <c r="AJY71" s="36"/>
      <c r="AJZ71" s="36"/>
      <c r="AKA71" s="36"/>
      <c r="AKB71" s="36"/>
      <c r="AKC71" s="36"/>
      <c r="AKD71" s="36"/>
      <c r="AKE71" s="36"/>
      <c r="AKF71" s="36"/>
      <c r="AKG71" s="36"/>
      <c r="AKH71" s="36"/>
      <c r="AKI71" s="36"/>
      <c r="AKJ71" s="36"/>
      <c r="AKK71" s="36"/>
      <c r="AKL71" s="36"/>
      <c r="AKM71" s="36"/>
      <c r="AKN71" s="36"/>
      <c r="AKO71" s="36"/>
      <c r="AKP71" s="36"/>
      <c r="AKQ71" s="36"/>
      <c r="AKR71" s="36"/>
      <c r="AKS71" s="36"/>
      <c r="AKT71" s="36"/>
      <c r="AKU71" s="36"/>
      <c r="AKV71" s="36"/>
      <c r="AKW71" s="36"/>
      <c r="AKX71" s="36"/>
      <c r="AKY71" s="36"/>
      <c r="AKZ71" s="36"/>
      <c r="ALA71" s="36"/>
      <c r="ALB71" s="36"/>
      <c r="ALC71" s="36"/>
      <c r="ALD71" s="36"/>
      <c r="ALE71" s="36"/>
      <c r="ALF71" s="36"/>
      <c r="ALG71" s="36"/>
      <c r="ALH71" s="36"/>
      <c r="ALI71" s="36"/>
      <c r="ALJ71" s="36"/>
      <c r="ALK71" s="36"/>
      <c r="ALL71" s="36"/>
      <c r="ALM71" s="36"/>
      <c r="ALN71" s="36"/>
      <c r="ALO71" s="36"/>
      <c r="ALP71" s="36"/>
      <c r="ALQ71" s="36"/>
      <c r="ALR71" s="36"/>
      <c r="ALS71" s="36"/>
      <c r="ALT71" s="36"/>
      <c r="ALU71" s="36"/>
      <c r="ALV71" s="36"/>
      <c r="ALW71" s="36"/>
      <c r="ALX71" s="36"/>
      <c r="ALY71" s="36"/>
      <c r="ALZ71" s="36"/>
      <c r="AMA71" s="36"/>
      <c r="AMB71" s="36"/>
      <c r="AMC71" s="36"/>
      <c r="AMD71" s="36"/>
      <c r="AME71" s="36"/>
      <c r="AMF71" s="36"/>
      <c r="AMG71" s="36"/>
      <c r="AMH71" s="36"/>
      <c r="AMI71" s="36"/>
      <c r="AMJ71" s="36"/>
      <c r="AMK71" s="36"/>
      <c r="AML71" s="36"/>
      <c r="AMM71" s="36"/>
      <c r="AMN71" s="36"/>
      <c r="AMO71" s="36"/>
      <c r="AMP71" s="36"/>
      <c r="AMQ71" s="36"/>
      <c r="AMR71" s="36"/>
      <c r="AMS71" s="36"/>
      <c r="AMT71" s="36"/>
      <c r="AMU71" s="36"/>
      <c r="AMV71" s="36"/>
      <c r="AMW71" s="36"/>
      <c r="AMX71" s="36"/>
      <c r="AMY71" s="36"/>
      <c r="AMZ71" s="36"/>
      <c r="ANA71" s="36"/>
      <c r="ANB71" s="36"/>
      <c r="ANC71" s="36"/>
      <c r="AND71" s="36"/>
      <c r="ANE71" s="36"/>
      <c r="ANF71" s="36"/>
      <c r="ANG71" s="36"/>
      <c r="ANH71" s="36"/>
      <c r="ANI71" s="36"/>
      <c r="ANJ71" s="36"/>
      <c r="ANK71" s="36"/>
      <c r="ANL71" s="36"/>
      <c r="ANM71" s="36"/>
      <c r="ANN71" s="36"/>
      <c r="ANO71" s="36"/>
      <c r="ANP71" s="36"/>
      <c r="ANQ71" s="36"/>
      <c r="ANR71" s="36"/>
      <c r="ANS71" s="36"/>
      <c r="ANT71" s="36"/>
      <c r="ANU71" s="36"/>
      <c r="ANV71" s="36"/>
      <c r="ANW71" s="36"/>
      <c r="ANX71" s="36"/>
      <c r="ANY71" s="36"/>
      <c r="ANZ71" s="36"/>
      <c r="AOA71" s="36"/>
      <c r="AOB71" s="36"/>
      <c r="AOC71" s="36"/>
      <c r="AOD71" s="36"/>
      <c r="AOE71" s="36"/>
      <c r="AOF71" s="36"/>
      <c r="AOG71" s="36"/>
      <c r="AOH71" s="36"/>
      <c r="AOI71" s="36"/>
      <c r="AOJ71" s="36"/>
      <c r="AOK71" s="36"/>
      <c r="AOL71" s="36"/>
      <c r="AOM71" s="36"/>
      <c r="AON71" s="36"/>
      <c r="AOO71" s="36"/>
      <c r="AOP71" s="36"/>
      <c r="AOQ71" s="36"/>
      <c r="AOR71" s="36"/>
      <c r="AOS71" s="36"/>
      <c r="AOT71" s="36"/>
      <c r="AOU71" s="36"/>
      <c r="AOV71" s="36"/>
      <c r="AOW71" s="36"/>
      <c r="AOX71" s="36"/>
      <c r="AOY71" s="36"/>
      <c r="AOZ71" s="36"/>
      <c r="APA71" s="36"/>
      <c r="APB71" s="36"/>
      <c r="APC71" s="36"/>
      <c r="APD71" s="36"/>
      <c r="APE71" s="36"/>
      <c r="APF71" s="36"/>
      <c r="APG71" s="36"/>
      <c r="APH71" s="36"/>
      <c r="API71" s="36"/>
      <c r="APJ71" s="36"/>
      <c r="APK71" s="36"/>
      <c r="APL71" s="36"/>
      <c r="APM71" s="36"/>
      <c r="APN71" s="36"/>
      <c r="APO71" s="36"/>
      <c r="APP71" s="36"/>
      <c r="APQ71" s="36"/>
      <c r="APR71" s="36"/>
      <c r="APS71" s="36"/>
      <c r="APT71" s="36"/>
      <c r="APU71" s="36"/>
      <c r="APV71" s="36"/>
      <c r="APW71" s="36"/>
      <c r="APX71" s="36"/>
      <c r="APY71" s="36"/>
      <c r="APZ71" s="36"/>
      <c r="AQA71" s="36"/>
      <c r="AQB71" s="36"/>
      <c r="AQC71" s="36"/>
      <c r="AQD71" s="36"/>
      <c r="AQE71" s="36"/>
      <c r="AQF71" s="36"/>
      <c r="AQG71" s="36"/>
      <c r="AQH71" s="36"/>
      <c r="AQI71" s="36"/>
      <c r="AQJ71" s="36"/>
      <c r="AQK71" s="36"/>
      <c r="AQL71" s="36"/>
      <c r="AQM71" s="36"/>
      <c r="AQN71" s="36"/>
      <c r="AQO71" s="36"/>
      <c r="AQP71" s="36"/>
      <c r="AQQ71" s="36"/>
      <c r="AQR71" s="36"/>
      <c r="AQS71" s="36"/>
      <c r="AQT71" s="36"/>
      <c r="AQU71" s="36"/>
      <c r="AQV71" s="36"/>
      <c r="AQW71" s="36"/>
      <c r="AQX71" s="36"/>
      <c r="AQY71" s="36"/>
      <c r="AQZ71" s="36"/>
      <c r="ARA71" s="36"/>
      <c r="ARB71" s="36"/>
      <c r="ARC71" s="36"/>
      <c r="ARD71" s="36"/>
      <c r="ARE71" s="36"/>
      <c r="ARF71" s="36"/>
      <c r="ARG71" s="36"/>
      <c r="ARH71" s="36"/>
      <c r="ARI71" s="36"/>
      <c r="ARJ71" s="36"/>
      <c r="ARK71" s="36"/>
      <c r="ARL71" s="36"/>
      <c r="ARM71" s="36"/>
      <c r="ARN71" s="36"/>
      <c r="ARO71" s="36"/>
      <c r="ARP71" s="36"/>
      <c r="ARQ71" s="36"/>
      <c r="ARR71" s="36"/>
      <c r="ARS71" s="36"/>
      <c r="ART71" s="36"/>
      <c r="ARU71" s="36"/>
      <c r="ARV71" s="36"/>
      <c r="ARW71" s="36"/>
      <c r="ARX71" s="36"/>
      <c r="ARY71" s="36"/>
      <c r="ARZ71" s="36"/>
      <c r="ASA71" s="36"/>
      <c r="ASB71" s="36"/>
      <c r="ASC71" s="36"/>
      <c r="ASD71" s="36"/>
      <c r="ASE71" s="36"/>
      <c r="ASF71" s="36"/>
      <c r="ASG71" s="36"/>
      <c r="ASH71" s="36"/>
      <c r="ASI71" s="36"/>
      <c r="ASJ71" s="36"/>
      <c r="ASK71" s="36"/>
      <c r="ASL71" s="36"/>
      <c r="ASM71" s="36"/>
      <c r="ASN71" s="36"/>
      <c r="ASO71" s="36"/>
      <c r="ASP71" s="36"/>
      <c r="ASQ71" s="36"/>
      <c r="ASR71" s="36"/>
      <c r="ASS71" s="36"/>
      <c r="AST71" s="36"/>
      <c r="ASU71" s="36"/>
      <c r="ASV71" s="36"/>
      <c r="ASW71" s="36"/>
      <c r="ASX71" s="36"/>
      <c r="ASY71" s="36"/>
      <c r="ASZ71" s="36"/>
      <c r="ATA71" s="36"/>
      <c r="ATB71" s="36"/>
      <c r="ATC71" s="36"/>
      <c r="ATD71" s="36"/>
      <c r="ATE71" s="36"/>
      <c r="ATF71" s="36"/>
      <c r="ATG71" s="36"/>
      <c r="ATH71" s="36"/>
      <c r="ATI71" s="36"/>
      <c r="ATJ71" s="36"/>
      <c r="ATK71" s="36"/>
      <c r="ATL71" s="36"/>
      <c r="ATM71" s="36"/>
      <c r="ATN71" s="36"/>
      <c r="ATO71" s="36"/>
      <c r="ATP71" s="36"/>
      <c r="ATQ71" s="36"/>
      <c r="ATR71" s="36"/>
      <c r="ATS71" s="36"/>
      <c r="ATT71" s="36"/>
      <c r="ATU71" s="36"/>
      <c r="ATV71" s="36"/>
      <c r="ATW71" s="36"/>
      <c r="ATX71" s="36"/>
      <c r="ATY71" s="36"/>
      <c r="ATZ71" s="36"/>
      <c r="AUA71" s="36"/>
      <c r="AUB71" s="36"/>
      <c r="AUC71" s="36"/>
      <c r="AUD71" s="36"/>
      <c r="AUE71" s="36"/>
      <c r="AUF71" s="36"/>
      <c r="AUG71" s="36"/>
      <c r="AUH71" s="36"/>
      <c r="AUI71" s="36"/>
      <c r="AUJ71" s="36"/>
      <c r="AUK71" s="36"/>
      <c r="AUL71" s="36"/>
      <c r="AUM71" s="36"/>
      <c r="AUN71" s="36"/>
      <c r="AUO71" s="36"/>
      <c r="AUP71" s="36"/>
      <c r="AUQ71" s="36"/>
      <c r="AUR71" s="36"/>
      <c r="AUS71" s="36"/>
      <c r="AUT71" s="36"/>
      <c r="AUU71" s="36"/>
      <c r="AUV71" s="36"/>
      <c r="AUW71" s="36"/>
      <c r="AUX71" s="36"/>
      <c r="AUY71" s="36"/>
      <c r="AUZ71" s="36"/>
      <c r="AVA71" s="36"/>
      <c r="AVB71" s="36"/>
      <c r="AVC71" s="36"/>
      <c r="AVD71" s="36"/>
      <c r="AVE71" s="36"/>
      <c r="AVF71" s="36"/>
      <c r="AVG71" s="36"/>
      <c r="AVH71" s="36"/>
      <c r="AVI71" s="36"/>
      <c r="AVJ71" s="36"/>
      <c r="AVK71" s="36"/>
      <c r="AVL71" s="36"/>
      <c r="AVM71" s="36"/>
      <c r="AVN71" s="36"/>
      <c r="AVO71" s="36"/>
      <c r="AVP71" s="36"/>
      <c r="AVQ71" s="36"/>
      <c r="AVR71" s="36"/>
      <c r="AVS71" s="36"/>
      <c r="AVT71" s="36"/>
      <c r="AVU71" s="36"/>
      <c r="AVV71" s="36"/>
      <c r="AVW71" s="36"/>
      <c r="AVX71" s="36"/>
      <c r="AVY71" s="36"/>
      <c r="AVZ71" s="36"/>
      <c r="AWA71" s="36"/>
      <c r="AWB71" s="36"/>
      <c r="AWC71" s="36"/>
      <c r="AWD71" s="36"/>
      <c r="AWE71" s="36"/>
      <c r="AWF71" s="36"/>
      <c r="AWG71" s="36"/>
      <c r="AWH71" s="36"/>
      <c r="AWI71" s="36"/>
      <c r="AWJ71" s="36"/>
      <c r="AWK71" s="36"/>
      <c r="AWL71" s="36"/>
      <c r="AWM71" s="36"/>
      <c r="AWN71" s="36"/>
      <c r="AWO71" s="36"/>
      <c r="AWP71" s="36"/>
      <c r="AWQ71" s="36"/>
      <c r="AWR71" s="36"/>
      <c r="AWS71" s="36"/>
      <c r="AWT71" s="36"/>
      <c r="AWU71" s="36"/>
      <c r="AWV71" s="36"/>
      <c r="AWW71" s="36"/>
      <c r="AWX71" s="36"/>
      <c r="AWY71" s="36"/>
      <c r="AWZ71" s="36"/>
      <c r="AXA71" s="36"/>
      <c r="AXB71" s="36"/>
      <c r="AXC71" s="36"/>
      <c r="AXD71" s="36"/>
      <c r="AXE71" s="36"/>
      <c r="AXF71" s="36"/>
      <c r="AXG71" s="36"/>
      <c r="AXH71" s="36"/>
      <c r="AXI71" s="36"/>
      <c r="AXJ71" s="36"/>
      <c r="AXK71" s="36"/>
      <c r="AXL71" s="36"/>
      <c r="AXM71" s="36"/>
      <c r="AXN71" s="36"/>
      <c r="AXO71" s="36"/>
      <c r="AXP71" s="36"/>
      <c r="AXQ71" s="36"/>
      <c r="AXR71" s="36"/>
      <c r="AXS71" s="36"/>
      <c r="AXT71" s="36"/>
      <c r="AXU71" s="36"/>
      <c r="AXV71" s="36"/>
      <c r="AXW71" s="36"/>
      <c r="AXX71" s="36"/>
      <c r="AXY71" s="36"/>
      <c r="AXZ71" s="36"/>
      <c r="AYA71" s="36"/>
      <c r="AYB71" s="36"/>
      <c r="AYC71" s="36"/>
      <c r="AYD71" s="36"/>
      <c r="AYE71" s="36"/>
      <c r="AYF71" s="36"/>
      <c r="AYG71" s="36"/>
      <c r="AYH71" s="36"/>
      <c r="AYI71" s="36"/>
      <c r="AYJ71" s="36"/>
      <c r="AYK71" s="36"/>
      <c r="AYL71" s="36"/>
      <c r="AYM71" s="36"/>
      <c r="AYN71" s="36"/>
      <c r="AYO71" s="36"/>
      <c r="AYP71" s="36"/>
      <c r="AYQ71" s="36"/>
      <c r="AYR71" s="36"/>
      <c r="AYS71" s="36"/>
      <c r="AYT71" s="36"/>
      <c r="AYU71" s="36"/>
      <c r="AYV71" s="36"/>
      <c r="AYW71" s="36"/>
      <c r="AYX71" s="36"/>
      <c r="AYY71" s="36"/>
      <c r="AYZ71" s="36"/>
      <c r="AZA71" s="36"/>
      <c r="AZB71" s="36"/>
      <c r="AZC71" s="36"/>
      <c r="AZD71" s="36"/>
      <c r="AZE71" s="36"/>
      <c r="AZF71" s="36"/>
      <c r="AZG71" s="36"/>
      <c r="AZH71" s="36"/>
      <c r="AZI71" s="36"/>
      <c r="AZJ71" s="36"/>
      <c r="AZK71" s="36"/>
      <c r="AZL71" s="36"/>
      <c r="AZM71" s="36"/>
      <c r="AZN71" s="36"/>
      <c r="AZO71" s="36"/>
      <c r="AZP71" s="36"/>
      <c r="AZQ71" s="36"/>
      <c r="AZR71" s="36"/>
      <c r="AZS71" s="36"/>
      <c r="AZT71" s="36"/>
      <c r="AZU71" s="36"/>
      <c r="AZV71" s="36"/>
      <c r="AZW71" s="36"/>
      <c r="AZX71" s="36"/>
      <c r="AZY71" s="36"/>
      <c r="AZZ71" s="36"/>
      <c r="BAA71" s="36"/>
      <c r="BAB71" s="36"/>
      <c r="BAC71" s="36"/>
      <c r="BAD71" s="36"/>
      <c r="BAE71" s="36"/>
      <c r="BAF71" s="36"/>
      <c r="BAG71" s="36"/>
      <c r="BAH71" s="36"/>
      <c r="BAI71" s="36"/>
      <c r="BAJ71" s="36"/>
      <c r="BAK71" s="36"/>
      <c r="BAL71" s="36"/>
      <c r="BAM71" s="36"/>
      <c r="BAN71" s="36"/>
      <c r="BAO71" s="36"/>
      <c r="BAP71" s="36"/>
      <c r="BAQ71" s="36"/>
      <c r="BAR71" s="36"/>
      <c r="BAS71" s="36"/>
      <c r="BAT71" s="36"/>
      <c r="BAU71" s="36"/>
      <c r="BAV71" s="36"/>
      <c r="BAW71" s="36"/>
      <c r="BAX71" s="36"/>
      <c r="BAY71" s="36"/>
      <c r="BAZ71" s="36"/>
      <c r="BBA71" s="36"/>
      <c r="BBB71" s="36"/>
      <c r="BBC71" s="36"/>
      <c r="BBD71" s="36"/>
      <c r="BBE71" s="36"/>
      <c r="BBF71" s="36"/>
      <c r="BBG71" s="36"/>
      <c r="BBH71" s="36"/>
      <c r="BBI71" s="36"/>
      <c r="BBJ71" s="36"/>
      <c r="BBK71" s="36"/>
      <c r="BBL71" s="36"/>
      <c r="BBM71" s="36"/>
      <c r="BBN71" s="36"/>
      <c r="BBO71" s="36"/>
      <c r="BBP71" s="36"/>
      <c r="BBQ71" s="36"/>
      <c r="BBR71" s="36"/>
      <c r="BBS71" s="36"/>
      <c r="BBT71" s="36"/>
      <c r="BBU71" s="36"/>
      <c r="BBV71" s="36"/>
      <c r="BBW71" s="36"/>
      <c r="BBX71" s="36"/>
      <c r="BBY71" s="36"/>
      <c r="BBZ71" s="36"/>
      <c r="BCA71" s="36"/>
      <c r="BCB71" s="36"/>
      <c r="BCC71" s="36"/>
      <c r="BCD71" s="36"/>
      <c r="BCE71" s="36"/>
      <c r="BCF71" s="36"/>
      <c r="BCG71" s="36"/>
      <c r="BCH71" s="36"/>
      <c r="BCI71" s="36"/>
      <c r="BCJ71" s="36"/>
      <c r="BCK71" s="36"/>
      <c r="BCL71" s="36"/>
      <c r="BCM71" s="36"/>
      <c r="BCN71" s="36"/>
      <c r="BCO71" s="36"/>
      <c r="BCP71" s="36"/>
      <c r="BCQ71" s="36"/>
      <c r="BCR71" s="36"/>
      <c r="BCS71" s="36"/>
      <c r="BCT71" s="36"/>
      <c r="BCU71" s="36"/>
      <c r="BCV71" s="36"/>
      <c r="BCW71" s="36"/>
      <c r="BCX71" s="36"/>
      <c r="BCY71" s="36"/>
      <c r="BCZ71" s="36"/>
      <c r="BDA71" s="36"/>
      <c r="BDB71" s="36"/>
      <c r="BDC71" s="36"/>
      <c r="BDD71" s="36"/>
      <c r="BDE71" s="36"/>
      <c r="BDF71" s="36"/>
      <c r="BDG71" s="36"/>
      <c r="BDH71" s="36"/>
      <c r="BDI71" s="36"/>
      <c r="BDJ71" s="36"/>
      <c r="BDK71" s="36"/>
      <c r="BDL71" s="36"/>
      <c r="BDM71" s="36"/>
      <c r="BDN71" s="36"/>
      <c r="BDO71" s="36"/>
      <c r="BDP71" s="36"/>
      <c r="BDQ71" s="36"/>
      <c r="BDR71" s="36"/>
      <c r="BDS71" s="36"/>
      <c r="BDT71" s="36"/>
      <c r="BDU71" s="36"/>
      <c r="BDV71" s="36"/>
      <c r="BDW71" s="36"/>
      <c r="BDX71" s="36"/>
      <c r="BDY71" s="36"/>
      <c r="BDZ71" s="36"/>
      <c r="BEA71" s="36"/>
      <c r="BEB71" s="36"/>
      <c r="BEC71" s="36"/>
      <c r="BED71" s="36"/>
      <c r="BEE71" s="36"/>
      <c r="BEF71" s="36"/>
      <c r="BEG71" s="36"/>
      <c r="BEH71" s="36"/>
      <c r="BEI71" s="36"/>
      <c r="BEJ71" s="36"/>
      <c r="BEK71" s="36"/>
      <c r="BEL71" s="36"/>
      <c r="BEM71" s="36"/>
      <c r="BEN71" s="36"/>
      <c r="BEO71" s="36"/>
      <c r="BEP71" s="36"/>
      <c r="BEQ71" s="36"/>
      <c r="BER71" s="36"/>
      <c r="BES71" s="36"/>
      <c r="BET71" s="36"/>
      <c r="BEU71" s="36"/>
      <c r="BEV71" s="36"/>
      <c r="BEW71" s="36"/>
      <c r="BEX71" s="36"/>
      <c r="BEY71" s="36"/>
      <c r="BEZ71" s="36"/>
      <c r="BFA71" s="36"/>
      <c r="BFB71" s="36"/>
      <c r="BFC71" s="36"/>
      <c r="BFD71" s="36"/>
      <c r="BFE71" s="36"/>
      <c r="BFF71" s="36"/>
      <c r="BFG71" s="36"/>
      <c r="BFH71" s="36"/>
      <c r="BFI71" s="36"/>
      <c r="BFJ71" s="36"/>
      <c r="BFK71" s="36"/>
      <c r="BFL71" s="36"/>
      <c r="BFM71" s="36"/>
      <c r="BFN71" s="36"/>
      <c r="BFO71" s="36"/>
      <c r="BFP71" s="36"/>
      <c r="BFQ71" s="36"/>
      <c r="BFR71" s="36"/>
      <c r="BFS71" s="36"/>
      <c r="BFT71" s="36"/>
      <c r="BFU71" s="36"/>
      <c r="BFV71" s="36"/>
      <c r="BFW71" s="36"/>
      <c r="BFX71" s="36"/>
      <c r="BFY71" s="36"/>
      <c r="BFZ71" s="36"/>
      <c r="BGA71" s="36"/>
      <c r="BGB71" s="36"/>
      <c r="BGC71" s="36"/>
      <c r="BGD71" s="36"/>
      <c r="BGE71" s="36"/>
      <c r="BGF71" s="36"/>
      <c r="BGG71" s="36"/>
      <c r="BGH71" s="36"/>
      <c r="BGI71" s="36"/>
      <c r="BGJ71" s="36"/>
      <c r="BGK71" s="36"/>
      <c r="BGL71" s="36"/>
      <c r="BGM71" s="36"/>
      <c r="BGN71" s="36"/>
      <c r="BGO71" s="36"/>
      <c r="BGP71" s="36"/>
      <c r="BGQ71" s="36"/>
      <c r="BGR71" s="36"/>
      <c r="BGS71" s="36"/>
      <c r="BGT71" s="36"/>
      <c r="BGU71" s="36"/>
      <c r="BGV71" s="36"/>
      <c r="BGW71" s="36"/>
      <c r="BGX71" s="36"/>
      <c r="BGY71" s="36"/>
      <c r="BGZ71" s="36"/>
      <c r="BHA71" s="36"/>
      <c r="BHB71" s="36"/>
      <c r="BHC71" s="36"/>
      <c r="BHD71" s="36"/>
      <c r="BHE71" s="36"/>
      <c r="BHF71" s="36"/>
      <c r="BHG71" s="36"/>
      <c r="BHH71" s="36"/>
      <c r="BHI71" s="36"/>
      <c r="BHJ71" s="36"/>
      <c r="BHK71" s="36"/>
      <c r="BHL71" s="36"/>
      <c r="BHM71" s="36"/>
      <c r="BHN71" s="36"/>
      <c r="BHO71" s="36"/>
      <c r="BHP71" s="36"/>
      <c r="BHQ71" s="36"/>
      <c r="BHR71" s="36"/>
      <c r="BHS71" s="36"/>
      <c r="BHT71" s="36"/>
      <c r="BHU71" s="36"/>
      <c r="BHV71" s="36"/>
      <c r="BHW71" s="36"/>
      <c r="BHX71" s="36"/>
      <c r="BHY71" s="36"/>
      <c r="BHZ71" s="36"/>
      <c r="BIA71" s="36"/>
      <c r="BIB71" s="36"/>
      <c r="BIC71" s="36"/>
      <c r="BID71" s="36"/>
      <c r="BIE71" s="36"/>
      <c r="BIF71" s="36"/>
      <c r="BIG71" s="36"/>
      <c r="BIH71" s="36"/>
      <c r="BII71" s="36"/>
      <c r="BIJ71" s="36"/>
      <c r="BIK71" s="36"/>
      <c r="BIL71" s="36"/>
      <c r="BIM71" s="36"/>
      <c r="BIN71" s="36"/>
      <c r="BIO71" s="36"/>
      <c r="BIP71" s="36"/>
      <c r="BIQ71" s="36"/>
      <c r="BIR71" s="36"/>
      <c r="BIS71" s="36"/>
      <c r="BIT71" s="36"/>
      <c r="BIU71" s="36"/>
      <c r="BIV71" s="36"/>
      <c r="BIW71" s="36"/>
      <c r="BIX71" s="36"/>
      <c r="BIY71" s="36"/>
      <c r="BIZ71" s="36"/>
      <c r="BJA71" s="36"/>
      <c r="BJB71" s="36"/>
      <c r="BJC71" s="36"/>
      <c r="BJD71" s="36"/>
      <c r="BJE71" s="36"/>
      <c r="BJF71" s="36"/>
      <c r="BJG71" s="36"/>
      <c r="BJH71" s="36"/>
      <c r="BJI71" s="36"/>
      <c r="BJJ71" s="36"/>
      <c r="BJK71" s="36"/>
      <c r="BJL71" s="36"/>
      <c r="BJM71" s="36"/>
      <c r="BJN71" s="36"/>
      <c r="BJO71" s="36"/>
      <c r="BJP71" s="36"/>
      <c r="BJQ71" s="36"/>
      <c r="BJR71" s="36"/>
      <c r="BJS71" s="36"/>
      <c r="BJT71" s="36"/>
      <c r="BJU71" s="36"/>
      <c r="BJV71" s="36"/>
      <c r="BJW71" s="36"/>
      <c r="BJX71" s="36"/>
      <c r="BJY71" s="36"/>
      <c r="BJZ71" s="36"/>
      <c r="BKA71" s="36"/>
      <c r="BKB71" s="36"/>
      <c r="BKC71" s="36"/>
      <c r="BKD71" s="36"/>
      <c r="BKE71" s="36"/>
      <c r="BKF71" s="36"/>
      <c r="BKG71" s="36"/>
      <c r="BKH71" s="36"/>
      <c r="BKI71" s="36"/>
      <c r="BKJ71" s="36"/>
      <c r="BKK71" s="36"/>
      <c r="BKL71" s="36"/>
      <c r="BKM71" s="36"/>
      <c r="BKN71" s="36"/>
      <c r="BKO71" s="36"/>
      <c r="BKP71" s="36"/>
      <c r="BKQ71" s="36"/>
      <c r="BKR71" s="36"/>
      <c r="BKS71" s="36"/>
      <c r="BKT71" s="36"/>
      <c r="BKU71" s="36"/>
      <c r="BKV71" s="36"/>
      <c r="BKW71" s="36"/>
      <c r="BKX71" s="36"/>
      <c r="BKY71" s="36"/>
      <c r="BKZ71" s="36"/>
      <c r="BLA71" s="36"/>
      <c r="BLB71" s="36"/>
      <c r="BLC71" s="36"/>
      <c r="BLD71" s="36"/>
      <c r="BLE71" s="36"/>
      <c r="BLF71" s="36"/>
      <c r="BLG71" s="36"/>
      <c r="BLH71" s="36"/>
      <c r="BLI71" s="36"/>
      <c r="BLJ71" s="36"/>
      <c r="BLK71" s="36"/>
      <c r="BLL71" s="36"/>
      <c r="BLM71" s="36"/>
      <c r="BLN71" s="36"/>
      <c r="BLO71" s="36"/>
      <c r="BLP71" s="36"/>
      <c r="BLQ71" s="36"/>
      <c r="BLR71" s="36"/>
      <c r="BLS71" s="36"/>
      <c r="BLT71" s="36"/>
      <c r="BLU71" s="36"/>
      <c r="BLV71" s="36"/>
      <c r="BLW71" s="36"/>
      <c r="BLX71" s="36"/>
      <c r="BLY71" s="36"/>
      <c r="BLZ71" s="36"/>
      <c r="BMA71" s="36"/>
      <c r="BMB71" s="36"/>
      <c r="BMC71" s="36"/>
      <c r="BMD71" s="36"/>
      <c r="BME71" s="36"/>
      <c r="BMF71" s="36"/>
      <c r="BMG71" s="36"/>
      <c r="BMH71" s="36"/>
      <c r="BMI71" s="36"/>
      <c r="BMJ71" s="36"/>
      <c r="BMK71" s="36"/>
      <c r="BML71" s="36"/>
      <c r="BMM71" s="36"/>
      <c r="BMN71" s="36"/>
      <c r="BMO71" s="36"/>
      <c r="BMP71" s="36"/>
      <c r="BMQ71" s="36"/>
      <c r="BMR71" s="36"/>
      <c r="BMS71" s="36"/>
      <c r="BMT71" s="36"/>
      <c r="BMU71" s="36"/>
      <c r="BMV71" s="36"/>
      <c r="BMW71" s="36"/>
      <c r="BMX71" s="36"/>
      <c r="BMY71" s="36"/>
      <c r="BMZ71" s="36"/>
      <c r="BNA71" s="36"/>
      <c r="BNB71" s="36"/>
      <c r="BNC71" s="36"/>
      <c r="BND71" s="36"/>
      <c r="BNE71" s="36"/>
      <c r="BNF71" s="36"/>
      <c r="BNG71" s="36"/>
      <c r="BNH71" s="36"/>
      <c r="BNI71" s="36"/>
      <c r="BNJ71" s="36"/>
      <c r="BNK71" s="36"/>
      <c r="BNL71" s="36"/>
      <c r="BNM71" s="36"/>
      <c r="BNN71" s="36"/>
      <c r="BNO71" s="36"/>
      <c r="BNP71" s="36"/>
      <c r="BNQ71" s="36"/>
      <c r="BNR71" s="36"/>
      <c r="BNS71" s="36"/>
      <c r="BNT71" s="36"/>
      <c r="BNU71" s="36"/>
      <c r="BNV71" s="36"/>
      <c r="BNW71" s="36"/>
      <c r="BNX71" s="36"/>
      <c r="BNY71" s="36"/>
      <c r="BNZ71" s="36"/>
      <c r="BOA71" s="36"/>
      <c r="BOB71" s="36"/>
      <c r="BOC71" s="36"/>
      <c r="BOD71" s="36"/>
      <c r="BOE71" s="36"/>
      <c r="BOF71" s="36"/>
      <c r="BOG71" s="36"/>
      <c r="BOH71" s="36"/>
      <c r="BOI71" s="36"/>
      <c r="BOJ71" s="36"/>
      <c r="BOK71" s="36"/>
      <c r="BOL71" s="36"/>
      <c r="BOM71" s="36"/>
      <c r="BON71" s="36"/>
      <c r="BOO71" s="36"/>
      <c r="BOP71" s="36"/>
      <c r="BOQ71" s="36"/>
      <c r="BOR71" s="36"/>
      <c r="BOS71" s="36"/>
      <c r="BOT71" s="36"/>
      <c r="BOU71" s="36"/>
      <c r="BOV71" s="36"/>
      <c r="BOW71" s="36"/>
      <c r="BOX71" s="36"/>
      <c r="BOY71" s="36"/>
      <c r="BOZ71" s="36"/>
      <c r="BPA71" s="36"/>
      <c r="BPB71" s="36"/>
      <c r="BPC71" s="36"/>
      <c r="BPD71" s="36"/>
      <c r="BPE71" s="36"/>
      <c r="BPF71" s="36"/>
      <c r="BPG71" s="36"/>
      <c r="BPH71" s="36"/>
      <c r="BPI71" s="36"/>
      <c r="BPJ71" s="36"/>
      <c r="BPK71" s="36"/>
      <c r="BPL71" s="36"/>
      <c r="BPM71" s="36"/>
      <c r="BPN71" s="36"/>
      <c r="BPO71" s="36"/>
      <c r="BPP71" s="36"/>
      <c r="BPQ71" s="36"/>
      <c r="BPR71" s="36"/>
      <c r="BPS71" s="36"/>
      <c r="BPT71" s="36"/>
      <c r="BPU71" s="36"/>
      <c r="BPV71" s="36"/>
      <c r="BPW71" s="36"/>
      <c r="BPX71" s="36"/>
      <c r="BPY71" s="36"/>
      <c r="BPZ71" s="36"/>
      <c r="BQA71" s="36"/>
      <c r="BQB71" s="36"/>
      <c r="BQC71" s="36"/>
      <c r="BQD71" s="36"/>
      <c r="BQE71" s="36"/>
      <c r="BQF71" s="36"/>
      <c r="BQG71" s="36"/>
      <c r="BQH71" s="36"/>
      <c r="BQI71" s="36"/>
      <c r="BQJ71" s="36"/>
      <c r="BQK71" s="36"/>
      <c r="BQL71" s="36"/>
      <c r="BQM71" s="36"/>
      <c r="BQN71" s="36"/>
      <c r="BQO71" s="36"/>
      <c r="BQP71" s="36"/>
      <c r="BQQ71" s="36"/>
      <c r="BQR71" s="36"/>
      <c r="BQS71" s="36"/>
      <c r="BQT71" s="36"/>
      <c r="BQU71" s="36"/>
      <c r="BQV71" s="36"/>
      <c r="BQW71" s="36"/>
      <c r="BQX71" s="36"/>
      <c r="BQY71" s="36"/>
      <c r="BQZ71" s="36"/>
      <c r="BRA71" s="36"/>
      <c r="BRB71" s="36"/>
      <c r="BRC71" s="36"/>
      <c r="BRD71" s="36"/>
      <c r="BRE71" s="36"/>
      <c r="BRF71" s="36"/>
      <c r="BRG71" s="36"/>
      <c r="BRH71" s="36"/>
      <c r="BRI71" s="36"/>
      <c r="BRJ71" s="36"/>
      <c r="BRK71" s="36"/>
      <c r="BRL71" s="36"/>
      <c r="BRM71" s="36"/>
      <c r="BRN71" s="36"/>
      <c r="BRO71" s="36"/>
      <c r="BRP71" s="36"/>
      <c r="BRQ71" s="36"/>
      <c r="BRR71" s="36"/>
      <c r="BRS71" s="36"/>
      <c r="BRT71" s="36"/>
      <c r="BRU71" s="36"/>
      <c r="BRV71" s="36"/>
      <c r="BRW71" s="36"/>
      <c r="BRX71" s="36"/>
      <c r="BRY71" s="36"/>
      <c r="BRZ71" s="36"/>
      <c r="BSA71" s="36"/>
      <c r="BSB71" s="36"/>
      <c r="BSC71" s="36"/>
      <c r="BSD71" s="36"/>
      <c r="BSE71" s="36"/>
      <c r="BSF71" s="36"/>
      <c r="BSG71" s="36"/>
      <c r="BSH71" s="36"/>
      <c r="BSI71" s="36"/>
      <c r="BSJ71" s="36"/>
      <c r="BSK71" s="36"/>
      <c r="BSL71" s="36"/>
      <c r="BSM71" s="36"/>
      <c r="BSN71" s="36"/>
      <c r="BSO71" s="36"/>
      <c r="BSP71" s="36"/>
      <c r="BSQ71" s="36"/>
      <c r="BSR71" s="36"/>
      <c r="BSS71" s="36"/>
      <c r="BST71" s="36"/>
      <c r="BSU71" s="36"/>
      <c r="BSV71" s="36"/>
      <c r="BSW71" s="36"/>
      <c r="BSX71" s="36"/>
      <c r="BSY71" s="36"/>
      <c r="BSZ71" s="36"/>
      <c r="BTA71" s="36"/>
      <c r="BTB71" s="36"/>
      <c r="BTC71" s="36"/>
      <c r="BTD71" s="36"/>
      <c r="BTE71" s="36"/>
      <c r="BTF71" s="36"/>
      <c r="BTG71" s="36"/>
      <c r="BTH71" s="36"/>
      <c r="BTI71" s="36"/>
      <c r="BTJ71" s="36"/>
      <c r="BTK71" s="36"/>
      <c r="BTL71" s="36"/>
      <c r="BTM71" s="36"/>
      <c r="BTN71" s="36"/>
      <c r="BTO71" s="36"/>
      <c r="BTP71" s="36"/>
      <c r="BTQ71" s="36"/>
      <c r="BTR71" s="36"/>
      <c r="BTS71" s="36"/>
      <c r="BTT71" s="36"/>
      <c r="BTU71" s="36"/>
      <c r="BTV71" s="36"/>
      <c r="BTW71" s="36"/>
      <c r="BTX71" s="36"/>
      <c r="BTY71" s="36"/>
      <c r="BTZ71" s="36"/>
      <c r="BUA71" s="36"/>
      <c r="BUB71" s="36"/>
      <c r="BUC71" s="36"/>
      <c r="BUD71" s="36"/>
      <c r="BUE71" s="36"/>
      <c r="BUF71" s="36"/>
      <c r="BUG71" s="36"/>
      <c r="BUH71" s="36"/>
      <c r="BUI71" s="36"/>
      <c r="BUJ71" s="36"/>
      <c r="BUK71" s="36"/>
      <c r="BUL71" s="36"/>
      <c r="BUM71" s="36"/>
      <c r="BUN71" s="36"/>
      <c r="BUO71" s="36"/>
      <c r="BUP71" s="36"/>
      <c r="BUQ71" s="36"/>
      <c r="BUR71" s="36"/>
      <c r="BUS71" s="36"/>
      <c r="BUT71" s="36"/>
      <c r="BUU71" s="36"/>
      <c r="BUV71" s="36"/>
      <c r="BUW71" s="36"/>
      <c r="BUX71" s="36"/>
      <c r="BUY71" s="36"/>
      <c r="BUZ71" s="36"/>
      <c r="BVA71" s="36"/>
      <c r="BVB71" s="36"/>
      <c r="BVC71" s="36"/>
      <c r="BVD71" s="36"/>
      <c r="BVE71" s="36"/>
      <c r="BVF71" s="36"/>
      <c r="BVG71" s="36"/>
      <c r="BVH71" s="36"/>
      <c r="BVI71" s="36"/>
      <c r="BVJ71" s="36"/>
      <c r="BVK71" s="36"/>
      <c r="BVL71" s="36"/>
      <c r="BVM71" s="36"/>
      <c r="BVN71" s="36"/>
      <c r="BVO71" s="36"/>
      <c r="BVP71" s="36"/>
      <c r="BVQ71" s="36"/>
      <c r="BVR71" s="36"/>
      <c r="BVS71" s="36"/>
      <c r="BVT71" s="36"/>
      <c r="BVU71" s="36"/>
      <c r="BVV71" s="36"/>
      <c r="BVW71" s="36"/>
      <c r="BVX71" s="36"/>
      <c r="BVY71" s="36"/>
      <c r="BVZ71" s="36"/>
      <c r="BWA71" s="36"/>
      <c r="BWB71" s="36"/>
      <c r="BWC71" s="36"/>
      <c r="BWD71" s="36"/>
      <c r="BWE71" s="36"/>
      <c r="BWF71" s="36"/>
      <c r="BWG71" s="36"/>
      <c r="BWH71" s="36"/>
      <c r="BWI71" s="36"/>
      <c r="BWJ71" s="36"/>
      <c r="BWK71" s="36"/>
      <c r="BWL71" s="36"/>
      <c r="BWM71" s="36"/>
      <c r="BWN71" s="36"/>
      <c r="BWO71" s="36"/>
      <c r="BWP71" s="36"/>
      <c r="BWQ71" s="36"/>
      <c r="BWR71" s="36"/>
      <c r="BWS71" s="36"/>
      <c r="BWT71" s="36"/>
      <c r="BWU71" s="36"/>
      <c r="BWV71" s="36"/>
      <c r="BWW71" s="36"/>
      <c r="BWX71" s="36"/>
      <c r="BWY71" s="36"/>
      <c r="BWZ71" s="36"/>
      <c r="BXA71" s="36"/>
      <c r="BXB71" s="36"/>
      <c r="BXC71" s="36"/>
      <c r="BXD71" s="36"/>
      <c r="BXE71" s="36"/>
      <c r="BXF71" s="36"/>
      <c r="BXG71" s="36"/>
      <c r="BXH71" s="36"/>
      <c r="BXI71" s="36"/>
      <c r="BXJ71" s="36"/>
      <c r="BXK71" s="36"/>
      <c r="BXL71" s="36"/>
      <c r="BXM71" s="36"/>
      <c r="BXN71" s="36"/>
      <c r="BXO71" s="36"/>
      <c r="BXP71" s="36"/>
      <c r="BXQ71" s="36"/>
      <c r="BXR71" s="36"/>
      <c r="BXS71" s="36"/>
      <c r="BXT71" s="36"/>
      <c r="BXU71" s="36"/>
      <c r="BXV71" s="36"/>
      <c r="BXW71" s="36"/>
      <c r="BXX71" s="36"/>
      <c r="BXY71" s="36"/>
      <c r="BXZ71" s="36"/>
      <c r="BYA71" s="36"/>
      <c r="BYB71" s="36"/>
      <c r="BYC71" s="36"/>
      <c r="BYD71" s="36"/>
      <c r="BYE71" s="36"/>
      <c r="BYF71" s="36"/>
      <c r="BYG71" s="36"/>
      <c r="BYH71" s="36"/>
      <c r="BYI71" s="36"/>
      <c r="BYJ71" s="36"/>
      <c r="BYK71" s="36"/>
      <c r="BYL71" s="36"/>
      <c r="BYM71" s="36"/>
      <c r="BYN71" s="36"/>
      <c r="BYO71" s="36"/>
      <c r="BYP71" s="36"/>
      <c r="BYQ71" s="36"/>
      <c r="BYR71" s="36"/>
      <c r="BYS71" s="36"/>
      <c r="BYT71" s="36"/>
      <c r="BYU71" s="36"/>
      <c r="BYV71" s="36"/>
      <c r="BYW71" s="36"/>
      <c r="BYX71" s="36"/>
      <c r="BYY71" s="36"/>
      <c r="BYZ71" s="36"/>
      <c r="BZA71" s="36"/>
      <c r="BZB71" s="36"/>
      <c r="BZC71" s="36"/>
      <c r="BZD71" s="36"/>
      <c r="BZE71" s="36"/>
      <c r="BZF71" s="36"/>
      <c r="BZG71" s="36"/>
      <c r="BZH71" s="36"/>
      <c r="BZI71" s="36"/>
      <c r="BZJ71" s="36"/>
      <c r="BZK71" s="36"/>
      <c r="BZL71" s="36"/>
      <c r="BZM71" s="36"/>
      <c r="BZN71" s="36"/>
      <c r="BZO71" s="36"/>
      <c r="BZP71" s="36"/>
      <c r="BZQ71" s="36"/>
      <c r="BZR71" s="36"/>
      <c r="BZS71" s="36"/>
      <c r="BZT71" s="36"/>
      <c r="BZU71" s="36"/>
      <c r="BZV71" s="36"/>
      <c r="BZW71" s="36"/>
      <c r="BZX71" s="36"/>
      <c r="BZY71" s="36"/>
      <c r="BZZ71" s="36"/>
      <c r="CAA71" s="36"/>
      <c r="CAB71" s="36"/>
      <c r="CAC71" s="36"/>
      <c r="CAD71" s="36"/>
      <c r="CAE71" s="36"/>
      <c r="CAF71" s="36"/>
      <c r="CAG71" s="36"/>
      <c r="CAH71" s="36"/>
      <c r="CAI71" s="36"/>
      <c r="CAJ71" s="36"/>
      <c r="CAK71" s="36"/>
      <c r="CAL71" s="36"/>
      <c r="CAM71" s="36"/>
      <c r="CAN71" s="36"/>
      <c r="CAO71" s="36"/>
      <c r="CAP71" s="36"/>
      <c r="CAQ71" s="36"/>
      <c r="CAR71" s="36"/>
      <c r="CAS71" s="36"/>
      <c r="CAT71" s="36"/>
      <c r="CAU71" s="36"/>
      <c r="CAV71" s="36"/>
      <c r="CAW71" s="36"/>
      <c r="CAX71" s="36"/>
      <c r="CAY71" s="36"/>
      <c r="CAZ71" s="36"/>
      <c r="CBA71" s="36"/>
      <c r="CBB71" s="36"/>
      <c r="CBC71" s="36"/>
      <c r="CBD71" s="36"/>
      <c r="CBE71" s="36"/>
      <c r="CBF71" s="36"/>
      <c r="CBG71" s="36"/>
      <c r="CBH71" s="36"/>
      <c r="CBI71" s="36"/>
      <c r="CBJ71" s="36"/>
      <c r="CBK71" s="36"/>
      <c r="CBL71" s="36"/>
      <c r="CBM71" s="36"/>
      <c r="CBN71" s="36"/>
      <c r="CBO71" s="36"/>
      <c r="CBP71" s="36"/>
      <c r="CBQ71" s="36"/>
      <c r="CBR71" s="36"/>
      <c r="CBS71" s="36"/>
      <c r="CBT71" s="36"/>
      <c r="CBU71" s="36"/>
      <c r="CBV71" s="36"/>
      <c r="CBW71" s="36"/>
      <c r="CBX71" s="36"/>
      <c r="CBY71" s="36"/>
      <c r="CBZ71" s="36"/>
      <c r="CCA71" s="36"/>
      <c r="CCB71" s="36"/>
      <c r="CCC71" s="36"/>
      <c r="CCD71" s="36"/>
      <c r="CCE71" s="36"/>
      <c r="CCF71" s="36"/>
      <c r="CCG71" s="36"/>
      <c r="CCH71" s="36"/>
      <c r="CCI71" s="36"/>
      <c r="CCJ71" s="36"/>
      <c r="CCK71" s="36"/>
      <c r="CCL71" s="36"/>
      <c r="CCM71" s="36"/>
      <c r="CCN71" s="36"/>
      <c r="CCO71" s="36"/>
      <c r="CCP71" s="36"/>
      <c r="CCQ71" s="36"/>
      <c r="CCR71" s="36"/>
      <c r="CCS71" s="36"/>
      <c r="CCT71" s="36"/>
      <c r="CCU71" s="36"/>
      <c r="CCV71" s="36"/>
      <c r="CCW71" s="36"/>
      <c r="CCX71" s="36"/>
      <c r="CCY71" s="36"/>
      <c r="CCZ71" s="36"/>
      <c r="CDA71" s="36"/>
      <c r="CDB71" s="36"/>
      <c r="CDC71" s="36"/>
      <c r="CDD71" s="36"/>
      <c r="CDE71" s="36"/>
      <c r="CDF71" s="36"/>
      <c r="CDG71" s="36"/>
      <c r="CDH71" s="36"/>
      <c r="CDI71" s="36"/>
      <c r="CDJ71" s="36"/>
      <c r="CDK71" s="36"/>
      <c r="CDL71" s="36"/>
      <c r="CDM71" s="36"/>
      <c r="CDN71" s="36"/>
      <c r="CDO71" s="36"/>
      <c r="CDP71" s="36"/>
      <c r="CDQ71" s="36"/>
      <c r="CDR71" s="36"/>
      <c r="CDS71" s="36"/>
      <c r="CDT71" s="36"/>
      <c r="CDU71" s="36"/>
      <c r="CDV71" s="36"/>
      <c r="CDW71" s="36"/>
      <c r="CDX71" s="36"/>
      <c r="CDY71" s="36"/>
      <c r="CDZ71" s="36"/>
      <c r="CEA71" s="36"/>
      <c r="CEB71" s="36"/>
      <c r="CEC71" s="36"/>
      <c r="CED71" s="36"/>
      <c r="CEE71" s="36"/>
      <c r="CEF71" s="36"/>
      <c r="CEG71" s="36"/>
      <c r="CEH71" s="36"/>
      <c r="CEI71" s="36"/>
      <c r="CEJ71" s="36"/>
      <c r="CEK71" s="36"/>
      <c r="CEL71" s="36"/>
      <c r="CEM71" s="36"/>
      <c r="CEN71" s="36"/>
      <c r="CEO71" s="36"/>
      <c r="CEP71" s="36"/>
      <c r="CEQ71" s="36"/>
      <c r="CER71" s="36"/>
      <c r="CES71" s="36"/>
      <c r="CET71" s="36"/>
      <c r="CEU71" s="36"/>
      <c r="CEV71" s="36"/>
      <c r="CEW71" s="36"/>
      <c r="CEX71" s="36"/>
      <c r="CEY71" s="36"/>
      <c r="CEZ71" s="36"/>
      <c r="CFA71" s="36"/>
      <c r="CFB71" s="36"/>
      <c r="CFC71" s="36"/>
      <c r="CFD71" s="36"/>
      <c r="CFE71" s="36"/>
      <c r="CFF71" s="36"/>
      <c r="CFG71" s="36"/>
      <c r="CFH71" s="36"/>
      <c r="CFI71" s="36"/>
      <c r="CFJ71" s="36"/>
      <c r="CFK71" s="36"/>
      <c r="CFL71" s="36"/>
      <c r="CFM71" s="36"/>
      <c r="CFN71" s="36"/>
      <c r="CFO71" s="36"/>
      <c r="CFP71" s="36"/>
      <c r="CFQ71" s="36"/>
      <c r="CFR71" s="36"/>
      <c r="CFS71" s="36"/>
      <c r="CFT71" s="36"/>
      <c r="CFU71" s="36"/>
      <c r="CFV71" s="36"/>
      <c r="CFW71" s="36"/>
      <c r="CFX71" s="36"/>
      <c r="CFY71" s="36"/>
      <c r="CFZ71" s="36"/>
      <c r="CGA71" s="36"/>
      <c r="CGB71" s="36"/>
      <c r="CGC71" s="36"/>
      <c r="CGD71" s="36"/>
      <c r="CGE71" s="36"/>
      <c r="CGF71" s="36"/>
      <c r="CGG71" s="36"/>
      <c r="CGH71" s="36"/>
      <c r="CGI71" s="36"/>
      <c r="CGJ71" s="36"/>
      <c r="CGK71" s="36"/>
      <c r="CGL71" s="36"/>
      <c r="CGM71" s="36"/>
      <c r="CGN71" s="36"/>
      <c r="CGO71" s="36"/>
      <c r="CGP71" s="36"/>
      <c r="CGQ71" s="36"/>
      <c r="CGR71" s="36"/>
      <c r="CGS71" s="36"/>
      <c r="CGT71" s="36"/>
      <c r="CGU71" s="36"/>
      <c r="CGV71" s="36"/>
      <c r="CGW71" s="36"/>
      <c r="CGX71" s="36"/>
      <c r="CGY71" s="36"/>
      <c r="CGZ71" s="36"/>
      <c r="CHA71" s="36"/>
      <c r="CHB71" s="36"/>
      <c r="CHC71" s="36"/>
      <c r="CHD71" s="36"/>
      <c r="CHE71" s="36"/>
      <c r="CHF71" s="36"/>
      <c r="CHG71" s="36"/>
      <c r="CHH71" s="36"/>
      <c r="CHI71" s="36"/>
      <c r="CHJ71" s="36"/>
      <c r="CHK71" s="36"/>
      <c r="CHL71" s="36"/>
      <c r="CHM71" s="36"/>
      <c r="CHN71" s="36"/>
      <c r="CHO71" s="36"/>
      <c r="CHP71" s="36"/>
      <c r="CHQ71" s="36"/>
      <c r="CHR71" s="36"/>
      <c r="CHS71" s="36"/>
      <c r="CHT71" s="36"/>
      <c r="CHU71" s="36"/>
      <c r="CHV71" s="36"/>
      <c r="CHW71" s="36"/>
      <c r="CHX71" s="36"/>
      <c r="CHY71" s="36"/>
      <c r="CHZ71" s="36"/>
      <c r="CIA71" s="36"/>
      <c r="CIB71" s="36"/>
      <c r="CIC71" s="36"/>
      <c r="CID71" s="36"/>
      <c r="CIE71" s="36"/>
      <c r="CIF71" s="36"/>
      <c r="CIG71" s="36"/>
      <c r="CIH71" s="36"/>
      <c r="CII71" s="36"/>
      <c r="CIJ71" s="36"/>
      <c r="CIK71" s="36"/>
      <c r="CIL71" s="36"/>
      <c r="CIM71" s="36"/>
      <c r="CIN71" s="36"/>
      <c r="CIO71" s="36"/>
      <c r="CIP71" s="36"/>
      <c r="CIQ71" s="36"/>
      <c r="CIR71" s="36"/>
      <c r="CIS71" s="36"/>
      <c r="CIT71" s="36"/>
      <c r="CIU71" s="36"/>
      <c r="CIV71" s="36"/>
      <c r="CIW71" s="36"/>
      <c r="CIX71" s="36"/>
      <c r="CIY71" s="36"/>
      <c r="CIZ71" s="36"/>
      <c r="CJA71" s="36"/>
      <c r="CJB71" s="36"/>
      <c r="CJC71" s="36"/>
      <c r="CJD71" s="36"/>
      <c r="CJE71" s="36"/>
      <c r="CJF71" s="36"/>
      <c r="CJG71" s="36"/>
      <c r="CJH71" s="36"/>
      <c r="CJI71" s="36"/>
      <c r="CJJ71" s="36"/>
      <c r="CJK71" s="36"/>
      <c r="CJL71" s="36"/>
      <c r="CJM71" s="36"/>
      <c r="CJN71" s="36"/>
      <c r="CJO71" s="36"/>
      <c r="CJP71" s="36"/>
      <c r="CJQ71" s="36"/>
      <c r="CJR71" s="36"/>
      <c r="CJS71" s="36"/>
      <c r="CJT71" s="36"/>
      <c r="CJU71" s="36"/>
      <c r="CJV71" s="36"/>
      <c r="CJW71" s="36"/>
      <c r="CJX71" s="36"/>
      <c r="CJY71" s="36"/>
      <c r="CJZ71" s="36"/>
      <c r="CKA71" s="36"/>
      <c r="CKB71" s="36"/>
      <c r="CKC71" s="36"/>
      <c r="CKD71" s="36"/>
      <c r="CKE71" s="36"/>
      <c r="CKF71" s="36"/>
      <c r="CKG71" s="36"/>
      <c r="CKH71" s="36"/>
      <c r="CKI71" s="36"/>
      <c r="CKJ71" s="36"/>
      <c r="CKK71" s="36"/>
      <c r="CKL71" s="36"/>
      <c r="CKM71" s="36"/>
      <c r="CKN71" s="36"/>
      <c r="CKO71" s="36"/>
      <c r="CKP71" s="36"/>
      <c r="CKQ71" s="36"/>
      <c r="CKR71" s="36"/>
      <c r="CKS71" s="36"/>
      <c r="CKT71" s="36"/>
      <c r="CKU71" s="36"/>
      <c r="CKV71" s="36"/>
      <c r="CKW71" s="36"/>
      <c r="CKX71" s="36"/>
      <c r="CKY71" s="36"/>
      <c r="CKZ71" s="36"/>
      <c r="CLA71" s="36"/>
      <c r="CLB71" s="36"/>
      <c r="CLC71" s="36"/>
      <c r="CLD71" s="36"/>
      <c r="CLE71" s="36"/>
      <c r="CLF71" s="36"/>
      <c r="CLG71" s="36"/>
      <c r="CLH71" s="36"/>
      <c r="CLI71" s="36"/>
      <c r="CLJ71" s="36"/>
      <c r="CLK71" s="36"/>
      <c r="CLL71" s="36"/>
      <c r="CLM71" s="36"/>
      <c r="CLN71" s="36"/>
      <c r="CLO71" s="36"/>
      <c r="CLP71" s="36"/>
      <c r="CLQ71" s="36"/>
      <c r="CLR71" s="36"/>
      <c r="CLS71" s="36"/>
      <c r="CLT71" s="36"/>
      <c r="CLU71" s="36"/>
      <c r="CLV71" s="36"/>
      <c r="CLW71" s="36"/>
      <c r="CLX71" s="36"/>
      <c r="CLY71" s="36"/>
      <c r="CLZ71" s="36"/>
      <c r="CMA71" s="36"/>
      <c r="CMB71" s="36"/>
      <c r="CMC71" s="36"/>
      <c r="CMD71" s="36"/>
      <c r="CME71" s="36"/>
      <c r="CMF71" s="36"/>
      <c r="CMG71" s="36"/>
      <c r="CMH71" s="36"/>
      <c r="CMI71" s="36"/>
      <c r="CMJ71" s="36"/>
      <c r="CMK71" s="36"/>
      <c r="CML71" s="36"/>
      <c r="CMM71" s="36"/>
      <c r="CMN71" s="36"/>
      <c r="CMO71" s="36"/>
      <c r="CMP71" s="36"/>
      <c r="CMQ71" s="36"/>
      <c r="CMR71" s="36"/>
      <c r="CMS71" s="36"/>
      <c r="CMT71" s="36"/>
      <c r="CMU71" s="36"/>
      <c r="CMV71" s="36"/>
      <c r="CMW71" s="36"/>
      <c r="CMX71" s="36"/>
      <c r="CMY71" s="36"/>
      <c r="CMZ71" s="36"/>
      <c r="CNA71" s="36"/>
      <c r="CNB71" s="36"/>
      <c r="CNC71" s="36"/>
      <c r="CND71" s="36"/>
      <c r="CNE71" s="36"/>
      <c r="CNF71" s="36"/>
      <c r="CNG71" s="36"/>
      <c r="CNH71" s="36"/>
      <c r="CNI71" s="36"/>
      <c r="CNJ71" s="36"/>
      <c r="CNK71" s="36"/>
      <c r="CNL71" s="36"/>
      <c r="CNM71" s="36"/>
      <c r="CNN71" s="36"/>
      <c r="CNO71" s="36"/>
      <c r="CNP71" s="36"/>
      <c r="CNQ71" s="36"/>
      <c r="CNR71" s="36"/>
      <c r="CNS71" s="36"/>
      <c r="CNT71" s="36"/>
      <c r="CNU71" s="36"/>
      <c r="CNV71" s="36"/>
      <c r="CNW71" s="36"/>
      <c r="CNX71" s="36"/>
      <c r="CNY71" s="36"/>
      <c r="CNZ71" s="36"/>
      <c r="COA71" s="36"/>
      <c r="COB71" s="36"/>
      <c r="COC71" s="36"/>
      <c r="COD71" s="36"/>
      <c r="COE71" s="36"/>
      <c r="COF71" s="36"/>
      <c r="COG71" s="36"/>
      <c r="COH71" s="36"/>
      <c r="COI71" s="36"/>
      <c r="COJ71" s="36"/>
      <c r="COK71" s="36"/>
      <c r="COL71" s="36"/>
      <c r="COM71" s="36"/>
      <c r="CON71" s="36"/>
      <c r="COO71" s="36"/>
      <c r="COP71" s="36"/>
      <c r="COQ71" s="36"/>
      <c r="COR71" s="36"/>
      <c r="COS71" s="36"/>
      <c r="COT71" s="36"/>
      <c r="COU71" s="36"/>
      <c r="COV71" s="36"/>
      <c r="COW71" s="36"/>
      <c r="COX71" s="36"/>
      <c r="COY71" s="36"/>
      <c r="COZ71" s="36"/>
      <c r="CPA71" s="36"/>
      <c r="CPB71" s="36"/>
      <c r="CPC71" s="36"/>
      <c r="CPD71" s="36"/>
      <c r="CPE71" s="36"/>
      <c r="CPF71" s="36"/>
      <c r="CPG71" s="36"/>
      <c r="CPH71" s="36"/>
      <c r="CPI71" s="36"/>
      <c r="CPJ71" s="36"/>
      <c r="CPK71" s="36"/>
      <c r="CPL71" s="36"/>
      <c r="CPM71" s="36"/>
      <c r="CPN71" s="36"/>
      <c r="CPO71" s="36"/>
      <c r="CPP71" s="36"/>
      <c r="CPQ71" s="36"/>
      <c r="CPR71" s="36"/>
      <c r="CPS71" s="36"/>
      <c r="CPT71" s="36"/>
      <c r="CPU71" s="36"/>
      <c r="CPV71" s="36"/>
      <c r="CPW71" s="36"/>
      <c r="CPX71" s="36"/>
      <c r="CPY71" s="36"/>
      <c r="CPZ71" s="36"/>
      <c r="CQA71" s="36"/>
      <c r="CQB71" s="36"/>
      <c r="CQC71" s="36"/>
      <c r="CQD71" s="36"/>
      <c r="CQE71" s="36"/>
      <c r="CQF71" s="36"/>
      <c r="CQG71" s="36"/>
      <c r="CQH71" s="36"/>
      <c r="CQI71" s="36"/>
      <c r="CQJ71" s="36"/>
      <c r="CQK71" s="36"/>
      <c r="CQL71" s="36"/>
      <c r="CQM71" s="36"/>
      <c r="CQN71" s="36"/>
      <c r="CQO71" s="36"/>
      <c r="CQP71" s="36"/>
      <c r="CQQ71" s="36"/>
      <c r="CQR71" s="36"/>
      <c r="CQS71" s="36"/>
      <c r="CQT71" s="36"/>
      <c r="CQU71" s="36"/>
      <c r="CQV71" s="36"/>
      <c r="CQW71" s="36"/>
      <c r="CQX71" s="36"/>
      <c r="CQY71" s="36"/>
      <c r="CQZ71" s="36"/>
      <c r="CRA71" s="36"/>
      <c r="CRB71" s="36"/>
      <c r="CRC71" s="36"/>
      <c r="CRD71" s="36"/>
      <c r="CRE71" s="36"/>
      <c r="CRF71" s="36"/>
      <c r="CRG71" s="36"/>
      <c r="CRH71" s="36"/>
      <c r="CRI71" s="36"/>
      <c r="CRJ71" s="36"/>
      <c r="CRK71" s="36"/>
      <c r="CRL71" s="36"/>
      <c r="CRM71" s="36"/>
      <c r="CRN71" s="36"/>
      <c r="CRO71" s="36"/>
      <c r="CRP71" s="36"/>
      <c r="CRQ71" s="36"/>
      <c r="CRR71" s="36"/>
      <c r="CRS71" s="36"/>
      <c r="CRT71" s="36"/>
      <c r="CRU71" s="36"/>
      <c r="CRV71" s="36"/>
      <c r="CRW71" s="36"/>
      <c r="CRX71" s="36"/>
      <c r="CRY71" s="36"/>
      <c r="CRZ71" s="36"/>
      <c r="CSA71" s="36"/>
      <c r="CSB71" s="36"/>
      <c r="CSC71" s="36"/>
      <c r="CSD71" s="36"/>
      <c r="CSE71" s="36"/>
      <c r="CSF71" s="36"/>
      <c r="CSG71" s="36"/>
      <c r="CSH71" s="36"/>
      <c r="CSI71" s="36"/>
      <c r="CSJ71" s="36"/>
      <c r="CSK71" s="36"/>
      <c r="CSL71" s="36"/>
      <c r="CSM71" s="36"/>
      <c r="CSN71" s="36"/>
      <c r="CSO71" s="36"/>
      <c r="CSP71" s="36"/>
      <c r="CSQ71" s="36"/>
      <c r="CSR71" s="36"/>
      <c r="CSS71" s="36"/>
      <c r="CST71" s="36"/>
      <c r="CSU71" s="36"/>
      <c r="CSV71" s="36"/>
      <c r="CSW71" s="36"/>
      <c r="CSX71" s="36"/>
      <c r="CSY71" s="36"/>
      <c r="CSZ71" s="36"/>
      <c r="CTA71" s="36"/>
      <c r="CTB71" s="36"/>
      <c r="CTC71" s="36"/>
      <c r="CTD71" s="36"/>
      <c r="CTE71" s="36"/>
      <c r="CTF71" s="36"/>
      <c r="CTG71" s="36"/>
      <c r="CTH71" s="36"/>
      <c r="CTI71" s="36"/>
      <c r="CTJ71" s="36"/>
      <c r="CTK71" s="36"/>
      <c r="CTL71" s="36"/>
      <c r="CTM71" s="36"/>
      <c r="CTN71" s="36"/>
      <c r="CTO71" s="36"/>
      <c r="CTP71" s="36"/>
      <c r="CTQ71" s="36"/>
      <c r="CTR71" s="36"/>
      <c r="CTS71" s="36"/>
      <c r="CTT71" s="36"/>
      <c r="CTU71" s="36"/>
      <c r="CTV71" s="36"/>
      <c r="CTW71" s="36"/>
      <c r="CTX71" s="36"/>
      <c r="CTY71" s="36"/>
      <c r="CTZ71" s="36"/>
      <c r="CUA71" s="36"/>
      <c r="CUB71" s="36"/>
      <c r="CUC71" s="36"/>
      <c r="CUD71" s="36"/>
      <c r="CUE71" s="36"/>
      <c r="CUF71" s="36"/>
      <c r="CUG71" s="36"/>
      <c r="CUH71" s="36"/>
      <c r="CUI71" s="36"/>
      <c r="CUJ71" s="36"/>
      <c r="CUK71" s="36"/>
      <c r="CUL71" s="36"/>
      <c r="CUM71" s="36"/>
      <c r="CUN71" s="36"/>
      <c r="CUO71" s="36"/>
      <c r="CUP71" s="36"/>
      <c r="CUQ71" s="36"/>
      <c r="CUR71" s="36"/>
      <c r="CUS71" s="36"/>
      <c r="CUT71" s="36"/>
      <c r="CUU71" s="36"/>
      <c r="CUV71" s="36"/>
      <c r="CUW71" s="36"/>
      <c r="CUX71" s="36"/>
      <c r="CUY71" s="36"/>
      <c r="CUZ71" s="36"/>
      <c r="CVA71" s="36"/>
      <c r="CVB71" s="36"/>
      <c r="CVC71" s="36"/>
      <c r="CVD71" s="36"/>
      <c r="CVE71" s="36"/>
      <c r="CVF71" s="36"/>
      <c r="CVG71" s="36"/>
      <c r="CVH71" s="36"/>
      <c r="CVI71" s="36"/>
      <c r="CVJ71" s="36"/>
      <c r="CVK71" s="36"/>
      <c r="CVL71" s="36"/>
      <c r="CVM71" s="36"/>
      <c r="CVN71" s="36"/>
      <c r="CVO71" s="36"/>
      <c r="CVP71" s="36"/>
      <c r="CVQ71" s="36"/>
      <c r="CVR71" s="36"/>
      <c r="CVS71" s="36"/>
      <c r="CVT71" s="36"/>
      <c r="CVU71" s="36"/>
      <c r="CVV71" s="36"/>
      <c r="CVW71" s="36"/>
      <c r="CVX71" s="36"/>
      <c r="CVY71" s="36"/>
      <c r="CVZ71" s="36"/>
      <c r="CWA71" s="36"/>
      <c r="CWB71" s="36"/>
      <c r="CWC71" s="36"/>
      <c r="CWD71" s="36"/>
      <c r="CWE71" s="36"/>
      <c r="CWF71" s="36"/>
      <c r="CWG71" s="36"/>
      <c r="CWH71" s="36"/>
      <c r="CWI71" s="36"/>
      <c r="CWJ71" s="36"/>
      <c r="CWK71" s="36"/>
      <c r="CWL71" s="36"/>
      <c r="CWM71" s="36"/>
      <c r="CWN71" s="36"/>
      <c r="CWO71" s="36"/>
      <c r="CWP71" s="36"/>
      <c r="CWQ71" s="36"/>
      <c r="CWR71" s="36"/>
      <c r="CWS71" s="36"/>
      <c r="CWT71" s="36"/>
      <c r="CWU71" s="36"/>
      <c r="CWV71" s="36"/>
      <c r="CWW71" s="36"/>
      <c r="CWX71" s="36"/>
      <c r="CWY71" s="36"/>
      <c r="CWZ71" s="36"/>
      <c r="CXA71" s="36"/>
      <c r="CXB71" s="36"/>
      <c r="CXC71" s="36"/>
      <c r="CXD71" s="36"/>
      <c r="CXE71" s="36"/>
      <c r="CXF71" s="36"/>
      <c r="CXG71" s="36"/>
      <c r="CXH71" s="36"/>
      <c r="CXI71" s="36"/>
      <c r="CXJ71" s="36"/>
      <c r="CXK71" s="36"/>
      <c r="CXL71" s="36"/>
      <c r="CXM71" s="36"/>
      <c r="CXN71" s="36"/>
      <c r="CXO71" s="36"/>
      <c r="CXP71" s="36"/>
      <c r="CXQ71" s="36"/>
      <c r="CXR71" s="36"/>
      <c r="CXS71" s="36"/>
      <c r="CXT71" s="36"/>
      <c r="CXU71" s="36"/>
      <c r="CXV71" s="36"/>
      <c r="CXW71" s="36"/>
      <c r="CXX71" s="36"/>
      <c r="CXY71" s="36"/>
      <c r="CXZ71" s="36"/>
      <c r="CYA71" s="36"/>
      <c r="CYB71" s="36"/>
      <c r="CYC71" s="36"/>
      <c r="CYD71" s="36"/>
      <c r="CYE71" s="36"/>
      <c r="CYF71" s="36"/>
      <c r="CYG71" s="36"/>
      <c r="CYH71" s="36"/>
      <c r="CYI71" s="36"/>
      <c r="CYJ71" s="36"/>
      <c r="CYK71" s="36"/>
      <c r="CYL71" s="36"/>
      <c r="CYM71" s="36"/>
      <c r="CYN71" s="36"/>
      <c r="CYO71" s="36"/>
      <c r="CYP71" s="36"/>
      <c r="CYQ71" s="36"/>
      <c r="CYR71" s="36"/>
      <c r="CYS71" s="36"/>
      <c r="CYT71" s="36"/>
      <c r="CYU71" s="36"/>
      <c r="CYV71" s="36"/>
      <c r="CYW71" s="36"/>
      <c r="CYX71" s="36"/>
      <c r="CYY71" s="36"/>
      <c r="CYZ71" s="36"/>
      <c r="CZA71" s="36"/>
      <c r="CZB71" s="36"/>
      <c r="CZC71" s="36"/>
      <c r="CZD71" s="36"/>
      <c r="CZE71" s="36"/>
      <c r="CZF71" s="36"/>
      <c r="CZG71" s="36"/>
      <c r="CZH71" s="36"/>
      <c r="CZI71" s="36"/>
      <c r="CZJ71" s="36"/>
      <c r="CZK71" s="36"/>
      <c r="CZL71" s="36"/>
      <c r="CZM71" s="36"/>
      <c r="CZN71" s="36"/>
      <c r="CZO71" s="36"/>
      <c r="CZP71" s="36"/>
      <c r="CZQ71" s="36"/>
      <c r="CZR71" s="36"/>
      <c r="CZS71" s="36"/>
      <c r="CZT71" s="36"/>
      <c r="CZU71" s="36"/>
      <c r="CZV71" s="36"/>
      <c r="CZW71" s="36"/>
      <c r="CZX71" s="36"/>
      <c r="CZY71" s="36"/>
      <c r="CZZ71" s="36"/>
      <c r="DAA71" s="36"/>
      <c r="DAB71" s="36"/>
      <c r="DAC71" s="36"/>
      <c r="DAD71" s="36"/>
      <c r="DAE71" s="36"/>
      <c r="DAF71" s="36"/>
      <c r="DAG71" s="36"/>
      <c r="DAH71" s="36"/>
      <c r="DAI71" s="36"/>
      <c r="DAJ71" s="36"/>
      <c r="DAK71" s="36"/>
      <c r="DAL71" s="36"/>
      <c r="DAM71" s="36"/>
      <c r="DAN71" s="36"/>
      <c r="DAO71" s="36"/>
      <c r="DAP71" s="36"/>
      <c r="DAQ71" s="36"/>
      <c r="DAR71" s="36"/>
      <c r="DAS71" s="36"/>
      <c r="DAT71" s="36"/>
      <c r="DAU71" s="36"/>
      <c r="DAV71" s="36"/>
      <c r="DAW71" s="36"/>
      <c r="DAX71" s="36"/>
      <c r="DAY71" s="36"/>
      <c r="DAZ71" s="36"/>
      <c r="DBA71" s="36"/>
      <c r="DBB71" s="36"/>
      <c r="DBC71" s="36"/>
      <c r="DBD71" s="36"/>
      <c r="DBE71" s="36"/>
      <c r="DBF71" s="36"/>
      <c r="DBG71" s="36"/>
      <c r="DBH71" s="36"/>
      <c r="DBI71" s="36"/>
      <c r="DBJ71" s="36"/>
      <c r="DBK71" s="36"/>
      <c r="DBL71" s="36"/>
      <c r="DBM71" s="36"/>
      <c r="DBN71" s="36"/>
      <c r="DBO71" s="36"/>
      <c r="DBP71" s="36"/>
      <c r="DBQ71" s="36"/>
      <c r="DBR71" s="36"/>
      <c r="DBS71" s="36"/>
      <c r="DBT71" s="36"/>
      <c r="DBU71" s="36"/>
      <c r="DBV71" s="36"/>
      <c r="DBW71" s="36"/>
      <c r="DBX71" s="36"/>
      <c r="DBY71" s="36"/>
      <c r="DBZ71" s="36"/>
      <c r="DCA71" s="36"/>
      <c r="DCB71" s="36"/>
      <c r="DCC71" s="36"/>
      <c r="DCD71" s="36"/>
      <c r="DCE71" s="36"/>
      <c r="DCF71" s="36"/>
      <c r="DCG71" s="36"/>
      <c r="DCH71" s="36"/>
      <c r="DCI71" s="36"/>
      <c r="DCJ71" s="36"/>
      <c r="DCK71" s="36"/>
      <c r="DCL71" s="36"/>
      <c r="DCM71" s="36"/>
      <c r="DCN71" s="36"/>
      <c r="DCO71" s="36"/>
      <c r="DCP71" s="36"/>
      <c r="DCQ71" s="36"/>
      <c r="DCR71" s="36"/>
      <c r="DCS71" s="36"/>
      <c r="DCT71" s="36"/>
      <c r="DCU71" s="36"/>
      <c r="DCV71" s="36"/>
      <c r="DCW71" s="36"/>
      <c r="DCX71" s="36"/>
      <c r="DCY71" s="36"/>
      <c r="DCZ71" s="36"/>
      <c r="DDA71" s="36"/>
      <c r="DDB71" s="36"/>
      <c r="DDC71" s="36"/>
      <c r="DDD71" s="36"/>
      <c r="DDE71" s="36"/>
      <c r="DDF71" s="36"/>
      <c r="DDG71" s="36"/>
      <c r="DDH71" s="36"/>
      <c r="DDI71" s="36"/>
      <c r="DDJ71" s="36"/>
      <c r="DDK71" s="36"/>
      <c r="DDL71" s="36"/>
      <c r="DDM71" s="36"/>
      <c r="DDN71" s="36"/>
      <c r="DDO71" s="36"/>
      <c r="DDP71" s="36"/>
      <c r="DDQ71" s="36"/>
      <c r="DDR71" s="36"/>
      <c r="DDS71" s="36"/>
      <c r="DDT71" s="36"/>
      <c r="DDU71" s="36"/>
      <c r="DDV71" s="36"/>
      <c r="DDW71" s="36"/>
      <c r="DDX71" s="36"/>
      <c r="DDY71" s="36"/>
      <c r="DDZ71" s="36"/>
      <c r="DEA71" s="36"/>
      <c r="DEB71" s="36"/>
      <c r="DEC71" s="36"/>
      <c r="DED71" s="36"/>
      <c r="DEE71" s="36"/>
      <c r="DEF71" s="36"/>
      <c r="DEG71" s="36"/>
      <c r="DEH71" s="36"/>
      <c r="DEI71" s="36"/>
      <c r="DEJ71" s="36"/>
      <c r="DEK71" s="36"/>
      <c r="DEL71" s="36"/>
      <c r="DEM71" s="36"/>
      <c r="DEN71" s="36"/>
      <c r="DEO71" s="36"/>
      <c r="DEP71" s="36"/>
      <c r="DEQ71" s="36"/>
      <c r="DER71" s="36"/>
      <c r="DES71" s="36"/>
      <c r="DET71" s="36"/>
      <c r="DEU71" s="36"/>
      <c r="DEV71" s="36"/>
      <c r="DEW71" s="36"/>
      <c r="DEX71" s="36"/>
      <c r="DEY71" s="36"/>
      <c r="DEZ71" s="36"/>
      <c r="DFA71" s="36"/>
      <c r="DFB71" s="36"/>
      <c r="DFC71" s="36"/>
      <c r="DFD71" s="36"/>
      <c r="DFE71" s="36"/>
      <c r="DFF71" s="36"/>
      <c r="DFG71" s="36"/>
      <c r="DFH71" s="36"/>
      <c r="DFI71" s="36"/>
      <c r="DFJ71" s="36"/>
      <c r="DFK71" s="36"/>
      <c r="DFL71" s="36"/>
      <c r="DFM71" s="36"/>
      <c r="DFN71" s="36"/>
      <c r="DFO71" s="36"/>
      <c r="DFP71" s="36"/>
      <c r="DFQ71" s="36"/>
      <c r="DFR71" s="36"/>
      <c r="DFS71" s="36"/>
      <c r="DFT71" s="36"/>
      <c r="DFU71" s="36"/>
      <c r="DFV71" s="36"/>
      <c r="DFW71" s="36"/>
      <c r="DFX71" s="36"/>
      <c r="DFY71" s="36"/>
      <c r="DFZ71" s="36"/>
      <c r="DGA71" s="36"/>
      <c r="DGB71" s="36"/>
      <c r="DGC71" s="36"/>
      <c r="DGD71" s="36"/>
      <c r="DGE71" s="36"/>
      <c r="DGF71" s="36"/>
      <c r="DGG71" s="36"/>
      <c r="DGH71" s="36"/>
      <c r="DGI71" s="36"/>
      <c r="DGJ71" s="36"/>
      <c r="DGK71" s="36"/>
      <c r="DGL71" s="36"/>
      <c r="DGM71" s="36"/>
      <c r="DGN71" s="36"/>
      <c r="DGO71" s="36"/>
      <c r="DGP71" s="36"/>
      <c r="DGQ71" s="36"/>
      <c r="DGR71" s="36"/>
      <c r="DGS71" s="36"/>
      <c r="DGT71" s="36"/>
      <c r="DGU71" s="36"/>
      <c r="DGV71" s="36"/>
      <c r="DGW71" s="36"/>
      <c r="DGX71" s="36"/>
      <c r="DGY71" s="36"/>
      <c r="DGZ71" s="36"/>
      <c r="DHA71" s="36"/>
      <c r="DHB71" s="36"/>
      <c r="DHC71" s="36"/>
      <c r="DHD71" s="36"/>
      <c r="DHE71" s="36"/>
      <c r="DHF71" s="36"/>
      <c r="DHG71" s="36"/>
      <c r="DHH71" s="36"/>
      <c r="DHI71" s="36"/>
      <c r="DHJ71" s="36"/>
      <c r="DHK71" s="36"/>
      <c r="DHL71" s="36"/>
      <c r="DHM71" s="36"/>
      <c r="DHN71" s="36"/>
      <c r="DHO71" s="36"/>
      <c r="DHP71" s="36"/>
      <c r="DHQ71" s="36"/>
      <c r="DHR71" s="36"/>
      <c r="DHS71" s="36"/>
      <c r="DHT71" s="36"/>
      <c r="DHU71" s="36"/>
      <c r="DHV71" s="36"/>
      <c r="DHW71" s="36"/>
      <c r="DHX71" s="36"/>
      <c r="DHY71" s="36"/>
      <c r="DHZ71" s="36"/>
      <c r="DIA71" s="36"/>
      <c r="DIB71" s="36"/>
      <c r="DIC71" s="36"/>
      <c r="DID71" s="36"/>
      <c r="DIE71" s="36"/>
      <c r="DIF71" s="36"/>
      <c r="DIG71" s="36"/>
      <c r="DIH71" s="36"/>
      <c r="DII71" s="36"/>
      <c r="DIJ71" s="36"/>
      <c r="DIK71" s="36"/>
      <c r="DIL71" s="36"/>
      <c r="DIM71" s="36"/>
      <c r="DIN71" s="36"/>
      <c r="DIO71" s="36"/>
      <c r="DIP71" s="36"/>
      <c r="DIQ71" s="36"/>
      <c r="DIR71" s="36"/>
      <c r="DIS71" s="36"/>
      <c r="DIT71" s="36"/>
      <c r="DIU71" s="36"/>
      <c r="DIV71" s="36"/>
      <c r="DIW71" s="36"/>
      <c r="DIX71" s="36"/>
      <c r="DIY71" s="36"/>
      <c r="DIZ71" s="36"/>
      <c r="DJA71" s="36"/>
      <c r="DJB71" s="36"/>
      <c r="DJC71" s="36"/>
      <c r="DJD71" s="36"/>
      <c r="DJE71" s="36"/>
      <c r="DJF71" s="36"/>
      <c r="DJG71" s="36"/>
      <c r="DJH71" s="36"/>
      <c r="DJI71" s="36"/>
      <c r="DJJ71" s="36"/>
      <c r="DJK71" s="36"/>
      <c r="DJL71" s="36"/>
      <c r="DJM71" s="36"/>
      <c r="DJN71" s="36"/>
      <c r="DJO71" s="36"/>
      <c r="DJP71" s="36"/>
      <c r="DJQ71" s="36"/>
      <c r="DJR71" s="36"/>
      <c r="DJS71" s="36"/>
      <c r="DJT71" s="36"/>
      <c r="DJU71" s="36"/>
      <c r="DJV71" s="36"/>
      <c r="DJW71" s="36"/>
      <c r="DJX71" s="36"/>
      <c r="DJY71" s="36"/>
      <c r="DJZ71" s="36"/>
      <c r="DKA71" s="36"/>
      <c r="DKB71" s="36"/>
      <c r="DKC71" s="36"/>
      <c r="DKD71" s="36"/>
      <c r="DKE71" s="36"/>
      <c r="DKF71" s="36"/>
      <c r="DKG71" s="36"/>
      <c r="DKH71" s="36"/>
      <c r="DKI71" s="36"/>
      <c r="DKJ71" s="36"/>
      <c r="DKK71" s="36"/>
      <c r="DKL71" s="36"/>
      <c r="DKM71" s="36"/>
      <c r="DKN71" s="36"/>
      <c r="DKO71" s="36"/>
      <c r="DKP71" s="36"/>
      <c r="DKQ71" s="36"/>
      <c r="DKR71" s="36"/>
      <c r="DKS71" s="36"/>
      <c r="DKT71" s="36"/>
      <c r="DKU71" s="36"/>
      <c r="DKV71" s="36"/>
      <c r="DKW71" s="36"/>
      <c r="DKX71" s="36"/>
      <c r="DKY71" s="36"/>
      <c r="DKZ71" s="36"/>
      <c r="DLA71" s="36"/>
      <c r="DLB71" s="36"/>
      <c r="DLC71" s="36"/>
      <c r="DLD71" s="36"/>
      <c r="DLE71" s="36"/>
      <c r="DLF71" s="36"/>
      <c r="DLG71" s="36"/>
      <c r="DLH71" s="36"/>
      <c r="DLI71" s="36"/>
      <c r="DLJ71" s="36"/>
      <c r="DLK71" s="36"/>
      <c r="DLL71" s="36"/>
      <c r="DLM71" s="36"/>
      <c r="DLN71" s="36"/>
      <c r="DLO71" s="36"/>
      <c r="DLP71" s="36"/>
      <c r="DLQ71" s="36"/>
      <c r="DLR71" s="36"/>
      <c r="DLS71" s="36"/>
      <c r="DLT71" s="36"/>
      <c r="DLU71" s="36"/>
      <c r="DLV71" s="36"/>
      <c r="DLW71" s="36"/>
      <c r="DLX71" s="36"/>
      <c r="DLY71" s="36"/>
      <c r="DLZ71" s="36"/>
      <c r="DMA71" s="36"/>
      <c r="DMB71" s="36"/>
      <c r="DMC71" s="36"/>
      <c r="DMD71" s="36"/>
      <c r="DME71" s="36"/>
      <c r="DMF71" s="36"/>
      <c r="DMG71" s="36"/>
      <c r="DMH71" s="36"/>
      <c r="DMI71" s="36"/>
      <c r="DMJ71" s="36"/>
      <c r="DMK71" s="36"/>
      <c r="DML71" s="36"/>
      <c r="DMM71" s="36"/>
      <c r="DMN71" s="36"/>
      <c r="DMO71" s="36"/>
      <c r="DMP71" s="36"/>
      <c r="DMQ71" s="36"/>
      <c r="DMR71" s="36"/>
      <c r="DMS71" s="36"/>
      <c r="DMT71" s="36"/>
      <c r="DMU71" s="36"/>
      <c r="DMV71" s="36"/>
      <c r="DMW71" s="36"/>
      <c r="DMX71" s="36"/>
      <c r="DMY71" s="36"/>
      <c r="DMZ71" s="36"/>
      <c r="DNA71" s="36"/>
      <c r="DNB71" s="36"/>
      <c r="DNC71" s="36"/>
      <c r="DND71" s="36"/>
      <c r="DNE71" s="36"/>
      <c r="DNF71" s="36"/>
      <c r="DNG71" s="36"/>
      <c r="DNH71" s="36"/>
      <c r="DNI71" s="36"/>
      <c r="DNJ71" s="36"/>
      <c r="DNK71" s="36"/>
      <c r="DNL71" s="36"/>
      <c r="DNM71" s="36"/>
      <c r="DNN71" s="36"/>
      <c r="DNO71" s="36"/>
      <c r="DNP71" s="36"/>
      <c r="DNQ71" s="36"/>
      <c r="DNR71" s="36"/>
      <c r="DNS71" s="36"/>
      <c r="DNT71" s="36"/>
      <c r="DNU71" s="36"/>
      <c r="DNV71" s="36"/>
      <c r="DNW71" s="36"/>
      <c r="DNX71" s="36"/>
      <c r="DNY71" s="36"/>
      <c r="DNZ71" s="36"/>
      <c r="DOA71" s="36"/>
      <c r="DOB71" s="36"/>
      <c r="DOC71" s="36"/>
      <c r="DOD71" s="36"/>
      <c r="DOE71" s="36"/>
      <c r="DOF71" s="36"/>
      <c r="DOG71" s="36"/>
      <c r="DOH71" s="36"/>
      <c r="DOI71" s="36"/>
      <c r="DOJ71" s="36"/>
      <c r="DOK71" s="36"/>
      <c r="DOL71" s="36"/>
      <c r="DOM71" s="36"/>
      <c r="DON71" s="36"/>
      <c r="DOO71" s="36"/>
      <c r="DOP71" s="36"/>
      <c r="DOQ71" s="36"/>
      <c r="DOR71" s="36"/>
      <c r="DOS71" s="36"/>
      <c r="DOT71" s="36"/>
      <c r="DOU71" s="36"/>
      <c r="DOV71" s="36"/>
      <c r="DOW71" s="36"/>
      <c r="DOX71" s="36"/>
      <c r="DOY71" s="36"/>
      <c r="DOZ71" s="36"/>
      <c r="DPA71" s="36"/>
      <c r="DPB71" s="36"/>
      <c r="DPC71" s="36"/>
      <c r="DPD71" s="36"/>
      <c r="DPE71" s="36"/>
      <c r="DPF71" s="36"/>
      <c r="DPG71" s="36"/>
      <c r="DPH71" s="36"/>
      <c r="DPI71" s="36"/>
      <c r="DPJ71" s="36"/>
      <c r="DPK71" s="36"/>
      <c r="DPL71" s="36"/>
      <c r="DPM71" s="36"/>
      <c r="DPN71" s="36"/>
      <c r="DPO71" s="36"/>
      <c r="DPP71" s="36"/>
      <c r="DPQ71" s="36"/>
      <c r="DPR71" s="36"/>
      <c r="DPS71" s="36"/>
      <c r="DPT71" s="36"/>
      <c r="DPU71" s="36"/>
      <c r="DPV71" s="36"/>
      <c r="DPW71" s="36"/>
      <c r="DPX71" s="36"/>
      <c r="DPY71" s="36"/>
      <c r="DPZ71" s="36"/>
      <c r="DQA71" s="36"/>
      <c r="DQB71" s="36"/>
      <c r="DQC71" s="36"/>
      <c r="DQD71" s="36"/>
      <c r="DQE71" s="36"/>
      <c r="DQF71" s="36"/>
      <c r="DQG71" s="36"/>
      <c r="DQH71" s="36"/>
      <c r="DQI71" s="36"/>
      <c r="DQJ71" s="36"/>
      <c r="DQK71" s="36"/>
      <c r="DQL71" s="36"/>
      <c r="DQM71" s="36"/>
      <c r="DQN71" s="36"/>
      <c r="DQO71" s="36"/>
      <c r="DQP71" s="36"/>
      <c r="DQQ71" s="36"/>
      <c r="DQR71" s="36"/>
      <c r="DQS71" s="36"/>
      <c r="DQT71" s="36"/>
      <c r="DQU71" s="36"/>
      <c r="DQV71" s="36"/>
      <c r="DQW71" s="36"/>
      <c r="DQX71" s="36"/>
      <c r="DQY71" s="36"/>
      <c r="DQZ71" s="36"/>
      <c r="DRA71" s="36"/>
      <c r="DRB71" s="36"/>
      <c r="DRC71" s="36"/>
      <c r="DRD71" s="36"/>
      <c r="DRE71" s="36"/>
      <c r="DRF71" s="36"/>
      <c r="DRG71" s="36"/>
      <c r="DRH71" s="36"/>
      <c r="DRI71" s="36"/>
      <c r="DRJ71" s="36"/>
      <c r="DRK71" s="36"/>
      <c r="DRL71" s="36"/>
      <c r="DRM71" s="36"/>
      <c r="DRN71" s="36"/>
      <c r="DRO71" s="36"/>
      <c r="DRP71" s="36"/>
      <c r="DRQ71" s="36"/>
      <c r="DRR71" s="36"/>
      <c r="DRS71" s="36"/>
      <c r="DRT71" s="36"/>
      <c r="DRU71" s="36"/>
      <c r="DRV71" s="36"/>
      <c r="DRW71" s="36"/>
      <c r="DRX71" s="36"/>
      <c r="DRY71" s="36"/>
      <c r="DRZ71" s="36"/>
      <c r="DSA71" s="36"/>
      <c r="DSB71" s="36"/>
      <c r="DSC71" s="36"/>
      <c r="DSD71" s="36"/>
      <c r="DSE71" s="36"/>
      <c r="DSF71" s="36"/>
      <c r="DSG71" s="36"/>
      <c r="DSH71" s="36"/>
      <c r="DSI71" s="36"/>
      <c r="DSJ71" s="36"/>
      <c r="DSK71" s="36"/>
      <c r="DSL71" s="36"/>
      <c r="DSM71" s="36"/>
      <c r="DSN71" s="36"/>
      <c r="DSO71" s="36"/>
      <c r="DSP71" s="36"/>
      <c r="DSQ71" s="36"/>
      <c r="DSR71" s="36"/>
      <c r="DSS71" s="36"/>
      <c r="DST71" s="36"/>
      <c r="DSU71" s="36"/>
      <c r="DSV71" s="36"/>
      <c r="DSW71" s="36"/>
      <c r="DSX71" s="36"/>
      <c r="DSY71" s="36"/>
      <c r="DSZ71" s="36"/>
      <c r="DTA71" s="36"/>
      <c r="DTB71" s="36"/>
      <c r="DTC71" s="36"/>
      <c r="DTD71" s="36"/>
      <c r="DTE71" s="36"/>
      <c r="DTF71" s="36"/>
      <c r="DTG71" s="36"/>
      <c r="DTH71" s="36"/>
      <c r="DTI71" s="36"/>
      <c r="DTJ71" s="36"/>
      <c r="DTK71" s="36"/>
      <c r="DTL71" s="36"/>
      <c r="DTM71" s="36"/>
      <c r="DTN71" s="36"/>
      <c r="DTO71" s="36"/>
      <c r="DTP71" s="36"/>
      <c r="DTQ71" s="36"/>
      <c r="DTR71" s="36"/>
      <c r="DTS71" s="36"/>
      <c r="DTT71" s="36"/>
      <c r="DTU71" s="36"/>
      <c r="DTV71" s="36"/>
      <c r="DTW71" s="36"/>
      <c r="DTX71" s="36"/>
      <c r="DTY71" s="36"/>
      <c r="DTZ71" s="36"/>
      <c r="DUA71" s="36"/>
      <c r="DUB71" s="36"/>
      <c r="DUC71" s="36"/>
      <c r="DUD71" s="36"/>
      <c r="DUE71" s="36"/>
      <c r="DUF71" s="36"/>
      <c r="DUG71" s="36"/>
      <c r="DUH71" s="36"/>
      <c r="DUI71" s="36"/>
      <c r="DUJ71" s="36"/>
      <c r="DUK71" s="36"/>
      <c r="DUL71" s="36"/>
      <c r="DUM71" s="36"/>
      <c r="DUN71" s="36"/>
      <c r="DUO71" s="36"/>
      <c r="DUP71" s="36"/>
      <c r="DUQ71" s="36"/>
      <c r="DUR71" s="36"/>
      <c r="DUS71" s="36"/>
      <c r="DUT71" s="36"/>
      <c r="DUU71" s="36"/>
      <c r="DUV71" s="36"/>
      <c r="DUW71" s="36"/>
      <c r="DUX71" s="36"/>
      <c r="DUY71" s="36"/>
      <c r="DUZ71" s="36"/>
      <c r="DVA71" s="36"/>
      <c r="DVB71" s="36"/>
      <c r="DVC71" s="36"/>
      <c r="DVD71" s="36"/>
      <c r="DVE71" s="36"/>
      <c r="DVF71" s="36"/>
      <c r="DVG71" s="36"/>
      <c r="DVH71" s="36"/>
      <c r="DVI71" s="36"/>
      <c r="DVJ71" s="36"/>
      <c r="DVK71" s="36"/>
      <c r="DVL71" s="36"/>
      <c r="DVM71" s="36"/>
      <c r="DVN71" s="36"/>
      <c r="DVO71" s="36"/>
      <c r="DVP71" s="36"/>
      <c r="DVQ71" s="36"/>
      <c r="DVR71" s="36"/>
      <c r="DVS71" s="36"/>
      <c r="DVT71" s="36"/>
      <c r="DVU71" s="36"/>
      <c r="DVV71" s="36"/>
      <c r="DVW71" s="36"/>
      <c r="DVX71" s="36"/>
      <c r="DVY71" s="36"/>
      <c r="DVZ71" s="36"/>
      <c r="DWA71" s="36"/>
      <c r="DWB71" s="36"/>
      <c r="DWC71" s="36"/>
      <c r="DWD71" s="36"/>
      <c r="DWE71" s="36"/>
      <c r="DWF71" s="36"/>
      <c r="DWG71" s="36"/>
      <c r="DWH71" s="36"/>
      <c r="DWI71" s="36"/>
      <c r="DWJ71" s="36"/>
      <c r="DWK71" s="36"/>
      <c r="DWL71" s="36"/>
      <c r="DWM71" s="36"/>
      <c r="DWN71" s="36"/>
      <c r="DWO71" s="36"/>
      <c r="DWP71" s="36"/>
      <c r="DWQ71" s="36"/>
      <c r="DWR71" s="36"/>
      <c r="DWS71" s="36"/>
      <c r="DWT71" s="36"/>
      <c r="DWU71" s="36"/>
      <c r="DWV71" s="36"/>
      <c r="DWW71" s="36"/>
      <c r="DWX71" s="36"/>
      <c r="DWY71" s="36"/>
      <c r="DWZ71" s="36"/>
      <c r="DXA71" s="36"/>
      <c r="DXB71" s="36"/>
      <c r="DXC71" s="36"/>
      <c r="DXD71" s="36"/>
      <c r="DXE71" s="36"/>
      <c r="DXF71" s="36"/>
      <c r="DXG71" s="36"/>
      <c r="DXH71" s="36"/>
      <c r="DXI71" s="36"/>
      <c r="DXJ71" s="36"/>
      <c r="DXK71" s="36"/>
      <c r="DXL71" s="36"/>
      <c r="DXM71" s="36"/>
      <c r="DXN71" s="36"/>
      <c r="DXO71" s="36"/>
      <c r="DXP71" s="36"/>
      <c r="DXQ71" s="36"/>
      <c r="DXR71" s="36"/>
      <c r="DXS71" s="36"/>
      <c r="DXT71" s="36"/>
      <c r="DXU71" s="36"/>
      <c r="DXV71" s="36"/>
      <c r="DXW71" s="36"/>
      <c r="DXX71" s="36"/>
      <c r="DXY71" s="36"/>
      <c r="DXZ71" s="36"/>
      <c r="DYA71" s="36"/>
      <c r="DYB71" s="36"/>
      <c r="DYC71" s="36"/>
      <c r="DYD71" s="36"/>
      <c r="DYE71" s="36"/>
      <c r="DYF71" s="36"/>
      <c r="DYG71" s="36"/>
      <c r="DYH71" s="36"/>
      <c r="DYI71" s="36"/>
      <c r="DYJ71" s="36"/>
      <c r="DYK71" s="36"/>
      <c r="DYL71" s="36"/>
      <c r="DYM71" s="36"/>
      <c r="DYN71" s="36"/>
      <c r="DYO71" s="36"/>
      <c r="DYP71" s="36"/>
      <c r="DYQ71" s="36"/>
      <c r="DYR71" s="36"/>
      <c r="DYS71" s="36"/>
      <c r="DYT71" s="36"/>
      <c r="DYU71" s="36"/>
      <c r="DYV71" s="36"/>
      <c r="DYW71" s="36"/>
      <c r="DYX71" s="36"/>
      <c r="DYY71" s="36"/>
      <c r="DYZ71" s="36"/>
      <c r="DZA71" s="36"/>
      <c r="DZB71" s="36"/>
      <c r="DZC71" s="36"/>
      <c r="DZD71" s="36"/>
      <c r="DZE71" s="36"/>
      <c r="DZF71" s="36"/>
      <c r="DZG71" s="36"/>
      <c r="DZH71" s="36"/>
      <c r="DZI71" s="36"/>
      <c r="DZJ71" s="36"/>
      <c r="DZK71" s="36"/>
      <c r="DZL71" s="36"/>
      <c r="DZM71" s="36"/>
      <c r="DZN71" s="36"/>
      <c r="DZO71" s="36"/>
      <c r="DZP71" s="36"/>
      <c r="DZQ71" s="36"/>
      <c r="DZR71" s="36"/>
      <c r="DZS71" s="36"/>
      <c r="DZT71" s="36"/>
      <c r="DZU71" s="36"/>
      <c r="DZV71" s="36"/>
      <c r="DZW71" s="36"/>
      <c r="DZX71" s="36"/>
      <c r="DZY71" s="36"/>
      <c r="DZZ71" s="36"/>
      <c r="EAA71" s="36"/>
      <c r="EAB71" s="36"/>
      <c r="EAC71" s="36"/>
      <c r="EAD71" s="36"/>
      <c r="EAE71" s="36"/>
      <c r="EAF71" s="36"/>
      <c r="EAG71" s="36"/>
      <c r="EAH71" s="36"/>
      <c r="EAI71" s="36"/>
      <c r="EAJ71" s="36"/>
      <c r="EAK71" s="36"/>
      <c r="EAL71" s="36"/>
      <c r="EAM71" s="36"/>
      <c r="EAN71" s="36"/>
      <c r="EAO71" s="36"/>
      <c r="EAP71" s="36"/>
      <c r="EAQ71" s="36"/>
      <c r="EAR71" s="36"/>
      <c r="EAS71" s="36"/>
      <c r="EAT71" s="36"/>
      <c r="EAU71" s="36"/>
      <c r="EAV71" s="36"/>
      <c r="EAW71" s="36"/>
      <c r="EAX71" s="36"/>
      <c r="EAY71" s="36"/>
      <c r="EAZ71" s="36"/>
      <c r="EBA71" s="36"/>
      <c r="EBB71" s="36"/>
      <c r="EBC71" s="36"/>
      <c r="EBD71" s="36"/>
      <c r="EBE71" s="36"/>
      <c r="EBF71" s="36"/>
      <c r="EBG71" s="36"/>
      <c r="EBH71" s="36"/>
      <c r="EBI71" s="36"/>
      <c r="EBJ71" s="36"/>
      <c r="EBK71" s="36"/>
      <c r="EBL71" s="36"/>
      <c r="EBM71" s="36"/>
      <c r="EBN71" s="36"/>
      <c r="EBO71" s="36"/>
      <c r="EBP71" s="36"/>
      <c r="EBQ71" s="36"/>
      <c r="EBR71" s="36"/>
      <c r="EBS71" s="36"/>
      <c r="EBT71" s="36"/>
      <c r="EBU71" s="36"/>
      <c r="EBV71" s="36"/>
      <c r="EBW71" s="36"/>
      <c r="EBX71" s="36"/>
      <c r="EBY71" s="36"/>
      <c r="EBZ71" s="36"/>
      <c r="ECA71" s="36"/>
      <c r="ECB71" s="36"/>
      <c r="ECC71" s="36"/>
      <c r="ECD71" s="36"/>
      <c r="ECE71" s="36"/>
      <c r="ECF71" s="36"/>
      <c r="ECG71" s="36"/>
      <c r="ECH71" s="36"/>
      <c r="ECI71" s="36"/>
      <c r="ECJ71" s="36"/>
      <c r="ECK71" s="36"/>
      <c r="ECL71" s="36"/>
      <c r="ECM71" s="36"/>
      <c r="ECN71" s="36"/>
      <c r="ECO71" s="36"/>
      <c r="ECP71" s="36"/>
      <c r="ECQ71" s="36"/>
      <c r="ECR71" s="36"/>
      <c r="ECS71" s="36"/>
      <c r="ECT71" s="36"/>
      <c r="ECU71" s="36"/>
      <c r="ECV71" s="36"/>
      <c r="ECW71" s="36"/>
      <c r="ECX71" s="36"/>
      <c r="ECY71" s="36"/>
      <c r="ECZ71" s="36"/>
      <c r="EDA71" s="36"/>
      <c r="EDB71" s="36"/>
      <c r="EDC71" s="36"/>
      <c r="EDD71" s="36"/>
      <c r="EDE71" s="36"/>
      <c r="EDF71" s="36"/>
      <c r="EDG71" s="36"/>
      <c r="EDH71" s="36"/>
      <c r="EDI71" s="36"/>
      <c r="EDJ71" s="36"/>
      <c r="EDK71" s="36"/>
      <c r="EDL71" s="36"/>
      <c r="EDM71" s="36"/>
      <c r="EDN71" s="36"/>
      <c r="EDO71" s="36"/>
      <c r="EDP71" s="36"/>
      <c r="EDQ71" s="36"/>
      <c r="EDR71" s="36"/>
      <c r="EDS71" s="36"/>
      <c r="EDT71" s="36"/>
      <c r="EDU71" s="36"/>
      <c r="EDV71" s="36"/>
      <c r="EDW71" s="36"/>
      <c r="EDX71" s="36"/>
      <c r="EDY71" s="36"/>
      <c r="EDZ71" s="36"/>
      <c r="EEA71" s="36"/>
      <c r="EEB71" s="36"/>
      <c r="EEC71" s="36"/>
      <c r="EED71" s="36"/>
      <c r="EEE71" s="36"/>
      <c r="EEF71" s="36"/>
      <c r="EEG71" s="36"/>
      <c r="EEH71" s="36"/>
      <c r="EEI71" s="36"/>
      <c r="EEJ71" s="36"/>
      <c r="EEK71" s="36"/>
      <c r="EEL71" s="36"/>
      <c r="EEM71" s="36"/>
      <c r="EEN71" s="36"/>
      <c r="EEO71" s="36"/>
      <c r="EEP71" s="36"/>
      <c r="EEQ71" s="36"/>
      <c r="EER71" s="36"/>
      <c r="EES71" s="36"/>
      <c r="EET71" s="36"/>
      <c r="EEU71" s="36"/>
      <c r="EEV71" s="36"/>
      <c r="EEW71" s="36"/>
      <c r="EEX71" s="36"/>
      <c r="EEY71" s="36"/>
      <c r="EEZ71" s="36"/>
      <c r="EFA71" s="36"/>
      <c r="EFB71" s="36"/>
      <c r="EFC71" s="36"/>
      <c r="EFD71" s="36"/>
      <c r="EFE71" s="36"/>
      <c r="EFF71" s="36"/>
      <c r="EFG71" s="36"/>
      <c r="EFH71" s="36"/>
      <c r="EFI71" s="36"/>
      <c r="EFJ71" s="36"/>
      <c r="EFK71" s="36"/>
      <c r="EFL71" s="36"/>
      <c r="EFM71" s="36"/>
      <c r="EFN71" s="36"/>
      <c r="EFO71" s="36"/>
      <c r="EFP71" s="36"/>
      <c r="EFQ71" s="36"/>
      <c r="EFR71" s="36"/>
      <c r="EFS71" s="36"/>
      <c r="EFT71" s="36"/>
      <c r="EFU71" s="36"/>
      <c r="EFV71" s="36"/>
      <c r="EFW71" s="36"/>
      <c r="EFX71" s="36"/>
      <c r="EFY71" s="36"/>
      <c r="EFZ71" s="36"/>
      <c r="EGA71" s="36"/>
      <c r="EGB71" s="36"/>
      <c r="EGC71" s="36"/>
      <c r="EGD71" s="36"/>
      <c r="EGE71" s="36"/>
      <c r="EGF71" s="36"/>
      <c r="EGG71" s="36"/>
      <c r="EGH71" s="36"/>
      <c r="EGI71" s="36"/>
      <c r="EGJ71" s="36"/>
      <c r="EGK71" s="36"/>
      <c r="EGL71" s="36"/>
      <c r="EGM71" s="36"/>
      <c r="EGN71" s="36"/>
      <c r="EGO71" s="36"/>
      <c r="EGP71" s="36"/>
      <c r="EGQ71" s="36"/>
      <c r="EGR71" s="36"/>
      <c r="EGS71" s="36"/>
      <c r="EGT71" s="36"/>
      <c r="EGU71" s="36"/>
      <c r="EGV71" s="36"/>
      <c r="EGW71" s="36"/>
      <c r="EGX71" s="36"/>
      <c r="EGY71" s="36"/>
      <c r="EGZ71" s="36"/>
      <c r="EHA71" s="36"/>
      <c r="EHB71" s="36"/>
      <c r="EHC71" s="36"/>
      <c r="EHD71" s="36"/>
      <c r="EHE71" s="36"/>
      <c r="EHF71" s="36"/>
      <c r="EHG71" s="36"/>
      <c r="EHH71" s="36"/>
      <c r="EHI71" s="36"/>
      <c r="EHJ71" s="36"/>
      <c r="EHK71" s="36"/>
      <c r="EHL71" s="36"/>
      <c r="EHM71" s="36"/>
      <c r="EHN71" s="36"/>
      <c r="EHO71" s="36"/>
      <c r="EHP71" s="36"/>
      <c r="EHQ71" s="36"/>
      <c r="EHR71" s="36"/>
      <c r="EHS71" s="36"/>
      <c r="EHT71" s="36"/>
      <c r="EHU71" s="36"/>
      <c r="EHV71" s="36"/>
      <c r="EHW71" s="36"/>
      <c r="EHX71" s="36"/>
      <c r="EHY71" s="36"/>
      <c r="EHZ71" s="36"/>
      <c r="EIA71" s="36"/>
      <c r="EIB71" s="36"/>
      <c r="EIC71" s="36"/>
      <c r="EID71" s="36"/>
      <c r="EIE71" s="36"/>
      <c r="EIF71" s="36"/>
      <c r="EIG71" s="36"/>
      <c r="EIH71" s="36"/>
      <c r="EII71" s="36"/>
      <c r="EIJ71" s="36"/>
      <c r="EIK71" s="36"/>
      <c r="EIL71" s="36"/>
      <c r="EIM71" s="36"/>
      <c r="EIN71" s="36"/>
      <c r="EIO71" s="36"/>
      <c r="EIP71" s="36"/>
      <c r="EIQ71" s="36"/>
      <c r="EIR71" s="36"/>
      <c r="EIS71" s="36"/>
      <c r="EIT71" s="36"/>
      <c r="EIU71" s="36"/>
      <c r="EIV71" s="36"/>
      <c r="EIW71" s="36"/>
      <c r="EIX71" s="36"/>
      <c r="EIY71" s="36"/>
      <c r="EIZ71" s="36"/>
      <c r="EJA71" s="36"/>
      <c r="EJB71" s="36"/>
      <c r="EJC71" s="36"/>
      <c r="EJD71" s="36"/>
      <c r="EJE71" s="36"/>
      <c r="EJF71" s="36"/>
      <c r="EJG71" s="36"/>
      <c r="EJH71" s="36"/>
      <c r="EJI71" s="36"/>
      <c r="EJJ71" s="36"/>
      <c r="EJK71" s="36"/>
      <c r="EJL71" s="36"/>
      <c r="EJM71" s="36"/>
      <c r="EJN71" s="36"/>
      <c r="EJO71" s="36"/>
      <c r="EJP71" s="36"/>
      <c r="EJQ71" s="36"/>
      <c r="EJR71" s="36"/>
      <c r="EJS71" s="36"/>
      <c r="EJT71" s="36"/>
      <c r="EJU71" s="36"/>
      <c r="EJV71" s="36"/>
      <c r="EJW71" s="36"/>
      <c r="EJX71" s="36"/>
      <c r="EJY71" s="36"/>
      <c r="EJZ71" s="36"/>
      <c r="EKA71" s="36"/>
      <c r="EKB71" s="36"/>
      <c r="EKC71" s="36"/>
      <c r="EKD71" s="36"/>
      <c r="EKE71" s="36"/>
      <c r="EKF71" s="36"/>
      <c r="EKG71" s="36"/>
      <c r="EKH71" s="36"/>
      <c r="EKI71" s="36"/>
      <c r="EKJ71" s="36"/>
      <c r="EKK71" s="36"/>
      <c r="EKL71" s="36"/>
      <c r="EKM71" s="36"/>
      <c r="EKN71" s="36"/>
      <c r="EKO71" s="36"/>
      <c r="EKP71" s="36"/>
      <c r="EKQ71" s="36"/>
      <c r="EKR71" s="36"/>
      <c r="EKS71" s="36"/>
      <c r="EKT71" s="36"/>
      <c r="EKU71" s="36"/>
      <c r="EKV71" s="36"/>
      <c r="EKW71" s="36"/>
      <c r="EKX71" s="36"/>
      <c r="EKY71" s="36"/>
      <c r="EKZ71" s="36"/>
      <c r="ELA71" s="36"/>
      <c r="ELB71" s="36"/>
      <c r="ELC71" s="36"/>
      <c r="ELD71" s="36"/>
      <c r="ELE71" s="36"/>
      <c r="ELF71" s="36"/>
      <c r="ELG71" s="36"/>
      <c r="ELH71" s="36"/>
      <c r="ELI71" s="36"/>
      <c r="ELJ71" s="36"/>
      <c r="ELK71" s="36"/>
      <c r="ELL71" s="36"/>
      <c r="ELM71" s="36"/>
      <c r="ELN71" s="36"/>
      <c r="ELO71" s="36"/>
      <c r="ELP71" s="36"/>
      <c r="ELQ71" s="36"/>
      <c r="ELR71" s="36"/>
      <c r="ELS71" s="36"/>
      <c r="ELT71" s="36"/>
      <c r="ELU71" s="36"/>
      <c r="ELV71" s="36"/>
      <c r="ELW71" s="36"/>
      <c r="ELX71" s="36"/>
      <c r="ELY71" s="36"/>
      <c r="ELZ71" s="36"/>
      <c r="EMA71" s="36"/>
      <c r="EMB71" s="36"/>
      <c r="EMC71" s="36"/>
      <c r="EMD71" s="36"/>
      <c r="EME71" s="36"/>
      <c r="EMF71" s="36"/>
      <c r="EMG71" s="36"/>
      <c r="EMH71" s="36"/>
      <c r="EMI71" s="36"/>
      <c r="EMJ71" s="36"/>
      <c r="EMK71" s="36"/>
      <c r="EML71" s="36"/>
      <c r="EMM71" s="36"/>
      <c r="EMN71" s="36"/>
      <c r="EMO71" s="36"/>
      <c r="EMP71" s="36"/>
      <c r="EMQ71" s="36"/>
      <c r="EMR71" s="36"/>
      <c r="EMS71" s="36"/>
      <c r="EMT71" s="36"/>
      <c r="EMU71" s="36"/>
      <c r="EMV71" s="36"/>
      <c r="EMW71" s="36"/>
      <c r="EMX71" s="36"/>
      <c r="EMY71" s="36"/>
      <c r="EMZ71" s="36"/>
      <c r="ENA71" s="36"/>
      <c r="ENB71" s="36"/>
      <c r="ENC71" s="36"/>
      <c r="END71" s="36"/>
      <c r="ENE71" s="36"/>
      <c r="ENF71" s="36"/>
      <c r="ENG71" s="36"/>
      <c r="ENH71" s="36"/>
      <c r="ENI71" s="36"/>
      <c r="ENJ71" s="36"/>
      <c r="ENK71" s="36"/>
      <c r="ENL71" s="36"/>
      <c r="ENM71" s="36"/>
      <c r="ENN71" s="36"/>
      <c r="ENO71" s="36"/>
      <c r="ENP71" s="36"/>
      <c r="ENQ71" s="36"/>
      <c r="ENR71" s="36"/>
      <c r="ENS71" s="36"/>
      <c r="ENT71" s="36"/>
      <c r="ENU71" s="36"/>
      <c r="ENV71" s="36"/>
      <c r="ENW71" s="36"/>
      <c r="ENX71" s="36"/>
      <c r="ENY71" s="36"/>
      <c r="ENZ71" s="36"/>
      <c r="EOA71" s="36"/>
      <c r="EOB71" s="36"/>
      <c r="EOC71" s="36"/>
      <c r="EOD71" s="36"/>
      <c r="EOE71" s="36"/>
      <c r="EOF71" s="36"/>
      <c r="EOG71" s="36"/>
      <c r="EOH71" s="36"/>
      <c r="EOI71" s="36"/>
      <c r="EOJ71" s="36"/>
      <c r="EOK71" s="36"/>
      <c r="EOL71" s="36"/>
      <c r="EOM71" s="36"/>
      <c r="EON71" s="36"/>
      <c r="EOO71" s="36"/>
      <c r="EOP71" s="36"/>
      <c r="EOQ71" s="36"/>
      <c r="EOR71" s="36"/>
      <c r="EOS71" s="36"/>
      <c r="EOT71" s="36"/>
      <c r="EOU71" s="36"/>
      <c r="EOV71" s="36"/>
      <c r="EOW71" s="36"/>
      <c r="EOX71" s="36"/>
      <c r="EOY71" s="36"/>
      <c r="EOZ71" s="36"/>
      <c r="EPA71" s="36"/>
      <c r="EPB71" s="36"/>
      <c r="EPC71" s="36"/>
      <c r="EPD71" s="36"/>
      <c r="EPE71" s="36"/>
      <c r="EPF71" s="36"/>
      <c r="EPG71" s="36"/>
      <c r="EPH71" s="36"/>
      <c r="EPI71" s="36"/>
      <c r="EPJ71" s="36"/>
      <c r="EPK71" s="36"/>
      <c r="EPL71" s="36"/>
      <c r="EPM71" s="36"/>
      <c r="EPN71" s="36"/>
      <c r="EPO71" s="36"/>
      <c r="EPP71" s="36"/>
      <c r="EPQ71" s="36"/>
      <c r="EPR71" s="36"/>
      <c r="EPS71" s="36"/>
      <c r="EPT71" s="36"/>
      <c r="EPU71" s="36"/>
      <c r="EPV71" s="36"/>
      <c r="EPW71" s="36"/>
      <c r="EPX71" s="36"/>
      <c r="EPY71" s="36"/>
      <c r="EPZ71" s="36"/>
      <c r="EQA71" s="36"/>
      <c r="EQB71" s="36"/>
      <c r="EQC71" s="36"/>
      <c r="EQD71" s="36"/>
      <c r="EQE71" s="36"/>
      <c r="EQF71" s="36"/>
      <c r="EQG71" s="36"/>
      <c r="EQH71" s="36"/>
      <c r="EQI71" s="36"/>
      <c r="EQJ71" s="36"/>
      <c r="EQK71" s="36"/>
      <c r="EQL71" s="36"/>
      <c r="EQM71" s="36"/>
      <c r="EQN71" s="36"/>
      <c r="EQO71" s="36"/>
      <c r="EQP71" s="36"/>
      <c r="EQQ71" s="36"/>
      <c r="EQR71" s="36"/>
      <c r="EQS71" s="36"/>
      <c r="EQT71" s="36"/>
      <c r="EQU71" s="36"/>
      <c r="EQV71" s="36"/>
      <c r="EQW71" s="36"/>
      <c r="EQX71" s="36"/>
      <c r="EQY71" s="36"/>
      <c r="EQZ71" s="36"/>
      <c r="ERA71" s="36"/>
      <c r="ERB71" s="36"/>
      <c r="ERC71" s="36"/>
      <c r="ERD71" s="36"/>
      <c r="ERE71" s="36"/>
      <c r="ERF71" s="36"/>
      <c r="ERG71" s="36"/>
      <c r="ERH71" s="36"/>
      <c r="ERI71" s="36"/>
      <c r="ERJ71" s="36"/>
      <c r="ERK71" s="36"/>
      <c r="ERL71" s="36"/>
      <c r="ERM71" s="36"/>
      <c r="ERN71" s="36"/>
      <c r="ERO71" s="36"/>
      <c r="ERP71" s="36"/>
      <c r="ERQ71" s="36"/>
      <c r="ERR71" s="36"/>
      <c r="ERS71" s="36"/>
      <c r="ERT71" s="36"/>
      <c r="ERU71" s="36"/>
      <c r="ERV71" s="36"/>
      <c r="ERW71" s="36"/>
      <c r="ERX71" s="36"/>
      <c r="ERY71" s="36"/>
      <c r="ERZ71" s="36"/>
      <c r="ESA71" s="36"/>
      <c r="ESB71" s="36"/>
      <c r="ESC71" s="36"/>
      <c r="ESD71" s="36"/>
      <c r="ESE71" s="36"/>
      <c r="ESF71" s="36"/>
      <c r="ESG71" s="36"/>
      <c r="ESH71" s="36"/>
      <c r="ESI71" s="36"/>
      <c r="ESJ71" s="36"/>
      <c r="ESK71" s="36"/>
      <c r="ESL71" s="36"/>
      <c r="ESM71" s="36"/>
      <c r="ESN71" s="36"/>
      <c r="ESO71" s="36"/>
      <c r="ESP71" s="36"/>
      <c r="ESQ71" s="36"/>
      <c r="ESR71" s="36"/>
      <c r="ESS71" s="36"/>
      <c r="EST71" s="36"/>
      <c r="ESU71" s="36"/>
      <c r="ESV71" s="36"/>
      <c r="ESW71" s="36"/>
      <c r="ESX71" s="36"/>
      <c r="ESY71" s="36"/>
      <c r="ESZ71" s="36"/>
      <c r="ETA71" s="36"/>
      <c r="ETB71" s="36"/>
      <c r="ETC71" s="36"/>
      <c r="ETD71" s="36"/>
      <c r="ETE71" s="36"/>
      <c r="ETF71" s="36"/>
      <c r="ETG71" s="36"/>
      <c r="ETH71" s="36"/>
      <c r="ETI71" s="36"/>
      <c r="ETJ71" s="36"/>
      <c r="ETK71" s="36"/>
      <c r="ETL71" s="36"/>
      <c r="ETM71" s="36"/>
      <c r="ETN71" s="36"/>
      <c r="ETO71" s="36"/>
      <c r="ETP71" s="36"/>
      <c r="ETQ71" s="36"/>
      <c r="ETR71" s="36"/>
      <c r="ETS71" s="36"/>
      <c r="ETT71" s="36"/>
      <c r="ETU71" s="36"/>
      <c r="ETV71" s="36"/>
      <c r="ETW71" s="36"/>
      <c r="ETX71" s="36"/>
      <c r="ETY71" s="36"/>
      <c r="ETZ71" s="36"/>
      <c r="EUA71" s="36"/>
      <c r="EUB71" s="36"/>
      <c r="EUC71" s="36"/>
      <c r="EUD71" s="36"/>
      <c r="EUE71" s="36"/>
      <c r="EUF71" s="36"/>
      <c r="EUG71" s="36"/>
      <c r="EUH71" s="36"/>
      <c r="EUI71" s="36"/>
      <c r="EUJ71" s="36"/>
      <c r="EUK71" s="36"/>
      <c r="EUL71" s="36"/>
      <c r="EUM71" s="36"/>
      <c r="EUN71" s="36"/>
      <c r="EUO71" s="36"/>
      <c r="EUP71" s="36"/>
      <c r="EUQ71" s="36"/>
      <c r="EUR71" s="36"/>
      <c r="EUS71" s="36"/>
      <c r="EUT71" s="36"/>
      <c r="EUU71" s="36"/>
      <c r="EUV71" s="36"/>
      <c r="EUW71" s="36"/>
      <c r="EUX71" s="36"/>
      <c r="EUY71" s="36"/>
      <c r="EUZ71" s="36"/>
      <c r="EVA71" s="36"/>
      <c r="EVB71" s="36"/>
      <c r="EVC71" s="36"/>
      <c r="EVD71" s="36"/>
      <c r="EVE71" s="36"/>
      <c r="EVF71" s="36"/>
      <c r="EVG71" s="36"/>
      <c r="EVH71" s="36"/>
      <c r="EVI71" s="36"/>
      <c r="EVJ71" s="36"/>
      <c r="EVK71" s="36"/>
      <c r="EVL71" s="36"/>
      <c r="EVM71" s="36"/>
      <c r="EVN71" s="36"/>
      <c r="EVO71" s="36"/>
      <c r="EVP71" s="36"/>
      <c r="EVQ71" s="36"/>
      <c r="EVR71" s="36"/>
      <c r="EVS71" s="36"/>
      <c r="EVT71" s="36"/>
      <c r="EVU71" s="36"/>
      <c r="EVV71" s="36"/>
      <c r="EVW71" s="36"/>
      <c r="EVX71" s="36"/>
      <c r="EVY71" s="36"/>
      <c r="EVZ71" s="36"/>
      <c r="EWA71" s="36"/>
      <c r="EWB71" s="36"/>
      <c r="EWC71" s="36"/>
      <c r="EWD71" s="36"/>
      <c r="EWE71" s="36"/>
      <c r="EWF71" s="36"/>
      <c r="EWG71" s="36"/>
      <c r="EWH71" s="36"/>
      <c r="EWI71" s="36"/>
      <c r="EWJ71" s="36"/>
      <c r="EWK71" s="36"/>
      <c r="EWL71" s="36"/>
      <c r="EWM71" s="36"/>
      <c r="EWN71" s="36"/>
      <c r="EWO71" s="36"/>
      <c r="EWP71" s="36"/>
      <c r="EWQ71" s="36"/>
      <c r="EWR71" s="36"/>
      <c r="EWS71" s="36"/>
      <c r="EWT71" s="36"/>
      <c r="EWU71" s="36"/>
      <c r="EWV71" s="36"/>
      <c r="EWW71" s="36"/>
      <c r="EWX71" s="36"/>
      <c r="EWY71" s="36"/>
      <c r="EWZ71" s="36"/>
      <c r="EXA71" s="36"/>
      <c r="EXB71" s="36"/>
      <c r="EXC71" s="36"/>
      <c r="EXD71" s="36"/>
      <c r="EXE71" s="36"/>
      <c r="EXF71" s="36"/>
      <c r="EXG71" s="36"/>
      <c r="EXH71" s="36"/>
      <c r="EXI71" s="36"/>
      <c r="EXJ71" s="36"/>
      <c r="EXK71" s="36"/>
      <c r="EXL71" s="36"/>
      <c r="EXM71" s="36"/>
      <c r="EXN71" s="36"/>
      <c r="EXO71" s="36"/>
      <c r="EXP71" s="36"/>
      <c r="EXQ71" s="36"/>
      <c r="EXR71" s="36"/>
      <c r="EXS71" s="36"/>
      <c r="EXT71" s="36"/>
      <c r="EXU71" s="36"/>
      <c r="EXV71" s="36"/>
      <c r="EXW71" s="36"/>
      <c r="EXX71" s="36"/>
      <c r="EXY71" s="36"/>
      <c r="EXZ71" s="36"/>
      <c r="EYA71" s="36"/>
      <c r="EYB71" s="36"/>
      <c r="EYC71" s="36"/>
      <c r="EYD71" s="36"/>
      <c r="EYE71" s="36"/>
      <c r="EYF71" s="36"/>
      <c r="EYG71" s="36"/>
      <c r="EYH71" s="36"/>
      <c r="EYI71" s="36"/>
      <c r="EYJ71" s="36"/>
      <c r="EYK71" s="36"/>
      <c r="EYL71" s="36"/>
      <c r="EYM71" s="36"/>
      <c r="EYN71" s="36"/>
      <c r="EYO71" s="36"/>
      <c r="EYP71" s="36"/>
      <c r="EYQ71" s="36"/>
      <c r="EYR71" s="36"/>
      <c r="EYS71" s="36"/>
      <c r="EYT71" s="36"/>
      <c r="EYU71" s="36"/>
      <c r="EYV71" s="36"/>
      <c r="EYW71" s="36"/>
      <c r="EYX71" s="36"/>
      <c r="EYY71" s="36"/>
      <c r="EYZ71" s="36"/>
      <c r="EZA71" s="36"/>
      <c r="EZB71" s="36"/>
      <c r="EZC71" s="36"/>
      <c r="EZD71" s="36"/>
      <c r="EZE71" s="36"/>
      <c r="EZF71" s="36"/>
      <c r="EZG71" s="36"/>
      <c r="EZH71" s="36"/>
      <c r="EZI71" s="36"/>
      <c r="EZJ71" s="36"/>
      <c r="EZK71" s="36"/>
      <c r="EZL71" s="36"/>
      <c r="EZM71" s="36"/>
      <c r="EZN71" s="36"/>
      <c r="EZO71" s="36"/>
      <c r="EZP71" s="36"/>
      <c r="EZQ71" s="36"/>
      <c r="EZR71" s="36"/>
      <c r="EZS71" s="36"/>
      <c r="EZT71" s="36"/>
      <c r="EZU71" s="36"/>
      <c r="EZV71" s="36"/>
      <c r="EZW71" s="36"/>
      <c r="EZX71" s="36"/>
      <c r="EZY71" s="36"/>
      <c r="EZZ71" s="36"/>
      <c r="FAA71" s="36"/>
      <c r="FAB71" s="36"/>
      <c r="FAC71" s="36"/>
      <c r="FAD71" s="36"/>
      <c r="FAE71" s="36"/>
      <c r="FAF71" s="36"/>
      <c r="FAG71" s="36"/>
      <c r="FAH71" s="36"/>
      <c r="FAI71" s="36"/>
      <c r="FAJ71" s="36"/>
      <c r="FAK71" s="36"/>
      <c r="FAL71" s="36"/>
      <c r="FAM71" s="36"/>
      <c r="FAN71" s="36"/>
      <c r="FAO71" s="36"/>
      <c r="FAP71" s="36"/>
      <c r="FAQ71" s="36"/>
      <c r="FAR71" s="36"/>
      <c r="FAS71" s="36"/>
      <c r="FAT71" s="36"/>
      <c r="FAU71" s="36"/>
      <c r="FAV71" s="36"/>
      <c r="FAW71" s="36"/>
      <c r="FAX71" s="36"/>
      <c r="FAY71" s="36"/>
      <c r="FAZ71" s="36"/>
      <c r="FBA71" s="36"/>
      <c r="FBB71" s="36"/>
      <c r="FBC71" s="36"/>
      <c r="FBD71" s="36"/>
      <c r="FBE71" s="36"/>
      <c r="FBF71" s="36"/>
      <c r="FBG71" s="36"/>
      <c r="FBH71" s="36"/>
      <c r="FBI71" s="36"/>
      <c r="FBJ71" s="36"/>
      <c r="FBK71" s="36"/>
      <c r="FBL71" s="36"/>
      <c r="FBM71" s="36"/>
      <c r="FBN71" s="36"/>
      <c r="FBO71" s="36"/>
      <c r="FBP71" s="36"/>
      <c r="FBQ71" s="36"/>
      <c r="FBR71" s="36"/>
      <c r="FBS71" s="36"/>
      <c r="FBT71" s="36"/>
      <c r="FBU71" s="36"/>
      <c r="FBV71" s="36"/>
      <c r="FBW71" s="36"/>
      <c r="FBX71" s="36"/>
      <c r="FBY71" s="36"/>
      <c r="FBZ71" s="36"/>
      <c r="FCA71" s="36"/>
      <c r="FCB71" s="36"/>
      <c r="FCC71" s="36"/>
      <c r="FCD71" s="36"/>
      <c r="FCE71" s="36"/>
      <c r="FCF71" s="36"/>
      <c r="FCG71" s="36"/>
      <c r="FCH71" s="36"/>
      <c r="FCI71" s="36"/>
      <c r="FCJ71" s="36"/>
      <c r="FCK71" s="36"/>
      <c r="FCL71" s="36"/>
      <c r="FCM71" s="36"/>
      <c r="FCN71" s="36"/>
      <c r="FCO71" s="36"/>
      <c r="FCP71" s="36"/>
      <c r="FCQ71" s="36"/>
      <c r="FCR71" s="36"/>
      <c r="FCS71" s="36"/>
      <c r="FCT71" s="36"/>
      <c r="FCU71" s="36"/>
      <c r="FCV71" s="36"/>
      <c r="FCW71" s="36"/>
      <c r="FCX71" s="36"/>
      <c r="FCY71" s="36"/>
      <c r="FCZ71" s="36"/>
      <c r="FDA71" s="36"/>
      <c r="FDB71" s="36"/>
      <c r="FDC71" s="36"/>
      <c r="FDD71" s="36"/>
      <c r="FDE71" s="36"/>
      <c r="FDF71" s="36"/>
      <c r="FDG71" s="36"/>
      <c r="FDH71" s="36"/>
      <c r="FDI71" s="36"/>
      <c r="FDJ71" s="36"/>
      <c r="FDK71" s="36"/>
      <c r="FDL71" s="36"/>
      <c r="FDM71" s="36"/>
      <c r="FDN71" s="36"/>
      <c r="FDO71" s="36"/>
      <c r="FDP71" s="36"/>
      <c r="FDQ71" s="36"/>
      <c r="FDR71" s="36"/>
      <c r="FDS71" s="36"/>
      <c r="FDT71" s="36"/>
      <c r="FDU71" s="36"/>
      <c r="FDV71" s="36"/>
      <c r="FDW71" s="36"/>
      <c r="FDX71" s="36"/>
      <c r="FDY71" s="36"/>
      <c r="FDZ71" s="36"/>
      <c r="FEA71" s="36"/>
      <c r="FEB71" s="36"/>
      <c r="FEC71" s="36"/>
      <c r="FED71" s="36"/>
      <c r="FEE71" s="36"/>
      <c r="FEF71" s="36"/>
      <c r="FEG71" s="36"/>
      <c r="FEH71" s="36"/>
      <c r="FEI71" s="36"/>
      <c r="FEJ71" s="36"/>
      <c r="FEK71" s="36"/>
      <c r="FEL71" s="36"/>
      <c r="FEM71" s="36"/>
      <c r="FEN71" s="36"/>
      <c r="FEO71" s="36"/>
      <c r="FEP71" s="36"/>
      <c r="FEQ71" s="36"/>
      <c r="FER71" s="36"/>
      <c r="FES71" s="36"/>
      <c r="FET71" s="36"/>
      <c r="FEU71" s="36"/>
      <c r="FEV71" s="36"/>
      <c r="FEW71" s="36"/>
      <c r="FEX71" s="36"/>
      <c r="FEY71" s="36"/>
      <c r="FEZ71" s="36"/>
      <c r="FFA71" s="36"/>
      <c r="FFB71" s="36"/>
      <c r="FFC71" s="36"/>
      <c r="FFD71" s="36"/>
      <c r="FFE71" s="36"/>
      <c r="FFF71" s="36"/>
      <c r="FFG71" s="36"/>
      <c r="FFH71" s="36"/>
      <c r="FFI71" s="36"/>
      <c r="FFJ71" s="36"/>
      <c r="FFK71" s="36"/>
      <c r="FFL71" s="36"/>
      <c r="FFM71" s="36"/>
      <c r="FFN71" s="36"/>
      <c r="FFO71" s="36"/>
      <c r="FFP71" s="36"/>
      <c r="FFQ71" s="36"/>
      <c r="FFR71" s="36"/>
      <c r="FFS71" s="36"/>
      <c r="FFT71" s="36"/>
      <c r="FFU71" s="36"/>
      <c r="FFV71" s="36"/>
      <c r="FFW71" s="36"/>
      <c r="FFX71" s="36"/>
      <c r="FFY71" s="36"/>
      <c r="FFZ71" s="36"/>
      <c r="FGA71" s="36"/>
      <c r="FGB71" s="36"/>
      <c r="FGC71" s="36"/>
      <c r="FGD71" s="36"/>
      <c r="FGE71" s="36"/>
      <c r="FGF71" s="36"/>
      <c r="FGG71" s="36"/>
      <c r="FGH71" s="36"/>
      <c r="FGI71" s="36"/>
      <c r="FGJ71" s="36"/>
      <c r="FGK71" s="36"/>
      <c r="FGL71" s="36"/>
      <c r="FGM71" s="36"/>
      <c r="FGN71" s="36"/>
      <c r="FGO71" s="36"/>
      <c r="FGP71" s="36"/>
      <c r="FGQ71" s="36"/>
      <c r="FGR71" s="36"/>
      <c r="FGS71" s="36"/>
      <c r="FGT71" s="36"/>
      <c r="FGU71" s="36"/>
      <c r="FGV71" s="36"/>
      <c r="FGW71" s="36"/>
      <c r="FGX71" s="36"/>
      <c r="FGY71" s="36"/>
      <c r="FGZ71" s="36"/>
      <c r="FHA71" s="36"/>
      <c r="FHB71" s="36"/>
      <c r="FHC71" s="36"/>
      <c r="FHD71" s="36"/>
      <c r="FHE71" s="36"/>
      <c r="FHF71" s="36"/>
      <c r="FHG71" s="36"/>
      <c r="FHH71" s="36"/>
      <c r="FHI71" s="36"/>
      <c r="FHJ71" s="36"/>
      <c r="FHK71" s="36"/>
      <c r="FHL71" s="36"/>
      <c r="FHM71" s="36"/>
      <c r="FHN71" s="36"/>
      <c r="FHO71" s="36"/>
      <c r="FHP71" s="36"/>
      <c r="FHQ71" s="36"/>
      <c r="FHR71" s="36"/>
      <c r="FHS71" s="36"/>
      <c r="FHT71" s="36"/>
      <c r="FHU71" s="36"/>
      <c r="FHV71" s="36"/>
      <c r="FHW71" s="36"/>
      <c r="FHX71" s="36"/>
      <c r="FHY71" s="36"/>
      <c r="FHZ71" s="36"/>
      <c r="FIA71" s="36"/>
      <c r="FIB71" s="36"/>
      <c r="FIC71" s="36"/>
      <c r="FID71" s="36"/>
      <c r="FIE71" s="36"/>
      <c r="FIF71" s="36"/>
      <c r="FIG71" s="36"/>
      <c r="FIH71" s="36"/>
      <c r="FII71" s="36"/>
      <c r="FIJ71" s="36"/>
      <c r="FIK71" s="36"/>
      <c r="FIL71" s="36"/>
      <c r="FIM71" s="36"/>
      <c r="FIN71" s="36"/>
      <c r="FIO71" s="36"/>
      <c r="FIP71" s="36"/>
      <c r="FIQ71" s="36"/>
      <c r="FIR71" s="36"/>
      <c r="FIS71" s="36"/>
      <c r="FIT71" s="36"/>
      <c r="FIU71" s="36"/>
      <c r="FIV71" s="36"/>
      <c r="FIW71" s="36"/>
      <c r="FIX71" s="36"/>
      <c r="FIY71" s="36"/>
      <c r="FIZ71" s="36"/>
      <c r="FJA71" s="36"/>
      <c r="FJB71" s="36"/>
      <c r="FJC71" s="36"/>
      <c r="FJD71" s="36"/>
      <c r="FJE71" s="36"/>
      <c r="FJF71" s="36"/>
      <c r="FJG71" s="36"/>
      <c r="FJH71" s="36"/>
      <c r="FJI71" s="36"/>
      <c r="FJJ71" s="36"/>
      <c r="FJK71" s="36"/>
      <c r="FJL71" s="36"/>
      <c r="FJM71" s="36"/>
      <c r="FJN71" s="36"/>
      <c r="FJO71" s="36"/>
      <c r="FJP71" s="36"/>
      <c r="FJQ71" s="36"/>
      <c r="FJR71" s="36"/>
      <c r="FJS71" s="36"/>
      <c r="FJT71" s="36"/>
      <c r="FJU71" s="36"/>
      <c r="FJV71" s="36"/>
      <c r="FJW71" s="36"/>
      <c r="FJX71" s="36"/>
      <c r="FJY71" s="36"/>
      <c r="FJZ71" s="36"/>
      <c r="FKA71" s="36"/>
      <c r="FKB71" s="36"/>
      <c r="FKC71" s="36"/>
      <c r="FKD71" s="36"/>
      <c r="FKE71" s="36"/>
      <c r="FKF71" s="36"/>
      <c r="FKG71" s="36"/>
      <c r="FKH71" s="36"/>
      <c r="FKI71" s="36"/>
      <c r="FKJ71" s="36"/>
      <c r="FKK71" s="36"/>
      <c r="FKL71" s="36"/>
      <c r="FKM71" s="36"/>
      <c r="FKN71" s="36"/>
      <c r="FKO71" s="36"/>
      <c r="FKP71" s="36"/>
      <c r="FKQ71" s="36"/>
      <c r="FKR71" s="36"/>
      <c r="FKS71" s="36"/>
      <c r="FKT71" s="36"/>
      <c r="FKU71" s="36"/>
      <c r="FKV71" s="36"/>
      <c r="FKW71" s="36"/>
      <c r="FKX71" s="36"/>
      <c r="FKY71" s="36"/>
      <c r="FKZ71" s="36"/>
      <c r="FLA71" s="36"/>
      <c r="FLB71" s="36"/>
      <c r="FLC71" s="36"/>
      <c r="FLD71" s="36"/>
      <c r="FLE71" s="36"/>
      <c r="FLF71" s="36"/>
      <c r="FLG71" s="36"/>
      <c r="FLH71" s="36"/>
      <c r="FLI71" s="36"/>
      <c r="FLJ71" s="36"/>
      <c r="FLK71" s="36"/>
      <c r="FLL71" s="36"/>
      <c r="FLM71" s="36"/>
      <c r="FLN71" s="36"/>
      <c r="FLO71" s="36"/>
      <c r="FLP71" s="36"/>
      <c r="FLQ71" s="36"/>
      <c r="FLR71" s="36"/>
      <c r="FLS71" s="36"/>
      <c r="FLT71" s="36"/>
      <c r="FLU71" s="36"/>
      <c r="FLV71" s="36"/>
      <c r="FLW71" s="36"/>
      <c r="FLX71" s="36"/>
      <c r="FLY71" s="36"/>
      <c r="FLZ71" s="36"/>
      <c r="FMA71" s="36"/>
      <c r="FMB71" s="36"/>
      <c r="FMC71" s="36"/>
      <c r="FMD71" s="36"/>
      <c r="FME71" s="36"/>
      <c r="FMF71" s="36"/>
      <c r="FMG71" s="36"/>
      <c r="FMH71" s="36"/>
      <c r="FMI71" s="36"/>
      <c r="FMJ71" s="36"/>
      <c r="FMK71" s="36"/>
      <c r="FML71" s="36"/>
      <c r="FMM71" s="36"/>
      <c r="FMN71" s="36"/>
      <c r="FMO71" s="36"/>
      <c r="FMP71" s="36"/>
      <c r="FMQ71" s="36"/>
      <c r="FMR71" s="36"/>
      <c r="FMS71" s="36"/>
      <c r="FMT71" s="36"/>
      <c r="FMU71" s="36"/>
      <c r="FMV71" s="36"/>
      <c r="FMW71" s="36"/>
      <c r="FMX71" s="36"/>
      <c r="FMY71" s="36"/>
      <c r="FMZ71" s="36"/>
      <c r="FNA71" s="36"/>
      <c r="FNB71" s="36"/>
      <c r="FNC71" s="36"/>
      <c r="FND71" s="36"/>
      <c r="FNE71" s="36"/>
      <c r="FNF71" s="36"/>
      <c r="FNG71" s="36"/>
      <c r="FNH71" s="36"/>
      <c r="FNI71" s="36"/>
      <c r="FNJ71" s="36"/>
      <c r="FNK71" s="36"/>
      <c r="FNL71" s="36"/>
      <c r="FNM71" s="36"/>
      <c r="FNN71" s="36"/>
      <c r="FNO71" s="36"/>
      <c r="FNP71" s="36"/>
      <c r="FNQ71" s="36"/>
      <c r="FNR71" s="36"/>
      <c r="FNS71" s="36"/>
      <c r="FNT71" s="36"/>
      <c r="FNU71" s="36"/>
      <c r="FNV71" s="36"/>
      <c r="FNW71" s="36"/>
      <c r="FNX71" s="36"/>
      <c r="FNY71" s="36"/>
      <c r="FNZ71" s="36"/>
      <c r="FOA71" s="36"/>
      <c r="FOB71" s="36"/>
      <c r="FOC71" s="36"/>
      <c r="FOD71" s="36"/>
      <c r="FOE71" s="36"/>
      <c r="FOF71" s="36"/>
      <c r="FOG71" s="36"/>
      <c r="FOH71" s="36"/>
      <c r="FOI71" s="36"/>
      <c r="FOJ71" s="36"/>
      <c r="FOK71" s="36"/>
      <c r="FOL71" s="36"/>
      <c r="FOM71" s="36"/>
      <c r="FON71" s="36"/>
      <c r="FOO71" s="36"/>
      <c r="FOP71" s="36"/>
      <c r="FOQ71" s="36"/>
      <c r="FOR71" s="36"/>
      <c r="FOS71" s="36"/>
      <c r="FOT71" s="36"/>
      <c r="FOU71" s="36"/>
      <c r="FOV71" s="36"/>
      <c r="FOW71" s="36"/>
      <c r="FOX71" s="36"/>
      <c r="FOY71" s="36"/>
      <c r="FOZ71" s="36"/>
      <c r="FPA71" s="36"/>
      <c r="FPB71" s="36"/>
      <c r="FPC71" s="36"/>
      <c r="FPD71" s="36"/>
      <c r="FPE71" s="36"/>
      <c r="FPF71" s="36"/>
      <c r="FPG71" s="36"/>
      <c r="FPH71" s="36"/>
      <c r="FPI71" s="36"/>
      <c r="FPJ71" s="36"/>
      <c r="FPK71" s="36"/>
      <c r="FPL71" s="36"/>
      <c r="FPM71" s="36"/>
      <c r="FPN71" s="36"/>
      <c r="FPO71" s="36"/>
      <c r="FPP71" s="36"/>
      <c r="FPQ71" s="36"/>
      <c r="FPR71" s="36"/>
      <c r="FPS71" s="36"/>
      <c r="FPT71" s="36"/>
      <c r="FPU71" s="36"/>
      <c r="FPV71" s="36"/>
      <c r="FPW71" s="36"/>
      <c r="FPX71" s="36"/>
      <c r="FPY71" s="36"/>
      <c r="FPZ71" s="36"/>
      <c r="FQA71" s="36"/>
      <c r="FQB71" s="36"/>
      <c r="FQC71" s="36"/>
      <c r="FQD71" s="36"/>
      <c r="FQE71" s="36"/>
      <c r="FQF71" s="36"/>
      <c r="FQG71" s="36"/>
      <c r="FQH71" s="36"/>
      <c r="FQI71" s="36"/>
      <c r="FQJ71" s="36"/>
      <c r="FQK71" s="36"/>
      <c r="FQL71" s="36"/>
      <c r="FQM71" s="36"/>
      <c r="FQN71" s="36"/>
      <c r="FQO71" s="36"/>
      <c r="FQP71" s="36"/>
      <c r="FQQ71" s="36"/>
      <c r="FQR71" s="36"/>
      <c r="FQS71" s="36"/>
      <c r="FQT71" s="36"/>
      <c r="FQU71" s="36"/>
      <c r="FQV71" s="36"/>
      <c r="FQW71" s="36"/>
      <c r="FQX71" s="36"/>
      <c r="FQY71" s="36"/>
      <c r="FQZ71" s="36"/>
      <c r="FRA71" s="36"/>
      <c r="FRB71" s="36"/>
      <c r="FRC71" s="36"/>
      <c r="FRD71" s="36"/>
      <c r="FRE71" s="36"/>
      <c r="FRF71" s="36"/>
      <c r="FRG71" s="36"/>
      <c r="FRH71" s="36"/>
      <c r="FRI71" s="36"/>
      <c r="FRJ71" s="36"/>
      <c r="FRK71" s="36"/>
      <c r="FRL71" s="36"/>
      <c r="FRM71" s="36"/>
      <c r="FRN71" s="36"/>
      <c r="FRO71" s="36"/>
      <c r="FRP71" s="36"/>
      <c r="FRQ71" s="36"/>
      <c r="FRR71" s="36"/>
      <c r="FRS71" s="36"/>
      <c r="FRT71" s="36"/>
      <c r="FRU71" s="36"/>
      <c r="FRV71" s="36"/>
      <c r="FRW71" s="36"/>
      <c r="FRX71" s="36"/>
      <c r="FRY71" s="36"/>
      <c r="FRZ71" s="36"/>
      <c r="FSA71" s="36"/>
      <c r="FSB71" s="36"/>
      <c r="FSC71" s="36"/>
      <c r="FSD71" s="36"/>
      <c r="FSE71" s="36"/>
      <c r="FSF71" s="36"/>
      <c r="FSG71" s="36"/>
      <c r="FSH71" s="36"/>
      <c r="FSI71" s="36"/>
      <c r="FSJ71" s="36"/>
      <c r="FSK71" s="36"/>
      <c r="FSL71" s="36"/>
      <c r="FSM71" s="36"/>
      <c r="FSN71" s="36"/>
      <c r="FSO71" s="36"/>
      <c r="FSP71" s="36"/>
      <c r="FSQ71" s="36"/>
      <c r="FSR71" s="36"/>
      <c r="FSS71" s="36"/>
      <c r="FST71" s="36"/>
      <c r="FSU71" s="36"/>
      <c r="FSV71" s="36"/>
      <c r="FSW71" s="36"/>
      <c r="FSX71" s="36"/>
      <c r="FSY71" s="36"/>
      <c r="FSZ71" s="36"/>
      <c r="FTA71" s="36"/>
      <c r="FTB71" s="36"/>
      <c r="FTC71" s="36"/>
      <c r="FTD71" s="36"/>
      <c r="FTE71" s="36"/>
      <c r="FTF71" s="36"/>
      <c r="FTG71" s="36"/>
      <c r="FTH71" s="36"/>
      <c r="FTI71" s="36"/>
      <c r="FTJ71" s="36"/>
      <c r="FTK71" s="36"/>
      <c r="FTL71" s="36"/>
      <c r="FTM71" s="36"/>
      <c r="FTN71" s="36"/>
      <c r="FTO71" s="36"/>
      <c r="FTP71" s="36"/>
      <c r="FTQ71" s="36"/>
      <c r="FTR71" s="36"/>
      <c r="FTS71" s="36"/>
      <c r="FTT71" s="36"/>
      <c r="FTU71" s="36"/>
      <c r="FTV71" s="36"/>
      <c r="FTW71" s="36"/>
      <c r="FTX71" s="36"/>
      <c r="FTY71" s="36"/>
      <c r="FTZ71" s="36"/>
      <c r="FUA71" s="36"/>
      <c r="FUB71" s="36"/>
      <c r="FUC71" s="36"/>
      <c r="FUD71" s="36"/>
      <c r="FUE71" s="36"/>
      <c r="FUF71" s="36"/>
      <c r="FUG71" s="36"/>
      <c r="FUH71" s="36"/>
      <c r="FUI71" s="36"/>
      <c r="FUJ71" s="36"/>
      <c r="FUK71" s="36"/>
      <c r="FUL71" s="36"/>
      <c r="FUM71" s="36"/>
      <c r="FUN71" s="36"/>
      <c r="FUO71" s="36"/>
      <c r="FUP71" s="36"/>
      <c r="FUQ71" s="36"/>
      <c r="FUR71" s="36"/>
      <c r="FUS71" s="36"/>
      <c r="FUT71" s="36"/>
      <c r="FUU71" s="36"/>
      <c r="FUV71" s="36"/>
      <c r="FUW71" s="36"/>
      <c r="FUX71" s="36"/>
      <c r="FUY71" s="36"/>
      <c r="FUZ71" s="36"/>
      <c r="FVA71" s="36"/>
      <c r="FVB71" s="36"/>
      <c r="FVC71" s="36"/>
      <c r="FVD71" s="36"/>
      <c r="FVE71" s="36"/>
      <c r="FVF71" s="36"/>
      <c r="FVG71" s="36"/>
      <c r="FVH71" s="36"/>
      <c r="FVI71" s="36"/>
      <c r="FVJ71" s="36"/>
      <c r="FVK71" s="36"/>
      <c r="FVL71" s="36"/>
      <c r="FVM71" s="36"/>
      <c r="FVN71" s="36"/>
      <c r="FVO71" s="36"/>
      <c r="FVP71" s="36"/>
      <c r="FVQ71" s="36"/>
      <c r="FVR71" s="36"/>
      <c r="FVS71" s="36"/>
      <c r="FVT71" s="36"/>
      <c r="FVU71" s="36"/>
      <c r="FVV71" s="36"/>
      <c r="FVW71" s="36"/>
      <c r="FVX71" s="36"/>
      <c r="FVY71" s="36"/>
      <c r="FVZ71" s="36"/>
      <c r="FWA71" s="36"/>
      <c r="FWB71" s="36"/>
      <c r="FWC71" s="36"/>
      <c r="FWD71" s="36"/>
      <c r="FWE71" s="36"/>
      <c r="FWF71" s="36"/>
      <c r="FWG71" s="36"/>
      <c r="FWH71" s="36"/>
      <c r="FWI71" s="36"/>
      <c r="FWJ71" s="36"/>
      <c r="FWK71" s="36"/>
      <c r="FWL71" s="36"/>
      <c r="FWM71" s="36"/>
      <c r="FWN71" s="36"/>
      <c r="FWO71" s="36"/>
      <c r="FWP71" s="36"/>
      <c r="FWQ71" s="36"/>
      <c r="FWR71" s="36"/>
      <c r="FWS71" s="36"/>
      <c r="FWT71" s="36"/>
      <c r="FWU71" s="36"/>
      <c r="FWV71" s="36"/>
      <c r="FWW71" s="36"/>
      <c r="FWX71" s="36"/>
      <c r="FWY71" s="36"/>
      <c r="FWZ71" s="36"/>
      <c r="FXA71" s="36"/>
      <c r="FXB71" s="36"/>
      <c r="FXC71" s="36"/>
      <c r="FXD71" s="36"/>
      <c r="FXE71" s="36"/>
      <c r="FXF71" s="36"/>
      <c r="FXG71" s="36"/>
      <c r="FXH71" s="36"/>
      <c r="FXI71" s="36"/>
      <c r="FXJ71" s="36"/>
      <c r="FXK71" s="36"/>
      <c r="FXL71" s="36"/>
      <c r="FXM71" s="36"/>
      <c r="FXN71" s="36"/>
      <c r="FXO71" s="36"/>
      <c r="FXP71" s="36"/>
      <c r="FXQ71" s="36"/>
      <c r="FXR71" s="36"/>
      <c r="FXS71" s="36"/>
      <c r="FXT71" s="36"/>
      <c r="FXU71" s="36"/>
      <c r="FXV71" s="36"/>
      <c r="FXW71" s="36"/>
      <c r="FXX71" s="36"/>
      <c r="FXY71" s="36"/>
      <c r="FXZ71" s="36"/>
      <c r="FYA71" s="36"/>
      <c r="FYB71" s="36"/>
      <c r="FYC71" s="36"/>
      <c r="FYD71" s="36"/>
      <c r="FYE71" s="36"/>
      <c r="FYF71" s="36"/>
      <c r="FYG71" s="36"/>
      <c r="FYH71" s="36"/>
      <c r="FYI71" s="36"/>
      <c r="FYJ71" s="36"/>
      <c r="FYK71" s="36"/>
      <c r="FYL71" s="36"/>
      <c r="FYM71" s="36"/>
      <c r="FYN71" s="36"/>
      <c r="FYO71" s="36"/>
      <c r="FYP71" s="36"/>
      <c r="FYQ71" s="36"/>
      <c r="FYR71" s="36"/>
      <c r="FYS71" s="36"/>
      <c r="FYT71" s="36"/>
      <c r="FYU71" s="36"/>
      <c r="FYV71" s="36"/>
      <c r="FYW71" s="36"/>
      <c r="FYX71" s="36"/>
      <c r="FYY71" s="36"/>
      <c r="FYZ71" s="36"/>
      <c r="FZA71" s="36"/>
      <c r="FZB71" s="36"/>
      <c r="FZC71" s="36"/>
      <c r="FZD71" s="36"/>
      <c r="FZE71" s="36"/>
      <c r="FZF71" s="36"/>
      <c r="FZG71" s="36"/>
      <c r="FZH71" s="36"/>
      <c r="FZI71" s="36"/>
      <c r="FZJ71" s="36"/>
      <c r="FZK71" s="36"/>
      <c r="FZL71" s="36"/>
      <c r="FZM71" s="36"/>
      <c r="FZN71" s="36"/>
      <c r="FZO71" s="36"/>
      <c r="FZP71" s="36"/>
      <c r="FZQ71" s="36"/>
      <c r="FZR71" s="36"/>
      <c r="FZS71" s="36"/>
      <c r="FZT71" s="36"/>
      <c r="FZU71" s="36"/>
      <c r="FZV71" s="36"/>
      <c r="FZW71" s="36"/>
      <c r="FZX71" s="36"/>
      <c r="FZY71" s="36"/>
      <c r="FZZ71" s="36"/>
      <c r="GAA71" s="36"/>
      <c r="GAB71" s="36"/>
      <c r="GAC71" s="36"/>
      <c r="GAD71" s="36"/>
      <c r="GAE71" s="36"/>
      <c r="GAF71" s="36"/>
      <c r="GAG71" s="36"/>
      <c r="GAH71" s="36"/>
      <c r="GAI71" s="36"/>
      <c r="GAJ71" s="36"/>
      <c r="GAK71" s="36"/>
      <c r="GAL71" s="36"/>
      <c r="GAM71" s="36"/>
      <c r="GAN71" s="36"/>
      <c r="GAO71" s="36"/>
      <c r="GAP71" s="36"/>
      <c r="GAQ71" s="36"/>
      <c r="GAR71" s="36"/>
      <c r="GAS71" s="36"/>
      <c r="GAT71" s="36"/>
      <c r="GAU71" s="36"/>
      <c r="GAV71" s="36"/>
      <c r="GAW71" s="36"/>
      <c r="GAX71" s="36"/>
      <c r="GAY71" s="36"/>
      <c r="GAZ71" s="36"/>
      <c r="GBA71" s="36"/>
      <c r="GBB71" s="36"/>
      <c r="GBC71" s="36"/>
      <c r="GBD71" s="36"/>
      <c r="GBE71" s="36"/>
      <c r="GBF71" s="36"/>
      <c r="GBG71" s="36"/>
      <c r="GBH71" s="36"/>
      <c r="GBI71" s="36"/>
      <c r="GBJ71" s="36"/>
      <c r="GBK71" s="36"/>
      <c r="GBL71" s="36"/>
      <c r="GBM71" s="36"/>
      <c r="GBN71" s="36"/>
      <c r="GBO71" s="36"/>
      <c r="GBP71" s="36"/>
      <c r="GBQ71" s="36"/>
      <c r="GBR71" s="36"/>
      <c r="GBS71" s="36"/>
      <c r="GBT71" s="36"/>
      <c r="GBU71" s="36"/>
      <c r="GBV71" s="36"/>
      <c r="GBW71" s="36"/>
      <c r="GBX71" s="36"/>
      <c r="GBY71" s="36"/>
      <c r="GBZ71" s="36"/>
      <c r="GCA71" s="36"/>
      <c r="GCB71" s="36"/>
      <c r="GCC71" s="36"/>
      <c r="GCD71" s="36"/>
      <c r="GCE71" s="36"/>
      <c r="GCF71" s="36"/>
      <c r="GCG71" s="36"/>
      <c r="GCH71" s="36"/>
      <c r="GCI71" s="36"/>
      <c r="GCJ71" s="36"/>
      <c r="GCK71" s="36"/>
      <c r="GCL71" s="36"/>
      <c r="GCM71" s="36"/>
      <c r="GCN71" s="36"/>
      <c r="GCO71" s="36"/>
      <c r="GCP71" s="36"/>
      <c r="GCQ71" s="36"/>
      <c r="GCR71" s="36"/>
      <c r="GCS71" s="36"/>
      <c r="GCT71" s="36"/>
      <c r="GCU71" s="36"/>
      <c r="GCV71" s="36"/>
      <c r="GCW71" s="36"/>
      <c r="GCX71" s="36"/>
      <c r="GCY71" s="36"/>
      <c r="GCZ71" s="36"/>
      <c r="GDA71" s="36"/>
      <c r="GDB71" s="36"/>
      <c r="GDC71" s="36"/>
      <c r="GDD71" s="36"/>
      <c r="GDE71" s="36"/>
      <c r="GDF71" s="36"/>
      <c r="GDG71" s="36"/>
      <c r="GDH71" s="36"/>
      <c r="GDI71" s="36"/>
      <c r="GDJ71" s="36"/>
      <c r="GDK71" s="36"/>
      <c r="GDL71" s="36"/>
      <c r="GDM71" s="36"/>
      <c r="GDN71" s="36"/>
      <c r="GDO71" s="36"/>
      <c r="GDP71" s="36"/>
      <c r="GDQ71" s="36"/>
      <c r="GDR71" s="36"/>
      <c r="GDS71" s="36"/>
      <c r="GDT71" s="36"/>
      <c r="GDU71" s="36"/>
      <c r="GDV71" s="36"/>
      <c r="GDW71" s="36"/>
      <c r="GDX71" s="36"/>
      <c r="GDY71" s="36"/>
      <c r="GDZ71" s="36"/>
      <c r="GEA71" s="36"/>
      <c r="GEB71" s="36"/>
      <c r="GEC71" s="36"/>
      <c r="GED71" s="36"/>
      <c r="GEE71" s="36"/>
      <c r="GEF71" s="36"/>
      <c r="GEG71" s="36"/>
      <c r="GEH71" s="36"/>
      <c r="GEI71" s="36"/>
      <c r="GEJ71" s="36"/>
      <c r="GEK71" s="36"/>
      <c r="GEL71" s="36"/>
      <c r="GEM71" s="36"/>
      <c r="GEN71" s="36"/>
      <c r="GEO71" s="36"/>
      <c r="GEP71" s="36"/>
      <c r="GEQ71" s="36"/>
      <c r="GER71" s="36"/>
      <c r="GES71" s="36"/>
      <c r="GET71" s="36"/>
      <c r="GEU71" s="36"/>
      <c r="GEV71" s="36"/>
      <c r="GEW71" s="36"/>
      <c r="GEX71" s="36"/>
      <c r="GEY71" s="36"/>
      <c r="GEZ71" s="36"/>
      <c r="GFA71" s="36"/>
      <c r="GFB71" s="36"/>
      <c r="GFC71" s="36"/>
      <c r="GFD71" s="36"/>
      <c r="GFE71" s="36"/>
      <c r="GFF71" s="36"/>
      <c r="GFG71" s="36"/>
      <c r="GFH71" s="36"/>
      <c r="GFI71" s="36"/>
      <c r="GFJ71" s="36"/>
      <c r="GFK71" s="36"/>
      <c r="GFL71" s="36"/>
      <c r="GFM71" s="36"/>
      <c r="GFN71" s="36"/>
      <c r="GFO71" s="36"/>
      <c r="GFP71" s="36"/>
      <c r="GFQ71" s="36"/>
      <c r="GFR71" s="36"/>
      <c r="GFS71" s="36"/>
      <c r="GFT71" s="36"/>
      <c r="GFU71" s="36"/>
      <c r="GFV71" s="36"/>
      <c r="GFW71" s="36"/>
      <c r="GFX71" s="36"/>
      <c r="GFY71" s="36"/>
      <c r="GFZ71" s="36"/>
      <c r="GGA71" s="36"/>
      <c r="GGB71" s="36"/>
      <c r="GGC71" s="36"/>
      <c r="GGD71" s="36"/>
      <c r="GGE71" s="36"/>
      <c r="GGF71" s="36"/>
      <c r="GGG71" s="36"/>
      <c r="GGH71" s="36"/>
      <c r="GGI71" s="36"/>
      <c r="GGJ71" s="36"/>
      <c r="GGK71" s="36"/>
      <c r="GGL71" s="36"/>
      <c r="GGM71" s="36"/>
      <c r="GGN71" s="36"/>
      <c r="GGO71" s="36"/>
      <c r="GGP71" s="36"/>
      <c r="GGQ71" s="36"/>
      <c r="GGR71" s="36"/>
      <c r="GGS71" s="36"/>
      <c r="GGT71" s="36"/>
      <c r="GGU71" s="36"/>
      <c r="GGV71" s="36"/>
      <c r="GGW71" s="36"/>
      <c r="GGX71" s="36"/>
      <c r="GGY71" s="36"/>
      <c r="GGZ71" s="36"/>
      <c r="GHA71" s="36"/>
      <c r="GHB71" s="36"/>
      <c r="GHC71" s="36"/>
      <c r="GHD71" s="36"/>
      <c r="GHE71" s="36"/>
      <c r="GHF71" s="36"/>
      <c r="GHG71" s="36"/>
      <c r="GHH71" s="36"/>
      <c r="GHI71" s="36"/>
      <c r="GHJ71" s="36"/>
      <c r="GHK71" s="36"/>
      <c r="GHL71" s="36"/>
      <c r="GHM71" s="36"/>
      <c r="GHN71" s="36"/>
      <c r="GHO71" s="36"/>
      <c r="GHP71" s="36"/>
      <c r="GHQ71" s="36"/>
      <c r="GHR71" s="36"/>
      <c r="GHS71" s="36"/>
      <c r="GHT71" s="36"/>
      <c r="GHU71" s="36"/>
      <c r="GHV71" s="36"/>
      <c r="GHW71" s="36"/>
      <c r="GHX71" s="36"/>
      <c r="GHY71" s="36"/>
      <c r="GHZ71" s="36"/>
      <c r="GIA71" s="36"/>
      <c r="GIB71" s="36"/>
      <c r="GIC71" s="36"/>
      <c r="GID71" s="36"/>
      <c r="GIE71" s="36"/>
      <c r="GIF71" s="36"/>
      <c r="GIG71" s="36"/>
      <c r="GIH71" s="36"/>
      <c r="GII71" s="36"/>
      <c r="GIJ71" s="36"/>
      <c r="GIK71" s="36"/>
      <c r="GIL71" s="36"/>
      <c r="GIM71" s="36"/>
      <c r="GIN71" s="36"/>
      <c r="GIO71" s="36"/>
      <c r="GIP71" s="36"/>
      <c r="GIQ71" s="36"/>
      <c r="GIR71" s="36"/>
      <c r="GIS71" s="36"/>
      <c r="GIT71" s="36"/>
      <c r="GIU71" s="36"/>
      <c r="GIV71" s="36"/>
      <c r="GIW71" s="36"/>
      <c r="GIX71" s="36"/>
      <c r="GIY71" s="36"/>
      <c r="GIZ71" s="36"/>
      <c r="GJA71" s="36"/>
      <c r="GJB71" s="36"/>
      <c r="GJC71" s="36"/>
      <c r="GJD71" s="36"/>
      <c r="GJE71" s="36"/>
      <c r="GJF71" s="36"/>
      <c r="GJG71" s="36"/>
      <c r="GJH71" s="36"/>
      <c r="GJI71" s="36"/>
      <c r="GJJ71" s="36"/>
      <c r="GJK71" s="36"/>
      <c r="GJL71" s="36"/>
      <c r="GJM71" s="36"/>
      <c r="GJN71" s="36"/>
      <c r="GJO71" s="36"/>
      <c r="GJP71" s="36"/>
      <c r="GJQ71" s="36"/>
      <c r="GJR71" s="36"/>
      <c r="GJS71" s="36"/>
      <c r="GJT71" s="36"/>
      <c r="GJU71" s="36"/>
      <c r="GJV71" s="36"/>
      <c r="GJW71" s="36"/>
      <c r="GJX71" s="36"/>
      <c r="GJY71" s="36"/>
      <c r="GJZ71" s="36"/>
      <c r="GKA71" s="36"/>
      <c r="GKB71" s="36"/>
      <c r="GKC71" s="36"/>
      <c r="GKD71" s="36"/>
      <c r="GKE71" s="36"/>
      <c r="GKF71" s="36"/>
      <c r="GKG71" s="36"/>
      <c r="GKH71" s="36"/>
      <c r="GKI71" s="36"/>
      <c r="GKJ71" s="36"/>
      <c r="GKK71" s="36"/>
      <c r="GKL71" s="36"/>
      <c r="GKM71" s="36"/>
      <c r="GKN71" s="36"/>
      <c r="GKO71" s="36"/>
      <c r="GKP71" s="36"/>
      <c r="GKQ71" s="36"/>
      <c r="GKR71" s="36"/>
      <c r="GKS71" s="36"/>
      <c r="GKT71" s="36"/>
      <c r="GKU71" s="36"/>
      <c r="GKV71" s="36"/>
      <c r="GKW71" s="36"/>
      <c r="GKX71" s="36"/>
      <c r="GKY71" s="36"/>
      <c r="GKZ71" s="36"/>
      <c r="GLA71" s="36"/>
      <c r="GLB71" s="36"/>
      <c r="GLC71" s="36"/>
      <c r="GLD71" s="36"/>
      <c r="GLE71" s="36"/>
      <c r="GLF71" s="36"/>
      <c r="GLG71" s="36"/>
      <c r="GLH71" s="36"/>
      <c r="GLI71" s="36"/>
      <c r="GLJ71" s="36"/>
      <c r="GLK71" s="36"/>
      <c r="GLL71" s="36"/>
      <c r="GLM71" s="36"/>
      <c r="GLN71" s="36"/>
      <c r="GLO71" s="36"/>
      <c r="GLP71" s="36"/>
      <c r="GLQ71" s="36"/>
      <c r="GLR71" s="36"/>
      <c r="GLS71" s="36"/>
      <c r="GLT71" s="36"/>
      <c r="GLU71" s="36"/>
      <c r="GLV71" s="36"/>
      <c r="GLW71" s="36"/>
      <c r="GLX71" s="36"/>
      <c r="GLY71" s="36"/>
      <c r="GLZ71" s="36"/>
      <c r="GMA71" s="36"/>
      <c r="GMB71" s="36"/>
      <c r="GMC71" s="36"/>
      <c r="GMD71" s="36"/>
      <c r="GME71" s="36"/>
      <c r="GMF71" s="36"/>
      <c r="GMG71" s="36"/>
      <c r="GMH71" s="36"/>
      <c r="GMI71" s="36"/>
      <c r="GMJ71" s="36"/>
      <c r="GMK71" s="36"/>
      <c r="GML71" s="36"/>
      <c r="GMM71" s="36"/>
      <c r="GMN71" s="36"/>
      <c r="GMO71" s="36"/>
      <c r="GMP71" s="36"/>
      <c r="GMQ71" s="36"/>
      <c r="GMR71" s="36"/>
      <c r="GMS71" s="36"/>
      <c r="GMT71" s="36"/>
      <c r="GMU71" s="36"/>
      <c r="GMV71" s="36"/>
      <c r="GMW71" s="36"/>
      <c r="GMX71" s="36"/>
      <c r="GMY71" s="36"/>
      <c r="GMZ71" s="36"/>
      <c r="GNA71" s="36"/>
      <c r="GNB71" s="36"/>
      <c r="GNC71" s="36"/>
      <c r="GND71" s="36"/>
      <c r="GNE71" s="36"/>
      <c r="GNF71" s="36"/>
      <c r="GNG71" s="36"/>
      <c r="GNH71" s="36"/>
      <c r="GNI71" s="36"/>
      <c r="GNJ71" s="36"/>
      <c r="GNK71" s="36"/>
      <c r="GNL71" s="36"/>
      <c r="GNM71" s="36"/>
      <c r="GNN71" s="36"/>
      <c r="GNO71" s="36"/>
      <c r="GNP71" s="36"/>
      <c r="GNQ71" s="36"/>
      <c r="GNR71" s="36"/>
      <c r="GNS71" s="36"/>
      <c r="GNT71" s="36"/>
      <c r="GNU71" s="36"/>
      <c r="GNV71" s="36"/>
      <c r="GNW71" s="36"/>
      <c r="GNX71" s="36"/>
      <c r="GNY71" s="36"/>
      <c r="GNZ71" s="36"/>
      <c r="GOA71" s="36"/>
      <c r="GOB71" s="36"/>
      <c r="GOC71" s="36"/>
      <c r="GOD71" s="36"/>
      <c r="GOE71" s="36"/>
      <c r="GOF71" s="36"/>
      <c r="GOG71" s="36"/>
      <c r="GOH71" s="36"/>
      <c r="GOI71" s="36"/>
      <c r="GOJ71" s="36"/>
      <c r="GOK71" s="36"/>
      <c r="GOL71" s="36"/>
      <c r="GOM71" s="36"/>
      <c r="GON71" s="36"/>
      <c r="GOO71" s="36"/>
      <c r="GOP71" s="36"/>
      <c r="GOQ71" s="36"/>
      <c r="GOR71" s="36"/>
      <c r="GOS71" s="36"/>
      <c r="GOT71" s="36"/>
      <c r="GOU71" s="36"/>
      <c r="GOV71" s="36"/>
      <c r="GOW71" s="36"/>
      <c r="GOX71" s="36"/>
      <c r="GOY71" s="36"/>
      <c r="GOZ71" s="36"/>
      <c r="GPA71" s="36"/>
      <c r="GPB71" s="36"/>
      <c r="GPC71" s="36"/>
      <c r="GPD71" s="36"/>
      <c r="GPE71" s="36"/>
      <c r="GPF71" s="36"/>
      <c r="GPG71" s="36"/>
      <c r="GPH71" s="36"/>
      <c r="GPI71" s="36"/>
      <c r="GPJ71" s="36"/>
      <c r="GPK71" s="36"/>
      <c r="GPL71" s="36"/>
      <c r="GPM71" s="36"/>
      <c r="GPN71" s="36"/>
      <c r="GPO71" s="36"/>
      <c r="GPP71" s="36"/>
      <c r="GPQ71" s="36"/>
      <c r="GPR71" s="36"/>
      <c r="GPS71" s="36"/>
      <c r="GPT71" s="36"/>
      <c r="GPU71" s="36"/>
      <c r="GPV71" s="36"/>
      <c r="GPW71" s="36"/>
      <c r="GPX71" s="36"/>
      <c r="GPY71" s="36"/>
      <c r="GPZ71" s="36"/>
      <c r="GQA71" s="36"/>
      <c r="GQB71" s="36"/>
      <c r="GQC71" s="36"/>
      <c r="GQD71" s="36"/>
      <c r="GQE71" s="36"/>
      <c r="GQF71" s="36"/>
      <c r="GQG71" s="36"/>
      <c r="GQH71" s="36"/>
      <c r="GQI71" s="36"/>
      <c r="GQJ71" s="36"/>
      <c r="GQK71" s="36"/>
      <c r="GQL71" s="36"/>
      <c r="GQM71" s="36"/>
      <c r="GQN71" s="36"/>
      <c r="GQO71" s="36"/>
      <c r="GQP71" s="36"/>
      <c r="GQQ71" s="36"/>
      <c r="GQR71" s="36"/>
      <c r="GQS71" s="36"/>
      <c r="GQT71" s="36"/>
      <c r="GQU71" s="36"/>
      <c r="GQV71" s="36"/>
      <c r="GQW71" s="36"/>
      <c r="GQX71" s="36"/>
      <c r="GQY71" s="36"/>
      <c r="GQZ71" s="36"/>
      <c r="GRA71" s="36"/>
      <c r="GRB71" s="36"/>
      <c r="GRC71" s="36"/>
      <c r="GRD71" s="36"/>
      <c r="GRE71" s="36"/>
      <c r="GRF71" s="36"/>
      <c r="GRG71" s="36"/>
      <c r="GRH71" s="36"/>
      <c r="GRI71" s="36"/>
      <c r="GRJ71" s="36"/>
      <c r="GRK71" s="36"/>
      <c r="GRL71" s="36"/>
      <c r="GRM71" s="36"/>
      <c r="GRN71" s="36"/>
      <c r="GRO71" s="36"/>
      <c r="GRP71" s="36"/>
      <c r="GRQ71" s="36"/>
      <c r="GRR71" s="36"/>
      <c r="GRS71" s="36"/>
      <c r="GRT71" s="36"/>
      <c r="GRU71" s="36"/>
      <c r="GRV71" s="36"/>
      <c r="GRW71" s="36"/>
      <c r="GRX71" s="36"/>
      <c r="GRY71" s="36"/>
      <c r="GRZ71" s="36"/>
      <c r="GSA71" s="36"/>
      <c r="GSB71" s="36"/>
      <c r="GSC71" s="36"/>
      <c r="GSD71" s="36"/>
      <c r="GSE71" s="36"/>
      <c r="GSF71" s="36"/>
      <c r="GSG71" s="36"/>
      <c r="GSH71" s="36"/>
      <c r="GSI71" s="36"/>
      <c r="GSJ71" s="36"/>
      <c r="GSK71" s="36"/>
      <c r="GSL71" s="36"/>
      <c r="GSM71" s="36"/>
      <c r="GSN71" s="36"/>
      <c r="GSO71" s="36"/>
      <c r="GSP71" s="36"/>
      <c r="GSQ71" s="36"/>
      <c r="GSR71" s="36"/>
      <c r="GSS71" s="36"/>
      <c r="GST71" s="36"/>
      <c r="GSU71" s="36"/>
      <c r="GSV71" s="36"/>
      <c r="GSW71" s="36"/>
      <c r="GSX71" s="36"/>
      <c r="GSY71" s="36"/>
      <c r="GSZ71" s="36"/>
      <c r="GTA71" s="36"/>
      <c r="GTB71" s="36"/>
      <c r="GTC71" s="36"/>
      <c r="GTD71" s="36"/>
      <c r="GTE71" s="36"/>
      <c r="GTF71" s="36"/>
      <c r="GTG71" s="36"/>
      <c r="GTH71" s="36"/>
      <c r="GTI71" s="36"/>
      <c r="GTJ71" s="36"/>
      <c r="GTK71" s="36"/>
      <c r="GTL71" s="36"/>
      <c r="GTM71" s="36"/>
      <c r="GTN71" s="36"/>
      <c r="GTO71" s="36"/>
      <c r="GTP71" s="36"/>
      <c r="GTQ71" s="36"/>
      <c r="GTR71" s="36"/>
      <c r="GTS71" s="36"/>
      <c r="GTT71" s="36"/>
      <c r="GTU71" s="36"/>
      <c r="GTV71" s="36"/>
      <c r="GTW71" s="36"/>
      <c r="GTX71" s="36"/>
      <c r="GTY71" s="36"/>
      <c r="GTZ71" s="36"/>
      <c r="GUA71" s="36"/>
      <c r="GUB71" s="36"/>
      <c r="GUC71" s="36"/>
      <c r="GUD71" s="36"/>
      <c r="GUE71" s="36"/>
      <c r="GUF71" s="36"/>
      <c r="GUG71" s="36"/>
      <c r="GUH71" s="36"/>
      <c r="GUI71" s="36"/>
      <c r="GUJ71" s="36"/>
      <c r="GUK71" s="36"/>
      <c r="GUL71" s="36"/>
      <c r="GUM71" s="36"/>
      <c r="GUN71" s="36"/>
      <c r="GUO71" s="36"/>
      <c r="GUP71" s="36"/>
      <c r="GUQ71" s="36"/>
      <c r="GUR71" s="36"/>
      <c r="GUS71" s="36"/>
      <c r="GUT71" s="36"/>
      <c r="GUU71" s="36"/>
      <c r="GUV71" s="36"/>
      <c r="GUW71" s="36"/>
      <c r="GUX71" s="36"/>
      <c r="GUY71" s="36"/>
      <c r="GUZ71" s="36"/>
      <c r="GVA71" s="36"/>
      <c r="GVB71" s="36"/>
      <c r="GVC71" s="36"/>
      <c r="GVD71" s="36"/>
      <c r="GVE71" s="36"/>
      <c r="GVF71" s="36"/>
      <c r="GVG71" s="36"/>
      <c r="GVH71" s="36"/>
      <c r="GVI71" s="36"/>
      <c r="GVJ71" s="36"/>
      <c r="GVK71" s="36"/>
      <c r="GVL71" s="36"/>
      <c r="GVM71" s="36"/>
      <c r="GVN71" s="36"/>
      <c r="GVO71" s="36"/>
      <c r="GVP71" s="36"/>
      <c r="GVQ71" s="36"/>
      <c r="GVR71" s="36"/>
      <c r="GVS71" s="36"/>
      <c r="GVT71" s="36"/>
      <c r="GVU71" s="36"/>
      <c r="GVV71" s="36"/>
      <c r="GVW71" s="36"/>
      <c r="GVX71" s="36"/>
      <c r="GVY71" s="36"/>
      <c r="GVZ71" s="36"/>
      <c r="GWA71" s="36"/>
      <c r="GWB71" s="36"/>
      <c r="GWC71" s="36"/>
      <c r="GWD71" s="36"/>
      <c r="GWE71" s="36"/>
      <c r="GWF71" s="36"/>
      <c r="GWG71" s="36"/>
      <c r="GWH71" s="36"/>
      <c r="GWI71" s="36"/>
      <c r="GWJ71" s="36"/>
      <c r="GWK71" s="36"/>
      <c r="GWL71" s="36"/>
      <c r="GWM71" s="36"/>
      <c r="GWN71" s="36"/>
      <c r="GWO71" s="36"/>
      <c r="GWP71" s="36"/>
      <c r="GWQ71" s="36"/>
      <c r="GWR71" s="36"/>
      <c r="GWS71" s="36"/>
      <c r="GWT71" s="36"/>
      <c r="GWU71" s="36"/>
      <c r="GWV71" s="36"/>
      <c r="GWW71" s="36"/>
      <c r="GWX71" s="36"/>
      <c r="GWY71" s="36"/>
      <c r="GWZ71" s="36"/>
      <c r="GXA71" s="36"/>
      <c r="GXB71" s="36"/>
      <c r="GXC71" s="36"/>
      <c r="GXD71" s="36"/>
      <c r="GXE71" s="36"/>
      <c r="GXF71" s="36"/>
      <c r="GXG71" s="36"/>
      <c r="GXH71" s="36"/>
      <c r="GXI71" s="36"/>
      <c r="GXJ71" s="36"/>
      <c r="GXK71" s="36"/>
      <c r="GXL71" s="36"/>
      <c r="GXM71" s="36"/>
      <c r="GXN71" s="36"/>
      <c r="GXO71" s="36"/>
      <c r="GXP71" s="36"/>
      <c r="GXQ71" s="36"/>
      <c r="GXR71" s="36"/>
      <c r="GXS71" s="36"/>
      <c r="GXT71" s="36"/>
      <c r="GXU71" s="36"/>
      <c r="GXV71" s="36"/>
      <c r="GXW71" s="36"/>
      <c r="GXX71" s="36"/>
      <c r="GXY71" s="36"/>
      <c r="GXZ71" s="36"/>
      <c r="GYA71" s="36"/>
      <c r="GYB71" s="36"/>
      <c r="GYC71" s="36"/>
      <c r="GYD71" s="36"/>
      <c r="GYE71" s="36"/>
      <c r="GYF71" s="36"/>
      <c r="GYG71" s="36"/>
      <c r="GYH71" s="36"/>
      <c r="GYI71" s="36"/>
      <c r="GYJ71" s="36"/>
      <c r="GYK71" s="36"/>
      <c r="GYL71" s="36"/>
      <c r="GYM71" s="36"/>
      <c r="GYN71" s="36"/>
      <c r="GYO71" s="36"/>
      <c r="GYP71" s="36"/>
      <c r="GYQ71" s="36"/>
      <c r="GYR71" s="36"/>
      <c r="GYS71" s="36"/>
      <c r="GYT71" s="36"/>
      <c r="GYU71" s="36"/>
      <c r="GYV71" s="36"/>
      <c r="GYW71" s="36"/>
      <c r="GYX71" s="36"/>
      <c r="GYY71" s="36"/>
      <c r="GYZ71" s="36"/>
      <c r="GZA71" s="36"/>
      <c r="GZB71" s="36"/>
      <c r="GZC71" s="36"/>
      <c r="GZD71" s="36"/>
      <c r="GZE71" s="36"/>
      <c r="GZF71" s="36"/>
      <c r="GZG71" s="36"/>
      <c r="GZH71" s="36"/>
      <c r="GZI71" s="36"/>
      <c r="GZJ71" s="36"/>
      <c r="GZK71" s="36"/>
      <c r="GZL71" s="36"/>
      <c r="GZM71" s="36"/>
      <c r="GZN71" s="36"/>
      <c r="GZO71" s="36"/>
      <c r="GZP71" s="36"/>
      <c r="GZQ71" s="36"/>
      <c r="GZR71" s="36"/>
      <c r="GZS71" s="36"/>
      <c r="GZT71" s="36"/>
      <c r="GZU71" s="36"/>
      <c r="GZV71" s="36"/>
      <c r="GZW71" s="36"/>
      <c r="GZX71" s="36"/>
      <c r="GZY71" s="36"/>
      <c r="GZZ71" s="36"/>
      <c r="HAA71" s="36"/>
      <c r="HAB71" s="36"/>
      <c r="HAC71" s="36"/>
      <c r="HAD71" s="36"/>
      <c r="HAE71" s="36"/>
      <c r="HAF71" s="36"/>
      <c r="HAG71" s="36"/>
      <c r="HAH71" s="36"/>
      <c r="HAI71" s="36"/>
      <c r="HAJ71" s="36"/>
      <c r="HAK71" s="36"/>
      <c r="HAL71" s="36"/>
      <c r="HAM71" s="36"/>
      <c r="HAN71" s="36"/>
      <c r="HAO71" s="36"/>
      <c r="HAP71" s="36"/>
      <c r="HAQ71" s="36"/>
      <c r="HAR71" s="36"/>
      <c r="HAS71" s="36"/>
      <c r="HAT71" s="36"/>
      <c r="HAU71" s="36"/>
      <c r="HAV71" s="36"/>
      <c r="HAW71" s="36"/>
      <c r="HAX71" s="36"/>
      <c r="HAY71" s="36"/>
      <c r="HAZ71" s="36"/>
      <c r="HBA71" s="36"/>
      <c r="HBB71" s="36"/>
      <c r="HBC71" s="36"/>
      <c r="HBD71" s="36"/>
      <c r="HBE71" s="36"/>
      <c r="HBF71" s="36"/>
      <c r="HBG71" s="36"/>
      <c r="HBH71" s="36"/>
      <c r="HBI71" s="36"/>
      <c r="HBJ71" s="36"/>
      <c r="HBK71" s="36"/>
      <c r="HBL71" s="36"/>
      <c r="HBM71" s="36"/>
      <c r="HBN71" s="36"/>
      <c r="HBO71" s="36"/>
      <c r="HBP71" s="36"/>
      <c r="HBQ71" s="36"/>
      <c r="HBR71" s="36"/>
      <c r="HBS71" s="36"/>
      <c r="HBT71" s="36"/>
      <c r="HBU71" s="36"/>
      <c r="HBV71" s="36"/>
      <c r="HBW71" s="36"/>
      <c r="HBX71" s="36"/>
      <c r="HBY71" s="36"/>
      <c r="HBZ71" s="36"/>
      <c r="HCA71" s="36"/>
      <c r="HCB71" s="36"/>
      <c r="HCC71" s="36"/>
      <c r="HCD71" s="36"/>
      <c r="HCE71" s="36"/>
      <c r="HCF71" s="36"/>
      <c r="HCG71" s="36"/>
      <c r="HCH71" s="36"/>
      <c r="HCI71" s="36"/>
      <c r="HCJ71" s="36"/>
      <c r="HCK71" s="36"/>
      <c r="HCL71" s="36"/>
      <c r="HCM71" s="36"/>
      <c r="HCN71" s="36"/>
      <c r="HCO71" s="36"/>
      <c r="HCP71" s="36"/>
      <c r="HCQ71" s="36"/>
      <c r="HCR71" s="36"/>
      <c r="HCS71" s="36"/>
      <c r="HCT71" s="36"/>
      <c r="HCU71" s="36"/>
      <c r="HCV71" s="36"/>
      <c r="HCW71" s="36"/>
      <c r="HCX71" s="36"/>
      <c r="HCY71" s="36"/>
      <c r="HCZ71" s="36"/>
      <c r="HDA71" s="36"/>
      <c r="HDB71" s="36"/>
      <c r="HDC71" s="36"/>
      <c r="HDD71" s="36"/>
      <c r="HDE71" s="36"/>
      <c r="HDF71" s="36"/>
      <c r="HDG71" s="36"/>
      <c r="HDH71" s="36"/>
      <c r="HDI71" s="36"/>
      <c r="HDJ71" s="36"/>
      <c r="HDK71" s="36"/>
      <c r="HDL71" s="36"/>
      <c r="HDM71" s="36"/>
      <c r="HDN71" s="36"/>
      <c r="HDO71" s="36"/>
      <c r="HDP71" s="36"/>
      <c r="HDQ71" s="36"/>
      <c r="HDR71" s="36"/>
      <c r="HDS71" s="36"/>
      <c r="HDT71" s="36"/>
      <c r="HDU71" s="36"/>
      <c r="HDV71" s="36"/>
      <c r="HDW71" s="36"/>
      <c r="HDX71" s="36"/>
      <c r="HDY71" s="36"/>
      <c r="HDZ71" s="36"/>
      <c r="HEA71" s="36"/>
      <c r="HEB71" s="36"/>
      <c r="HEC71" s="36"/>
      <c r="HED71" s="36"/>
      <c r="HEE71" s="36"/>
      <c r="HEF71" s="36"/>
      <c r="HEG71" s="36"/>
      <c r="HEH71" s="36"/>
      <c r="HEI71" s="36"/>
      <c r="HEJ71" s="36"/>
      <c r="HEK71" s="36"/>
      <c r="HEL71" s="36"/>
      <c r="HEM71" s="36"/>
      <c r="HEN71" s="36"/>
      <c r="HEO71" s="36"/>
      <c r="HEP71" s="36"/>
      <c r="HEQ71" s="36"/>
      <c r="HER71" s="36"/>
      <c r="HES71" s="36"/>
      <c r="HET71" s="36"/>
      <c r="HEU71" s="36"/>
      <c r="HEV71" s="36"/>
      <c r="HEW71" s="36"/>
      <c r="HEX71" s="36"/>
      <c r="HEY71" s="36"/>
      <c r="HEZ71" s="36"/>
      <c r="HFA71" s="36"/>
      <c r="HFB71" s="36"/>
      <c r="HFC71" s="36"/>
      <c r="HFD71" s="36"/>
      <c r="HFE71" s="36"/>
      <c r="HFF71" s="36"/>
      <c r="HFG71" s="36"/>
      <c r="HFH71" s="36"/>
      <c r="HFI71" s="36"/>
      <c r="HFJ71" s="36"/>
      <c r="HFK71" s="36"/>
      <c r="HFL71" s="36"/>
      <c r="HFM71" s="36"/>
      <c r="HFN71" s="36"/>
      <c r="HFO71" s="36"/>
      <c r="HFP71" s="36"/>
      <c r="HFQ71" s="36"/>
      <c r="HFR71" s="36"/>
      <c r="HFS71" s="36"/>
      <c r="HFT71" s="36"/>
      <c r="HFU71" s="36"/>
      <c r="HFV71" s="36"/>
      <c r="HFW71" s="36"/>
      <c r="HFX71" s="36"/>
      <c r="HFY71" s="36"/>
      <c r="HFZ71" s="36"/>
      <c r="HGA71" s="36"/>
      <c r="HGB71" s="36"/>
      <c r="HGC71" s="36"/>
      <c r="HGD71" s="36"/>
      <c r="HGE71" s="36"/>
      <c r="HGF71" s="36"/>
      <c r="HGG71" s="36"/>
      <c r="HGH71" s="36"/>
      <c r="HGI71" s="36"/>
      <c r="HGJ71" s="36"/>
      <c r="HGK71" s="36"/>
      <c r="HGL71" s="36"/>
      <c r="HGM71" s="36"/>
      <c r="HGN71" s="36"/>
      <c r="HGO71" s="36"/>
      <c r="HGP71" s="36"/>
      <c r="HGQ71" s="36"/>
      <c r="HGR71" s="36"/>
      <c r="HGS71" s="36"/>
      <c r="HGT71" s="36"/>
      <c r="HGU71" s="36"/>
      <c r="HGV71" s="36"/>
      <c r="HGW71" s="36"/>
      <c r="HGX71" s="36"/>
      <c r="HGY71" s="36"/>
      <c r="HGZ71" s="36"/>
      <c r="HHA71" s="36"/>
      <c r="HHB71" s="36"/>
      <c r="HHC71" s="36"/>
      <c r="HHD71" s="36"/>
      <c r="HHE71" s="36"/>
      <c r="HHF71" s="36"/>
      <c r="HHG71" s="36"/>
      <c r="HHH71" s="36"/>
      <c r="HHI71" s="36"/>
      <c r="HHJ71" s="36"/>
      <c r="HHK71" s="36"/>
      <c r="HHL71" s="36"/>
      <c r="HHM71" s="36"/>
      <c r="HHN71" s="36"/>
      <c r="HHO71" s="36"/>
      <c r="HHP71" s="36"/>
      <c r="HHQ71" s="36"/>
      <c r="HHR71" s="36"/>
      <c r="HHS71" s="36"/>
      <c r="HHT71" s="36"/>
      <c r="HHU71" s="36"/>
      <c r="HHV71" s="36"/>
      <c r="HHW71" s="36"/>
      <c r="HHX71" s="36"/>
      <c r="HHY71" s="36"/>
      <c r="HHZ71" s="36"/>
      <c r="HIA71" s="36"/>
      <c r="HIB71" s="36"/>
      <c r="HIC71" s="36"/>
      <c r="HID71" s="36"/>
      <c r="HIE71" s="36"/>
      <c r="HIF71" s="36"/>
      <c r="HIG71" s="36"/>
      <c r="HIH71" s="36"/>
      <c r="HII71" s="36"/>
      <c r="HIJ71" s="36"/>
      <c r="HIK71" s="36"/>
      <c r="HIL71" s="36"/>
      <c r="HIM71" s="36"/>
      <c r="HIN71" s="36"/>
      <c r="HIO71" s="36"/>
      <c r="HIP71" s="36"/>
      <c r="HIQ71" s="36"/>
      <c r="HIR71" s="36"/>
      <c r="HIS71" s="36"/>
      <c r="HIT71" s="36"/>
      <c r="HIU71" s="36"/>
      <c r="HIV71" s="36"/>
      <c r="HIW71" s="36"/>
      <c r="HIX71" s="36"/>
      <c r="HIY71" s="36"/>
      <c r="HIZ71" s="36"/>
      <c r="HJA71" s="36"/>
      <c r="HJB71" s="36"/>
      <c r="HJC71" s="36"/>
      <c r="HJD71" s="36"/>
      <c r="HJE71" s="36"/>
      <c r="HJF71" s="36"/>
      <c r="HJG71" s="36"/>
      <c r="HJH71" s="36"/>
      <c r="HJI71" s="36"/>
      <c r="HJJ71" s="36"/>
      <c r="HJK71" s="36"/>
      <c r="HJL71" s="36"/>
      <c r="HJM71" s="36"/>
      <c r="HJN71" s="36"/>
      <c r="HJO71" s="36"/>
      <c r="HJP71" s="36"/>
      <c r="HJQ71" s="36"/>
      <c r="HJR71" s="36"/>
      <c r="HJS71" s="36"/>
      <c r="HJT71" s="36"/>
      <c r="HJU71" s="36"/>
      <c r="HJV71" s="36"/>
      <c r="HJW71" s="36"/>
      <c r="HJX71" s="36"/>
      <c r="HJY71" s="36"/>
      <c r="HJZ71" s="36"/>
      <c r="HKA71" s="36"/>
      <c r="HKB71" s="36"/>
      <c r="HKC71" s="36"/>
      <c r="HKD71" s="36"/>
      <c r="HKE71" s="36"/>
      <c r="HKF71" s="36"/>
      <c r="HKG71" s="36"/>
      <c r="HKH71" s="36"/>
      <c r="HKI71" s="36"/>
      <c r="HKJ71" s="36"/>
      <c r="HKK71" s="36"/>
      <c r="HKL71" s="36"/>
      <c r="HKM71" s="36"/>
      <c r="HKN71" s="36"/>
      <c r="HKO71" s="36"/>
      <c r="HKP71" s="36"/>
      <c r="HKQ71" s="36"/>
      <c r="HKR71" s="36"/>
      <c r="HKS71" s="36"/>
      <c r="HKT71" s="36"/>
      <c r="HKU71" s="36"/>
      <c r="HKV71" s="36"/>
      <c r="HKW71" s="36"/>
      <c r="HKX71" s="36"/>
      <c r="HKY71" s="36"/>
      <c r="HKZ71" s="36"/>
      <c r="HLA71" s="36"/>
      <c r="HLB71" s="36"/>
      <c r="HLC71" s="36"/>
      <c r="HLD71" s="36"/>
      <c r="HLE71" s="36"/>
      <c r="HLF71" s="36"/>
      <c r="HLG71" s="36"/>
      <c r="HLH71" s="36"/>
      <c r="HLI71" s="36"/>
      <c r="HLJ71" s="36"/>
      <c r="HLK71" s="36"/>
      <c r="HLL71" s="36"/>
      <c r="HLM71" s="36"/>
      <c r="HLN71" s="36"/>
      <c r="HLO71" s="36"/>
      <c r="HLP71" s="36"/>
      <c r="HLQ71" s="36"/>
      <c r="HLR71" s="36"/>
      <c r="HLS71" s="36"/>
      <c r="HLT71" s="36"/>
      <c r="HLU71" s="36"/>
      <c r="HLV71" s="36"/>
      <c r="HLW71" s="36"/>
      <c r="HLX71" s="36"/>
      <c r="HLY71" s="36"/>
      <c r="HLZ71" s="36"/>
      <c r="HMA71" s="36"/>
      <c r="HMB71" s="36"/>
      <c r="HMC71" s="36"/>
      <c r="HMD71" s="36"/>
      <c r="HME71" s="36"/>
      <c r="HMF71" s="36"/>
      <c r="HMG71" s="36"/>
      <c r="HMH71" s="36"/>
      <c r="HMI71" s="36"/>
      <c r="HMJ71" s="36"/>
      <c r="HMK71" s="36"/>
      <c r="HML71" s="36"/>
      <c r="HMM71" s="36"/>
      <c r="HMN71" s="36"/>
      <c r="HMO71" s="36"/>
      <c r="HMP71" s="36"/>
      <c r="HMQ71" s="36"/>
      <c r="HMR71" s="36"/>
      <c r="HMS71" s="36"/>
      <c r="HMT71" s="36"/>
      <c r="HMU71" s="36"/>
      <c r="HMV71" s="36"/>
      <c r="HMW71" s="36"/>
      <c r="HMX71" s="36"/>
      <c r="HMY71" s="36"/>
      <c r="HMZ71" s="36"/>
      <c r="HNA71" s="36"/>
      <c r="HNB71" s="36"/>
      <c r="HNC71" s="36"/>
      <c r="HND71" s="36"/>
      <c r="HNE71" s="36"/>
      <c r="HNF71" s="36"/>
      <c r="HNG71" s="36"/>
      <c r="HNH71" s="36"/>
      <c r="HNI71" s="36"/>
      <c r="HNJ71" s="36"/>
      <c r="HNK71" s="36"/>
      <c r="HNL71" s="36"/>
      <c r="HNM71" s="36"/>
      <c r="HNN71" s="36"/>
      <c r="HNO71" s="36"/>
      <c r="HNP71" s="36"/>
      <c r="HNQ71" s="36"/>
      <c r="HNR71" s="36"/>
      <c r="HNS71" s="36"/>
      <c r="HNT71" s="36"/>
      <c r="HNU71" s="36"/>
      <c r="HNV71" s="36"/>
      <c r="HNW71" s="36"/>
      <c r="HNX71" s="36"/>
      <c r="HNY71" s="36"/>
      <c r="HNZ71" s="36"/>
      <c r="HOA71" s="36"/>
      <c r="HOB71" s="36"/>
      <c r="HOC71" s="36"/>
      <c r="HOD71" s="36"/>
      <c r="HOE71" s="36"/>
      <c r="HOF71" s="36"/>
      <c r="HOG71" s="36"/>
      <c r="HOH71" s="36"/>
      <c r="HOI71" s="36"/>
      <c r="HOJ71" s="36"/>
      <c r="HOK71" s="36"/>
      <c r="HOL71" s="36"/>
      <c r="HOM71" s="36"/>
      <c r="HON71" s="36"/>
      <c r="HOO71" s="36"/>
      <c r="HOP71" s="36"/>
      <c r="HOQ71" s="36"/>
      <c r="HOR71" s="36"/>
      <c r="HOS71" s="36"/>
      <c r="HOT71" s="36"/>
      <c r="HOU71" s="36"/>
      <c r="HOV71" s="36"/>
      <c r="HOW71" s="36"/>
      <c r="HOX71" s="36"/>
      <c r="HOY71" s="36"/>
      <c r="HOZ71" s="36"/>
      <c r="HPA71" s="36"/>
      <c r="HPB71" s="36"/>
      <c r="HPC71" s="36"/>
      <c r="HPD71" s="36"/>
      <c r="HPE71" s="36"/>
      <c r="HPF71" s="36"/>
      <c r="HPG71" s="36"/>
      <c r="HPH71" s="36"/>
      <c r="HPI71" s="36"/>
      <c r="HPJ71" s="36"/>
      <c r="HPK71" s="36"/>
      <c r="HPL71" s="36"/>
      <c r="HPM71" s="36"/>
      <c r="HPN71" s="36"/>
      <c r="HPO71" s="36"/>
      <c r="HPP71" s="36"/>
      <c r="HPQ71" s="36"/>
      <c r="HPR71" s="36"/>
      <c r="HPS71" s="36"/>
      <c r="HPT71" s="36"/>
      <c r="HPU71" s="36"/>
      <c r="HPV71" s="36"/>
      <c r="HPW71" s="36"/>
      <c r="HPX71" s="36"/>
      <c r="HPY71" s="36"/>
      <c r="HPZ71" s="36"/>
      <c r="HQA71" s="36"/>
      <c r="HQB71" s="36"/>
      <c r="HQC71" s="36"/>
      <c r="HQD71" s="36"/>
      <c r="HQE71" s="36"/>
      <c r="HQF71" s="36"/>
      <c r="HQG71" s="36"/>
      <c r="HQH71" s="36"/>
      <c r="HQI71" s="36"/>
      <c r="HQJ71" s="36"/>
      <c r="HQK71" s="36"/>
      <c r="HQL71" s="36"/>
      <c r="HQM71" s="36"/>
      <c r="HQN71" s="36"/>
      <c r="HQO71" s="36"/>
      <c r="HQP71" s="36"/>
      <c r="HQQ71" s="36"/>
      <c r="HQR71" s="36"/>
      <c r="HQS71" s="36"/>
      <c r="HQT71" s="36"/>
      <c r="HQU71" s="36"/>
      <c r="HQV71" s="36"/>
      <c r="HQW71" s="36"/>
      <c r="HQX71" s="36"/>
      <c r="HQY71" s="36"/>
      <c r="HQZ71" s="36"/>
      <c r="HRA71" s="36"/>
      <c r="HRB71" s="36"/>
      <c r="HRC71" s="36"/>
      <c r="HRD71" s="36"/>
      <c r="HRE71" s="36"/>
      <c r="HRF71" s="36"/>
      <c r="HRG71" s="36"/>
      <c r="HRH71" s="36"/>
      <c r="HRI71" s="36"/>
      <c r="HRJ71" s="36"/>
      <c r="HRK71" s="36"/>
      <c r="HRL71" s="36"/>
      <c r="HRM71" s="36"/>
      <c r="HRN71" s="36"/>
      <c r="HRO71" s="36"/>
      <c r="HRP71" s="36"/>
      <c r="HRQ71" s="36"/>
      <c r="HRR71" s="36"/>
      <c r="HRS71" s="36"/>
      <c r="HRT71" s="36"/>
      <c r="HRU71" s="36"/>
      <c r="HRV71" s="36"/>
      <c r="HRW71" s="36"/>
      <c r="HRX71" s="36"/>
      <c r="HRY71" s="36"/>
      <c r="HRZ71" s="36"/>
      <c r="HSA71" s="36"/>
      <c r="HSB71" s="36"/>
      <c r="HSC71" s="36"/>
      <c r="HSD71" s="36"/>
      <c r="HSE71" s="36"/>
      <c r="HSF71" s="36"/>
      <c r="HSG71" s="36"/>
      <c r="HSH71" s="36"/>
      <c r="HSI71" s="36"/>
      <c r="HSJ71" s="36"/>
      <c r="HSK71" s="36"/>
      <c r="HSL71" s="36"/>
      <c r="HSM71" s="36"/>
      <c r="HSN71" s="36"/>
      <c r="HSO71" s="36"/>
      <c r="HSP71" s="36"/>
      <c r="HSQ71" s="36"/>
      <c r="HSR71" s="36"/>
      <c r="HSS71" s="36"/>
      <c r="HST71" s="36"/>
      <c r="HSU71" s="36"/>
      <c r="HSV71" s="36"/>
      <c r="HSW71" s="36"/>
      <c r="HSX71" s="36"/>
      <c r="HSY71" s="36"/>
      <c r="HSZ71" s="36"/>
      <c r="HTA71" s="36"/>
      <c r="HTB71" s="36"/>
      <c r="HTC71" s="36"/>
      <c r="HTD71" s="36"/>
      <c r="HTE71" s="36"/>
      <c r="HTF71" s="36"/>
      <c r="HTG71" s="36"/>
      <c r="HTH71" s="36"/>
      <c r="HTI71" s="36"/>
      <c r="HTJ71" s="36"/>
      <c r="HTK71" s="36"/>
      <c r="HTL71" s="36"/>
      <c r="HTM71" s="36"/>
      <c r="HTN71" s="36"/>
      <c r="HTO71" s="36"/>
      <c r="HTP71" s="36"/>
      <c r="HTQ71" s="36"/>
      <c r="HTR71" s="36"/>
      <c r="HTS71" s="36"/>
      <c r="HTT71" s="36"/>
      <c r="HTU71" s="36"/>
      <c r="HTV71" s="36"/>
      <c r="HTW71" s="36"/>
      <c r="HTX71" s="36"/>
      <c r="HTY71" s="36"/>
      <c r="HTZ71" s="36"/>
      <c r="HUA71" s="36"/>
      <c r="HUB71" s="36"/>
      <c r="HUC71" s="36"/>
      <c r="HUD71" s="36"/>
      <c r="HUE71" s="36"/>
      <c r="HUF71" s="36"/>
      <c r="HUG71" s="36"/>
      <c r="HUH71" s="36"/>
      <c r="HUI71" s="36"/>
      <c r="HUJ71" s="36"/>
      <c r="HUK71" s="36"/>
      <c r="HUL71" s="36"/>
      <c r="HUM71" s="36"/>
      <c r="HUN71" s="36"/>
      <c r="HUO71" s="36"/>
      <c r="HUP71" s="36"/>
      <c r="HUQ71" s="36"/>
      <c r="HUR71" s="36"/>
      <c r="HUS71" s="36"/>
      <c r="HUT71" s="36"/>
      <c r="HUU71" s="36"/>
      <c r="HUV71" s="36"/>
      <c r="HUW71" s="36"/>
      <c r="HUX71" s="36"/>
      <c r="HUY71" s="36"/>
      <c r="HUZ71" s="36"/>
      <c r="HVA71" s="36"/>
      <c r="HVB71" s="36"/>
      <c r="HVC71" s="36"/>
      <c r="HVD71" s="36"/>
      <c r="HVE71" s="36"/>
      <c r="HVF71" s="36"/>
      <c r="HVG71" s="36"/>
      <c r="HVH71" s="36"/>
      <c r="HVI71" s="36"/>
      <c r="HVJ71" s="36"/>
      <c r="HVK71" s="36"/>
      <c r="HVL71" s="36"/>
      <c r="HVM71" s="36"/>
      <c r="HVN71" s="36"/>
      <c r="HVO71" s="36"/>
      <c r="HVP71" s="36"/>
      <c r="HVQ71" s="36"/>
      <c r="HVR71" s="36"/>
      <c r="HVS71" s="36"/>
      <c r="HVT71" s="36"/>
      <c r="HVU71" s="36"/>
      <c r="HVV71" s="36"/>
      <c r="HVW71" s="36"/>
      <c r="HVX71" s="36"/>
      <c r="HVY71" s="36"/>
      <c r="HVZ71" s="36"/>
      <c r="HWA71" s="36"/>
      <c r="HWB71" s="36"/>
      <c r="HWC71" s="36"/>
      <c r="HWD71" s="36"/>
      <c r="HWE71" s="36"/>
      <c r="HWF71" s="36"/>
      <c r="HWG71" s="36"/>
      <c r="HWH71" s="36"/>
      <c r="HWI71" s="36"/>
      <c r="HWJ71" s="36"/>
      <c r="HWK71" s="36"/>
      <c r="HWL71" s="36"/>
      <c r="HWM71" s="36"/>
      <c r="HWN71" s="36"/>
      <c r="HWO71" s="36"/>
      <c r="HWP71" s="36"/>
      <c r="HWQ71" s="36"/>
      <c r="HWR71" s="36"/>
      <c r="HWS71" s="36"/>
      <c r="HWT71" s="36"/>
      <c r="HWU71" s="36"/>
      <c r="HWV71" s="36"/>
      <c r="HWW71" s="36"/>
      <c r="HWX71" s="36"/>
      <c r="HWY71" s="36"/>
      <c r="HWZ71" s="36"/>
      <c r="HXA71" s="36"/>
      <c r="HXB71" s="36"/>
      <c r="HXC71" s="36"/>
      <c r="HXD71" s="36"/>
      <c r="HXE71" s="36"/>
      <c r="HXF71" s="36"/>
      <c r="HXG71" s="36"/>
      <c r="HXH71" s="36"/>
      <c r="HXI71" s="36"/>
      <c r="HXJ71" s="36"/>
      <c r="HXK71" s="36"/>
      <c r="HXL71" s="36"/>
      <c r="HXM71" s="36"/>
      <c r="HXN71" s="36"/>
      <c r="HXO71" s="36"/>
      <c r="HXP71" s="36"/>
      <c r="HXQ71" s="36"/>
      <c r="HXR71" s="36"/>
      <c r="HXS71" s="36"/>
      <c r="HXT71" s="36"/>
      <c r="HXU71" s="36"/>
      <c r="HXV71" s="36"/>
      <c r="HXW71" s="36"/>
      <c r="HXX71" s="36"/>
      <c r="HXY71" s="36"/>
      <c r="HXZ71" s="36"/>
      <c r="HYA71" s="36"/>
      <c r="HYB71" s="36"/>
      <c r="HYC71" s="36"/>
      <c r="HYD71" s="36"/>
      <c r="HYE71" s="36"/>
      <c r="HYF71" s="36"/>
      <c r="HYG71" s="36"/>
      <c r="HYH71" s="36"/>
      <c r="HYI71" s="36"/>
      <c r="HYJ71" s="36"/>
      <c r="HYK71" s="36"/>
      <c r="HYL71" s="36"/>
      <c r="HYM71" s="36"/>
      <c r="HYN71" s="36"/>
      <c r="HYO71" s="36"/>
      <c r="HYP71" s="36"/>
      <c r="HYQ71" s="36"/>
      <c r="HYR71" s="36"/>
      <c r="HYS71" s="36"/>
      <c r="HYT71" s="36"/>
      <c r="HYU71" s="36"/>
      <c r="HYV71" s="36"/>
      <c r="HYW71" s="36"/>
      <c r="HYX71" s="36"/>
      <c r="HYY71" s="36"/>
      <c r="HYZ71" s="36"/>
      <c r="HZA71" s="36"/>
      <c r="HZB71" s="36"/>
      <c r="HZC71" s="36"/>
      <c r="HZD71" s="36"/>
      <c r="HZE71" s="36"/>
      <c r="HZF71" s="36"/>
      <c r="HZG71" s="36"/>
      <c r="HZH71" s="36"/>
      <c r="HZI71" s="36"/>
      <c r="HZJ71" s="36"/>
      <c r="HZK71" s="36"/>
      <c r="HZL71" s="36"/>
      <c r="HZM71" s="36"/>
      <c r="HZN71" s="36"/>
      <c r="HZO71" s="36"/>
      <c r="HZP71" s="36"/>
      <c r="HZQ71" s="36"/>
      <c r="HZR71" s="36"/>
      <c r="HZS71" s="36"/>
      <c r="HZT71" s="36"/>
      <c r="HZU71" s="36"/>
      <c r="HZV71" s="36"/>
      <c r="HZW71" s="36"/>
      <c r="HZX71" s="36"/>
      <c r="HZY71" s="36"/>
      <c r="HZZ71" s="36"/>
      <c r="IAA71" s="36"/>
      <c r="IAB71" s="36"/>
      <c r="IAC71" s="36"/>
      <c r="IAD71" s="36"/>
      <c r="IAE71" s="36"/>
      <c r="IAF71" s="36"/>
      <c r="IAG71" s="36"/>
      <c r="IAH71" s="36"/>
      <c r="IAI71" s="36"/>
      <c r="IAJ71" s="36"/>
      <c r="IAK71" s="36"/>
      <c r="IAL71" s="36"/>
      <c r="IAM71" s="36"/>
      <c r="IAN71" s="36"/>
      <c r="IAO71" s="36"/>
      <c r="IAP71" s="36"/>
      <c r="IAQ71" s="36"/>
      <c r="IAR71" s="36"/>
      <c r="IAS71" s="36"/>
      <c r="IAT71" s="36"/>
      <c r="IAU71" s="36"/>
      <c r="IAV71" s="36"/>
      <c r="IAW71" s="36"/>
      <c r="IAX71" s="36"/>
      <c r="IAY71" s="36"/>
      <c r="IAZ71" s="36"/>
      <c r="IBA71" s="36"/>
      <c r="IBB71" s="36"/>
      <c r="IBC71" s="36"/>
      <c r="IBD71" s="36"/>
      <c r="IBE71" s="36"/>
      <c r="IBF71" s="36"/>
      <c r="IBG71" s="36"/>
      <c r="IBH71" s="36"/>
      <c r="IBI71" s="36"/>
      <c r="IBJ71" s="36"/>
      <c r="IBK71" s="36"/>
      <c r="IBL71" s="36"/>
      <c r="IBM71" s="36"/>
      <c r="IBN71" s="36"/>
      <c r="IBO71" s="36"/>
      <c r="IBP71" s="36"/>
      <c r="IBQ71" s="36"/>
      <c r="IBR71" s="36"/>
      <c r="IBS71" s="36"/>
      <c r="IBT71" s="36"/>
      <c r="IBU71" s="36"/>
      <c r="IBV71" s="36"/>
      <c r="IBW71" s="36"/>
      <c r="IBX71" s="36"/>
      <c r="IBY71" s="36"/>
      <c r="IBZ71" s="36"/>
      <c r="ICA71" s="36"/>
      <c r="ICB71" s="36"/>
      <c r="ICC71" s="36"/>
      <c r="ICD71" s="36"/>
      <c r="ICE71" s="36"/>
      <c r="ICF71" s="36"/>
      <c r="ICG71" s="36"/>
      <c r="ICH71" s="36"/>
      <c r="ICI71" s="36"/>
      <c r="ICJ71" s="36"/>
      <c r="ICK71" s="36"/>
      <c r="ICL71" s="36"/>
      <c r="ICM71" s="36"/>
      <c r="ICN71" s="36"/>
      <c r="ICO71" s="36"/>
      <c r="ICP71" s="36"/>
      <c r="ICQ71" s="36"/>
      <c r="ICR71" s="36"/>
      <c r="ICS71" s="36"/>
      <c r="ICT71" s="36"/>
      <c r="ICU71" s="36"/>
      <c r="ICV71" s="36"/>
      <c r="ICW71" s="36"/>
      <c r="ICX71" s="36"/>
      <c r="ICY71" s="36"/>
      <c r="ICZ71" s="36"/>
      <c r="IDA71" s="36"/>
      <c r="IDB71" s="36"/>
      <c r="IDC71" s="36"/>
      <c r="IDD71" s="36"/>
      <c r="IDE71" s="36"/>
      <c r="IDF71" s="36"/>
      <c r="IDG71" s="36"/>
      <c r="IDH71" s="36"/>
      <c r="IDI71" s="36"/>
      <c r="IDJ71" s="36"/>
      <c r="IDK71" s="36"/>
      <c r="IDL71" s="36"/>
      <c r="IDM71" s="36"/>
      <c r="IDN71" s="36"/>
      <c r="IDO71" s="36"/>
      <c r="IDP71" s="36"/>
      <c r="IDQ71" s="36"/>
      <c r="IDR71" s="36"/>
      <c r="IDS71" s="36"/>
      <c r="IDT71" s="36"/>
      <c r="IDU71" s="36"/>
      <c r="IDV71" s="36"/>
      <c r="IDW71" s="36"/>
      <c r="IDX71" s="36"/>
      <c r="IDY71" s="36"/>
      <c r="IDZ71" s="36"/>
      <c r="IEA71" s="36"/>
      <c r="IEB71" s="36"/>
      <c r="IEC71" s="36"/>
      <c r="IED71" s="36"/>
      <c r="IEE71" s="36"/>
      <c r="IEF71" s="36"/>
      <c r="IEG71" s="36"/>
      <c r="IEH71" s="36"/>
      <c r="IEI71" s="36"/>
      <c r="IEJ71" s="36"/>
      <c r="IEK71" s="36"/>
      <c r="IEL71" s="36"/>
      <c r="IEM71" s="36"/>
      <c r="IEN71" s="36"/>
      <c r="IEO71" s="36"/>
      <c r="IEP71" s="36"/>
      <c r="IEQ71" s="36"/>
      <c r="IER71" s="36"/>
      <c r="IES71" s="36"/>
      <c r="IET71" s="36"/>
      <c r="IEU71" s="36"/>
      <c r="IEV71" s="36"/>
      <c r="IEW71" s="36"/>
      <c r="IEX71" s="36"/>
      <c r="IEY71" s="36"/>
      <c r="IEZ71" s="36"/>
      <c r="IFA71" s="36"/>
      <c r="IFB71" s="36"/>
      <c r="IFC71" s="36"/>
      <c r="IFD71" s="36"/>
      <c r="IFE71" s="36"/>
      <c r="IFF71" s="36"/>
      <c r="IFG71" s="36"/>
      <c r="IFH71" s="36"/>
      <c r="IFI71" s="36"/>
      <c r="IFJ71" s="36"/>
      <c r="IFK71" s="36"/>
      <c r="IFL71" s="36"/>
      <c r="IFM71" s="36"/>
      <c r="IFN71" s="36"/>
      <c r="IFO71" s="36"/>
      <c r="IFP71" s="36"/>
      <c r="IFQ71" s="36"/>
      <c r="IFR71" s="36"/>
      <c r="IFS71" s="36"/>
      <c r="IFT71" s="36"/>
      <c r="IFU71" s="36"/>
      <c r="IFV71" s="36"/>
      <c r="IFW71" s="36"/>
      <c r="IFX71" s="36"/>
      <c r="IFY71" s="36"/>
      <c r="IFZ71" s="36"/>
      <c r="IGA71" s="36"/>
      <c r="IGB71" s="36"/>
      <c r="IGC71" s="36"/>
      <c r="IGD71" s="36"/>
      <c r="IGE71" s="36"/>
      <c r="IGF71" s="36"/>
      <c r="IGG71" s="36"/>
      <c r="IGH71" s="36"/>
      <c r="IGI71" s="36"/>
      <c r="IGJ71" s="36"/>
      <c r="IGK71" s="36"/>
      <c r="IGL71" s="36"/>
      <c r="IGM71" s="36"/>
      <c r="IGN71" s="36"/>
      <c r="IGO71" s="36"/>
      <c r="IGP71" s="36"/>
      <c r="IGQ71" s="36"/>
      <c r="IGR71" s="36"/>
      <c r="IGS71" s="36"/>
      <c r="IGT71" s="36"/>
      <c r="IGU71" s="36"/>
      <c r="IGV71" s="36"/>
      <c r="IGW71" s="36"/>
      <c r="IGX71" s="36"/>
      <c r="IGY71" s="36"/>
      <c r="IGZ71" s="36"/>
      <c r="IHA71" s="36"/>
      <c r="IHB71" s="36"/>
      <c r="IHC71" s="36"/>
      <c r="IHD71" s="36"/>
      <c r="IHE71" s="36"/>
      <c r="IHF71" s="36"/>
      <c r="IHG71" s="36"/>
      <c r="IHH71" s="36"/>
      <c r="IHI71" s="36"/>
      <c r="IHJ71" s="36"/>
      <c r="IHK71" s="36"/>
      <c r="IHL71" s="36"/>
      <c r="IHM71" s="36"/>
      <c r="IHN71" s="36"/>
      <c r="IHO71" s="36"/>
      <c r="IHP71" s="36"/>
      <c r="IHQ71" s="36"/>
      <c r="IHR71" s="36"/>
      <c r="IHS71" s="36"/>
      <c r="IHT71" s="36"/>
      <c r="IHU71" s="36"/>
      <c r="IHV71" s="36"/>
      <c r="IHW71" s="36"/>
      <c r="IHX71" s="36"/>
      <c r="IHY71" s="36"/>
      <c r="IHZ71" s="36"/>
      <c r="IIA71" s="36"/>
      <c r="IIB71" s="36"/>
      <c r="IIC71" s="36"/>
      <c r="IID71" s="36"/>
      <c r="IIE71" s="36"/>
      <c r="IIF71" s="36"/>
      <c r="IIG71" s="36"/>
      <c r="IIH71" s="36"/>
      <c r="III71" s="36"/>
      <c r="IIJ71" s="36"/>
      <c r="IIK71" s="36"/>
      <c r="IIL71" s="36"/>
      <c r="IIM71" s="36"/>
      <c r="IIN71" s="36"/>
      <c r="IIO71" s="36"/>
      <c r="IIP71" s="36"/>
      <c r="IIQ71" s="36"/>
      <c r="IIR71" s="36"/>
      <c r="IIS71" s="36"/>
      <c r="IIT71" s="36"/>
      <c r="IIU71" s="36"/>
      <c r="IIV71" s="36"/>
      <c r="IIW71" s="36"/>
      <c r="IIX71" s="36"/>
      <c r="IIY71" s="36"/>
      <c r="IIZ71" s="36"/>
      <c r="IJA71" s="36"/>
      <c r="IJB71" s="36"/>
      <c r="IJC71" s="36"/>
      <c r="IJD71" s="36"/>
      <c r="IJE71" s="36"/>
      <c r="IJF71" s="36"/>
      <c r="IJG71" s="36"/>
      <c r="IJH71" s="36"/>
      <c r="IJI71" s="36"/>
      <c r="IJJ71" s="36"/>
      <c r="IJK71" s="36"/>
      <c r="IJL71" s="36"/>
      <c r="IJM71" s="36"/>
      <c r="IJN71" s="36"/>
      <c r="IJO71" s="36"/>
      <c r="IJP71" s="36"/>
      <c r="IJQ71" s="36"/>
      <c r="IJR71" s="36"/>
      <c r="IJS71" s="36"/>
      <c r="IJT71" s="36"/>
      <c r="IJU71" s="36"/>
      <c r="IJV71" s="36"/>
      <c r="IJW71" s="36"/>
      <c r="IJX71" s="36"/>
      <c r="IJY71" s="36"/>
      <c r="IJZ71" s="36"/>
      <c r="IKA71" s="36"/>
      <c r="IKB71" s="36"/>
      <c r="IKC71" s="36"/>
      <c r="IKD71" s="36"/>
      <c r="IKE71" s="36"/>
      <c r="IKF71" s="36"/>
      <c r="IKG71" s="36"/>
      <c r="IKH71" s="36"/>
      <c r="IKI71" s="36"/>
      <c r="IKJ71" s="36"/>
      <c r="IKK71" s="36"/>
      <c r="IKL71" s="36"/>
      <c r="IKM71" s="36"/>
      <c r="IKN71" s="36"/>
      <c r="IKO71" s="36"/>
      <c r="IKP71" s="36"/>
      <c r="IKQ71" s="36"/>
      <c r="IKR71" s="36"/>
      <c r="IKS71" s="36"/>
      <c r="IKT71" s="36"/>
      <c r="IKU71" s="36"/>
      <c r="IKV71" s="36"/>
      <c r="IKW71" s="36"/>
      <c r="IKX71" s="36"/>
      <c r="IKY71" s="36"/>
      <c r="IKZ71" s="36"/>
      <c r="ILA71" s="36"/>
      <c r="ILB71" s="36"/>
      <c r="ILC71" s="36"/>
      <c r="ILD71" s="36"/>
      <c r="ILE71" s="36"/>
      <c r="ILF71" s="36"/>
      <c r="ILG71" s="36"/>
      <c r="ILH71" s="36"/>
      <c r="ILI71" s="36"/>
      <c r="ILJ71" s="36"/>
      <c r="ILK71" s="36"/>
      <c r="ILL71" s="36"/>
      <c r="ILM71" s="36"/>
      <c r="ILN71" s="36"/>
      <c r="ILO71" s="36"/>
      <c r="ILP71" s="36"/>
      <c r="ILQ71" s="36"/>
      <c r="ILR71" s="36"/>
      <c r="ILS71" s="36"/>
      <c r="ILT71" s="36"/>
      <c r="ILU71" s="36"/>
      <c r="ILV71" s="36"/>
      <c r="ILW71" s="36"/>
      <c r="ILX71" s="36"/>
      <c r="ILY71" s="36"/>
      <c r="ILZ71" s="36"/>
      <c r="IMA71" s="36"/>
      <c r="IMB71" s="36"/>
      <c r="IMC71" s="36"/>
      <c r="IMD71" s="36"/>
      <c r="IME71" s="36"/>
      <c r="IMF71" s="36"/>
      <c r="IMG71" s="36"/>
      <c r="IMH71" s="36"/>
      <c r="IMI71" s="36"/>
      <c r="IMJ71" s="36"/>
      <c r="IMK71" s="36"/>
      <c r="IML71" s="36"/>
      <c r="IMM71" s="36"/>
      <c r="IMN71" s="36"/>
      <c r="IMO71" s="36"/>
      <c r="IMP71" s="36"/>
      <c r="IMQ71" s="36"/>
      <c r="IMR71" s="36"/>
      <c r="IMS71" s="36"/>
      <c r="IMT71" s="36"/>
      <c r="IMU71" s="36"/>
      <c r="IMV71" s="36"/>
      <c r="IMW71" s="36"/>
      <c r="IMX71" s="36"/>
      <c r="IMY71" s="36"/>
      <c r="IMZ71" s="36"/>
      <c r="INA71" s="36"/>
      <c r="INB71" s="36"/>
      <c r="INC71" s="36"/>
      <c r="IND71" s="36"/>
      <c r="INE71" s="36"/>
      <c r="INF71" s="36"/>
      <c r="ING71" s="36"/>
      <c r="INH71" s="36"/>
      <c r="INI71" s="36"/>
      <c r="INJ71" s="36"/>
      <c r="INK71" s="36"/>
      <c r="INL71" s="36"/>
      <c r="INM71" s="36"/>
      <c r="INN71" s="36"/>
      <c r="INO71" s="36"/>
      <c r="INP71" s="36"/>
      <c r="INQ71" s="36"/>
      <c r="INR71" s="36"/>
      <c r="INS71" s="36"/>
      <c r="INT71" s="36"/>
      <c r="INU71" s="36"/>
      <c r="INV71" s="36"/>
      <c r="INW71" s="36"/>
      <c r="INX71" s="36"/>
      <c r="INY71" s="36"/>
      <c r="INZ71" s="36"/>
      <c r="IOA71" s="36"/>
      <c r="IOB71" s="36"/>
      <c r="IOC71" s="36"/>
      <c r="IOD71" s="36"/>
      <c r="IOE71" s="36"/>
      <c r="IOF71" s="36"/>
      <c r="IOG71" s="36"/>
      <c r="IOH71" s="36"/>
      <c r="IOI71" s="36"/>
      <c r="IOJ71" s="36"/>
      <c r="IOK71" s="36"/>
      <c r="IOL71" s="36"/>
      <c r="IOM71" s="36"/>
      <c r="ION71" s="36"/>
      <c r="IOO71" s="36"/>
      <c r="IOP71" s="36"/>
      <c r="IOQ71" s="36"/>
      <c r="IOR71" s="36"/>
      <c r="IOS71" s="36"/>
      <c r="IOT71" s="36"/>
      <c r="IOU71" s="36"/>
      <c r="IOV71" s="36"/>
      <c r="IOW71" s="36"/>
      <c r="IOX71" s="36"/>
      <c r="IOY71" s="36"/>
      <c r="IOZ71" s="36"/>
      <c r="IPA71" s="36"/>
      <c r="IPB71" s="36"/>
      <c r="IPC71" s="36"/>
      <c r="IPD71" s="36"/>
      <c r="IPE71" s="36"/>
      <c r="IPF71" s="36"/>
      <c r="IPG71" s="36"/>
      <c r="IPH71" s="36"/>
      <c r="IPI71" s="36"/>
      <c r="IPJ71" s="36"/>
      <c r="IPK71" s="36"/>
      <c r="IPL71" s="36"/>
      <c r="IPM71" s="36"/>
      <c r="IPN71" s="36"/>
      <c r="IPO71" s="36"/>
      <c r="IPP71" s="36"/>
      <c r="IPQ71" s="36"/>
      <c r="IPR71" s="36"/>
      <c r="IPS71" s="36"/>
      <c r="IPT71" s="36"/>
      <c r="IPU71" s="36"/>
      <c r="IPV71" s="36"/>
      <c r="IPW71" s="36"/>
      <c r="IPX71" s="36"/>
      <c r="IPY71" s="36"/>
      <c r="IPZ71" s="36"/>
      <c r="IQA71" s="36"/>
      <c r="IQB71" s="36"/>
      <c r="IQC71" s="36"/>
      <c r="IQD71" s="36"/>
      <c r="IQE71" s="36"/>
      <c r="IQF71" s="36"/>
      <c r="IQG71" s="36"/>
      <c r="IQH71" s="36"/>
      <c r="IQI71" s="36"/>
      <c r="IQJ71" s="36"/>
      <c r="IQK71" s="36"/>
      <c r="IQL71" s="36"/>
      <c r="IQM71" s="36"/>
      <c r="IQN71" s="36"/>
      <c r="IQO71" s="36"/>
      <c r="IQP71" s="36"/>
      <c r="IQQ71" s="36"/>
      <c r="IQR71" s="36"/>
      <c r="IQS71" s="36"/>
      <c r="IQT71" s="36"/>
      <c r="IQU71" s="36"/>
      <c r="IQV71" s="36"/>
      <c r="IQW71" s="36"/>
      <c r="IQX71" s="36"/>
      <c r="IQY71" s="36"/>
      <c r="IQZ71" s="36"/>
      <c r="IRA71" s="36"/>
      <c r="IRB71" s="36"/>
      <c r="IRC71" s="36"/>
      <c r="IRD71" s="36"/>
      <c r="IRE71" s="36"/>
      <c r="IRF71" s="36"/>
      <c r="IRG71" s="36"/>
      <c r="IRH71" s="36"/>
      <c r="IRI71" s="36"/>
      <c r="IRJ71" s="36"/>
      <c r="IRK71" s="36"/>
      <c r="IRL71" s="36"/>
      <c r="IRM71" s="36"/>
      <c r="IRN71" s="36"/>
      <c r="IRO71" s="36"/>
      <c r="IRP71" s="36"/>
      <c r="IRQ71" s="36"/>
      <c r="IRR71" s="36"/>
      <c r="IRS71" s="36"/>
      <c r="IRT71" s="36"/>
      <c r="IRU71" s="36"/>
      <c r="IRV71" s="36"/>
      <c r="IRW71" s="36"/>
      <c r="IRX71" s="36"/>
      <c r="IRY71" s="36"/>
      <c r="IRZ71" s="36"/>
      <c r="ISA71" s="36"/>
      <c r="ISB71" s="36"/>
      <c r="ISC71" s="36"/>
      <c r="ISD71" s="36"/>
      <c r="ISE71" s="36"/>
      <c r="ISF71" s="36"/>
      <c r="ISG71" s="36"/>
      <c r="ISH71" s="36"/>
      <c r="ISI71" s="36"/>
      <c r="ISJ71" s="36"/>
      <c r="ISK71" s="36"/>
      <c r="ISL71" s="36"/>
      <c r="ISM71" s="36"/>
      <c r="ISN71" s="36"/>
      <c r="ISO71" s="36"/>
      <c r="ISP71" s="36"/>
      <c r="ISQ71" s="36"/>
      <c r="ISR71" s="36"/>
      <c r="ISS71" s="36"/>
      <c r="IST71" s="36"/>
      <c r="ISU71" s="36"/>
      <c r="ISV71" s="36"/>
      <c r="ISW71" s="36"/>
      <c r="ISX71" s="36"/>
      <c r="ISY71" s="36"/>
      <c r="ISZ71" s="36"/>
      <c r="ITA71" s="36"/>
      <c r="ITB71" s="36"/>
      <c r="ITC71" s="36"/>
      <c r="ITD71" s="36"/>
      <c r="ITE71" s="36"/>
      <c r="ITF71" s="36"/>
      <c r="ITG71" s="36"/>
      <c r="ITH71" s="36"/>
      <c r="ITI71" s="36"/>
      <c r="ITJ71" s="36"/>
      <c r="ITK71" s="36"/>
      <c r="ITL71" s="36"/>
      <c r="ITM71" s="36"/>
      <c r="ITN71" s="36"/>
      <c r="ITO71" s="36"/>
      <c r="ITP71" s="36"/>
      <c r="ITQ71" s="36"/>
      <c r="ITR71" s="36"/>
      <c r="ITS71" s="36"/>
      <c r="ITT71" s="36"/>
      <c r="ITU71" s="36"/>
      <c r="ITV71" s="36"/>
      <c r="ITW71" s="36"/>
      <c r="ITX71" s="36"/>
      <c r="ITY71" s="36"/>
      <c r="ITZ71" s="36"/>
      <c r="IUA71" s="36"/>
      <c r="IUB71" s="36"/>
      <c r="IUC71" s="36"/>
      <c r="IUD71" s="36"/>
      <c r="IUE71" s="36"/>
      <c r="IUF71" s="36"/>
      <c r="IUG71" s="36"/>
      <c r="IUH71" s="36"/>
      <c r="IUI71" s="36"/>
      <c r="IUJ71" s="36"/>
      <c r="IUK71" s="36"/>
      <c r="IUL71" s="36"/>
      <c r="IUM71" s="36"/>
      <c r="IUN71" s="36"/>
      <c r="IUO71" s="36"/>
      <c r="IUP71" s="36"/>
      <c r="IUQ71" s="36"/>
      <c r="IUR71" s="36"/>
      <c r="IUS71" s="36"/>
      <c r="IUT71" s="36"/>
      <c r="IUU71" s="36"/>
      <c r="IUV71" s="36"/>
      <c r="IUW71" s="36"/>
      <c r="IUX71" s="36"/>
      <c r="IUY71" s="36"/>
      <c r="IUZ71" s="36"/>
      <c r="IVA71" s="36"/>
      <c r="IVB71" s="36"/>
      <c r="IVC71" s="36"/>
      <c r="IVD71" s="36"/>
      <c r="IVE71" s="36"/>
      <c r="IVF71" s="36"/>
      <c r="IVG71" s="36"/>
      <c r="IVH71" s="36"/>
      <c r="IVI71" s="36"/>
      <c r="IVJ71" s="36"/>
      <c r="IVK71" s="36"/>
      <c r="IVL71" s="36"/>
      <c r="IVM71" s="36"/>
      <c r="IVN71" s="36"/>
      <c r="IVO71" s="36"/>
      <c r="IVP71" s="36"/>
      <c r="IVQ71" s="36"/>
      <c r="IVR71" s="36"/>
      <c r="IVS71" s="36"/>
      <c r="IVT71" s="36"/>
      <c r="IVU71" s="36"/>
      <c r="IVV71" s="36"/>
      <c r="IVW71" s="36"/>
      <c r="IVX71" s="36"/>
      <c r="IVY71" s="36"/>
      <c r="IVZ71" s="36"/>
      <c r="IWA71" s="36"/>
      <c r="IWB71" s="36"/>
      <c r="IWC71" s="36"/>
      <c r="IWD71" s="36"/>
      <c r="IWE71" s="36"/>
      <c r="IWF71" s="36"/>
      <c r="IWG71" s="36"/>
      <c r="IWH71" s="36"/>
      <c r="IWI71" s="36"/>
      <c r="IWJ71" s="36"/>
      <c r="IWK71" s="36"/>
      <c r="IWL71" s="36"/>
      <c r="IWM71" s="36"/>
      <c r="IWN71" s="36"/>
      <c r="IWO71" s="36"/>
      <c r="IWP71" s="36"/>
      <c r="IWQ71" s="36"/>
      <c r="IWR71" s="36"/>
      <c r="IWS71" s="36"/>
      <c r="IWT71" s="36"/>
      <c r="IWU71" s="36"/>
      <c r="IWV71" s="36"/>
      <c r="IWW71" s="36"/>
      <c r="IWX71" s="36"/>
      <c r="IWY71" s="36"/>
      <c r="IWZ71" s="36"/>
      <c r="IXA71" s="36"/>
      <c r="IXB71" s="36"/>
      <c r="IXC71" s="36"/>
      <c r="IXD71" s="36"/>
      <c r="IXE71" s="36"/>
      <c r="IXF71" s="36"/>
      <c r="IXG71" s="36"/>
      <c r="IXH71" s="36"/>
      <c r="IXI71" s="36"/>
      <c r="IXJ71" s="36"/>
      <c r="IXK71" s="36"/>
      <c r="IXL71" s="36"/>
      <c r="IXM71" s="36"/>
      <c r="IXN71" s="36"/>
      <c r="IXO71" s="36"/>
      <c r="IXP71" s="36"/>
      <c r="IXQ71" s="36"/>
      <c r="IXR71" s="36"/>
      <c r="IXS71" s="36"/>
      <c r="IXT71" s="36"/>
      <c r="IXU71" s="36"/>
      <c r="IXV71" s="36"/>
      <c r="IXW71" s="36"/>
      <c r="IXX71" s="36"/>
      <c r="IXY71" s="36"/>
      <c r="IXZ71" s="36"/>
      <c r="IYA71" s="36"/>
      <c r="IYB71" s="36"/>
      <c r="IYC71" s="36"/>
      <c r="IYD71" s="36"/>
      <c r="IYE71" s="36"/>
      <c r="IYF71" s="36"/>
      <c r="IYG71" s="36"/>
      <c r="IYH71" s="36"/>
      <c r="IYI71" s="36"/>
      <c r="IYJ71" s="36"/>
      <c r="IYK71" s="36"/>
      <c r="IYL71" s="36"/>
      <c r="IYM71" s="36"/>
      <c r="IYN71" s="36"/>
      <c r="IYO71" s="36"/>
      <c r="IYP71" s="36"/>
      <c r="IYQ71" s="36"/>
      <c r="IYR71" s="36"/>
      <c r="IYS71" s="36"/>
      <c r="IYT71" s="36"/>
      <c r="IYU71" s="36"/>
      <c r="IYV71" s="36"/>
      <c r="IYW71" s="36"/>
      <c r="IYX71" s="36"/>
      <c r="IYY71" s="36"/>
      <c r="IYZ71" s="36"/>
      <c r="IZA71" s="36"/>
      <c r="IZB71" s="36"/>
      <c r="IZC71" s="36"/>
      <c r="IZD71" s="36"/>
      <c r="IZE71" s="36"/>
      <c r="IZF71" s="36"/>
      <c r="IZG71" s="36"/>
      <c r="IZH71" s="36"/>
      <c r="IZI71" s="36"/>
      <c r="IZJ71" s="36"/>
      <c r="IZK71" s="36"/>
      <c r="IZL71" s="36"/>
      <c r="IZM71" s="36"/>
      <c r="IZN71" s="36"/>
      <c r="IZO71" s="36"/>
      <c r="IZP71" s="36"/>
      <c r="IZQ71" s="36"/>
      <c r="IZR71" s="36"/>
      <c r="IZS71" s="36"/>
      <c r="IZT71" s="36"/>
      <c r="IZU71" s="36"/>
      <c r="IZV71" s="36"/>
      <c r="IZW71" s="36"/>
      <c r="IZX71" s="36"/>
      <c r="IZY71" s="36"/>
      <c r="IZZ71" s="36"/>
      <c r="JAA71" s="36"/>
      <c r="JAB71" s="36"/>
      <c r="JAC71" s="36"/>
      <c r="JAD71" s="36"/>
      <c r="JAE71" s="36"/>
      <c r="JAF71" s="36"/>
      <c r="JAG71" s="36"/>
      <c r="JAH71" s="36"/>
      <c r="JAI71" s="36"/>
      <c r="JAJ71" s="36"/>
      <c r="JAK71" s="36"/>
      <c r="JAL71" s="36"/>
      <c r="JAM71" s="36"/>
      <c r="JAN71" s="36"/>
      <c r="JAO71" s="36"/>
      <c r="JAP71" s="36"/>
      <c r="JAQ71" s="36"/>
      <c r="JAR71" s="36"/>
      <c r="JAS71" s="36"/>
      <c r="JAT71" s="36"/>
      <c r="JAU71" s="36"/>
      <c r="JAV71" s="36"/>
      <c r="JAW71" s="36"/>
      <c r="JAX71" s="36"/>
      <c r="JAY71" s="36"/>
      <c r="JAZ71" s="36"/>
      <c r="JBA71" s="36"/>
      <c r="JBB71" s="36"/>
      <c r="JBC71" s="36"/>
      <c r="JBD71" s="36"/>
      <c r="JBE71" s="36"/>
      <c r="JBF71" s="36"/>
      <c r="JBG71" s="36"/>
      <c r="JBH71" s="36"/>
      <c r="JBI71" s="36"/>
      <c r="JBJ71" s="36"/>
      <c r="JBK71" s="36"/>
      <c r="JBL71" s="36"/>
      <c r="JBM71" s="36"/>
      <c r="JBN71" s="36"/>
      <c r="JBO71" s="36"/>
      <c r="JBP71" s="36"/>
      <c r="JBQ71" s="36"/>
      <c r="JBR71" s="36"/>
      <c r="JBS71" s="36"/>
      <c r="JBT71" s="36"/>
      <c r="JBU71" s="36"/>
      <c r="JBV71" s="36"/>
      <c r="JBW71" s="36"/>
      <c r="JBX71" s="36"/>
      <c r="JBY71" s="36"/>
      <c r="JBZ71" s="36"/>
      <c r="JCA71" s="36"/>
      <c r="JCB71" s="36"/>
      <c r="JCC71" s="36"/>
      <c r="JCD71" s="36"/>
      <c r="JCE71" s="36"/>
      <c r="JCF71" s="36"/>
      <c r="JCG71" s="36"/>
      <c r="JCH71" s="36"/>
      <c r="JCI71" s="36"/>
      <c r="JCJ71" s="36"/>
      <c r="JCK71" s="36"/>
      <c r="JCL71" s="36"/>
      <c r="JCM71" s="36"/>
      <c r="JCN71" s="36"/>
      <c r="JCO71" s="36"/>
      <c r="JCP71" s="36"/>
      <c r="JCQ71" s="36"/>
      <c r="JCR71" s="36"/>
      <c r="JCS71" s="36"/>
      <c r="JCT71" s="36"/>
      <c r="JCU71" s="36"/>
      <c r="JCV71" s="36"/>
      <c r="JCW71" s="36"/>
      <c r="JCX71" s="36"/>
      <c r="JCY71" s="36"/>
      <c r="JCZ71" s="36"/>
      <c r="JDA71" s="36"/>
      <c r="JDB71" s="36"/>
      <c r="JDC71" s="36"/>
      <c r="JDD71" s="36"/>
      <c r="JDE71" s="36"/>
      <c r="JDF71" s="36"/>
      <c r="JDG71" s="36"/>
      <c r="JDH71" s="36"/>
      <c r="JDI71" s="36"/>
      <c r="JDJ71" s="36"/>
      <c r="JDK71" s="36"/>
      <c r="JDL71" s="36"/>
      <c r="JDM71" s="36"/>
      <c r="JDN71" s="36"/>
      <c r="JDO71" s="36"/>
      <c r="JDP71" s="36"/>
      <c r="JDQ71" s="36"/>
      <c r="JDR71" s="36"/>
      <c r="JDS71" s="36"/>
      <c r="JDT71" s="36"/>
      <c r="JDU71" s="36"/>
      <c r="JDV71" s="36"/>
      <c r="JDW71" s="36"/>
      <c r="JDX71" s="36"/>
      <c r="JDY71" s="36"/>
      <c r="JDZ71" s="36"/>
      <c r="JEA71" s="36"/>
      <c r="JEB71" s="36"/>
      <c r="JEC71" s="36"/>
      <c r="JED71" s="36"/>
      <c r="JEE71" s="36"/>
      <c r="JEF71" s="36"/>
      <c r="JEG71" s="36"/>
      <c r="JEH71" s="36"/>
      <c r="JEI71" s="36"/>
      <c r="JEJ71" s="36"/>
      <c r="JEK71" s="36"/>
      <c r="JEL71" s="36"/>
      <c r="JEM71" s="36"/>
      <c r="JEN71" s="36"/>
      <c r="JEO71" s="36"/>
      <c r="JEP71" s="36"/>
      <c r="JEQ71" s="36"/>
      <c r="JER71" s="36"/>
      <c r="JES71" s="36"/>
      <c r="JET71" s="36"/>
      <c r="JEU71" s="36"/>
      <c r="JEV71" s="36"/>
      <c r="JEW71" s="36"/>
      <c r="JEX71" s="36"/>
      <c r="JEY71" s="36"/>
      <c r="JEZ71" s="36"/>
      <c r="JFA71" s="36"/>
      <c r="JFB71" s="36"/>
      <c r="JFC71" s="36"/>
      <c r="JFD71" s="36"/>
      <c r="JFE71" s="36"/>
      <c r="JFF71" s="36"/>
      <c r="JFG71" s="36"/>
      <c r="JFH71" s="36"/>
      <c r="JFI71" s="36"/>
      <c r="JFJ71" s="36"/>
      <c r="JFK71" s="36"/>
      <c r="JFL71" s="36"/>
      <c r="JFM71" s="36"/>
      <c r="JFN71" s="36"/>
      <c r="JFO71" s="36"/>
      <c r="JFP71" s="36"/>
      <c r="JFQ71" s="36"/>
      <c r="JFR71" s="36"/>
      <c r="JFS71" s="36"/>
      <c r="JFT71" s="36"/>
      <c r="JFU71" s="36"/>
      <c r="JFV71" s="36"/>
      <c r="JFW71" s="36"/>
      <c r="JFX71" s="36"/>
      <c r="JFY71" s="36"/>
      <c r="JFZ71" s="36"/>
      <c r="JGA71" s="36"/>
      <c r="JGB71" s="36"/>
      <c r="JGC71" s="36"/>
      <c r="JGD71" s="36"/>
      <c r="JGE71" s="36"/>
      <c r="JGF71" s="36"/>
      <c r="JGG71" s="36"/>
      <c r="JGH71" s="36"/>
      <c r="JGI71" s="36"/>
      <c r="JGJ71" s="36"/>
      <c r="JGK71" s="36"/>
      <c r="JGL71" s="36"/>
      <c r="JGM71" s="36"/>
      <c r="JGN71" s="36"/>
      <c r="JGO71" s="36"/>
      <c r="JGP71" s="36"/>
      <c r="JGQ71" s="36"/>
      <c r="JGR71" s="36"/>
      <c r="JGS71" s="36"/>
      <c r="JGT71" s="36"/>
      <c r="JGU71" s="36"/>
      <c r="JGV71" s="36"/>
      <c r="JGW71" s="36"/>
      <c r="JGX71" s="36"/>
      <c r="JGY71" s="36"/>
      <c r="JGZ71" s="36"/>
      <c r="JHA71" s="36"/>
      <c r="JHB71" s="36"/>
      <c r="JHC71" s="36"/>
      <c r="JHD71" s="36"/>
      <c r="JHE71" s="36"/>
      <c r="JHF71" s="36"/>
      <c r="JHG71" s="36"/>
      <c r="JHH71" s="36"/>
      <c r="JHI71" s="36"/>
      <c r="JHJ71" s="36"/>
      <c r="JHK71" s="36"/>
      <c r="JHL71" s="36"/>
      <c r="JHM71" s="36"/>
      <c r="JHN71" s="36"/>
      <c r="JHO71" s="36"/>
      <c r="JHP71" s="36"/>
      <c r="JHQ71" s="36"/>
      <c r="JHR71" s="36"/>
      <c r="JHS71" s="36"/>
      <c r="JHT71" s="36"/>
      <c r="JHU71" s="36"/>
      <c r="JHV71" s="36"/>
      <c r="JHW71" s="36"/>
      <c r="JHX71" s="36"/>
      <c r="JHY71" s="36"/>
      <c r="JHZ71" s="36"/>
      <c r="JIA71" s="36"/>
      <c r="JIB71" s="36"/>
      <c r="JIC71" s="36"/>
      <c r="JID71" s="36"/>
      <c r="JIE71" s="36"/>
      <c r="JIF71" s="36"/>
      <c r="JIG71" s="36"/>
      <c r="JIH71" s="36"/>
      <c r="JII71" s="36"/>
      <c r="JIJ71" s="36"/>
      <c r="JIK71" s="36"/>
      <c r="JIL71" s="36"/>
      <c r="JIM71" s="36"/>
      <c r="JIN71" s="36"/>
      <c r="JIO71" s="36"/>
      <c r="JIP71" s="36"/>
      <c r="JIQ71" s="36"/>
      <c r="JIR71" s="36"/>
      <c r="JIS71" s="36"/>
      <c r="JIT71" s="36"/>
      <c r="JIU71" s="36"/>
      <c r="JIV71" s="36"/>
      <c r="JIW71" s="36"/>
      <c r="JIX71" s="36"/>
      <c r="JIY71" s="36"/>
      <c r="JIZ71" s="36"/>
      <c r="JJA71" s="36"/>
      <c r="JJB71" s="36"/>
      <c r="JJC71" s="36"/>
      <c r="JJD71" s="36"/>
      <c r="JJE71" s="36"/>
      <c r="JJF71" s="36"/>
      <c r="JJG71" s="36"/>
      <c r="JJH71" s="36"/>
      <c r="JJI71" s="36"/>
      <c r="JJJ71" s="36"/>
      <c r="JJK71" s="36"/>
      <c r="JJL71" s="36"/>
      <c r="JJM71" s="36"/>
      <c r="JJN71" s="36"/>
      <c r="JJO71" s="36"/>
      <c r="JJP71" s="36"/>
      <c r="JJQ71" s="36"/>
      <c r="JJR71" s="36"/>
      <c r="JJS71" s="36"/>
      <c r="JJT71" s="36"/>
      <c r="JJU71" s="36"/>
      <c r="JJV71" s="36"/>
      <c r="JJW71" s="36"/>
      <c r="JJX71" s="36"/>
      <c r="JJY71" s="36"/>
      <c r="JJZ71" s="36"/>
      <c r="JKA71" s="36"/>
      <c r="JKB71" s="36"/>
      <c r="JKC71" s="36"/>
      <c r="JKD71" s="36"/>
      <c r="JKE71" s="36"/>
      <c r="JKF71" s="36"/>
      <c r="JKG71" s="36"/>
      <c r="JKH71" s="36"/>
      <c r="JKI71" s="36"/>
      <c r="JKJ71" s="36"/>
      <c r="JKK71" s="36"/>
      <c r="JKL71" s="36"/>
      <c r="JKM71" s="36"/>
      <c r="JKN71" s="36"/>
      <c r="JKO71" s="36"/>
      <c r="JKP71" s="36"/>
      <c r="JKQ71" s="36"/>
      <c r="JKR71" s="36"/>
      <c r="JKS71" s="36"/>
      <c r="JKT71" s="36"/>
      <c r="JKU71" s="36"/>
      <c r="JKV71" s="36"/>
      <c r="JKW71" s="36"/>
      <c r="JKX71" s="36"/>
      <c r="JKY71" s="36"/>
      <c r="JKZ71" s="36"/>
      <c r="JLA71" s="36"/>
      <c r="JLB71" s="36"/>
      <c r="JLC71" s="36"/>
      <c r="JLD71" s="36"/>
      <c r="JLE71" s="36"/>
      <c r="JLF71" s="36"/>
      <c r="JLG71" s="36"/>
      <c r="JLH71" s="36"/>
      <c r="JLI71" s="36"/>
      <c r="JLJ71" s="36"/>
      <c r="JLK71" s="36"/>
      <c r="JLL71" s="36"/>
      <c r="JLM71" s="36"/>
      <c r="JLN71" s="36"/>
      <c r="JLO71" s="36"/>
      <c r="JLP71" s="36"/>
      <c r="JLQ71" s="36"/>
      <c r="JLR71" s="36"/>
      <c r="JLS71" s="36"/>
      <c r="JLT71" s="36"/>
      <c r="JLU71" s="36"/>
      <c r="JLV71" s="36"/>
      <c r="JLW71" s="36"/>
      <c r="JLX71" s="36"/>
      <c r="JLY71" s="36"/>
      <c r="JLZ71" s="36"/>
      <c r="JMA71" s="36"/>
      <c r="JMB71" s="36"/>
      <c r="JMC71" s="36"/>
      <c r="JMD71" s="36"/>
      <c r="JME71" s="36"/>
      <c r="JMF71" s="36"/>
      <c r="JMG71" s="36"/>
      <c r="JMH71" s="36"/>
      <c r="JMI71" s="36"/>
      <c r="JMJ71" s="36"/>
      <c r="JMK71" s="36"/>
      <c r="JML71" s="36"/>
      <c r="JMM71" s="36"/>
      <c r="JMN71" s="36"/>
      <c r="JMO71" s="36"/>
      <c r="JMP71" s="36"/>
      <c r="JMQ71" s="36"/>
      <c r="JMR71" s="36"/>
      <c r="JMS71" s="36"/>
      <c r="JMT71" s="36"/>
      <c r="JMU71" s="36"/>
      <c r="JMV71" s="36"/>
      <c r="JMW71" s="36"/>
      <c r="JMX71" s="36"/>
      <c r="JMY71" s="36"/>
      <c r="JMZ71" s="36"/>
      <c r="JNA71" s="36"/>
      <c r="JNB71" s="36"/>
      <c r="JNC71" s="36"/>
      <c r="JND71" s="36"/>
      <c r="JNE71" s="36"/>
      <c r="JNF71" s="36"/>
      <c r="JNG71" s="36"/>
      <c r="JNH71" s="36"/>
      <c r="JNI71" s="36"/>
      <c r="JNJ71" s="36"/>
      <c r="JNK71" s="36"/>
      <c r="JNL71" s="36"/>
      <c r="JNM71" s="36"/>
      <c r="JNN71" s="36"/>
      <c r="JNO71" s="36"/>
      <c r="JNP71" s="36"/>
      <c r="JNQ71" s="36"/>
      <c r="JNR71" s="36"/>
      <c r="JNS71" s="36"/>
      <c r="JNT71" s="36"/>
      <c r="JNU71" s="36"/>
      <c r="JNV71" s="36"/>
      <c r="JNW71" s="36"/>
      <c r="JNX71" s="36"/>
      <c r="JNY71" s="36"/>
      <c r="JNZ71" s="36"/>
      <c r="JOA71" s="36"/>
      <c r="JOB71" s="36"/>
      <c r="JOC71" s="36"/>
      <c r="JOD71" s="36"/>
      <c r="JOE71" s="36"/>
      <c r="JOF71" s="36"/>
      <c r="JOG71" s="36"/>
      <c r="JOH71" s="36"/>
      <c r="JOI71" s="36"/>
      <c r="JOJ71" s="36"/>
      <c r="JOK71" s="36"/>
      <c r="JOL71" s="36"/>
      <c r="JOM71" s="36"/>
      <c r="JON71" s="36"/>
      <c r="JOO71" s="36"/>
      <c r="JOP71" s="36"/>
      <c r="JOQ71" s="36"/>
      <c r="JOR71" s="36"/>
      <c r="JOS71" s="36"/>
      <c r="JOT71" s="36"/>
      <c r="JOU71" s="36"/>
      <c r="JOV71" s="36"/>
      <c r="JOW71" s="36"/>
      <c r="JOX71" s="36"/>
      <c r="JOY71" s="36"/>
      <c r="JOZ71" s="36"/>
      <c r="JPA71" s="36"/>
      <c r="JPB71" s="36"/>
      <c r="JPC71" s="36"/>
      <c r="JPD71" s="36"/>
      <c r="JPE71" s="36"/>
      <c r="JPF71" s="36"/>
      <c r="JPG71" s="36"/>
      <c r="JPH71" s="36"/>
      <c r="JPI71" s="36"/>
      <c r="JPJ71" s="36"/>
      <c r="JPK71" s="36"/>
      <c r="JPL71" s="36"/>
      <c r="JPM71" s="36"/>
      <c r="JPN71" s="36"/>
      <c r="JPO71" s="36"/>
      <c r="JPP71" s="36"/>
      <c r="JPQ71" s="36"/>
      <c r="JPR71" s="36"/>
      <c r="JPS71" s="36"/>
      <c r="JPT71" s="36"/>
      <c r="JPU71" s="36"/>
      <c r="JPV71" s="36"/>
      <c r="JPW71" s="36"/>
      <c r="JPX71" s="36"/>
      <c r="JPY71" s="36"/>
      <c r="JPZ71" s="36"/>
      <c r="JQA71" s="36"/>
      <c r="JQB71" s="36"/>
      <c r="JQC71" s="36"/>
      <c r="JQD71" s="36"/>
      <c r="JQE71" s="36"/>
      <c r="JQF71" s="36"/>
      <c r="JQG71" s="36"/>
      <c r="JQH71" s="36"/>
      <c r="JQI71" s="36"/>
      <c r="JQJ71" s="36"/>
      <c r="JQK71" s="36"/>
      <c r="JQL71" s="36"/>
      <c r="JQM71" s="36"/>
      <c r="JQN71" s="36"/>
      <c r="JQO71" s="36"/>
      <c r="JQP71" s="36"/>
      <c r="JQQ71" s="36"/>
      <c r="JQR71" s="36"/>
      <c r="JQS71" s="36"/>
      <c r="JQT71" s="36"/>
      <c r="JQU71" s="36"/>
      <c r="JQV71" s="36"/>
      <c r="JQW71" s="36"/>
      <c r="JQX71" s="36"/>
      <c r="JQY71" s="36"/>
      <c r="JQZ71" s="36"/>
      <c r="JRA71" s="36"/>
      <c r="JRB71" s="36"/>
      <c r="JRC71" s="36"/>
      <c r="JRD71" s="36"/>
      <c r="JRE71" s="36"/>
      <c r="JRF71" s="36"/>
      <c r="JRG71" s="36"/>
      <c r="JRH71" s="36"/>
      <c r="JRI71" s="36"/>
      <c r="JRJ71" s="36"/>
      <c r="JRK71" s="36"/>
      <c r="JRL71" s="36"/>
      <c r="JRM71" s="36"/>
      <c r="JRN71" s="36"/>
      <c r="JRO71" s="36"/>
      <c r="JRP71" s="36"/>
      <c r="JRQ71" s="36"/>
      <c r="JRR71" s="36"/>
      <c r="JRS71" s="36"/>
      <c r="JRT71" s="36"/>
      <c r="JRU71" s="36"/>
      <c r="JRV71" s="36"/>
      <c r="JRW71" s="36"/>
      <c r="JRX71" s="36"/>
      <c r="JRY71" s="36"/>
      <c r="JRZ71" s="36"/>
      <c r="JSA71" s="36"/>
      <c r="JSB71" s="36"/>
      <c r="JSC71" s="36"/>
      <c r="JSD71" s="36"/>
      <c r="JSE71" s="36"/>
      <c r="JSF71" s="36"/>
      <c r="JSG71" s="36"/>
      <c r="JSH71" s="36"/>
      <c r="JSI71" s="36"/>
      <c r="JSJ71" s="36"/>
      <c r="JSK71" s="36"/>
      <c r="JSL71" s="36"/>
      <c r="JSM71" s="36"/>
      <c r="JSN71" s="36"/>
      <c r="JSO71" s="36"/>
      <c r="JSP71" s="36"/>
      <c r="JSQ71" s="36"/>
      <c r="JSR71" s="36"/>
      <c r="JSS71" s="36"/>
      <c r="JST71" s="36"/>
      <c r="JSU71" s="36"/>
      <c r="JSV71" s="36"/>
      <c r="JSW71" s="36"/>
      <c r="JSX71" s="36"/>
      <c r="JSY71" s="36"/>
      <c r="JSZ71" s="36"/>
      <c r="JTA71" s="36"/>
      <c r="JTB71" s="36"/>
      <c r="JTC71" s="36"/>
      <c r="JTD71" s="36"/>
      <c r="JTE71" s="36"/>
      <c r="JTF71" s="36"/>
      <c r="JTG71" s="36"/>
      <c r="JTH71" s="36"/>
      <c r="JTI71" s="36"/>
      <c r="JTJ71" s="36"/>
      <c r="JTK71" s="36"/>
      <c r="JTL71" s="36"/>
      <c r="JTM71" s="36"/>
      <c r="JTN71" s="36"/>
      <c r="JTO71" s="36"/>
      <c r="JTP71" s="36"/>
      <c r="JTQ71" s="36"/>
      <c r="JTR71" s="36"/>
      <c r="JTS71" s="36"/>
      <c r="JTT71" s="36"/>
      <c r="JTU71" s="36"/>
      <c r="JTV71" s="36"/>
      <c r="JTW71" s="36"/>
      <c r="JTX71" s="36"/>
      <c r="JTY71" s="36"/>
      <c r="JTZ71" s="36"/>
      <c r="JUA71" s="36"/>
      <c r="JUB71" s="36"/>
      <c r="JUC71" s="36"/>
      <c r="JUD71" s="36"/>
      <c r="JUE71" s="36"/>
      <c r="JUF71" s="36"/>
      <c r="JUG71" s="36"/>
      <c r="JUH71" s="36"/>
      <c r="JUI71" s="36"/>
      <c r="JUJ71" s="36"/>
      <c r="JUK71" s="36"/>
      <c r="JUL71" s="36"/>
      <c r="JUM71" s="36"/>
      <c r="JUN71" s="36"/>
      <c r="JUO71" s="36"/>
      <c r="JUP71" s="36"/>
      <c r="JUQ71" s="36"/>
      <c r="JUR71" s="36"/>
      <c r="JUS71" s="36"/>
      <c r="JUT71" s="36"/>
      <c r="JUU71" s="36"/>
      <c r="JUV71" s="36"/>
      <c r="JUW71" s="36"/>
      <c r="JUX71" s="36"/>
      <c r="JUY71" s="36"/>
      <c r="JUZ71" s="36"/>
      <c r="JVA71" s="36"/>
      <c r="JVB71" s="36"/>
      <c r="JVC71" s="36"/>
      <c r="JVD71" s="36"/>
      <c r="JVE71" s="36"/>
      <c r="JVF71" s="36"/>
      <c r="JVG71" s="36"/>
      <c r="JVH71" s="36"/>
      <c r="JVI71" s="36"/>
      <c r="JVJ71" s="36"/>
      <c r="JVK71" s="36"/>
      <c r="JVL71" s="36"/>
      <c r="JVM71" s="36"/>
      <c r="JVN71" s="36"/>
      <c r="JVO71" s="36"/>
      <c r="JVP71" s="36"/>
      <c r="JVQ71" s="36"/>
      <c r="JVR71" s="36"/>
      <c r="JVS71" s="36"/>
      <c r="JVT71" s="36"/>
      <c r="JVU71" s="36"/>
      <c r="JVV71" s="36"/>
      <c r="JVW71" s="36"/>
      <c r="JVX71" s="36"/>
      <c r="JVY71" s="36"/>
      <c r="JVZ71" s="36"/>
      <c r="JWA71" s="36"/>
      <c r="JWB71" s="36"/>
      <c r="JWC71" s="36"/>
      <c r="JWD71" s="36"/>
      <c r="JWE71" s="36"/>
      <c r="JWF71" s="36"/>
      <c r="JWG71" s="36"/>
      <c r="JWH71" s="36"/>
      <c r="JWI71" s="36"/>
      <c r="JWJ71" s="36"/>
      <c r="JWK71" s="36"/>
      <c r="JWL71" s="36"/>
      <c r="JWM71" s="36"/>
      <c r="JWN71" s="36"/>
      <c r="JWO71" s="36"/>
      <c r="JWP71" s="36"/>
      <c r="JWQ71" s="36"/>
      <c r="JWR71" s="36"/>
      <c r="JWS71" s="36"/>
      <c r="JWT71" s="36"/>
      <c r="JWU71" s="36"/>
      <c r="JWV71" s="36"/>
      <c r="JWW71" s="36"/>
      <c r="JWX71" s="36"/>
      <c r="JWY71" s="36"/>
      <c r="JWZ71" s="36"/>
      <c r="JXA71" s="36"/>
      <c r="JXB71" s="36"/>
      <c r="JXC71" s="36"/>
      <c r="JXD71" s="36"/>
      <c r="JXE71" s="36"/>
      <c r="JXF71" s="36"/>
      <c r="JXG71" s="36"/>
      <c r="JXH71" s="36"/>
      <c r="JXI71" s="36"/>
      <c r="JXJ71" s="36"/>
      <c r="JXK71" s="36"/>
      <c r="JXL71" s="36"/>
      <c r="JXM71" s="36"/>
      <c r="JXN71" s="36"/>
      <c r="JXO71" s="36"/>
      <c r="JXP71" s="36"/>
      <c r="JXQ71" s="36"/>
      <c r="JXR71" s="36"/>
      <c r="JXS71" s="36"/>
      <c r="JXT71" s="36"/>
      <c r="JXU71" s="36"/>
      <c r="JXV71" s="36"/>
      <c r="JXW71" s="36"/>
      <c r="JXX71" s="36"/>
      <c r="JXY71" s="36"/>
      <c r="JXZ71" s="36"/>
      <c r="JYA71" s="36"/>
      <c r="JYB71" s="36"/>
      <c r="JYC71" s="36"/>
      <c r="JYD71" s="36"/>
      <c r="JYE71" s="36"/>
      <c r="JYF71" s="36"/>
      <c r="JYG71" s="36"/>
      <c r="JYH71" s="36"/>
      <c r="JYI71" s="36"/>
      <c r="JYJ71" s="36"/>
      <c r="JYK71" s="36"/>
      <c r="JYL71" s="36"/>
      <c r="JYM71" s="36"/>
      <c r="JYN71" s="36"/>
      <c r="JYO71" s="36"/>
      <c r="JYP71" s="36"/>
      <c r="JYQ71" s="36"/>
      <c r="JYR71" s="36"/>
      <c r="JYS71" s="36"/>
      <c r="JYT71" s="36"/>
      <c r="JYU71" s="36"/>
      <c r="JYV71" s="36"/>
      <c r="JYW71" s="36"/>
      <c r="JYX71" s="36"/>
      <c r="JYY71" s="36"/>
      <c r="JYZ71" s="36"/>
      <c r="JZA71" s="36"/>
      <c r="JZB71" s="36"/>
      <c r="JZC71" s="36"/>
      <c r="JZD71" s="36"/>
      <c r="JZE71" s="36"/>
      <c r="JZF71" s="36"/>
      <c r="JZG71" s="36"/>
      <c r="JZH71" s="36"/>
      <c r="JZI71" s="36"/>
      <c r="JZJ71" s="36"/>
      <c r="JZK71" s="36"/>
      <c r="JZL71" s="36"/>
      <c r="JZM71" s="36"/>
      <c r="JZN71" s="36"/>
      <c r="JZO71" s="36"/>
      <c r="JZP71" s="36"/>
      <c r="JZQ71" s="36"/>
      <c r="JZR71" s="36"/>
      <c r="JZS71" s="36"/>
      <c r="JZT71" s="36"/>
      <c r="JZU71" s="36"/>
      <c r="JZV71" s="36"/>
      <c r="JZW71" s="36"/>
      <c r="JZX71" s="36"/>
      <c r="JZY71" s="36"/>
      <c r="JZZ71" s="36"/>
      <c r="KAA71" s="36"/>
      <c r="KAB71" s="36"/>
      <c r="KAC71" s="36"/>
      <c r="KAD71" s="36"/>
      <c r="KAE71" s="36"/>
      <c r="KAF71" s="36"/>
      <c r="KAG71" s="36"/>
      <c r="KAH71" s="36"/>
      <c r="KAI71" s="36"/>
      <c r="KAJ71" s="36"/>
      <c r="KAK71" s="36"/>
      <c r="KAL71" s="36"/>
      <c r="KAM71" s="36"/>
      <c r="KAN71" s="36"/>
      <c r="KAO71" s="36"/>
      <c r="KAP71" s="36"/>
      <c r="KAQ71" s="36"/>
      <c r="KAR71" s="36"/>
      <c r="KAS71" s="36"/>
      <c r="KAT71" s="36"/>
      <c r="KAU71" s="36"/>
      <c r="KAV71" s="36"/>
      <c r="KAW71" s="36"/>
      <c r="KAX71" s="36"/>
      <c r="KAY71" s="36"/>
      <c r="KAZ71" s="36"/>
      <c r="KBA71" s="36"/>
      <c r="KBB71" s="36"/>
      <c r="KBC71" s="36"/>
      <c r="KBD71" s="36"/>
      <c r="KBE71" s="36"/>
      <c r="KBF71" s="36"/>
      <c r="KBG71" s="36"/>
      <c r="KBH71" s="36"/>
      <c r="KBI71" s="36"/>
      <c r="KBJ71" s="36"/>
      <c r="KBK71" s="36"/>
      <c r="KBL71" s="36"/>
      <c r="KBM71" s="36"/>
      <c r="KBN71" s="36"/>
      <c r="KBO71" s="36"/>
      <c r="KBP71" s="36"/>
      <c r="KBQ71" s="36"/>
      <c r="KBR71" s="36"/>
      <c r="KBS71" s="36"/>
      <c r="KBT71" s="36"/>
      <c r="KBU71" s="36"/>
      <c r="KBV71" s="36"/>
      <c r="KBW71" s="36"/>
      <c r="KBX71" s="36"/>
      <c r="KBY71" s="36"/>
      <c r="KBZ71" s="36"/>
      <c r="KCA71" s="36"/>
      <c r="KCB71" s="36"/>
      <c r="KCC71" s="36"/>
      <c r="KCD71" s="36"/>
      <c r="KCE71" s="36"/>
      <c r="KCF71" s="36"/>
      <c r="KCG71" s="36"/>
      <c r="KCH71" s="36"/>
      <c r="KCI71" s="36"/>
      <c r="KCJ71" s="36"/>
      <c r="KCK71" s="36"/>
      <c r="KCL71" s="36"/>
      <c r="KCM71" s="36"/>
      <c r="KCN71" s="36"/>
      <c r="KCO71" s="36"/>
      <c r="KCP71" s="36"/>
      <c r="KCQ71" s="36"/>
      <c r="KCR71" s="36"/>
      <c r="KCS71" s="36"/>
      <c r="KCT71" s="36"/>
      <c r="KCU71" s="36"/>
      <c r="KCV71" s="36"/>
      <c r="KCW71" s="36"/>
      <c r="KCX71" s="36"/>
      <c r="KCY71" s="36"/>
      <c r="KCZ71" s="36"/>
      <c r="KDA71" s="36"/>
      <c r="KDB71" s="36"/>
      <c r="KDC71" s="36"/>
      <c r="KDD71" s="36"/>
      <c r="KDE71" s="36"/>
      <c r="KDF71" s="36"/>
      <c r="KDG71" s="36"/>
      <c r="KDH71" s="36"/>
      <c r="KDI71" s="36"/>
      <c r="KDJ71" s="36"/>
      <c r="KDK71" s="36"/>
      <c r="KDL71" s="36"/>
      <c r="KDM71" s="36"/>
      <c r="KDN71" s="36"/>
      <c r="KDO71" s="36"/>
      <c r="KDP71" s="36"/>
      <c r="KDQ71" s="36"/>
      <c r="KDR71" s="36"/>
      <c r="KDS71" s="36"/>
      <c r="KDT71" s="36"/>
      <c r="KDU71" s="36"/>
      <c r="KDV71" s="36"/>
      <c r="KDW71" s="36"/>
      <c r="KDX71" s="36"/>
      <c r="KDY71" s="36"/>
      <c r="KDZ71" s="36"/>
      <c r="KEA71" s="36"/>
      <c r="KEB71" s="36"/>
      <c r="KEC71" s="36"/>
      <c r="KED71" s="36"/>
      <c r="KEE71" s="36"/>
      <c r="KEF71" s="36"/>
      <c r="KEG71" s="36"/>
      <c r="KEH71" s="36"/>
      <c r="KEI71" s="36"/>
      <c r="KEJ71" s="36"/>
      <c r="KEK71" s="36"/>
      <c r="KEL71" s="36"/>
      <c r="KEM71" s="36"/>
      <c r="KEN71" s="36"/>
      <c r="KEO71" s="36"/>
      <c r="KEP71" s="36"/>
      <c r="KEQ71" s="36"/>
      <c r="KER71" s="36"/>
      <c r="KES71" s="36"/>
      <c r="KET71" s="36"/>
      <c r="KEU71" s="36"/>
      <c r="KEV71" s="36"/>
      <c r="KEW71" s="36"/>
      <c r="KEX71" s="36"/>
      <c r="KEY71" s="36"/>
      <c r="KEZ71" s="36"/>
      <c r="KFA71" s="36"/>
      <c r="KFB71" s="36"/>
      <c r="KFC71" s="36"/>
      <c r="KFD71" s="36"/>
      <c r="KFE71" s="36"/>
      <c r="KFF71" s="36"/>
      <c r="KFG71" s="36"/>
      <c r="KFH71" s="36"/>
      <c r="KFI71" s="36"/>
      <c r="KFJ71" s="36"/>
      <c r="KFK71" s="36"/>
      <c r="KFL71" s="36"/>
      <c r="KFM71" s="36"/>
      <c r="KFN71" s="36"/>
      <c r="KFO71" s="36"/>
      <c r="KFP71" s="36"/>
      <c r="KFQ71" s="36"/>
      <c r="KFR71" s="36"/>
      <c r="KFS71" s="36"/>
      <c r="KFT71" s="36"/>
      <c r="KFU71" s="36"/>
      <c r="KFV71" s="36"/>
      <c r="KFW71" s="36"/>
      <c r="KFX71" s="36"/>
      <c r="KFY71" s="36"/>
      <c r="KFZ71" s="36"/>
      <c r="KGA71" s="36"/>
      <c r="KGB71" s="36"/>
      <c r="KGC71" s="36"/>
      <c r="KGD71" s="36"/>
      <c r="KGE71" s="36"/>
      <c r="KGF71" s="36"/>
      <c r="KGG71" s="36"/>
      <c r="KGH71" s="36"/>
      <c r="KGI71" s="36"/>
      <c r="KGJ71" s="36"/>
      <c r="KGK71" s="36"/>
      <c r="KGL71" s="36"/>
      <c r="KGM71" s="36"/>
      <c r="KGN71" s="36"/>
      <c r="KGO71" s="36"/>
      <c r="KGP71" s="36"/>
      <c r="KGQ71" s="36"/>
      <c r="KGR71" s="36"/>
      <c r="KGS71" s="36"/>
      <c r="KGT71" s="36"/>
      <c r="KGU71" s="36"/>
      <c r="KGV71" s="36"/>
      <c r="KGW71" s="36"/>
      <c r="KGX71" s="36"/>
      <c r="KGY71" s="36"/>
      <c r="KGZ71" s="36"/>
      <c r="KHA71" s="36"/>
      <c r="KHB71" s="36"/>
      <c r="KHC71" s="36"/>
      <c r="KHD71" s="36"/>
      <c r="KHE71" s="36"/>
      <c r="KHF71" s="36"/>
      <c r="KHG71" s="36"/>
      <c r="KHH71" s="36"/>
      <c r="KHI71" s="36"/>
      <c r="KHJ71" s="36"/>
      <c r="KHK71" s="36"/>
      <c r="KHL71" s="36"/>
      <c r="KHM71" s="36"/>
      <c r="KHN71" s="36"/>
      <c r="KHO71" s="36"/>
      <c r="KHP71" s="36"/>
      <c r="KHQ71" s="36"/>
      <c r="KHR71" s="36"/>
      <c r="KHS71" s="36"/>
      <c r="KHT71" s="36"/>
      <c r="KHU71" s="36"/>
      <c r="KHV71" s="36"/>
      <c r="KHW71" s="36"/>
      <c r="KHX71" s="36"/>
      <c r="KHY71" s="36"/>
      <c r="KHZ71" s="36"/>
      <c r="KIA71" s="36"/>
      <c r="KIB71" s="36"/>
      <c r="KIC71" s="36"/>
      <c r="KID71" s="36"/>
      <c r="KIE71" s="36"/>
      <c r="KIF71" s="36"/>
      <c r="KIG71" s="36"/>
      <c r="KIH71" s="36"/>
      <c r="KII71" s="36"/>
      <c r="KIJ71" s="36"/>
      <c r="KIK71" s="36"/>
      <c r="KIL71" s="36"/>
      <c r="KIM71" s="36"/>
      <c r="KIN71" s="36"/>
      <c r="KIO71" s="36"/>
      <c r="KIP71" s="36"/>
      <c r="KIQ71" s="36"/>
      <c r="KIR71" s="36"/>
      <c r="KIS71" s="36"/>
      <c r="KIT71" s="36"/>
      <c r="KIU71" s="36"/>
      <c r="KIV71" s="36"/>
      <c r="KIW71" s="36"/>
      <c r="KIX71" s="36"/>
      <c r="KIY71" s="36"/>
      <c r="KIZ71" s="36"/>
      <c r="KJA71" s="36"/>
      <c r="KJB71" s="36"/>
      <c r="KJC71" s="36"/>
      <c r="KJD71" s="36"/>
      <c r="KJE71" s="36"/>
      <c r="KJF71" s="36"/>
      <c r="KJG71" s="36"/>
      <c r="KJH71" s="36"/>
      <c r="KJI71" s="36"/>
      <c r="KJJ71" s="36"/>
      <c r="KJK71" s="36"/>
      <c r="KJL71" s="36"/>
      <c r="KJM71" s="36"/>
      <c r="KJN71" s="36"/>
      <c r="KJO71" s="36"/>
      <c r="KJP71" s="36"/>
      <c r="KJQ71" s="36"/>
      <c r="KJR71" s="36"/>
      <c r="KJS71" s="36"/>
      <c r="KJT71" s="36"/>
      <c r="KJU71" s="36"/>
      <c r="KJV71" s="36"/>
      <c r="KJW71" s="36"/>
      <c r="KJX71" s="36"/>
      <c r="KJY71" s="36"/>
      <c r="KJZ71" s="36"/>
      <c r="KKA71" s="36"/>
      <c r="KKB71" s="36"/>
      <c r="KKC71" s="36"/>
      <c r="KKD71" s="36"/>
      <c r="KKE71" s="36"/>
      <c r="KKF71" s="36"/>
      <c r="KKG71" s="36"/>
      <c r="KKH71" s="36"/>
      <c r="KKI71" s="36"/>
      <c r="KKJ71" s="36"/>
      <c r="KKK71" s="36"/>
      <c r="KKL71" s="36"/>
      <c r="KKM71" s="36"/>
      <c r="KKN71" s="36"/>
      <c r="KKO71" s="36"/>
      <c r="KKP71" s="36"/>
      <c r="KKQ71" s="36"/>
      <c r="KKR71" s="36"/>
      <c r="KKS71" s="36"/>
      <c r="KKT71" s="36"/>
      <c r="KKU71" s="36"/>
      <c r="KKV71" s="36"/>
      <c r="KKW71" s="36"/>
      <c r="KKX71" s="36"/>
      <c r="KKY71" s="36"/>
      <c r="KKZ71" s="36"/>
      <c r="KLA71" s="36"/>
      <c r="KLB71" s="36"/>
      <c r="KLC71" s="36"/>
      <c r="KLD71" s="36"/>
      <c r="KLE71" s="36"/>
      <c r="KLF71" s="36"/>
      <c r="KLG71" s="36"/>
      <c r="KLH71" s="36"/>
      <c r="KLI71" s="36"/>
      <c r="KLJ71" s="36"/>
      <c r="KLK71" s="36"/>
      <c r="KLL71" s="36"/>
      <c r="KLM71" s="36"/>
      <c r="KLN71" s="36"/>
      <c r="KLO71" s="36"/>
      <c r="KLP71" s="36"/>
      <c r="KLQ71" s="36"/>
      <c r="KLR71" s="36"/>
      <c r="KLS71" s="36"/>
      <c r="KLT71" s="36"/>
      <c r="KLU71" s="36"/>
      <c r="KLV71" s="36"/>
      <c r="KLW71" s="36"/>
      <c r="KLX71" s="36"/>
      <c r="KLY71" s="36"/>
      <c r="KLZ71" s="36"/>
      <c r="KMA71" s="36"/>
      <c r="KMB71" s="36"/>
      <c r="KMC71" s="36"/>
      <c r="KMD71" s="36"/>
      <c r="KME71" s="36"/>
      <c r="KMF71" s="36"/>
      <c r="KMG71" s="36"/>
      <c r="KMH71" s="36"/>
      <c r="KMI71" s="36"/>
      <c r="KMJ71" s="36"/>
      <c r="KMK71" s="36"/>
      <c r="KML71" s="36"/>
      <c r="KMM71" s="36"/>
      <c r="KMN71" s="36"/>
      <c r="KMO71" s="36"/>
      <c r="KMP71" s="36"/>
      <c r="KMQ71" s="36"/>
      <c r="KMR71" s="36"/>
      <c r="KMS71" s="36"/>
      <c r="KMT71" s="36"/>
      <c r="KMU71" s="36"/>
      <c r="KMV71" s="36"/>
      <c r="KMW71" s="36"/>
      <c r="KMX71" s="36"/>
      <c r="KMY71" s="36"/>
      <c r="KMZ71" s="36"/>
      <c r="KNA71" s="36"/>
      <c r="KNB71" s="36"/>
      <c r="KNC71" s="36"/>
      <c r="KND71" s="36"/>
      <c r="KNE71" s="36"/>
      <c r="KNF71" s="36"/>
      <c r="KNG71" s="36"/>
      <c r="KNH71" s="36"/>
      <c r="KNI71" s="36"/>
      <c r="KNJ71" s="36"/>
      <c r="KNK71" s="36"/>
      <c r="KNL71" s="36"/>
      <c r="KNM71" s="36"/>
      <c r="KNN71" s="36"/>
      <c r="KNO71" s="36"/>
      <c r="KNP71" s="36"/>
      <c r="KNQ71" s="36"/>
      <c r="KNR71" s="36"/>
      <c r="KNS71" s="36"/>
      <c r="KNT71" s="36"/>
      <c r="KNU71" s="36"/>
      <c r="KNV71" s="36"/>
      <c r="KNW71" s="36"/>
      <c r="KNX71" s="36"/>
      <c r="KNY71" s="36"/>
      <c r="KNZ71" s="36"/>
      <c r="KOA71" s="36"/>
      <c r="KOB71" s="36"/>
      <c r="KOC71" s="36"/>
      <c r="KOD71" s="36"/>
      <c r="KOE71" s="36"/>
      <c r="KOF71" s="36"/>
      <c r="KOG71" s="36"/>
      <c r="KOH71" s="36"/>
      <c r="KOI71" s="36"/>
      <c r="KOJ71" s="36"/>
      <c r="KOK71" s="36"/>
      <c r="KOL71" s="36"/>
      <c r="KOM71" s="36"/>
      <c r="KON71" s="36"/>
      <c r="KOO71" s="36"/>
      <c r="KOP71" s="36"/>
      <c r="KOQ71" s="36"/>
      <c r="KOR71" s="36"/>
      <c r="KOS71" s="36"/>
      <c r="KOT71" s="36"/>
      <c r="KOU71" s="36"/>
      <c r="KOV71" s="36"/>
      <c r="KOW71" s="36"/>
      <c r="KOX71" s="36"/>
      <c r="KOY71" s="36"/>
      <c r="KOZ71" s="36"/>
      <c r="KPA71" s="36"/>
      <c r="KPB71" s="36"/>
      <c r="KPC71" s="36"/>
      <c r="KPD71" s="36"/>
      <c r="KPE71" s="36"/>
      <c r="KPF71" s="36"/>
      <c r="KPG71" s="36"/>
      <c r="KPH71" s="36"/>
      <c r="KPI71" s="36"/>
      <c r="KPJ71" s="36"/>
      <c r="KPK71" s="36"/>
      <c r="KPL71" s="36"/>
      <c r="KPM71" s="36"/>
      <c r="KPN71" s="36"/>
      <c r="KPO71" s="36"/>
      <c r="KPP71" s="36"/>
      <c r="KPQ71" s="36"/>
      <c r="KPR71" s="36"/>
      <c r="KPS71" s="36"/>
      <c r="KPT71" s="36"/>
      <c r="KPU71" s="36"/>
      <c r="KPV71" s="36"/>
      <c r="KPW71" s="36"/>
      <c r="KPX71" s="36"/>
      <c r="KPY71" s="36"/>
      <c r="KPZ71" s="36"/>
      <c r="KQA71" s="36"/>
      <c r="KQB71" s="36"/>
      <c r="KQC71" s="36"/>
      <c r="KQD71" s="36"/>
      <c r="KQE71" s="36"/>
      <c r="KQF71" s="36"/>
      <c r="KQG71" s="36"/>
      <c r="KQH71" s="36"/>
      <c r="KQI71" s="36"/>
      <c r="KQJ71" s="36"/>
      <c r="KQK71" s="36"/>
      <c r="KQL71" s="36"/>
      <c r="KQM71" s="36"/>
      <c r="KQN71" s="36"/>
      <c r="KQO71" s="36"/>
      <c r="KQP71" s="36"/>
      <c r="KQQ71" s="36"/>
      <c r="KQR71" s="36"/>
      <c r="KQS71" s="36"/>
      <c r="KQT71" s="36"/>
      <c r="KQU71" s="36"/>
      <c r="KQV71" s="36"/>
      <c r="KQW71" s="36"/>
      <c r="KQX71" s="36"/>
      <c r="KQY71" s="36"/>
      <c r="KQZ71" s="36"/>
      <c r="KRA71" s="36"/>
      <c r="KRB71" s="36"/>
      <c r="KRC71" s="36"/>
      <c r="KRD71" s="36"/>
      <c r="KRE71" s="36"/>
      <c r="KRF71" s="36"/>
      <c r="KRG71" s="36"/>
      <c r="KRH71" s="36"/>
      <c r="KRI71" s="36"/>
      <c r="KRJ71" s="36"/>
      <c r="KRK71" s="36"/>
      <c r="KRL71" s="36"/>
      <c r="KRM71" s="36"/>
      <c r="KRN71" s="36"/>
      <c r="KRO71" s="36"/>
      <c r="KRP71" s="36"/>
      <c r="KRQ71" s="36"/>
      <c r="KRR71" s="36"/>
      <c r="KRS71" s="36"/>
      <c r="KRT71" s="36"/>
      <c r="KRU71" s="36"/>
      <c r="KRV71" s="36"/>
      <c r="KRW71" s="36"/>
      <c r="KRX71" s="36"/>
      <c r="KRY71" s="36"/>
      <c r="KRZ71" s="36"/>
      <c r="KSA71" s="36"/>
      <c r="KSB71" s="36"/>
      <c r="KSC71" s="36"/>
      <c r="KSD71" s="36"/>
      <c r="KSE71" s="36"/>
      <c r="KSF71" s="36"/>
      <c r="KSG71" s="36"/>
      <c r="KSH71" s="36"/>
      <c r="KSI71" s="36"/>
      <c r="KSJ71" s="36"/>
      <c r="KSK71" s="36"/>
      <c r="KSL71" s="36"/>
      <c r="KSM71" s="36"/>
      <c r="KSN71" s="36"/>
      <c r="KSO71" s="36"/>
      <c r="KSP71" s="36"/>
      <c r="KSQ71" s="36"/>
      <c r="KSR71" s="36"/>
      <c r="KSS71" s="36"/>
      <c r="KST71" s="36"/>
      <c r="KSU71" s="36"/>
      <c r="KSV71" s="36"/>
      <c r="KSW71" s="36"/>
      <c r="KSX71" s="36"/>
      <c r="KSY71" s="36"/>
      <c r="KSZ71" s="36"/>
      <c r="KTA71" s="36"/>
      <c r="KTB71" s="36"/>
      <c r="KTC71" s="36"/>
      <c r="KTD71" s="36"/>
      <c r="KTE71" s="36"/>
      <c r="KTF71" s="36"/>
      <c r="KTG71" s="36"/>
      <c r="KTH71" s="36"/>
      <c r="KTI71" s="36"/>
      <c r="KTJ71" s="36"/>
      <c r="KTK71" s="36"/>
      <c r="KTL71" s="36"/>
      <c r="KTM71" s="36"/>
      <c r="KTN71" s="36"/>
      <c r="KTO71" s="36"/>
      <c r="KTP71" s="36"/>
      <c r="KTQ71" s="36"/>
      <c r="KTR71" s="36"/>
      <c r="KTS71" s="36"/>
      <c r="KTT71" s="36"/>
      <c r="KTU71" s="36"/>
      <c r="KTV71" s="36"/>
      <c r="KTW71" s="36"/>
      <c r="KTX71" s="36"/>
      <c r="KTY71" s="36"/>
      <c r="KTZ71" s="36"/>
      <c r="KUA71" s="36"/>
      <c r="KUB71" s="36"/>
      <c r="KUC71" s="36"/>
      <c r="KUD71" s="36"/>
      <c r="KUE71" s="36"/>
      <c r="KUF71" s="36"/>
      <c r="KUG71" s="36"/>
      <c r="KUH71" s="36"/>
      <c r="KUI71" s="36"/>
      <c r="KUJ71" s="36"/>
      <c r="KUK71" s="36"/>
      <c r="KUL71" s="36"/>
      <c r="KUM71" s="36"/>
      <c r="KUN71" s="36"/>
      <c r="KUO71" s="36"/>
      <c r="KUP71" s="36"/>
      <c r="KUQ71" s="36"/>
      <c r="KUR71" s="36"/>
      <c r="KUS71" s="36"/>
      <c r="KUT71" s="36"/>
      <c r="KUU71" s="36"/>
      <c r="KUV71" s="36"/>
      <c r="KUW71" s="36"/>
      <c r="KUX71" s="36"/>
      <c r="KUY71" s="36"/>
      <c r="KUZ71" s="36"/>
      <c r="KVA71" s="36"/>
      <c r="KVB71" s="36"/>
      <c r="KVC71" s="36"/>
      <c r="KVD71" s="36"/>
      <c r="KVE71" s="36"/>
      <c r="KVF71" s="36"/>
      <c r="KVG71" s="36"/>
      <c r="KVH71" s="36"/>
      <c r="KVI71" s="36"/>
      <c r="KVJ71" s="36"/>
      <c r="KVK71" s="36"/>
      <c r="KVL71" s="36"/>
      <c r="KVM71" s="36"/>
      <c r="KVN71" s="36"/>
      <c r="KVO71" s="36"/>
      <c r="KVP71" s="36"/>
      <c r="KVQ71" s="36"/>
      <c r="KVR71" s="36"/>
      <c r="KVS71" s="36"/>
      <c r="KVT71" s="36"/>
      <c r="KVU71" s="36"/>
      <c r="KVV71" s="36"/>
      <c r="KVW71" s="36"/>
      <c r="KVX71" s="36"/>
      <c r="KVY71" s="36"/>
      <c r="KVZ71" s="36"/>
      <c r="KWA71" s="36"/>
      <c r="KWB71" s="36"/>
      <c r="KWC71" s="36"/>
      <c r="KWD71" s="36"/>
      <c r="KWE71" s="36"/>
      <c r="KWF71" s="36"/>
      <c r="KWG71" s="36"/>
      <c r="KWH71" s="36"/>
      <c r="KWI71" s="36"/>
      <c r="KWJ71" s="36"/>
      <c r="KWK71" s="36"/>
      <c r="KWL71" s="36"/>
      <c r="KWM71" s="36"/>
      <c r="KWN71" s="36"/>
      <c r="KWO71" s="36"/>
      <c r="KWP71" s="36"/>
      <c r="KWQ71" s="36"/>
      <c r="KWR71" s="36"/>
      <c r="KWS71" s="36"/>
      <c r="KWT71" s="36"/>
      <c r="KWU71" s="36"/>
      <c r="KWV71" s="36"/>
      <c r="KWW71" s="36"/>
      <c r="KWX71" s="36"/>
      <c r="KWY71" s="36"/>
      <c r="KWZ71" s="36"/>
      <c r="KXA71" s="36"/>
      <c r="KXB71" s="36"/>
      <c r="KXC71" s="36"/>
      <c r="KXD71" s="36"/>
      <c r="KXE71" s="36"/>
      <c r="KXF71" s="36"/>
      <c r="KXG71" s="36"/>
      <c r="KXH71" s="36"/>
      <c r="KXI71" s="36"/>
      <c r="KXJ71" s="36"/>
      <c r="KXK71" s="36"/>
      <c r="KXL71" s="36"/>
      <c r="KXM71" s="36"/>
      <c r="KXN71" s="36"/>
      <c r="KXO71" s="36"/>
      <c r="KXP71" s="36"/>
      <c r="KXQ71" s="36"/>
      <c r="KXR71" s="36"/>
      <c r="KXS71" s="36"/>
      <c r="KXT71" s="36"/>
      <c r="KXU71" s="36"/>
      <c r="KXV71" s="36"/>
      <c r="KXW71" s="36"/>
      <c r="KXX71" s="36"/>
      <c r="KXY71" s="36"/>
      <c r="KXZ71" s="36"/>
      <c r="KYA71" s="36"/>
      <c r="KYB71" s="36"/>
      <c r="KYC71" s="36"/>
      <c r="KYD71" s="36"/>
      <c r="KYE71" s="36"/>
      <c r="KYF71" s="36"/>
      <c r="KYG71" s="36"/>
      <c r="KYH71" s="36"/>
      <c r="KYI71" s="36"/>
      <c r="KYJ71" s="36"/>
      <c r="KYK71" s="36"/>
      <c r="KYL71" s="36"/>
      <c r="KYM71" s="36"/>
      <c r="KYN71" s="36"/>
      <c r="KYO71" s="36"/>
      <c r="KYP71" s="36"/>
      <c r="KYQ71" s="36"/>
      <c r="KYR71" s="36"/>
      <c r="KYS71" s="36"/>
      <c r="KYT71" s="36"/>
      <c r="KYU71" s="36"/>
      <c r="KYV71" s="36"/>
      <c r="KYW71" s="36"/>
      <c r="KYX71" s="36"/>
      <c r="KYY71" s="36"/>
      <c r="KYZ71" s="36"/>
      <c r="KZA71" s="36"/>
      <c r="KZB71" s="36"/>
      <c r="KZC71" s="36"/>
      <c r="KZD71" s="36"/>
      <c r="KZE71" s="36"/>
      <c r="KZF71" s="36"/>
      <c r="KZG71" s="36"/>
      <c r="KZH71" s="36"/>
      <c r="KZI71" s="36"/>
      <c r="KZJ71" s="36"/>
      <c r="KZK71" s="36"/>
      <c r="KZL71" s="36"/>
      <c r="KZM71" s="36"/>
      <c r="KZN71" s="36"/>
      <c r="KZO71" s="36"/>
      <c r="KZP71" s="36"/>
      <c r="KZQ71" s="36"/>
      <c r="KZR71" s="36"/>
      <c r="KZS71" s="36"/>
      <c r="KZT71" s="36"/>
      <c r="KZU71" s="36"/>
      <c r="KZV71" s="36"/>
      <c r="KZW71" s="36"/>
      <c r="KZX71" s="36"/>
      <c r="KZY71" s="36"/>
      <c r="KZZ71" s="36"/>
      <c r="LAA71" s="36"/>
      <c r="LAB71" s="36"/>
      <c r="LAC71" s="36"/>
      <c r="LAD71" s="36"/>
      <c r="LAE71" s="36"/>
      <c r="LAF71" s="36"/>
      <c r="LAG71" s="36"/>
      <c r="LAH71" s="36"/>
      <c r="LAI71" s="36"/>
      <c r="LAJ71" s="36"/>
      <c r="LAK71" s="36"/>
      <c r="LAL71" s="36"/>
      <c r="LAM71" s="36"/>
      <c r="LAN71" s="36"/>
      <c r="LAO71" s="36"/>
      <c r="LAP71" s="36"/>
      <c r="LAQ71" s="36"/>
      <c r="LAR71" s="36"/>
      <c r="LAS71" s="36"/>
      <c r="LAT71" s="36"/>
      <c r="LAU71" s="36"/>
      <c r="LAV71" s="36"/>
      <c r="LAW71" s="36"/>
      <c r="LAX71" s="36"/>
      <c r="LAY71" s="36"/>
      <c r="LAZ71" s="36"/>
      <c r="LBA71" s="36"/>
      <c r="LBB71" s="36"/>
      <c r="LBC71" s="36"/>
      <c r="LBD71" s="36"/>
      <c r="LBE71" s="36"/>
      <c r="LBF71" s="36"/>
      <c r="LBG71" s="36"/>
      <c r="LBH71" s="36"/>
      <c r="LBI71" s="36"/>
      <c r="LBJ71" s="36"/>
      <c r="LBK71" s="36"/>
      <c r="LBL71" s="36"/>
      <c r="LBM71" s="36"/>
      <c r="LBN71" s="36"/>
      <c r="LBO71" s="36"/>
      <c r="LBP71" s="36"/>
      <c r="LBQ71" s="36"/>
      <c r="LBR71" s="36"/>
      <c r="LBS71" s="36"/>
      <c r="LBT71" s="36"/>
      <c r="LBU71" s="36"/>
      <c r="LBV71" s="36"/>
      <c r="LBW71" s="36"/>
      <c r="LBX71" s="36"/>
      <c r="LBY71" s="36"/>
      <c r="LBZ71" s="36"/>
      <c r="LCA71" s="36"/>
      <c r="LCB71" s="36"/>
      <c r="LCC71" s="36"/>
      <c r="LCD71" s="36"/>
      <c r="LCE71" s="36"/>
      <c r="LCF71" s="36"/>
      <c r="LCG71" s="36"/>
      <c r="LCH71" s="36"/>
      <c r="LCI71" s="36"/>
      <c r="LCJ71" s="36"/>
      <c r="LCK71" s="36"/>
      <c r="LCL71" s="36"/>
      <c r="LCM71" s="36"/>
      <c r="LCN71" s="36"/>
      <c r="LCO71" s="36"/>
      <c r="LCP71" s="36"/>
      <c r="LCQ71" s="36"/>
      <c r="LCR71" s="36"/>
      <c r="LCS71" s="36"/>
      <c r="LCT71" s="36"/>
      <c r="LCU71" s="36"/>
      <c r="LCV71" s="36"/>
      <c r="LCW71" s="36"/>
      <c r="LCX71" s="36"/>
      <c r="LCY71" s="36"/>
      <c r="LCZ71" s="36"/>
      <c r="LDA71" s="36"/>
      <c r="LDB71" s="36"/>
      <c r="LDC71" s="36"/>
      <c r="LDD71" s="36"/>
      <c r="LDE71" s="36"/>
      <c r="LDF71" s="36"/>
      <c r="LDG71" s="36"/>
      <c r="LDH71" s="36"/>
      <c r="LDI71" s="36"/>
      <c r="LDJ71" s="36"/>
      <c r="LDK71" s="36"/>
      <c r="LDL71" s="36"/>
      <c r="LDM71" s="36"/>
      <c r="LDN71" s="36"/>
      <c r="LDO71" s="36"/>
      <c r="LDP71" s="36"/>
      <c r="LDQ71" s="36"/>
      <c r="LDR71" s="36"/>
      <c r="LDS71" s="36"/>
      <c r="LDT71" s="36"/>
      <c r="LDU71" s="36"/>
      <c r="LDV71" s="36"/>
      <c r="LDW71" s="36"/>
      <c r="LDX71" s="36"/>
      <c r="LDY71" s="36"/>
      <c r="LDZ71" s="36"/>
      <c r="LEA71" s="36"/>
      <c r="LEB71" s="36"/>
      <c r="LEC71" s="36"/>
      <c r="LED71" s="36"/>
      <c r="LEE71" s="36"/>
      <c r="LEF71" s="36"/>
      <c r="LEG71" s="36"/>
      <c r="LEH71" s="36"/>
      <c r="LEI71" s="36"/>
      <c r="LEJ71" s="36"/>
      <c r="LEK71" s="36"/>
      <c r="LEL71" s="36"/>
      <c r="LEM71" s="36"/>
      <c r="LEN71" s="36"/>
      <c r="LEO71" s="36"/>
      <c r="LEP71" s="36"/>
      <c r="LEQ71" s="36"/>
      <c r="LER71" s="36"/>
      <c r="LES71" s="36"/>
      <c r="LET71" s="36"/>
      <c r="LEU71" s="36"/>
      <c r="LEV71" s="36"/>
      <c r="LEW71" s="36"/>
      <c r="LEX71" s="36"/>
      <c r="LEY71" s="36"/>
      <c r="LEZ71" s="36"/>
      <c r="LFA71" s="36"/>
      <c r="LFB71" s="36"/>
      <c r="LFC71" s="36"/>
      <c r="LFD71" s="36"/>
      <c r="LFE71" s="36"/>
      <c r="LFF71" s="36"/>
      <c r="LFG71" s="36"/>
      <c r="LFH71" s="36"/>
      <c r="LFI71" s="36"/>
      <c r="LFJ71" s="36"/>
      <c r="LFK71" s="36"/>
      <c r="LFL71" s="36"/>
      <c r="LFM71" s="36"/>
      <c r="LFN71" s="36"/>
      <c r="LFO71" s="36"/>
      <c r="LFP71" s="36"/>
      <c r="LFQ71" s="36"/>
      <c r="LFR71" s="36"/>
      <c r="LFS71" s="36"/>
      <c r="LFT71" s="36"/>
      <c r="LFU71" s="36"/>
      <c r="LFV71" s="36"/>
      <c r="LFW71" s="36"/>
      <c r="LFX71" s="36"/>
      <c r="LFY71" s="36"/>
      <c r="LFZ71" s="36"/>
      <c r="LGA71" s="36"/>
      <c r="LGB71" s="36"/>
      <c r="LGC71" s="36"/>
      <c r="LGD71" s="36"/>
      <c r="LGE71" s="36"/>
      <c r="LGF71" s="36"/>
      <c r="LGG71" s="36"/>
      <c r="LGH71" s="36"/>
      <c r="LGI71" s="36"/>
      <c r="LGJ71" s="36"/>
      <c r="LGK71" s="36"/>
      <c r="LGL71" s="36"/>
      <c r="LGM71" s="36"/>
      <c r="LGN71" s="36"/>
      <c r="LGO71" s="36"/>
      <c r="LGP71" s="36"/>
      <c r="LGQ71" s="36"/>
      <c r="LGR71" s="36"/>
      <c r="LGS71" s="36"/>
      <c r="LGT71" s="36"/>
      <c r="LGU71" s="36"/>
      <c r="LGV71" s="36"/>
      <c r="LGW71" s="36"/>
      <c r="LGX71" s="36"/>
      <c r="LGY71" s="36"/>
      <c r="LGZ71" s="36"/>
      <c r="LHA71" s="36"/>
      <c r="LHB71" s="36"/>
      <c r="LHC71" s="36"/>
      <c r="LHD71" s="36"/>
      <c r="LHE71" s="36"/>
      <c r="LHF71" s="36"/>
      <c r="LHG71" s="36"/>
      <c r="LHH71" s="36"/>
      <c r="LHI71" s="36"/>
      <c r="LHJ71" s="36"/>
      <c r="LHK71" s="36"/>
      <c r="LHL71" s="36"/>
      <c r="LHM71" s="36"/>
      <c r="LHN71" s="36"/>
      <c r="LHO71" s="36"/>
      <c r="LHP71" s="36"/>
      <c r="LHQ71" s="36"/>
      <c r="LHR71" s="36"/>
      <c r="LHS71" s="36"/>
      <c r="LHT71" s="36"/>
      <c r="LHU71" s="36"/>
      <c r="LHV71" s="36"/>
      <c r="LHW71" s="36"/>
      <c r="LHX71" s="36"/>
      <c r="LHY71" s="36"/>
      <c r="LHZ71" s="36"/>
      <c r="LIA71" s="36"/>
      <c r="LIB71" s="36"/>
      <c r="LIC71" s="36"/>
      <c r="LID71" s="36"/>
      <c r="LIE71" s="36"/>
      <c r="LIF71" s="36"/>
      <c r="LIG71" s="36"/>
      <c r="LIH71" s="36"/>
      <c r="LII71" s="36"/>
      <c r="LIJ71" s="36"/>
      <c r="LIK71" s="36"/>
      <c r="LIL71" s="36"/>
      <c r="LIM71" s="36"/>
      <c r="LIN71" s="36"/>
      <c r="LIO71" s="36"/>
      <c r="LIP71" s="36"/>
      <c r="LIQ71" s="36"/>
      <c r="LIR71" s="36"/>
      <c r="LIS71" s="36"/>
      <c r="LIT71" s="36"/>
      <c r="LIU71" s="36"/>
      <c r="LIV71" s="36"/>
      <c r="LIW71" s="36"/>
      <c r="LIX71" s="36"/>
      <c r="LIY71" s="36"/>
      <c r="LIZ71" s="36"/>
      <c r="LJA71" s="36"/>
      <c r="LJB71" s="36"/>
      <c r="LJC71" s="36"/>
      <c r="LJD71" s="36"/>
      <c r="LJE71" s="36"/>
      <c r="LJF71" s="36"/>
      <c r="LJG71" s="36"/>
      <c r="LJH71" s="36"/>
      <c r="LJI71" s="36"/>
      <c r="LJJ71" s="36"/>
      <c r="LJK71" s="36"/>
      <c r="LJL71" s="36"/>
      <c r="LJM71" s="36"/>
      <c r="LJN71" s="36"/>
      <c r="LJO71" s="36"/>
      <c r="LJP71" s="36"/>
      <c r="LJQ71" s="36"/>
      <c r="LJR71" s="36"/>
      <c r="LJS71" s="36"/>
      <c r="LJT71" s="36"/>
      <c r="LJU71" s="36"/>
      <c r="LJV71" s="36"/>
      <c r="LJW71" s="36"/>
      <c r="LJX71" s="36"/>
      <c r="LJY71" s="36"/>
      <c r="LJZ71" s="36"/>
      <c r="LKA71" s="36"/>
      <c r="LKB71" s="36"/>
      <c r="LKC71" s="36"/>
      <c r="LKD71" s="36"/>
      <c r="LKE71" s="36"/>
      <c r="LKF71" s="36"/>
      <c r="LKG71" s="36"/>
      <c r="LKH71" s="36"/>
      <c r="LKI71" s="36"/>
      <c r="LKJ71" s="36"/>
      <c r="LKK71" s="36"/>
      <c r="LKL71" s="36"/>
      <c r="LKM71" s="36"/>
      <c r="LKN71" s="36"/>
      <c r="LKO71" s="36"/>
      <c r="LKP71" s="36"/>
      <c r="LKQ71" s="36"/>
      <c r="LKR71" s="36"/>
      <c r="LKS71" s="36"/>
      <c r="LKT71" s="36"/>
      <c r="LKU71" s="36"/>
      <c r="LKV71" s="36"/>
      <c r="LKW71" s="36"/>
      <c r="LKX71" s="36"/>
      <c r="LKY71" s="36"/>
      <c r="LKZ71" s="36"/>
      <c r="LLA71" s="36"/>
      <c r="LLB71" s="36"/>
      <c r="LLC71" s="36"/>
      <c r="LLD71" s="36"/>
      <c r="LLE71" s="36"/>
      <c r="LLF71" s="36"/>
      <c r="LLG71" s="36"/>
      <c r="LLH71" s="36"/>
      <c r="LLI71" s="36"/>
      <c r="LLJ71" s="36"/>
      <c r="LLK71" s="36"/>
      <c r="LLL71" s="36"/>
      <c r="LLM71" s="36"/>
      <c r="LLN71" s="36"/>
      <c r="LLO71" s="36"/>
      <c r="LLP71" s="36"/>
      <c r="LLQ71" s="36"/>
      <c r="LLR71" s="36"/>
      <c r="LLS71" s="36"/>
      <c r="LLT71" s="36"/>
      <c r="LLU71" s="36"/>
      <c r="LLV71" s="36"/>
      <c r="LLW71" s="36"/>
      <c r="LLX71" s="36"/>
      <c r="LLY71" s="36"/>
      <c r="LLZ71" s="36"/>
      <c r="LMA71" s="36"/>
      <c r="LMB71" s="36"/>
      <c r="LMC71" s="36"/>
      <c r="LMD71" s="36"/>
      <c r="LME71" s="36"/>
      <c r="LMF71" s="36"/>
      <c r="LMG71" s="36"/>
      <c r="LMH71" s="36"/>
      <c r="LMI71" s="36"/>
      <c r="LMJ71" s="36"/>
      <c r="LMK71" s="36"/>
      <c r="LML71" s="36"/>
      <c r="LMM71" s="36"/>
      <c r="LMN71" s="36"/>
      <c r="LMO71" s="36"/>
      <c r="LMP71" s="36"/>
      <c r="LMQ71" s="36"/>
      <c r="LMR71" s="36"/>
      <c r="LMS71" s="36"/>
      <c r="LMT71" s="36"/>
      <c r="LMU71" s="36"/>
      <c r="LMV71" s="36"/>
      <c r="LMW71" s="36"/>
      <c r="LMX71" s="36"/>
      <c r="LMY71" s="36"/>
      <c r="LMZ71" s="36"/>
      <c r="LNA71" s="36"/>
      <c r="LNB71" s="36"/>
      <c r="LNC71" s="36"/>
      <c r="LND71" s="36"/>
      <c r="LNE71" s="36"/>
      <c r="LNF71" s="36"/>
      <c r="LNG71" s="36"/>
      <c r="LNH71" s="36"/>
      <c r="LNI71" s="36"/>
      <c r="LNJ71" s="36"/>
      <c r="LNK71" s="36"/>
      <c r="LNL71" s="36"/>
      <c r="LNM71" s="36"/>
      <c r="LNN71" s="36"/>
      <c r="LNO71" s="36"/>
      <c r="LNP71" s="36"/>
      <c r="LNQ71" s="36"/>
      <c r="LNR71" s="36"/>
      <c r="LNS71" s="36"/>
      <c r="LNT71" s="36"/>
      <c r="LNU71" s="36"/>
      <c r="LNV71" s="36"/>
      <c r="LNW71" s="36"/>
      <c r="LNX71" s="36"/>
      <c r="LNY71" s="36"/>
      <c r="LNZ71" s="36"/>
      <c r="LOA71" s="36"/>
      <c r="LOB71" s="36"/>
      <c r="LOC71" s="36"/>
      <c r="LOD71" s="36"/>
      <c r="LOE71" s="36"/>
      <c r="LOF71" s="36"/>
      <c r="LOG71" s="36"/>
      <c r="LOH71" s="36"/>
      <c r="LOI71" s="36"/>
      <c r="LOJ71" s="36"/>
      <c r="LOK71" s="36"/>
      <c r="LOL71" s="36"/>
      <c r="LOM71" s="36"/>
      <c r="LON71" s="36"/>
      <c r="LOO71" s="36"/>
      <c r="LOP71" s="36"/>
      <c r="LOQ71" s="36"/>
      <c r="LOR71" s="36"/>
      <c r="LOS71" s="36"/>
      <c r="LOT71" s="36"/>
      <c r="LOU71" s="36"/>
      <c r="LOV71" s="36"/>
      <c r="LOW71" s="36"/>
      <c r="LOX71" s="36"/>
      <c r="LOY71" s="36"/>
      <c r="LOZ71" s="36"/>
      <c r="LPA71" s="36"/>
      <c r="LPB71" s="36"/>
      <c r="LPC71" s="36"/>
      <c r="LPD71" s="36"/>
      <c r="LPE71" s="36"/>
      <c r="LPF71" s="36"/>
      <c r="LPG71" s="36"/>
      <c r="LPH71" s="36"/>
      <c r="LPI71" s="36"/>
      <c r="LPJ71" s="36"/>
      <c r="LPK71" s="36"/>
      <c r="LPL71" s="36"/>
      <c r="LPM71" s="36"/>
      <c r="LPN71" s="36"/>
      <c r="LPO71" s="36"/>
      <c r="LPP71" s="36"/>
      <c r="LPQ71" s="36"/>
      <c r="LPR71" s="36"/>
      <c r="LPS71" s="36"/>
      <c r="LPT71" s="36"/>
      <c r="LPU71" s="36"/>
      <c r="LPV71" s="36"/>
      <c r="LPW71" s="36"/>
      <c r="LPX71" s="36"/>
      <c r="LPY71" s="36"/>
      <c r="LPZ71" s="36"/>
      <c r="LQA71" s="36"/>
      <c r="LQB71" s="36"/>
      <c r="LQC71" s="36"/>
      <c r="LQD71" s="36"/>
      <c r="LQE71" s="36"/>
      <c r="LQF71" s="36"/>
      <c r="LQG71" s="36"/>
      <c r="LQH71" s="36"/>
      <c r="LQI71" s="36"/>
      <c r="LQJ71" s="36"/>
      <c r="LQK71" s="36"/>
      <c r="LQL71" s="36"/>
      <c r="LQM71" s="36"/>
      <c r="LQN71" s="36"/>
      <c r="LQO71" s="36"/>
      <c r="LQP71" s="36"/>
      <c r="LQQ71" s="36"/>
      <c r="LQR71" s="36"/>
      <c r="LQS71" s="36"/>
      <c r="LQT71" s="36"/>
      <c r="LQU71" s="36"/>
      <c r="LQV71" s="36"/>
      <c r="LQW71" s="36"/>
      <c r="LQX71" s="36"/>
      <c r="LQY71" s="36"/>
      <c r="LQZ71" s="36"/>
      <c r="LRA71" s="36"/>
      <c r="LRB71" s="36"/>
      <c r="LRC71" s="36"/>
      <c r="LRD71" s="36"/>
      <c r="LRE71" s="36"/>
      <c r="LRF71" s="36"/>
      <c r="LRG71" s="36"/>
      <c r="LRH71" s="36"/>
      <c r="LRI71" s="36"/>
      <c r="LRJ71" s="36"/>
      <c r="LRK71" s="36"/>
      <c r="LRL71" s="36"/>
      <c r="LRM71" s="36"/>
      <c r="LRN71" s="36"/>
      <c r="LRO71" s="36"/>
      <c r="LRP71" s="36"/>
      <c r="LRQ71" s="36"/>
      <c r="LRR71" s="36"/>
      <c r="LRS71" s="36"/>
      <c r="LRT71" s="36"/>
      <c r="LRU71" s="36"/>
      <c r="LRV71" s="36"/>
      <c r="LRW71" s="36"/>
      <c r="LRX71" s="36"/>
      <c r="LRY71" s="36"/>
      <c r="LRZ71" s="36"/>
      <c r="LSA71" s="36"/>
      <c r="LSB71" s="36"/>
      <c r="LSC71" s="36"/>
      <c r="LSD71" s="36"/>
      <c r="LSE71" s="36"/>
      <c r="LSF71" s="36"/>
      <c r="LSG71" s="36"/>
      <c r="LSH71" s="36"/>
      <c r="LSI71" s="36"/>
      <c r="LSJ71" s="36"/>
      <c r="LSK71" s="36"/>
      <c r="LSL71" s="36"/>
      <c r="LSM71" s="36"/>
      <c r="LSN71" s="36"/>
      <c r="LSO71" s="36"/>
      <c r="LSP71" s="36"/>
      <c r="LSQ71" s="36"/>
      <c r="LSR71" s="36"/>
      <c r="LSS71" s="36"/>
      <c r="LST71" s="36"/>
      <c r="LSU71" s="36"/>
      <c r="LSV71" s="36"/>
      <c r="LSW71" s="36"/>
      <c r="LSX71" s="36"/>
      <c r="LSY71" s="36"/>
      <c r="LSZ71" s="36"/>
      <c r="LTA71" s="36"/>
      <c r="LTB71" s="36"/>
      <c r="LTC71" s="36"/>
      <c r="LTD71" s="36"/>
      <c r="LTE71" s="36"/>
      <c r="LTF71" s="36"/>
      <c r="LTG71" s="36"/>
      <c r="LTH71" s="36"/>
      <c r="LTI71" s="36"/>
      <c r="LTJ71" s="36"/>
      <c r="LTK71" s="36"/>
      <c r="LTL71" s="36"/>
      <c r="LTM71" s="36"/>
      <c r="LTN71" s="36"/>
      <c r="LTO71" s="36"/>
      <c r="LTP71" s="36"/>
      <c r="LTQ71" s="36"/>
      <c r="LTR71" s="36"/>
      <c r="LTS71" s="36"/>
      <c r="LTT71" s="36"/>
      <c r="LTU71" s="36"/>
      <c r="LTV71" s="36"/>
      <c r="LTW71" s="36"/>
      <c r="LTX71" s="36"/>
      <c r="LTY71" s="36"/>
      <c r="LTZ71" s="36"/>
      <c r="LUA71" s="36"/>
      <c r="LUB71" s="36"/>
      <c r="LUC71" s="36"/>
      <c r="LUD71" s="36"/>
      <c r="LUE71" s="36"/>
      <c r="LUF71" s="36"/>
      <c r="LUG71" s="36"/>
      <c r="LUH71" s="36"/>
      <c r="LUI71" s="36"/>
      <c r="LUJ71" s="36"/>
      <c r="LUK71" s="36"/>
      <c r="LUL71" s="36"/>
      <c r="LUM71" s="36"/>
      <c r="LUN71" s="36"/>
      <c r="LUO71" s="36"/>
      <c r="LUP71" s="36"/>
      <c r="LUQ71" s="36"/>
      <c r="LUR71" s="36"/>
      <c r="LUS71" s="36"/>
      <c r="LUT71" s="36"/>
      <c r="LUU71" s="36"/>
      <c r="LUV71" s="36"/>
      <c r="LUW71" s="36"/>
      <c r="LUX71" s="36"/>
      <c r="LUY71" s="36"/>
      <c r="LUZ71" s="36"/>
      <c r="LVA71" s="36"/>
      <c r="LVB71" s="36"/>
      <c r="LVC71" s="36"/>
      <c r="LVD71" s="36"/>
      <c r="LVE71" s="36"/>
      <c r="LVF71" s="36"/>
      <c r="LVG71" s="36"/>
      <c r="LVH71" s="36"/>
      <c r="LVI71" s="36"/>
      <c r="LVJ71" s="36"/>
      <c r="LVK71" s="36"/>
      <c r="LVL71" s="36"/>
      <c r="LVM71" s="36"/>
      <c r="LVN71" s="36"/>
      <c r="LVO71" s="36"/>
      <c r="LVP71" s="36"/>
      <c r="LVQ71" s="36"/>
      <c r="LVR71" s="36"/>
      <c r="LVS71" s="36"/>
      <c r="LVT71" s="36"/>
      <c r="LVU71" s="36"/>
      <c r="LVV71" s="36"/>
      <c r="LVW71" s="36"/>
      <c r="LVX71" s="36"/>
      <c r="LVY71" s="36"/>
      <c r="LVZ71" s="36"/>
      <c r="LWA71" s="36"/>
      <c r="LWB71" s="36"/>
      <c r="LWC71" s="36"/>
      <c r="LWD71" s="36"/>
      <c r="LWE71" s="36"/>
      <c r="LWF71" s="36"/>
      <c r="LWG71" s="36"/>
      <c r="LWH71" s="36"/>
      <c r="LWI71" s="36"/>
      <c r="LWJ71" s="36"/>
      <c r="LWK71" s="36"/>
      <c r="LWL71" s="36"/>
      <c r="LWM71" s="36"/>
      <c r="LWN71" s="36"/>
      <c r="LWO71" s="36"/>
      <c r="LWP71" s="36"/>
      <c r="LWQ71" s="36"/>
      <c r="LWR71" s="36"/>
      <c r="LWS71" s="36"/>
      <c r="LWT71" s="36"/>
      <c r="LWU71" s="36"/>
      <c r="LWV71" s="36"/>
      <c r="LWW71" s="36"/>
      <c r="LWX71" s="36"/>
      <c r="LWY71" s="36"/>
      <c r="LWZ71" s="36"/>
      <c r="LXA71" s="36"/>
      <c r="LXB71" s="36"/>
      <c r="LXC71" s="36"/>
      <c r="LXD71" s="36"/>
      <c r="LXE71" s="36"/>
      <c r="LXF71" s="36"/>
      <c r="LXG71" s="36"/>
      <c r="LXH71" s="36"/>
      <c r="LXI71" s="36"/>
      <c r="LXJ71" s="36"/>
      <c r="LXK71" s="36"/>
      <c r="LXL71" s="36"/>
      <c r="LXM71" s="36"/>
      <c r="LXN71" s="36"/>
      <c r="LXO71" s="36"/>
      <c r="LXP71" s="36"/>
      <c r="LXQ71" s="36"/>
      <c r="LXR71" s="36"/>
      <c r="LXS71" s="36"/>
      <c r="LXT71" s="36"/>
      <c r="LXU71" s="36"/>
      <c r="LXV71" s="36"/>
      <c r="LXW71" s="36"/>
      <c r="LXX71" s="36"/>
      <c r="LXY71" s="36"/>
      <c r="LXZ71" s="36"/>
      <c r="LYA71" s="36"/>
      <c r="LYB71" s="36"/>
      <c r="LYC71" s="36"/>
      <c r="LYD71" s="36"/>
      <c r="LYE71" s="36"/>
      <c r="LYF71" s="36"/>
      <c r="LYG71" s="36"/>
      <c r="LYH71" s="36"/>
      <c r="LYI71" s="36"/>
      <c r="LYJ71" s="36"/>
      <c r="LYK71" s="36"/>
      <c r="LYL71" s="36"/>
      <c r="LYM71" s="36"/>
      <c r="LYN71" s="36"/>
      <c r="LYO71" s="36"/>
      <c r="LYP71" s="36"/>
      <c r="LYQ71" s="36"/>
      <c r="LYR71" s="36"/>
      <c r="LYS71" s="36"/>
      <c r="LYT71" s="36"/>
      <c r="LYU71" s="36"/>
      <c r="LYV71" s="36"/>
      <c r="LYW71" s="36"/>
      <c r="LYX71" s="36"/>
      <c r="LYY71" s="36"/>
      <c r="LYZ71" s="36"/>
      <c r="LZA71" s="36"/>
      <c r="LZB71" s="36"/>
      <c r="LZC71" s="36"/>
      <c r="LZD71" s="36"/>
      <c r="LZE71" s="36"/>
      <c r="LZF71" s="36"/>
      <c r="LZG71" s="36"/>
      <c r="LZH71" s="36"/>
      <c r="LZI71" s="36"/>
      <c r="LZJ71" s="36"/>
      <c r="LZK71" s="36"/>
      <c r="LZL71" s="36"/>
      <c r="LZM71" s="36"/>
      <c r="LZN71" s="36"/>
      <c r="LZO71" s="36"/>
      <c r="LZP71" s="36"/>
      <c r="LZQ71" s="36"/>
      <c r="LZR71" s="36"/>
      <c r="LZS71" s="36"/>
      <c r="LZT71" s="36"/>
      <c r="LZU71" s="36"/>
      <c r="LZV71" s="36"/>
      <c r="LZW71" s="36"/>
      <c r="LZX71" s="36"/>
      <c r="LZY71" s="36"/>
      <c r="LZZ71" s="36"/>
      <c r="MAA71" s="36"/>
      <c r="MAB71" s="36"/>
      <c r="MAC71" s="36"/>
      <c r="MAD71" s="36"/>
      <c r="MAE71" s="36"/>
      <c r="MAF71" s="36"/>
      <c r="MAG71" s="36"/>
      <c r="MAH71" s="36"/>
      <c r="MAI71" s="36"/>
      <c r="MAJ71" s="36"/>
      <c r="MAK71" s="36"/>
      <c r="MAL71" s="36"/>
      <c r="MAM71" s="36"/>
      <c r="MAN71" s="36"/>
      <c r="MAO71" s="36"/>
      <c r="MAP71" s="36"/>
      <c r="MAQ71" s="36"/>
      <c r="MAR71" s="36"/>
      <c r="MAS71" s="36"/>
      <c r="MAT71" s="36"/>
      <c r="MAU71" s="36"/>
      <c r="MAV71" s="36"/>
      <c r="MAW71" s="36"/>
      <c r="MAX71" s="36"/>
      <c r="MAY71" s="36"/>
      <c r="MAZ71" s="36"/>
      <c r="MBA71" s="36"/>
      <c r="MBB71" s="36"/>
      <c r="MBC71" s="36"/>
      <c r="MBD71" s="36"/>
      <c r="MBE71" s="36"/>
      <c r="MBF71" s="36"/>
      <c r="MBG71" s="36"/>
      <c r="MBH71" s="36"/>
      <c r="MBI71" s="36"/>
      <c r="MBJ71" s="36"/>
      <c r="MBK71" s="36"/>
      <c r="MBL71" s="36"/>
      <c r="MBM71" s="36"/>
      <c r="MBN71" s="36"/>
      <c r="MBO71" s="36"/>
      <c r="MBP71" s="36"/>
      <c r="MBQ71" s="36"/>
      <c r="MBR71" s="36"/>
      <c r="MBS71" s="36"/>
      <c r="MBT71" s="36"/>
      <c r="MBU71" s="36"/>
      <c r="MBV71" s="36"/>
      <c r="MBW71" s="36"/>
      <c r="MBX71" s="36"/>
      <c r="MBY71" s="36"/>
      <c r="MBZ71" s="36"/>
      <c r="MCA71" s="36"/>
      <c r="MCB71" s="36"/>
      <c r="MCC71" s="36"/>
      <c r="MCD71" s="36"/>
      <c r="MCE71" s="36"/>
      <c r="MCF71" s="36"/>
      <c r="MCG71" s="36"/>
      <c r="MCH71" s="36"/>
      <c r="MCI71" s="36"/>
      <c r="MCJ71" s="36"/>
      <c r="MCK71" s="36"/>
      <c r="MCL71" s="36"/>
      <c r="MCM71" s="36"/>
      <c r="MCN71" s="36"/>
      <c r="MCO71" s="36"/>
      <c r="MCP71" s="36"/>
      <c r="MCQ71" s="36"/>
      <c r="MCR71" s="36"/>
      <c r="MCS71" s="36"/>
      <c r="MCT71" s="36"/>
      <c r="MCU71" s="36"/>
      <c r="MCV71" s="36"/>
      <c r="MCW71" s="36"/>
      <c r="MCX71" s="36"/>
      <c r="MCY71" s="36"/>
      <c r="MCZ71" s="36"/>
      <c r="MDA71" s="36"/>
      <c r="MDB71" s="36"/>
      <c r="MDC71" s="36"/>
      <c r="MDD71" s="36"/>
      <c r="MDE71" s="36"/>
      <c r="MDF71" s="36"/>
      <c r="MDG71" s="36"/>
      <c r="MDH71" s="36"/>
      <c r="MDI71" s="36"/>
      <c r="MDJ71" s="36"/>
      <c r="MDK71" s="36"/>
      <c r="MDL71" s="36"/>
      <c r="MDM71" s="36"/>
      <c r="MDN71" s="36"/>
      <c r="MDO71" s="36"/>
      <c r="MDP71" s="36"/>
      <c r="MDQ71" s="36"/>
      <c r="MDR71" s="36"/>
      <c r="MDS71" s="36"/>
      <c r="MDT71" s="36"/>
      <c r="MDU71" s="36"/>
      <c r="MDV71" s="36"/>
      <c r="MDW71" s="36"/>
      <c r="MDX71" s="36"/>
      <c r="MDY71" s="36"/>
      <c r="MDZ71" s="36"/>
      <c r="MEA71" s="36"/>
      <c r="MEB71" s="36"/>
      <c r="MEC71" s="36"/>
      <c r="MED71" s="36"/>
      <c r="MEE71" s="36"/>
      <c r="MEF71" s="36"/>
      <c r="MEG71" s="36"/>
      <c r="MEH71" s="36"/>
      <c r="MEI71" s="36"/>
      <c r="MEJ71" s="36"/>
      <c r="MEK71" s="36"/>
      <c r="MEL71" s="36"/>
      <c r="MEM71" s="36"/>
      <c r="MEN71" s="36"/>
      <c r="MEO71" s="36"/>
      <c r="MEP71" s="36"/>
      <c r="MEQ71" s="36"/>
      <c r="MER71" s="36"/>
      <c r="MES71" s="36"/>
      <c r="MET71" s="36"/>
      <c r="MEU71" s="36"/>
      <c r="MEV71" s="36"/>
      <c r="MEW71" s="36"/>
      <c r="MEX71" s="36"/>
      <c r="MEY71" s="36"/>
      <c r="MEZ71" s="36"/>
      <c r="MFA71" s="36"/>
      <c r="MFB71" s="36"/>
      <c r="MFC71" s="36"/>
      <c r="MFD71" s="36"/>
      <c r="MFE71" s="36"/>
      <c r="MFF71" s="36"/>
      <c r="MFG71" s="36"/>
      <c r="MFH71" s="36"/>
      <c r="MFI71" s="36"/>
      <c r="MFJ71" s="36"/>
      <c r="MFK71" s="36"/>
      <c r="MFL71" s="36"/>
      <c r="MFM71" s="36"/>
      <c r="MFN71" s="36"/>
      <c r="MFO71" s="36"/>
      <c r="MFP71" s="36"/>
      <c r="MFQ71" s="36"/>
      <c r="MFR71" s="36"/>
      <c r="MFS71" s="36"/>
      <c r="MFT71" s="36"/>
      <c r="MFU71" s="36"/>
      <c r="MFV71" s="36"/>
      <c r="MFW71" s="36"/>
      <c r="MFX71" s="36"/>
      <c r="MFY71" s="36"/>
      <c r="MFZ71" s="36"/>
      <c r="MGA71" s="36"/>
      <c r="MGB71" s="36"/>
      <c r="MGC71" s="36"/>
      <c r="MGD71" s="36"/>
      <c r="MGE71" s="36"/>
      <c r="MGF71" s="36"/>
      <c r="MGG71" s="36"/>
      <c r="MGH71" s="36"/>
      <c r="MGI71" s="36"/>
      <c r="MGJ71" s="36"/>
      <c r="MGK71" s="36"/>
      <c r="MGL71" s="36"/>
      <c r="MGM71" s="36"/>
      <c r="MGN71" s="36"/>
      <c r="MGO71" s="36"/>
      <c r="MGP71" s="36"/>
      <c r="MGQ71" s="36"/>
      <c r="MGR71" s="36"/>
      <c r="MGS71" s="36"/>
      <c r="MGT71" s="36"/>
      <c r="MGU71" s="36"/>
      <c r="MGV71" s="36"/>
      <c r="MGW71" s="36"/>
      <c r="MGX71" s="36"/>
      <c r="MGY71" s="36"/>
      <c r="MGZ71" s="36"/>
      <c r="MHA71" s="36"/>
      <c r="MHB71" s="36"/>
      <c r="MHC71" s="36"/>
      <c r="MHD71" s="36"/>
      <c r="MHE71" s="36"/>
      <c r="MHF71" s="36"/>
      <c r="MHG71" s="36"/>
      <c r="MHH71" s="36"/>
      <c r="MHI71" s="36"/>
      <c r="MHJ71" s="36"/>
      <c r="MHK71" s="36"/>
      <c r="MHL71" s="36"/>
      <c r="MHM71" s="36"/>
      <c r="MHN71" s="36"/>
      <c r="MHO71" s="36"/>
      <c r="MHP71" s="36"/>
      <c r="MHQ71" s="36"/>
      <c r="MHR71" s="36"/>
      <c r="MHS71" s="36"/>
      <c r="MHT71" s="36"/>
      <c r="MHU71" s="36"/>
      <c r="MHV71" s="36"/>
      <c r="MHW71" s="36"/>
      <c r="MHX71" s="36"/>
      <c r="MHY71" s="36"/>
      <c r="MHZ71" s="36"/>
      <c r="MIA71" s="36"/>
      <c r="MIB71" s="36"/>
      <c r="MIC71" s="36"/>
      <c r="MID71" s="36"/>
      <c r="MIE71" s="36"/>
      <c r="MIF71" s="36"/>
      <c r="MIG71" s="36"/>
      <c r="MIH71" s="36"/>
      <c r="MII71" s="36"/>
      <c r="MIJ71" s="36"/>
      <c r="MIK71" s="36"/>
      <c r="MIL71" s="36"/>
      <c r="MIM71" s="36"/>
      <c r="MIN71" s="36"/>
      <c r="MIO71" s="36"/>
      <c r="MIP71" s="36"/>
      <c r="MIQ71" s="36"/>
      <c r="MIR71" s="36"/>
      <c r="MIS71" s="36"/>
      <c r="MIT71" s="36"/>
      <c r="MIU71" s="36"/>
      <c r="MIV71" s="36"/>
      <c r="MIW71" s="36"/>
      <c r="MIX71" s="36"/>
      <c r="MIY71" s="36"/>
      <c r="MIZ71" s="36"/>
      <c r="MJA71" s="36"/>
      <c r="MJB71" s="36"/>
      <c r="MJC71" s="36"/>
      <c r="MJD71" s="36"/>
      <c r="MJE71" s="36"/>
      <c r="MJF71" s="36"/>
      <c r="MJG71" s="36"/>
      <c r="MJH71" s="36"/>
      <c r="MJI71" s="36"/>
      <c r="MJJ71" s="36"/>
      <c r="MJK71" s="36"/>
      <c r="MJL71" s="36"/>
      <c r="MJM71" s="36"/>
      <c r="MJN71" s="36"/>
      <c r="MJO71" s="36"/>
      <c r="MJP71" s="36"/>
      <c r="MJQ71" s="36"/>
      <c r="MJR71" s="36"/>
      <c r="MJS71" s="36"/>
      <c r="MJT71" s="36"/>
      <c r="MJU71" s="36"/>
      <c r="MJV71" s="36"/>
      <c r="MJW71" s="36"/>
      <c r="MJX71" s="36"/>
      <c r="MJY71" s="36"/>
      <c r="MJZ71" s="36"/>
      <c r="MKA71" s="36"/>
      <c r="MKB71" s="36"/>
      <c r="MKC71" s="36"/>
      <c r="MKD71" s="36"/>
      <c r="MKE71" s="36"/>
      <c r="MKF71" s="36"/>
      <c r="MKG71" s="36"/>
      <c r="MKH71" s="36"/>
      <c r="MKI71" s="36"/>
      <c r="MKJ71" s="36"/>
      <c r="MKK71" s="36"/>
      <c r="MKL71" s="36"/>
      <c r="MKM71" s="36"/>
      <c r="MKN71" s="36"/>
      <c r="MKO71" s="36"/>
      <c r="MKP71" s="36"/>
      <c r="MKQ71" s="36"/>
      <c r="MKR71" s="36"/>
      <c r="MKS71" s="36"/>
      <c r="MKT71" s="36"/>
      <c r="MKU71" s="36"/>
      <c r="MKV71" s="36"/>
      <c r="MKW71" s="36"/>
      <c r="MKX71" s="36"/>
      <c r="MKY71" s="36"/>
      <c r="MKZ71" s="36"/>
      <c r="MLA71" s="36"/>
      <c r="MLB71" s="36"/>
      <c r="MLC71" s="36"/>
      <c r="MLD71" s="36"/>
      <c r="MLE71" s="36"/>
      <c r="MLF71" s="36"/>
      <c r="MLG71" s="36"/>
      <c r="MLH71" s="36"/>
      <c r="MLI71" s="36"/>
      <c r="MLJ71" s="36"/>
      <c r="MLK71" s="36"/>
      <c r="MLL71" s="36"/>
      <c r="MLM71" s="36"/>
      <c r="MLN71" s="36"/>
      <c r="MLO71" s="36"/>
      <c r="MLP71" s="36"/>
      <c r="MLQ71" s="36"/>
      <c r="MLR71" s="36"/>
      <c r="MLS71" s="36"/>
      <c r="MLT71" s="36"/>
      <c r="MLU71" s="36"/>
      <c r="MLV71" s="36"/>
      <c r="MLW71" s="36"/>
      <c r="MLX71" s="36"/>
      <c r="MLY71" s="36"/>
      <c r="MLZ71" s="36"/>
      <c r="MMA71" s="36"/>
      <c r="MMB71" s="36"/>
      <c r="MMC71" s="36"/>
      <c r="MMD71" s="36"/>
      <c r="MME71" s="36"/>
      <c r="MMF71" s="36"/>
      <c r="MMG71" s="36"/>
      <c r="MMH71" s="36"/>
      <c r="MMI71" s="36"/>
      <c r="MMJ71" s="36"/>
      <c r="MMK71" s="36"/>
      <c r="MML71" s="36"/>
      <c r="MMM71" s="36"/>
      <c r="MMN71" s="36"/>
      <c r="MMO71" s="36"/>
      <c r="MMP71" s="36"/>
      <c r="MMQ71" s="36"/>
      <c r="MMR71" s="36"/>
      <c r="MMS71" s="36"/>
      <c r="MMT71" s="36"/>
      <c r="MMU71" s="36"/>
      <c r="MMV71" s="36"/>
      <c r="MMW71" s="36"/>
      <c r="MMX71" s="36"/>
      <c r="MMY71" s="36"/>
      <c r="MMZ71" s="36"/>
      <c r="MNA71" s="36"/>
      <c r="MNB71" s="36"/>
      <c r="MNC71" s="36"/>
      <c r="MND71" s="36"/>
      <c r="MNE71" s="36"/>
      <c r="MNF71" s="36"/>
      <c r="MNG71" s="36"/>
      <c r="MNH71" s="36"/>
      <c r="MNI71" s="36"/>
      <c r="MNJ71" s="36"/>
      <c r="MNK71" s="36"/>
      <c r="MNL71" s="36"/>
      <c r="MNM71" s="36"/>
      <c r="MNN71" s="36"/>
      <c r="MNO71" s="36"/>
      <c r="MNP71" s="36"/>
      <c r="MNQ71" s="36"/>
      <c r="MNR71" s="36"/>
      <c r="MNS71" s="36"/>
      <c r="MNT71" s="36"/>
      <c r="MNU71" s="36"/>
      <c r="MNV71" s="36"/>
      <c r="MNW71" s="36"/>
      <c r="MNX71" s="36"/>
      <c r="MNY71" s="36"/>
      <c r="MNZ71" s="36"/>
      <c r="MOA71" s="36"/>
      <c r="MOB71" s="36"/>
      <c r="MOC71" s="36"/>
      <c r="MOD71" s="36"/>
      <c r="MOE71" s="36"/>
      <c r="MOF71" s="36"/>
      <c r="MOG71" s="36"/>
      <c r="MOH71" s="36"/>
      <c r="MOI71" s="36"/>
      <c r="MOJ71" s="36"/>
      <c r="MOK71" s="36"/>
      <c r="MOL71" s="36"/>
      <c r="MOM71" s="36"/>
      <c r="MON71" s="36"/>
      <c r="MOO71" s="36"/>
      <c r="MOP71" s="36"/>
      <c r="MOQ71" s="36"/>
      <c r="MOR71" s="36"/>
      <c r="MOS71" s="36"/>
      <c r="MOT71" s="36"/>
      <c r="MOU71" s="36"/>
      <c r="MOV71" s="36"/>
      <c r="MOW71" s="36"/>
      <c r="MOX71" s="36"/>
      <c r="MOY71" s="36"/>
      <c r="MOZ71" s="36"/>
      <c r="MPA71" s="36"/>
      <c r="MPB71" s="36"/>
      <c r="MPC71" s="36"/>
      <c r="MPD71" s="36"/>
      <c r="MPE71" s="36"/>
      <c r="MPF71" s="36"/>
      <c r="MPG71" s="36"/>
      <c r="MPH71" s="36"/>
      <c r="MPI71" s="36"/>
      <c r="MPJ71" s="36"/>
      <c r="MPK71" s="36"/>
      <c r="MPL71" s="36"/>
      <c r="MPM71" s="36"/>
      <c r="MPN71" s="36"/>
      <c r="MPO71" s="36"/>
      <c r="MPP71" s="36"/>
      <c r="MPQ71" s="36"/>
      <c r="MPR71" s="36"/>
      <c r="MPS71" s="36"/>
      <c r="MPT71" s="36"/>
      <c r="MPU71" s="36"/>
      <c r="MPV71" s="36"/>
      <c r="MPW71" s="36"/>
      <c r="MPX71" s="36"/>
      <c r="MPY71" s="36"/>
      <c r="MPZ71" s="36"/>
      <c r="MQA71" s="36"/>
      <c r="MQB71" s="36"/>
      <c r="MQC71" s="36"/>
      <c r="MQD71" s="36"/>
      <c r="MQE71" s="36"/>
      <c r="MQF71" s="36"/>
      <c r="MQG71" s="36"/>
      <c r="MQH71" s="36"/>
      <c r="MQI71" s="36"/>
      <c r="MQJ71" s="36"/>
      <c r="MQK71" s="36"/>
      <c r="MQL71" s="36"/>
      <c r="MQM71" s="36"/>
      <c r="MQN71" s="36"/>
      <c r="MQO71" s="36"/>
      <c r="MQP71" s="36"/>
      <c r="MQQ71" s="36"/>
      <c r="MQR71" s="36"/>
      <c r="MQS71" s="36"/>
      <c r="MQT71" s="36"/>
      <c r="MQU71" s="36"/>
      <c r="MQV71" s="36"/>
      <c r="MQW71" s="36"/>
      <c r="MQX71" s="36"/>
      <c r="MQY71" s="36"/>
      <c r="MQZ71" s="36"/>
      <c r="MRA71" s="36"/>
      <c r="MRB71" s="36"/>
      <c r="MRC71" s="36"/>
      <c r="MRD71" s="36"/>
      <c r="MRE71" s="36"/>
      <c r="MRF71" s="36"/>
      <c r="MRG71" s="36"/>
      <c r="MRH71" s="36"/>
      <c r="MRI71" s="36"/>
      <c r="MRJ71" s="36"/>
      <c r="MRK71" s="36"/>
      <c r="MRL71" s="36"/>
      <c r="MRM71" s="36"/>
      <c r="MRN71" s="36"/>
      <c r="MRO71" s="36"/>
      <c r="MRP71" s="36"/>
      <c r="MRQ71" s="36"/>
      <c r="MRR71" s="36"/>
      <c r="MRS71" s="36"/>
      <c r="MRT71" s="36"/>
      <c r="MRU71" s="36"/>
      <c r="MRV71" s="36"/>
      <c r="MRW71" s="36"/>
      <c r="MRX71" s="36"/>
      <c r="MRY71" s="36"/>
      <c r="MRZ71" s="36"/>
      <c r="MSA71" s="36"/>
      <c r="MSB71" s="36"/>
      <c r="MSC71" s="36"/>
      <c r="MSD71" s="36"/>
      <c r="MSE71" s="36"/>
      <c r="MSF71" s="36"/>
      <c r="MSG71" s="36"/>
      <c r="MSH71" s="36"/>
      <c r="MSI71" s="36"/>
      <c r="MSJ71" s="36"/>
      <c r="MSK71" s="36"/>
      <c r="MSL71" s="36"/>
      <c r="MSM71" s="36"/>
      <c r="MSN71" s="36"/>
      <c r="MSO71" s="36"/>
      <c r="MSP71" s="36"/>
      <c r="MSQ71" s="36"/>
      <c r="MSR71" s="36"/>
      <c r="MSS71" s="36"/>
      <c r="MST71" s="36"/>
      <c r="MSU71" s="36"/>
      <c r="MSV71" s="36"/>
      <c r="MSW71" s="36"/>
      <c r="MSX71" s="36"/>
      <c r="MSY71" s="36"/>
      <c r="MSZ71" s="36"/>
      <c r="MTA71" s="36"/>
      <c r="MTB71" s="36"/>
      <c r="MTC71" s="36"/>
      <c r="MTD71" s="36"/>
      <c r="MTE71" s="36"/>
      <c r="MTF71" s="36"/>
      <c r="MTG71" s="36"/>
      <c r="MTH71" s="36"/>
      <c r="MTI71" s="36"/>
      <c r="MTJ71" s="36"/>
      <c r="MTK71" s="36"/>
      <c r="MTL71" s="36"/>
      <c r="MTM71" s="36"/>
      <c r="MTN71" s="36"/>
      <c r="MTO71" s="36"/>
      <c r="MTP71" s="36"/>
      <c r="MTQ71" s="36"/>
      <c r="MTR71" s="36"/>
      <c r="MTS71" s="36"/>
      <c r="MTT71" s="36"/>
      <c r="MTU71" s="36"/>
      <c r="MTV71" s="36"/>
      <c r="MTW71" s="36"/>
      <c r="MTX71" s="36"/>
      <c r="MTY71" s="36"/>
      <c r="MTZ71" s="36"/>
      <c r="MUA71" s="36"/>
      <c r="MUB71" s="36"/>
      <c r="MUC71" s="36"/>
      <c r="MUD71" s="36"/>
      <c r="MUE71" s="36"/>
      <c r="MUF71" s="36"/>
      <c r="MUG71" s="36"/>
      <c r="MUH71" s="36"/>
      <c r="MUI71" s="36"/>
      <c r="MUJ71" s="36"/>
      <c r="MUK71" s="36"/>
      <c r="MUL71" s="36"/>
      <c r="MUM71" s="36"/>
      <c r="MUN71" s="36"/>
      <c r="MUO71" s="36"/>
      <c r="MUP71" s="36"/>
      <c r="MUQ71" s="36"/>
      <c r="MUR71" s="36"/>
      <c r="MUS71" s="36"/>
      <c r="MUT71" s="36"/>
      <c r="MUU71" s="36"/>
      <c r="MUV71" s="36"/>
      <c r="MUW71" s="36"/>
      <c r="MUX71" s="36"/>
      <c r="MUY71" s="36"/>
      <c r="MUZ71" s="36"/>
      <c r="MVA71" s="36"/>
      <c r="MVB71" s="36"/>
      <c r="MVC71" s="36"/>
      <c r="MVD71" s="36"/>
      <c r="MVE71" s="36"/>
      <c r="MVF71" s="36"/>
      <c r="MVG71" s="36"/>
      <c r="MVH71" s="36"/>
      <c r="MVI71" s="36"/>
      <c r="MVJ71" s="36"/>
      <c r="MVK71" s="36"/>
      <c r="MVL71" s="36"/>
      <c r="MVM71" s="36"/>
      <c r="MVN71" s="36"/>
      <c r="MVO71" s="36"/>
      <c r="MVP71" s="36"/>
      <c r="MVQ71" s="36"/>
      <c r="MVR71" s="36"/>
      <c r="MVS71" s="36"/>
      <c r="MVT71" s="36"/>
      <c r="MVU71" s="36"/>
      <c r="MVV71" s="36"/>
      <c r="MVW71" s="36"/>
      <c r="MVX71" s="36"/>
      <c r="MVY71" s="36"/>
      <c r="MVZ71" s="36"/>
      <c r="MWA71" s="36"/>
      <c r="MWB71" s="36"/>
      <c r="MWC71" s="36"/>
      <c r="MWD71" s="36"/>
      <c r="MWE71" s="36"/>
      <c r="MWF71" s="36"/>
      <c r="MWG71" s="36"/>
      <c r="MWH71" s="36"/>
      <c r="MWI71" s="36"/>
      <c r="MWJ71" s="36"/>
      <c r="MWK71" s="36"/>
      <c r="MWL71" s="36"/>
      <c r="MWM71" s="36"/>
      <c r="MWN71" s="36"/>
      <c r="MWO71" s="36"/>
      <c r="MWP71" s="36"/>
      <c r="MWQ71" s="36"/>
      <c r="MWR71" s="36"/>
      <c r="MWS71" s="36"/>
      <c r="MWT71" s="36"/>
      <c r="MWU71" s="36"/>
      <c r="MWV71" s="36"/>
      <c r="MWW71" s="36"/>
      <c r="MWX71" s="36"/>
      <c r="MWY71" s="36"/>
      <c r="MWZ71" s="36"/>
      <c r="MXA71" s="36"/>
      <c r="MXB71" s="36"/>
      <c r="MXC71" s="36"/>
      <c r="MXD71" s="36"/>
      <c r="MXE71" s="36"/>
      <c r="MXF71" s="36"/>
      <c r="MXG71" s="36"/>
      <c r="MXH71" s="36"/>
      <c r="MXI71" s="36"/>
      <c r="MXJ71" s="36"/>
      <c r="MXK71" s="36"/>
      <c r="MXL71" s="36"/>
      <c r="MXM71" s="36"/>
      <c r="MXN71" s="36"/>
      <c r="MXO71" s="36"/>
      <c r="MXP71" s="36"/>
      <c r="MXQ71" s="36"/>
      <c r="MXR71" s="36"/>
      <c r="MXS71" s="36"/>
      <c r="MXT71" s="36"/>
      <c r="MXU71" s="36"/>
      <c r="MXV71" s="36"/>
      <c r="MXW71" s="36"/>
      <c r="MXX71" s="36"/>
      <c r="MXY71" s="36"/>
      <c r="MXZ71" s="36"/>
      <c r="MYA71" s="36"/>
      <c r="MYB71" s="36"/>
      <c r="MYC71" s="36"/>
      <c r="MYD71" s="36"/>
      <c r="MYE71" s="36"/>
      <c r="MYF71" s="36"/>
      <c r="MYG71" s="36"/>
      <c r="MYH71" s="36"/>
      <c r="MYI71" s="36"/>
      <c r="MYJ71" s="36"/>
      <c r="MYK71" s="36"/>
      <c r="MYL71" s="36"/>
      <c r="MYM71" s="36"/>
      <c r="MYN71" s="36"/>
      <c r="MYO71" s="36"/>
      <c r="MYP71" s="36"/>
      <c r="MYQ71" s="36"/>
      <c r="MYR71" s="36"/>
      <c r="MYS71" s="36"/>
      <c r="MYT71" s="36"/>
      <c r="MYU71" s="36"/>
      <c r="MYV71" s="36"/>
      <c r="MYW71" s="36"/>
      <c r="MYX71" s="36"/>
      <c r="MYY71" s="36"/>
      <c r="MYZ71" s="36"/>
      <c r="MZA71" s="36"/>
      <c r="MZB71" s="36"/>
      <c r="MZC71" s="36"/>
      <c r="MZD71" s="36"/>
      <c r="MZE71" s="36"/>
      <c r="MZF71" s="36"/>
      <c r="MZG71" s="36"/>
      <c r="MZH71" s="36"/>
      <c r="MZI71" s="36"/>
      <c r="MZJ71" s="36"/>
      <c r="MZK71" s="36"/>
      <c r="MZL71" s="36"/>
      <c r="MZM71" s="36"/>
      <c r="MZN71" s="36"/>
      <c r="MZO71" s="36"/>
      <c r="MZP71" s="36"/>
      <c r="MZQ71" s="36"/>
      <c r="MZR71" s="36"/>
      <c r="MZS71" s="36"/>
      <c r="MZT71" s="36"/>
      <c r="MZU71" s="36"/>
      <c r="MZV71" s="36"/>
      <c r="MZW71" s="36"/>
      <c r="MZX71" s="36"/>
      <c r="MZY71" s="36"/>
      <c r="MZZ71" s="36"/>
      <c r="NAA71" s="36"/>
      <c r="NAB71" s="36"/>
      <c r="NAC71" s="36"/>
      <c r="NAD71" s="36"/>
      <c r="NAE71" s="36"/>
      <c r="NAF71" s="36"/>
      <c r="NAG71" s="36"/>
      <c r="NAH71" s="36"/>
      <c r="NAI71" s="36"/>
      <c r="NAJ71" s="36"/>
      <c r="NAK71" s="36"/>
      <c r="NAL71" s="36"/>
      <c r="NAM71" s="36"/>
      <c r="NAN71" s="36"/>
      <c r="NAO71" s="36"/>
      <c r="NAP71" s="36"/>
      <c r="NAQ71" s="36"/>
      <c r="NAR71" s="36"/>
      <c r="NAS71" s="36"/>
      <c r="NAT71" s="36"/>
      <c r="NAU71" s="36"/>
      <c r="NAV71" s="36"/>
      <c r="NAW71" s="36"/>
      <c r="NAX71" s="36"/>
      <c r="NAY71" s="36"/>
      <c r="NAZ71" s="36"/>
      <c r="NBA71" s="36"/>
      <c r="NBB71" s="36"/>
      <c r="NBC71" s="36"/>
      <c r="NBD71" s="36"/>
      <c r="NBE71" s="36"/>
      <c r="NBF71" s="36"/>
      <c r="NBG71" s="36"/>
      <c r="NBH71" s="36"/>
      <c r="NBI71" s="36"/>
      <c r="NBJ71" s="36"/>
      <c r="NBK71" s="36"/>
      <c r="NBL71" s="36"/>
      <c r="NBM71" s="36"/>
      <c r="NBN71" s="36"/>
      <c r="NBO71" s="36"/>
      <c r="NBP71" s="36"/>
      <c r="NBQ71" s="36"/>
      <c r="NBR71" s="36"/>
      <c r="NBS71" s="36"/>
      <c r="NBT71" s="36"/>
      <c r="NBU71" s="36"/>
      <c r="NBV71" s="36"/>
      <c r="NBW71" s="36"/>
      <c r="NBX71" s="36"/>
      <c r="NBY71" s="36"/>
      <c r="NBZ71" s="36"/>
      <c r="NCA71" s="36"/>
      <c r="NCB71" s="36"/>
      <c r="NCC71" s="36"/>
      <c r="NCD71" s="36"/>
      <c r="NCE71" s="36"/>
      <c r="NCF71" s="36"/>
      <c r="NCG71" s="36"/>
      <c r="NCH71" s="36"/>
      <c r="NCI71" s="36"/>
      <c r="NCJ71" s="36"/>
      <c r="NCK71" s="36"/>
      <c r="NCL71" s="36"/>
      <c r="NCM71" s="36"/>
      <c r="NCN71" s="36"/>
      <c r="NCO71" s="36"/>
      <c r="NCP71" s="36"/>
      <c r="NCQ71" s="36"/>
      <c r="NCR71" s="36"/>
      <c r="NCS71" s="36"/>
      <c r="NCT71" s="36"/>
      <c r="NCU71" s="36"/>
      <c r="NCV71" s="36"/>
      <c r="NCW71" s="36"/>
      <c r="NCX71" s="36"/>
      <c r="NCY71" s="36"/>
      <c r="NCZ71" s="36"/>
      <c r="NDA71" s="36"/>
      <c r="NDB71" s="36"/>
      <c r="NDC71" s="36"/>
      <c r="NDD71" s="36"/>
      <c r="NDE71" s="36"/>
      <c r="NDF71" s="36"/>
      <c r="NDG71" s="36"/>
      <c r="NDH71" s="36"/>
      <c r="NDI71" s="36"/>
      <c r="NDJ71" s="36"/>
      <c r="NDK71" s="36"/>
      <c r="NDL71" s="36"/>
      <c r="NDM71" s="36"/>
      <c r="NDN71" s="36"/>
      <c r="NDO71" s="36"/>
      <c r="NDP71" s="36"/>
      <c r="NDQ71" s="36"/>
      <c r="NDR71" s="36"/>
      <c r="NDS71" s="36"/>
      <c r="NDT71" s="36"/>
      <c r="NDU71" s="36"/>
      <c r="NDV71" s="36"/>
      <c r="NDW71" s="36"/>
      <c r="NDX71" s="36"/>
      <c r="NDY71" s="36"/>
      <c r="NDZ71" s="36"/>
      <c r="NEA71" s="36"/>
      <c r="NEB71" s="36"/>
      <c r="NEC71" s="36"/>
      <c r="NED71" s="36"/>
      <c r="NEE71" s="36"/>
      <c r="NEF71" s="36"/>
      <c r="NEG71" s="36"/>
      <c r="NEH71" s="36"/>
      <c r="NEI71" s="36"/>
      <c r="NEJ71" s="36"/>
      <c r="NEK71" s="36"/>
      <c r="NEL71" s="36"/>
      <c r="NEM71" s="36"/>
      <c r="NEN71" s="36"/>
      <c r="NEO71" s="36"/>
      <c r="NEP71" s="36"/>
      <c r="NEQ71" s="36"/>
      <c r="NER71" s="36"/>
      <c r="NES71" s="36"/>
      <c r="NET71" s="36"/>
      <c r="NEU71" s="36"/>
      <c r="NEV71" s="36"/>
      <c r="NEW71" s="36"/>
      <c r="NEX71" s="36"/>
      <c r="NEY71" s="36"/>
      <c r="NEZ71" s="36"/>
      <c r="NFA71" s="36"/>
      <c r="NFB71" s="36"/>
      <c r="NFC71" s="36"/>
      <c r="NFD71" s="36"/>
      <c r="NFE71" s="36"/>
      <c r="NFF71" s="36"/>
      <c r="NFG71" s="36"/>
      <c r="NFH71" s="36"/>
      <c r="NFI71" s="36"/>
      <c r="NFJ71" s="36"/>
      <c r="NFK71" s="36"/>
      <c r="NFL71" s="36"/>
      <c r="NFM71" s="36"/>
      <c r="NFN71" s="36"/>
      <c r="NFO71" s="36"/>
      <c r="NFP71" s="36"/>
      <c r="NFQ71" s="36"/>
      <c r="NFR71" s="36"/>
      <c r="NFS71" s="36"/>
      <c r="NFT71" s="36"/>
      <c r="NFU71" s="36"/>
      <c r="NFV71" s="36"/>
      <c r="NFW71" s="36"/>
      <c r="NFX71" s="36"/>
      <c r="NFY71" s="36"/>
      <c r="NFZ71" s="36"/>
      <c r="NGA71" s="36"/>
      <c r="NGB71" s="36"/>
      <c r="NGC71" s="36"/>
      <c r="NGD71" s="36"/>
      <c r="NGE71" s="36"/>
      <c r="NGF71" s="36"/>
      <c r="NGG71" s="36"/>
      <c r="NGH71" s="36"/>
      <c r="NGI71" s="36"/>
      <c r="NGJ71" s="36"/>
      <c r="NGK71" s="36"/>
      <c r="NGL71" s="36"/>
      <c r="NGM71" s="36"/>
      <c r="NGN71" s="36"/>
      <c r="NGO71" s="36"/>
      <c r="NGP71" s="36"/>
      <c r="NGQ71" s="36"/>
      <c r="NGR71" s="36"/>
      <c r="NGS71" s="36"/>
      <c r="NGT71" s="36"/>
      <c r="NGU71" s="36"/>
      <c r="NGV71" s="36"/>
      <c r="NGW71" s="36"/>
      <c r="NGX71" s="36"/>
      <c r="NGY71" s="36"/>
      <c r="NGZ71" s="36"/>
      <c r="NHA71" s="36"/>
      <c r="NHB71" s="36"/>
      <c r="NHC71" s="36"/>
      <c r="NHD71" s="36"/>
      <c r="NHE71" s="36"/>
      <c r="NHF71" s="36"/>
      <c r="NHG71" s="36"/>
      <c r="NHH71" s="36"/>
      <c r="NHI71" s="36"/>
      <c r="NHJ71" s="36"/>
      <c r="NHK71" s="36"/>
      <c r="NHL71" s="36"/>
      <c r="NHM71" s="36"/>
      <c r="NHN71" s="36"/>
      <c r="NHO71" s="36"/>
      <c r="NHP71" s="36"/>
      <c r="NHQ71" s="36"/>
      <c r="NHR71" s="36"/>
      <c r="NHS71" s="36"/>
      <c r="NHT71" s="36"/>
      <c r="NHU71" s="36"/>
      <c r="NHV71" s="36"/>
      <c r="NHW71" s="36"/>
      <c r="NHX71" s="36"/>
      <c r="NHY71" s="36"/>
      <c r="NHZ71" s="36"/>
      <c r="NIA71" s="36"/>
      <c r="NIB71" s="36"/>
      <c r="NIC71" s="36"/>
      <c r="NID71" s="36"/>
      <c r="NIE71" s="36"/>
      <c r="NIF71" s="36"/>
      <c r="NIG71" s="36"/>
      <c r="NIH71" s="36"/>
      <c r="NII71" s="36"/>
      <c r="NIJ71" s="36"/>
      <c r="NIK71" s="36"/>
      <c r="NIL71" s="36"/>
      <c r="NIM71" s="36"/>
      <c r="NIN71" s="36"/>
      <c r="NIO71" s="36"/>
      <c r="NIP71" s="36"/>
      <c r="NIQ71" s="36"/>
      <c r="NIR71" s="36"/>
      <c r="NIS71" s="36"/>
      <c r="NIT71" s="36"/>
      <c r="NIU71" s="36"/>
      <c r="NIV71" s="36"/>
      <c r="NIW71" s="36"/>
      <c r="NIX71" s="36"/>
      <c r="NIY71" s="36"/>
      <c r="NIZ71" s="36"/>
      <c r="NJA71" s="36"/>
      <c r="NJB71" s="36"/>
      <c r="NJC71" s="36"/>
      <c r="NJD71" s="36"/>
      <c r="NJE71" s="36"/>
      <c r="NJF71" s="36"/>
      <c r="NJG71" s="36"/>
      <c r="NJH71" s="36"/>
      <c r="NJI71" s="36"/>
      <c r="NJJ71" s="36"/>
      <c r="NJK71" s="36"/>
      <c r="NJL71" s="36"/>
      <c r="NJM71" s="36"/>
      <c r="NJN71" s="36"/>
      <c r="NJO71" s="36"/>
      <c r="NJP71" s="36"/>
      <c r="NJQ71" s="36"/>
      <c r="NJR71" s="36"/>
      <c r="NJS71" s="36"/>
      <c r="NJT71" s="36"/>
      <c r="NJU71" s="36"/>
      <c r="NJV71" s="36"/>
      <c r="NJW71" s="36"/>
      <c r="NJX71" s="36"/>
      <c r="NJY71" s="36"/>
      <c r="NJZ71" s="36"/>
      <c r="NKA71" s="36"/>
      <c r="NKB71" s="36"/>
      <c r="NKC71" s="36"/>
      <c r="NKD71" s="36"/>
      <c r="NKE71" s="36"/>
      <c r="NKF71" s="36"/>
      <c r="NKG71" s="36"/>
      <c r="NKH71" s="36"/>
      <c r="NKI71" s="36"/>
      <c r="NKJ71" s="36"/>
      <c r="NKK71" s="36"/>
      <c r="NKL71" s="36"/>
      <c r="NKM71" s="36"/>
      <c r="NKN71" s="36"/>
      <c r="NKO71" s="36"/>
      <c r="NKP71" s="36"/>
      <c r="NKQ71" s="36"/>
      <c r="NKR71" s="36"/>
      <c r="NKS71" s="36"/>
      <c r="NKT71" s="36"/>
      <c r="NKU71" s="36"/>
      <c r="NKV71" s="36"/>
      <c r="NKW71" s="36"/>
      <c r="NKX71" s="36"/>
      <c r="NKY71" s="36"/>
      <c r="NKZ71" s="36"/>
      <c r="NLA71" s="36"/>
      <c r="NLB71" s="36"/>
      <c r="NLC71" s="36"/>
      <c r="NLD71" s="36"/>
      <c r="NLE71" s="36"/>
      <c r="NLF71" s="36"/>
      <c r="NLG71" s="36"/>
      <c r="NLH71" s="36"/>
      <c r="NLI71" s="36"/>
      <c r="NLJ71" s="36"/>
      <c r="NLK71" s="36"/>
      <c r="NLL71" s="36"/>
      <c r="NLM71" s="36"/>
      <c r="NLN71" s="36"/>
      <c r="NLO71" s="36"/>
      <c r="NLP71" s="36"/>
      <c r="NLQ71" s="36"/>
      <c r="NLR71" s="36"/>
      <c r="NLS71" s="36"/>
      <c r="NLT71" s="36"/>
      <c r="NLU71" s="36"/>
      <c r="NLV71" s="36"/>
      <c r="NLW71" s="36"/>
      <c r="NLX71" s="36"/>
      <c r="NLY71" s="36"/>
      <c r="NLZ71" s="36"/>
      <c r="NMA71" s="36"/>
      <c r="NMB71" s="36"/>
      <c r="NMC71" s="36"/>
      <c r="NMD71" s="36"/>
      <c r="NME71" s="36"/>
      <c r="NMF71" s="36"/>
      <c r="NMG71" s="36"/>
      <c r="NMH71" s="36"/>
      <c r="NMI71" s="36"/>
      <c r="NMJ71" s="36"/>
      <c r="NMK71" s="36"/>
      <c r="NML71" s="36"/>
      <c r="NMM71" s="36"/>
      <c r="NMN71" s="36"/>
      <c r="NMO71" s="36"/>
      <c r="NMP71" s="36"/>
      <c r="NMQ71" s="36"/>
      <c r="NMR71" s="36"/>
      <c r="NMS71" s="36"/>
      <c r="NMT71" s="36"/>
      <c r="NMU71" s="36"/>
      <c r="NMV71" s="36"/>
      <c r="NMW71" s="36"/>
      <c r="NMX71" s="36"/>
      <c r="NMY71" s="36"/>
      <c r="NMZ71" s="36"/>
      <c r="NNA71" s="36"/>
      <c r="NNB71" s="36"/>
      <c r="NNC71" s="36"/>
      <c r="NND71" s="36"/>
      <c r="NNE71" s="36"/>
      <c r="NNF71" s="36"/>
      <c r="NNG71" s="36"/>
      <c r="NNH71" s="36"/>
      <c r="NNI71" s="36"/>
      <c r="NNJ71" s="36"/>
      <c r="NNK71" s="36"/>
      <c r="NNL71" s="36"/>
      <c r="NNM71" s="36"/>
      <c r="NNN71" s="36"/>
      <c r="NNO71" s="36"/>
      <c r="NNP71" s="36"/>
      <c r="NNQ71" s="36"/>
      <c r="NNR71" s="36"/>
      <c r="NNS71" s="36"/>
      <c r="NNT71" s="36"/>
      <c r="NNU71" s="36"/>
      <c r="NNV71" s="36"/>
      <c r="NNW71" s="36"/>
      <c r="NNX71" s="36"/>
      <c r="NNY71" s="36"/>
      <c r="NNZ71" s="36"/>
      <c r="NOA71" s="36"/>
      <c r="NOB71" s="36"/>
      <c r="NOC71" s="36"/>
      <c r="NOD71" s="36"/>
      <c r="NOE71" s="36"/>
      <c r="NOF71" s="36"/>
      <c r="NOG71" s="36"/>
      <c r="NOH71" s="36"/>
      <c r="NOI71" s="36"/>
      <c r="NOJ71" s="36"/>
      <c r="NOK71" s="36"/>
      <c r="NOL71" s="36"/>
      <c r="NOM71" s="36"/>
      <c r="NON71" s="36"/>
      <c r="NOO71" s="36"/>
      <c r="NOP71" s="36"/>
      <c r="NOQ71" s="36"/>
      <c r="NOR71" s="36"/>
      <c r="NOS71" s="36"/>
      <c r="NOT71" s="36"/>
      <c r="NOU71" s="36"/>
      <c r="NOV71" s="36"/>
      <c r="NOW71" s="36"/>
      <c r="NOX71" s="36"/>
      <c r="NOY71" s="36"/>
      <c r="NOZ71" s="36"/>
      <c r="NPA71" s="36"/>
      <c r="NPB71" s="36"/>
      <c r="NPC71" s="36"/>
      <c r="NPD71" s="36"/>
      <c r="NPE71" s="36"/>
      <c r="NPF71" s="36"/>
      <c r="NPG71" s="36"/>
      <c r="NPH71" s="36"/>
      <c r="NPI71" s="36"/>
      <c r="NPJ71" s="36"/>
      <c r="NPK71" s="36"/>
      <c r="NPL71" s="36"/>
      <c r="NPM71" s="36"/>
      <c r="NPN71" s="36"/>
      <c r="NPO71" s="36"/>
      <c r="NPP71" s="36"/>
      <c r="NPQ71" s="36"/>
      <c r="NPR71" s="36"/>
      <c r="NPS71" s="36"/>
      <c r="NPT71" s="36"/>
      <c r="NPU71" s="36"/>
      <c r="NPV71" s="36"/>
      <c r="NPW71" s="36"/>
      <c r="NPX71" s="36"/>
      <c r="NPY71" s="36"/>
      <c r="NPZ71" s="36"/>
      <c r="NQA71" s="36"/>
      <c r="NQB71" s="36"/>
      <c r="NQC71" s="36"/>
      <c r="NQD71" s="36"/>
      <c r="NQE71" s="36"/>
      <c r="NQF71" s="36"/>
      <c r="NQG71" s="36"/>
      <c r="NQH71" s="36"/>
      <c r="NQI71" s="36"/>
      <c r="NQJ71" s="36"/>
      <c r="NQK71" s="36"/>
      <c r="NQL71" s="36"/>
      <c r="NQM71" s="36"/>
      <c r="NQN71" s="36"/>
      <c r="NQO71" s="36"/>
      <c r="NQP71" s="36"/>
      <c r="NQQ71" s="36"/>
      <c r="NQR71" s="36"/>
      <c r="NQS71" s="36"/>
      <c r="NQT71" s="36"/>
      <c r="NQU71" s="36"/>
      <c r="NQV71" s="36"/>
      <c r="NQW71" s="36"/>
      <c r="NQX71" s="36"/>
      <c r="NQY71" s="36"/>
      <c r="NQZ71" s="36"/>
      <c r="NRA71" s="36"/>
      <c r="NRB71" s="36"/>
      <c r="NRC71" s="36"/>
      <c r="NRD71" s="36"/>
      <c r="NRE71" s="36"/>
      <c r="NRF71" s="36"/>
      <c r="NRG71" s="36"/>
      <c r="NRH71" s="36"/>
      <c r="NRI71" s="36"/>
      <c r="NRJ71" s="36"/>
      <c r="NRK71" s="36"/>
      <c r="NRL71" s="36"/>
      <c r="NRM71" s="36"/>
      <c r="NRN71" s="36"/>
      <c r="NRO71" s="36"/>
      <c r="NRP71" s="36"/>
      <c r="NRQ71" s="36"/>
      <c r="NRR71" s="36"/>
      <c r="NRS71" s="36"/>
      <c r="NRT71" s="36"/>
      <c r="NRU71" s="36"/>
      <c r="NRV71" s="36"/>
      <c r="NRW71" s="36"/>
      <c r="NRX71" s="36"/>
      <c r="NRY71" s="36"/>
      <c r="NRZ71" s="36"/>
      <c r="NSA71" s="36"/>
      <c r="NSB71" s="36"/>
      <c r="NSC71" s="36"/>
      <c r="NSD71" s="36"/>
      <c r="NSE71" s="36"/>
      <c r="NSF71" s="36"/>
      <c r="NSG71" s="36"/>
      <c r="NSH71" s="36"/>
      <c r="NSI71" s="36"/>
      <c r="NSJ71" s="36"/>
      <c r="NSK71" s="36"/>
      <c r="NSL71" s="36"/>
      <c r="NSM71" s="36"/>
      <c r="NSN71" s="36"/>
      <c r="NSO71" s="36"/>
      <c r="NSP71" s="36"/>
      <c r="NSQ71" s="36"/>
      <c r="NSR71" s="36"/>
      <c r="NSS71" s="36"/>
      <c r="NST71" s="36"/>
      <c r="NSU71" s="36"/>
      <c r="NSV71" s="36"/>
      <c r="NSW71" s="36"/>
      <c r="NSX71" s="36"/>
      <c r="NSY71" s="36"/>
      <c r="NSZ71" s="36"/>
      <c r="NTA71" s="36"/>
      <c r="NTB71" s="36"/>
      <c r="NTC71" s="36"/>
      <c r="NTD71" s="36"/>
      <c r="NTE71" s="36"/>
      <c r="NTF71" s="36"/>
      <c r="NTG71" s="36"/>
      <c r="NTH71" s="36"/>
      <c r="NTI71" s="36"/>
      <c r="NTJ71" s="36"/>
      <c r="NTK71" s="36"/>
      <c r="NTL71" s="36"/>
      <c r="NTM71" s="36"/>
      <c r="NTN71" s="36"/>
      <c r="NTO71" s="36"/>
      <c r="NTP71" s="36"/>
      <c r="NTQ71" s="36"/>
      <c r="NTR71" s="36"/>
      <c r="NTS71" s="36"/>
      <c r="NTT71" s="36"/>
      <c r="NTU71" s="36"/>
      <c r="NTV71" s="36"/>
      <c r="NTW71" s="36"/>
      <c r="NTX71" s="36"/>
      <c r="NTY71" s="36"/>
      <c r="NTZ71" s="36"/>
      <c r="NUA71" s="36"/>
      <c r="NUB71" s="36"/>
      <c r="NUC71" s="36"/>
      <c r="NUD71" s="36"/>
      <c r="NUE71" s="36"/>
      <c r="NUF71" s="36"/>
      <c r="NUG71" s="36"/>
      <c r="NUH71" s="36"/>
      <c r="NUI71" s="36"/>
      <c r="NUJ71" s="36"/>
      <c r="NUK71" s="36"/>
      <c r="NUL71" s="36"/>
      <c r="NUM71" s="36"/>
      <c r="NUN71" s="36"/>
      <c r="NUO71" s="36"/>
      <c r="NUP71" s="36"/>
      <c r="NUQ71" s="36"/>
      <c r="NUR71" s="36"/>
      <c r="NUS71" s="36"/>
      <c r="NUT71" s="36"/>
      <c r="NUU71" s="36"/>
      <c r="NUV71" s="36"/>
      <c r="NUW71" s="36"/>
      <c r="NUX71" s="36"/>
      <c r="NUY71" s="36"/>
      <c r="NUZ71" s="36"/>
      <c r="NVA71" s="36"/>
      <c r="NVB71" s="36"/>
      <c r="NVC71" s="36"/>
      <c r="NVD71" s="36"/>
      <c r="NVE71" s="36"/>
      <c r="NVF71" s="36"/>
      <c r="NVG71" s="36"/>
      <c r="NVH71" s="36"/>
      <c r="NVI71" s="36"/>
      <c r="NVJ71" s="36"/>
      <c r="NVK71" s="36"/>
      <c r="NVL71" s="36"/>
      <c r="NVM71" s="36"/>
      <c r="NVN71" s="36"/>
      <c r="NVO71" s="36"/>
      <c r="NVP71" s="36"/>
      <c r="NVQ71" s="36"/>
      <c r="NVR71" s="36"/>
      <c r="NVS71" s="36"/>
      <c r="NVT71" s="36"/>
      <c r="NVU71" s="36"/>
      <c r="NVV71" s="36"/>
      <c r="NVW71" s="36"/>
      <c r="NVX71" s="36"/>
      <c r="NVY71" s="36"/>
      <c r="NVZ71" s="36"/>
      <c r="NWA71" s="36"/>
      <c r="NWB71" s="36"/>
      <c r="NWC71" s="36"/>
      <c r="NWD71" s="36"/>
      <c r="NWE71" s="36"/>
      <c r="NWF71" s="36"/>
      <c r="NWG71" s="36"/>
      <c r="NWH71" s="36"/>
      <c r="NWI71" s="36"/>
      <c r="NWJ71" s="36"/>
      <c r="NWK71" s="36"/>
      <c r="NWL71" s="36"/>
      <c r="NWM71" s="36"/>
      <c r="NWN71" s="36"/>
      <c r="NWO71" s="36"/>
      <c r="NWP71" s="36"/>
      <c r="NWQ71" s="36"/>
      <c r="NWR71" s="36"/>
      <c r="NWS71" s="36"/>
      <c r="NWT71" s="36"/>
      <c r="NWU71" s="36"/>
      <c r="NWV71" s="36"/>
      <c r="NWW71" s="36"/>
      <c r="NWX71" s="36"/>
      <c r="NWY71" s="36"/>
      <c r="NWZ71" s="36"/>
      <c r="NXA71" s="36"/>
      <c r="NXB71" s="36"/>
      <c r="NXC71" s="36"/>
      <c r="NXD71" s="36"/>
      <c r="NXE71" s="36"/>
      <c r="NXF71" s="36"/>
      <c r="NXG71" s="36"/>
      <c r="NXH71" s="36"/>
      <c r="NXI71" s="36"/>
      <c r="NXJ71" s="36"/>
      <c r="NXK71" s="36"/>
      <c r="NXL71" s="36"/>
      <c r="NXM71" s="36"/>
      <c r="NXN71" s="36"/>
      <c r="NXO71" s="36"/>
      <c r="NXP71" s="36"/>
      <c r="NXQ71" s="36"/>
      <c r="NXR71" s="36"/>
      <c r="NXS71" s="36"/>
      <c r="NXT71" s="36"/>
      <c r="NXU71" s="36"/>
      <c r="NXV71" s="36"/>
      <c r="NXW71" s="36"/>
      <c r="NXX71" s="36"/>
      <c r="NXY71" s="36"/>
      <c r="NXZ71" s="36"/>
      <c r="NYA71" s="36"/>
      <c r="NYB71" s="36"/>
      <c r="NYC71" s="36"/>
      <c r="NYD71" s="36"/>
      <c r="NYE71" s="36"/>
      <c r="NYF71" s="36"/>
      <c r="NYG71" s="36"/>
      <c r="NYH71" s="36"/>
      <c r="NYI71" s="36"/>
      <c r="NYJ71" s="36"/>
      <c r="NYK71" s="36"/>
      <c r="NYL71" s="36"/>
      <c r="NYM71" s="36"/>
      <c r="NYN71" s="36"/>
      <c r="NYO71" s="36"/>
      <c r="NYP71" s="36"/>
      <c r="NYQ71" s="36"/>
      <c r="NYR71" s="36"/>
      <c r="NYS71" s="36"/>
      <c r="NYT71" s="36"/>
      <c r="NYU71" s="36"/>
      <c r="NYV71" s="36"/>
      <c r="NYW71" s="36"/>
      <c r="NYX71" s="36"/>
      <c r="NYY71" s="36"/>
      <c r="NYZ71" s="36"/>
      <c r="NZA71" s="36"/>
      <c r="NZB71" s="36"/>
      <c r="NZC71" s="36"/>
      <c r="NZD71" s="36"/>
      <c r="NZE71" s="36"/>
      <c r="NZF71" s="36"/>
      <c r="NZG71" s="36"/>
      <c r="NZH71" s="36"/>
      <c r="NZI71" s="36"/>
      <c r="NZJ71" s="36"/>
      <c r="NZK71" s="36"/>
      <c r="NZL71" s="36"/>
      <c r="NZM71" s="36"/>
      <c r="NZN71" s="36"/>
      <c r="NZO71" s="36"/>
      <c r="NZP71" s="36"/>
      <c r="NZQ71" s="36"/>
      <c r="NZR71" s="36"/>
      <c r="NZS71" s="36"/>
      <c r="NZT71" s="36"/>
      <c r="NZU71" s="36"/>
      <c r="NZV71" s="36"/>
      <c r="NZW71" s="36"/>
      <c r="NZX71" s="36"/>
      <c r="NZY71" s="36"/>
      <c r="NZZ71" s="36"/>
      <c r="OAA71" s="36"/>
      <c r="OAB71" s="36"/>
      <c r="OAC71" s="36"/>
      <c r="OAD71" s="36"/>
      <c r="OAE71" s="36"/>
      <c r="OAF71" s="36"/>
      <c r="OAG71" s="36"/>
      <c r="OAH71" s="36"/>
      <c r="OAI71" s="36"/>
      <c r="OAJ71" s="36"/>
      <c r="OAK71" s="36"/>
      <c r="OAL71" s="36"/>
      <c r="OAM71" s="36"/>
      <c r="OAN71" s="36"/>
      <c r="OAO71" s="36"/>
      <c r="OAP71" s="36"/>
      <c r="OAQ71" s="36"/>
      <c r="OAR71" s="36"/>
      <c r="OAS71" s="36"/>
      <c r="OAT71" s="36"/>
      <c r="OAU71" s="36"/>
      <c r="OAV71" s="36"/>
      <c r="OAW71" s="36"/>
      <c r="OAX71" s="36"/>
      <c r="OAY71" s="36"/>
      <c r="OAZ71" s="36"/>
      <c r="OBA71" s="36"/>
      <c r="OBB71" s="36"/>
      <c r="OBC71" s="36"/>
      <c r="OBD71" s="36"/>
      <c r="OBE71" s="36"/>
      <c r="OBF71" s="36"/>
      <c r="OBG71" s="36"/>
      <c r="OBH71" s="36"/>
      <c r="OBI71" s="36"/>
      <c r="OBJ71" s="36"/>
      <c r="OBK71" s="36"/>
      <c r="OBL71" s="36"/>
      <c r="OBM71" s="36"/>
      <c r="OBN71" s="36"/>
      <c r="OBO71" s="36"/>
      <c r="OBP71" s="36"/>
      <c r="OBQ71" s="36"/>
      <c r="OBR71" s="36"/>
      <c r="OBS71" s="36"/>
      <c r="OBT71" s="36"/>
      <c r="OBU71" s="36"/>
      <c r="OBV71" s="36"/>
      <c r="OBW71" s="36"/>
      <c r="OBX71" s="36"/>
      <c r="OBY71" s="36"/>
      <c r="OBZ71" s="36"/>
      <c r="OCA71" s="36"/>
      <c r="OCB71" s="36"/>
      <c r="OCC71" s="36"/>
      <c r="OCD71" s="36"/>
      <c r="OCE71" s="36"/>
      <c r="OCF71" s="36"/>
      <c r="OCG71" s="36"/>
      <c r="OCH71" s="36"/>
      <c r="OCI71" s="36"/>
      <c r="OCJ71" s="36"/>
      <c r="OCK71" s="36"/>
      <c r="OCL71" s="36"/>
      <c r="OCM71" s="36"/>
      <c r="OCN71" s="36"/>
      <c r="OCO71" s="36"/>
      <c r="OCP71" s="36"/>
      <c r="OCQ71" s="36"/>
      <c r="OCR71" s="36"/>
      <c r="OCS71" s="36"/>
      <c r="OCT71" s="36"/>
      <c r="OCU71" s="36"/>
      <c r="OCV71" s="36"/>
      <c r="OCW71" s="36"/>
      <c r="OCX71" s="36"/>
      <c r="OCY71" s="36"/>
      <c r="OCZ71" s="36"/>
      <c r="ODA71" s="36"/>
      <c r="ODB71" s="36"/>
      <c r="ODC71" s="36"/>
      <c r="ODD71" s="36"/>
      <c r="ODE71" s="36"/>
      <c r="ODF71" s="36"/>
      <c r="ODG71" s="36"/>
      <c r="ODH71" s="36"/>
      <c r="ODI71" s="36"/>
      <c r="ODJ71" s="36"/>
      <c r="ODK71" s="36"/>
      <c r="ODL71" s="36"/>
      <c r="ODM71" s="36"/>
      <c r="ODN71" s="36"/>
      <c r="ODO71" s="36"/>
      <c r="ODP71" s="36"/>
      <c r="ODQ71" s="36"/>
      <c r="ODR71" s="36"/>
      <c r="ODS71" s="36"/>
      <c r="ODT71" s="36"/>
      <c r="ODU71" s="36"/>
      <c r="ODV71" s="36"/>
      <c r="ODW71" s="36"/>
      <c r="ODX71" s="36"/>
      <c r="ODY71" s="36"/>
      <c r="ODZ71" s="36"/>
      <c r="OEA71" s="36"/>
      <c r="OEB71" s="36"/>
      <c r="OEC71" s="36"/>
      <c r="OED71" s="36"/>
      <c r="OEE71" s="36"/>
      <c r="OEF71" s="36"/>
      <c r="OEG71" s="36"/>
      <c r="OEH71" s="36"/>
      <c r="OEI71" s="36"/>
      <c r="OEJ71" s="36"/>
      <c r="OEK71" s="36"/>
      <c r="OEL71" s="36"/>
      <c r="OEM71" s="36"/>
      <c r="OEN71" s="36"/>
      <c r="OEO71" s="36"/>
      <c r="OEP71" s="36"/>
      <c r="OEQ71" s="36"/>
      <c r="OER71" s="36"/>
      <c r="OES71" s="36"/>
      <c r="OET71" s="36"/>
      <c r="OEU71" s="36"/>
      <c r="OEV71" s="36"/>
      <c r="OEW71" s="36"/>
      <c r="OEX71" s="36"/>
      <c r="OEY71" s="36"/>
      <c r="OEZ71" s="36"/>
      <c r="OFA71" s="36"/>
      <c r="OFB71" s="36"/>
      <c r="OFC71" s="36"/>
      <c r="OFD71" s="36"/>
      <c r="OFE71" s="36"/>
      <c r="OFF71" s="36"/>
      <c r="OFG71" s="36"/>
      <c r="OFH71" s="36"/>
      <c r="OFI71" s="36"/>
      <c r="OFJ71" s="36"/>
      <c r="OFK71" s="36"/>
      <c r="OFL71" s="36"/>
      <c r="OFM71" s="36"/>
      <c r="OFN71" s="36"/>
      <c r="OFO71" s="36"/>
      <c r="OFP71" s="36"/>
      <c r="OFQ71" s="36"/>
      <c r="OFR71" s="36"/>
      <c r="OFS71" s="36"/>
      <c r="OFT71" s="36"/>
      <c r="OFU71" s="36"/>
      <c r="OFV71" s="36"/>
      <c r="OFW71" s="36"/>
      <c r="OFX71" s="36"/>
      <c r="OFY71" s="36"/>
      <c r="OFZ71" s="36"/>
      <c r="OGA71" s="36"/>
      <c r="OGB71" s="36"/>
      <c r="OGC71" s="36"/>
      <c r="OGD71" s="36"/>
      <c r="OGE71" s="36"/>
      <c r="OGF71" s="36"/>
      <c r="OGG71" s="36"/>
      <c r="OGH71" s="36"/>
      <c r="OGI71" s="36"/>
      <c r="OGJ71" s="36"/>
      <c r="OGK71" s="36"/>
      <c r="OGL71" s="36"/>
      <c r="OGM71" s="36"/>
      <c r="OGN71" s="36"/>
      <c r="OGO71" s="36"/>
      <c r="OGP71" s="36"/>
      <c r="OGQ71" s="36"/>
      <c r="OGR71" s="36"/>
      <c r="OGS71" s="36"/>
      <c r="OGT71" s="36"/>
      <c r="OGU71" s="36"/>
      <c r="OGV71" s="36"/>
      <c r="OGW71" s="36"/>
      <c r="OGX71" s="36"/>
      <c r="OGY71" s="36"/>
      <c r="OGZ71" s="36"/>
      <c r="OHA71" s="36"/>
      <c r="OHB71" s="36"/>
      <c r="OHC71" s="36"/>
      <c r="OHD71" s="36"/>
      <c r="OHE71" s="36"/>
      <c r="OHF71" s="36"/>
      <c r="OHG71" s="36"/>
      <c r="OHH71" s="36"/>
      <c r="OHI71" s="36"/>
      <c r="OHJ71" s="36"/>
      <c r="OHK71" s="36"/>
      <c r="OHL71" s="36"/>
      <c r="OHM71" s="36"/>
      <c r="OHN71" s="36"/>
      <c r="OHO71" s="36"/>
      <c r="OHP71" s="36"/>
      <c r="OHQ71" s="36"/>
      <c r="OHR71" s="36"/>
      <c r="OHS71" s="36"/>
      <c r="OHT71" s="36"/>
      <c r="OHU71" s="36"/>
      <c r="OHV71" s="36"/>
      <c r="OHW71" s="36"/>
      <c r="OHX71" s="36"/>
      <c r="OHY71" s="36"/>
      <c r="OHZ71" s="36"/>
      <c r="OIA71" s="36"/>
      <c r="OIB71" s="36"/>
      <c r="OIC71" s="36"/>
      <c r="OID71" s="36"/>
      <c r="OIE71" s="36"/>
      <c r="OIF71" s="36"/>
      <c r="OIG71" s="36"/>
      <c r="OIH71" s="36"/>
      <c r="OII71" s="36"/>
      <c r="OIJ71" s="36"/>
      <c r="OIK71" s="36"/>
      <c r="OIL71" s="36"/>
      <c r="OIM71" s="36"/>
      <c r="OIN71" s="36"/>
      <c r="OIO71" s="36"/>
      <c r="OIP71" s="36"/>
      <c r="OIQ71" s="36"/>
      <c r="OIR71" s="36"/>
      <c r="OIS71" s="36"/>
      <c r="OIT71" s="36"/>
      <c r="OIU71" s="36"/>
      <c r="OIV71" s="36"/>
      <c r="OIW71" s="36"/>
      <c r="OIX71" s="36"/>
      <c r="OIY71" s="36"/>
      <c r="OIZ71" s="36"/>
      <c r="OJA71" s="36"/>
      <c r="OJB71" s="36"/>
      <c r="OJC71" s="36"/>
      <c r="OJD71" s="36"/>
      <c r="OJE71" s="36"/>
      <c r="OJF71" s="36"/>
      <c r="OJG71" s="36"/>
      <c r="OJH71" s="36"/>
      <c r="OJI71" s="36"/>
      <c r="OJJ71" s="36"/>
      <c r="OJK71" s="36"/>
      <c r="OJL71" s="36"/>
      <c r="OJM71" s="36"/>
      <c r="OJN71" s="36"/>
      <c r="OJO71" s="36"/>
      <c r="OJP71" s="36"/>
      <c r="OJQ71" s="36"/>
      <c r="OJR71" s="36"/>
      <c r="OJS71" s="36"/>
      <c r="OJT71" s="36"/>
      <c r="OJU71" s="36"/>
      <c r="OJV71" s="36"/>
      <c r="OJW71" s="36"/>
      <c r="OJX71" s="36"/>
      <c r="OJY71" s="36"/>
      <c r="OJZ71" s="36"/>
      <c r="OKA71" s="36"/>
      <c r="OKB71" s="36"/>
      <c r="OKC71" s="36"/>
      <c r="OKD71" s="36"/>
      <c r="OKE71" s="36"/>
      <c r="OKF71" s="36"/>
      <c r="OKG71" s="36"/>
      <c r="OKH71" s="36"/>
      <c r="OKI71" s="36"/>
      <c r="OKJ71" s="36"/>
      <c r="OKK71" s="36"/>
      <c r="OKL71" s="36"/>
      <c r="OKM71" s="36"/>
      <c r="OKN71" s="36"/>
      <c r="OKO71" s="36"/>
      <c r="OKP71" s="36"/>
      <c r="OKQ71" s="36"/>
      <c r="OKR71" s="36"/>
      <c r="OKS71" s="36"/>
      <c r="OKT71" s="36"/>
      <c r="OKU71" s="36"/>
      <c r="OKV71" s="36"/>
      <c r="OKW71" s="36"/>
      <c r="OKX71" s="36"/>
      <c r="OKY71" s="36"/>
      <c r="OKZ71" s="36"/>
      <c r="OLA71" s="36"/>
      <c r="OLB71" s="36"/>
      <c r="OLC71" s="36"/>
      <c r="OLD71" s="36"/>
      <c r="OLE71" s="36"/>
      <c r="OLF71" s="36"/>
      <c r="OLG71" s="36"/>
      <c r="OLH71" s="36"/>
      <c r="OLI71" s="36"/>
      <c r="OLJ71" s="36"/>
      <c r="OLK71" s="36"/>
      <c r="OLL71" s="36"/>
      <c r="OLM71" s="36"/>
      <c r="OLN71" s="36"/>
      <c r="OLO71" s="36"/>
      <c r="OLP71" s="36"/>
      <c r="OLQ71" s="36"/>
      <c r="OLR71" s="36"/>
      <c r="OLS71" s="36"/>
      <c r="OLT71" s="36"/>
      <c r="OLU71" s="36"/>
      <c r="OLV71" s="36"/>
      <c r="OLW71" s="36"/>
      <c r="OLX71" s="36"/>
      <c r="OLY71" s="36"/>
      <c r="OLZ71" s="36"/>
      <c r="OMA71" s="36"/>
      <c r="OMB71" s="36"/>
      <c r="OMC71" s="36"/>
      <c r="OMD71" s="36"/>
      <c r="OME71" s="36"/>
      <c r="OMF71" s="36"/>
      <c r="OMG71" s="36"/>
      <c r="OMH71" s="36"/>
      <c r="OMI71" s="36"/>
      <c r="OMJ71" s="36"/>
      <c r="OMK71" s="36"/>
      <c r="OML71" s="36"/>
      <c r="OMM71" s="36"/>
      <c r="OMN71" s="36"/>
      <c r="OMO71" s="36"/>
      <c r="OMP71" s="36"/>
      <c r="OMQ71" s="36"/>
      <c r="OMR71" s="36"/>
      <c r="OMS71" s="36"/>
      <c r="OMT71" s="36"/>
      <c r="OMU71" s="36"/>
      <c r="OMV71" s="36"/>
      <c r="OMW71" s="36"/>
      <c r="OMX71" s="36"/>
      <c r="OMY71" s="36"/>
      <c r="OMZ71" s="36"/>
      <c r="ONA71" s="36"/>
      <c r="ONB71" s="36"/>
      <c r="ONC71" s="36"/>
      <c r="OND71" s="36"/>
      <c r="ONE71" s="36"/>
      <c r="ONF71" s="36"/>
      <c r="ONG71" s="36"/>
      <c r="ONH71" s="36"/>
      <c r="ONI71" s="36"/>
      <c r="ONJ71" s="36"/>
      <c r="ONK71" s="36"/>
      <c r="ONL71" s="36"/>
      <c r="ONM71" s="36"/>
      <c r="ONN71" s="36"/>
      <c r="ONO71" s="36"/>
      <c r="ONP71" s="36"/>
      <c r="ONQ71" s="36"/>
      <c r="ONR71" s="36"/>
      <c r="ONS71" s="36"/>
      <c r="ONT71" s="36"/>
      <c r="ONU71" s="36"/>
      <c r="ONV71" s="36"/>
      <c r="ONW71" s="36"/>
      <c r="ONX71" s="36"/>
      <c r="ONY71" s="36"/>
      <c r="ONZ71" s="36"/>
      <c r="OOA71" s="36"/>
      <c r="OOB71" s="36"/>
      <c r="OOC71" s="36"/>
      <c r="OOD71" s="36"/>
      <c r="OOE71" s="36"/>
      <c r="OOF71" s="36"/>
      <c r="OOG71" s="36"/>
      <c r="OOH71" s="36"/>
      <c r="OOI71" s="36"/>
      <c r="OOJ71" s="36"/>
      <c r="OOK71" s="36"/>
      <c r="OOL71" s="36"/>
      <c r="OOM71" s="36"/>
      <c r="OON71" s="36"/>
      <c r="OOO71" s="36"/>
      <c r="OOP71" s="36"/>
      <c r="OOQ71" s="36"/>
      <c r="OOR71" s="36"/>
      <c r="OOS71" s="36"/>
      <c r="OOT71" s="36"/>
      <c r="OOU71" s="36"/>
      <c r="OOV71" s="36"/>
      <c r="OOW71" s="36"/>
      <c r="OOX71" s="36"/>
      <c r="OOY71" s="36"/>
      <c r="OOZ71" s="36"/>
      <c r="OPA71" s="36"/>
      <c r="OPB71" s="36"/>
      <c r="OPC71" s="36"/>
      <c r="OPD71" s="36"/>
      <c r="OPE71" s="36"/>
      <c r="OPF71" s="36"/>
      <c r="OPG71" s="36"/>
      <c r="OPH71" s="36"/>
      <c r="OPI71" s="36"/>
      <c r="OPJ71" s="36"/>
      <c r="OPK71" s="36"/>
      <c r="OPL71" s="36"/>
      <c r="OPM71" s="36"/>
      <c r="OPN71" s="36"/>
      <c r="OPO71" s="36"/>
      <c r="OPP71" s="36"/>
      <c r="OPQ71" s="36"/>
      <c r="OPR71" s="36"/>
      <c r="OPS71" s="36"/>
      <c r="OPT71" s="36"/>
      <c r="OPU71" s="36"/>
      <c r="OPV71" s="36"/>
      <c r="OPW71" s="36"/>
      <c r="OPX71" s="36"/>
      <c r="OPY71" s="36"/>
      <c r="OPZ71" s="36"/>
      <c r="OQA71" s="36"/>
      <c r="OQB71" s="36"/>
      <c r="OQC71" s="36"/>
      <c r="OQD71" s="36"/>
      <c r="OQE71" s="36"/>
      <c r="OQF71" s="36"/>
      <c r="OQG71" s="36"/>
      <c r="OQH71" s="36"/>
      <c r="OQI71" s="36"/>
      <c r="OQJ71" s="36"/>
      <c r="OQK71" s="36"/>
      <c r="OQL71" s="36"/>
      <c r="OQM71" s="36"/>
      <c r="OQN71" s="36"/>
      <c r="OQO71" s="36"/>
      <c r="OQP71" s="36"/>
      <c r="OQQ71" s="36"/>
      <c r="OQR71" s="36"/>
      <c r="OQS71" s="36"/>
      <c r="OQT71" s="36"/>
      <c r="OQU71" s="36"/>
      <c r="OQV71" s="36"/>
      <c r="OQW71" s="36"/>
      <c r="OQX71" s="36"/>
      <c r="OQY71" s="36"/>
      <c r="OQZ71" s="36"/>
      <c r="ORA71" s="36"/>
      <c r="ORB71" s="36"/>
      <c r="ORC71" s="36"/>
      <c r="ORD71" s="36"/>
      <c r="ORE71" s="36"/>
      <c r="ORF71" s="36"/>
      <c r="ORG71" s="36"/>
      <c r="ORH71" s="36"/>
      <c r="ORI71" s="36"/>
      <c r="ORJ71" s="36"/>
      <c r="ORK71" s="36"/>
      <c r="ORL71" s="36"/>
      <c r="ORM71" s="36"/>
      <c r="ORN71" s="36"/>
      <c r="ORO71" s="36"/>
      <c r="ORP71" s="36"/>
      <c r="ORQ71" s="36"/>
      <c r="ORR71" s="36"/>
      <c r="ORS71" s="36"/>
      <c r="ORT71" s="36"/>
      <c r="ORU71" s="36"/>
      <c r="ORV71" s="36"/>
      <c r="ORW71" s="36"/>
      <c r="ORX71" s="36"/>
      <c r="ORY71" s="36"/>
      <c r="ORZ71" s="36"/>
      <c r="OSA71" s="36"/>
      <c r="OSB71" s="36"/>
      <c r="OSC71" s="36"/>
      <c r="OSD71" s="36"/>
      <c r="OSE71" s="36"/>
      <c r="OSF71" s="36"/>
      <c r="OSG71" s="36"/>
      <c r="OSH71" s="36"/>
      <c r="OSI71" s="36"/>
      <c r="OSJ71" s="36"/>
      <c r="OSK71" s="36"/>
      <c r="OSL71" s="36"/>
      <c r="OSM71" s="36"/>
      <c r="OSN71" s="36"/>
      <c r="OSO71" s="36"/>
      <c r="OSP71" s="36"/>
      <c r="OSQ71" s="36"/>
      <c r="OSR71" s="36"/>
      <c r="OSS71" s="36"/>
      <c r="OST71" s="36"/>
      <c r="OSU71" s="36"/>
      <c r="OSV71" s="36"/>
      <c r="OSW71" s="36"/>
      <c r="OSX71" s="36"/>
      <c r="OSY71" s="36"/>
      <c r="OSZ71" s="36"/>
      <c r="OTA71" s="36"/>
      <c r="OTB71" s="36"/>
      <c r="OTC71" s="36"/>
      <c r="OTD71" s="36"/>
      <c r="OTE71" s="36"/>
      <c r="OTF71" s="36"/>
      <c r="OTG71" s="36"/>
      <c r="OTH71" s="36"/>
      <c r="OTI71" s="36"/>
      <c r="OTJ71" s="36"/>
      <c r="OTK71" s="36"/>
      <c r="OTL71" s="36"/>
      <c r="OTM71" s="36"/>
      <c r="OTN71" s="36"/>
      <c r="OTO71" s="36"/>
      <c r="OTP71" s="36"/>
      <c r="OTQ71" s="36"/>
      <c r="OTR71" s="36"/>
      <c r="OTS71" s="36"/>
      <c r="OTT71" s="36"/>
      <c r="OTU71" s="36"/>
      <c r="OTV71" s="36"/>
      <c r="OTW71" s="36"/>
      <c r="OTX71" s="36"/>
      <c r="OTY71" s="36"/>
      <c r="OTZ71" s="36"/>
      <c r="OUA71" s="36"/>
      <c r="OUB71" s="36"/>
      <c r="OUC71" s="36"/>
      <c r="OUD71" s="36"/>
      <c r="OUE71" s="36"/>
      <c r="OUF71" s="36"/>
      <c r="OUG71" s="36"/>
      <c r="OUH71" s="36"/>
      <c r="OUI71" s="36"/>
      <c r="OUJ71" s="36"/>
      <c r="OUK71" s="36"/>
      <c r="OUL71" s="36"/>
      <c r="OUM71" s="36"/>
      <c r="OUN71" s="36"/>
      <c r="OUO71" s="36"/>
      <c r="OUP71" s="36"/>
      <c r="OUQ71" s="36"/>
      <c r="OUR71" s="36"/>
      <c r="OUS71" s="36"/>
      <c r="OUT71" s="36"/>
      <c r="OUU71" s="36"/>
      <c r="OUV71" s="36"/>
      <c r="OUW71" s="36"/>
      <c r="OUX71" s="36"/>
      <c r="OUY71" s="36"/>
      <c r="OUZ71" s="36"/>
      <c r="OVA71" s="36"/>
      <c r="OVB71" s="36"/>
      <c r="OVC71" s="36"/>
      <c r="OVD71" s="36"/>
      <c r="OVE71" s="36"/>
      <c r="OVF71" s="36"/>
      <c r="OVG71" s="36"/>
      <c r="OVH71" s="36"/>
      <c r="OVI71" s="36"/>
      <c r="OVJ71" s="36"/>
      <c r="OVK71" s="36"/>
      <c r="OVL71" s="36"/>
      <c r="OVM71" s="36"/>
      <c r="OVN71" s="36"/>
      <c r="OVO71" s="36"/>
      <c r="OVP71" s="36"/>
      <c r="OVQ71" s="36"/>
      <c r="OVR71" s="36"/>
      <c r="OVS71" s="36"/>
      <c r="OVT71" s="36"/>
      <c r="OVU71" s="36"/>
      <c r="OVV71" s="36"/>
      <c r="OVW71" s="36"/>
      <c r="OVX71" s="36"/>
      <c r="OVY71" s="36"/>
      <c r="OVZ71" s="36"/>
      <c r="OWA71" s="36"/>
      <c r="OWB71" s="36"/>
      <c r="OWC71" s="36"/>
      <c r="OWD71" s="36"/>
      <c r="OWE71" s="36"/>
      <c r="OWF71" s="36"/>
      <c r="OWG71" s="36"/>
      <c r="OWH71" s="36"/>
      <c r="OWI71" s="36"/>
      <c r="OWJ71" s="36"/>
      <c r="OWK71" s="36"/>
      <c r="OWL71" s="36"/>
      <c r="OWM71" s="36"/>
      <c r="OWN71" s="36"/>
      <c r="OWO71" s="36"/>
      <c r="OWP71" s="36"/>
      <c r="OWQ71" s="36"/>
      <c r="OWR71" s="36"/>
      <c r="OWS71" s="36"/>
      <c r="OWT71" s="36"/>
      <c r="OWU71" s="36"/>
      <c r="OWV71" s="36"/>
      <c r="OWW71" s="36"/>
      <c r="OWX71" s="36"/>
      <c r="OWY71" s="36"/>
      <c r="OWZ71" s="36"/>
      <c r="OXA71" s="36"/>
      <c r="OXB71" s="36"/>
      <c r="OXC71" s="36"/>
      <c r="OXD71" s="36"/>
      <c r="OXE71" s="36"/>
      <c r="OXF71" s="36"/>
      <c r="OXG71" s="36"/>
      <c r="OXH71" s="36"/>
      <c r="OXI71" s="36"/>
      <c r="OXJ71" s="36"/>
      <c r="OXK71" s="36"/>
      <c r="OXL71" s="36"/>
      <c r="OXM71" s="36"/>
      <c r="OXN71" s="36"/>
      <c r="OXO71" s="36"/>
      <c r="OXP71" s="36"/>
      <c r="OXQ71" s="36"/>
      <c r="OXR71" s="36"/>
      <c r="OXS71" s="36"/>
      <c r="OXT71" s="36"/>
      <c r="OXU71" s="36"/>
      <c r="OXV71" s="36"/>
      <c r="OXW71" s="36"/>
      <c r="OXX71" s="36"/>
      <c r="OXY71" s="36"/>
      <c r="OXZ71" s="36"/>
      <c r="OYA71" s="36"/>
      <c r="OYB71" s="36"/>
      <c r="OYC71" s="36"/>
      <c r="OYD71" s="36"/>
      <c r="OYE71" s="36"/>
      <c r="OYF71" s="36"/>
      <c r="OYG71" s="36"/>
      <c r="OYH71" s="36"/>
      <c r="OYI71" s="36"/>
      <c r="OYJ71" s="36"/>
      <c r="OYK71" s="36"/>
      <c r="OYL71" s="36"/>
      <c r="OYM71" s="36"/>
      <c r="OYN71" s="36"/>
      <c r="OYO71" s="36"/>
      <c r="OYP71" s="36"/>
      <c r="OYQ71" s="36"/>
      <c r="OYR71" s="36"/>
      <c r="OYS71" s="36"/>
      <c r="OYT71" s="36"/>
      <c r="OYU71" s="36"/>
      <c r="OYV71" s="36"/>
      <c r="OYW71" s="36"/>
      <c r="OYX71" s="36"/>
      <c r="OYY71" s="36"/>
      <c r="OYZ71" s="36"/>
      <c r="OZA71" s="36"/>
      <c r="OZB71" s="36"/>
      <c r="OZC71" s="36"/>
      <c r="OZD71" s="36"/>
      <c r="OZE71" s="36"/>
      <c r="OZF71" s="36"/>
      <c r="OZG71" s="36"/>
      <c r="OZH71" s="36"/>
      <c r="OZI71" s="36"/>
      <c r="OZJ71" s="36"/>
      <c r="OZK71" s="36"/>
      <c r="OZL71" s="36"/>
      <c r="OZM71" s="36"/>
      <c r="OZN71" s="36"/>
      <c r="OZO71" s="36"/>
      <c r="OZP71" s="36"/>
      <c r="OZQ71" s="36"/>
      <c r="OZR71" s="36"/>
      <c r="OZS71" s="36"/>
      <c r="OZT71" s="36"/>
      <c r="OZU71" s="36"/>
      <c r="OZV71" s="36"/>
      <c r="OZW71" s="36"/>
      <c r="OZX71" s="36"/>
      <c r="OZY71" s="36"/>
      <c r="OZZ71" s="36"/>
      <c r="PAA71" s="36"/>
      <c r="PAB71" s="36"/>
      <c r="PAC71" s="36"/>
      <c r="PAD71" s="36"/>
      <c r="PAE71" s="36"/>
      <c r="PAF71" s="36"/>
      <c r="PAG71" s="36"/>
      <c r="PAH71" s="36"/>
      <c r="PAI71" s="36"/>
      <c r="PAJ71" s="36"/>
      <c r="PAK71" s="36"/>
      <c r="PAL71" s="36"/>
      <c r="PAM71" s="36"/>
      <c r="PAN71" s="36"/>
      <c r="PAO71" s="36"/>
      <c r="PAP71" s="36"/>
      <c r="PAQ71" s="36"/>
      <c r="PAR71" s="36"/>
      <c r="PAS71" s="36"/>
      <c r="PAT71" s="36"/>
      <c r="PAU71" s="36"/>
      <c r="PAV71" s="36"/>
      <c r="PAW71" s="36"/>
      <c r="PAX71" s="36"/>
      <c r="PAY71" s="36"/>
      <c r="PAZ71" s="36"/>
      <c r="PBA71" s="36"/>
      <c r="PBB71" s="36"/>
      <c r="PBC71" s="36"/>
      <c r="PBD71" s="36"/>
      <c r="PBE71" s="36"/>
      <c r="PBF71" s="36"/>
      <c r="PBG71" s="36"/>
      <c r="PBH71" s="36"/>
      <c r="PBI71" s="36"/>
      <c r="PBJ71" s="36"/>
      <c r="PBK71" s="36"/>
      <c r="PBL71" s="36"/>
      <c r="PBM71" s="36"/>
      <c r="PBN71" s="36"/>
      <c r="PBO71" s="36"/>
      <c r="PBP71" s="36"/>
      <c r="PBQ71" s="36"/>
      <c r="PBR71" s="36"/>
      <c r="PBS71" s="36"/>
      <c r="PBT71" s="36"/>
      <c r="PBU71" s="36"/>
      <c r="PBV71" s="36"/>
      <c r="PBW71" s="36"/>
      <c r="PBX71" s="36"/>
      <c r="PBY71" s="36"/>
      <c r="PBZ71" s="36"/>
      <c r="PCA71" s="36"/>
      <c r="PCB71" s="36"/>
      <c r="PCC71" s="36"/>
      <c r="PCD71" s="36"/>
      <c r="PCE71" s="36"/>
      <c r="PCF71" s="36"/>
      <c r="PCG71" s="36"/>
      <c r="PCH71" s="36"/>
      <c r="PCI71" s="36"/>
      <c r="PCJ71" s="36"/>
      <c r="PCK71" s="36"/>
      <c r="PCL71" s="36"/>
      <c r="PCM71" s="36"/>
      <c r="PCN71" s="36"/>
      <c r="PCO71" s="36"/>
      <c r="PCP71" s="36"/>
      <c r="PCQ71" s="36"/>
      <c r="PCR71" s="36"/>
      <c r="PCS71" s="36"/>
      <c r="PCT71" s="36"/>
      <c r="PCU71" s="36"/>
      <c r="PCV71" s="36"/>
      <c r="PCW71" s="36"/>
      <c r="PCX71" s="36"/>
      <c r="PCY71" s="36"/>
      <c r="PCZ71" s="36"/>
      <c r="PDA71" s="36"/>
      <c r="PDB71" s="36"/>
      <c r="PDC71" s="36"/>
      <c r="PDD71" s="36"/>
      <c r="PDE71" s="36"/>
      <c r="PDF71" s="36"/>
      <c r="PDG71" s="36"/>
      <c r="PDH71" s="36"/>
      <c r="PDI71" s="36"/>
      <c r="PDJ71" s="36"/>
      <c r="PDK71" s="36"/>
      <c r="PDL71" s="36"/>
      <c r="PDM71" s="36"/>
      <c r="PDN71" s="36"/>
      <c r="PDO71" s="36"/>
      <c r="PDP71" s="36"/>
      <c r="PDQ71" s="36"/>
      <c r="PDR71" s="36"/>
      <c r="PDS71" s="36"/>
      <c r="PDT71" s="36"/>
      <c r="PDU71" s="36"/>
      <c r="PDV71" s="36"/>
      <c r="PDW71" s="36"/>
      <c r="PDX71" s="36"/>
      <c r="PDY71" s="36"/>
      <c r="PDZ71" s="36"/>
      <c r="PEA71" s="36"/>
      <c r="PEB71" s="36"/>
      <c r="PEC71" s="36"/>
      <c r="PED71" s="36"/>
      <c r="PEE71" s="36"/>
      <c r="PEF71" s="36"/>
      <c r="PEG71" s="36"/>
      <c r="PEH71" s="36"/>
      <c r="PEI71" s="36"/>
      <c r="PEJ71" s="36"/>
      <c r="PEK71" s="36"/>
      <c r="PEL71" s="36"/>
      <c r="PEM71" s="36"/>
      <c r="PEN71" s="36"/>
      <c r="PEO71" s="36"/>
      <c r="PEP71" s="36"/>
      <c r="PEQ71" s="36"/>
      <c r="PER71" s="36"/>
      <c r="PES71" s="36"/>
      <c r="PET71" s="36"/>
      <c r="PEU71" s="36"/>
      <c r="PEV71" s="36"/>
      <c r="PEW71" s="36"/>
      <c r="PEX71" s="36"/>
      <c r="PEY71" s="36"/>
      <c r="PEZ71" s="36"/>
      <c r="PFA71" s="36"/>
      <c r="PFB71" s="36"/>
      <c r="PFC71" s="36"/>
      <c r="PFD71" s="36"/>
      <c r="PFE71" s="36"/>
      <c r="PFF71" s="36"/>
      <c r="PFG71" s="36"/>
      <c r="PFH71" s="36"/>
      <c r="PFI71" s="36"/>
      <c r="PFJ71" s="36"/>
      <c r="PFK71" s="36"/>
      <c r="PFL71" s="36"/>
      <c r="PFM71" s="36"/>
      <c r="PFN71" s="36"/>
      <c r="PFO71" s="36"/>
      <c r="PFP71" s="36"/>
      <c r="PFQ71" s="36"/>
      <c r="PFR71" s="36"/>
      <c r="PFS71" s="36"/>
      <c r="PFT71" s="36"/>
      <c r="PFU71" s="36"/>
      <c r="PFV71" s="36"/>
      <c r="PFW71" s="36"/>
      <c r="PFX71" s="36"/>
      <c r="PFY71" s="36"/>
      <c r="PFZ71" s="36"/>
      <c r="PGA71" s="36"/>
      <c r="PGB71" s="36"/>
      <c r="PGC71" s="36"/>
      <c r="PGD71" s="36"/>
      <c r="PGE71" s="36"/>
      <c r="PGF71" s="36"/>
      <c r="PGG71" s="36"/>
      <c r="PGH71" s="36"/>
      <c r="PGI71" s="36"/>
      <c r="PGJ71" s="36"/>
      <c r="PGK71" s="36"/>
      <c r="PGL71" s="36"/>
      <c r="PGM71" s="36"/>
      <c r="PGN71" s="36"/>
      <c r="PGO71" s="36"/>
      <c r="PGP71" s="36"/>
      <c r="PGQ71" s="36"/>
      <c r="PGR71" s="36"/>
      <c r="PGS71" s="36"/>
      <c r="PGT71" s="36"/>
      <c r="PGU71" s="36"/>
      <c r="PGV71" s="36"/>
      <c r="PGW71" s="36"/>
      <c r="PGX71" s="36"/>
      <c r="PGY71" s="36"/>
      <c r="PGZ71" s="36"/>
      <c r="PHA71" s="36"/>
      <c r="PHB71" s="36"/>
      <c r="PHC71" s="36"/>
      <c r="PHD71" s="36"/>
      <c r="PHE71" s="36"/>
      <c r="PHF71" s="36"/>
      <c r="PHG71" s="36"/>
      <c r="PHH71" s="36"/>
      <c r="PHI71" s="36"/>
      <c r="PHJ71" s="36"/>
      <c r="PHK71" s="36"/>
      <c r="PHL71" s="36"/>
      <c r="PHM71" s="36"/>
      <c r="PHN71" s="36"/>
      <c r="PHO71" s="36"/>
      <c r="PHP71" s="36"/>
      <c r="PHQ71" s="36"/>
      <c r="PHR71" s="36"/>
      <c r="PHS71" s="36"/>
      <c r="PHT71" s="36"/>
      <c r="PHU71" s="36"/>
      <c r="PHV71" s="36"/>
      <c r="PHW71" s="36"/>
      <c r="PHX71" s="36"/>
      <c r="PHY71" s="36"/>
      <c r="PHZ71" s="36"/>
      <c r="PIA71" s="36"/>
      <c r="PIB71" s="36"/>
      <c r="PIC71" s="36"/>
      <c r="PID71" s="36"/>
      <c r="PIE71" s="36"/>
      <c r="PIF71" s="36"/>
      <c r="PIG71" s="36"/>
      <c r="PIH71" s="36"/>
      <c r="PII71" s="36"/>
      <c r="PIJ71" s="36"/>
      <c r="PIK71" s="36"/>
      <c r="PIL71" s="36"/>
      <c r="PIM71" s="36"/>
      <c r="PIN71" s="36"/>
      <c r="PIO71" s="36"/>
      <c r="PIP71" s="36"/>
      <c r="PIQ71" s="36"/>
      <c r="PIR71" s="36"/>
      <c r="PIS71" s="36"/>
      <c r="PIT71" s="36"/>
      <c r="PIU71" s="36"/>
      <c r="PIV71" s="36"/>
      <c r="PIW71" s="36"/>
      <c r="PIX71" s="36"/>
      <c r="PIY71" s="36"/>
      <c r="PIZ71" s="36"/>
      <c r="PJA71" s="36"/>
      <c r="PJB71" s="36"/>
      <c r="PJC71" s="36"/>
      <c r="PJD71" s="36"/>
      <c r="PJE71" s="36"/>
      <c r="PJF71" s="36"/>
      <c r="PJG71" s="36"/>
      <c r="PJH71" s="36"/>
      <c r="PJI71" s="36"/>
      <c r="PJJ71" s="36"/>
      <c r="PJK71" s="36"/>
      <c r="PJL71" s="36"/>
      <c r="PJM71" s="36"/>
      <c r="PJN71" s="36"/>
      <c r="PJO71" s="36"/>
      <c r="PJP71" s="36"/>
      <c r="PJQ71" s="36"/>
      <c r="PJR71" s="36"/>
      <c r="PJS71" s="36"/>
      <c r="PJT71" s="36"/>
      <c r="PJU71" s="36"/>
      <c r="PJV71" s="36"/>
      <c r="PJW71" s="36"/>
      <c r="PJX71" s="36"/>
      <c r="PJY71" s="36"/>
      <c r="PJZ71" s="36"/>
      <c r="PKA71" s="36"/>
      <c r="PKB71" s="36"/>
      <c r="PKC71" s="36"/>
      <c r="PKD71" s="36"/>
      <c r="PKE71" s="36"/>
      <c r="PKF71" s="36"/>
      <c r="PKG71" s="36"/>
      <c r="PKH71" s="36"/>
      <c r="PKI71" s="36"/>
      <c r="PKJ71" s="36"/>
      <c r="PKK71" s="36"/>
      <c r="PKL71" s="36"/>
      <c r="PKM71" s="36"/>
      <c r="PKN71" s="36"/>
      <c r="PKO71" s="36"/>
      <c r="PKP71" s="36"/>
      <c r="PKQ71" s="36"/>
      <c r="PKR71" s="36"/>
      <c r="PKS71" s="36"/>
      <c r="PKT71" s="36"/>
      <c r="PKU71" s="36"/>
      <c r="PKV71" s="36"/>
      <c r="PKW71" s="36"/>
      <c r="PKX71" s="36"/>
      <c r="PKY71" s="36"/>
      <c r="PKZ71" s="36"/>
      <c r="PLA71" s="36"/>
      <c r="PLB71" s="36"/>
      <c r="PLC71" s="36"/>
      <c r="PLD71" s="36"/>
      <c r="PLE71" s="36"/>
      <c r="PLF71" s="36"/>
      <c r="PLG71" s="36"/>
      <c r="PLH71" s="36"/>
      <c r="PLI71" s="36"/>
      <c r="PLJ71" s="36"/>
      <c r="PLK71" s="36"/>
      <c r="PLL71" s="36"/>
      <c r="PLM71" s="36"/>
      <c r="PLN71" s="36"/>
      <c r="PLO71" s="36"/>
      <c r="PLP71" s="36"/>
      <c r="PLQ71" s="36"/>
      <c r="PLR71" s="36"/>
      <c r="PLS71" s="36"/>
      <c r="PLT71" s="36"/>
      <c r="PLU71" s="36"/>
      <c r="PLV71" s="36"/>
      <c r="PLW71" s="36"/>
      <c r="PLX71" s="36"/>
      <c r="PLY71" s="36"/>
      <c r="PLZ71" s="36"/>
      <c r="PMA71" s="36"/>
      <c r="PMB71" s="36"/>
      <c r="PMC71" s="36"/>
      <c r="PMD71" s="36"/>
      <c r="PME71" s="36"/>
      <c r="PMF71" s="36"/>
      <c r="PMG71" s="36"/>
      <c r="PMH71" s="36"/>
      <c r="PMI71" s="36"/>
      <c r="PMJ71" s="36"/>
      <c r="PMK71" s="36"/>
      <c r="PML71" s="36"/>
      <c r="PMM71" s="36"/>
      <c r="PMN71" s="36"/>
      <c r="PMO71" s="36"/>
      <c r="PMP71" s="36"/>
      <c r="PMQ71" s="36"/>
      <c r="PMR71" s="36"/>
      <c r="PMS71" s="36"/>
      <c r="PMT71" s="36"/>
      <c r="PMU71" s="36"/>
      <c r="PMV71" s="36"/>
      <c r="PMW71" s="36"/>
      <c r="PMX71" s="36"/>
      <c r="PMY71" s="36"/>
      <c r="PMZ71" s="36"/>
      <c r="PNA71" s="36"/>
      <c r="PNB71" s="36"/>
      <c r="PNC71" s="36"/>
      <c r="PND71" s="36"/>
      <c r="PNE71" s="36"/>
      <c r="PNF71" s="36"/>
      <c r="PNG71" s="36"/>
      <c r="PNH71" s="36"/>
      <c r="PNI71" s="36"/>
      <c r="PNJ71" s="36"/>
      <c r="PNK71" s="36"/>
      <c r="PNL71" s="36"/>
      <c r="PNM71" s="36"/>
      <c r="PNN71" s="36"/>
      <c r="PNO71" s="36"/>
      <c r="PNP71" s="36"/>
      <c r="PNQ71" s="36"/>
      <c r="PNR71" s="36"/>
      <c r="PNS71" s="36"/>
      <c r="PNT71" s="36"/>
      <c r="PNU71" s="36"/>
      <c r="PNV71" s="36"/>
      <c r="PNW71" s="36"/>
      <c r="PNX71" s="36"/>
      <c r="PNY71" s="36"/>
      <c r="PNZ71" s="36"/>
      <c r="POA71" s="36"/>
      <c r="POB71" s="36"/>
      <c r="POC71" s="36"/>
      <c r="POD71" s="36"/>
      <c r="POE71" s="36"/>
      <c r="POF71" s="36"/>
      <c r="POG71" s="36"/>
      <c r="POH71" s="36"/>
      <c r="POI71" s="36"/>
      <c r="POJ71" s="36"/>
      <c r="POK71" s="36"/>
      <c r="POL71" s="36"/>
      <c r="POM71" s="36"/>
      <c r="PON71" s="36"/>
      <c r="POO71" s="36"/>
      <c r="POP71" s="36"/>
      <c r="POQ71" s="36"/>
      <c r="POR71" s="36"/>
      <c r="POS71" s="36"/>
      <c r="POT71" s="36"/>
      <c r="POU71" s="36"/>
      <c r="POV71" s="36"/>
      <c r="POW71" s="36"/>
      <c r="POX71" s="36"/>
      <c r="POY71" s="36"/>
      <c r="POZ71" s="36"/>
      <c r="PPA71" s="36"/>
      <c r="PPB71" s="36"/>
      <c r="PPC71" s="36"/>
      <c r="PPD71" s="36"/>
      <c r="PPE71" s="36"/>
      <c r="PPF71" s="36"/>
      <c r="PPG71" s="36"/>
      <c r="PPH71" s="36"/>
      <c r="PPI71" s="36"/>
      <c r="PPJ71" s="36"/>
      <c r="PPK71" s="36"/>
      <c r="PPL71" s="36"/>
      <c r="PPM71" s="36"/>
      <c r="PPN71" s="36"/>
      <c r="PPO71" s="36"/>
      <c r="PPP71" s="36"/>
      <c r="PPQ71" s="36"/>
      <c r="PPR71" s="36"/>
      <c r="PPS71" s="36"/>
      <c r="PPT71" s="36"/>
      <c r="PPU71" s="36"/>
      <c r="PPV71" s="36"/>
      <c r="PPW71" s="36"/>
      <c r="PPX71" s="36"/>
      <c r="PPY71" s="36"/>
      <c r="PPZ71" s="36"/>
      <c r="PQA71" s="36"/>
      <c r="PQB71" s="36"/>
      <c r="PQC71" s="36"/>
      <c r="PQD71" s="36"/>
      <c r="PQE71" s="36"/>
      <c r="PQF71" s="36"/>
      <c r="PQG71" s="36"/>
      <c r="PQH71" s="36"/>
      <c r="PQI71" s="36"/>
      <c r="PQJ71" s="36"/>
      <c r="PQK71" s="36"/>
      <c r="PQL71" s="36"/>
      <c r="PQM71" s="36"/>
      <c r="PQN71" s="36"/>
      <c r="PQO71" s="36"/>
      <c r="PQP71" s="36"/>
      <c r="PQQ71" s="36"/>
      <c r="PQR71" s="36"/>
      <c r="PQS71" s="36"/>
      <c r="PQT71" s="36"/>
      <c r="PQU71" s="36"/>
      <c r="PQV71" s="36"/>
      <c r="PQW71" s="36"/>
      <c r="PQX71" s="36"/>
      <c r="PQY71" s="36"/>
      <c r="PQZ71" s="36"/>
      <c r="PRA71" s="36"/>
      <c r="PRB71" s="36"/>
      <c r="PRC71" s="36"/>
      <c r="PRD71" s="36"/>
      <c r="PRE71" s="36"/>
      <c r="PRF71" s="36"/>
      <c r="PRG71" s="36"/>
      <c r="PRH71" s="36"/>
      <c r="PRI71" s="36"/>
      <c r="PRJ71" s="36"/>
      <c r="PRK71" s="36"/>
      <c r="PRL71" s="36"/>
      <c r="PRM71" s="36"/>
      <c r="PRN71" s="36"/>
      <c r="PRO71" s="36"/>
      <c r="PRP71" s="36"/>
      <c r="PRQ71" s="36"/>
      <c r="PRR71" s="36"/>
      <c r="PRS71" s="36"/>
      <c r="PRT71" s="36"/>
      <c r="PRU71" s="36"/>
      <c r="PRV71" s="36"/>
      <c r="PRW71" s="36"/>
      <c r="PRX71" s="36"/>
      <c r="PRY71" s="36"/>
      <c r="PRZ71" s="36"/>
      <c r="PSA71" s="36"/>
      <c r="PSB71" s="36"/>
      <c r="PSC71" s="36"/>
      <c r="PSD71" s="36"/>
      <c r="PSE71" s="36"/>
      <c r="PSF71" s="36"/>
      <c r="PSG71" s="36"/>
      <c r="PSH71" s="36"/>
      <c r="PSI71" s="36"/>
      <c r="PSJ71" s="36"/>
      <c r="PSK71" s="36"/>
      <c r="PSL71" s="36"/>
      <c r="PSM71" s="36"/>
      <c r="PSN71" s="36"/>
      <c r="PSO71" s="36"/>
      <c r="PSP71" s="36"/>
      <c r="PSQ71" s="36"/>
      <c r="PSR71" s="36"/>
      <c r="PSS71" s="36"/>
      <c r="PST71" s="36"/>
      <c r="PSU71" s="36"/>
      <c r="PSV71" s="36"/>
      <c r="PSW71" s="36"/>
      <c r="PSX71" s="36"/>
      <c r="PSY71" s="36"/>
      <c r="PSZ71" s="36"/>
      <c r="PTA71" s="36"/>
      <c r="PTB71" s="36"/>
      <c r="PTC71" s="36"/>
      <c r="PTD71" s="36"/>
      <c r="PTE71" s="36"/>
      <c r="PTF71" s="36"/>
      <c r="PTG71" s="36"/>
      <c r="PTH71" s="36"/>
      <c r="PTI71" s="36"/>
      <c r="PTJ71" s="36"/>
      <c r="PTK71" s="36"/>
      <c r="PTL71" s="36"/>
      <c r="PTM71" s="36"/>
      <c r="PTN71" s="36"/>
      <c r="PTO71" s="36"/>
      <c r="PTP71" s="36"/>
      <c r="PTQ71" s="36"/>
      <c r="PTR71" s="36"/>
      <c r="PTS71" s="36"/>
      <c r="PTT71" s="36"/>
      <c r="PTU71" s="36"/>
      <c r="PTV71" s="36"/>
      <c r="PTW71" s="36"/>
      <c r="PTX71" s="36"/>
      <c r="PTY71" s="36"/>
      <c r="PTZ71" s="36"/>
      <c r="PUA71" s="36"/>
      <c r="PUB71" s="36"/>
      <c r="PUC71" s="36"/>
      <c r="PUD71" s="36"/>
      <c r="PUE71" s="36"/>
      <c r="PUF71" s="36"/>
      <c r="PUG71" s="36"/>
      <c r="PUH71" s="36"/>
      <c r="PUI71" s="36"/>
      <c r="PUJ71" s="36"/>
      <c r="PUK71" s="36"/>
      <c r="PUL71" s="36"/>
      <c r="PUM71" s="36"/>
      <c r="PUN71" s="36"/>
      <c r="PUO71" s="36"/>
      <c r="PUP71" s="36"/>
      <c r="PUQ71" s="36"/>
      <c r="PUR71" s="36"/>
      <c r="PUS71" s="36"/>
      <c r="PUT71" s="36"/>
      <c r="PUU71" s="36"/>
      <c r="PUV71" s="36"/>
      <c r="PUW71" s="36"/>
      <c r="PUX71" s="36"/>
      <c r="PUY71" s="36"/>
      <c r="PUZ71" s="36"/>
      <c r="PVA71" s="36"/>
      <c r="PVB71" s="36"/>
      <c r="PVC71" s="36"/>
      <c r="PVD71" s="36"/>
      <c r="PVE71" s="36"/>
      <c r="PVF71" s="36"/>
      <c r="PVG71" s="36"/>
      <c r="PVH71" s="36"/>
      <c r="PVI71" s="36"/>
      <c r="PVJ71" s="36"/>
      <c r="PVK71" s="36"/>
      <c r="PVL71" s="36"/>
      <c r="PVM71" s="36"/>
      <c r="PVN71" s="36"/>
      <c r="PVO71" s="36"/>
      <c r="PVP71" s="36"/>
      <c r="PVQ71" s="36"/>
      <c r="PVR71" s="36"/>
      <c r="PVS71" s="36"/>
      <c r="PVT71" s="36"/>
      <c r="PVU71" s="36"/>
      <c r="PVV71" s="36"/>
      <c r="PVW71" s="36"/>
      <c r="PVX71" s="36"/>
      <c r="PVY71" s="36"/>
      <c r="PVZ71" s="36"/>
      <c r="PWA71" s="36"/>
      <c r="PWB71" s="36"/>
      <c r="PWC71" s="36"/>
      <c r="PWD71" s="36"/>
      <c r="PWE71" s="36"/>
      <c r="PWF71" s="36"/>
      <c r="PWG71" s="36"/>
      <c r="PWH71" s="36"/>
      <c r="PWI71" s="36"/>
      <c r="PWJ71" s="36"/>
      <c r="PWK71" s="36"/>
      <c r="PWL71" s="36"/>
      <c r="PWM71" s="36"/>
      <c r="PWN71" s="36"/>
      <c r="PWO71" s="36"/>
      <c r="PWP71" s="36"/>
      <c r="PWQ71" s="36"/>
      <c r="PWR71" s="36"/>
      <c r="PWS71" s="36"/>
      <c r="PWT71" s="36"/>
      <c r="PWU71" s="36"/>
      <c r="PWV71" s="36"/>
      <c r="PWW71" s="36"/>
      <c r="PWX71" s="36"/>
      <c r="PWY71" s="36"/>
      <c r="PWZ71" s="36"/>
      <c r="PXA71" s="36"/>
      <c r="PXB71" s="36"/>
      <c r="PXC71" s="36"/>
      <c r="PXD71" s="36"/>
      <c r="PXE71" s="36"/>
      <c r="PXF71" s="36"/>
      <c r="PXG71" s="36"/>
      <c r="PXH71" s="36"/>
      <c r="PXI71" s="36"/>
      <c r="PXJ71" s="36"/>
      <c r="PXK71" s="36"/>
      <c r="PXL71" s="36"/>
      <c r="PXM71" s="36"/>
      <c r="PXN71" s="36"/>
      <c r="PXO71" s="36"/>
      <c r="PXP71" s="36"/>
      <c r="PXQ71" s="36"/>
      <c r="PXR71" s="36"/>
      <c r="PXS71" s="36"/>
      <c r="PXT71" s="36"/>
      <c r="PXU71" s="36"/>
      <c r="PXV71" s="36"/>
      <c r="PXW71" s="36"/>
      <c r="PXX71" s="36"/>
      <c r="PXY71" s="36"/>
      <c r="PXZ71" s="36"/>
      <c r="PYA71" s="36"/>
      <c r="PYB71" s="36"/>
      <c r="PYC71" s="36"/>
      <c r="PYD71" s="36"/>
      <c r="PYE71" s="36"/>
      <c r="PYF71" s="36"/>
      <c r="PYG71" s="36"/>
      <c r="PYH71" s="36"/>
      <c r="PYI71" s="36"/>
      <c r="PYJ71" s="36"/>
      <c r="PYK71" s="36"/>
      <c r="PYL71" s="36"/>
      <c r="PYM71" s="36"/>
      <c r="PYN71" s="36"/>
      <c r="PYO71" s="36"/>
      <c r="PYP71" s="36"/>
      <c r="PYQ71" s="36"/>
      <c r="PYR71" s="36"/>
      <c r="PYS71" s="36"/>
      <c r="PYT71" s="36"/>
      <c r="PYU71" s="36"/>
      <c r="PYV71" s="36"/>
      <c r="PYW71" s="36"/>
      <c r="PYX71" s="36"/>
      <c r="PYY71" s="36"/>
      <c r="PYZ71" s="36"/>
      <c r="PZA71" s="36"/>
      <c r="PZB71" s="36"/>
      <c r="PZC71" s="36"/>
      <c r="PZD71" s="36"/>
      <c r="PZE71" s="36"/>
      <c r="PZF71" s="36"/>
      <c r="PZG71" s="36"/>
      <c r="PZH71" s="36"/>
      <c r="PZI71" s="36"/>
      <c r="PZJ71" s="36"/>
      <c r="PZK71" s="36"/>
      <c r="PZL71" s="36"/>
      <c r="PZM71" s="36"/>
      <c r="PZN71" s="36"/>
      <c r="PZO71" s="36"/>
      <c r="PZP71" s="36"/>
      <c r="PZQ71" s="36"/>
      <c r="PZR71" s="36"/>
      <c r="PZS71" s="36"/>
      <c r="PZT71" s="36"/>
      <c r="PZU71" s="36"/>
      <c r="PZV71" s="36"/>
      <c r="PZW71" s="36"/>
      <c r="PZX71" s="36"/>
      <c r="PZY71" s="36"/>
      <c r="PZZ71" s="36"/>
      <c r="QAA71" s="36"/>
      <c r="QAB71" s="36"/>
      <c r="QAC71" s="36"/>
      <c r="QAD71" s="36"/>
      <c r="QAE71" s="36"/>
      <c r="QAF71" s="36"/>
      <c r="QAG71" s="36"/>
      <c r="QAH71" s="36"/>
      <c r="QAI71" s="36"/>
      <c r="QAJ71" s="36"/>
      <c r="QAK71" s="36"/>
      <c r="QAL71" s="36"/>
      <c r="QAM71" s="36"/>
      <c r="QAN71" s="36"/>
      <c r="QAO71" s="36"/>
      <c r="QAP71" s="36"/>
      <c r="QAQ71" s="36"/>
      <c r="QAR71" s="36"/>
      <c r="QAS71" s="36"/>
      <c r="QAT71" s="36"/>
      <c r="QAU71" s="36"/>
      <c r="QAV71" s="36"/>
      <c r="QAW71" s="36"/>
      <c r="QAX71" s="36"/>
      <c r="QAY71" s="36"/>
      <c r="QAZ71" s="36"/>
      <c r="QBA71" s="36"/>
      <c r="QBB71" s="36"/>
      <c r="QBC71" s="36"/>
      <c r="QBD71" s="36"/>
      <c r="QBE71" s="36"/>
      <c r="QBF71" s="36"/>
      <c r="QBG71" s="36"/>
      <c r="QBH71" s="36"/>
      <c r="QBI71" s="36"/>
      <c r="QBJ71" s="36"/>
      <c r="QBK71" s="36"/>
      <c r="QBL71" s="36"/>
      <c r="QBM71" s="36"/>
      <c r="QBN71" s="36"/>
      <c r="QBO71" s="36"/>
      <c r="QBP71" s="36"/>
      <c r="QBQ71" s="36"/>
      <c r="QBR71" s="36"/>
      <c r="QBS71" s="36"/>
      <c r="QBT71" s="36"/>
      <c r="QBU71" s="36"/>
      <c r="QBV71" s="36"/>
      <c r="QBW71" s="36"/>
      <c r="QBX71" s="36"/>
      <c r="QBY71" s="36"/>
      <c r="QBZ71" s="36"/>
      <c r="QCA71" s="36"/>
      <c r="QCB71" s="36"/>
      <c r="QCC71" s="36"/>
      <c r="QCD71" s="36"/>
      <c r="QCE71" s="36"/>
      <c r="QCF71" s="36"/>
      <c r="QCG71" s="36"/>
      <c r="QCH71" s="36"/>
      <c r="QCI71" s="36"/>
      <c r="QCJ71" s="36"/>
      <c r="QCK71" s="36"/>
      <c r="QCL71" s="36"/>
      <c r="QCM71" s="36"/>
      <c r="QCN71" s="36"/>
      <c r="QCO71" s="36"/>
      <c r="QCP71" s="36"/>
      <c r="QCQ71" s="36"/>
      <c r="QCR71" s="36"/>
      <c r="QCS71" s="36"/>
      <c r="QCT71" s="36"/>
      <c r="QCU71" s="36"/>
      <c r="QCV71" s="36"/>
      <c r="QCW71" s="36"/>
      <c r="QCX71" s="36"/>
      <c r="QCY71" s="36"/>
      <c r="QCZ71" s="36"/>
      <c r="QDA71" s="36"/>
      <c r="QDB71" s="36"/>
      <c r="QDC71" s="36"/>
      <c r="QDD71" s="36"/>
      <c r="QDE71" s="36"/>
      <c r="QDF71" s="36"/>
      <c r="QDG71" s="36"/>
      <c r="QDH71" s="36"/>
      <c r="QDI71" s="36"/>
      <c r="QDJ71" s="36"/>
      <c r="QDK71" s="36"/>
      <c r="QDL71" s="36"/>
      <c r="QDM71" s="36"/>
      <c r="QDN71" s="36"/>
      <c r="QDO71" s="36"/>
      <c r="QDP71" s="36"/>
      <c r="QDQ71" s="36"/>
      <c r="QDR71" s="36"/>
      <c r="QDS71" s="36"/>
      <c r="QDT71" s="36"/>
      <c r="QDU71" s="36"/>
      <c r="QDV71" s="36"/>
      <c r="QDW71" s="36"/>
      <c r="QDX71" s="36"/>
      <c r="QDY71" s="36"/>
      <c r="QDZ71" s="36"/>
      <c r="QEA71" s="36"/>
      <c r="QEB71" s="36"/>
      <c r="QEC71" s="36"/>
      <c r="QED71" s="36"/>
      <c r="QEE71" s="36"/>
      <c r="QEF71" s="36"/>
      <c r="QEG71" s="36"/>
      <c r="QEH71" s="36"/>
      <c r="QEI71" s="36"/>
      <c r="QEJ71" s="36"/>
      <c r="QEK71" s="36"/>
      <c r="QEL71" s="36"/>
      <c r="QEM71" s="36"/>
      <c r="QEN71" s="36"/>
      <c r="QEO71" s="36"/>
      <c r="QEP71" s="36"/>
      <c r="QEQ71" s="36"/>
      <c r="QER71" s="36"/>
      <c r="QES71" s="36"/>
      <c r="QET71" s="36"/>
      <c r="QEU71" s="36"/>
      <c r="QEV71" s="36"/>
      <c r="QEW71" s="36"/>
      <c r="QEX71" s="36"/>
      <c r="QEY71" s="36"/>
      <c r="QEZ71" s="36"/>
      <c r="QFA71" s="36"/>
      <c r="QFB71" s="36"/>
      <c r="QFC71" s="36"/>
      <c r="QFD71" s="36"/>
      <c r="QFE71" s="36"/>
      <c r="QFF71" s="36"/>
      <c r="QFG71" s="36"/>
      <c r="QFH71" s="36"/>
      <c r="QFI71" s="36"/>
      <c r="QFJ71" s="36"/>
      <c r="QFK71" s="36"/>
      <c r="QFL71" s="36"/>
      <c r="QFM71" s="36"/>
      <c r="QFN71" s="36"/>
      <c r="QFO71" s="36"/>
      <c r="QFP71" s="36"/>
      <c r="QFQ71" s="36"/>
      <c r="QFR71" s="36"/>
      <c r="QFS71" s="36"/>
      <c r="QFT71" s="36"/>
      <c r="QFU71" s="36"/>
      <c r="QFV71" s="36"/>
      <c r="QFW71" s="36"/>
      <c r="QFX71" s="36"/>
      <c r="QFY71" s="36"/>
      <c r="QFZ71" s="36"/>
      <c r="QGA71" s="36"/>
      <c r="QGB71" s="36"/>
      <c r="QGC71" s="36"/>
      <c r="QGD71" s="36"/>
      <c r="QGE71" s="36"/>
      <c r="QGF71" s="36"/>
      <c r="QGG71" s="36"/>
      <c r="QGH71" s="36"/>
      <c r="QGI71" s="36"/>
      <c r="QGJ71" s="36"/>
      <c r="QGK71" s="36"/>
      <c r="QGL71" s="36"/>
      <c r="QGM71" s="36"/>
      <c r="QGN71" s="36"/>
      <c r="QGO71" s="36"/>
      <c r="QGP71" s="36"/>
      <c r="QGQ71" s="36"/>
      <c r="QGR71" s="36"/>
      <c r="QGS71" s="36"/>
      <c r="QGT71" s="36"/>
      <c r="QGU71" s="36"/>
      <c r="QGV71" s="36"/>
      <c r="QGW71" s="36"/>
      <c r="QGX71" s="36"/>
      <c r="QGY71" s="36"/>
      <c r="QGZ71" s="36"/>
      <c r="QHA71" s="36"/>
      <c r="QHB71" s="36"/>
      <c r="QHC71" s="36"/>
      <c r="QHD71" s="36"/>
      <c r="QHE71" s="36"/>
      <c r="QHF71" s="36"/>
      <c r="QHG71" s="36"/>
      <c r="QHH71" s="36"/>
      <c r="QHI71" s="36"/>
      <c r="QHJ71" s="36"/>
      <c r="QHK71" s="36"/>
      <c r="QHL71" s="36"/>
      <c r="QHM71" s="36"/>
      <c r="QHN71" s="36"/>
      <c r="QHO71" s="36"/>
      <c r="QHP71" s="36"/>
      <c r="QHQ71" s="36"/>
      <c r="QHR71" s="36"/>
      <c r="QHS71" s="36"/>
      <c r="QHT71" s="36"/>
      <c r="QHU71" s="36"/>
      <c r="QHV71" s="36"/>
      <c r="QHW71" s="36"/>
      <c r="QHX71" s="36"/>
      <c r="QHY71" s="36"/>
      <c r="QHZ71" s="36"/>
      <c r="QIA71" s="36"/>
      <c r="QIB71" s="36"/>
      <c r="QIC71" s="36"/>
      <c r="QID71" s="36"/>
      <c r="QIE71" s="36"/>
      <c r="QIF71" s="36"/>
      <c r="QIG71" s="36"/>
      <c r="QIH71" s="36"/>
      <c r="QII71" s="36"/>
      <c r="QIJ71" s="36"/>
      <c r="QIK71" s="36"/>
      <c r="QIL71" s="36"/>
      <c r="QIM71" s="36"/>
      <c r="QIN71" s="36"/>
      <c r="QIO71" s="36"/>
      <c r="QIP71" s="36"/>
      <c r="QIQ71" s="36"/>
      <c r="QIR71" s="36"/>
      <c r="QIS71" s="36"/>
      <c r="QIT71" s="36"/>
      <c r="QIU71" s="36"/>
      <c r="QIV71" s="36"/>
      <c r="QIW71" s="36"/>
      <c r="QIX71" s="36"/>
      <c r="QIY71" s="36"/>
      <c r="QIZ71" s="36"/>
      <c r="QJA71" s="36"/>
      <c r="QJB71" s="36"/>
      <c r="QJC71" s="36"/>
      <c r="QJD71" s="36"/>
      <c r="QJE71" s="36"/>
      <c r="QJF71" s="36"/>
      <c r="QJG71" s="36"/>
      <c r="QJH71" s="36"/>
      <c r="QJI71" s="36"/>
      <c r="QJJ71" s="36"/>
      <c r="QJK71" s="36"/>
      <c r="QJL71" s="36"/>
      <c r="QJM71" s="36"/>
      <c r="QJN71" s="36"/>
      <c r="QJO71" s="36"/>
      <c r="QJP71" s="36"/>
      <c r="QJQ71" s="36"/>
      <c r="QJR71" s="36"/>
      <c r="QJS71" s="36"/>
      <c r="QJT71" s="36"/>
      <c r="QJU71" s="36"/>
      <c r="QJV71" s="36"/>
      <c r="QJW71" s="36"/>
      <c r="QJX71" s="36"/>
      <c r="QJY71" s="36"/>
      <c r="QJZ71" s="36"/>
      <c r="QKA71" s="36"/>
      <c r="QKB71" s="36"/>
      <c r="QKC71" s="36"/>
      <c r="QKD71" s="36"/>
      <c r="QKE71" s="36"/>
      <c r="QKF71" s="36"/>
      <c r="QKG71" s="36"/>
      <c r="QKH71" s="36"/>
      <c r="QKI71" s="36"/>
      <c r="QKJ71" s="36"/>
      <c r="QKK71" s="36"/>
      <c r="QKL71" s="36"/>
      <c r="QKM71" s="36"/>
      <c r="QKN71" s="36"/>
      <c r="QKO71" s="36"/>
      <c r="QKP71" s="36"/>
      <c r="QKQ71" s="36"/>
      <c r="QKR71" s="36"/>
      <c r="QKS71" s="36"/>
      <c r="QKT71" s="36"/>
      <c r="QKU71" s="36"/>
      <c r="QKV71" s="36"/>
      <c r="QKW71" s="36"/>
      <c r="QKX71" s="36"/>
      <c r="QKY71" s="36"/>
      <c r="QKZ71" s="36"/>
      <c r="QLA71" s="36"/>
      <c r="QLB71" s="36"/>
      <c r="QLC71" s="36"/>
      <c r="QLD71" s="36"/>
      <c r="QLE71" s="36"/>
      <c r="QLF71" s="36"/>
      <c r="QLG71" s="36"/>
      <c r="QLH71" s="36"/>
      <c r="QLI71" s="36"/>
      <c r="QLJ71" s="36"/>
      <c r="QLK71" s="36"/>
      <c r="QLL71" s="36"/>
      <c r="QLM71" s="36"/>
      <c r="QLN71" s="36"/>
      <c r="QLO71" s="36"/>
      <c r="QLP71" s="36"/>
      <c r="QLQ71" s="36"/>
      <c r="QLR71" s="36"/>
      <c r="QLS71" s="36"/>
      <c r="QLT71" s="36"/>
      <c r="QLU71" s="36"/>
      <c r="QLV71" s="36"/>
      <c r="QLW71" s="36"/>
      <c r="QLX71" s="36"/>
      <c r="QLY71" s="36"/>
      <c r="QLZ71" s="36"/>
      <c r="QMA71" s="36"/>
      <c r="QMB71" s="36"/>
      <c r="QMC71" s="36"/>
      <c r="QMD71" s="36"/>
      <c r="QME71" s="36"/>
      <c r="QMF71" s="36"/>
      <c r="QMG71" s="36"/>
      <c r="QMH71" s="36"/>
      <c r="QMI71" s="36"/>
      <c r="QMJ71" s="36"/>
      <c r="QMK71" s="36"/>
      <c r="QML71" s="36"/>
      <c r="QMM71" s="36"/>
      <c r="QMN71" s="36"/>
      <c r="QMO71" s="36"/>
      <c r="QMP71" s="36"/>
      <c r="QMQ71" s="36"/>
      <c r="QMR71" s="36"/>
      <c r="QMS71" s="36"/>
      <c r="QMT71" s="36"/>
      <c r="QMU71" s="36"/>
      <c r="QMV71" s="36"/>
      <c r="QMW71" s="36"/>
      <c r="QMX71" s="36"/>
      <c r="QMY71" s="36"/>
      <c r="QMZ71" s="36"/>
      <c r="QNA71" s="36"/>
      <c r="QNB71" s="36"/>
      <c r="QNC71" s="36"/>
      <c r="QND71" s="36"/>
      <c r="QNE71" s="36"/>
      <c r="QNF71" s="36"/>
      <c r="QNG71" s="36"/>
      <c r="QNH71" s="36"/>
      <c r="QNI71" s="36"/>
      <c r="QNJ71" s="36"/>
      <c r="QNK71" s="36"/>
      <c r="QNL71" s="36"/>
      <c r="QNM71" s="36"/>
      <c r="QNN71" s="36"/>
      <c r="QNO71" s="36"/>
      <c r="QNP71" s="36"/>
      <c r="QNQ71" s="36"/>
      <c r="QNR71" s="36"/>
      <c r="QNS71" s="36"/>
      <c r="QNT71" s="36"/>
      <c r="QNU71" s="36"/>
      <c r="QNV71" s="36"/>
      <c r="QNW71" s="36"/>
      <c r="QNX71" s="36"/>
      <c r="QNY71" s="36"/>
      <c r="QNZ71" s="36"/>
      <c r="QOA71" s="36"/>
      <c r="QOB71" s="36"/>
      <c r="QOC71" s="36"/>
      <c r="QOD71" s="36"/>
      <c r="QOE71" s="36"/>
      <c r="QOF71" s="36"/>
      <c r="QOG71" s="36"/>
      <c r="QOH71" s="36"/>
      <c r="QOI71" s="36"/>
      <c r="QOJ71" s="36"/>
      <c r="QOK71" s="36"/>
      <c r="QOL71" s="36"/>
      <c r="QOM71" s="36"/>
      <c r="QON71" s="36"/>
      <c r="QOO71" s="36"/>
      <c r="QOP71" s="36"/>
      <c r="QOQ71" s="36"/>
      <c r="QOR71" s="36"/>
      <c r="QOS71" s="36"/>
      <c r="QOT71" s="36"/>
      <c r="QOU71" s="36"/>
      <c r="QOV71" s="36"/>
      <c r="QOW71" s="36"/>
      <c r="QOX71" s="36"/>
      <c r="QOY71" s="36"/>
      <c r="QOZ71" s="36"/>
      <c r="QPA71" s="36"/>
      <c r="QPB71" s="36"/>
      <c r="QPC71" s="36"/>
      <c r="QPD71" s="36"/>
      <c r="QPE71" s="36"/>
      <c r="QPF71" s="36"/>
      <c r="QPG71" s="36"/>
      <c r="QPH71" s="36"/>
      <c r="QPI71" s="36"/>
      <c r="QPJ71" s="36"/>
      <c r="QPK71" s="36"/>
      <c r="QPL71" s="36"/>
      <c r="QPM71" s="36"/>
      <c r="QPN71" s="36"/>
      <c r="QPO71" s="36"/>
      <c r="QPP71" s="36"/>
      <c r="QPQ71" s="36"/>
      <c r="QPR71" s="36"/>
      <c r="QPS71" s="36"/>
      <c r="QPT71" s="36"/>
      <c r="QPU71" s="36"/>
      <c r="QPV71" s="36"/>
      <c r="QPW71" s="36"/>
      <c r="QPX71" s="36"/>
      <c r="QPY71" s="36"/>
      <c r="QPZ71" s="36"/>
      <c r="QQA71" s="36"/>
      <c r="QQB71" s="36"/>
      <c r="QQC71" s="36"/>
      <c r="QQD71" s="36"/>
      <c r="QQE71" s="36"/>
      <c r="QQF71" s="36"/>
      <c r="QQG71" s="36"/>
      <c r="QQH71" s="36"/>
      <c r="QQI71" s="36"/>
      <c r="QQJ71" s="36"/>
      <c r="QQK71" s="36"/>
      <c r="QQL71" s="36"/>
      <c r="QQM71" s="36"/>
      <c r="QQN71" s="36"/>
      <c r="QQO71" s="36"/>
      <c r="QQP71" s="36"/>
      <c r="QQQ71" s="36"/>
      <c r="QQR71" s="36"/>
      <c r="QQS71" s="36"/>
      <c r="QQT71" s="36"/>
      <c r="QQU71" s="36"/>
      <c r="QQV71" s="36"/>
      <c r="QQW71" s="36"/>
      <c r="QQX71" s="36"/>
      <c r="QQY71" s="36"/>
      <c r="QQZ71" s="36"/>
      <c r="QRA71" s="36"/>
      <c r="QRB71" s="36"/>
      <c r="QRC71" s="36"/>
      <c r="QRD71" s="36"/>
      <c r="QRE71" s="36"/>
      <c r="QRF71" s="36"/>
      <c r="QRG71" s="36"/>
      <c r="QRH71" s="36"/>
      <c r="QRI71" s="36"/>
      <c r="QRJ71" s="36"/>
      <c r="QRK71" s="36"/>
      <c r="QRL71" s="36"/>
      <c r="QRM71" s="36"/>
      <c r="QRN71" s="36"/>
      <c r="QRO71" s="36"/>
      <c r="QRP71" s="36"/>
      <c r="QRQ71" s="36"/>
      <c r="QRR71" s="36"/>
      <c r="QRS71" s="36"/>
      <c r="QRT71" s="36"/>
      <c r="QRU71" s="36"/>
      <c r="QRV71" s="36"/>
      <c r="QRW71" s="36"/>
      <c r="QRX71" s="36"/>
      <c r="QRY71" s="36"/>
      <c r="QRZ71" s="36"/>
      <c r="QSA71" s="36"/>
      <c r="QSB71" s="36"/>
      <c r="QSC71" s="36"/>
      <c r="QSD71" s="36"/>
      <c r="QSE71" s="36"/>
      <c r="QSF71" s="36"/>
      <c r="QSG71" s="36"/>
      <c r="QSH71" s="36"/>
      <c r="QSI71" s="36"/>
      <c r="QSJ71" s="36"/>
      <c r="QSK71" s="36"/>
      <c r="QSL71" s="36"/>
      <c r="QSM71" s="36"/>
      <c r="QSN71" s="36"/>
      <c r="QSO71" s="36"/>
      <c r="QSP71" s="36"/>
      <c r="QSQ71" s="36"/>
      <c r="QSR71" s="36"/>
      <c r="QSS71" s="36"/>
      <c r="QST71" s="36"/>
      <c r="QSU71" s="36"/>
      <c r="QSV71" s="36"/>
      <c r="QSW71" s="36"/>
      <c r="QSX71" s="36"/>
      <c r="QSY71" s="36"/>
      <c r="QSZ71" s="36"/>
      <c r="QTA71" s="36"/>
      <c r="QTB71" s="36"/>
      <c r="QTC71" s="36"/>
      <c r="QTD71" s="36"/>
      <c r="QTE71" s="36"/>
      <c r="QTF71" s="36"/>
      <c r="QTG71" s="36"/>
      <c r="QTH71" s="36"/>
      <c r="QTI71" s="36"/>
      <c r="QTJ71" s="36"/>
      <c r="QTK71" s="36"/>
      <c r="QTL71" s="36"/>
      <c r="QTM71" s="36"/>
      <c r="QTN71" s="36"/>
      <c r="QTO71" s="36"/>
      <c r="QTP71" s="36"/>
      <c r="QTQ71" s="36"/>
      <c r="QTR71" s="36"/>
      <c r="QTS71" s="36"/>
      <c r="QTT71" s="36"/>
      <c r="QTU71" s="36"/>
      <c r="QTV71" s="36"/>
      <c r="QTW71" s="36"/>
      <c r="QTX71" s="36"/>
      <c r="QTY71" s="36"/>
      <c r="QTZ71" s="36"/>
      <c r="QUA71" s="36"/>
      <c r="QUB71" s="36"/>
      <c r="QUC71" s="36"/>
      <c r="QUD71" s="36"/>
      <c r="QUE71" s="36"/>
      <c r="QUF71" s="36"/>
      <c r="QUG71" s="36"/>
      <c r="QUH71" s="36"/>
      <c r="QUI71" s="36"/>
      <c r="QUJ71" s="36"/>
      <c r="QUK71" s="36"/>
      <c r="QUL71" s="36"/>
      <c r="QUM71" s="36"/>
      <c r="QUN71" s="36"/>
      <c r="QUO71" s="36"/>
      <c r="QUP71" s="36"/>
      <c r="QUQ71" s="36"/>
      <c r="QUR71" s="36"/>
      <c r="QUS71" s="36"/>
      <c r="QUT71" s="36"/>
      <c r="QUU71" s="36"/>
      <c r="QUV71" s="36"/>
      <c r="QUW71" s="36"/>
      <c r="QUX71" s="36"/>
      <c r="QUY71" s="36"/>
      <c r="QUZ71" s="36"/>
      <c r="QVA71" s="36"/>
      <c r="QVB71" s="36"/>
      <c r="QVC71" s="36"/>
      <c r="QVD71" s="36"/>
      <c r="QVE71" s="36"/>
      <c r="QVF71" s="36"/>
      <c r="QVG71" s="36"/>
      <c r="QVH71" s="36"/>
      <c r="QVI71" s="36"/>
      <c r="QVJ71" s="36"/>
      <c r="QVK71" s="36"/>
      <c r="QVL71" s="36"/>
      <c r="QVM71" s="36"/>
      <c r="QVN71" s="36"/>
      <c r="QVO71" s="36"/>
      <c r="QVP71" s="36"/>
      <c r="QVQ71" s="36"/>
      <c r="QVR71" s="36"/>
      <c r="QVS71" s="36"/>
      <c r="QVT71" s="36"/>
      <c r="QVU71" s="36"/>
      <c r="QVV71" s="36"/>
      <c r="QVW71" s="36"/>
      <c r="QVX71" s="36"/>
      <c r="QVY71" s="36"/>
      <c r="QVZ71" s="36"/>
      <c r="QWA71" s="36"/>
      <c r="QWB71" s="36"/>
      <c r="QWC71" s="36"/>
      <c r="QWD71" s="36"/>
      <c r="QWE71" s="36"/>
      <c r="QWF71" s="36"/>
      <c r="QWG71" s="36"/>
      <c r="QWH71" s="36"/>
      <c r="QWI71" s="36"/>
      <c r="QWJ71" s="36"/>
      <c r="QWK71" s="36"/>
      <c r="QWL71" s="36"/>
      <c r="QWM71" s="36"/>
      <c r="QWN71" s="36"/>
      <c r="QWO71" s="36"/>
      <c r="QWP71" s="36"/>
      <c r="QWQ71" s="36"/>
      <c r="QWR71" s="36"/>
      <c r="QWS71" s="36"/>
      <c r="QWT71" s="36"/>
      <c r="QWU71" s="36"/>
      <c r="QWV71" s="36"/>
      <c r="QWW71" s="36"/>
      <c r="QWX71" s="36"/>
      <c r="QWY71" s="36"/>
      <c r="QWZ71" s="36"/>
      <c r="QXA71" s="36"/>
      <c r="QXB71" s="36"/>
      <c r="QXC71" s="36"/>
      <c r="QXD71" s="36"/>
      <c r="QXE71" s="36"/>
      <c r="QXF71" s="36"/>
      <c r="QXG71" s="36"/>
      <c r="QXH71" s="36"/>
      <c r="QXI71" s="36"/>
      <c r="QXJ71" s="36"/>
      <c r="QXK71" s="36"/>
      <c r="QXL71" s="36"/>
      <c r="QXM71" s="36"/>
      <c r="QXN71" s="36"/>
      <c r="QXO71" s="36"/>
      <c r="QXP71" s="36"/>
      <c r="QXQ71" s="36"/>
      <c r="QXR71" s="36"/>
      <c r="QXS71" s="36"/>
      <c r="QXT71" s="36"/>
      <c r="QXU71" s="36"/>
      <c r="QXV71" s="36"/>
      <c r="QXW71" s="36"/>
      <c r="QXX71" s="36"/>
      <c r="QXY71" s="36"/>
      <c r="QXZ71" s="36"/>
      <c r="QYA71" s="36"/>
      <c r="QYB71" s="36"/>
      <c r="QYC71" s="36"/>
      <c r="QYD71" s="36"/>
      <c r="QYE71" s="36"/>
      <c r="QYF71" s="36"/>
      <c r="QYG71" s="36"/>
      <c r="QYH71" s="36"/>
      <c r="QYI71" s="36"/>
      <c r="QYJ71" s="36"/>
      <c r="QYK71" s="36"/>
      <c r="QYL71" s="36"/>
      <c r="QYM71" s="36"/>
      <c r="QYN71" s="36"/>
      <c r="QYO71" s="36"/>
      <c r="QYP71" s="36"/>
      <c r="QYQ71" s="36"/>
      <c r="QYR71" s="36"/>
      <c r="QYS71" s="36"/>
      <c r="QYT71" s="36"/>
      <c r="QYU71" s="36"/>
      <c r="QYV71" s="36"/>
      <c r="QYW71" s="36"/>
      <c r="QYX71" s="36"/>
      <c r="QYY71" s="36"/>
      <c r="QYZ71" s="36"/>
      <c r="QZA71" s="36"/>
      <c r="QZB71" s="36"/>
      <c r="QZC71" s="36"/>
      <c r="QZD71" s="36"/>
      <c r="QZE71" s="36"/>
      <c r="QZF71" s="36"/>
      <c r="QZG71" s="36"/>
      <c r="QZH71" s="36"/>
      <c r="QZI71" s="36"/>
      <c r="QZJ71" s="36"/>
      <c r="QZK71" s="36"/>
      <c r="QZL71" s="36"/>
      <c r="QZM71" s="36"/>
      <c r="QZN71" s="36"/>
      <c r="QZO71" s="36"/>
      <c r="QZP71" s="36"/>
      <c r="QZQ71" s="36"/>
      <c r="QZR71" s="36"/>
      <c r="QZS71" s="36"/>
      <c r="QZT71" s="36"/>
      <c r="QZU71" s="36"/>
      <c r="QZV71" s="36"/>
      <c r="QZW71" s="36"/>
      <c r="QZX71" s="36"/>
      <c r="QZY71" s="36"/>
      <c r="QZZ71" s="36"/>
      <c r="RAA71" s="36"/>
      <c r="RAB71" s="36"/>
      <c r="RAC71" s="36"/>
      <c r="RAD71" s="36"/>
      <c r="RAE71" s="36"/>
      <c r="RAF71" s="36"/>
      <c r="RAG71" s="36"/>
      <c r="RAH71" s="36"/>
      <c r="RAI71" s="36"/>
      <c r="RAJ71" s="36"/>
      <c r="RAK71" s="36"/>
      <c r="RAL71" s="36"/>
      <c r="RAM71" s="36"/>
      <c r="RAN71" s="36"/>
      <c r="RAO71" s="36"/>
      <c r="RAP71" s="36"/>
      <c r="RAQ71" s="36"/>
      <c r="RAR71" s="36"/>
      <c r="RAS71" s="36"/>
      <c r="RAT71" s="36"/>
      <c r="RAU71" s="36"/>
      <c r="RAV71" s="36"/>
      <c r="RAW71" s="36"/>
      <c r="RAX71" s="36"/>
      <c r="RAY71" s="36"/>
      <c r="RAZ71" s="36"/>
      <c r="RBA71" s="36"/>
      <c r="RBB71" s="36"/>
      <c r="RBC71" s="36"/>
      <c r="RBD71" s="36"/>
      <c r="RBE71" s="36"/>
      <c r="RBF71" s="36"/>
      <c r="RBG71" s="36"/>
      <c r="RBH71" s="36"/>
      <c r="RBI71" s="36"/>
      <c r="RBJ71" s="36"/>
      <c r="RBK71" s="36"/>
      <c r="RBL71" s="36"/>
      <c r="RBM71" s="36"/>
      <c r="RBN71" s="36"/>
      <c r="RBO71" s="36"/>
      <c r="RBP71" s="36"/>
      <c r="RBQ71" s="36"/>
      <c r="RBR71" s="36"/>
      <c r="RBS71" s="36"/>
      <c r="RBT71" s="36"/>
      <c r="RBU71" s="36"/>
      <c r="RBV71" s="36"/>
      <c r="RBW71" s="36"/>
      <c r="RBX71" s="36"/>
      <c r="RBY71" s="36"/>
      <c r="RBZ71" s="36"/>
      <c r="RCA71" s="36"/>
      <c r="RCB71" s="36"/>
      <c r="RCC71" s="36"/>
      <c r="RCD71" s="36"/>
      <c r="RCE71" s="36"/>
      <c r="RCF71" s="36"/>
      <c r="RCG71" s="36"/>
      <c r="RCH71" s="36"/>
      <c r="RCI71" s="36"/>
      <c r="RCJ71" s="36"/>
      <c r="RCK71" s="36"/>
      <c r="RCL71" s="36"/>
      <c r="RCM71" s="36"/>
      <c r="RCN71" s="36"/>
      <c r="RCO71" s="36"/>
      <c r="RCP71" s="36"/>
      <c r="RCQ71" s="36"/>
      <c r="RCR71" s="36"/>
      <c r="RCS71" s="36"/>
      <c r="RCT71" s="36"/>
      <c r="RCU71" s="36"/>
      <c r="RCV71" s="36"/>
      <c r="RCW71" s="36"/>
      <c r="RCX71" s="36"/>
      <c r="RCY71" s="36"/>
      <c r="RCZ71" s="36"/>
      <c r="RDA71" s="36"/>
      <c r="RDB71" s="36"/>
      <c r="RDC71" s="36"/>
      <c r="RDD71" s="36"/>
      <c r="RDE71" s="36"/>
      <c r="RDF71" s="36"/>
      <c r="RDG71" s="36"/>
      <c r="RDH71" s="36"/>
      <c r="RDI71" s="36"/>
      <c r="RDJ71" s="36"/>
      <c r="RDK71" s="36"/>
      <c r="RDL71" s="36"/>
      <c r="RDM71" s="36"/>
      <c r="RDN71" s="36"/>
      <c r="RDO71" s="36"/>
      <c r="RDP71" s="36"/>
      <c r="RDQ71" s="36"/>
      <c r="RDR71" s="36"/>
      <c r="RDS71" s="36"/>
      <c r="RDT71" s="36"/>
      <c r="RDU71" s="36"/>
      <c r="RDV71" s="36"/>
      <c r="RDW71" s="36"/>
      <c r="RDX71" s="36"/>
      <c r="RDY71" s="36"/>
      <c r="RDZ71" s="36"/>
      <c r="REA71" s="36"/>
      <c r="REB71" s="36"/>
      <c r="REC71" s="36"/>
      <c r="RED71" s="36"/>
      <c r="REE71" s="36"/>
      <c r="REF71" s="36"/>
      <c r="REG71" s="36"/>
      <c r="REH71" s="36"/>
      <c r="REI71" s="36"/>
      <c r="REJ71" s="36"/>
      <c r="REK71" s="36"/>
      <c r="REL71" s="36"/>
      <c r="REM71" s="36"/>
      <c r="REN71" s="36"/>
      <c r="REO71" s="36"/>
      <c r="REP71" s="36"/>
      <c r="REQ71" s="36"/>
      <c r="RER71" s="36"/>
      <c r="RES71" s="36"/>
      <c r="RET71" s="36"/>
      <c r="REU71" s="36"/>
      <c r="REV71" s="36"/>
      <c r="REW71" s="36"/>
      <c r="REX71" s="36"/>
      <c r="REY71" s="36"/>
      <c r="REZ71" s="36"/>
      <c r="RFA71" s="36"/>
      <c r="RFB71" s="36"/>
      <c r="RFC71" s="36"/>
      <c r="RFD71" s="36"/>
      <c r="RFE71" s="36"/>
      <c r="RFF71" s="36"/>
      <c r="RFG71" s="36"/>
      <c r="RFH71" s="36"/>
      <c r="RFI71" s="36"/>
      <c r="RFJ71" s="36"/>
      <c r="RFK71" s="36"/>
      <c r="RFL71" s="36"/>
      <c r="RFM71" s="36"/>
      <c r="RFN71" s="36"/>
      <c r="RFO71" s="36"/>
      <c r="RFP71" s="36"/>
      <c r="RFQ71" s="36"/>
      <c r="RFR71" s="36"/>
      <c r="RFS71" s="36"/>
      <c r="RFT71" s="36"/>
      <c r="RFU71" s="36"/>
      <c r="RFV71" s="36"/>
      <c r="RFW71" s="36"/>
      <c r="RFX71" s="36"/>
      <c r="RFY71" s="36"/>
      <c r="RFZ71" s="36"/>
      <c r="RGA71" s="36"/>
      <c r="RGB71" s="36"/>
      <c r="RGC71" s="36"/>
      <c r="RGD71" s="36"/>
      <c r="RGE71" s="36"/>
      <c r="RGF71" s="36"/>
      <c r="RGG71" s="36"/>
      <c r="RGH71" s="36"/>
      <c r="RGI71" s="36"/>
      <c r="RGJ71" s="36"/>
      <c r="RGK71" s="36"/>
      <c r="RGL71" s="36"/>
      <c r="RGM71" s="36"/>
      <c r="RGN71" s="36"/>
      <c r="RGO71" s="36"/>
      <c r="RGP71" s="36"/>
      <c r="RGQ71" s="36"/>
      <c r="RGR71" s="36"/>
      <c r="RGS71" s="36"/>
      <c r="RGT71" s="36"/>
      <c r="RGU71" s="36"/>
      <c r="RGV71" s="36"/>
      <c r="RGW71" s="36"/>
      <c r="RGX71" s="36"/>
      <c r="RGY71" s="36"/>
      <c r="RGZ71" s="36"/>
      <c r="RHA71" s="36"/>
      <c r="RHB71" s="36"/>
      <c r="RHC71" s="36"/>
      <c r="RHD71" s="36"/>
      <c r="RHE71" s="36"/>
      <c r="RHF71" s="36"/>
      <c r="RHG71" s="36"/>
      <c r="RHH71" s="36"/>
      <c r="RHI71" s="36"/>
      <c r="RHJ71" s="36"/>
      <c r="RHK71" s="36"/>
      <c r="RHL71" s="36"/>
      <c r="RHM71" s="36"/>
      <c r="RHN71" s="36"/>
      <c r="RHO71" s="36"/>
      <c r="RHP71" s="36"/>
      <c r="RHQ71" s="36"/>
      <c r="RHR71" s="36"/>
      <c r="RHS71" s="36"/>
      <c r="RHT71" s="36"/>
      <c r="RHU71" s="36"/>
      <c r="RHV71" s="36"/>
      <c r="RHW71" s="36"/>
      <c r="RHX71" s="36"/>
      <c r="RHY71" s="36"/>
      <c r="RHZ71" s="36"/>
      <c r="RIA71" s="36"/>
      <c r="RIB71" s="36"/>
      <c r="RIC71" s="36"/>
      <c r="RID71" s="36"/>
      <c r="RIE71" s="36"/>
      <c r="RIF71" s="36"/>
      <c r="RIG71" s="36"/>
      <c r="RIH71" s="36"/>
      <c r="RII71" s="36"/>
      <c r="RIJ71" s="36"/>
      <c r="RIK71" s="36"/>
      <c r="RIL71" s="36"/>
      <c r="RIM71" s="36"/>
      <c r="RIN71" s="36"/>
      <c r="RIO71" s="36"/>
      <c r="RIP71" s="36"/>
      <c r="RIQ71" s="36"/>
      <c r="RIR71" s="36"/>
      <c r="RIS71" s="36"/>
      <c r="RIT71" s="36"/>
      <c r="RIU71" s="36"/>
      <c r="RIV71" s="36"/>
      <c r="RIW71" s="36"/>
      <c r="RIX71" s="36"/>
      <c r="RIY71" s="36"/>
      <c r="RIZ71" s="36"/>
      <c r="RJA71" s="36"/>
      <c r="RJB71" s="36"/>
      <c r="RJC71" s="36"/>
      <c r="RJD71" s="36"/>
      <c r="RJE71" s="36"/>
      <c r="RJF71" s="36"/>
      <c r="RJG71" s="36"/>
      <c r="RJH71" s="36"/>
      <c r="RJI71" s="36"/>
      <c r="RJJ71" s="36"/>
      <c r="RJK71" s="36"/>
      <c r="RJL71" s="36"/>
      <c r="RJM71" s="36"/>
      <c r="RJN71" s="36"/>
      <c r="RJO71" s="36"/>
      <c r="RJP71" s="36"/>
      <c r="RJQ71" s="36"/>
      <c r="RJR71" s="36"/>
      <c r="RJS71" s="36"/>
      <c r="RJT71" s="36"/>
      <c r="RJU71" s="36"/>
      <c r="RJV71" s="36"/>
      <c r="RJW71" s="36"/>
      <c r="RJX71" s="36"/>
      <c r="RJY71" s="36"/>
      <c r="RJZ71" s="36"/>
      <c r="RKA71" s="36"/>
      <c r="RKB71" s="36"/>
      <c r="RKC71" s="36"/>
      <c r="RKD71" s="36"/>
      <c r="RKE71" s="36"/>
      <c r="RKF71" s="36"/>
      <c r="RKG71" s="36"/>
      <c r="RKH71" s="36"/>
      <c r="RKI71" s="36"/>
      <c r="RKJ71" s="36"/>
      <c r="RKK71" s="36"/>
      <c r="RKL71" s="36"/>
      <c r="RKM71" s="36"/>
      <c r="RKN71" s="36"/>
      <c r="RKO71" s="36"/>
      <c r="RKP71" s="36"/>
      <c r="RKQ71" s="36"/>
      <c r="RKR71" s="36"/>
      <c r="RKS71" s="36"/>
      <c r="RKT71" s="36"/>
      <c r="RKU71" s="36"/>
      <c r="RKV71" s="36"/>
      <c r="RKW71" s="36"/>
      <c r="RKX71" s="36"/>
      <c r="RKY71" s="36"/>
      <c r="RKZ71" s="36"/>
      <c r="RLA71" s="36"/>
      <c r="RLB71" s="36"/>
      <c r="RLC71" s="36"/>
      <c r="RLD71" s="36"/>
      <c r="RLE71" s="36"/>
      <c r="RLF71" s="36"/>
      <c r="RLG71" s="36"/>
      <c r="RLH71" s="36"/>
      <c r="RLI71" s="36"/>
      <c r="RLJ71" s="36"/>
      <c r="RLK71" s="36"/>
      <c r="RLL71" s="36"/>
      <c r="RLM71" s="36"/>
      <c r="RLN71" s="36"/>
      <c r="RLO71" s="36"/>
      <c r="RLP71" s="36"/>
      <c r="RLQ71" s="36"/>
      <c r="RLR71" s="36"/>
      <c r="RLS71" s="36"/>
      <c r="RLT71" s="36"/>
      <c r="RLU71" s="36"/>
      <c r="RLV71" s="36"/>
      <c r="RLW71" s="36"/>
      <c r="RLX71" s="36"/>
      <c r="RLY71" s="36"/>
      <c r="RLZ71" s="36"/>
      <c r="RMA71" s="36"/>
      <c r="RMB71" s="36"/>
      <c r="RMC71" s="36"/>
      <c r="RMD71" s="36"/>
      <c r="RME71" s="36"/>
      <c r="RMF71" s="36"/>
      <c r="RMG71" s="36"/>
      <c r="RMH71" s="36"/>
      <c r="RMI71" s="36"/>
      <c r="RMJ71" s="36"/>
      <c r="RMK71" s="36"/>
      <c r="RML71" s="36"/>
      <c r="RMM71" s="36"/>
      <c r="RMN71" s="36"/>
      <c r="RMO71" s="36"/>
      <c r="RMP71" s="36"/>
      <c r="RMQ71" s="36"/>
      <c r="RMR71" s="36"/>
      <c r="RMS71" s="36"/>
      <c r="RMT71" s="36"/>
      <c r="RMU71" s="36"/>
      <c r="RMV71" s="36"/>
      <c r="RMW71" s="36"/>
      <c r="RMX71" s="36"/>
      <c r="RMY71" s="36"/>
      <c r="RMZ71" s="36"/>
      <c r="RNA71" s="36"/>
      <c r="RNB71" s="36"/>
      <c r="RNC71" s="36"/>
      <c r="RND71" s="36"/>
      <c r="RNE71" s="36"/>
      <c r="RNF71" s="36"/>
      <c r="RNG71" s="36"/>
      <c r="RNH71" s="36"/>
      <c r="RNI71" s="36"/>
      <c r="RNJ71" s="36"/>
      <c r="RNK71" s="36"/>
      <c r="RNL71" s="36"/>
      <c r="RNM71" s="36"/>
      <c r="RNN71" s="36"/>
      <c r="RNO71" s="36"/>
      <c r="RNP71" s="36"/>
      <c r="RNQ71" s="36"/>
      <c r="RNR71" s="36"/>
      <c r="RNS71" s="36"/>
      <c r="RNT71" s="36"/>
      <c r="RNU71" s="36"/>
      <c r="RNV71" s="36"/>
      <c r="RNW71" s="36"/>
      <c r="RNX71" s="36"/>
      <c r="RNY71" s="36"/>
      <c r="RNZ71" s="36"/>
      <c r="ROA71" s="36"/>
      <c r="ROB71" s="36"/>
      <c r="ROC71" s="36"/>
      <c r="ROD71" s="36"/>
      <c r="ROE71" s="36"/>
      <c r="ROF71" s="36"/>
      <c r="ROG71" s="36"/>
      <c r="ROH71" s="36"/>
      <c r="ROI71" s="36"/>
      <c r="ROJ71" s="36"/>
      <c r="ROK71" s="36"/>
      <c r="ROL71" s="36"/>
      <c r="ROM71" s="36"/>
      <c r="RON71" s="36"/>
      <c r="ROO71" s="36"/>
      <c r="ROP71" s="36"/>
      <c r="ROQ71" s="36"/>
      <c r="ROR71" s="36"/>
      <c r="ROS71" s="36"/>
      <c r="ROT71" s="36"/>
      <c r="ROU71" s="36"/>
      <c r="ROV71" s="36"/>
      <c r="ROW71" s="36"/>
      <c r="ROX71" s="36"/>
      <c r="ROY71" s="36"/>
      <c r="ROZ71" s="36"/>
      <c r="RPA71" s="36"/>
      <c r="RPB71" s="36"/>
      <c r="RPC71" s="36"/>
      <c r="RPD71" s="36"/>
      <c r="RPE71" s="36"/>
      <c r="RPF71" s="36"/>
      <c r="RPG71" s="36"/>
      <c r="RPH71" s="36"/>
      <c r="RPI71" s="36"/>
      <c r="RPJ71" s="36"/>
      <c r="RPK71" s="36"/>
      <c r="RPL71" s="36"/>
      <c r="RPM71" s="36"/>
      <c r="RPN71" s="36"/>
      <c r="RPO71" s="36"/>
      <c r="RPP71" s="36"/>
      <c r="RPQ71" s="36"/>
      <c r="RPR71" s="36"/>
      <c r="RPS71" s="36"/>
      <c r="RPT71" s="36"/>
      <c r="RPU71" s="36"/>
      <c r="RPV71" s="36"/>
      <c r="RPW71" s="36"/>
      <c r="RPX71" s="36"/>
      <c r="RPY71" s="36"/>
      <c r="RPZ71" s="36"/>
      <c r="RQA71" s="36"/>
      <c r="RQB71" s="36"/>
      <c r="RQC71" s="36"/>
      <c r="RQD71" s="36"/>
      <c r="RQE71" s="36"/>
      <c r="RQF71" s="36"/>
      <c r="RQG71" s="36"/>
      <c r="RQH71" s="36"/>
      <c r="RQI71" s="36"/>
      <c r="RQJ71" s="36"/>
      <c r="RQK71" s="36"/>
      <c r="RQL71" s="36"/>
      <c r="RQM71" s="36"/>
      <c r="RQN71" s="36"/>
      <c r="RQO71" s="36"/>
      <c r="RQP71" s="36"/>
      <c r="RQQ71" s="36"/>
      <c r="RQR71" s="36"/>
      <c r="RQS71" s="36"/>
      <c r="RQT71" s="36"/>
      <c r="RQU71" s="36"/>
      <c r="RQV71" s="36"/>
      <c r="RQW71" s="36"/>
      <c r="RQX71" s="36"/>
      <c r="RQY71" s="36"/>
      <c r="RQZ71" s="36"/>
      <c r="RRA71" s="36"/>
      <c r="RRB71" s="36"/>
      <c r="RRC71" s="36"/>
      <c r="RRD71" s="36"/>
      <c r="RRE71" s="36"/>
      <c r="RRF71" s="36"/>
      <c r="RRG71" s="36"/>
      <c r="RRH71" s="36"/>
      <c r="RRI71" s="36"/>
      <c r="RRJ71" s="36"/>
      <c r="RRK71" s="36"/>
      <c r="RRL71" s="36"/>
      <c r="RRM71" s="36"/>
      <c r="RRN71" s="36"/>
      <c r="RRO71" s="36"/>
      <c r="RRP71" s="36"/>
      <c r="RRQ71" s="36"/>
      <c r="RRR71" s="36"/>
      <c r="RRS71" s="36"/>
      <c r="RRT71" s="36"/>
      <c r="RRU71" s="36"/>
      <c r="RRV71" s="36"/>
      <c r="RRW71" s="36"/>
      <c r="RRX71" s="36"/>
      <c r="RRY71" s="36"/>
      <c r="RRZ71" s="36"/>
      <c r="RSA71" s="36"/>
      <c r="RSB71" s="36"/>
      <c r="RSC71" s="36"/>
      <c r="RSD71" s="36"/>
      <c r="RSE71" s="36"/>
      <c r="RSF71" s="36"/>
      <c r="RSG71" s="36"/>
      <c r="RSH71" s="36"/>
      <c r="RSI71" s="36"/>
      <c r="RSJ71" s="36"/>
      <c r="RSK71" s="36"/>
      <c r="RSL71" s="36"/>
      <c r="RSM71" s="36"/>
      <c r="RSN71" s="36"/>
      <c r="RSO71" s="36"/>
      <c r="RSP71" s="36"/>
      <c r="RSQ71" s="36"/>
      <c r="RSR71" s="36"/>
      <c r="RSS71" s="36"/>
      <c r="RST71" s="36"/>
      <c r="RSU71" s="36"/>
      <c r="RSV71" s="36"/>
      <c r="RSW71" s="36"/>
      <c r="RSX71" s="36"/>
      <c r="RSY71" s="36"/>
      <c r="RSZ71" s="36"/>
      <c r="RTA71" s="36"/>
      <c r="RTB71" s="36"/>
      <c r="RTC71" s="36"/>
      <c r="RTD71" s="36"/>
      <c r="RTE71" s="36"/>
      <c r="RTF71" s="36"/>
      <c r="RTG71" s="36"/>
      <c r="RTH71" s="36"/>
      <c r="RTI71" s="36"/>
      <c r="RTJ71" s="36"/>
      <c r="RTK71" s="36"/>
      <c r="RTL71" s="36"/>
      <c r="RTM71" s="36"/>
      <c r="RTN71" s="36"/>
      <c r="RTO71" s="36"/>
      <c r="RTP71" s="36"/>
      <c r="RTQ71" s="36"/>
      <c r="RTR71" s="36"/>
      <c r="RTS71" s="36"/>
      <c r="RTT71" s="36"/>
      <c r="RTU71" s="36"/>
      <c r="RTV71" s="36"/>
      <c r="RTW71" s="36"/>
      <c r="RTX71" s="36"/>
      <c r="RTY71" s="36"/>
      <c r="RTZ71" s="36"/>
      <c r="RUA71" s="36"/>
      <c r="RUB71" s="36"/>
      <c r="RUC71" s="36"/>
      <c r="RUD71" s="36"/>
      <c r="RUE71" s="36"/>
      <c r="RUF71" s="36"/>
      <c r="RUG71" s="36"/>
      <c r="RUH71" s="36"/>
      <c r="RUI71" s="36"/>
      <c r="RUJ71" s="36"/>
      <c r="RUK71" s="36"/>
      <c r="RUL71" s="36"/>
      <c r="RUM71" s="36"/>
      <c r="RUN71" s="36"/>
      <c r="RUO71" s="36"/>
      <c r="RUP71" s="36"/>
      <c r="RUQ71" s="36"/>
      <c r="RUR71" s="36"/>
      <c r="RUS71" s="36"/>
      <c r="RUT71" s="36"/>
      <c r="RUU71" s="36"/>
      <c r="RUV71" s="36"/>
      <c r="RUW71" s="36"/>
      <c r="RUX71" s="36"/>
      <c r="RUY71" s="36"/>
      <c r="RUZ71" s="36"/>
      <c r="RVA71" s="36"/>
      <c r="RVB71" s="36"/>
      <c r="RVC71" s="36"/>
      <c r="RVD71" s="36"/>
      <c r="RVE71" s="36"/>
      <c r="RVF71" s="36"/>
      <c r="RVG71" s="36"/>
      <c r="RVH71" s="36"/>
      <c r="RVI71" s="36"/>
      <c r="RVJ71" s="36"/>
      <c r="RVK71" s="36"/>
      <c r="RVL71" s="36"/>
      <c r="RVM71" s="36"/>
      <c r="RVN71" s="36"/>
      <c r="RVO71" s="36"/>
      <c r="RVP71" s="36"/>
      <c r="RVQ71" s="36"/>
      <c r="RVR71" s="36"/>
      <c r="RVS71" s="36"/>
      <c r="RVT71" s="36"/>
      <c r="RVU71" s="36"/>
      <c r="RVV71" s="36"/>
      <c r="RVW71" s="36"/>
      <c r="RVX71" s="36"/>
      <c r="RVY71" s="36"/>
      <c r="RVZ71" s="36"/>
      <c r="RWA71" s="36"/>
      <c r="RWB71" s="36"/>
      <c r="RWC71" s="36"/>
      <c r="RWD71" s="36"/>
      <c r="RWE71" s="36"/>
      <c r="RWF71" s="36"/>
      <c r="RWG71" s="36"/>
      <c r="RWH71" s="36"/>
      <c r="RWI71" s="36"/>
      <c r="RWJ71" s="36"/>
      <c r="RWK71" s="36"/>
      <c r="RWL71" s="36"/>
      <c r="RWM71" s="36"/>
      <c r="RWN71" s="36"/>
      <c r="RWO71" s="36"/>
      <c r="RWP71" s="36"/>
      <c r="RWQ71" s="36"/>
      <c r="RWR71" s="36"/>
      <c r="RWS71" s="36"/>
      <c r="RWT71" s="36"/>
      <c r="RWU71" s="36"/>
      <c r="RWV71" s="36"/>
      <c r="RWW71" s="36"/>
      <c r="RWX71" s="36"/>
      <c r="RWY71" s="36"/>
      <c r="RWZ71" s="36"/>
      <c r="RXA71" s="36"/>
      <c r="RXB71" s="36"/>
      <c r="RXC71" s="36"/>
      <c r="RXD71" s="36"/>
      <c r="RXE71" s="36"/>
      <c r="RXF71" s="36"/>
      <c r="RXG71" s="36"/>
      <c r="RXH71" s="36"/>
      <c r="RXI71" s="36"/>
      <c r="RXJ71" s="36"/>
      <c r="RXK71" s="36"/>
      <c r="RXL71" s="36"/>
      <c r="RXM71" s="36"/>
      <c r="RXN71" s="36"/>
      <c r="RXO71" s="36"/>
      <c r="RXP71" s="36"/>
      <c r="RXQ71" s="36"/>
      <c r="RXR71" s="36"/>
      <c r="RXS71" s="36"/>
      <c r="RXT71" s="36"/>
      <c r="RXU71" s="36"/>
      <c r="RXV71" s="36"/>
      <c r="RXW71" s="36"/>
      <c r="RXX71" s="36"/>
      <c r="RXY71" s="36"/>
      <c r="RXZ71" s="36"/>
      <c r="RYA71" s="36"/>
      <c r="RYB71" s="36"/>
      <c r="RYC71" s="36"/>
      <c r="RYD71" s="36"/>
      <c r="RYE71" s="36"/>
      <c r="RYF71" s="36"/>
      <c r="RYG71" s="36"/>
      <c r="RYH71" s="36"/>
      <c r="RYI71" s="36"/>
      <c r="RYJ71" s="36"/>
      <c r="RYK71" s="36"/>
      <c r="RYL71" s="36"/>
      <c r="RYM71" s="36"/>
      <c r="RYN71" s="36"/>
      <c r="RYO71" s="36"/>
      <c r="RYP71" s="36"/>
      <c r="RYQ71" s="36"/>
      <c r="RYR71" s="36"/>
      <c r="RYS71" s="36"/>
      <c r="RYT71" s="36"/>
      <c r="RYU71" s="36"/>
      <c r="RYV71" s="36"/>
      <c r="RYW71" s="36"/>
      <c r="RYX71" s="36"/>
      <c r="RYY71" s="36"/>
      <c r="RYZ71" s="36"/>
      <c r="RZA71" s="36"/>
      <c r="RZB71" s="36"/>
      <c r="RZC71" s="36"/>
      <c r="RZD71" s="36"/>
      <c r="RZE71" s="36"/>
      <c r="RZF71" s="36"/>
      <c r="RZG71" s="36"/>
      <c r="RZH71" s="36"/>
      <c r="RZI71" s="36"/>
      <c r="RZJ71" s="36"/>
      <c r="RZK71" s="36"/>
      <c r="RZL71" s="36"/>
      <c r="RZM71" s="36"/>
      <c r="RZN71" s="36"/>
      <c r="RZO71" s="36"/>
      <c r="RZP71" s="36"/>
      <c r="RZQ71" s="36"/>
      <c r="RZR71" s="36"/>
      <c r="RZS71" s="36"/>
      <c r="RZT71" s="36"/>
      <c r="RZU71" s="36"/>
      <c r="RZV71" s="36"/>
      <c r="RZW71" s="36"/>
      <c r="RZX71" s="36"/>
      <c r="RZY71" s="36"/>
      <c r="RZZ71" s="36"/>
      <c r="SAA71" s="36"/>
      <c r="SAB71" s="36"/>
      <c r="SAC71" s="36"/>
      <c r="SAD71" s="36"/>
      <c r="SAE71" s="36"/>
      <c r="SAF71" s="36"/>
      <c r="SAG71" s="36"/>
      <c r="SAH71" s="36"/>
      <c r="SAI71" s="36"/>
      <c r="SAJ71" s="36"/>
      <c r="SAK71" s="36"/>
      <c r="SAL71" s="36"/>
      <c r="SAM71" s="36"/>
      <c r="SAN71" s="36"/>
      <c r="SAO71" s="36"/>
      <c r="SAP71" s="36"/>
      <c r="SAQ71" s="36"/>
      <c r="SAR71" s="36"/>
      <c r="SAS71" s="36"/>
      <c r="SAT71" s="36"/>
      <c r="SAU71" s="36"/>
      <c r="SAV71" s="36"/>
      <c r="SAW71" s="36"/>
      <c r="SAX71" s="36"/>
      <c r="SAY71" s="36"/>
      <c r="SAZ71" s="36"/>
      <c r="SBA71" s="36"/>
      <c r="SBB71" s="36"/>
      <c r="SBC71" s="36"/>
      <c r="SBD71" s="36"/>
      <c r="SBE71" s="36"/>
      <c r="SBF71" s="36"/>
      <c r="SBG71" s="36"/>
      <c r="SBH71" s="36"/>
      <c r="SBI71" s="36"/>
      <c r="SBJ71" s="36"/>
      <c r="SBK71" s="36"/>
      <c r="SBL71" s="36"/>
      <c r="SBM71" s="36"/>
      <c r="SBN71" s="36"/>
      <c r="SBO71" s="36"/>
      <c r="SBP71" s="36"/>
      <c r="SBQ71" s="36"/>
      <c r="SBR71" s="36"/>
      <c r="SBS71" s="36"/>
      <c r="SBT71" s="36"/>
      <c r="SBU71" s="36"/>
      <c r="SBV71" s="36"/>
      <c r="SBW71" s="36"/>
      <c r="SBX71" s="36"/>
      <c r="SBY71" s="36"/>
      <c r="SBZ71" s="36"/>
      <c r="SCA71" s="36"/>
      <c r="SCB71" s="36"/>
      <c r="SCC71" s="36"/>
      <c r="SCD71" s="36"/>
      <c r="SCE71" s="36"/>
      <c r="SCF71" s="36"/>
      <c r="SCG71" s="36"/>
      <c r="SCH71" s="36"/>
      <c r="SCI71" s="36"/>
      <c r="SCJ71" s="36"/>
      <c r="SCK71" s="36"/>
      <c r="SCL71" s="36"/>
      <c r="SCM71" s="36"/>
      <c r="SCN71" s="36"/>
      <c r="SCO71" s="36"/>
      <c r="SCP71" s="36"/>
      <c r="SCQ71" s="36"/>
      <c r="SCR71" s="36"/>
      <c r="SCS71" s="36"/>
      <c r="SCT71" s="36"/>
      <c r="SCU71" s="36"/>
      <c r="SCV71" s="36"/>
      <c r="SCW71" s="36"/>
      <c r="SCX71" s="36"/>
      <c r="SCY71" s="36"/>
      <c r="SCZ71" s="36"/>
      <c r="SDA71" s="36"/>
      <c r="SDB71" s="36"/>
      <c r="SDC71" s="36"/>
      <c r="SDD71" s="36"/>
      <c r="SDE71" s="36"/>
      <c r="SDF71" s="36"/>
      <c r="SDG71" s="36"/>
      <c r="SDH71" s="36"/>
      <c r="SDI71" s="36"/>
      <c r="SDJ71" s="36"/>
      <c r="SDK71" s="36"/>
      <c r="SDL71" s="36"/>
      <c r="SDM71" s="36"/>
      <c r="SDN71" s="36"/>
      <c r="SDO71" s="36"/>
      <c r="SDP71" s="36"/>
      <c r="SDQ71" s="36"/>
      <c r="SDR71" s="36"/>
      <c r="SDS71" s="36"/>
      <c r="SDT71" s="36"/>
      <c r="SDU71" s="36"/>
      <c r="SDV71" s="36"/>
      <c r="SDW71" s="36"/>
      <c r="SDX71" s="36"/>
      <c r="SDY71" s="36"/>
      <c r="SDZ71" s="36"/>
      <c r="SEA71" s="36"/>
      <c r="SEB71" s="36"/>
      <c r="SEC71" s="36"/>
      <c r="SED71" s="36"/>
      <c r="SEE71" s="36"/>
      <c r="SEF71" s="36"/>
      <c r="SEG71" s="36"/>
      <c r="SEH71" s="36"/>
      <c r="SEI71" s="36"/>
      <c r="SEJ71" s="36"/>
      <c r="SEK71" s="36"/>
      <c r="SEL71" s="36"/>
      <c r="SEM71" s="36"/>
      <c r="SEN71" s="36"/>
      <c r="SEO71" s="36"/>
      <c r="SEP71" s="36"/>
      <c r="SEQ71" s="36"/>
      <c r="SER71" s="36"/>
      <c r="SES71" s="36"/>
      <c r="SET71" s="36"/>
      <c r="SEU71" s="36"/>
      <c r="SEV71" s="36"/>
      <c r="SEW71" s="36"/>
      <c r="SEX71" s="36"/>
      <c r="SEY71" s="36"/>
      <c r="SEZ71" s="36"/>
      <c r="SFA71" s="36"/>
      <c r="SFB71" s="36"/>
      <c r="SFC71" s="36"/>
      <c r="SFD71" s="36"/>
      <c r="SFE71" s="36"/>
      <c r="SFF71" s="36"/>
      <c r="SFG71" s="36"/>
      <c r="SFH71" s="36"/>
      <c r="SFI71" s="36"/>
      <c r="SFJ71" s="36"/>
      <c r="SFK71" s="36"/>
      <c r="SFL71" s="36"/>
      <c r="SFM71" s="36"/>
      <c r="SFN71" s="36"/>
      <c r="SFO71" s="36"/>
      <c r="SFP71" s="36"/>
      <c r="SFQ71" s="36"/>
      <c r="SFR71" s="36"/>
      <c r="SFS71" s="36"/>
      <c r="SFT71" s="36"/>
      <c r="SFU71" s="36"/>
      <c r="SFV71" s="36"/>
      <c r="SFW71" s="36"/>
      <c r="SFX71" s="36"/>
      <c r="SFY71" s="36"/>
      <c r="SFZ71" s="36"/>
      <c r="SGA71" s="36"/>
      <c r="SGB71" s="36"/>
      <c r="SGC71" s="36"/>
      <c r="SGD71" s="36"/>
      <c r="SGE71" s="36"/>
      <c r="SGF71" s="36"/>
      <c r="SGG71" s="36"/>
      <c r="SGH71" s="36"/>
      <c r="SGI71" s="36"/>
      <c r="SGJ71" s="36"/>
      <c r="SGK71" s="36"/>
      <c r="SGL71" s="36"/>
      <c r="SGM71" s="36"/>
      <c r="SGN71" s="36"/>
      <c r="SGO71" s="36"/>
      <c r="SGP71" s="36"/>
      <c r="SGQ71" s="36"/>
      <c r="SGR71" s="36"/>
      <c r="SGS71" s="36"/>
      <c r="SGT71" s="36"/>
      <c r="SGU71" s="36"/>
      <c r="SGV71" s="36"/>
      <c r="SGW71" s="36"/>
      <c r="SGX71" s="36"/>
      <c r="SGY71" s="36"/>
      <c r="SGZ71" s="36"/>
      <c r="SHA71" s="36"/>
      <c r="SHB71" s="36"/>
      <c r="SHC71" s="36"/>
      <c r="SHD71" s="36"/>
      <c r="SHE71" s="36"/>
      <c r="SHF71" s="36"/>
      <c r="SHG71" s="36"/>
      <c r="SHH71" s="36"/>
      <c r="SHI71" s="36"/>
      <c r="SHJ71" s="36"/>
      <c r="SHK71" s="36"/>
      <c r="SHL71" s="36"/>
      <c r="SHM71" s="36"/>
      <c r="SHN71" s="36"/>
      <c r="SHO71" s="36"/>
      <c r="SHP71" s="36"/>
      <c r="SHQ71" s="36"/>
      <c r="SHR71" s="36"/>
      <c r="SHS71" s="36"/>
      <c r="SHT71" s="36"/>
      <c r="SHU71" s="36"/>
      <c r="SHV71" s="36"/>
      <c r="SHW71" s="36"/>
      <c r="SHX71" s="36"/>
      <c r="SHY71" s="36"/>
      <c r="SHZ71" s="36"/>
      <c r="SIA71" s="36"/>
      <c r="SIB71" s="36"/>
      <c r="SIC71" s="36"/>
      <c r="SID71" s="36"/>
      <c r="SIE71" s="36"/>
      <c r="SIF71" s="36"/>
      <c r="SIG71" s="36"/>
      <c r="SIH71" s="36"/>
      <c r="SII71" s="36"/>
      <c r="SIJ71" s="36"/>
      <c r="SIK71" s="36"/>
      <c r="SIL71" s="36"/>
      <c r="SIM71" s="36"/>
      <c r="SIN71" s="36"/>
      <c r="SIO71" s="36"/>
      <c r="SIP71" s="36"/>
      <c r="SIQ71" s="36"/>
      <c r="SIR71" s="36"/>
      <c r="SIS71" s="36"/>
      <c r="SIT71" s="36"/>
      <c r="SIU71" s="36"/>
      <c r="SIV71" s="36"/>
      <c r="SIW71" s="36"/>
      <c r="SIX71" s="36"/>
      <c r="SIY71" s="36"/>
      <c r="SIZ71" s="36"/>
      <c r="SJA71" s="36"/>
      <c r="SJB71" s="36"/>
      <c r="SJC71" s="36"/>
      <c r="SJD71" s="36"/>
      <c r="SJE71" s="36"/>
      <c r="SJF71" s="36"/>
      <c r="SJG71" s="36"/>
      <c r="SJH71" s="36"/>
      <c r="SJI71" s="36"/>
      <c r="SJJ71" s="36"/>
      <c r="SJK71" s="36"/>
      <c r="SJL71" s="36"/>
      <c r="SJM71" s="36"/>
      <c r="SJN71" s="36"/>
      <c r="SJO71" s="36"/>
      <c r="SJP71" s="36"/>
      <c r="SJQ71" s="36"/>
      <c r="SJR71" s="36"/>
      <c r="SJS71" s="36"/>
      <c r="SJT71" s="36"/>
      <c r="SJU71" s="36"/>
      <c r="SJV71" s="36"/>
      <c r="SJW71" s="36"/>
      <c r="SJX71" s="36"/>
      <c r="SJY71" s="36"/>
      <c r="SJZ71" s="36"/>
      <c r="SKA71" s="36"/>
      <c r="SKB71" s="36"/>
      <c r="SKC71" s="36"/>
      <c r="SKD71" s="36"/>
      <c r="SKE71" s="36"/>
      <c r="SKF71" s="36"/>
      <c r="SKG71" s="36"/>
      <c r="SKH71" s="36"/>
      <c r="SKI71" s="36"/>
      <c r="SKJ71" s="36"/>
      <c r="SKK71" s="36"/>
      <c r="SKL71" s="36"/>
      <c r="SKM71" s="36"/>
      <c r="SKN71" s="36"/>
      <c r="SKO71" s="36"/>
      <c r="SKP71" s="36"/>
      <c r="SKQ71" s="36"/>
      <c r="SKR71" s="36"/>
      <c r="SKS71" s="36"/>
      <c r="SKT71" s="36"/>
      <c r="SKU71" s="36"/>
      <c r="SKV71" s="36"/>
      <c r="SKW71" s="36"/>
      <c r="SKX71" s="36"/>
      <c r="SKY71" s="36"/>
      <c r="SKZ71" s="36"/>
      <c r="SLA71" s="36"/>
      <c r="SLB71" s="36"/>
      <c r="SLC71" s="36"/>
      <c r="SLD71" s="36"/>
      <c r="SLE71" s="36"/>
      <c r="SLF71" s="36"/>
      <c r="SLG71" s="36"/>
      <c r="SLH71" s="36"/>
      <c r="SLI71" s="36"/>
      <c r="SLJ71" s="36"/>
      <c r="SLK71" s="36"/>
      <c r="SLL71" s="36"/>
      <c r="SLM71" s="36"/>
      <c r="SLN71" s="36"/>
      <c r="SLO71" s="36"/>
      <c r="SLP71" s="36"/>
      <c r="SLQ71" s="36"/>
      <c r="SLR71" s="36"/>
      <c r="SLS71" s="36"/>
      <c r="SLT71" s="36"/>
      <c r="SLU71" s="36"/>
      <c r="SLV71" s="36"/>
      <c r="SLW71" s="36"/>
      <c r="SLX71" s="36"/>
      <c r="SLY71" s="36"/>
      <c r="SLZ71" s="36"/>
      <c r="SMA71" s="36"/>
      <c r="SMB71" s="36"/>
      <c r="SMC71" s="36"/>
      <c r="SMD71" s="36"/>
      <c r="SME71" s="36"/>
      <c r="SMF71" s="36"/>
      <c r="SMG71" s="36"/>
      <c r="SMH71" s="36"/>
      <c r="SMI71" s="36"/>
      <c r="SMJ71" s="36"/>
      <c r="SMK71" s="36"/>
      <c r="SML71" s="36"/>
      <c r="SMM71" s="36"/>
      <c r="SMN71" s="36"/>
      <c r="SMO71" s="36"/>
      <c r="SMP71" s="36"/>
      <c r="SMQ71" s="36"/>
      <c r="SMR71" s="36"/>
      <c r="SMS71" s="36"/>
      <c r="SMT71" s="36"/>
      <c r="SMU71" s="36"/>
      <c r="SMV71" s="36"/>
      <c r="SMW71" s="36"/>
      <c r="SMX71" s="36"/>
      <c r="SMY71" s="36"/>
      <c r="SMZ71" s="36"/>
      <c r="SNA71" s="36"/>
      <c r="SNB71" s="36"/>
      <c r="SNC71" s="36"/>
      <c r="SND71" s="36"/>
      <c r="SNE71" s="36"/>
      <c r="SNF71" s="36"/>
      <c r="SNG71" s="36"/>
      <c r="SNH71" s="36"/>
      <c r="SNI71" s="36"/>
      <c r="SNJ71" s="36"/>
      <c r="SNK71" s="36"/>
      <c r="SNL71" s="36"/>
      <c r="SNM71" s="36"/>
      <c r="SNN71" s="36"/>
      <c r="SNO71" s="36"/>
      <c r="SNP71" s="36"/>
      <c r="SNQ71" s="36"/>
      <c r="SNR71" s="36"/>
      <c r="SNS71" s="36"/>
      <c r="SNT71" s="36"/>
      <c r="SNU71" s="36"/>
      <c r="SNV71" s="36"/>
      <c r="SNW71" s="36"/>
      <c r="SNX71" s="36"/>
      <c r="SNY71" s="36"/>
      <c r="SNZ71" s="36"/>
      <c r="SOA71" s="36"/>
      <c r="SOB71" s="36"/>
      <c r="SOC71" s="36"/>
      <c r="SOD71" s="36"/>
      <c r="SOE71" s="36"/>
      <c r="SOF71" s="36"/>
      <c r="SOG71" s="36"/>
      <c r="SOH71" s="36"/>
      <c r="SOI71" s="36"/>
      <c r="SOJ71" s="36"/>
      <c r="SOK71" s="36"/>
      <c r="SOL71" s="36"/>
      <c r="SOM71" s="36"/>
      <c r="SON71" s="36"/>
      <c r="SOO71" s="36"/>
      <c r="SOP71" s="36"/>
      <c r="SOQ71" s="36"/>
      <c r="SOR71" s="36"/>
      <c r="SOS71" s="36"/>
      <c r="SOT71" s="36"/>
      <c r="SOU71" s="36"/>
      <c r="SOV71" s="36"/>
      <c r="SOW71" s="36"/>
      <c r="SOX71" s="36"/>
      <c r="SOY71" s="36"/>
      <c r="SOZ71" s="36"/>
      <c r="SPA71" s="36"/>
      <c r="SPB71" s="36"/>
      <c r="SPC71" s="36"/>
      <c r="SPD71" s="36"/>
      <c r="SPE71" s="36"/>
      <c r="SPF71" s="36"/>
      <c r="SPG71" s="36"/>
      <c r="SPH71" s="36"/>
      <c r="SPI71" s="36"/>
      <c r="SPJ71" s="36"/>
      <c r="SPK71" s="36"/>
      <c r="SPL71" s="36"/>
      <c r="SPM71" s="36"/>
      <c r="SPN71" s="36"/>
      <c r="SPO71" s="36"/>
      <c r="SPP71" s="36"/>
      <c r="SPQ71" s="36"/>
      <c r="SPR71" s="36"/>
      <c r="SPS71" s="36"/>
      <c r="SPT71" s="36"/>
      <c r="SPU71" s="36"/>
      <c r="SPV71" s="36"/>
      <c r="SPW71" s="36"/>
      <c r="SPX71" s="36"/>
      <c r="SPY71" s="36"/>
      <c r="SPZ71" s="36"/>
      <c r="SQA71" s="36"/>
      <c r="SQB71" s="36"/>
      <c r="SQC71" s="36"/>
      <c r="SQD71" s="36"/>
      <c r="SQE71" s="36"/>
      <c r="SQF71" s="36"/>
      <c r="SQG71" s="36"/>
      <c r="SQH71" s="36"/>
      <c r="SQI71" s="36"/>
      <c r="SQJ71" s="36"/>
      <c r="SQK71" s="36"/>
      <c r="SQL71" s="36"/>
      <c r="SQM71" s="36"/>
      <c r="SQN71" s="36"/>
      <c r="SQO71" s="36"/>
      <c r="SQP71" s="36"/>
      <c r="SQQ71" s="36"/>
      <c r="SQR71" s="36"/>
      <c r="SQS71" s="36"/>
      <c r="SQT71" s="36"/>
      <c r="SQU71" s="36"/>
      <c r="SQV71" s="36"/>
      <c r="SQW71" s="36"/>
      <c r="SQX71" s="36"/>
      <c r="SQY71" s="36"/>
      <c r="SQZ71" s="36"/>
      <c r="SRA71" s="36"/>
      <c r="SRB71" s="36"/>
      <c r="SRC71" s="36"/>
      <c r="SRD71" s="36"/>
      <c r="SRE71" s="36"/>
      <c r="SRF71" s="36"/>
      <c r="SRG71" s="36"/>
      <c r="SRH71" s="36"/>
      <c r="SRI71" s="36"/>
      <c r="SRJ71" s="36"/>
      <c r="SRK71" s="36"/>
      <c r="SRL71" s="36"/>
      <c r="SRM71" s="36"/>
      <c r="SRN71" s="36"/>
      <c r="SRO71" s="36"/>
      <c r="SRP71" s="36"/>
      <c r="SRQ71" s="36"/>
      <c r="SRR71" s="36"/>
      <c r="SRS71" s="36"/>
      <c r="SRT71" s="36"/>
      <c r="SRU71" s="36"/>
      <c r="SRV71" s="36"/>
      <c r="SRW71" s="36"/>
      <c r="SRX71" s="36"/>
      <c r="SRY71" s="36"/>
      <c r="SRZ71" s="36"/>
      <c r="SSA71" s="36"/>
      <c r="SSB71" s="36"/>
      <c r="SSC71" s="36"/>
      <c r="SSD71" s="36"/>
      <c r="SSE71" s="36"/>
      <c r="SSF71" s="36"/>
      <c r="SSG71" s="36"/>
      <c r="SSH71" s="36"/>
      <c r="SSI71" s="36"/>
      <c r="SSJ71" s="36"/>
      <c r="SSK71" s="36"/>
      <c r="SSL71" s="36"/>
      <c r="SSM71" s="36"/>
      <c r="SSN71" s="36"/>
      <c r="SSO71" s="36"/>
      <c r="SSP71" s="36"/>
      <c r="SSQ71" s="36"/>
      <c r="SSR71" s="36"/>
      <c r="SSS71" s="36"/>
      <c r="SST71" s="36"/>
      <c r="SSU71" s="36"/>
      <c r="SSV71" s="36"/>
      <c r="SSW71" s="36"/>
      <c r="SSX71" s="36"/>
      <c r="SSY71" s="36"/>
      <c r="SSZ71" s="36"/>
      <c r="STA71" s="36"/>
      <c r="STB71" s="36"/>
      <c r="STC71" s="36"/>
      <c r="STD71" s="36"/>
      <c r="STE71" s="36"/>
      <c r="STF71" s="36"/>
      <c r="STG71" s="36"/>
      <c r="STH71" s="36"/>
      <c r="STI71" s="36"/>
      <c r="STJ71" s="36"/>
      <c r="STK71" s="36"/>
      <c r="STL71" s="36"/>
      <c r="STM71" s="36"/>
      <c r="STN71" s="36"/>
      <c r="STO71" s="36"/>
      <c r="STP71" s="36"/>
      <c r="STQ71" s="36"/>
      <c r="STR71" s="36"/>
      <c r="STS71" s="36"/>
      <c r="STT71" s="36"/>
      <c r="STU71" s="36"/>
      <c r="STV71" s="36"/>
      <c r="STW71" s="36"/>
      <c r="STX71" s="36"/>
      <c r="STY71" s="36"/>
      <c r="STZ71" s="36"/>
      <c r="SUA71" s="36"/>
      <c r="SUB71" s="36"/>
      <c r="SUC71" s="36"/>
      <c r="SUD71" s="36"/>
      <c r="SUE71" s="36"/>
      <c r="SUF71" s="36"/>
      <c r="SUG71" s="36"/>
      <c r="SUH71" s="36"/>
      <c r="SUI71" s="36"/>
      <c r="SUJ71" s="36"/>
      <c r="SUK71" s="36"/>
      <c r="SUL71" s="36"/>
      <c r="SUM71" s="36"/>
      <c r="SUN71" s="36"/>
      <c r="SUO71" s="36"/>
      <c r="SUP71" s="36"/>
      <c r="SUQ71" s="36"/>
      <c r="SUR71" s="36"/>
      <c r="SUS71" s="36"/>
      <c r="SUT71" s="36"/>
      <c r="SUU71" s="36"/>
      <c r="SUV71" s="36"/>
      <c r="SUW71" s="36"/>
      <c r="SUX71" s="36"/>
      <c r="SUY71" s="36"/>
      <c r="SUZ71" s="36"/>
      <c r="SVA71" s="36"/>
      <c r="SVB71" s="36"/>
      <c r="SVC71" s="36"/>
      <c r="SVD71" s="36"/>
      <c r="SVE71" s="36"/>
      <c r="SVF71" s="36"/>
      <c r="SVG71" s="36"/>
      <c r="SVH71" s="36"/>
      <c r="SVI71" s="36"/>
      <c r="SVJ71" s="36"/>
      <c r="SVK71" s="36"/>
      <c r="SVL71" s="36"/>
      <c r="SVM71" s="36"/>
      <c r="SVN71" s="36"/>
      <c r="SVO71" s="36"/>
      <c r="SVP71" s="36"/>
      <c r="SVQ71" s="36"/>
      <c r="SVR71" s="36"/>
      <c r="SVS71" s="36"/>
      <c r="SVT71" s="36"/>
      <c r="SVU71" s="36"/>
      <c r="SVV71" s="36"/>
      <c r="SVW71" s="36"/>
      <c r="SVX71" s="36"/>
      <c r="SVY71" s="36"/>
      <c r="SVZ71" s="36"/>
      <c r="SWA71" s="36"/>
      <c r="SWB71" s="36"/>
      <c r="SWC71" s="36"/>
      <c r="SWD71" s="36"/>
      <c r="SWE71" s="36"/>
      <c r="SWF71" s="36"/>
      <c r="SWG71" s="36"/>
      <c r="SWH71" s="36"/>
      <c r="SWI71" s="36"/>
      <c r="SWJ71" s="36"/>
      <c r="SWK71" s="36"/>
      <c r="SWL71" s="36"/>
      <c r="SWM71" s="36"/>
      <c r="SWN71" s="36"/>
      <c r="SWO71" s="36"/>
      <c r="SWP71" s="36"/>
      <c r="SWQ71" s="36"/>
      <c r="SWR71" s="36"/>
      <c r="SWS71" s="36"/>
      <c r="SWT71" s="36"/>
      <c r="SWU71" s="36"/>
      <c r="SWV71" s="36"/>
      <c r="SWW71" s="36"/>
      <c r="SWX71" s="36"/>
      <c r="SWY71" s="36"/>
      <c r="SWZ71" s="36"/>
      <c r="SXA71" s="36"/>
      <c r="SXB71" s="36"/>
      <c r="SXC71" s="36"/>
      <c r="SXD71" s="36"/>
      <c r="SXE71" s="36"/>
      <c r="SXF71" s="36"/>
      <c r="SXG71" s="36"/>
      <c r="SXH71" s="36"/>
      <c r="SXI71" s="36"/>
      <c r="SXJ71" s="36"/>
      <c r="SXK71" s="36"/>
      <c r="SXL71" s="36"/>
      <c r="SXM71" s="36"/>
      <c r="SXN71" s="36"/>
      <c r="SXO71" s="36"/>
      <c r="SXP71" s="36"/>
      <c r="SXQ71" s="36"/>
      <c r="SXR71" s="36"/>
      <c r="SXS71" s="36"/>
      <c r="SXT71" s="36"/>
      <c r="SXU71" s="36"/>
      <c r="SXV71" s="36"/>
      <c r="SXW71" s="36"/>
      <c r="SXX71" s="36"/>
      <c r="SXY71" s="36"/>
      <c r="SXZ71" s="36"/>
      <c r="SYA71" s="36"/>
      <c r="SYB71" s="36"/>
      <c r="SYC71" s="36"/>
      <c r="SYD71" s="36"/>
      <c r="SYE71" s="36"/>
      <c r="SYF71" s="36"/>
      <c r="SYG71" s="36"/>
      <c r="SYH71" s="36"/>
      <c r="SYI71" s="36"/>
      <c r="SYJ71" s="36"/>
      <c r="SYK71" s="36"/>
      <c r="SYL71" s="36"/>
      <c r="SYM71" s="36"/>
      <c r="SYN71" s="36"/>
      <c r="SYO71" s="36"/>
      <c r="SYP71" s="36"/>
      <c r="SYQ71" s="36"/>
      <c r="SYR71" s="36"/>
      <c r="SYS71" s="36"/>
      <c r="SYT71" s="36"/>
      <c r="SYU71" s="36"/>
      <c r="SYV71" s="36"/>
      <c r="SYW71" s="36"/>
      <c r="SYX71" s="36"/>
      <c r="SYY71" s="36"/>
      <c r="SYZ71" s="36"/>
      <c r="SZA71" s="36"/>
      <c r="SZB71" s="36"/>
      <c r="SZC71" s="36"/>
      <c r="SZD71" s="36"/>
      <c r="SZE71" s="36"/>
      <c r="SZF71" s="36"/>
      <c r="SZG71" s="36"/>
      <c r="SZH71" s="36"/>
      <c r="SZI71" s="36"/>
      <c r="SZJ71" s="36"/>
      <c r="SZK71" s="36"/>
      <c r="SZL71" s="36"/>
      <c r="SZM71" s="36"/>
      <c r="SZN71" s="36"/>
      <c r="SZO71" s="36"/>
      <c r="SZP71" s="36"/>
      <c r="SZQ71" s="36"/>
      <c r="SZR71" s="36"/>
      <c r="SZS71" s="36"/>
      <c r="SZT71" s="36"/>
      <c r="SZU71" s="36"/>
      <c r="SZV71" s="36"/>
      <c r="SZW71" s="36"/>
      <c r="SZX71" s="36"/>
      <c r="SZY71" s="36"/>
      <c r="SZZ71" s="36"/>
      <c r="TAA71" s="36"/>
      <c r="TAB71" s="36"/>
      <c r="TAC71" s="36"/>
      <c r="TAD71" s="36"/>
      <c r="TAE71" s="36"/>
      <c r="TAF71" s="36"/>
      <c r="TAG71" s="36"/>
      <c r="TAH71" s="36"/>
      <c r="TAI71" s="36"/>
      <c r="TAJ71" s="36"/>
      <c r="TAK71" s="36"/>
      <c r="TAL71" s="36"/>
      <c r="TAM71" s="36"/>
      <c r="TAN71" s="36"/>
      <c r="TAO71" s="36"/>
      <c r="TAP71" s="36"/>
      <c r="TAQ71" s="36"/>
      <c r="TAR71" s="36"/>
      <c r="TAS71" s="36"/>
      <c r="TAT71" s="36"/>
      <c r="TAU71" s="36"/>
      <c r="TAV71" s="36"/>
      <c r="TAW71" s="36"/>
      <c r="TAX71" s="36"/>
      <c r="TAY71" s="36"/>
      <c r="TAZ71" s="36"/>
      <c r="TBA71" s="36"/>
      <c r="TBB71" s="36"/>
      <c r="TBC71" s="36"/>
      <c r="TBD71" s="36"/>
      <c r="TBE71" s="36"/>
      <c r="TBF71" s="36"/>
      <c r="TBG71" s="36"/>
      <c r="TBH71" s="36"/>
      <c r="TBI71" s="36"/>
      <c r="TBJ71" s="36"/>
      <c r="TBK71" s="36"/>
      <c r="TBL71" s="36"/>
      <c r="TBM71" s="36"/>
      <c r="TBN71" s="36"/>
      <c r="TBO71" s="36"/>
      <c r="TBP71" s="36"/>
      <c r="TBQ71" s="36"/>
      <c r="TBR71" s="36"/>
      <c r="TBS71" s="36"/>
      <c r="TBT71" s="36"/>
      <c r="TBU71" s="36"/>
      <c r="TBV71" s="36"/>
      <c r="TBW71" s="36"/>
      <c r="TBX71" s="36"/>
      <c r="TBY71" s="36"/>
      <c r="TBZ71" s="36"/>
      <c r="TCA71" s="36"/>
      <c r="TCB71" s="36"/>
      <c r="TCC71" s="36"/>
      <c r="TCD71" s="36"/>
      <c r="TCE71" s="36"/>
      <c r="TCF71" s="36"/>
      <c r="TCG71" s="36"/>
      <c r="TCH71" s="36"/>
      <c r="TCI71" s="36"/>
      <c r="TCJ71" s="36"/>
      <c r="TCK71" s="36"/>
      <c r="TCL71" s="36"/>
      <c r="TCM71" s="36"/>
      <c r="TCN71" s="36"/>
      <c r="TCO71" s="36"/>
      <c r="TCP71" s="36"/>
      <c r="TCQ71" s="36"/>
      <c r="TCR71" s="36"/>
      <c r="TCS71" s="36"/>
      <c r="TCT71" s="36"/>
      <c r="TCU71" s="36"/>
      <c r="TCV71" s="36"/>
      <c r="TCW71" s="36"/>
      <c r="TCX71" s="36"/>
      <c r="TCY71" s="36"/>
      <c r="TCZ71" s="36"/>
      <c r="TDA71" s="36"/>
      <c r="TDB71" s="36"/>
      <c r="TDC71" s="36"/>
      <c r="TDD71" s="36"/>
      <c r="TDE71" s="36"/>
      <c r="TDF71" s="36"/>
      <c r="TDG71" s="36"/>
      <c r="TDH71" s="36"/>
      <c r="TDI71" s="36"/>
      <c r="TDJ71" s="36"/>
      <c r="TDK71" s="36"/>
      <c r="TDL71" s="36"/>
      <c r="TDM71" s="36"/>
      <c r="TDN71" s="36"/>
      <c r="TDO71" s="36"/>
      <c r="TDP71" s="36"/>
      <c r="TDQ71" s="36"/>
      <c r="TDR71" s="36"/>
      <c r="TDS71" s="36"/>
      <c r="TDT71" s="36"/>
      <c r="TDU71" s="36"/>
      <c r="TDV71" s="36"/>
      <c r="TDW71" s="36"/>
      <c r="TDX71" s="36"/>
      <c r="TDY71" s="36"/>
      <c r="TDZ71" s="36"/>
      <c r="TEA71" s="36"/>
      <c r="TEB71" s="36"/>
      <c r="TEC71" s="36"/>
      <c r="TED71" s="36"/>
      <c r="TEE71" s="36"/>
      <c r="TEF71" s="36"/>
      <c r="TEG71" s="36"/>
      <c r="TEH71" s="36"/>
      <c r="TEI71" s="36"/>
      <c r="TEJ71" s="36"/>
      <c r="TEK71" s="36"/>
      <c r="TEL71" s="36"/>
      <c r="TEM71" s="36"/>
      <c r="TEN71" s="36"/>
      <c r="TEO71" s="36"/>
      <c r="TEP71" s="36"/>
      <c r="TEQ71" s="36"/>
      <c r="TER71" s="36"/>
      <c r="TES71" s="36"/>
      <c r="TET71" s="36"/>
      <c r="TEU71" s="36"/>
      <c r="TEV71" s="36"/>
      <c r="TEW71" s="36"/>
      <c r="TEX71" s="36"/>
      <c r="TEY71" s="36"/>
      <c r="TEZ71" s="36"/>
      <c r="TFA71" s="36"/>
      <c r="TFB71" s="36"/>
      <c r="TFC71" s="36"/>
      <c r="TFD71" s="36"/>
      <c r="TFE71" s="36"/>
      <c r="TFF71" s="36"/>
      <c r="TFG71" s="36"/>
      <c r="TFH71" s="36"/>
      <c r="TFI71" s="36"/>
      <c r="TFJ71" s="36"/>
      <c r="TFK71" s="36"/>
      <c r="TFL71" s="36"/>
      <c r="TFM71" s="36"/>
      <c r="TFN71" s="36"/>
      <c r="TFO71" s="36"/>
      <c r="TFP71" s="36"/>
      <c r="TFQ71" s="36"/>
      <c r="TFR71" s="36"/>
      <c r="TFS71" s="36"/>
      <c r="TFT71" s="36"/>
      <c r="TFU71" s="36"/>
      <c r="TFV71" s="36"/>
      <c r="TFW71" s="36"/>
      <c r="TFX71" s="36"/>
      <c r="TFY71" s="36"/>
      <c r="TFZ71" s="36"/>
      <c r="TGA71" s="36"/>
      <c r="TGB71" s="36"/>
      <c r="TGC71" s="36"/>
      <c r="TGD71" s="36"/>
      <c r="TGE71" s="36"/>
      <c r="TGF71" s="36"/>
      <c r="TGG71" s="36"/>
      <c r="TGH71" s="36"/>
      <c r="TGI71" s="36"/>
      <c r="TGJ71" s="36"/>
      <c r="TGK71" s="36"/>
      <c r="TGL71" s="36"/>
      <c r="TGM71" s="36"/>
      <c r="TGN71" s="36"/>
      <c r="TGO71" s="36"/>
      <c r="TGP71" s="36"/>
      <c r="TGQ71" s="36"/>
      <c r="TGR71" s="36"/>
      <c r="TGS71" s="36"/>
      <c r="TGT71" s="36"/>
      <c r="TGU71" s="36"/>
      <c r="TGV71" s="36"/>
      <c r="TGW71" s="36"/>
      <c r="TGX71" s="36"/>
      <c r="TGY71" s="36"/>
      <c r="TGZ71" s="36"/>
      <c r="THA71" s="36"/>
      <c r="THB71" s="36"/>
      <c r="THC71" s="36"/>
      <c r="THD71" s="36"/>
      <c r="THE71" s="36"/>
      <c r="THF71" s="36"/>
      <c r="THG71" s="36"/>
      <c r="THH71" s="36"/>
      <c r="THI71" s="36"/>
      <c r="THJ71" s="36"/>
      <c r="THK71" s="36"/>
      <c r="THL71" s="36"/>
      <c r="THM71" s="36"/>
      <c r="THN71" s="36"/>
      <c r="THO71" s="36"/>
      <c r="THP71" s="36"/>
      <c r="THQ71" s="36"/>
      <c r="THR71" s="36"/>
      <c r="THS71" s="36"/>
      <c r="THT71" s="36"/>
      <c r="THU71" s="36"/>
      <c r="THV71" s="36"/>
      <c r="THW71" s="36"/>
      <c r="THX71" s="36"/>
      <c r="THY71" s="36"/>
      <c r="THZ71" s="36"/>
      <c r="TIA71" s="36"/>
      <c r="TIB71" s="36"/>
      <c r="TIC71" s="36"/>
      <c r="TID71" s="36"/>
      <c r="TIE71" s="36"/>
      <c r="TIF71" s="36"/>
      <c r="TIG71" s="36"/>
      <c r="TIH71" s="36"/>
      <c r="TII71" s="36"/>
      <c r="TIJ71" s="36"/>
      <c r="TIK71" s="36"/>
      <c r="TIL71" s="36"/>
      <c r="TIM71" s="36"/>
      <c r="TIN71" s="36"/>
      <c r="TIO71" s="36"/>
      <c r="TIP71" s="36"/>
      <c r="TIQ71" s="36"/>
      <c r="TIR71" s="36"/>
      <c r="TIS71" s="36"/>
      <c r="TIT71" s="36"/>
      <c r="TIU71" s="36"/>
      <c r="TIV71" s="36"/>
      <c r="TIW71" s="36"/>
      <c r="TIX71" s="36"/>
      <c r="TIY71" s="36"/>
      <c r="TIZ71" s="36"/>
      <c r="TJA71" s="36"/>
      <c r="TJB71" s="36"/>
      <c r="TJC71" s="36"/>
      <c r="TJD71" s="36"/>
      <c r="TJE71" s="36"/>
      <c r="TJF71" s="36"/>
      <c r="TJG71" s="36"/>
      <c r="TJH71" s="36"/>
      <c r="TJI71" s="36"/>
      <c r="TJJ71" s="36"/>
      <c r="TJK71" s="36"/>
      <c r="TJL71" s="36"/>
      <c r="TJM71" s="36"/>
      <c r="TJN71" s="36"/>
      <c r="TJO71" s="36"/>
      <c r="TJP71" s="36"/>
      <c r="TJQ71" s="36"/>
      <c r="TJR71" s="36"/>
      <c r="TJS71" s="36"/>
      <c r="TJT71" s="36"/>
      <c r="TJU71" s="36"/>
      <c r="TJV71" s="36"/>
      <c r="TJW71" s="36"/>
      <c r="TJX71" s="36"/>
      <c r="TJY71" s="36"/>
      <c r="TJZ71" s="36"/>
      <c r="TKA71" s="36"/>
      <c r="TKB71" s="36"/>
      <c r="TKC71" s="36"/>
      <c r="TKD71" s="36"/>
      <c r="TKE71" s="36"/>
      <c r="TKF71" s="36"/>
      <c r="TKG71" s="36"/>
      <c r="TKH71" s="36"/>
      <c r="TKI71" s="36"/>
      <c r="TKJ71" s="36"/>
      <c r="TKK71" s="36"/>
      <c r="TKL71" s="36"/>
      <c r="TKM71" s="36"/>
      <c r="TKN71" s="36"/>
      <c r="TKO71" s="36"/>
      <c r="TKP71" s="36"/>
      <c r="TKQ71" s="36"/>
      <c r="TKR71" s="36"/>
      <c r="TKS71" s="36"/>
      <c r="TKT71" s="36"/>
      <c r="TKU71" s="36"/>
      <c r="TKV71" s="36"/>
      <c r="TKW71" s="36"/>
      <c r="TKX71" s="36"/>
      <c r="TKY71" s="36"/>
      <c r="TKZ71" s="36"/>
      <c r="TLA71" s="36"/>
      <c r="TLB71" s="36"/>
      <c r="TLC71" s="36"/>
      <c r="TLD71" s="36"/>
      <c r="TLE71" s="36"/>
      <c r="TLF71" s="36"/>
      <c r="TLG71" s="36"/>
      <c r="TLH71" s="36"/>
      <c r="TLI71" s="36"/>
      <c r="TLJ71" s="36"/>
      <c r="TLK71" s="36"/>
      <c r="TLL71" s="36"/>
      <c r="TLM71" s="36"/>
      <c r="TLN71" s="36"/>
      <c r="TLO71" s="36"/>
      <c r="TLP71" s="36"/>
      <c r="TLQ71" s="36"/>
      <c r="TLR71" s="36"/>
      <c r="TLS71" s="36"/>
      <c r="TLT71" s="36"/>
      <c r="TLU71" s="36"/>
      <c r="TLV71" s="36"/>
      <c r="TLW71" s="36"/>
      <c r="TLX71" s="36"/>
      <c r="TLY71" s="36"/>
      <c r="TLZ71" s="36"/>
      <c r="TMA71" s="36"/>
      <c r="TMB71" s="36"/>
      <c r="TMC71" s="36"/>
      <c r="TMD71" s="36"/>
      <c r="TME71" s="36"/>
      <c r="TMF71" s="36"/>
      <c r="TMG71" s="36"/>
      <c r="TMH71" s="36"/>
      <c r="TMI71" s="36"/>
      <c r="TMJ71" s="36"/>
      <c r="TMK71" s="36"/>
      <c r="TML71" s="36"/>
      <c r="TMM71" s="36"/>
      <c r="TMN71" s="36"/>
      <c r="TMO71" s="36"/>
      <c r="TMP71" s="36"/>
      <c r="TMQ71" s="36"/>
      <c r="TMR71" s="36"/>
      <c r="TMS71" s="36"/>
      <c r="TMT71" s="36"/>
      <c r="TMU71" s="36"/>
      <c r="TMV71" s="36"/>
      <c r="TMW71" s="36"/>
      <c r="TMX71" s="36"/>
      <c r="TMY71" s="36"/>
      <c r="TMZ71" s="36"/>
      <c r="TNA71" s="36"/>
      <c r="TNB71" s="36"/>
      <c r="TNC71" s="36"/>
      <c r="TND71" s="36"/>
      <c r="TNE71" s="36"/>
      <c r="TNF71" s="36"/>
      <c r="TNG71" s="36"/>
      <c r="TNH71" s="36"/>
      <c r="TNI71" s="36"/>
      <c r="TNJ71" s="36"/>
      <c r="TNK71" s="36"/>
      <c r="TNL71" s="36"/>
      <c r="TNM71" s="36"/>
      <c r="TNN71" s="36"/>
      <c r="TNO71" s="36"/>
      <c r="TNP71" s="36"/>
      <c r="TNQ71" s="36"/>
      <c r="TNR71" s="36"/>
      <c r="TNS71" s="36"/>
      <c r="TNT71" s="36"/>
      <c r="TNU71" s="36"/>
      <c r="TNV71" s="36"/>
      <c r="TNW71" s="36"/>
      <c r="TNX71" s="36"/>
      <c r="TNY71" s="36"/>
      <c r="TNZ71" s="36"/>
      <c r="TOA71" s="36"/>
      <c r="TOB71" s="36"/>
      <c r="TOC71" s="36"/>
      <c r="TOD71" s="36"/>
      <c r="TOE71" s="36"/>
      <c r="TOF71" s="36"/>
      <c r="TOG71" s="36"/>
      <c r="TOH71" s="36"/>
      <c r="TOI71" s="36"/>
      <c r="TOJ71" s="36"/>
      <c r="TOK71" s="36"/>
      <c r="TOL71" s="36"/>
      <c r="TOM71" s="36"/>
      <c r="TON71" s="36"/>
      <c r="TOO71" s="36"/>
      <c r="TOP71" s="36"/>
      <c r="TOQ71" s="36"/>
      <c r="TOR71" s="36"/>
      <c r="TOS71" s="36"/>
      <c r="TOT71" s="36"/>
      <c r="TOU71" s="36"/>
      <c r="TOV71" s="36"/>
      <c r="TOW71" s="36"/>
      <c r="TOX71" s="36"/>
      <c r="TOY71" s="36"/>
      <c r="TOZ71" s="36"/>
      <c r="TPA71" s="36"/>
      <c r="TPB71" s="36"/>
      <c r="TPC71" s="36"/>
      <c r="TPD71" s="36"/>
      <c r="TPE71" s="36"/>
      <c r="TPF71" s="36"/>
      <c r="TPG71" s="36"/>
      <c r="TPH71" s="36"/>
      <c r="TPI71" s="36"/>
      <c r="TPJ71" s="36"/>
      <c r="TPK71" s="36"/>
      <c r="TPL71" s="36"/>
      <c r="TPM71" s="36"/>
      <c r="TPN71" s="36"/>
      <c r="TPO71" s="36"/>
      <c r="TPP71" s="36"/>
      <c r="TPQ71" s="36"/>
      <c r="TPR71" s="36"/>
      <c r="TPS71" s="36"/>
      <c r="TPT71" s="36"/>
      <c r="TPU71" s="36"/>
      <c r="TPV71" s="36"/>
      <c r="TPW71" s="36"/>
      <c r="TPX71" s="36"/>
      <c r="TPY71" s="36"/>
      <c r="TPZ71" s="36"/>
      <c r="TQA71" s="36"/>
      <c r="TQB71" s="36"/>
      <c r="TQC71" s="36"/>
      <c r="TQD71" s="36"/>
      <c r="TQE71" s="36"/>
      <c r="TQF71" s="36"/>
      <c r="TQG71" s="36"/>
      <c r="TQH71" s="36"/>
      <c r="TQI71" s="36"/>
      <c r="TQJ71" s="36"/>
      <c r="TQK71" s="36"/>
      <c r="TQL71" s="36"/>
      <c r="TQM71" s="36"/>
      <c r="TQN71" s="36"/>
      <c r="TQO71" s="36"/>
      <c r="TQP71" s="36"/>
      <c r="TQQ71" s="36"/>
      <c r="TQR71" s="36"/>
      <c r="TQS71" s="36"/>
      <c r="TQT71" s="36"/>
      <c r="TQU71" s="36"/>
      <c r="TQV71" s="36"/>
      <c r="TQW71" s="36"/>
      <c r="TQX71" s="36"/>
      <c r="TQY71" s="36"/>
      <c r="TQZ71" s="36"/>
      <c r="TRA71" s="36"/>
      <c r="TRB71" s="36"/>
      <c r="TRC71" s="36"/>
      <c r="TRD71" s="36"/>
      <c r="TRE71" s="36"/>
      <c r="TRF71" s="36"/>
      <c r="TRG71" s="36"/>
      <c r="TRH71" s="36"/>
      <c r="TRI71" s="36"/>
      <c r="TRJ71" s="36"/>
      <c r="TRK71" s="36"/>
      <c r="TRL71" s="36"/>
      <c r="TRM71" s="36"/>
      <c r="TRN71" s="36"/>
      <c r="TRO71" s="36"/>
      <c r="TRP71" s="36"/>
      <c r="TRQ71" s="36"/>
      <c r="TRR71" s="36"/>
      <c r="TRS71" s="36"/>
      <c r="TRT71" s="36"/>
      <c r="TRU71" s="36"/>
      <c r="TRV71" s="36"/>
      <c r="TRW71" s="36"/>
      <c r="TRX71" s="36"/>
      <c r="TRY71" s="36"/>
      <c r="TRZ71" s="36"/>
      <c r="TSA71" s="36"/>
      <c r="TSB71" s="36"/>
      <c r="TSC71" s="36"/>
      <c r="TSD71" s="36"/>
      <c r="TSE71" s="36"/>
      <c r="TSF71" s="36"/>
      <c r="TSG71" s="36"/>
      <c r="TSH71" s="36"/>
      <c r="TSI71" s="36"/>
      <c r="TSJ71" s="36"/>
      <c r="TSK71" s="36"/>
      <c r="TSL71" s="36"/>
      <c r="TSM71" s="36"/>
      <c r="TSN71" s="36"/>
      <c r="TSO71" s="36"/>
      <c r="TSP71" s="36"/>
      <c r="TSQ71" s="36"/>
      <c r="TSR71" s="36"/>
      <c r="TSS71" s="36"/>
      <c r="TST71" s="36"/>
      <c r="TSU71" s="36"/>
      <c r="TSV71" s="36"/>
      <c r="TSW71" s="36"/>
      <c r="TSX71" s="36"/>
      <c r="TSY71" s="36"/>
      <c r="TSZ71" s="36"/>
      <c r="TTA71" s="36"/>
      <c r="TTB71" s="36"/>
      <c r="TTC71" s="36"/>
      <c r="TTD71" s="36"/>
      <c r="TTE71" s="36"/>
      <c r="TTF71" s="36"/>
      <c r="TTG71" s="36"/>
      <c r="TTH71" s="36"/>
      <c r="TTI71" s="36"/>
      <c r="TTJ71" s="36"/>
      <c r="TTK71" s="36"/>
      <c r="TTL71" s="36"/>
      <c r="TTM71" s="36"/>
      <c r="TTN71" s="36"/>
      <c r="TTO71" s="36"/>
      <c r="TTP71" s="36"/>
      <c r="TTQ71" s="36"/>
      <c r="TTR71" s="36"/>
      <c r="TTS71" s="36"/>
      <c r="TTT71" s="36"/>
      <c r="TTU71" s="36"/>
      <c r="TTV71" s="36"/>
      <c r="TTW71" s="36"/>
      <c r="TTX71" s="36"/>
      <c r="TTY71" s="36"/>
      <c r="TTZ71" s="36"/>
      <c r="TUA71" s="36"/>
      <c r="TUB71" s="36"/>
      <c r="TUC71" s="36"/>
      <c r="TUD71" s="36"/>
      <c r="TUE71" s="36"/>
      <c r="TUF71" s="36"/>
      <c r="TUG71" s="36"/>
      <c r="TUH71" s="36"/>
      <c r="TUI71" s="36"/>
      <c r="TUJ71" s="36"/>
      <c r="TUK71" s="36"/>
      <c r="TUL71" s="36"/>
      <c r="TUM71" s="36"/>
      <c r="TUN71" s="36"/>
      <c r="TUO71" s="36"/>
      <c r="TUP71" s="36"/>
      <c r="TUQ71" s="36"/>
      <c r="TUR71" s="36"/>
      <c r="TUS71" s="36"/>
      <c r="TUT71" s="36"/>
      <c r="TUU71" s="36"/>
      <c r="TUV71" s="36"/>
      <c r="TUW71" s="36"/>
      <c r="TUX71" s="36"/>
      <c r="TUY71" s="36"/>
      <c r="TUZ71" s="36"/>
      <c r="TVA71" s="36"/>
      <c r="TVB71" s="36"/>
      <c r="TVC71" s="36"/>
      <c r="TVD71" s="36"/>
      <c r="TVE71" s="36"/>
      <c r="TVF71" s="36"/>
      <c r="TVG71" s="36"/>
      <c r="TVH71" s="36"/>
      <c r="TVI71" s="36"/>
      <c r="TVJ71" s="36"/>
      <c r="TVK71" s="36"/>
      <c r="TVL71" s="36"/>
      <c r="TVM71" s="36"/>
      <c r="TVN71" s="36"/>
      <c r="TVO71" s="36"/>
      <c r="TVP71" s="36"/>
      <c r="TVQ71" s="36"/>
      <c r="TVR71" s="36"/>
      <c r="TVS71" s="36"/>
      <c r="TVT71" s="36"/>
      <c r="TVU71" s="36"/>
      <c r="TVV71" s="36"/>
      <c r="TVW71" s="36"/>
      <c r="TVX71" s="36"/>
      <c r="TVY71" s="36"/>
      <c r="TVZ71" s="36"/>
      <c r="TWA71" s="36"/>
      <c r="TWB71" s="36"/>
      <c r="TWC71" s="36"/>
      <c r="TWD71" s="36"/>
      <c r="TWE71" s="36"/>
      <c r="TWF71" s="36"/>
      <c r="TWG71" s="36"/>
      <c r="TWH71" s="36"/>
      <c r="TWI71" s="36"/>
      <c r="TWJ71" s="36"/>
      <c r="TWK71" s="36"/>
      <c r="TWL71" s="36"/>
      <c r="TWM71" s="36"/>
      <c r="TWN71" s="36"/>
      <c r="TWO71" s="36"/>
      <c r="TWP71" s="36"/>
      <c r="TWQ71" s="36"/>
      <c r="TWR71" s="36"/>
      <c r="TWS71" s="36"/>
      <c r="TWT71" s="36"/>
      <c r="TWU71" s="36"/>
      <c r="TWV71" s="36"/>
      <c r="TWW71" s="36"/>
      <c r="TWX71" s="36"/>
      <c r="TWY71" s="36"/>
      <c r="TWZ71" s="36"/>
      <c r="TXA71" s="36"/>
      <c r="TXB71" s="36"/>
      <c r="TXC71" s="36"/>
      <c r="TXD71" s="36"/>
      <c r="TXE71" s="36"/>
      <c r="TXF71" s="36"/>
      <c r="TXG71" s="36"/>
      <c r="TXH71" s="36"/>
      <c r="TXI71" s="36"/>
      <c r="TXJ71" s="36"/>
      <c r="TXK71" s="36"/>
      <c r="TXL71" s="36"/>
      <c r="TXM71" s="36"/>
      <c r="TXN71" s="36"/>
      <c r="TXO71" s="36"/>
      <c r="TXP71" s="36"/>
      <c r="TXQ71" s="36"/>
      <c r="TXR71" s="36"/>
      <c r="TXS71" s="36"/>
      <c r="TXT71" s="36"/>
      <c r="TXU71" s="36"/>
      <c r="TXV71" s="36"/>
      <c r="TXW71" s="36"/>
      <c r="TXX71" s="36"/>
      <c r="TXY71" s="36"/>
      <c r="TXZ71" s="36"/>
      <c r="TYA71" s="36"/>
      <c r="TYB71" s="36"/>
      <c r="TYC71" s="36"/>
      <c r="TYD71" s="36"/>
      <c r="TYE71" s="36"/>
      <c r="TYF71" s="36"/>
      <c r="TYG71" s="36"/>
      <c r="TYH71" s="36"/>
      <c r="TYI71" s="36"/>
      <c r="TYJ71" s="36"/>
      <c r="TYK71" s="36"/>
      <c r="TYL71" s="36"/>
      <c r="TYM71" s="36"/>
      <c r="TYN71" s="36"/>
      <c r="TYO71" s="36"/>
      <c r="TYP71" s="36"/>
      <c r="TYQ71" s="36"/>
      <c r="TYR71" s="36"/>
      <c r="TYS71" s="36"/>
      <c r="TYT71" s="36"/>
      <c r="TYU71" s="36"/>
      <c r="TYV71" s="36"/>
      <c r="TYW71" s="36"/>
      <c r="TYX71" s="36"/>
      <c r="TYY71" s="36"/>
      <c r="TYZ71" s="36"/>
      <c r="TZA71" s="36"/>
      <c r="TZB71" s="36"/>
      <c r="TZC71" s="36"/>
      <c r="TZD71" s="36"/>
      <c r="TZE71" s="36"/>
      <c r="TZF71" s="36"/>
      <c r="TZG71" s="36"/>
      <c r="TZH71" s="36"/>
      <c r="TZI71" s="36"/>
      <c r="TZJ71" s="36"/>
      <c r="TZK71" s="36"/>
      <c r="TZL71" s="36"/>
      <c r="TZM71" s="36"/>
      <c r="TZN71" s="36"/>
      <c r="TZO71" s="36"/>
      <c r="TZP71" s="36"/>
      <c r="TZQ71" s="36"/>
      <c r="TZR71" s="36"/>
      <c r="TZS71" s="36"/>
      <c r="TZT71" s="36"/>
      <c r="TZU71" s="36"/>
      <c r="TZV71" s="36"/>
      <c r="TZW71" s="36"/>
      <c r="TZX71" s="36"/>
      <c r="TZY71" s="36"/>
      <c r="TZZ71" s="36"/>
      <c r="UAA71" s="36"/>
      <c r="UAB71" s="36"/>
      <c r="UAC71" s="36"/>
      <c r="UAD71" s="36"/>
      <c r="UAE71" s="36"/>
      <c r="UAF71" s="36"/>
      <c r="UAG71" s="36"/>
      <c r="UAH71" s="36"/>
      <c r="UAI71" s="36"/>
      <c r="UAJ71" s="36"/>
      <c r="UAK71" s="36"/>
      <c r="UAL71" s="36"/>
      <c r="UAM71" s="36"/>
      <c r="UAN71" s="36"/>
      <c r="UAO71" s="36"/>
      <c r="UAP71" s="36"/>
      <c r="UAQ71" s="36"/>
      <c r="UAR71" s="36"/>
      <c r="UAS71" s="36"/>
      <c r="UAT71" s="36"/>
      <c r="UAU71" s="36"/>
      <c r="UAV71" s="36"/>
      <c r="UAW71" s="36"/>
      <c r="UAX71" s="36"/>
      <c r="UAY71" s="36"/>
      <c r="UAZ71" s="36"/>
      <c r="UBA71" s="36"/>
      <c r="UBB71" s="36"/>
      <c r="UBC71" s="36"/>
      <c r="UBD71" s="36"/>
      <c r="UBE71" s="36"/>
      <c r="UBF71" s="36"/>
      <c r="UBG71" s="36"/>
      <c r="UBH71" s="36"/>
      <c r="UBI71" s="36"/>
      <c r="UBJ71" s="36"/>
      <c r="UBK71" s="36"/>
      <c r="UBL71" s="36"/>
      <c r="UBM71" s="36"/>
      <c r="UBN71" s="36"/>
      <c r="UBO71" s="36"/>
      <c r="UBP71" s="36"/>
      <c r="UBQ71" s="36"/>
      <c r="UBR71" s="36"/>
      <c r="UBS71" s="36"/>
      <c r="UBT71" s="36"/>
      <c r="UBU71" s="36"/>
      <c r="UBV71" s="36"/>
      <c r="UBW71" s="36"/>
      <c r="UBX71" s="36"/>
      <c r="UBY71" s="36"/>
      <c r="UBZ71" s="36"/>
      <c r="UCA71" s="36"/>
      <c r="UCB71" s="36"/>
      <c r="UCC71" s="36"/>
      <c r="UCD71" s="36"/>
      <c r="UCE71" s="36"/>
      <c r="UCF71" s="36"/>
      <c r="UCG71" s="36"/>
      <c r="UCH71" s="36"/>
      <c r="UCI71" s="36"/>
      <c r="UCJ71" s="36"/>
      <c r="UCK71" s="36"/>
      <c r="UCL71" s="36"/>
      <c r="UCM71" s="36"/>
      <c r="UCN71" s="36"/>
      <c r="UCO71" s="36"/>
      <c r="UCP71" s="36"/>
      <c r="UCQ71" s="36"/>
      <c r="UCR71" s="36"/>
      <c r="UCS71" s="36"/>
      <c r="UCT71" s="36"/>
      <c r="UCU71" s="36"/>
      <c r="UCV71" s="36"/>
      <c r="UCW71" s="36"/>
      <c r="UCX71" s="36"/>
      <c r="UCY71" s="36"/>
      <c r="UCZ71" s="36"/>
      <c r="UDA71" s="36"/>
      <c r="UDB71" s="36"/>
      <c r="UDC71" s="36"/>
      <c r="UDD71" s="36"/>
      <c r="UDE71" s="36"/>
      <c r="UDF71" s="36"/>
      <c r="UDG71" s="36"/>
      <c r="UDH71" s="36"/>
      <c r="UDI71" s="36"/>
      <c r="UDJ71" s="36"/>
      <c r="UDK71" s="36"/>
      <c r="UDL71" s="36"/>
      <c r="UDM71" s="36"/>
      <c r="UDN71" s="36"/>
      <c r="UDO71" s="36"/>
      <c r="UDP71" s="36"/>
      <c r="UDQ71" s="36"/>
      <c r="UDR71" s="36"/>
      <c r="UDS71" s="36"/>
      <c r="UDT71" s="36"/>
      <c r="UDU71" s="36"/>
      <c r="UDV71" s="36"/>
      <c r="UDW71" s="36"/>
      <c r="UDX71" s="36"/>
      <c r="UDY71" s="36"/>
      <c r="UDZ71" s="36"/>
      <c r="UEA71" s="36"/>
      <c r="UEB71" s="36"/>
      <c r="UEC71" s="36"/>
      <c r="UED71" s="36"/>
      <c r="UEE71" s="36"/>
      <c r="UEF71" s="36"/>
      <c r="UEG71" s="36"/>
      <c r="UEH71" s="36"/>
      <c r="UEI71" s="36"/>
      <c r="UEJ71" s="36"/>
      <c r="UEK71" s="36"/>
      <c r="UEL71" s="36"/>
      <c r="UEM71" s="36"/>
      <c r="UEN71" s="36"/>
      <c r="UEO71" s="36"/>
      <c r="UEP71" s="36"/>
      <c r="UEQ71" s="36"/>
      <c r="UER71" s="36"/>
      <c r="UES71" s="36"/>
      <c r="UET71" s="36"/>
      <c r="UEU71" s="36"/>
      <c r="UEV71" s="36"/>
      <c r="UEW71" s="36"/>
      <c r="UEX71" s="36"/>
      <c r="UEY71" s="36"/>
      <c r="UEZ71" s="36"/>
      <c r="UFA71" s="36"/>
      <c r="UFB71" s="36"/>
      <c r="UFC71" s="36"/>
      <c r="UFD71" s="36"/>
      <c r="UFE71" s="36"/>
      <c r="UFF71" s="36"/>
      <c r="UFG71" s="36"/>
      <c r="UFH71" s="36"/>
      <c r="UFI71" s="36"/>
      <c r="UFJ71" s="36"/>
      <c r="UFK71" s="36"/>
      <c r="UFL71" s="36"/>
      <c r="UFM71" s="36"/>
      <c r="UFN71" s="36"/>
      <c r="UFO71" s="36"/>
      <c r="UFP71" s="36"/>
      <c r="UFQ71" s="36"/>
      <c r="UFR71" s="36"/>
      <c r="UFS71" s="36"/>
      <c r="UFT71" s="36"/>
      <c r="UFU71" s="36"/>
      <c r="UFV71" s="36"/>
      <c r="UFW71" s="36"/>
      <c r="UFX71" s="36"/>
      <c r="UFY71" s="36"/>
      <c r="UFZ71" s="36"/>
      <c r="UGA71" s="36"/>
      <c r="UGB71" s="36"/>
      <c r="UGC71" s="36"/>
      <c r="UGD71" s="36"/>
      <c r="UGE71" s="36"/>
      <c r="UGF71" s="36"/>
      <c r="UGG71" s="36"/>
      <c r="UGH71" s="36"/>
      <c r="UGI71" s="36"/>
      <c r="UGJ71" s="36"/>
      <c r="UGK71" s="36"/>
      <c r="UGL71" s="36"/>
      <c r="UGM71" s="36"/>
      <c r="UGN71" s="36"/>
      <c r="UGO71" s="36"/>
      <c r="UGP71" s="36"/>
      <c r="UGQ71" s="36"/>
      <c r="UGR71" s="36"/>
      <c r="UGS71" s="36"/>
      <c r="UGT71" s="36"/>
      <c r="UGU71" s="36"/>
      <c r="UGV71" s="36"/>
      <c r="UGW71" s="36"/>
      <c r="UGX71" s="36"/>
      <c r="UGY71" s="36"/>
      <c r="UGZ71" s="36"/>
      <c r="UHA71" s="36"/>
      <c r="UHB71" s="36"/>
      <c r="UHC71" s="36"/>
      <c r="UHD71" s="36"/>
      <c r="UHE71" s="36"/>
      <c r="UHF71" s="36"/>
      <c r="UHG71" s="36"/>
      <c r="UHH71" s="36"/>
      <c r="UHI71" s="36"/>
      <c r="UHJ71" s="36"/>
      <c r="UHK71" s="36"/>
      <c r="UHL71" s="36"/>
      <c r="UHM71" s="36"/>
      <c r="UHN71" s="36"/>
      <c r="UHO71" s="36"/>
      <c r="UHP71" s="36"/>
      <c r="UHQ71" s="36"/>
      <c r="UHR71" s="36"/>
      <c r="UHS71" s="36"/>
      <c r="UHT71" s="36"/>
      <c r="UHU71" s="36"/>
      <c r="UHV71" s="36"/>
      <c r="UHW71" s="36"/>
      <c r="UHX71" s="36"/>
      <c r="UHY71" s="36"/>
      <c r="UHZ71" s="36"/>
      <c r="UIA71" s="36"/>
      <c r="UIB71" s="36"/>
      <c r="UIC71" s="36"/>
      <c r="UID71" s="36"/>
      <c r="UIE71" s="36"/>
      <c r="UIF71" s="36"/>
      <c r="UIG71" s="36"/>
      <c r="UIH71" s="36"/>
      <c r="UII71" s="36"/>
      <c r="UIJ71" s="36"/>
      <c r="UIK71" s="36"/>
      <c r="UIL71" s="36"/>
      <c r="UIM71" s="36"/>
      <c r="UIN71" s="36"/>
      <c r="UIO71" s="36"/>
      <c r="UIP71" s="36"/>
      <c r="UIQ71" s="36"/>
      <c r="UIR71" s="36"/>
      <c r="UIS71" s="36"/>
      <c r="UIT71" s="36"/>
      <c r="UIU71" s="36"/>
      <c r="UIV71" s="36"/>
      <c r="UIW71" s="36"/>
      <c r="UIX71" s="36"/>
      <c r="UIY71" s="36"/>
      <c r="UIZ71" s="36"/>
      <c r="UJA71" s="36"/>
      <c r="UJB71" s="36"/>
      <c r="UJC71" s="36"/>
      <c r="UJD71" s="36"/>
      <c r="UJE71" s="36"/>
      <c r="UJF71" s="36"/>
      <c r="UJG71" s="36"/>
      <c r="UJH71" s="36"/>
      <c r="UJI71" s="36"/>
      <c r="UJJ71" s="36"/>
      <c r="UJK71" s="36"/>
      <c r="UJL71" s="36"/>
      <c r="UJM71" s="36"/>
      <c r="UJN71" s="36"/>
      <c r="UJO71" s="36"/>
      <c r="UJP71" s="36"/>
      <c r="UJQ71" s="36"/>
      <c r="UJR71" s="36"/>
      <c r="UJS71" s="36"/>
      <c r="UJT71" s="36"/>
      <c r="UJU71" s="36"/>
      <c r="UJV71" s="36"/>
      <c r="UJW71" s="36"/>
      <c r="UJX71" s="36"/>
      <c r="UJY71" s="36"/>
      <c r="UJZ71" s="36"/>
      <c r="UKA71" s="36"/>
      <c r="UKB71" s="36"/>
      <c r="UKC71" s="36"/>
      <c r="UKD71" s="36"/>
      <c r="UKE71" s="36"/>
      <c r="UKF71" s="36"/>
      <c r="UKG71" s="36"/>
      <c r="UKH71" s="36"/>
      <c r="UKI71" s="36"/>
      <c r="UKJ71" s="36"/>
      <c r="UKK71" s="36"/>
      <c r="UKL71" s="36"/>
      <c r="UKM71" s="36"/>
      <c r="UKN71" s="36"/>
      <c r="UKO71" s="36"/>
      <c r="UKP71" s="36"/>
      <c r="UKQ71" s="36"/>
      <c r="UKR71" s="36"/>
      <c r="UKS71" s="36"/>
      <c r="UKT71" s="36"/>
      <c r="UKU71" s="36"/>
      <c r="UKV71" s="36"/>
      <c r="UKW71" s="36"/>
      <c r="UKX71" s="36"/>
      <c r="UKY71" s="36"/>
      <c r="UKZ71" s="36"/>
      <c r="ULA71" s="36"/>
      <c r="ULB71" s="36"/>
      <c r="ULC71" s="36"/>
      <c r="ULD71" s="36"/>
      <c r="ULE71" s="36"/>
      <c r="ULF71" s="36"/>
      <c r="ULG71" s="36"/>
      <c r="ULH71" s="36"/>
      <c r="ULI71" s="36"/>
      <c r="ULJ71" s="36"/>
      <c r="ULK71" s="36"/>
      <c r="ULL71" s="36"/>
      <c r="ULM71" s="36"/>
      <c r="ULN71" s="36"/>
      <c r="ULO71" s="36"/>
      <c r="ULP71" s="36"/>
      <c r="ULQ71" s="36"/>
      <c r="ULR71" s="36"/>
      <c r="ULS71" s="36"/>
      <c r="ULT71" s="36"/>
      <c r="ULU71" s="36"/>
      <c r="ULV71" s="36"/>
      <c r="ULW71" s="36"/>
      <c r="ULX71" s="36"/>
      <c r="ULY71" s="36"/>
      <c r="ULZ71" s="36"/>
      <c r="UMA71" s="36"/>
      <c r="UMB71" s="36"/>
      <c r="UMC71" s="36"/>
      <c r="UMD71" s="36"/>
      <c r="UME71" s="36"/>
      <c r="UMF71" s="36"/>
      <c r="UMG71" s="36"/>
      <c r="UMH71" s="36"/>
      <c r="UMI71" s="36"/>
      <c r="UMJ71" s="36"/>
      <c r="UMK71" s="36"/>
      <c r="UML71" s="36"/>
      <c r="UMM71" s="36"/>
      <c r="UMN71" s="36"/>
      <c r="UMO71" s="36"/>
      <c r="UMP71" s="36"/>
      <c r="UMQ71" s="36"/>
      <c r="UMR71" s="36"/>
      <c r="UMS71" s="36"/>
      <c r="UMT71" s="36"/>
      <c r="UMU71" s="36"/>
      <c r="UMV71" s="36"/>
      <c r="UMW71" s="36"/>
      <c r="UMX71" s="36"/>
      <c r="UMY71" s="36"/>
      <c r="UMZ71" s="36"/>
      <c r="UNA71" s="36"/>
      <c r="UNB71" s="36"/>
      <c r="UNC71" s="36"/>
      <c r="UND71" s="36"/>
      <c r="UNE71" s="36"/>
      <c r="UNF71" s="36"/>
      <c r="UNG71" s="36"/>
      <c r="UNH71" s="36"/>
      <c r="UNI71" s="36"/>
      <c r="UNJ71" s="36"/>
      <c r="UNK71" s="36"/>
      <c r="UNL71" s="36"/>
      <c r="UNM71" s="36"/>
      <c r="UNN71" s="36"/>
      <c r="UNO71" s="36"/>
      <c r="UNP71" s="36"/>
      <c r="UNQ71" s="36"/>
      <c r="UNR71" s="36"/>
      <c r="UNS71" s="36"/>
      <c r="UNT71" s="36"/>
      <c r="UNU71" s="36"/>
      <c r="UNV71" s="36"/>
      <c r="UNW71" s="36"/>
      <c r="UNX71" s="36"/>
      <c r="UNY71" s="36"/>
      <c r="UNZ71" s="36"/>
      <c r="UOA71" s="36"/>
      <c r="UOB71" s="36"/>
      <c r="UOC71" s="36"/>
      <c r="UOD71" s="36"/>
      <c r="UOE71" s="36"/>
      <c r="UOF71" s="36"/>
      <c r="UOG71" s="36"/>
      <c r="UOH71" s="36"/>
      <c r="UOI71" s="36"/>
      <c r="UOJ71" s="36"/>
      <c r="UOK71" s="36"/>
      <c r="UOL71" s="36"/>
      <c r="UOM71" s="36"/>
      <c r="UON71" s="36"/>
      <c r="UOO71" s="36"/>
      <c r="UOP71" s="36"/>
      <c r="UOQ71" s="36"/>
      <c r="UOR71" s="36"/>
      <c r="UOS71" s="36"/>
      <c r="UOT71" s="36"/>
      <c r="UOU71" s="36"/>
      <c r="UOV71" s="36"/>
      <c r="UOW71" s="36"/>
      <c r="UOX71" s="36"/>
      <c r="UOY71" s="36"/>
      <c r="UOZ71" s="36"/>
      <c r="UPA71" s="36"/>
      <c r="UPB71" s="36"/>
      <c r="UPC71" s="36"/>
      <c r="UPD71" s="36"/>
      <c r="UPE71" s="36"/>
      <c r="UPF71" s="36"/>
      <c r="UPG71" s="36"/>
      <c r="UPH71" s="36"/>
      <c r="UPI71" s="36"/>
      <c r="UPJ71" s="36"/>
      <c r="UPK71" s="36"/>
      <c r="UPL71" s="36"/>
      <c r="UPM71" s="36"/>
      <c r="UPN71" s="36"/>
      <c r="UPO71" s="36"/>
      <c r="UPP71" s="36"/>
      <c r="UPQ71" s="36"/>
      <c r="UPR71" s="36"/>
      <c r="UPS71" s="36"/>
      <c r="UPT71" s="36"/>
      <c r="UPU71" s="36"/>
      <c r="UPV71" s="36"/>
      <c r="UPW71" s="36"/>
      <c r="UPX71" s="36"/>
      <c r="UPY71" s="36"/>
      <c r="UPZ71" s="36"/>
      <c r="UQA71" s="36"/>
      <c r="UQB71" s="36"/>
      <c r="UQC71" s="36"/>
      <c r="UQD71" s="36"/>
      <c r="UQE71" s="36"/>
      <c r="UQF71" s="36"/>
      <c r="UQG71" s="36"/>
      <c r="UQH71" s="36"/>
      <c r="UQI71" s="36"/>
      <c r="UQJ71" s="36"/>
      <c r="UQK71" s="36"/>
      <c r="UQL71" s="36"/>
      <c r="UQM71" s="36"/>
      <c r="UQN71" s="36"/>
      <c r="UQO71" s="36"/>
      <c r="UQP71" s="36"/>
      <c r="UQQ71" s="36"/>
      <c r="UQR71" s="36"/>
      <c r="UQS71" s="36"/>
      <c r="UQT71" s="36"/>
      <c r="UQU71" s="36"/>
      <c r="UQV71" s="36"/>
      <c r="UQW71" s="36"/>
      <c r="UQX71" s="36"/>
      <c r="UQY71" s="36"/>
      <c r="UQZ71" s="36"/>
      <c r="URA71" s="36"/>
      <c r="URB71" s="36"/>
      <c r="URC71" s="36"/>
      <c r="URD71" s="36"/>
      <c r="URE71" s="36"/>
      <c r="URF71" s="36"/>
      <c r="URG71" s="36"/>
      <c r="URH71" s="36"/>
      <c r="URI71" s="36"/>
      <c r="URJ71" s="36"/>
      <c r="URK71" s="36"/>
      <c r="URL71" s="36"/>
      <c r="URM71" s="36"/>
      <c r="URN71" s="36"/>
      <c r="URO71" s="36"/>
      <c r="URP71" s="36"/>
      <c r="URQ71" s="36"/>
      <c r="URR71" s="36"/>
      <c r="URS71" s="36"/>
      <c r="URT71" s="36"/>
      <c r="URU71" s="36"/>
      <c r="URV71" s="36"/>
      <c r="URW71" s="36"/>
      <c r="URX71" s="36"/>
      <c r="URY71" s="36"/>
      <c r="URZ71" s="36"/>
      <c r="USA71" s="36"/>
      <c r="USB71" s="36"/>
      <c r="USC71" s="36"/>
      <c r="USD71" s="36"/>
      <c r="USE71" s="36"/>
      <c r="USF71" s="36"/>
      <c r="USG71" s="36"/>
      <c r="USH71" s="36"/>
      <c r="USI71" s="36"/>
      <c r="USJ71" s="36"/>
      <c r="USK71" s="36"/>
      <c r="USL71" s="36"/>
      <c r="USM71" s="36"/>
      <c r="USN71" s="36"/>
      <c r="USO71" s="36"/>
      <c r="USP71" s="36"/>
      <c r="USQ71" s="36"/>
      <c r="USR71" s="36"/>
      <c r="USS71" s="36"/>
      <c r="UST71" s="36"/>
      <c r="USU71" s="36"/>
      <c r="USV71" s="36"/>
      <c r="USW71" s="36"/>
      <c r="USX71" s="36"/>
      <c r="USY71" s="36"/>
      <c r="USZ71" s="36"/>
      <c r="UTA71" s="36"/>
      <c r="UTB71" s="36"/>
      <c r="UTC71" s="36"/>
      <c r="UTD71" s="36"/>
      <c r="UTE71" s="36"/>
      <c r="UTF71" s="36"/>
      <c r="UTG71" s="36"/>
      <c r="UTH71" s="36"/>
      <c r="UTI71" s="36"/>
      <c r="UTJ71" s="36"/>
      <c r="UTK71" s="36"/>
      <c r="UTL71" s="36"/>
      <c r="UTM71" s="36"/>
      <c r="UTN71" s="36"/>
      <c r="UTO71" s="36"/>
      <c r="UTP71" s="36"/>
      <c r="UTQ71" s="36"/>
      <c r="UTR71" s="36"/>
      <c r="UTS71" s="36"/>
      <c r="UTT71" s="36"/>
      <c r="UTU71" s="36"/>
      <c r="UTV71" s="36"/>
      <c r="UTW71" s="36"/>
      <c r="UTX71" s="36"/>
      <c r="UTY71" s="36"/>
      <c r="UTZ71" s="36"/>
      <c r="UUA71" s="36"/>
      <c r="UUB71" s="36"/>
      <c r="UUC71" s="36"/>
      <c r="UUD71" s="36"/>
      <c r="UUE71" s="36"/>
      <c r="UUF71" s="36"/>
      <c r="UUG71" s="36"/>
      <c r="UUH71" s="36"/>
      <c r="UUI71" s="36"/>
      <c r="UUJ71" s="36"/>
      <c r="UUK71" s="36"/>
      <c r="UUL71" s="36"/>
      <c r="UUM71" s="36"/>
      <c r="UUN71" s="36"/>
      <c r="UUO71" s="36"/>
      <c r="UUP71" s="36"/>
      <c r="UUQ71" s="36"/>
      <c r="UUR71" s="36"/>
      <c r="UUS71" s="36"/>
      <c r="UUT71" s="36"/>
      <c r="UUU71" s="36"/>
      <c r="UUV71" s="36"/>
      <c r="UUW71" s="36"/>
      <c r="UUX71" s="36"/>
      <c r="UUY71" s="36"/>
      <c r="UUZ71" s="36"/>
      <c r="UVA71" s="36"/>
      <c r="UVB71" s="36"/>
      <c r="UVC71" s="36"/>
      <c r="UVD71" s="36"/>
      <c r="UVE71" s="36"/>
      <c r="UVF71" s="36"/>
      <c r="UVG71" s="36"/>
      <c r="UVH71" s="36"/>
      <c r="UVI71" s="36"/>
      <c r="UVJ71" s="36"/>
      <c r="UVK71" s="36"/>
      <c r="UVL71" s="36"/>
      <c r="UVM71" s="36"/>
      <c r="UVN71" s="36"/>
      <c r="UVO71" s="36"/>
      <c r="UVP71" s="36"/>
      <c r="UVQ71" s="36"/>
      <c r="UVR71" s="36"/>
      <c r="UVS71" s="36"/>
      <c r="UVT71" s="36"/>
      <c r="UVU71" s="36"/>
      <c r="UVV71" s="36"/>
      <c r="UVW71" s="36"/>
      <c r="UVX71" s="36"/>
      <c r="UVY71" s="36"/>
      <c r="UVZ71" s="36"/>
      <c r="UWA71" s="36"/>
      <c r="UWB71" s="36"/>
      <c r="UWC71" s="36"/>
      <c r="UWD71" s="36"/>
      <c r="UWE71" s="36"/>
      <c r="UWF71" s="36"/>
      <c r="UWG71" s="36"/>
      <c r="UWH71" s="36"/>
      <c r="UWI71" s="36"/>
      <c r="UWJ71" s="36"/>
      <c r="UWK71" s="36"/>
      <c r="UWL71" s="36"/>
      <c r="UWM71" s="36"/>
      <c r="UWN71" s="36"/>
      <c r="UWO71" s="36"/>
      <c r="UWP71" s="36"/>
      <c r="UWQ71" s="36"/>
      <c r="UWR71" s="36"/>
      <c r="UWS71" s="36"/>
      <c r="UWT71" s="36"/>
      <c r="UWU71" s="36"/>
      <c r="UWV71" s="36"/>
      <c r="UWW71" s="36"/>
      <c r="UWX71" s="36"/>
      <c r="UWY71" s="36"/>
      <c r="UWZ71" s="36"/>
      <c r="UXA71" s="36"/>
      <c r="UXB71" s="36"/>
      <c r="UXC71" s="36"/>
      <c r="UXD71" s="36"/>
      <c r="UXE71" s="36"/>
      <c r="UXF71" s="36"/>
      <c r="UXG71" s="36"/>
      <c r="UXH71" s="36"/>
      <c r="UXI71" s="36"/>
      <c r="UXJ71" s="36"/>
      <c r="UXK71" s="36"/>
      <c r="UXL71" s="36"/>
      <c r="UXM71" s="36"/>
      <c r="UXN71" s="36"/>
      <c r="UXO71" s="36"/>
      <c r="UXP71" s="36"/>
      <c r="UXQ71" s="36"/>
      <c r="UXR71" s="36"/>
      <c r="UXS71" s="36"/>
      <c r="UXT71" s="36"/>
      <c r="UXU71" s="36"/>
      <c r="UXV71" s="36"/>
      <c r="UXW71" s="36"/>
      <c r="UXX71" s="36"/>
      <c r="UXY71" s="36"/>
      <c r="UXZ71" s="36"/>
      <c r="UYA71" s="36"/>
      <c r="UYB71" s="36"/>
      <c r="UYC71" s="36"/>
      <c r="UYD71" s="36"/>
      <c r="UYE71" s="36"/>
      <c r="UYF71" s="36"/>
      <c r="UYG71" s="36"/>
      <c r="UYH71" s="36"/>
      <c r="UYI71" s="36"/>
      <c r="UYJ71" s="36"/>
      <c r="UYK71" s="36"/>
      <c r="UYL71" s="36"/>
      <c r="UYM71" s="36"/>
      <c r="UYN71" s="36"/>
      <c r="UYO71" s="36"/>
      <c r="UYP71" s="36"/>
      <c r="UYQ71" s="36"/>
      <c r="UYR71" s="36"/>
      <c r="UYS71" s="36"/>
      <c r="UYT71" s="36"/>
      <c r="UYU71" s="36"/>
      <c r="UYV71" s="36"/>
      <c r="UYW71" s="36"/>
      <c r="UYX71" s="36"/>
      <c r="UYY71" s="36"/>
      <c r="UYZ71" s="36"/>
      <c r="UZA71" s="36"/>
      <c r="UZB71" s="36"/>
      <c r="UZC71" s="36"/>
      <c r="UZD71" s="36"/>
      <c r="UZE71" s="36"/>
      <c r="UZF71" s="36"/>
      <c r="UZG71" s="36"/>
      <c r="UZH71" s="36"/>
      <c r="UZI71" s="36"/>
      <c r="UZJ71" s="36"/>
      <c r="UZK71" s="36"/>
      <c r="UZL71" s="36"/>
      <c r="UZM71" s="36"/>
      <c r="UZN71" s="36"/>
      <c r="UZO71" s="36"/>
      <c r="UZP71" s="36"/>
      <c r="UZQ71" s="36"/>
      <c r="UZR71" s="36"/>
      <c r="UZS71" s="36"/>
      <c r="UZT71" s="36"/>
      <c r="UZU71" s="36"/>
      <c r="UZV71" s="36"/>
      <c r="UZW71" s="36"/>
      <c r="UZX71" s="36"/>
      <c r="UZY71" s="36"/>
      <c r="UZZ71" s="36"/>
      <c r="VAA71" s="36"/>
      <c r="VAB71" s="36"/>
      <c r="VAC71" s="36"/>
      <c r="VAD71" s="36"/>
      <c r="VAE71" s="36"/>
      <c r="VAF71" s="36"/>
      <c r="VAG71" s="36"/>
      <c r="VAH71" s="36"/>
      <c r="VAI71" s="36"/>
      <c r="VAJ71" s="36"/>
      <c r="VAK71" s="36"/>
      <c r="VAL71" s="36"/>
      <c r="VAM71" s="36"/>
      <c r="VAN71" s="36"/>
      <c r="VAO71" s="36"/>
      <c r="VAP71" s="36"/>
      <c r="VAQ71" s="36"/>
      <c r="VAR71" s="36"/>
      <c r="VAS71" s="36"/>
      <c r="VAT71" s="36"/>
      <c r="VAU71" s="36"/>
      <c r="VAV71" s="36"/>
      <c r="VAW71" s="36"/>
      <c r="VAX71" s="36"/>
      <c r="VAY71" s="36"/>
      <c r="VAZ71" s="36"/>
      <c r="VBA71" s="36"/>
      <c r="VBB71" s="36"/>
      <c r="VBC71" s="36"/>
      <c r="VBD71" s="36"/>
      <c r="VBE71" s="36"/>
      <c r="VBF71" s="36"/>
      <c r="VBG71" s="36"/>
      <c r="VBH71" s="36"/>
      <c r="VBI71" s="36"/>
      <c r="VBJ71" s="36"/>
      <c r="VBK71" s="36"/>
      <c r="VBL71" s="36"/>
      <c r="VBM71" s="36"/>
      <c r="VBN71" s="36"/>
      <c r="VBO71" s="36"/>
      <c r="VBP71" s="36"/>
      <c r="VBQ71" s="36"/>
      <c r="VBR71" s="36"/>
      <c r="VBS71" s="36"/>
      <c r="VBT71" s="36"/>
      <c r="VBU71" s="36"/>
      <c r="VBV71" s="36"/>
      <c r="VBW71" s="36"/>
      <c r="VBX71" s="36"/>
      <c r="VBY71" s="36"/>
      <c r="VBZ71" s="36"/>
      <c r="VCA71" s="36"/>
      <c r="VCB71" s="36"/>
      <c r="VCC71" s="36"/>
      <c r="VCD71" s="36"/>
      <c r="VCE71" s="36"/>
      <c r="VCF71" s="36"/>
      <c r="VCG71" s="36"/>
      <c r="VCH71" s="36"/>
      <c r="VCI71" s="36"/>
      <c r="VCJ71" s="36"/>
      <c r="VCK71" s="36"/>
      <c r="VCL71" s="36"/>
      <c r="VCM71" s="36"/>
      <c r="VCN71" s="36"/>
      <c r="VCO71" s="36"/>
      <c r="VCP71" s="36"/>
      <c r="VCQ71" s="36"/>
      <c r="VCR71" s="36"/>
      <c r="VCS71" s="36"/>
      <c r="VCT71" s="36"/>
      <c r="VCU71" s="36"/>
      <c r="VCV71" s="36"/>
      <c r="VCW71" s="36"/>
      <c r="VCX71" s="36"/>
      <c r="VCY71" s="36"/>
      <c r="VCZ71" s="36"/>
      <c r="VDA71" s="36"/>
      <c r="VDB71" s="36"/>
      <c r="VDC71" s="36"/>
      <c r="VDD71" s="36"/>
      <c r="VDE71" s="36"/>
      <c r="VDF71" s="36"/>
      <c r="VDG71" s="36"/>
      <c r="VDH71" s="36"/>
      <c r="VDI71" s="36"/>
      <c r="VDJ71" s="36"/>
      <c r="VDK71" s="36"/>
      <c r="VDL71" s="36"/>
      <c r="VDM71" s="36"/>
      <c r="VDN71" s="36"/>
      <c r="VDO71" s="36"/>
      <c r="VDP71" s="36"/>
      <c r="VDQ71" s="36"/>
      <c r="VDR71" s="36"/>
      <c r="VDS71" s="36"/>
      <c r="VDT71" s="36"/>
      <c r="VDU71" s="36"/>
      <c r="VDV71" s="36"/>
      <c r="VDW71" s="36"/>
      <c r="VDX71" s="36"/>
      <c r="VDY71" s="36"/>
      <c r="VDZ71" s="36"/>
      <c r="VEA71" s="36"/>
      <c r="VEB71" s="36"/>
      <c r="VEC71" s="36"/>
      <c r="VED71" s="36"/>
      <c r="VEE71" s="36"/>
      <c r="VEF71" s="36"/>
      <c r="VEG71" s="36"/>
      <c r="VEH71" s="36"/>
      <c r="VEI71" s="36"/>
      <c r="VEJ71" s="36"/>
      <c r="VEK71" s="36"/>
      <c r="VEL71" s="36"/>
      <c r="VEM71" s="36"/>
      <c r="VEN71" s="36"/>
      <c r="VEO71" s="36"/>
      <c r="VEP71" s="36"/>
      <c r="VEQ71" s="36"/>
      <c r="VER71" s="36"/>
      <c r="VES71" s="36"/>
      <c r="VET71" s="36"/>
      <c r="VEU71" s="36"/>
      <c r="VEV71" s="36"/>
      <c r="VEW71" s="36"/>
      <c r="VEX71" s="36"/>
      <c r="VEY71" s="36"/>
      <c r="VEZ71" s="36"/>
      <c r="VFA71" s="36"/>
      <c r="VFB71" s="36"/>
      <c r="VFC71" s="36"/>
      <c r="VFD71" s="36"/>
      <c r="VFE71" s="36"/>
      <c r="VFF71" s="36"/>
      <c r="VFG71" s="36"/>
      <c r="VFH71" s="36"/>
      <c r="VFI71" s="36"/>
      <c r="VFJ71" s="36"/>
      <c r="VFK71" s="36"/>
      <c r="VFL71" s="36"/>
      <c r="VFM71" s="36"/>
      <c r="VFN71" s="36"/>
      <c r="VFO71" s="36"/>
      <c r="VFP71" s="36"/>
      <c r="VFQ71" s="36"/>
      <c r="VFR71" s="36"/>
      <c r="VFS71" s="36"/>
      <c r="VFT71" s="36"/>
      <c r="VFU71" s="36"/>
      <c r="VFV71" s="36"/>
      <c r="VFW71" s="36"/>
      <c r="VFX71" s="36"/>
      <c r="VFY71" s="36"/>
      <c r="VFZ71" s="36"/>
      <c r="VGA71" s="36"/>
      <c r="VGB71" s="36"/>
      <c r="VGC71" s="36"/>
      <c r="VGD71" s="36"/>
      <c r="VGE71" s="36"/>
      <c r="VGF71" s="36"/>
      <c r="VGG71" s="36"/>
      <c r="VGH71" s="36"/>
      <c r="VGI71" s="36"/>
      <c r="VGJ71" s="36"/>
      <c r="VGK71" s="36"/>
      <c r="VGL71" s="36"/>
      <c r="VGM71" s="36"/>
      <c r="VGN71" s="36"/>
      <c r="VGO71" s="36"/>
      <c r="VGP71" s="36"/>
      <c r="VGQ71" s="36"/>
      <c r="VGR71" s="36"/>
      <c r="VGS71" s="36"/>
      <c r="VGT71" s="36"/>
      <c r="VGU71" s="36"/>
      <c r="VGV71" s="36"/>
      <c r="VGW71" s="36"/>
      <c r="VGX71" s="36"/>
      <c r="VGY71" s="36"/>
      <c r="VGZ71" s="36"/>
      <c r="VHA71" s="36"/>
      <c r="VHB71" s="36"/>
      <c r="VHC71" s="36"/>
      <c r="VHD71" s="36"/>
      <c r="VHE71" s="36"/>
      <c r="VHF71" s="36"/>
      <c r="VHG71" s="36"/>
      <c r="VHH71" s="36"/>
      <c r="VHI71" s="36"/>
      <c r="VHJ71" s="36"/>
      <c r="VHK71" s="36"/>
      <c r="VHL71" s="36"/>
      <c r="VHM71" s="36"/>
      <c r="VHN71" s="36"/>
      <c r="VHO71" s="36"/>
      <c r="VHP71" s="36"/>
      <c r="VHQ71" s="36"/>
      <c r="VHR71" s="36"/>
      <c r="VHS71" s="36"/>
      <c r="VHT71" s="36"/>
      <c r="VHU71" s="36"/>
      <c r="VHV71" s="36"/>
      <c r="VHW71" s="36"/>
      <c r="VHX71" s="36"/>
      <c r="VHY71" s="36"/>
      <c r="VHZ71" s="36"/>
      <c r="VIA71" s="36"/>
      <c r="VIB71" s="36"/>
      <c r="VIC71" s="36"/>
      <c r="VID71" s="36"/>
      <c r="VIE71" s="36"/>
      <c r="VIF71" s="36"/>
      <c r="VIG71" s="36"/>
      <c r="VIH71" s="36"/>
      <c r="VII71" s="36"/>
      <c r="VIJ71" s="36"/>
      <c r="VIK71" s="36"/>
      <c r="VIL71" s="36"/>
      <c r="VIM71" s="36"/>
      <c r="VIN71" s="36"/>
      <c r="VIO71" s="36"/>
      <c r="VIP71" s="36"/>
      <c r="VIQ71" s="36"/>
      <c r="VIR71" s="36"/>
      <c r="VIS71" s="36"/>
      <c r="VIT71" s="36"/>
      <c r="VIU71" s="36"/>
      <c r="VIV71" s="36"/>
      <c r="VIW71" s="36"/>
      <c r="VIX71" s="36"/>
      <c r="VIY71" s="36"/>
      <c r="VIZ71" s="36"/>
      <c r="VJA71" s="36"/>
      <c r="VJB71" s="36"/>
      <c r="VJC71" s="36"/>
      <c r="VJD71" s="36"/>
      <c r="VJE71" s="36"/>
      <c r="VJF71" s="36"/>
      <c r="VJG71" s="36"/>
      <c r="VJH71" s="36"/>
      <c r="VJI71" s="36"/>
      <c r="VJJ71" s="36"/>
      <c r="VJK71" s="36"/>
      <c r="VJL71" s="36"/>
      <c r="VJM71" s="36"/>
      <c r="VJN71" s="36"/>
      <c r="VJO71" s="36"/>
      <c r="VJP71" s="36"/>
      <c r="VJQ71" s="36"/>
      <c r="VJR71" s="36"/>
      <c r="VJS71" s="36"/>
      <c r="VJT71" s="36"/>
      <c r="VJU71" s="36"/>
      <c r="VJV71" s="36"/>
      <c r="VJW71" s="36"/>
      <c r="VJX71" s="36"/>
      <c r="VJY71" s="36"/>
      <c r="VJZ71" s="36"/>
      <c r="VKA71" s="36"/>
      <c r="VKB71" s="36"/>
      <c r="VKC71" s="36"/>
      <c r="VKD71" s="36"/>
      <c r="VKE71" s="36"/>
      <c r="VKF71" s="36"/>
      <c r="VKG71" s="36"/>
      <c r="VKH71" s="36"/>
      <c r="VKI71" s="36"/>
      <c r="VKJ71" s="36"/>
      <c r="VKK71" s="36"/>
      <c r="VKL71" s="36"/>
      <c r="VKM71" s="36"/>
      <c r="VKN71" s="36"/>
      <c r="VKO71" s="36"/>
      <c r="VKP71" s="36"/>
      <c r="VKQ71" s="36"/>
      <c r="VKR71" s="36"/>
      <c r="VKS71" s="36"/>
      <c r="VKT71" s="36"/>
      <c r="VKU71" s="36"/>
      <c r="VKV71" s="36"/>
      <c r="VKW71" s="36"/>
      <c r="VKX71" s="36"/>
      <c r="VKY71" s="36"/>
      <c r="VKZ71" s="36"/>
      <c r="VLA71" s="36"/>
      <c r="VLB71" s="36"/>
      <c r="VLC71" s="36"/>
      <c r="VLD71" s="36"/>
      <c r="VLE71" s="36"/>
      <c r="VLF71" s="36"/>
      <c r="VLG71" s="36"/>
      <c r="VLH71" s="36"/>
      <c r="VLI71" s="36"/>
      <c r="VLJ71" s="36"/>
      <c r="VLK71" s="36"/>
      <c r="VLL71" s="36"/>
      <c r="VLM71" s="36"/>
      <c r="VLN71" s="36"/>
      <c r="VLO71" s="36"/>
      <c r="VLP71" s="36"/>
      <c r="VLQ71" s="36"/>
      <c r="VLR71" s="36"/>
      <c r="VLS71" s="36"/>
      <c r="VLT71" s="36"/>
      <c r="VLU71" s="36"/>
      <c r="VLV71" s="36"/>
      <c r="VLW71" s="36"/>
      <c r="VLX71" s="36"/>
      <c r="VLY71" s="36"/>
      <c r="VLZ71" s="36"/>
      <c r="VMA71" s="36"/>
      <c r="VMB71" s="36"/>
      <c r="VMC71" s="36"/>
      <c r="VMD71" s="36"/>
      <c r="VME71" s="36"/>
      <c r="VMF71" s="36"/>
      <c r="VMG71" s="36"/>
      <c r="VMH71" s="36"/>
      <c r="VMI71" s="36"/>
      <c r="VMJ71" s="36"/>
      <c r="VMK71" s="36"/>
      <c r="VML71" s="36"/>
      <c r="VMM71" s="36"/>
      <c r="VMN71" s="36"/>
      <c r="VMO71" s="36"/>
      <c r="VMP71" s="36"/>
      <c r="VMQ71" s="36"/>
      <c r="VMR71" s="36"/>
      <c r="VMS71" s="36"/>
      <c r="VMT71" s="36"/>
      <c r="VMU71" s="36"/>
      <c r="VMV71" s="36"/>
      <c r="VMW71" s="36"/>
      <c r="VMX71" s="36"/>
      <c r="VMY71" s="36"/>
      <c r="VMZ71" s="36"/>
      <c r="VNA71" s="36"/>
      <c r="VNB71" s="36"/>
      <c r="VNC71" s="36"/>
      <c r="VND71" s="36"/>
      <c r="VNE71" s="36"/>
      <c r="VNF71" s="36"/>
      <c r="VNG71" s="36"/>
      <c r="VNH71" s="36"/>
      <c r="VNI71" s="36"/>
      <c r="VNJ71" s="36"/>
      <c r="VNK71" s="36"/>
      <c r="VNL71" s="36"/>
      <c r="VNM71" s="36"/>
      <c r="VNN71" s="36"/>
      <c r="VNO71" s="36"/>
      <c r="VNP71" s="36"/>
      <c r="VNQ71" s="36"/>
      <c r="VNR71" s="36"/>
      <c r="VNS71" s="36"/>
      <c r="VNT71" s="36"/>
      <c r="VNU71" s="36"/>
      <c r="VNV71" s="36"/>
      <c r="VNW71" s="36"/>
      <c r="VNX71" s="36"/>
      <c r="VNY71" s="36"/>
      <c r="VNZ71" s="36"/>
      <c r="VOA71" s="36"/>
      <c r="VOB71" s="36"/>
      <c r="VOC71" s="36"/>
      <c r="VOD71" s="36"/>
      <c r="VOE71" s="36"/>
      <c r="VOF71" s="36"/>
      <c r="VOG71" s="36"/>
      <c r="VOH71" s="36"/>
      <c r="VOI71" s="36"/>
      <c r="VOJ71" s="36"/>
      <c r="VOK71" s="36"/>
      <c r="VOL71" s="36"/>
      <c r="VOM71" s="36"/>
      <c r="VON71" s="36"/>
      <c r="VOO71" s="36"/>
      <c r="VOP71" s="36"/>
      <c r="VOQ71" s="36"/>
      <c r="VOR71" s="36"/>
      <c r="VOS71" s="36"/>
      <c r="VOT71" s="36"/>
      <c r="VOU71" s="36"/>
      <c r="VOV71" s="36"/>
      <c r="VOW71" s="36"/>
      <c r="VOX71" s="36"/>
      <c r="VOY71" s="36"/>
      <c r="VOZ71" s="36"/>
      <c r="VPA71" s="36"/>
      <c r="VPB71" s="36"/>
      <c r="VPC71" s="36"/>
      <c r="VPD71" s="36"/>
      <c r="VPE71" s="36"/>
      <c r="VPF71" s="36"/>
      <c r="VPG71" s="36"/>
      <c r="VPH71" s="36"/>
      <c r="VPI71" s="36"/>
      <c r="VPJ71" s="36"/>
      <c r="VPK71" s="36"/>
      <c r="VPL71" s="36"/>
      <c r="VPM71" s="36"/>
      <c r="VPN71" s="36"/>
      <c r="VPO71" s="36"/>
      <c r="VPP71" s="36"/>
      <c r="VPQ71" s="36"/>
      <c r="VPR71" s="36"/>
      <c r="VPS71" s="36"/>
      <c r="VPT71" s="36"/>
      <c r="VPU71" s="36"/>
      <c r="VPV71" s="36"/>
      <c r="VPW71" s="36"/>
      <c r="VPX71" s="36"/>
      <c r="VPY71" s="36"/>
      <c r="VPZ71" s="36"/>
      <c r="VQA71" s="36"/>
      <c r="VQB71" s="36"/>
      <c r="VQC71" s="36"/>
      <c r="VQD71" s="36"/>
      <c r="VQE71" s="36"/>
      <c r="VQF71" s="36"/>
      <c r="VQG71" s="36"/>
      <c r="VQH71" s="36"/>
      <c r="VQI71" s="36"/>
      <c r="VQJ71" s="36"/>
      <c r="VQK71" s="36"/>
      <c r="VQL71" s="36"/>
      <c r="VQM71" s="36"/>
      <c r="VQN71" s="36"/>
      <c r="VQO71" s="36"/>
      <c r="VQP71" s="36"/>
      <c r="VQQ71" s="36"/>
      <c r="VQR71" s="36"/>
      <c r="VQS71" s="36"/>
      <c r="VQT71" s="36"/>
      <c r="VQU71" s="36"/>
      <c r="VQV71" s="36"/>
      <c r="VQW71" s="36"/>
      <c r="VQX71" s="36"/>
      <c r="VQY71" s="36"/>
      <c r="VQZ71" s="36"/>
      <c r="VRA71" s="36"/>
      <c r="VRB71" s="36"/>
      <c r="VRC71" s="36"/>
      <c r="VRD71" s="36"/>
      <c r="VRE71" s="36"/>
      <c r="VRF71" s="36"/>
      <c r="VRG71" s="36"/>
      <c r="VRH71" s="36"/>
      <c r="VRI71" s="36"/>
      <c r="VRJ71" s="36"/>
      <c r="VRK71" s="36"/>
      <c r="VRL71" s="36"/>
      <c r="VRM71" s="36"/>
      <c r="VRN71" s="36"/>
      <c r="VRO71" s="36"/>
      <c r="VRP71" s="36"/>
      <c r="VRQ71" s="36"/>
      <c r="VRR71" s="36"/>
      <c r="VRS71" s="36"/>
      <c r="VRT71" s="36"/>
      <c r="VRU71" s="36"/>
      <c r="VRV71" s="36"/>
      <c r="VRW71" s="36"/>
      <c r="VRX71" s="36"/>
      <c r="VRY71" s="36"/>
      <c r="VRZ71" s="36"/>
      <c r="VSA71" s="36"/>
      <c r="VSB71" s="36"/>
      <c r="VSC71" s="36"/>
      <c r="VSD71" s="36"/>
      <c r="VSE71" s="36"/>
      <c r="VSF71" s="36"/>
      <c r="VSG71" s="36"/>
      <c r="VSH71" s="36"/>
      <c r="VSI71" s="36"/>
      <c r="VSJ71" s="36"/>
      <c r="VSK71" s="36"/>
      <c r="VSL71" s="36"/>
      <c r="VSM71" s="36"/>
      <c r="VSN71" s="36"/>
      <c r="VSO71" s="36"/>
      <c r="VSP71" s="36"/>
      <c r="VSQ71" s="36"/>
      <c r="VSR71" s="36"/>
      <c r="VSS71" s="36"/>
      <c r="VST71" s="36"/>
      <c r="VSU71" s="36"/>
      <c r="VSV71" s="36"/>
      <c r="VSW71" s="36"/>
      <c r="VSX71" s="36"/>
      <c r="VSY71" s="36"/>
      <c r="VSZ71" s="36"/>
      <c r="VTA71" s="36"/>
      <c r="VTB71" s="36"/>
      <c r="VTC71" s="36"/>
      <c r="VTD71" s="36"/>
      <c r="VTE71" s="36"/>
      <c r="VTF71" s="36"/>
      <c r="VTG71" s="36"/>
      <c r="VTH71" s="36"/>
      <c r="VTI71" s="36"/>
      <c r="VTJ71" s="36"/>
      <c r="VTK71" s="36"/>
      <c r="VTL71" s="36"/>
      <c r="VTM71" s="36"/>
      <c r="VTN71" s="36"/>
      <c r="VTO71" s="36"/>
      <c r="VTP71" s="36"/>
      <c r="VTQ71" s="36"/>
      <c r="VTR71" s="36"/>
      <c r="VTS71" s="36"/>
      <c r="VTT71" s="36"/>
      <c r="VTU71" s="36"/>
      <c r="VTV71" s="36"/>
      <c r="VTW71" s="36"/>
      <c r="VTX71" s="36"/>
      <c r="VTY71" s="36"/>
      <c r="VTZ71" s="36"/>
      <c r="VUA71" s="36"/>
      <c r="VUB71" s="36"/>
      <c r="VUC71" s="36"/>
      <c r="VUD71" s="36"/>
      <c r="VUE71" s="36"/>
      <c r="VUF71" s="36"/>
      <c r="VUG71" s="36"/>
      <c r="VUH71" s="36"/>
      <c r="VUI71" s="36"/>
      <c r="VUJ71" s="36"/>
      <c r="VUK71" s="36"/>
      <c r="VUL71" s="36"/>
      <c r="VUM71" s="36"/>
      <c r="VUN71" s="36"/>
      <c r="VUO71" s="36"/>
      <c r="VUP71" s="36"/>
      <c r="VUQ71" s="36"/>
      <c r="VUR71" s="36"/>
      <c r="VUS71" s="36"/>
      <c r="VUT71" s="36"/>
      <c r="VUU71" s="36"/>
      <c r="VUV71" s="36"/>
      <c r="VUW71" s="36"/>
      <c r="VUX71" s="36"/>
      <c r="VUY71" s="36"/>
      <c r="VUZ71" s="36"/>
      <c r="VVA71" s="36"/>
      <c r="VVB71" s="36"/>
      <c r="VVC71" s="36"/>
      <c r="VVD71" s="36"/>
      <c r="VVE71" s="36"/>
      <c r="VVF71" s="36"/>
      <c r="VVG71" s="36"/>
      <c r="VVH71" s="36"/>
      <c r="VVI71" s="36"/>
      <c r="VVJ71" s="36"/>
      <c r="VVK71" s="36"/>
      <c r="VVL71" s="36"/>
      <c r="VVM71" s="36"/>
      <c r="VVN71" s="36"/>
      <c r="VVO71" s="36"/>
      <c r="VVP71" s="36"/>
      <c r="VVQ71" s="36"/>
      <c r="VVR71" s="36"/>
      <c r="VVS71" s="36"/>
      <c r="VVT71" s="36"/>
      <c r="VVU71" s="36"/>
      <c r="VVV71" s="36"/>
      <c r="VVW71" s="36"/>
      <c r="VVX71" s="36"/>
      <c r="VVY71" s="36"/>
      <c r="VVZ71" s="36"/>
      <c r="VWA71" s="36"/>
      <c r="VWB71" s="36"/>
      <c r="VWC71" s="36"/>
      <c r="VWD71" s="36"/>
      <c r="VWE71" s="36"/>
      <c r="VWF71" s="36"/>
      <c r="VWG71" s="36"/>
      <c r="VWH71" s="36"/>
      <c r="VWI71" s="36"/>
      <c r="VWJ71" s="36"/>
      <c r="VWK71" s="36"/>
      <c r="VWL71" s="36"/>
      <c r="VWM71" s="36"/>
      <c r="VWN71" s="36"/>
      <c r="VWO71" s="36"/>
      <c r="VWP71" s="36"/>
      <c r="VWQ71" s="36"/>
      <c r="VWR71" s="36"/>
      <c r="VWS71" s="36"/>
      <c r="VWT71" s="36"/>
      <c r="VWU71" s="36"/>
      <c r="VWV71" s="36"/>
      <c r="VWW71" s="36"/>
      <c r="VWX71" s="36"/>
      <c r="VWY71" s="36"/>
      <c r="VWZ71" s="36"/>
      <c r="VXA71" s="36"/>
      <c r="VXB71" s="36"/>
      <c r="VXC71" s="36"/>
      <c r="VXD71" s="36"/>
      <c r="VXE71" s="36"/>
      <c r="VXF71" s="36"/>
      <c r="VXG71" s="36"/>
      <c r="VXH71" s="36"/>
      <c r="VXI71" s="36"/>
      <c r="VXJ71" s="36"/>
      <c r="VXK71" s="36"/>
      <c r="VXL71" s="36"/>
      <c r="VXM71" s="36"/>
      <c r="VXN71" s="36"/>
      <c r="VXO71" s="36"/>
      <c r="VXP71" s="36"/>
      <c r="VXQ71" s="36"/>
      <c r="VXR71" s="36"/>
      <c r="VXS71" s="36"/>
      <c r="VXT71" s="36"/>
      <c r="VXU71" s="36"/>
      <c r="VXV71" s="36"/>
      <c r="VXW71" s="36"/>
      <c r="VXX71" s="36"/>
      <c r="VXY71" s="36"/>
      <c r="VXZ71" s="36"/>
      <c r="VYA71" s="36"/>
      <c r="VYB71" s="36"/>
      <c r="VYC71" s="36"/>
      <c r="VYD71" s="36"/>
      <c r="VYE71" s="36"/>
      <c r="VYF71" s="36"/>
      <c r="VYG71" s="36"/>
      <c r="VYH71" s="36"/>
      <c r="VYI71" s="36"/>
      <c r="VYJ71" s="36"/>
      <c r="VYK71" s="36"/>
      <c r="VYL71" s="36"/>
      <c r="VYM71" s="36"/>
      <c r="VYN71" s="36"/>
      <c r="VYO71" s="36"/>
      <c r="VYP71" s="36"/>
      <c r="VYQ71" s="36"/>
      <c r="VYR71" s="36"/>
      <c r="VYS71" s="36"/>
      <c r="VYT71" s="36"/>
      <c r="VYU71" s="36"/>
      <c r="VYV71" s="36"/>
      <c r="VYW71" s="36"/>
      <c r="VYX71" s="36"/>
      <c r="VYY71" s="36"/>
      <c r="VYZ71" s="36"/>
      <c r="VZA71" s="36"/>
      <c r="VZB71" s="36"/>
      <c r="VZC71" s="36"/>
      <c r="VZD71" s="36"/>
      <c r="VZE71" s="36"/>
      <c r="VZF71" s="36"/>
      <c r="VZG71" s="36"/>
      <c r="VZH71" s="36"/>
      <c r="VZI71" s="36"/>
      <c r="VZJ71" s="36"/>
      <c r="VZK71" s="36"/>
      <c r="VZL71" s="36"/>
      <c r="VZM71" s="36"/>
      <c r="VZN71" s="36"/>
      <c r="VZO71" s="36"/>
      <c r="VZP71" s="36"/>
      <c r="VZQ71" s="36"/>
      <c r="VZR71" s="36"/>
      <c r="VZS71" s="36"/>
      <c r="VZT71" s="36"/>
      <c r="VZU71" s="36"/>
      <c r="VZV71" s="36"/>
      <c r="VZW71" s="36"/>
      <c r="VZX71" s="36"/>
      <c r="VZY71" s="36"/>
      <c r="VZZ71" s="36"/>
      <c r="WAA71" s="36"/>
      <c r="WAB71" s="36"/>
      <c r="WAC71" s="36"/>
      <c r="WAD71" s="36"/>
      <c r="WAE71" s="36"/>
      <c r="WAF71" s="36"/>
      <c r="WAG71" s="36"/>
      <c r="WAH71" s="36"/>
      <c r="WAI71" s="36"/>
      <c r="WAJ71" s="36"/>
      <c r="WAK71" s="36"/>
      <c r="WAL71" s="36"/>
      <c r="WAM71" s="36"/>
      <c r="WAN71" s="36"/>
      <c r="WAO71" s="36"/>
      <c r="WAP71" s="36"/>
      <c r="WAQ71" s="36"/>
      <c r="WAR71" s="36"/>
      <c r="WAS71" s="36"/>
      <c r="WAT71" s="36"/>
      <c r="WAU71" s="36"/>
      <c r="WAV71" s="36"/>
      <c r="WAW71" s="36"/>
      <c r="WAX71" s="36"/>
      <c r="WAY71" s="36"/>
      <c r="WAZ71" s="36"/>
      <c r="WBA71" s="36"/>
      <c r="WBB71" s="36"/>
      <c r="WBC71" s="36"/>
      <c r="WBD71" s="36"/>
      <c r="WBE71" s="36"/>
      <c r="WBF71" s="36"/>
      <c r="WBG71" s="36"/>
      <c r="WBH71" s="36"/>
      <c r="WBI71" s="36"/>
      <c r="WBJ71" s="36"/>
      <c r="WBK71" s="36"/>
      <c r="WBL71" s="36"/>
      <c r="WBM71" s="36"/>
      <c r="WBN71" s="36"/>
      <c r="WBO71" s="36"/>
      <c r="WBP71" s="36"/>
      <c r="WBQ71" s="36"/>
      <c r="WBR71" s="36"/>
      <c r="WBS71" s="36"/>
      <c r="WBT71" s="36"/>
      <c r="WBU71" s="36"/>
      <c r="WBV71" s="36"/>
      <c r="WBW71" s="36"/>
      <c r="WBX71" s="36"/>
      <c r="WBY71" s="36"/>
      <c r="WBZ71" s="36"/>
      <c r="WCA71" s="36"/>
      <c r="WCB71" s="36"/>
      <c r="WCC71" s="36"/>
      <c r="WCD71" s="36"/>
      <c r="WCE71" s="36"/>
      <c r="WCF71" s="36"/>
      <c r="WCG71" s="36"/>
      <c r="WCH71" s="36"/>
      <c r="WCI71" s="36"/>
      <c r="WCJ71" s="36"/>
      <c r="WCK71" s="36"/>
      <c r="WCL71" s="36"/>
      <c r="WCM71" s="36"/>
      <c r="WCN71" s="36"/>
      <c r="WCO71" s="36"/>
      <c r="WCP71" s="36"/>
      <c r="WCQ71" s="36"/>
      <c r="WCR71" s="36"/>
      <c r="WCS71" s="36"/>
      <c r="WCT71" s="36"/>
      <c r="WCU71" s="36"/>
      <c r="WCV71" s="36"/>
      <c r="WCW71" s="36"/>
      <c r="WCX71" s="36"/>
      <c r="WCY71" s="36"/>
      <c r="WCZ71" s="36"/>
      <c r="WDA71" s="36"/>
      <c r="WDB71" s="36"/>
      <c r="WDC71" s="36"/>
      <c r="WDD71" s="36"/>
      <c r="WDE71" s="36"/>
      <c r="WDF71" s="36"/>
      <c r="WDG71" s="36"/>
      <c r="WDH71" s="36"/>
      <c r="WDI71" s="36"/>
      <c r="WDJ71" s="36"/>
      <c r="WDK71" s="36"/>
      <c r="WDL71" s="36"/>
      <c r="WDM71" s="36"/>
      <c r="WDN71" s="36"/>
      <c r="WDO71" s="36"/>
      <c r="WDP71" s="36"/>
      <c r="WDQ71" s="36"/>
      <c r="WDR71" s="36"/>
      <c r="WDS71" s="36"/>
      <c r="WDT71" s="36"/>
      <c r="WDU71" s="36"/>
      <c r="WDV71" s="36"/>
      <c r="WDW71" s="36"/>
      <c r="WDX71" s="36"/>
      <c r="WDY71" s="36"/>
      <c r="WDZ71" s="36"/>
      <c r="WEA71" s="36"/>
      <c r="WEB71" s="36"/>
      <c r="WEC71" s="36"/>
      <c r="WED71" s="36"/>
      <c r="WEE71" s="36"/>
      <c r="WEF71" s="36"/>
      <c r="WEG71" s="36"/>
      <c r="WEH71" s="36"/>
      <c r="WEI71" s="36"/>
      <c r="WEJ71" s="36"/>
      <c r="WEK71" s="36"/>
      <c r="WEL71" s="36"/>
      <c r="WEM71" s="36"/>
      <c r="WEN71" s="36"/>
      <c r="WEO71" s="36"/>
      <c r="WEP71" s="36"/>
      <c r="WEQ71" s="36"/>
      <c r="WER71" s="36"/>
      <c r="WES71" s="36"/>
      <c r="WET71" s="36"/>
      <c r="WEU71" s="36"/>
      <c r="WEV71" s="36"/>
      <c r="WEW71" s="36"/>
      <c r="WEX71" s="36"/>
      <c r="WEY71" s="36"/>
      <c r="WEZ71" s="36"/>
      <c r="WFA71" s="36"/>
      <c r="WFB71" s="36"/>
      <c r="WFC71" s="36"/>
      <c r="WFD71" s="36"/>
      <c r="WFE71" s="36"/>
      <c r="WFF71" s="36"/>
      <c r="WFG71" s="36"/>
      <c r="WFH71" s="36"/>
      <c r="WFI71" s="36"/>
      <c r="WFJ71" s="36"/>
      <c r="WFK71" s="36"/>
      <c r="WFL71" s="36"/>
      <c r="WFM71" s="36"/>
      <c r="WFN71" s="36"/>
      <c r="WFO71" s="36"/>
      <c r="WFP71" s="36"/>
      <c r="WFQ71" s="36"/>
      <c r="WFR71" s="36"/>
      <c r="WFS71" s="36"/>
      <c r="WFT71" s="36"/>
      <c r="WFU71" s="36"/>
      <c r="WFV71" s="36"/>
      <c r="WFW71" s="36"/>
      <c r="WFX71" s="36"/>
      <c r="WFY71" s="36"/>
      <c r="WFZ71" s="36"/>
      <c r="WGA71" s="36"/>
      <c r="WGB71" s="36"/>
      <c r="WGC71" s="36"/>
      <c r="WGD71" s="36"/>
      <c r="WGE71" s="36"/>
      <c r="WGF71" s="36"/>
      <c r="WGG71" s="36"/>
      <c r="WGH71" s="36"/>
      <c r="WGI71" s="36"/>
      <c r="WGJ71" s="36"/>
      <c r="WGK71" s="36"/>
      <c r="WGL71" s="36"/>
      <c r="WGM71" s="36"/>
      <c r="WGN71" s="36"/>
      <c r="WGO71" s="36"/>
      <c r="WGP71" s="36"/>
      <c r="WGQ71" s="36"/>
      <c r="WGR71" s="36"/>
      <c r="WGS71" s="36"/>
      <c r="WGT71" s="36"/>
      <c r="WGU71" s="36"/>
      <c r="WGV71" s="36"/>
      <c r="WGW71" s="36"/>
      <c r="WGX71" s="36"/>
      <c r="WGY71" s="36"/>
      <c r="WGZ71" s="36"/>
      <c r="WHA71" s="36"/>
      <c r="WHB71" s="36"/>
      <c r="WHC71" s="36"/>
      <c r="WHD71" s="36"/>
      <c r="WHE71" s="36"/>
      <c r="WHF71" s="36"/>
      <c r="WHG71" s="36"/>
      <c r="WHH71" s="36"/>
      <c r="WHI71" s="36"/>
      <c r="WHJ71" s="36"/>
      <c r="WHK71" s="36"/>
      <c r="WHL71" s="36"/>
      <c r="WHM71" s="36"/>
      <c r="WHN71" s="36"/>
      <c r="WHO71" s="36"/>
      <c r="WHP71" s="36"/>
      <c r="WHQ71" s="36"/>
      <c r="WHR71" s="36"/>
      <c r="WHS71" s="36"/>
      <c r="WHT71" s="36"/>
      <c r="WHU71" s="36"/>
      <c r="WHV71" s="36"/>
      <c r="WHW71" s="36"/>
      <c r="WHX71" s="36"/>
      <c r="WHY71" s="36"/>
      <c r="WHZ71" s="36"/>
      <c r="WIA71" s="36"/>
      <c r="WIB71" s="36"/>
      <c r="WIC71" s="36"/>
      <c r="WID71" s="36"/>
      <c r="WIE71" s="36"/>
      <c r="WIF71" s="36"/>
      <c r="WIG71" s="36"/>
      <c r="WIH71" s="36"/>
      <c r="WII71" s="36"/>
      <c r="WIJ71" s="36"/>
      <c r="WIK71" s="36"/>
      <c r="WIL71" s="36"/>
      <c r="WIM71" s="36"/>
      <c r="WIN71" s="36"/>
      <c r="WIO71" s="36"/>
      <c r="WIP71" s="36"/>
      <c r="WIQ71" s="36"/>
      <c r="WIR71" s="36"/>
      <c r="WIS71" s="36"/>
      <c r="WIT71" s="36"/>
      <c r="WIU71" s="36"/>
      <c r="WIV71" s="36"/>
      <c r="WIW71" s="36"/>
      <c r="WIX71" s="36"/>
      <c r="WIY71" s="36"/>
      <c r="WIZ71" s="36"/>
      <c r="WJA71" s="36"/>
      <c r="WJB71" s="36"/>
      <c r="WJC71" s="36"/>
      <c r="WJD71" s="36"/>
      <c r="WJE71" s="36"/>
      <c r="WJF71" s="36"/>
      <c r="WJG71" s="36"/>
      <c r="WJH71" s="36"/>
      <c r="WJI71" s="36"/>
      <c r="WJJ71" s="36"/>
      <c r="WJK71" s="36"/>
      <c r="WJL71" s="36"/>
      <c r="WJM71" s="36"/>
      <c r="WJN71" s="36"/>
      <c r="WJO71" s="36"/>
      <c r="WJP71" s="36"/>
      <c r="WJQ71" s="36"/>
      <c r="WJR71" s="36"/>
      <c r="WJS71" s="36"/>
      <c r="WJT71" s="36"/>
      <c r="WJU71" s="36"/>
      <c r="WJV71" s="36"/>
      <c r="WJW71" s="36"/>
      <c r="WJX71" s="36"/>
      <c r="WJY71" s="36"/>
      <c r="WJZ71" s="36"/>
      <c r="WKA71" s="36"/>
      <c r="WKB71" s="36"/>
      <c r="WKC71" s="36"/>
      <c r="WKD71" s="36"/>
      <c r="WKE71" s="36"/>
      <c r="WKF71" s="36"/>
      <c r="WKG71" s="36"/>
      <c r="WKH71" s="36"/>
      <c r="WKI71" s="36"/>
      <c r="WKJ71" s="36"/>
      <c r="WKK71" s="36"/>
      <c r="WKL71" s="36"/>
      <c r="WKM71" s="36"/>
      <c r="WKN71" s="36"/>
      <c r="WKO71" s="36"/>
      <c r="WKP71" s="36"/>
      <c r="WKQ71" s="36"/>
      <c r="WKR71" s="36"/>
      <c r="WKS71" s="36"/>
      <c r="WKT71" s="36"/>
      <c r="WKU71" s="36"/>
      <c r="WKV71" s="36"/>
      <c r="WKW71" s="36"/>
      <c r="WKX71" s="36"/>
      <c r="WKY71" s="36"/>
      <c r="WKZ71" s="36"/>
      <c r="WLA71" s="36"/>
      <c r="WLB71" s="36"/>
      <c r="WLC71" s="36"/>
      <c r="WLD71" s="36"/>
      <c r="WLE71" s="36"/>
      <c r="WLF71" s="36"/>
      <c r="WLG71" s="36"/>
      <c r="WLH71" s="36"/>
      <c r="WLI71" s="36"/>
      <c r="WLJ71" s="36"/>
      <c r="WLK71" s="36"/>
      <c r="WLL71" s="36"/>
      <c r="WLM71" s="36"/>
      <c r="WLN71" s="36"/>
      <c r="WLO71" s="36"/>
      <c r="WLP71" s="36"/>
      <c r="WLQ71" s="36"/>
      <c r="WLR71" s="36"/>
      <c r="WLS71" s="36"/>
      <c r="WLT71" s="36"/>
      <c r="WLU71" s="36"/>
      <c r="WLV71" s="36"/>
      <c r="WLW71" s="36"/>
      <c r="WLX71" s="36"/>
      <c r="WLY71" s="36"/>
      <c r="WLZ71" s="36"/>
      <c r="WMA71" s="36"/>
      <c r="WMB71" s="36"/>
      <c r="WMC71" s="36"/>
      <c r="WMD71" s="36"/>
      <c r="WME71" s="36"/>
      <c r="WMF71" s="36"/>
      <c r="WMG71" s="36"/>
      <c r="WMH71" s="36"/>
      <c r="WMI71" s="36"/>
      <c r="WMJ71" s="36"/>
      <c r="WMK71" s="36"/>
      <c r="WML71" s="36"/>
      <c r="WMM71" s="36"/>
      <c r="WMN71" s="36"/>
      <c r="WMO71" s="36"/>
      <c r="WMP71" s="36"/>
      <c r="WMQ71" s="36"/>
      <c r="WMR71" s="36"/>
      <c r="WMS71" s="36"/>
      <c r="WMT71" s="36"/>
      <c r="WMU71" s="36"/>
      <c r="WMV71" s="36"/>
      <c r="WMW71" s="36"/>
      <c r="WMX71" s="36"/>
      <c r="WMY71" s="36"/>
      <c r="WMZ71" s="36"/>
      <c r="WNA71" s="36"/>
      <c r="WNB71" s="36"/>
      <c r="WNC71" s="36"/>
      <c r="WND71" s="36"/>
      <c r="WNE71" s="36"/>
      <c r="WNF71" s="36"/>
      <c r="WNG71" s="36"/>
      <c r="WNH71" s="36"/>
      <c r="WNI71" s="36"/>
      <c r="WNJ71" s="36"/>
      <c r="WNK71" s="36"/>
      <c r="WNL71" s="36"/>
      <c r="WNM71" s="36"/>
      <c r="WNN71" s="36"/>
      <c r="WNO71" s="36"/>
      <c r="WNP71" s="36"/>
      <c r="WNQ71" s="36"/>
      <c r="WNR71" s="36"/>
      <c r="WNS71" s="36"/>
      <c r="WNT71" s="36"/>
      <c r="WNU71" s="36"/>
      <c r="WNV71" s="36"/>
      <c r="WNW71" s="36"/>
      <c r="WNX71" s="36"/>
      <c r="WNY71" s="36"/>
      <c r="WNZ71" s="36"/>
      <c r="WOA71" s="36"/>
      <c r="WOB71" s="36"/>
      <c r="WOC71" s="36"/>
      <c r="WOD71" s="36"/>
      <c r="WOE71" s="36"/>
      <c r="WOF71" s="36"/>
      <c r="WOG71" s="36"/>
      <c r="WOH71" s="36"/>
      <c r="WOI71" s="36"/>
      <c r="WOJ71" s="36"/>
      <c r="WOK71" s="36"/>
      <c r="WOL71" s="36"/>
      <c r="WOM71" s="36"/>
      <c r="WON71" s="36"/>
      <c r="WOO71" s="36"/>
      <c r="WOP71" s="36"/>
      <c r="WOQ71" s="36"/>
      <c r="WOR71" s="36"/>
      <c r="WOS71" s="36"/>
      <c r="WOT71" s="36"/>
      <c r="WOU71" s="36"/>
      <c r="WOV71" s="36"/>
      <c r="WOW71" s="36"/>
      <c r="WOX71" s="36"/>
      <c r="WOY71" s="36"/>
      <c r="WOZ71" s="36"/>
      <c r="WPA71" s="36"/>
      <c r="WPB71" s="36"/>
      <c r="WPC71" s="36"/>
      <c r="WPD71" s="36"/>
      <c r="WPE71" s="36"/>
      <c r="WPF71" s="36"/>
      <c r="WPG71" s="36"/>
      <c r="WPH71" s="36"/>
      <c r="WPI71" s="36"/>
      <c r="WPJ71" s="36"/>
      <c r="WPK71" s="36"/>
      <c r="WPL71" s="36"/>
      <c r="WPM71" s="36"/>
      <c r="WPN71" s="36"/>
      <c r="WPO71" s="36"/>
      <c r="WPP71" s="36"/>
      <c r="WPQ71" s="36"/>
      <c r="WPR71" s="36"/>
      <c r="WPS71" s="36"/>
      <c r="WPT71" s="36"/>
      <c r="WPU71" s="36"/>
      <c r="WPV71" s="36"/>
      <c r="WPW71" s="36"/>
      <c r="WPX71" s="36"/>
      <c r="WPY71" s="36"/>
      <c r="WPZ71" s="36"/>
      <c r="WQA71" s="36"/>
      <c r="WQB71" s="36"/>
      <c r="WQC71" s="36"/>
      <c r="WQD71" s="36"/>
      <c r="WQE71" s="36"/>
      <c r="WQF71" s="36"/>
      <c r="WQG71" s="36"/>
      <c r="WQH71" s="36"/>
      <c r="WQI71" s="36"/>
      <c r="WQJ71" s="36"/>
      <c r="WQK71" s="36"/>
      <c r="WQL71" s="36"/>
      <c r="WQM71" s="36"/>
      <c r="WQN71" s="36"/>
      <c r="WQO71" s="36"/>
      <c r="WQP71" s="36"/>
      <c r="WQQ71" s="36"/>
      <c r="WQR71" s="36"/>
      <c r="WQS71" s="36"/>
      <c r="WQT71" s="36"/>
      <c r="WQU71" s="36"/>
      <c r="WQV71" s="36"/>
      <c r="WQW71" s="36"/>
      <c r="WQX71" s="36"/>
      <c r="WQY71" s="36"/>
      <c r="WQZ71" s="36"/>
      <c r="WRA71" s="36"/>
      <c r="WRB71" s="36"/>
      <c r="WRC71" s="36"/>
      <c r="WRD71" s="36"/>
      <c r="WRE71" s="36"/>
      <c r="WRF71" s="36"/>
      <c r="WRG71" s="36"/>
      <c r="WRH71" s="36"/>
      <c r="WRI71" s="36"/>
      <c r="WRJ71" s="36"/>
      <c r="WRK71" s="36"/>
      <c r="WRL71" s="36"/>
      <c r="WRM71" s="36"/>
      <c r="WRN71" s="36"/>
      <c r="WRO71" s="36"/>
      <c r="WRP71" s="36"/>
      <c r="WRQ71" s="36"/>
      <c r="WRR71" s="36"/>
      <c r="WRS71" s="36"/>
      <c r="WRT71" s="36"/>
      <c r="WRU71" s="36"/>
      <c r="WRV71" s="36"/>
      <c r="WRW71" s="36"/>
      <c r="WRX71" s="36"/>
      <c r="WRY71" s="36"/>
      <c r="WRZ71" s="36"/>
      <c r="WSA71" s="36"/>
      <c r="WSB71" s="36"/>
      <c r="WSC71" s="36"/>
      <c r="WSD71" s="36"/>
      <c r="WSE71" s="36"/>
      <c r="WSF71" s="36"/>
      <c r="WSG71" s="36"/>
      <c r="WSH71" s="36"/>
      <c r="WSI71" s="36"/>
      <c r="WSJ71" s="36"/>
      <c r="WSK71" s="36"/>
      <c r="WSL71" s="36"/>
      <c r="WSM71" s="36"/>
      <c r="WSN71" s="36"/>
      <c r="WSO71" s="36"/>
      <c r="WSP71" s="36"/>
      <c r="WSQ71" s="36"/>
      <c r="WSR71" s="36"/>
      <c r="WSS71" s="36"/>
      <c r="WST71" s="36"/>
      <c r="WSU71" s="36"/>
      <c r="WSV71" s="36"/>
      <c r="WSW71" s="36"/>
      <c r="WSX71" s="36"/>
      <c r="WSY71" s="36"/>
      <c r="WSZ71" s="36"/>
      <c r="WTA71" s="36"/>
      <c r="WTB71" s="36"/>
      <c r="WTC71" s="36"/>
      <c r="WTD71" s="36"/>
      <c r="WTE71" s="36"/>
      <c r="WTF71" s="36"/>
      <c r="WTG71" s="36"/>
      <c r="WTH71" s="36"/>
      <c r="WTI71" s="36"/>
      <c r="WTJ71" s="36"/>
      <c r="WTK71" s="36"/>
      <c r="WTL71" s="36"/>
      <c r="WTM71" s="36"/>
      <c r="WTN71" s="36"/>
      <c r="WTO71" s="36"/>
      <c r="WTP71" s="36"/>
      <c r="WTQ71" s="36"/>
      <c r="WTR71" s="36"/>
      <c r="WTS71" s="36"/>
      <c r="WTT71" s="36"/>
      <c r="WTU71" s="36"/>
      <c r="WTV71" s="36"/>
      <c r="WTW71" s="36"/>
      <c r="WTX71" s="36"/>
      <c r="WTY71" s="36"/>
      <c r="WTZ71" s="36"/>
      <c r="WUA71" s="36"/>
      <c r="WUB71" s="36"/>
      <c r="WUC71" s="36"/>
      <c r="WUD71" s="36"/>
      <c r="WUE71" s="36"/>
      <c r="WUF71" s="36"/>
      <c r="WUG71" s="36"/>
      <c r="WUH71" s="36"/>
      <c r="WUI71" s="36"/>
      <c r="WUJ71" s="36"/>
      <c r="WUK71" s="36"/>
      <c r="WUL71" s="36"/>
      <c r="WUM71" s="36"/>
      <c r="WUN71" s="36"/>
      <c r="WUO71" s="36"/>
      <c r="WUP71" s="36"/>
      <c r="WUQ71" s="36"/>
      <c r="WUR71" s="36"/>
      <c r="WUS71" s="36"/>
      <c r="WUT71" s="36"/>
      <c r="WUU71" s="36"/>
      <c r="WUV71" s="36"/>
      <c r="WUW71" s="36"/>
      <c r="WUX71" s="36"/>
      <c r="WUY71" s="36"/>
      <c r="WUZ71" s="36"/>
      <c r="WVA71" s="36"/>
      <c r="WVB71" s="36"/>
      <c r="WVC71" s="36"/>
      <c r="WVD71" s="36"/>
      <c r="WVE71" s="36"/>
      <c r="WVF71" s="36"/>
      <c r="WVG71" s="36"/>
      <c r="WVH71" s="36"/>
      <c r="WVI71" s="36"/>
      <c r="WVJ71" s="36"/>
      <c r="WVK71" s="36"/>
      <c r="WVL71" s="36"/>
      <c r="WVM71" s="36"/>
      <c r="WVN71" s="36"/>
      <c r="WVO71" s="36"/>
      <c r="WVP71" s="36"/>
      <c r="WVQ71" s="36"/>
      <c r="WVR71" s="36"/>
      <c r="WVS71" s="36"/>
      <c r="WVT71" s="36"/>
      <c r="WVU71" s="36"/>
      <c r="WVV71" s="36"/>
      <c r="WVW71" s="36"/>
      <c r="WVX71" s="36"/>
      <c r="WVY71" s="36"/>
      <c r="WVZ71" s="36"/>
      <c r="WWA71" s="36"/>
      <c r="WWB71" s="36"/>
      <c r="WWC71" s="36"/>
      <c r="WWD71" s="36"/>
      <c r="WWE71" s="36"/>
      <c r="WWF71" s="36"/>
      <c r="WWG71" s="36"/>
      <c r="WWH71" s="36"/>
      <c r="WWI71" s="36"/>
      <c r="WWJ71" s="36"/>
      <c r="WWK71" s="36"/>
      <c r="WWL71" s="36"/>
      <c r="WWM71" s="36"/>
      <c r="WWN71" s="36"/>
      <c r="WWO71" s="36"/>
      <c r="WWP71" s="36"/>
      <c r="WWQ71" s="36"/>
      <c r="WWR71" s="36"/>
      <c r="WWS71" s="36"/>
      <c r="WWT71" s="36"/>
      <c r="WWU71" s="36"/>
      <c r="WWV71" s="36"/>
      <c r="WWW71" s="36"/>
      <c r="WWX71" s="36"/>
      <c r="WWY71" s="36"/>
      <c r="WWZ71" s="36"/>
      <c r="WXA71" s="36"/>
      <c r="WXB71" s="36"/>
      <c r="WXC71" s="36"/>
      <c r="WXD71" s="36"/>
      <c r="WXE71" s="36"/>
      <c r="WXF71" s="36"/>
      <c r="WXG71" s="36"/>
      <c r="WXH71" s="36"/>
      <c r="WXI71" s="36"/>
      <c r="WXJ71" s="36"/>
      <c r="WXK71" s="36"/>
      <c r="WXL71" s="36"/>
      <c r="WXM71" s="36"/>
      <c r="WXN71" s="36"/>
      <c r="WXO71" s="36"/>
      <c r="WXP71" s="36"/>
      <c r="WXQ71" s="36"/>
      <c r="WXR71" s="36"/>
      <c r="WXS71" s="36"/>
      <c r="WXT71" s="36"/>
      <c r="WXU71" s="36"/>
      <c r="WXV71" s="36"/>
      <c r="WXW71" s="36"/>
      <c r="WXX71" s="36"/>
      <c r="WXY71" s="36"/>
      <c r="WXZ71" s="36"/>
      <c r="WYA71" s="36"/>
      <c r="WYB71" s="36"/>
      <c r="WYC71" s="36"/>
      <c r="WYD71" s="36"/>
      <c r="WYE71" s="36"/>
      <c r="WYF71" s="36"/>
      <c r="WYG71" s="36"/>
      <c r="WYH71" s="36"/>
      <c r="WYI71" s="36"/>
      <c r="WYJ71" s="36"/>
      <c r="WYK71" s="36"/>
      <c r="WYL71" s="36"/>
      <c r="WYM71" s="36"/>
      <c r="WYN71" s="36"/>
      <c r="WYO71" s="36"/>
      <c r="WYP71" s="36"/>
      <c r="WYQ71" s="36"/>
      <c r="WYR71" s="36"/>
      <c r="WYS71" s="36"/>
      <c r="WYT71" s="36"/>
      <c r="WYU71" s="36"/>
      <c r="WYV71" s="36"/>
      <c r="WYW71" s="36"/>
      <c r="WYX71" s="36"/>
      <c r="WYY71" s="36"/>
      <c r="WYZ71" s="36"/>
      <c r="WZA71" s="36"/>
      <c r="WZB71" s="36"/>
      <c r="WZC71" s="36"/>
      <c r="WZD71" s="36"/>
      <c r="WZE71" s="36"/>
      <c r="WZF71" s="36"/>
      <c r="WZG71" s="36"/>
      <c r="WZH71" s="36"/>
      <c r="WZI71" s="36"/>
      <c r="WZJ71" s="36"/>
      <c r="WZK71" s="36"/>
      <c r="WZL71" s="36"/>
      <c r="WZM71" s="36"/>
      <c r="WZN71" s="36"/>
      <c r="WZO71" s="36"/>
      <c r="WZP71" s="36"/>
      <c r="WZQ71" s="36"/>
      <c r="WZR71" s="36"/>
      <c r="WZS71" s="36"/>
      <c r="WZT71" s="36"/>
      <c r="WZU71" s="36"/>
      <c r="WZV71" s="36"/>
      <c r="WZW71" s="36"/>
      <c r="WZX71" s="36"/>
      <c r="WZY71" s="36"/>
      <c r="WZZ71" s="36"/>
      <c r="XAA71" s="36"/>
      <c r="XAB71" s="36"/>
      <c r="XAC71" s="36"/>
      <c r="XAD71" s="36"/>
      <c r="XAE71" s="36"/>
      <c r="XAF71" s="36"/>
      <c r="XAG71" s="36"/>
      <c r="XAH71" s="36"/>
      <c r="XAI71" s="36"/>
      <c r="XAJ71" s="36"/>
      <c r="XAK71" s="36"/>
      <c r="XAL71" s="36"/>
      <c r="XAM71" s="36"/>
      <c r="XAN71" s="36"/>
      <c r="XAO71" s="36"/>
      <c r="XAP71" s="36"/>
      <c r="XAQ71" s="36"/>
      <c r="XAR71" s="36"/>
      <c r="XAS71" s="36"/>
      <c r="XAT71" s="36"/>
      <c r="XAU71" s="36"/>
      <c r="XAV71" s="36"/>
      <c r="XAW71" s="36"/>
      <c r="XAX71" s="36"/>
      <c r="XAY71" s="36"/>
      <c r="XAZ71" s="36"/>
      <c r="XBA71" s="36"/>
      <c r="XBB71" s="36"/>
      <c r="XBC71" s="36"/>
      <c r="XBD71" s="36"/>
      <c r="XBE71" s="36"/>
      <c r="XBF71" s="36"/>
      <c r="XBG71" s="36"/>
      <c r="XBH71" s="36"/>
      <c r="XBI71" s="36"/>
      <c r="XBJ71" s="36"/>
      <c r="XBK71" s="36"/>
      <c r="XBL71" s="36"/>
      <c r="XBM71" s="36"/>
      <c r="XBN71" s="36"/>
      <c r="XBO71" s="36"/>
      <c r="XBP71" s="36"/>
      <c r="XBQ71" s="36"/>
      <c r="XBR71" s="36"/>
      <c r="XBS71" s="36"/>
      <c r="XBT71" s="36"/>
      <c r="XBU71" s="36"/>
      <c r="XBV71" s="36"/>
      <c r="XBW71" s="36"/>
      <c r="XBX71" s="36"/>
      <c r="XBY71" s="36"/>
      <c r="XBZ71" s="36"/>
      <c r="XCA71" s="36"/>
      <c r="XCB71" s="36"/>
      <c r="XCC71" s="36"/>
      <c r="XCD71" s="36"/>
      <c r="XCE71" s="36"/>
      <c r="XCF71" s="36"/>
      <c r="XCG71" s="36"/>
      <c r="XCH71" s="36"/>
      <c r="XCI71" s="36"/>
      <c r="XCJ71" s="36"/>
      <c r="XCK71" s="36"/>
      <c r="XCL71" s="36"/>
      <c r="XCM71" s="36"/>
      <c r="XCN71" s="36"/>
      <c r="XCO71" s="36"/>
      <c r="XCP71" s="36"/>
      <c r="XCQ71" s="36"/>
      <c r="XCR71" s="36"/>
      <c r="XCS71" s="36"/>
      <c r="XCT71" s="36"/>
      <c r="XCU71" s="36"/>
      <c r="XCV71" s="36"/>
      <c r="XCW71" s="36"/>
      <c r="XCX71" s="36"/>
      <c r="XCY71" s="36"/>
      <c r="XCZ71" s="36"/>
      <c r="XDA71" s="36"/>
      <c r="XDB71" s="36"/>
      <c r="XDC71" s="36"/>
      <c r="XDD71" s="36"/>
      <c r="XDE71" s="36"/>
      <c r="XDF71" s="36"/>
      <c r="XDG71" s="36"/>
      <c r="XDH71" s="36"/>
      <c r="XDI71" s="36"/>
      <c r="XDJ71" s="36"/>
      <c r="XDK71" s="36"/>
      <c r="XDL71" s="36"/>
      <c r="XDM71" s="36"/>
      <c r="XDN71" s="36"/>
      <c r="XDO71" s="36"/>
    </row>
    <row r="72" spans="1:16343">
      <c r="A72" s="160" t="s">
        <v>173</v>
      </c>
      <c r="B72" s="160" t="s">
        <v>174</v>
      </c>
      <c r="C72" s="160" t="s">
        <v>152</v>
      </c>
      <c r="D72" s="160"/>
      <c r="E72" s="161" t="s">
        <v>190</v>
      </c>
      <c r="F72" s="162" t="s">
        <v>149</v>
      </c>
      <c r="G72" s="163">
        <v>123</v>
      </c>
      <c r="H72" s="164">
        <v>142.81</v>
      </c>
      <c r="I72" s="165">
        <v>142.81</v>
      </c>
      <c r="J72" s="165">
        <v>142.90748776012856</v>
      </c>
      <c r="K72" s="165">
        <v>147.95683733478285</v>
      </c>
      <c r="L72" s="163">
        <v>151.7955867201978</v>
      </c>
      <c r="M72" s="163">
        <v>155.44045004653788</v>
      </c>
      <c r="N72" s="163">
        <v>160.89047201797956</v>
      </c>
      <c r="O72" s="166" t="s">
        <v>150</v>
      </c>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c r="UC72" s="36"/>
      <c r="UD72" s="36"/>
      <c r="UE72" s="36"/>
      <c r="UF72" s="36"/>
      <c r="UG72" s="36"/>
      <c r="UH72" s="36"/>
      <c r="UI72" s="36"/>
      <c r="UJ72" s="36"/>
      <c r="UK72" s="36"/>
      <c r="UL72" s="36"/>
      <c r="UM72" s="36"/>
      <c r="UN72" s="36"/>
      <c r="UO72" s="36"/>
      <c r="UP72" s="36"/>
      <c r="UQ72" s="36"/>
      <c r="UR72" s="36"/>
      <c r="US72" s="36"/>
      <c r="UT72" s="36"/>
      <c r="UU72" s="36"/>
      <c r="UV72" s="36"/>
      <c r="UW72" s="36"/>
      <c r="UX72" s="36"/>
      <c r="UY72" s="36"/>
      <c r="UZ72" s="36"/>
      <c r="VA72" s="36"/>
      <c r="VB72" s="36"/>
      <c r="VC72" s="36"/>
      <c r="VD72" s="36"/>
      <c r="VE72" s="36"/>
      <c r="VF72" s="36"/>
      <c r="VG72" s="36"/>
      <c r="VH72" s="36"/>
      <c r="VI72" s="36"/>
      <c r="VJ72" s="36"/>
      <c r="VK72" s="36"/>
      <c r="VL72" s="36"/>
      <c r="VM72" s="36"/>
      <c r="VN72" s="36"/>
      <c r="VO72" s="36"/>
      <c r="VP72" s="36"/>
      <c r="VQ72" s="36"/>
      <c r="VR72" s="36"/>
      <c r="VS72" s="36"/>
      <c r="VT72" s="36"/>
      <c r="VU72" s="36"/>
      <c r="VV72" s="36"/>
      <c r="VW72" s="36"/>
      <c r="VX72" s="36"/>
      <c r="VY72" s="36"/>
      <c r="VZ72" s="36"/>
      <c r="WA72" s="36"/>
      <c r="WB72" s="36"/>
      <c r="WC72" s="36"/>
      <c r="WD72" s="36"/>
      <c r="WE72" s="36"/>
      <c r="WF72" s="36"/>
      <c r="WG72" s="36"/>
      <c r="WH72" s="36"/>
      <c r="WI72" s="36"/>
      <c r="WJ72" s="36"/>
      <c r="WK72" s="36"/>
      <c r="WL72" s="36"/>
      <c r="WM72" s="36"/>
      <c r="WN72" s="36"/>
      <c r="WO72" s="36"/>
      <c r="WP72" s="36"/>
      <c r="WQ72" s="36"/>
      <c r="WR72" s="36"/>
      <c r="WS72" s="36"/>
      <c r="WT72" s="36"/>
      <c r="WU72" s="36"/>
      <c r="WV72" s="36"/>
      <c r="WW72" s="36"/>
      <c r="WX72" s="36"/>
      <c r="WY72" s="36"/>
      <c r="WZ72" s="36"/>
      <c r="XA72" s="36"/>
      <c r="XB72" s="36"/>
      <c r="XC72" s="36"/>
      <c r="XD72" s="36"/>
      <c r="XE72" s="36"/>
      <c r="XF72" s="36"/>
      <c r="XG72" s="36"/>
      <c r="XH72" s="36"/>
      <c r="XI72" s="36"/>
      <c r="XJ72" s="36"/>
      <c r="XK72" s="36"/>
      <c r="XL72" s="36"/>
      <c r="XM72" s="36"/>
      <c r="XN72" s="36"/>
      <c r="XO72" s="36"/>
      <c r="XP72" s="36"/>
      <c r="XQ72" s="36"/>
      <c r="XR72" s="36"/>
      <c r="XS72" s="36"/>
      <c r="XT72" s="36"/>
      <c r="XU72" s="36"/>
      <c r="XV72" s="36"/>
      <c r="XW72" s="36"/>
      <c r="XX72" s="36"/>
      <c r="XY72" s="36"/>
      <c r="XZ72" s="36"/>
      <c r="YA72" s="36"/>
      <c r="YB72" s="36"/>
      <c r="YC72" s="36"/>
      <c r="YD72" s="36"/>
      <c r="YE72" s="36"/>
      <c r="YF72" s="36"/>
      <c r="YG72" s="36"/>
      <c r="YH72" s="36"/>
      <c r="YI72" s="36"/>
      <c r="YJ72" s="36"/>
      <c r="YK72" s="36"/>
      <c r="YL72" s="36"/>
      <c r="YM72" s="36"/>
      <c r="YN72" s="36"/>
      <c r="YO72" s="36"/>
      <c r="YP72" s="36"/>
      <c r="YQ72" s="36"/>
      <c r="YR72" s="36"/>
      <c r="YS72" s="36"/>
      <c r="YT72" s="36"/>
      <c r="YU72" s="36"/>
      <c r="YV72" s="36"/>
      <c r="YW72" s="36"/>
      <c r="YX72" s="36"/>
      <c r="YY72" s="36"/>
      <c r="YZ72" s="36"/>
      <c r="ZA72" s="36"/>
      <c r="ZB72" s="36"/>
      <c r="ZC72" s="36"/>
      <c r="ZD72" s="36"/>
      <c r="ZE72" s="36"/>
      <c r="ZF72" s="36"/>
      <c r="ZG72" s="36"/>
      <c r="ZH72" s="36"/>
      <c r="ZI72" s="36"/>
      <c r="ZJ72" s="36"/>
      <c r="ZK72" s="36"/>
      <c r="ZL72" s="36"/>
      <c r="ZM72" s="36"/>
      <c r="ZN72" s="36"/>
      <c r="ZO72" s="36"/>
      <c r="ZP72" s="36"/>
      <c r="ZQ72" s="36"/>
      <c r="ZR72" s="36"/>
      <c r="ZS72" s="36"/>
      <c r="ZT72" s="36"/>
      <c r="ZU72" s="36"/>
      <c r="ZV72" s="36"/>
      <c r="ZW72" s="36"/>
      <c r="ZX72" s="36"/>
      <c r="ZY72" s="36"/>
      <c r="ZZ72" s="36"/>
      <c r="AAA72" s="36"/>
      <c r="AAB72" s="36"/>
      <c r="AAC72" s="36"/>
      <c r="AAD72" s="36"/>
      <c r="AAE72" s="36"/>
      <c r="AAF72" s="36"/>
      <c r="AAG72" s="36"/>
      <c r="AAH72" s="36"/>
      <c r="AAI72" s="36"/>
      <c r="AAJ72" s="36"/>
      <c r="AAK72" s="36"/>
      <c r="AAL72" s="36"/>
      <c r="AAM72" s="36"/>
      <c r="AAN72" s="36"/>
      <c r="AAO72" s="36"/>
      <c r="AAP72" s="36"/>
      <c r="AAQ72" s="36"/>
      <c r="AAR72" s="36"/>
      <c r="AAS72" s="36"/>
      <c r="AAT72" s="36"/>
      <c r="AAU72" s="36"/>
      <c r="AAV72" s="36"/>
      <c r="AAW72" s="36"/>
      <c r="AAX72" s="36"/>
      <c r="AAY72" s="36"/>
      <c r="AAZ72" s="36"/>
      <c r="ABA72" s="36"/>
      <c r="ABB72" s="36"/>
      <c r="ABC72" s="36"/>
      <c r="ABD72" s="36"/>
      <c r="ABE72" s="36"/>
      <c r="ABF72" s="36"/>
      <c r="ABG72" s="36"/>
      <c r="ABH72" s="36"/>
      <c r="ABI72" s="36"/>
      <c r="ABJ72" s="36"/>
      <c r="ABK72" s="36"/>
      <c r="ABL72" s="36"/>
      <c r="ABM72" s="36"/>
      <c r="ABN72" s="36"/>
      <c r="ABO72" s="36"/>
      <c r="ABP72" s="36"/>
      <c r="ABQ72" s="36"/>
      <c r="ABR72" s="36"/>
      <c r="ABS72" s="36"/>
      <c r="ABT72" s="36"/>
      <c r="ABU72" s="36"/>
      <c r="ABV72" s="36"/>
      <c r="ABW72" s="36"/>
      <c r="ABX72" s="36"/>
      <c r="ABY72" s="36"/>
      <c r="ABZ72" s="36"/>
      <c r="ACA72" s="36"/>
      <c r="ACB72" s="36"/>
      <c r="ACC72" s="36"/>
      <c r="ACD72" s="36"/>
      <c r="ACE72" s="36"/>
      <c r="ACF72" s="36"/>
      <c r="ACG72" s="36"/>
      <c r="ACH72" s="36"/>
      <c r="ACI72" s="36"/>
      <c r="ACJ72" s="36"/>
      <c r="ACK72" s="36"/>
      <c r="ACL72" s="36"/>
      <c r="ACM72" s="36"/>
      <c r="ACN72" s="36"/>
      <c r="ACO72" s="36"/>
      <c r="ACP72" s="36"/>
      <c r="ACQ72" s="36"/>
      <c r="ACR72" s="36"/>
      <c r="ACS72" s="36"/>
      <c r="ACT72" s="36"/>
      <c r="ACU72" s="36"/>
      <c r="ACV72" s="36"/>
      <c r="ACW72" s="36"/>
      <c r="ACX72" s="36"/>
      <c r="ACY72" s="36"/>
      <c r="ACZ72" s="36"/>
      <c r="ADA72" s="36"/>
      <c r="ADB72" s="36"/>
      <c r="ADC72" s="36"/>
      <c r="ADD72" s="36"/>
      <c r="ADE72" s="36"/>
      <c r="ADF72" s="36"/>
      <c r="ADG72" s="36"/>
      <c r="ADH72" s="36"/>
      <c r="ADI72" s="36"/>
      <c r="ADJ72" s="36"/>
      <c r="ADK72" s="36"/>
      <c r="ADL72" s="36"/>
      <c r="ADM72" s="36"/>
      <c r="ADN72" s="36"/>
      <c r="ADO72" s="36"/>
      <c r="ADP72" s="36"/>
      <c r="ADQ72" s="36"/>
      <c r="ADR72" s="36"/>
      <c r="ADS72" s="36"/>
      <c r="ADT72" s="36"/>
      <c r="ADU72" s="36"/>
      <c r="ADV72" s="36"/>
      <c r="ADW72" s="36"/>
      <c r="ADX72" s="36"/>
      <c r="ADY72" s="36"/>
      <c r="ADZ72" s="36"/>
      <c r="AEA72" s="36"/>
      <c r="AEB72" s="36"/>
      <c r="AEC72" s="36"/>
      <c r="AED72" s="36"/>
      <c r="AEE72" s="36"/>
      <c r="AEF72" s="36"/>
      <c r="AEG72" s="36"/>
      <c r="AEH72" s="36"/>
      <c r="AEI72" s="36"/>
      <c r="AEJ72" s="36"/>
      <c r="AEK72" s="36"/>
      <c r="AEL72" s="36"/>
      <c r="AEM72" s="36"/>
      <c r="AEN72" s="36"/>
      <c r="AEO72" s="36"/>
      <c r="AEP72" s="36"/>
      <c r="AEQ72" s="36"/>
      <c r="AER72" s="36"/>
      <c r="AES72" s="36"/>
      <c r="AET72" s="36"/>
      <c r="AEU72" s="36"/>
      <c r="AEV72" s="36"/>
      <c r="AEW72" s="36"/>
      <c r="AEX72" s="36"/>
      <c r="AEY72" s="36"/>
      <c r="AEZ72" s="36"/>
      <c r="AFA72" s="36"/>
      <c r="AFB72" s="36"/>
      <c r="AFC72" s="36"/>
      <c r="AFD72" s="36"/>
      <c r="AFE72" s="36"/>
      <c r="AFF72" s="36"/>
      <c r="AFG72" s="36"/>
      <c r="AFH72" s="36"/>
      <c r="AFI72" s="36"/>
      <c r="AFJ72" s="36"/>
      <c r="AFK72" s="36"/>
      <c r="AFL72" s="36"/>
      <c r="AFM72" s="36"/>
      <c r="AFN72" s="36"/>
      <c r="AFO72" s="36"/>
      <c r="AFP72" s="36"/>
      <c r="AFQ72" s="36"/>
      <c r="AFR72" s="36"/>
      <c r="AFS72" s="36"/>
      <c r="AFT72" s="36"/>
      <c r="AFU72" s="36"/>
      <c r="AFV72" s="36"/>
      <c r="AFW72" s="36"/>
      <c r="AFX72" s="36"/>
      <c r="AFY72" s="36"/>
      <c r="AFZ72" s="36"/>
      <c r="AGA72" s="36"/>
      <c r="AGB72" s="36"/>
      <c r="AGC72" s="36"/>
      <c r="AGD72" s="36"/>
      <c r="AGE72" s="36"/>
      <c r="AGF72" s="36"/>
      <c r="AGG72" s="36"/>
      <c r="AGH72" s="36"/>
      <c r="AGI72" s="36"/>
      <c r="AGJ72" s="36"/>
      <c r="AGK72" s="36"/>
      <c r="AGL72" s="36"/>
      <c r="AGM72" s="36"/>
      <c r="AGN72" s="36"/>
      <c r="AGO72" s="36"/>
      <c r="AGP72" s="36"/>
      <c r="AGQ72" s="36"/>
      <c r="AGR72" s="36"/>
      <c r="AGS72" s="36"/>
      <c r="AGT72" s="36"/>
      <c r="AGU72" s="36"/>
      <c r="AGV72" s="36"/>
      <c r="AGW72" s="36"/>
      <c r="AGX72" s="36"/>
      <c r="AGY72" s="36"/>
      <c r="AGZ72" s="36"/>
      <c r="AHA72" s="36"/>
      <c r="AHB72" s="36"/>
      <c r="AHC72" s="36"/>
      <c r="AHD72" s="36"/>
      <c r="AHE72" s="36"/>
      <c r="AHF72" s="36"/>
      <c r="AHG72" s="36"/>
      <c r="AHH72" s="36"/>
      <c r="AHI72" s="36"/>
      <c r="AHJ72" s="36"/>
      <c r="AHK72" s="36"/>
      <c r="AHL72" s="36"/>
      <c r="AHM72" s="36"/>
      <c r="AHN72" s="36"/>
      <c r="AHO72" s="36"/>
      <c r="AHP72" s="36"/>
      <c r="AHQ72" s="36"/>
      <c r="AHR72" s="36"/>
      <c r="AHS72" s="36"/>
      <c r="AHT72" s="36"/>
      <c r="AHU72" s="36"/>
      <c r="AHV72" s="36"/>
      <c r="AHW72" s="36"/>
      <c r="AHX72" s="36"/>
      <c r="AHY72" s="36"/>
      <c r="AHZ72" s="36"/>
      <c r="AIA72" s="36"/>
      <c r="AIB72" s="36"/>
      <c r="AIC72" s="36"/>
      <c r="AID72" s="36"/>
      <c r="AIE72" s="36"/>
      <c r="AIF72" s="36"/>
      <c r="AIG72" s="36"/>
      <c r="AIH72" s="36"/>
      <c r="AII72" s="36"/>
      <c r="AIJ72" s="36"/>
      <c r="AIK72" s="36"/>
      <c r="AIL72" s="36"/>
      <c r="AIM72" s="36"/>
      <c r="AIN72" s="36"/>
      <c r="AIO72" s="36"/>
      <c r="AIP72" s="36"/>
      <c r="AIQ72" s="36"/>
      <c r="AIR72" s="36"/>
      <c r="AIS72" s="36"/>
      <c r="AIT72" s="36"/>
      <c r="AIU72" s="36"/>
      <c r="AIV72" s="36"/>
      <c r="AIW72" s="36"/>
      <c r="AIX72" s="36"/>
      <c r="AIY72" s="36"/>
      <c r="AIZ72" s="36"/>
      <c r="AJA72" s="36"/>
      <c r="AJB72" s="36"/>
      <c r="AJC72" s="36"/>
      <c r="AJD72" s="36"/>
      <c r="AJE72" s="36"/>
      <c r="AJF72" s="36"/>
      <c r="AJG72" s="36"/>
      <c r="AJH72" s="36"/>
      <c r="AJI72" s="36"/>
      <c r="AJJ72" s="36"/>
      <c r="AJK72" s="36"/>
      <c r="AJL72" s="36"/>
      <c r="AJM72" s="36"/>
      <c r="AJN72" s="36"/>
      <c r="AJO72" s="36"/>
      <c r="AJP72" s="36"/>
      <c r="AJQ72" s="36"/>
      <c r="AJR72" s="36"/>
      <c r="AJS72" s="36"/>
      <c r="AJT72" s="36"/>
      <c r="AJU72" s="36"/>
      <c r="AJV72" s="36"/>
      <c r="AJW72" s="36"/>
      <c r="AJX72" s="36"/>
      <c r="AJY72" s="36"/>
      <c r="AJZ72" s="36"/>
      <c r="AKA72" s="36"/>
      <c r="AKB72" s="36"/>
      <c r="AKC72" s="36"/>
      <c r="AKD72" s="36"/>
      <c r="AKE72" s="36"/>
      <c r="AKF72" s="36"/>
      <c r="AKG72" s="36"/>
      <c r="AKH72" s="36"/>
      <c r="AKI72" s="36"/>
      <c r="AKJ72" s="36"/>
      <c r="AKK72" s="36"/>
      <c r="AKL72" s="36"/>
      <c r="AKM72" s="36"/>
      <c r="AKN72" s="36"/>
      <c r="AKO72" s="36"/>
      <c r="AKP72" s="36"/>
      <c r="AKQ72" s="36"/>
      <c r="AKR72" s="36"/>
      <c r="AKS72" s="36"/>
      <c r="AKT72" s="36"/>
      <c r="AKU72" s="36"/>
      <c r="AKV72" s="36"/>
      <c r="AKW72" s="36"/>
      <c r="AKX72" s="36"/>
      <c r="AKY72" s="36"/>
      <c r="AKZ72" s="36"/>
      <c r="ALA72" s="36"/>
      <c r="ALB72" s="36"/>
      <c r="ALC72" s="36"/>
      <c r="ALD72" s="36"/>
      <c r="ALE72" s="36"/>
      <c r="ALF72" s="36"/>
      <c r="ALG72" s="36"/>
      <c r="ALH72" s="36"/>
      <c r="ALI72" s="36"/>
      <c r="ALJ72" s="36"/>
      <c r="ALK72" s="36"/>
      <c r="ALL72" s="36"/>
      <c r="ALM72" s="36"/>
      <c r="ALN72" s="36"/>
      <c r="ALO72" s="36"/>
      <c r="ALP72" s="36"/>
      <c r="ALQ72" s="36"/>
      <c r="ALR72" s="36"/>
      <c r="ALS72" s="36"/>
      <c r="ALT72" s="36"/>
      <c r="ALU72" s="36"/>
      <c r="ALV72" s="36"/>
      <c r="ALW72" s="36"/>
      <c r="ALX72" s="36"/>
      <c r="ALY72" s="36"/>
      <c r="ALZ72" s="36"/>
      <c r="AMA72" s="36"/>
      <c r="AMB72" s="36"/>
      <c r="AMC72" s="36"/>
      <c r="AMD72" s="36"/>
      <c r="AME72" s="36"/>
      <c r="AMF72" s="36"/>
      <c r="AMG72" s="36"/>
      <c r="AMH72" s="36"/>
      <c r="AMI72" s="36"/>
      <c r="AMJ72" s="36"/>
      <c r="AMK72" s="36"/>
      <c r="AML72" s="36"/>
      <c r="AMM72" s="36"/>
      <c r="AMN72" s="36"/>
      <c r="AMO72" s="36"/>
      <c r="AMP72" s="36"/>
      <c r="AMQ72" s="36"/>
      <c r="AMR72" s="36"/>
      <c r="AMS72" s="36"/>
      <c r="AMT72" s="36"/>
      <c r="AMU72" s="36"/>
      <c r="AMV72" s="36"/>
      <c r="AMW72" s="36"/>
      <c r="AMX72" s="36"/>
      <c r="AMY72" s="36"/>
      <c r="AMZ72" s="36"/>
      <c r="ANA72" s="36"/>
      <c r="ANB72" s="36"/>
      <c r="ANC72" s="36"/>
      <c r="AND72" s="36"/>
      <c r="ANE72" s="36"/>
      <c r="ANF72" s="36"/>
      <c r="ANG72" s="36"/>
      <c r="ANH72" s="36"/>
      <c r="ANI72" s="36"/>
      <c r="ANJ72" s="36"/>
      <c r="ANK72" s="36"/>
      <c r="ANL72" s="36"/>
      <c r="ANM72" s="36"/>
      <c r="ANN72" s="36"/>
      <c r="ANO72" s="36"/>
      <c r="ANP72" s="36"/>
      <c r="ANQ72" s="36"/>
      <c r="ANR72" s="36"/>
      <c r="ANS72" s="36"/>
      <c r="ANT72" s="36"/>
      <c r="ANU72" s="36"/>
      <c r="ANV72" s="36"/>
      <c r="ANW72" s="36"/>
      <c r="ANX72" s="36"/>
      <c r="ANY72" s="36"/>
      <c r="ANZ72" s="36"/>
      <c r="AOA72" s="36"/>
      <c r="AOB72" s="36"/>
      <c r="AOC72" s="36"/>
      <c r="AOD72" s="36"/>
      <c r="AOE72" s="36"/>
      <c r="AOF72" s="36"/>
      <c r="AOG72" s="36"/>
      <c r="AOH72" s="36"/>
      <c r="AOI72" s="36"/>
      <c r="AOJ72" s="36"/>
      <c r="AOK72" s="36"/>
      <c r="AOL72" s="36"/>
      <c r="AOM72" s="36"/>
      <c r="AON72" s="36"/>
      <c r="AOO72" s="36"/>
      <c r="AOP72" s="36"/>
      <c r="AOQ72" s="36"/>
      <c r="AOR72" s="36"/>
      <c r="AOS72" s="36"/>
      <c r="AOT72" s="36"/>
      <c r="AOU72" s="36"/>
      <c r="AOV72" s="36"/>
      <c r="AOW72" s="36"/>
      <c r="AOX72" s="36"/>
      <c r="AOY72" s="36"/>
      <c r="AOZ72" s="36"/>
      <c r="APA72" s="36"/>
      <c r="APB72" s="36"/>
      <c r="APC72" s="36"/>
      <c r="APD72" s="36"/>
      <c r="APE72" s="36"/>
      <c r="APF72" s="36"/>
      <c r="APG72" s="36"/>
      <c r="APH72" s="36"/>
      <c r="API72" s="36"/>
      <c r="APJ72" s="36"/>
      <c r="APK72" s="36"/>
      <c r="APL72" s="36"/>
      <c r="APM72" s="36"/>
      <c r="APN72" s="36"/>
      <c r="APO72" s="36"/>
      <c r="APP72" s="36"/>
      <c r="APQ72" s="36"/>
      <c r="APR72" s="36"/>
      <c r="APS72" s="36"/>
      <c r="APT72" s="36"/>
      <c r="APU72" s="36"/>
      <c r="APV72" s="36"/>
      <c r="APW72" s="36"/>
      <c r="APX72" s="36"/>
      <c r="APY72" s="36"/>
      <c r="APZ72" s="36"/>
      <c r="AQA72" s="36"/>
      <c r="AQB72" s="36"/>
      <c r="AQC72" s="36"/>
      <c r="AQD72" s="36"/>
      <c r="AQE72" s="36"/>
      <c r="AQF72" s="36"/>
      <c r="AQG72" s="36"/>
      <c r="AQH72" s="36"/>
      <c r="AQI72" s="36"/>
      <c r="AQJ72" s="36"/>
      <c r="AQK72" s="36"/>
      <c r="AQL72" s="36"/>
      <c r="AQM72" s="36"/>
      <c r="AQN72" s="36"/>
      <c r="AQO72" s="36"/>
      <c r="AQP72" s="36"/>
      <c r="AQQ72" s="36"/>
      <c r="AQR72" s="36"/>
      <c r="AQS72" s="36"/>
      <c r="AQT72" s="36"/>
      <c r="AQU72" s="36"/>
      <c r="AQV72" s="36"/>
      <c r="AQW72" s="36"/>
      <c r="AQX72" s="36"/>
      <c r="AQY72" s="36"/>
      <c r="AQZ72" s="36"/>
      <c r="ARA72" s="36"/>
      <c r="ARB72" s="36"/>
      <c r="ARC72" s="36"/>
      <c r="ARD72" s="36"/>
      <c r="ARE72" s="36"/>
      <c r="ARF72" s="36"/>
      <c r="ARG72" s="36"/>
      <c r="ARH72" s="36"/>
      <c r="ARI72" s="36"/>
      <c r="ARJ72" s="36"/>
      <c r="ARK72" s="36"/>
      <c r="ARL72" s="36"/>
      <c r="ARM72" s="36"/>
      <c r="ARN72" s="36"/>
      <c r="ARO72" s="36"/>
      <c r="ARP72" s="36"/>
      <c r="ARQ72" s="36"/>
      <c r="ARR72" s="36"/>
      <c r="ARS72" s="36"/>
      <c r="ART72" s="36"/>
      <c r="ARU72" s="36"/>
      <c r="ARV72" s="36"/>
      <c r="ARW72" s="36"/>
      <c r="ARX72" s="36"/>
      <c r="ARY72" s="36"/>
      <c r="ARZ72" s="36"/>
      <c r="ASA72" s="36"/>
      <c r="ASB72" s="36"/>
      <c r="ASC72" s="36"/>
      <c r="ASD72" s="36"/>
      <c r="ASE72" s="36"/>
      <c r="ASF72" s="36"/>
      <c r="ASG72" s="36"/>
      <c r="ASH72" s="36"/>
      <c r="ASI72" s="36"/>
      <c r="ASJ72" s="36"/>
      <c r="ASK72" s="36"/>
      <c r="ASL72" s="36"/>
      <c r="ASM72" s="36"/>
      <c r="ASN72" s="36"/>
      <c r="ASO72" s="36"/>
      <c r="ASP72" s="36"/>
      <c r="ASQ72" s="36"/>
      <c r="ASR72" s="36"/>
      <c r="ASS72" s="36"/>
      <c r="AST72" s="36"/>
      <c r="ASU72" s="36"/>
      <c r="ASV72" s="36"/>
      <c r="ASW72" s="36"/>
      <c r="ASX72" s="36"/>
      <c r="ASY72" s="36"/>
      <c r="ASZ72" s="36"/>
      <c r="ATA72" s="36"/>
      <c r="ATB72" s="36"/>
      <c r="ATC72" s="36"/>
      <c r="ATD72" s="36"/>
      <c r="ATE72" s="36"/>
      <c r="ATF72" s="36"/>
      <c r="ATG72" s="36"/>
      <c r="ATH72" s="36"/>
      <c r="ATI72" s="36"/>
      <c r="ATJ72" s="36"/>
      <c r="ATK72" s="36"/>
      <c r="ATL72" s="36"/>
      <c r="ATM72" s="36"/>
      <c r="ATN72" s="36"/>
      <c r="ATO72" s="36"/>
      <c r="ATP72" s="36"/>
      <c r="ATQ72" s="36"/>
      <c r="ATR72" s="36"/>
      <c r="ATS72" s="36"/>
      <c r="ATT72" s="36"/>
      <c r="ATU72" s="36"/>
      <c r="ATV72" s="36"/>
      <c r="ATW72" s="36"/>
      <c r="ATX72" s="36"/>
      <c r="ATY72" s="36"/>
      <c r="ATZ72" s="36"/>
      <c r="AUA72" s="36"/>
      <c r="AUB72" s="36"/>
      <c r="AUC72" s="36"/>
      <c r="AUD72" s="36"/>
      <c r="AUE72" s="36"/>
      <c r="AUF72" s="36"/>
      <c r="AUG72" s="36"/>
      <c r="AUH72" s="36"/>
      <c r="AUI72" s="36"/>
      <c r="AUJ72" s="36"/>
      <c r="AUK72" s="36"/>
      <c r="AUL72" s="36"/>
      <c r="AUM72" s="36"/>
      <c r="AUN72" s="36"/>
      <c r="AUO72" s="36"/>
      <c r="AUP72" s="36"/>
      <c r="AUQ72" s="36"/>
      <c r="AUR72" s="36"/>
      <c r="AUS72" s="36"/>
      <c r="AUT72" s="36"/>
      <c r="AUU72" s="36"/>
      <c r="AUV72" s="36"/>
      <c r="AUW72" s="36"/>
      <c r="AUX72" s="36"/>
      <c r="AUY72" s="36"/>
      <c r="AUZ72" s="36"/>
      <c r="AVA72" s="36"/>
      <c r="AVB72" s="36"/>
      <c r="AVC72" s="36"/>
      <c r="AVD72" s="36"/>
      <c r="AVE72" s="36"/>
      <c r="AVF72" s="36"/>
      <c r="AVG72" s="36"/>
      <c r="AVH72" s="36"/>
      <c r="AVI72" s="36"/>
      <c r="AVJ72" s="36"/>
      <c r="AVK72" s="36"/>
      <c r="AVL72" s="36"/>
      <c r="AVM72" s="36"/>
      <c r="AVN72" s="36"/>
      <c r="AVO72" s="36"/>
      <c r="AVP72" s="36"/>
      <c r="AVQ72" s="36"/>
      <c r="AVR72" s="36"/>
      <c r="AVS72" s="36"/>
      <c r="AVT72" s="36"/>
      <c r="AVU72" s="36"/>
      <c r="AVV72" s="36"/>
      <c r="AVW72" s="36"/>
      <c r="AVX72" s="36"/>
      <c r="AVY72" s="36"/>
      <c r="AVZ72" s="36"/>
      <c r="AWA72" s="36"/>
      <c r="AWB72" s="36"/>
      <c r="AWC72" s="36"/>
      <c r="AWD72" s="36"/>
      <c r="AWE72" s="36"/>
      <c r="AWF72" s="36"/>
      <c r="AWG72" s="36"/>
      <c r="AWH72" s="36"/>
      <c r="AWI72" s="36"/>
      <c r="AWJ72" s="36"/>
      <c r="AWK72" s="36"/>
      <c r="AWL72" s="36"/>
      <c r="AWM72" s="36"/>
      <c r="AWN72" s="36"/>
      <c r="AWO72" s="36"/>
      <c r="AWP72" s="36"/>
      <c r="AWQ72" s="36"/>
      <c r="AWR72" s="36"/>
      <c r="AWS72" s="36"/>
      <c r="AWT72" s="36"/>
      <c r="AWU72" s="36"/>
      <c r="AWV72" s="36"/>
      <c r="AWW72" s="36"/>
      <c r="AWX72" s="36"/>
      <c r="AWY72" s="36"/>
      <c r="AWZ72" s="36"/>
      <c r="AXA72" s="36"/>
      <c r="AXB72" s="36"/>
      <c r="AXC72" s="36"/>
      <c r="AXD72" s="36"/>
      <c r="AXE72" s="36"/>
      <c r="AXF72" s="36"/>
      <c r="AXG72" s="36"/>
      <c r="AXH72" s="36"/>
      <c r="AXI72" s="36"/>
      <c r="AXJ72" s="36"/>
      <c r="AXK72" s="36"/>
      <c r="AXL72" s="36"/>
      <c r="AXM72" s="36"/>
      <c r="AXN72" s="36"/>
      <c r="AXO72" s="36"/>
      <c r="AXP72" s="36"/>
      <c r="AXQ72" s="36"/>
      <c r="AXR72" s="36"/>
      <c r="AXS72" s="36"/>
      <c r="AXT72" s="36"/>
      <c r="AXU72" s="36"/>
      <c r="AXV72" s="36"/>
      <c r="AXW72" s="36"/>
      <c r="AXX72" s="36"/>
      <c r="AXY72" s="36"/>
      <c r="AXZ72" s="36"/>
      <c r="AYA72" s="36"/>
      <c r="AYB72" s="36"/>
      <c r="AYC72" s="36"/>
      <c r="AYD72" s="36"/>
      <c r="AYE72" s="36"/>
      <c r="AYF72" s="36"/>
      <c r="AYG72" s="36"/>
      <c r="AYH72" s="36"/>
      <c r="AYI72" s="36"/>
      <c r="AYJ72" s="36"/>
      <c r="AYK72" s="36"/>
      <c r="AYL72" s="36"/>
      <c r="AYM72" s="36"/>
      <c r="AYN72" s="36"/>
      <c r="AYO72" s="36"/>
      <c r="AYP72" s="36"/>
      <c r="AYQ72" s="36"/>
      <c r="AYR72" s="36"/>
      <c r="AYS72" s="36"/>
      <c r="AYT72" s="36"/>
      <c r="AYU72" s="36"/>
      <c r="AYV72" s="36"/>
      <c r="AYW72" s="36"/>
      <c r="AYX72" s="36"/>
      <c r="AYY72" s="36"/>
      <c r="AYZ72" s="36"/>
      <c r="AZA72" s="36"/>
      <c r="AZB72" s="36"/>
      <c r="AZC72" s="36"/>
      <c r="AZD72" s="36"/>
      <c r="AZE72" s="36"/>
      <c r="AZF72" s="36"/>
      <c r="AZG72" s="36"/>
      <c r="AZH72" s="36"/>
      <c r="AZI72" s="36"/>
      <c r="AZJ72" s="36"/>
      <c r="AZK72" s="36"/>
      <c r="AZL72" s="36"/>
      <c r="AZM72" s="36"/>
      <c r="AZN72" s="36"/>
      <c r="AZO72" s="36"/>
      <c r="AZP72" s="36"/>
      <c r="AZQ72" s="36"/>
      <c r="AZR72" s="36"/>
      <c r="AZS72" s="36"/>
      <c r="AZT72" s="36"/>
      <c r="AZU72" s="36"/>
      <c r="AZV72" s="36"/>
      <c r="AZW72" s="36"/>
      <c r="AZX72" s="36"/>
      <c r="AZY72" s="36"/>
      <c r="AZZ72" s="36"/>
      <c r="BAA72" s="36"/>
      <c r="BAB72" s="36"/>
      <c r="BAC72" s="36"/>
      <c r="BAD72" s="36"/>
      <c r="BAE72" s="36"/>
      <c r="BAF72" s="36"/>
      <c r="BAG72" s="36"/>
      <c r="BAH72" s="36"/>
      <c r="BAI72" s="36"/>
      <c r="BAJ72" s="36"/>
      <c r="BAK72" s="36"/>
      <c r="BAL72" s="36"/>
      <c r="BAM72" s="36"/>
      <c r="BAN72" s="36"/>
      <c r="BAO72" s="36"/>
      <c r="BAP72" s="36"/>
      <c r="BAQ72" s="36"/>
      <c r="BAR72" s="36"/>
      <c r="BAS72" s="36"/>
      <c r="BAT72" s="36"/>
      <c r="BAU72" s="36"/>
      <c r="BAV72" s="36"/>
      <c r="BAW72" s="36"/>
      <c r="BAX72" s="36"/>
      <c r="BAY72" s="36"/>
      <c r="BAZ72" s="36"/>
      <c r="BBA72" s="36"/>
      <c r="BBB72" s="36"/>
      <c r="BBC72" s="36"/>
      <c r="BBD72" s="36"/>
      <c r="BBE72" s="36"/>
      <c r="BBF72" s="36"/>
      <c r="BBG72" s="36"/>
      <c r="BBH72" s="36"/>
      <c r="BBI72" s="36"/>
      <c r="BBJ72" s="36"/>
      <c r="BBK72" s="36"/>
      <c r="BBL72" s="36"/>
      <c r="BBM72" s="36"/>
      <c r="BBN72" s="36"/>
      <c r="BBO72" s="36"/>
      <c r="BBP72" s="36"/>
      <c r="BBQ72" s="36"/>
      <c r="BBR72" s="36"/>
      <c r="BBS72" s="36"/>
      <c r="BBT72" s="36"/>
      <c r="BBU72" s="36"/>
      <c r="BBV72" s="36"/>
      <c r="BBW72" s="36"/>
      <c r="BBX72" s="36"/>
      <c r="BBY72" s="36"/>
      <c r="BBZ72" s="36"/>
      <c r="BCA72" s="36"/>
      <c r="BCB72" s="36"/>
      <c r="BCC72" s="36"/>
      <c r="BCD72" s="36"/>
      <c r="BCE72" s="36"/>
      <c r="BCF72" s="36"/>
      <c r="BCG72" s="36"/>
      <c r="BCH72" s="36"/>
      <c r="BCI72" s="36"/>
      <c r="BCJ72" s="36"/>
      <c r="BCK72" s="36"/>
      <c r="BCL72" s="36"/>
      <c r="BCM72" s="36"/>
      <c r="BCN72" s="36"/>
      <c r="BCO72" s="36"/>
      <c r="BCP72" s="36"/>
      <c r="BCQ72" s="36"/>
      <c r="BCR72" s="36"/>
      <c r="BCS72" s="36"/>
      <c r="BCT72" s="36"/>
      <c r="BCU72" s="36"/>
      <c r="BCV72" s="36"/>
      <c r="BCW72" s="36"/>
      <c r="BCX72" s="36"/>
      <c r="BCY72" s="36"/>
      <c r="BCZ72" s="36"/>
      <c r="BDA72" s="36"/>
      <c r="BDB72" s="36"/>
      <c r="BDC72" s="36"/>
      <c r="BDD72" s="36"/>
      <c r="BDE72" s="36"/>
      <c r="BDF72" s="36"/>
      <c r="BDG72" s="36"/>
      <c r="BDH72" s="36"/>
      <c r="BDI72" s="36"/>
      <c r="BDJ72" s="36"/>
      <c r="BDK72" s="36"/>
      <c r="BDL72" s="36"/>
      <c r="BDM72" s="36"/>
      <c r="BDN72" s="36"/>
      <c r="BDO72" s="36"/>
      <c r="BDP72" s="36"/>
      <c r="BDQ72" s="36"/>
      <c r="BDR72" s="36"/>
      <c r="BDS72" s="36"/>
      <c r="BDT72" s="36"/>
      <c r="BDU72" s="36"/>
      <c r="BDV72" s="36"/>
      <c r="BDW72" s="36"/>
      <c r="BDX72" s="36"/>
      <c r="BDY72" s="36"/>
      <c r="BDZ72" s="36"/>
      <c r="BEA72" s="36"/>
      <c r="BEB72" s="36"/>
      <c r="BEC72" s="36"/>
      <c r="BED72" s="36"/>
      <c r="BEE72" s="36"/>
      <c r="BEF72" s="36"/>
      <c r="BEG72" s="36"/>
      <c r="BEH72" s="36"/>
      <c r="BEI72" s="36"/>
      <c r="BEJ72" s="36"/>
      <c r="BEK72" s="36"/>
      <c r="BEL72" s="36"/>
      <c r="BEM72" s="36"/>
      <c r="BEN72" s="36"/>
      <c r="BEO72" s="36"/>
      <c r="BEP72" s="36"/>
      <c r="BEQ72" s="36"/>
      <c r="BER72" s="36"/>
      <c r="BES72" s="36"/>
      <c r="BET72" s="36"/>
      <c r="BEU72" s="36"/>
      <c r="BEV72" s="36"/>
      <c r="BEW72" s="36"/>
      <c r="BEX72" s="36"/>
      <c r="BEY72" s="36"/>
      <c r="BEZ72" s="36"/>
      <c r="BFA72" s="36"/>
      <c r="BFB72" s="36"/>
      <c r="BFC72" s="36"/>
      <c r="BFD72" s="36"/>
      <c r="BFE72" s="36"/>
      <c r="BFF72" s="36"/>
      <c r="BFG72" s="36"/>
      <c r="BFH72" s="36"/>
      <c r="BFI72" s="36"/>
      <c r="BFJ72" s="36"/>
      <c r="BFK72" s="36"/>
      <c r="BFL72" s="36"/>
      <c r="BFM72" s="36"/>
      <c r="BFN72" s="36"/>
      <c r="BFO72" s="36"/>
      <c r="BFP72" s="36"/>
      <c r="BFQ72" s="36"/>
      <c r="BFR72" s="36"/>
      <c r="BFS72" s="36"/>
      <c r="BFT72" s="36"/>
      <c r="BFU72" s="36"/>
      <c r="BFV72" s="36"/>
      <c r="BFW72" s="36"/>
      <c r="BFX72" s="36"/>
      <c r="BFY72" s="36"/>
      <c r="BFZ72" s="36"/>
      <c r="BGA72" s="36"/>
      <c r="BGB72" s="36"/>
      <c r="BGC72" s="36"/>
      <c r="BGD72" s="36"/>
      <c r="BGE72" s="36"/>
      <c r="BGF72" s="36"/>
      <c r="BGG72" s="36"/>
      <c r="BGH72" s="36"/>
      <c r="BGI72" s="36"/>
      <c r="BGJ72" s="36"/>
      <c r="BGK72" s="36"/>
      <c r="BGL72" s="36"/>
      <c r="BGM72" s="36"/>
      <c r="BGN72" s="36"/>
      <c r="BGO72" s="36"/>
      <c r="BGP72" s="36"/>
      <c r="BGQ72" s="36"/>
      <c r="BGR72" s="36"/>
      <c r="BGS72" s="36"/>
      <c r="BGT72" s="36"/>
      <c r="BGU72" s="36"/>
      <c r="BGV72" s="36"/>
      <c r="BGW72" s="36"/>
      <c r="BGX72" s="36"/>
      <c r="BGY72" s="36"/>
      <c r="BGZ72" s="36"/>
      <c r="BHA72" s="36"/>
      <c r="BHB72" s="36"/>
      <c r="BHC72" s="36"/>
      <c r="BHD72" s="36"/>
      <c r="BHE72" s="36"/>
      <c r="BHF72" s="36"/>
      <c r="BHG72" s="36"/>
      <c r="BHH72" s="36"/>
      <c r="BHI72" s="36"/>
      <c r="BHJ72" s="36"/>
      <c r="BHK72" s="36"/>
      <c r="BHL72" s="36"/>
      <c r="BHM72" s="36"/>
      <c r="BHN72" s="36"/>
      <c r="BHO72" s="36"/>
      <c r="BHP72" s="36"/>
      <c r="BHQ72" s="36"/>
      <c r="BHR72" s="36"/>
      <c r="BHS72" s="36"/>
      <c r="BHT72" s="36"/>
      <c r="BHU72" s="36"/>
      <c r="BHV72" s="36"/>
      <c r="BHW72" s="36"/>
      <c r="BHX72" s="36"/>
      <c r="BHY72" s="36"/>
      <c r="BHZ72" s="36"/>
      <c r="BIA72" s="36"/>
      <c r="BIB72" s="36"/>
      <c r="BIC72" s="36"/>
      <c r="BID72" s="36"/>
      <c r="BIE72" s="36"/>
      <c r="BIF72" s="36"/>
      <c r="BIG72" s="36"/>
      <c r="BIH72" s="36"/>
      <c r="BII72" s="36"/>
      <c r="BIJ72" s="36"/>
      <c r="BIK72" s="36"/>
      <c r="BIL72" s="36"/>
      <c r="BIM72" s="36"/>
      <c r="BIN72" s="36"/>
      <c r="BIO72" s="36"/>
      <c r="BIP72" s="36"/>
      <c r="BIQ72" s="36"/>
      <c r="BIR72" s="36"/>
      <c r="BIS72" s="36"/>
      <c r="BIT72" s="36"/>
      <c r="BIU72" s="36"/>
      <c r="BIV72" s="36"/>
      <c r="BIW72" s="36"/>
      <c r="BIX72" s="36"/>
      <c r="BIY72" s="36"/>
      <c r="BIZ72" s="36"/>
      <c r="BJA72" s="36"/>
      <c r="BJB72" s="36"/>
      <c r="BJC72" s="36"/>
      <c r="BJD72" s="36"/>
      <c r="BJE72" s="36"/>
      <c r="BJF72" s="36"/>
      <c r="BJG72" s="36"/>
      <c r="BJH72" s="36"/>
      <c r="BJI72" s="36"/>
      <c r="BJJ72" s="36"/>
      <c r="BJK72" s="36"/>
      <c r="BJL72" s="36"/>
      <c r="BJM72" s="36"/>
      <c r="BJN72" s="36"/>
      <c r="BJO72" s="36"/>
      <c r="BJP72" s="36"/>
      <c r="BJQ72" s="36"/>
      <c r="BJR72" s="36"/>
      <c r="BJS72" s="36"/>
      <c r="BJT72" s="36"/>
      <c r="BJU72" s="36"/>
      <c r="BJV72" s="36"/>
      <c r="BJW72" s="36"/>
      <c r="BJX72" s="36"/>
      <c r="BJY72" s="36"/>
      <c r="BJZ72" s="36"/>
      <c r="BKA72" s="36"/>
      <c r="BKB72" s="36"/>
      <c r="BKC72" s="36"/>
      <c r="BKD72" s="36"/>
      <c r="BKE72" s="36"/>
      <c r="BKF72" s="36"/>
      <c r="BKG72" s="36"/>
      <c r="BKH72" s="36"/>
      <c r="BKI72" s="36"/>
      <c r="BKJ72" s="36"/>
      <c r="BKK72" s="36"/>
      <c r="BKL72" s="36"/>
      <c r="BKM72" s="36"/>
      <c r="BKN72" s="36"/>
      <c r="BKO72" s="36"/>
      <c r="BKP72" s="36"/>
      <c r="BKQ72" s="36"/>
      <c r="BKR72" s="36"/>
      <c r="BKS72" s="36"/>
      <c r="BKT72" s="36"/>
      <c r="BKU72" s="36"/>
      <c r="BKV72" s="36"/>
      <c r="BKW72" s="36"/>
      <c r="BKX72" s="36"/>
      <c r="BKY72" s="36"/>
      <c r="BKZ72" s="36"/>
      <c r="BLA72" s="36"/>
      <c r="BLB72" s="36"/>
      <c r="BLC72" s="36"/>
      <c r="BLD72" s="36"/>
      <c r="BLE72" s="36"/>
      <c r="BLF72" s="36"/>
      <c r="BLG72" s="36"/>
      <c r="BLH72" s="36"/>
      <c r="BLI72" s="36"/>
      <c r="BLJ72" s="36"/>
      <c r="BLK72" s="36"/>
      <c r="BLL72" s="36"/>
      <c r="BLM72" s="36"/>
      <c r="BLN72" s="36"/>
      <c r="BLO72" s="36"/>
      <c r="BLP72" s="36"/>
      <c r="BLQ72" s="36"/>
      <c r="BLR72" s="36"/>
      <c r="BLS72" s="36"/>
      <c r="BLT72" s="36"/>
      <c r="BLU72" s="36"/>
      <c r="BLV72" s="36"/>
      <c r="BLW72" s="36"/>
      <c r="BLX72" s="36"/>
      <c r="BLY72" s="36"/>
      <c r="BLZ72" s="36"/>
      <c r="BMA72" s="36"/>
      <c r="BMB72" s="36"/>
      <c r="BMC72" s="36"/>
      <c r="BMD72" s="36"/>
      <c r="BME72" s="36"/>
      <c r="BMF72" s="36"/>
      <c r="BMG72" s="36"/>
      <c r="BMH72" s="36"/>
      <c r="BMI72" s="36"/>
      <c r="BMJ72" s="36"/>
      <c r="BMK72" s="36"/>
      <c r="BML72" s="36"/>
      <c r="BMM72" s="36"/>
      <c r="BMN72" s="36"/>
      <c r="BMO72" s="36"/>
      <c r="BMP72" s="36"/>
      <c r="BMQ72" s="36"/>
      <c r="BMR72" s="36"/>
      <c r="BMS72" s="36"/>
      <c r="BMT72" s="36"/>
      <c r="BMU72" s="36"/>
      <c r="BMV72" s="36"/>
      <c r="BMW72" s="36"/>
      <c r="BMX72" s="36"/>
      <c r="BMY72" s="36"/>
      <c r="BMZ72" s="36"/>
      <c r="BNA72" s="36"/>
      <c r="BNB72" s="36"/>
      <c r="BNC72" s="36"/>
      <c r="BND72" s="36"/>
      <c r="BNE72" s="36"/>
      <c r="BNF72" s="36"/>
      <c r="BNG72" s="36"/>
      <c r="BNH72" s="36"/>
      <c r="BNI72" s="36"/>
      <c r="BNJ72" s="36"/>
      <c r="BNK72" s="36"/>
      <c r="BNL72" s="36"/>
      <c r="BNM72" s="36"/>
      <c r="BNN72" s="36"/>
      <c r="BNO72" s="36"/>
      <c r="BNP72" s="36"/>
      <c r="BNQ72" s="36"/>
      <c r="BNR72" s="36"/>
      <c r="BNS72" s="36"/>
      <c r="BNT72" s="36"/>
      <c r="BNU72" s="36"/>
      <c r="BNV72" s="36"/>
      <c r="BNW72" s="36"/>
      <c r="BNX72" s="36"/>
      <c r="BNY72" s="36"/>
      <c r="BNZ72" s="36"/>
      <c r="BOA72" s="36"/>
      <c r="BOB72" s="36"/>
      <c r="BOC72" s="36"/>
      <c r="BOD72" s="36"/>
      <c r="BOE72" s="36"/>
      <c r="BOF72" s="36"/>
      <c r="BOG72" s="36"/>
      <c r="BOH72" s="36"/>
      <c r="BOI72" s="36"/>
      <c r="BOJ72" s="36"/>
      <c r="BOK72" s="36"/>
      <c r="BOL72" s="36"/>
      <c r="BOM72" s="36"/>
      <c r="BON72" s="36"/>
      <c r="BOO72" s="36"/>
      <c r="BOP72" s="36"/>
      <c r="BOQ72" s="36"/>
      <c r="BOR72" s="36"/>
      <c r="BOS72" s="36"/>
      <c r="BOT72" s="36"/>
      <c r="BOU72" s="36"/>
      <c r="BOV72" s="36"/>
      <c r="BOW72" s="36"/>
      <c r="BOX72" s="36"/>
      <c r="BOY72" s="36"/>
      <c r="BOZ72" s="36"/>
      <c r="BPA72" s="36"/>
      <c r="BPB72" s="36"/>
      <c r="BPC72" s="36"/>
      <c r="BPD72" s="36"/>
      <c r="BPE72" s="36"/>
      <c r="BPF72" s="36"/>
      <c r="BPG72" s="36"/>
      <c r="BPH72" s="36"/>
      <c r="BPI72" s="36"/>
      <c r="BPJ72" s="36"/>
      <c r="BPK72" s="36"/>
      <c r="BPL72" s="36"/>
      <c r="BPM72" s="36"/>
      <c r="BPN72" s="36"/>
      <c r="BPO72" s="36"/>
      <c r="BPP72" s="36"/>
      <c r="BPQ72" s="36"/>
      <c r="BPR72" s="36"/>
      <c r="BPS72" s="36"/>
      <c r="BPT72" s="36"/>
      <c r="BPU72" s="36"/>
      <c r="BPV72" s="36"/>
      <c r="BPW72" s="36"/>
      <c r="BPX72" s="36"/>
      <c r="BPY72" s="36"/>
      <c r="BPZ72" s="36"/>
      <c r="BQA72" s="36"/>
      <c r="BQB72" s="36"/>
      <c r="BQC72" s="36"/>
      <c r="BQD72" s="36"/>
      <c r="BQE72" s="36"/>
      <c r="BQF72" s="36"/>
      <c r="BQG72" s="36"/>
      <c r="BQH72" s="36"/>
      <c r="BQI72" s="36"/>
      <c r="BQJ72" s="36"/>
      <c r="BQK72" s="36"/>
      <c r="BQL72" s="36"/>
      <c r="BQM72" s="36"/>
      <c r="BQN72" s="36"/>
      <c r="BQO72" s="36"/>
      <c r="BQP72" s="36"/>
      <c r="BQQ72" s="36"/>
      <c r="BQR72" s="36"/>
      <c r="BQS72" s="36"/>
      <c r="BQT72" s="36"/>
      <c r="BQU72" s="36"/>
      <c r="BQV72" s="36"/>
      <c r="BQW72" s="36"/>
      <c r="BQX72" s="36"/>
      <c r="BQY72" s="36"/>
      <c r="BQZ72" s="36"/>
      <c r="BRA72" s="36"/>
      <c r="BRB72" s="36"/>
      <c r="BRC72" s="36"/>
      <c r="BRD72" s="36"/>
      <c r="BRE72" s="36"/>
      <c r="BRF72" s="36"/>
      <c r="BRG72" s="36"/>
      <c r="BRH72" s="36"/>
      <c r="BRI72" s="36"/>
      <c r="BRJ72" s="36"/>
      <c r="BRK72" s="36"/>
      <c r="BRL72" s="36"/>
      <c r="BRM72" s="36"/>
      <c r="BRN72" s="36"/>
      <c r="BRO72" s="36"/>
      <c r="BRP72" s="36"/>
      <c r="BRQ72" s="36"/>
      <c r="BRR72" s="36"/>
      <c r="BRS72" s="36"/>
      <c r="BRT72" s="36"/>
      <c r="BRU72" s="36"/>
      <c r="BRV72" s="36"/>
      <c r="BRW72" s="36"/>
      <c r="BRX72" s="36"/>
      <c r="BRY72" s="36"/>
      <c r="BRZ72" s="36"/>
      <c r="BSA72" s="36"/>
      <c r="BSB72" s="36"/>
      <c r="BSC72" s="36"/>
      <c r="BSD72" s="36"/>
      <c r="BSE72" s="36"/>
      <c r="BSF72" s="36"/>
      <c r="BSG72" s="36"/>
      <c r="BSH72" s="36"/>
      <c r="BSI72" s="36"/>
      <c r="BSJ72" s="36"/>
      <c r="BSK72" s="36"/>
      <c r="BSL72" s="36"/>
      <c r="BSM72" s="36"/>
      <c r="BSN72" s="36"/>
      <c r="BSO72" s="36"/>
      <c r="BSP72" s="36"/>
      <c r="BSQ72" s="36"/>
      <c r="BSR72" s="36"/>
      <c r="BSS72" s="36"/>
      <c r="BST72" s="36"/>
      <c r="BSU72" s="36"/>
      <c r="BSV72" s="36"/>
      <c r="BSW72" s="36"/>
      <c r="BSX72" s="36"/>
      <c r="BSY72" s="36"/>
      <c r="BSZ72" s="36"/>
      <c r="BTA72" s="36"/>
      <c r="BTB72" s="36"/>
      <c r="BTC72" s="36"/>
      <c r="BTD72" s="36"/>
      <c r="BTE72" s="36"/>
      <c r="BTF72" s="36"/>
      <c r="BTG72" s="36"/>
      <c r="BTH72" s="36"/>
      <c r="BTI72" s="36"/>
      <c r="BTJ72" s="36"/>
      <c r="BTK72" s="36"/>
      <c r="BTL72" s="36"/>
      <c r="BTM72" s="36"/>
      <c r="BTN72" s="36"/>
      <c r="BTO72" s="36"/>
      <c r="BTP72" s="36"/>
      <c r="BTQ72" s="36"/>
      <c r="BTR72" s="36"/>
      <c r="BTS72" s="36"/>
      <c r="BTT72" s="36"/>
      <c r="BTU72" s="36"/>
      <c r="BTV72" s="36"/>
      <c r="BTW72" s="36"/>
      <c r="BTX72" s="36"/>
      <c r="BTY72" s="36"/>
      <c r="BTZ72" s="36"/>
      <c r="BUA72" s="36"/>
      <c r="BUB72" s="36"/>
      <c r="BUC72" s="36"/>
      <c r="BUD72" s="36"/>
      <c r="BUE72" s="36"/>
      <c r="BUF72" s="36"/>
      <c r="BUG72" s="36"/>
      <c r="BUH72" s="36"/>
      <c r="BUI72" s="36"/>
      <c r="BUJ72" s="36"/>
      <c r="BUK72" s="36"/>
      <c r="BUL72" s="36"/>
      <c r="BUM72" s="36"/>
      <c r="BUN72" s="36"/>
      <c r="BUO72" s="36"/>
      <c r="BUP72" s="36"/>
      <c r="BUQ72" s="36"/>
      <c r="BUR72" s="36"/>
      <c r="BUS72" s="36"/>
      <c r="BUT72" s="36"/>
      <c r="BUU72" s="36"/>
      <c r="BUV72" s="36"/>
      <c r="BUW72" s="36"/>
      <c r="BUX72" s="36"/>
      <c r="BUY72" s="36"/>
      <c r="BUZ72" s="36"/>
      <c r="BVA72" s="36"/>
      <c r="BVB72" s="36"/>
      <c r="BVC72" s="36"/>
      <c r="BVD72" s="36"/>
      <c r="BVE72" s="36"/>
      <c r="BVF72" s="36"/>
      <c r="BVG72" s="36"/>
      <c r="BVH72" s="36"/>
      <c r="BVI72" s="36"/>
      <c r="BVJ72" s="36"/>
      <c r="BVK72" s="36"/>
      <c r="BVL72" s="36"/>
      <c r="BVM72" s="36"/>
      <c r="BVN72" s="36"/>
      <c r="BVO72" s="36"/>
      <c r="BVP72" s="36"/>
      <c r="BVQ72" s="36"/>
      <c r="BVR72" s="36"/>
      <c r="BVS72" s="36"/>
      <c r="BVT72" s="36"/>
      <c r="BVU72" s="36"/>
      <c r="BVV72" s="36"/>
      <c r="BVW72" s="36"/>
      <c r="BVX72" s="36"/>
      <c r="BVY72" s="36"/>
      <c r="BVZ72" s="36"/>
      <c r="BWA72" s="36"/>
      <c r="BWB72" s="36"/>
      <c r="BWC72" s="36"/>
      <c r="BWD72" s="36"/>
      <c r="BWE72" s="36"/>
      <c r="BWF72" s="36"/>
      <c r="BWG72" s="36"/>
      <c r="BWH72" s="36"/>
      <c r="BWI72" s="36"/>
      <c r="BWJ72" s="36"/>
      <c r="BWK72" s="36"/>
      <c r="BWL72" s="36"/>
      <c r="BWM72" s="36"/>
      <c r="BWN72" s="36"/>
      <c r="BWO72" s="36"/>
      <c r="BWP72" s="36"/>
      <c r="BWQ72" s="36"/>
      <c r="BWR72" s="36"/>
      <c r="BWS72" s="36"/>
      <c r="BWT72" s="36"/>
      <c r="BWU72" s="36"/>
      <c r="BWV72" s="36"/>
      <c r="BWW72" s="36"/>
      <c r="BWX72" s="36"/>
      <c r="BWY72" s="36"/>
      <c r="BWZ72" s="36"/>
      <c r="BXA72" s="36"/>
      <c r="BXB72" s="36"/>
      <c r="BXC72" s="36"/>
      <c r="BXD72" s="36"/>
      <c r="BXE72" s="36"/>
      <c r="BXF72" s="36"/>
      <c r="BXG72" s="36"/>
      <c r="BXH72" s="36"/>
      <c r="BXI72" s="36"/>
      <c r="BXJ72" s="36"/>
      <c r="BXK72" s="36"/>
      <c r="BXL72" s="36"/>
      <c r="BXM72" s="36"/>
      <c r="BXN72" s="36"/>
      <c r="BXO72" s="36"/>
      <c r="BXP72" s="36"/>
      <c r="BXQ72" s="36"/>
      <c r="BXR72" s="36"/>
      <c r="BXS72" s="36"/>
      <c r="BXT72" s="36"/>
      <c r="BXU72" s="36"/>
      <c r="BXV72" s="36"/>
      <c r="BXW72" s="36"/>
      <c r="BXX72" s="36"/>
      <c r="BXY72" s="36"/>
      <c r="BXZ72" s="36"/>
      <c r="BYA72" s="36"/>
      <c r="BYB72" s="36"/>
      <c r="BYC72" s="36"/>
      <c r="BYD72" s="36"/>
      <c r="BYE72" s="36"/>
      <c r="BYF72" s="36"/>
      <c r="BYG72" s="36"/>
      <c r="BYH72" s="36"/>
      <c r="BYI72" s="36"/>
      <c r="BYJ72" s="36"/>
      <c r="BYK72" s="36"/>
      <c r="BYL72" s="36"/>
      <c r="BYM72" s="36"/>
      <c r="BYN72" s="36"/>
      <c r="BYO72" s="36"/>
      <c r="BYP72" s="36"/>
      <c r="BYQ72" s="36"/>
      <c r="BYR72" s="36"/>
      <c r="BYS72" s="36"/>
      <c r="BYT72" s="36"/>
      <c r="BYU72" s="36"/>
      <c r="BYV72" s="36"/>
      <c r="BYW72" s="36"/>
      <c r="BYX72" s="36"/>
      <c r="BYY72" s="36"/>
      <c r="BYZ72" s="36"/>
      <c r="BZA72" s="36"/>
      <c r="BZB72" s="36"/>
      <c r="BZC72" s="36"/>
      <c r="BZD72" s="36"/>
      <c r="BZE72" s="36"/>
      <c r="BZF72" s="36"/>
      <c r="BZG72" s="36"/>
      <c r="BZH72" s="36"/>
      <c r="BZI72" s="36"/>
      <c r="BZJ72" s="36"/>
      <c r="BZK72" s="36"/>
      <c r="BZL72" s="36"/>
      <c r="BZM72" s="36"/>
      <c r="BZN72" s="36"/>
      <c r="BZO72" s="36"/>
      <c r="BZP72" s="36"/>
      <c r="BZQ72" s="36"/>
      <c r="BZR72" s="36"/>
      <c r="BZS72" s="36"/>
      <c r="BZT72" s="36"/>
      <c r="BZU72" s="36"/>
      <c r="BZV72" s="36"/>
      <c r="BZW72" s="36"/>
      <c r="BZX72" s="36"/>
      <c r="BZY72" s="36"/>
      <c r="BZZ72" s="36"/>
      <c r="CAA72" s="36"/>
      <c r="CAB72" s="36"/>
      <c r="CAC72" s="36"/>
      <c r="CAD72" s="36"/>
      <c r="CAE72" s="36"/>
      <c r="CAF72" s="36"/>
      <c r="CAG72" s="36"/>
      <c r="CAH72" s="36"/>
      <c r="CAI72" s="36"/>
      <c r="CAJ72" s="36"/>
      <c r="CAK72" s="36"/>
      <c r="CAL72" s="36"/>
      <c r="CAM72" s="36"/>
      <c r="CAN72" s="36"/>
      <c r="CAO72" s="36"/>
      <c r="CAP72" s="36"/>
      <c r="CAQ72" s="36"/>
      <c r="CAR72" s="36"/>
      <c r="CAS72" s="36"/>
      <c r="CAT72" s="36"/>
      <c r="CAU72" s="36"/>
      <c r="CAV72" s="36"/>
      <c r="CAW72" s="36"/>
      <c r="CAX72" s="36"/>
      <c r="CAY72" s="36"/>
      <c r="CAZ72" s="36"/>
      <c r="CBA72" s="36"/>
      <c r="CBB72" s="36"/>
      <c r="CBC72" s="36"/>
      <c r="CBD72" s="36"/>
      <c r="CBE72" s="36"/>
      <c r="CBF72" s="36"/>
      <c r="CBG72" s="36"/>
      <c r="CBH72" s="36"/>
      <c r="CBI72" s="36"/>
      <c r="CBJ72" s="36"/>
      <c r="CBK72" s="36"/>
      <c r="CBL72" s="36"/>
      <c r="CBM72" s="36"/>
      <c r="CBN72" s="36"/>
      <c r="CBO72" s="36"/>
      <c r="CBP72" s="36"/>
      <c r="CBQ72" s="36"/>
      <c r="CBR72" s="36"/>
      <c r="CBS72" s="36"/>
      <c r="CBT72" s="36"/>
      <c r="CBU72" s="36"/>
      <c r="CBV72" s="36"/>
      <c r="CBW72" s="36"/>
      <c r="CBX72" s="36"/>
      <c r="CBY72" s="36"/>
      <c r="CBZ72" s="36"/>
      <c r="CCA72" s="36"/>
      <c r="CCB72" s="36"/>
      <c r="CCC72" s="36"/>
      <c r="CCD72" s="36"/>
      <c r="CCE72" s="36"/>
      <c r="CCF72" s="36"/>
      <c r="CCG72" s="36"/>
      <c r="CCH72" s="36"/>
      <c r="CCI72" s="36"/>
      <c r="CCJ72" s="36"/>
      <c r="CCK72" s="36"/>
      <c r="CCL72" s="36"/>
      <c r="CCM72" s="36"/>
      <c r="CCN72" s="36"/>
      <c r="CCO72" s="36"/>
      <c r="CCP72" s="36"/>
      <c r="CCQ72" s="36"/>
      <c r="CCR72" s="36"/>
      <c r="CCS72" s="36"/>
      <c r="CCT72" s="36"/>
      <c r="CCU72" s="36"/>
      <c r="CCV72" s="36"/>
      <c r="CCW72" s="36"/>
      <c r="CCX72" s="36"/>
      <c r="CCY72" s="36"/>
      <c r="CCZ72" s="36"/>
      <c r="CDA72" s="36"/>
      <c r="CDB72" s="36"/>
      <c r="CDC72" s="36"/>
      <c r="CDD72" s="36"/>
      <c r="CDE72" s="36"/>
      <c r="CDF72" s="36"/>
      <c r="CDG72" s="36"/>
      <c r="CDH72" s="36"/>
      <c r="CDI72" s="36"/>
      <c r="CDJ72" s="36"/>
      <c r="CDK72" s="36"/>
      <c r="CDL72" s="36"/>
      <c r="CDM72" s="36"/>
      <c r="CDN72" s="36"/>
      <c r="CDO72" s="36"/>
      <c r="CDP72" s="36"/>
      <c r="CDQ72" s="36"/>
      <c r="CDR72" s="36"/>
      <c r="CDS72" s="36"/>
      <c r="CDT72" s="36"/>
      <c r="CDU72" s="36"/>
      <c r="CDV72" s="36"/>
      <c r="CDW72" s="36"/>
      <c r="CDX72" s="36"/>
      <c r="CDY72" s="36"/>
      <c r="CDZ72" s="36"/>
      <c r="CEA72" s="36"/>
      <c r="CEB72" s="36"/>
      <c r="CEC72" s="36"/>
      <c r="CED72" s="36"/>
      <c r="CEE72" s="36"/>
      <c r="CEF72" s="36"/>
      <c r="CEG72" s="36"/>
      <c r="CEH72" s="36"/>
      <c r="CEI72" s="36"/>
      <c r="CEJ72" s="36"/>
      <c r="CEK72" s="36"/>
      <c r="CEL72" s="36"/>
      <c r="CEM72" s="36"/>
      <c r="CEN72" s="36"/>
      <c r="CEO72" s="36"/>
      <c r="CEP72" s="36"/>
      <c r="CEQ72" s="36"/>
      <c r="CER72" s="36"/>
      <c r="CES72" s="36"/>
      <c r="CET72" s="36"/>
      <c r="CEU72" s="36"/>
      <c r="CEV72" s="36"/>
      <c r="CEW72" s="36"/>
      <c r="CEX72" s="36"/>
      <c r="CEY72" s="36"/>
      <c r="CEZ72" s="36"/>
      <c r="CFA72" s="36"/>
      <c r="CFB72" s="36"/>
      <c r="CFC72" s="36"/>
      <c r="CFD72" s="36"/>
      <c r="CFE72" s="36"/>
      <c r="CFF72" s="36"/>
      <c r="CFG72" s="36"/>
      <c r="CFH72" s="36"/>
      <c r="CFI72" s="36"/>
      <c r="CFJ72" s="36"/>
      <c r="CFK72" s="36"/>
      <c r="CFL72" s="36"/>
      <c r="CFM72" s="36"/>
      <c r="CFN72" s="36"/>
      <c r="CFO72" s="36"/>
      <c r="CFP72" s="36"/>
      <c r="CFQ72" s="36"/>
      <c r="CFR72" s="36"/>
      <c r="CFS72" s="36"/>
      <c r="CFT72" s="36"/>
      <c r="CFU72" s="36"/>
      <c r="CFV72" s="36"/>
      <c r="CFW72" s="36"/>
      <c r="CFX72" s="36"/>
      <c r="CFY72" s="36"/>
      <c r="CFZ72" s="36"/>
      <c r="CGA72" s="36"/>
      <c r="CGB72" s="36"/>
      <c r="CGC72" s="36"/>
      <c r="CGD72" s="36"/>
      <c r="CGE72" s="36"/>
      <c r="CGF72" s="36"/>
      <c r="CGG72" s="36"/>
      <c r="CGH72" s="36"/>
      <c r="CGI72" s="36"/>
      <c r="CGJ72" s="36"/>
      <c r="CGK72" s="36"/>
      <c r="CGL72" s="36"/>
      <c r="CGM72" s="36"/>
      <c r="CGN72" s="36"/>
      <c r="CGO72" s="36"/>
      <c r="CGP72" s="36"/>
      <c r="CGQ72" s="36"/>
      <c r="CGR72" s="36"/>
      <c r="CGS72" s="36"/>
      <c r="CGT72" s="36"/>
      <c r="CGU72" s="36"/>
      <c r="CGV72" s="36"/>
      <c r="CGW72" s="36"/>
      <c r="CGX72" s="36"/>
      <c r="CGY72" s="36"/>
      <c r="CGZ72" s="36"/>
      <c r="CHA72" s="36"/>
      <c r="CHB72" s="36"/>
      <c r="CHC72" s="36"/>
      <c r="CHD72" s="36"/>
      <c r="CHE72" s="36"/>
      <c r="CHF72" s="36"/>
      <c r="CHG72" s="36"/>
      <c r="CHH72" s="36"/>
      <c r="CHI72" s="36"/>
      <c r="CHJ72" s="36"/>
      <c r="CHK72" s="36"/>
      <c r="CHL72" s="36"/>
      <c r="CHM72" s="36"/>
      <c r="CHN72" s="36"/>
      <c r="CHO72" s="36"/>
      <c r="CHP72" s="36"/>
      <c r="CHQ72" s="36"/>
      <c r="CHR72" s="36"/>
      <c r="CHS72" s="36"/>
      <c r="CHT72" s="36"/>
      <c r="CHU72" s="36"/>
      <c r="CHV72" s="36"/>
      <c r="CHW72" s="36"/>
      <c r="CHX72" s="36"/>
      <c r="CHY72" s="36"/>
      <c r="CHZ72" s="36"/>
      <c r="CIA72" s="36"/>
      <c r="CIB72" s="36"/>
      <c r="CIC72" s="36"/>
      <c r="CID72" s="36"/>
      <c r="CIE72" s="36"/>
      <c r="CIF72" s="36"/>
      <c r="CIG72" s="36"/>
      <c r="CIH72" s="36"/>
      <c r="CII72" s="36"/>
      <c r="CIJ72" s="36"/>
      <c r="CIK72" s="36"/>
      <c r="CIL72" s="36"/>
      <c r="CIM72" s="36"/>
      <c r="CIN72" s="36"/>
      <c r="CIO72" s="36"/>
      <c r="CIP72" s="36"/>
      <c r="CIQ72" s="36"/>
      <c r="CIR72" s="36"/>
      <c r="CIS72" s="36"/>
      <c r="CIT72" s="36"/>
      <c r="CIU72" s="36"/>
      <c r="CIV72" s="36"/>
      <c r="CIW72" s="36"/>
      <c r="CIX72" s="36"/>
      <c r="CIY72" s="36"/>
      <c r="CIZ72" s="36"/>
      <c r="CJA72" s="36"/>
      <c r="CJB72" s="36"/>
      <c r="CJC72" s="36"/>
      <c r="CJD72" s="36"/>
      <c r="CJE72" s="36"/>
      <c r="CJF72" s="36"/>
      <c r="CJG72" s="36"/>
      <c r="CJH72" s="36"/>
      <c r="CJI72" s="36"/>
      <c r="CJJ72" s="36"/>
      <c r="CJK72" s="36"/>
      <c r="CJL72" s="36"/>
      <c r="CJM72" s="36"/>
      <c r="CJN72" s="36"/>
      <c r="CJO72" s="36"/>
      <c r="CJP72" s="36"/>
      <c r="CJQ72" s="36"/>
      <c r="CJR72" s="36"/>
      <c r="CJS72" s="36"/>
      <c r="CJT72" s="36"/>
      <c r="CJU72" s="36"/>
      <c r="CJV72" s="36"/>
      <c r="CJW72" s="36"/>
      <c r="CJX72" s="36"/>
      <c r="CJY72" s="36"/>
      <c r="CJZ72" s="36"/>
      <c r="CKA72" s="36"/>
      <c r="CKB72" s="36"/>
      <c r="CKC72" s="36"/>
      <c r="CKD72" s="36"/>
      <c r="CKE72" s="36"/>
      <c r="CKF72" s="36"/>
      <c r="CKG72" s="36"/>
      <c r="CKH72" s="36"/>
      <c r="CKI72" s="36"/>
      <c r="CKJ72" s="36"/>
      <c r="CKK72" s="36"/>
      <c r="CKL72" s="36"/>
      <c r="CKM72" s="36"/>
      <c r="CKN72" s="36"/>
      <c r="CKO72" s="36"/>
      <c r="CKP72" s="36"/>
      <c r="CKQ72" s="36"/>
      <c r="CKR72" s="36"/>
      <c r="CKS72" s="36"/>
      <c r="CKT72" s="36"/>
      <c r="CKU72" s="36"/>
      <c r="CKV72" s="36"/>
      <c r="CKW72" s="36"/>
      <c r="CKX72" s="36"/>
      <c r="CKY72" s="36"/>
      <c r="CKZ72" s="36"/>
      <c r="CLA72" s="36"/>
      <c r="CLB72" s="36"/>
      <c r="CLC72" s="36"/>
      <c r="CLD72" s="36"/>
      <c r="CLE72" s="36"/>
      <c r="CLF72" s="36"/>
      <c r="CLG72" s="36"/>
      <c r="CLH72" s="36"/>
      <c r="CLI72" s="36"/>
      <c r="CLJ72" s="36"/>
      <c r="CLK72" s="36"/>
      <c r="CLL72" s="36"/>
      <c r="CLM72" s="36"/>
      <c r="CLN72" s="36"/>
      <c r="CLO72" s="36"/>
      <c r="CLP72" s="36"/>
      <c r="CLQ72" s="36"/>
      <c r="CLR72" s="36"/>
      <c r="CLS72" s="36"/>
      <c r="CLT72" s="36"/>
      <c r="CLU72" s="36"/>
      <c r="CLV72" s="36"/>
      <c r="CLW72" s="36"/>
      <c r="CLX72" s="36"/>
      <c r="CLY72" s="36"/>
      <c r="CLZ72" s="36"/>
      <c r="CMA72" s="36"/>
      <c r="CMB72" s="36"/>
      <c r="CMC72" s="36"/>
      <c r="CMD72" s="36"/>
      <c r="CME72" s="36"/>
      <c r="CMF72" s="36"/>
      <c r="CMG72" s="36"/>
      <c r="CMH72" s="36"/>
      <c r="CMI72" s="36"/>
      <c r="CMJ72" s="36"/>
      <c r="CMK72" s="36"/>
      <c r="CML72" s="36"/>
      <c r="CMM72" s="36"/>
      <c r="CMN72" s="36"/>
      <c r="CMO72" s="36"/>
      <c r="CMP72" s="36"/>
      <c r="CMQ72" s="36"/>
      <c r="CMR72" s="36"/>
      <c r="CMS72" s="36"/>
      <c r="CMT72" s="36"/>
      <c r="CMU72" s="36"/>
      <c r="CMV72" s="36"/>
      <c r="CMW72" s="36"/>
      <c r="CMX72" s="36"/>
      <c r="CMY72" s="36"/>
      <c r="CMZ72" s="36"/>
      <c r="CNA72" s="36"/>
      <c r="CNB72" s="36"/>
      <c r="CNC72" s="36"/>
      <c r="CND72" s="36"/>
      <c r="CNE72" s="36"/>
      <c r="CNF72" s="36"/>
      <c r="CNG72" s="36"/>
      <c r="CNH72" s="36"/>
      <c r="CNI72" s="36"/>
      <c r="CNJ72" s="36"/>
      <c r="CNK72" s="36"/>
      <c r="CNL72" s="36"/>
      <c r="CNM72" s="36"/>
      <c r="CNN72" s="36"/>
      <c r="CNO72" s="36"/>
      <c r="CNP72" s="36"/>
      <c r="CNQ72" s="36"/>
      <c r="CNR72" s="36"/>
      <c r="CNS72" s="36"/>
      <c r="CNT72" s="36"/>
      <c r="CNU72" s="36"/>
      <c r="CNV72" s="36"/>
      <c r="CNW72" s="36"/>
      <c r="CNX72" s="36"/>
      <c r="CNY72" s="36"/>
      <c r="CNZ72" s="36"/>
      <c r="COA72" s="36"/>
      <c r="COB72" s="36"/>
      <c r="COC72" s="36"/>
      <c r="COD72" s="36"/>
      <c r="COE72" s="36"/>
      <c r="COF72" s="36"/>
      <c r="COG72" s="36"/>
      <c r="COH72" s="36"/>
      <c r="COI72" s="36"/>
      <c r="COJ72" s="36"/>
      <c r="COK72" s="36"/>
      <c r="COL72" s="36"/>
      <c r="COM72" s="36"/>
      <c r="CON72" s="36"/>
      <c r="COO72" s="36"/>
      <c r="COP72" s="36"/>
      <c r="COQ72" s="36"/>
      <c r="COR72" s="36"/>
      <c r="COS72" s="36"/>
      <c r="COT72" s="36"/>
      <c r="COU72" s="36"/>
      <c r="COV72" s="36"/>
      <c r="COW72" s="36"/>
      <c r="COX72" s="36"/>
      <c r="COY72" s="36"/>
      <c r="COZ72" s="36"/>
      <c r="CPA72" s="36"/>
      <c r="CPB72" s="36"/>
      <c r="CPC72" s="36"/>
      <c r="CPD72" s="36"/>
      <c r="CPE72" s="36"/>
      <c r="CPF72" s="36"/>
      <c r="CPG72" s="36"/>
      <c r="CPH72" s="36"/>
      <c r="CPI72" s="36"/>
      <c r="CPJ72" s="36"/>
      <c r="CPK72" s="36"/>
      <c r="CPL72" s="36"/>
      <c r="CPM72" s="36"/>
      <c r="CPN72" s="36"/>
      <c r="CPO72" s="36"/>
      <c r="CPP72" s="36"/>
      <c r="CPQ72" s="36"/>
      <c r="CPR72" s="36"/>
      <c r="CPS72" s="36"/>
      <c r="CPT72" s="36"/>
      <c r="CPU72" s="36"/>
      <c r="CPV72" s="36"/>
      <c r="CPW72" s="36"/>
      <c r="CPX72" s="36"/>
      <c r="CPY72" s="36"/>
      <c r="CPZ72" s="36"/>
      <c r="CQA72" s="36"/>
      <c r="CQB72" s="36"/>
      <c r="CQC72" s="36"/>
      <c r="CQD72" s="36"/>
      <c r="CQE72" s="36"/>
      <c r="CQF72" s="36"/>
      <c r="CQG72" s="36"/>
      <c r="CQH72" s="36"/>
      <c r="CQI72" s="36"/>
      <c r="CQJ72" s="36"/>
      <c r="CQK72" s="36"/>
      <c r="CQL72" s="36"/>
      <c r="CQM72" s="36"/>
      <c r="CQN72" s="36"/>
      <c r="CQO72" s="36"/>
      <c r="CQP72" s="36"/>
      <c r="CQQ72" s="36"/>
      <c r="CQR72" s="36"/>
      <c r="CQS72" s="36"/>
      <c r="CQT72" s="36"/>
      <c r="CQU72" s="36"/>
      <c r="CQV72" s="36"/>
      <c r="CQW72" s="36"/>
      <c r="CQX72" s="36"/>
      <c r="CQY72" s="36"/>
      <c r="CQZ72" s="36"/>
      <c r="CRA72" s="36"/>
      <c r="CRB72" s="36"/>
      <c r="CRC72" s="36"/>
      <c r="CRD72" s="36"/>
      <c r="CRE72" s="36"/>
      <c r="CRF72" s="36"/>
      <c r="CRG72" s="36"/>
      <c r="CRH72" s="36"/>
      <c r="CRI72" s="36"/>
      <c r="CRJ72" s="36"/>
      <c r="CRK72" s="36"/>
      <c r="CRL72" s="36"/>
      <c r="CRM72" s="36"/>
      <c r="CRN72" s="36"/>
      <c r="CRO72" s="36"/>
      <c r="CRP72" s="36"/>
      <c r="CRQ72" s="36"/>
      <c r="CRR72" s="36"/>
      <c r="CRS72" s="36"/>
      <c r="CRT72" s="36"/>
      <c r="CRU72" s="36"/>
      <c r="CRV72" s="36"/>
      <c r="CRW72" s="36"/>
      <c r="CRX72" s="36"/>
      <c r="CRY72" s="36"/>
      <c r="CRZ72" s="36"/>
      <c r="CSA72" s="36"/>
      <c r="CSB72" s="36"/>
      <c r="CSC72" s="36"/>
      <c r="CSD72" s="36"/>
      <c r="CSE72" s="36"/>
      <c r="CSF72" s="36"/>
      <c r="CSG72" s="36"/>
      <c r="CSH72" s="36"/>
      <c r="CSI72" s="36"/>
      <c r="CSJ72" s="36"/>
      <c r="CSK72" s="36"/>
      <c r="CSL72" s="36"/>
      <c r="CSM72" s="36"/>
      <c r="CSN72" s="36"/>
      <c r="CSO72" s="36"/>
      <c r="CSP72" s="36"/>
      <c r="CSQ72" s="36"/>
      <c r="CSR72" s="36"/>
      <c r="CSS72" s="36"/>
      <c r="CST72" s="36"/>
      <c r="CSU72" s="36"/>
      <c r="CSV72" s="36"/>
      <c r="CSW72" s="36"/>
      <c r="CSX72" s="36"/>
      <c r="CSY72" s="36"/>
      <c r="CSZ72" s="36"/>
      <c r="CTA72" s="36"/>
      <c r="CTB72" s="36"/>
      <c r="CTC72" s="36"/>
      <c r="CTD72" s="36"/>
      <c r="CTE72" s="36"/>
      <c r="CTF72" s="36"/>
      <c r="CTG72" s="36"/>
      <c r="CTH72" s="36"/>
      <c r="CTI72" s="36"/>
      <c r="CTJ72" s="36"/>
      <c r="CTK72" s="36"/>
      <c r="CTL72" s="36"/>
      <c r="CTM72" s="36"/>
      <c r="CTN72" s="36"/>
      <c r="CTO72" s="36"/>
      <c r="CTP72" s="36"/>
      <c r="CTQ72" s="36"/>
      <c r="CTR72" s="36"/>
      <c r="CTS72" s="36"/>
      <c r="CTT72" s="36"/>
      <c r="CTU72" s="36"/>
      <c r="CTV72" s="36"/>
      <c r="CTW72" s="36"/>
      <c r="CTX72" s="36"/>
      <c r="CTY72" s="36"/>
      <c r="CTZ72" s="36"/>
      <c r="CUA72" s="36"/>
      <c r="CUB72" s="36"/>
      <c r="CUC72" s="36"/>
      <c r="CUD72" s="36"/>
      <c r="CUE72" s="36"/>
      <c r="CUF72" s="36"/>
      <c r="CUG72" s="36"/>
      <c r="CUH72" s="36"/>
      <c r="CUI72" s="36"/>
      <c r="CUJ72" s="36"/>
      <c r="CUK72" s="36"/>
      <c r="CUL72" s="36"/>
      <c r="CUM72" s="36"/>
      <c r="CUN72" s="36"/>
      <c r="CUO72" s="36"/>
      <c r="CUP72" s="36"/>
      <c r="CUQ72" s="36"/>
      <c r="CUR72" s="36"/>
      <c r="CUS72" s="36"/>
      <c r="CUT72" s="36"/>
      <c r="CUU72" s="36"/>
      <c r="CUV72" s="36"/>
      <c r="CUW72" s="36"/>
      <c r="CUX72" s="36"/>
      <c r="CUY72" s="36"/>
      <c r="CUZ72" s="36"/>
      <c r="CVA72" s="36"/>
      <c r="CVB72" s="36"/>
      <c r="CVC72" s="36"/>
      <c r="CVD72" s="36"/>
      <c r="CVE72" s="36"/>
      <c r="CVF72" s="36"/>
      <c r="CVG72" s="36"/>
      <c r="CVH72" s="36"/>
      <c r="CVI72" s="36"/>
      <c r="CVJ72" s="36"/>
      <c r="CVK72" s="36"/>
      <c r="CVL72" s="36"/>
      <c r="CVM72" s="36"/>
      <c r="CVN72" s="36"/>
      <c r="CVO72" s="36"/>
      <c r="CVP72" s="36"/>
      <c r="CVQ72" s="36"/>
      <c r="CVR72" s="36"/>
      <c r="CVS72" s="36"/>
      <c r="CVT72" s="36"/>
      <c r="CVU72" s="36"/>
      <c r="CVV72" s="36"/>
      <c r="CVW72" s="36"/>
      <c r="CVX72" s="36"/>
      <c r="CVY72" s="36"/>
      <c r="CVZ72" s="36"/>
      <c r="CWA72" s="36"/>
      <c r="CWB72" s="36"/>
      <c r="CWC72" s="36"/>
      <c r="CWD72" s="36"/>
      <c r="CWE72" s="36"/>
      <c r="CWF72" s="36"/>
      <c r="CWG72" s="36"/>
      <c r="CWH72" s="36"/>
      <c r="CWI72" s="36"/>
      <c r="CWJ72" s="36"/>
      <c r="CWK72" s="36"/>
      <c r="CWL72" s="36"/>
      <c r="CWM72" s="36"/>
      <c r="CWN72" s="36"/>
      <c r="CWO72" s="36"/>
      <c r="CWP72" s="36"/>
      <c r="CWQ72" s="36"/>
      <c r="CWR72" s="36"/>
      <c r="CWS72" s="36"/>
      <c r="CWT72" s="36"/>
      <c r="CWU72" s="36"/>
      <c r="CWV72" s="36"/>
      <c r="CWW72" s="36"/>
      <c r="CWX72" s="36"/>
      <c r="CWY72" s="36"/>
      <c r="CWZ72" s="36"/>
      <c r="CXA72" s="36"/>
      <c r="CXB72" s="36"/>
      <c r="CXC72" s="36"/>
      <c r="CXD72" s="36"/>
      <c r="CXE72" s="36"/>
      <c r="CXF72" s="36"/>
      <c r="CXG72" s="36"/>
      <c r="CXH72" s="36"/>
      <c r="CXI72" s="36"/>
      <c r="CXJ72" s="36"/>
      <c r="CXK72" s="36"/>
      <c r="CXL72" s="36"/>
      <c r="CXM72" s="36"/>
      <c r="CXN72" s="36"/>
      <c r="CXO72" s="36"/>
      <c r="CXP72" s="36"/>
      <c r="CXQ72" s="36"/>
      <c r="CXR72" s="36"/>
      <c r="CXS72" s="36"/>
      <c r="CXT72" s="36"/>
      <c r="CXU72" s="36"/>
      <c r="CXV72" s="36"/>
      <c r="CXW72" s="36"/>
      <c r="CXX72" s="36"/>
      <c r="CXY72" s="36"/>
      <c r="CXZ72" s="36"/>
      <c r="CYA72" s="36"/>
      <c r="CYB72" s="36"/>
      <c r="CYC72" s="36"/>
      <c r="CYD72" s="36"/>
      <c r="CYE72" s="36"/>
      <c r="CYF72" s="36"/>
      <c r="CYG72" s="36"/>
      <c r="CYH72" s="36"/>
      <c r="CYI72" s="36"/>
      <c r="CYJ72" s="36"/>
      <c r="CYK72" s="36"/>
      <c r="CYL72" s="36"/>
      <c r="CYM72" s="36"/>
      <c r="CYN72" s="36"/>
      <c r="CYO72" s="36"/>
      <c r="CYP72" s="36"/>
      <c r="CYQ72" s="36"/>
      <c r="CYR72" s="36"/>
      <c r="CYS72" s="36"/>
      <c r="CYT72" s="36"/>
      <c r="CYU72" s="36"/>
      <c r="CYV72" s="36"/>
      <c r="CYW72" s="36"/>
      <c r="CYX72" s="36"/>
      <c r="CYY72" s="36"/>
      <c r="CYZ72" s="36"/>
      <c r="CZA72" s="36"/>
      <c r="CZB72" s="36"/>
      <c r="CZC72" s="36"/>
      <c r="CZD72" s="36"/>
      <c r="CZE72" s="36"/>
      <c r="CZF72" s="36"/>
      <c r="CZG72" s="36"/>
      <c r="CZH72" s="36"/>
      <c r="CZI72" s="36"/>
      <c r="CZJ72" s="36"/>
      <c r="CZK72" s="36"/>
      <c r="CZL72" s="36"/>
      <c r="CZM72" s="36"/>
      <c r="CZN72" s="36"/>
      <c r="CZO72" s="36"/>
      <c r="CZP72" s="36"/>
      <c r="CZQ72" s="36"/>
      <c r="CZR72" s="36"/>
      <c r="CZS72" s="36"/>
      <c r="CZT72" s="36"/>
      <c r="CZU72" s="36"/>
      <c r="CZV72" s="36"/>
      <c r="CZW72" s="36"/>
      <c r="CZX72" s="36"/>
      <c r="CZY72" s="36"/>
      <c r="CZZ72" s="36"/>
      <c r="DAA72" s="36"/>
      <c r="DAB72" s="36"/>
      <c r="DAC72" s="36"/>
      <c r="DAD72" s="36"/>
      <c r="DAE72" s="36"/>
      <c r="DAF72" s="36"/>
      <c r="DAG72" s="36"/>
      <c r="DAH72" s="36"/>
      <c r="DAI72" s="36"/>
      <c r="DAJ72" s="36"/>
      <c r="DAK72" s="36"/>
      <c r="DAL72" s="36"/>
      <c r="DAM72" s="36"/>
      <c r="DAN72" s="36"/>
      <c r="DAO72" s="36"/>
      <c r="DAP72" s="36"/>
      <c r="DAQ72" s="36"/>
      <c r="DAR72" s="36"/>
      <c r="DAS72" s="36"/>
      <c r="DAT72" s="36"/>
      <c r="DAU72" s="36"/>
      <c r="DAV72" s="36"/>
      <c r="DAW72" s="36"/>
      <c r="DAX72" s="36"/>
      <c r="DAY72" s="36"/>
      <c r="DAZ72" s="36"/>
      <c r="DBA72" s="36"/>
      <c r="DBB72" s="36"/>
      <c r="DBC72" s="36"/>
      <c r="DBD72" s="36"/>
      <c r="DBE72" s="36"/>
      <c r="DBF72" s="36"/>
      <c r="DBG72" s="36"/>
      <c r="DBH72" s="36"/>
      <c r="DBI72" s="36"/>
      <c r="DBJ72" s="36"/>
      <c r="DBK72" s="36"/>
      <c r="DBL72" s="36"/>
      <c r="DBM72" s="36"/>
      <c r="DBN72" s="36"/>
      <c r="DBO72" s="36"/>
      <c r="DBP72" s="36"/>
      <c r="DBQ72" s="36"/>
      <c r="DBR72" s="36"/>
      <c r="DBS72" s="36"/>
      <c r="DBT72" s="36"/>
      <c r="DBU72" s="36"/>
      <c r="DBV72" s="36"/>
      <c r="DBW72" s="36"/>
      <c r="DBX72" s="36"/>
      <c r="DBY72" s="36"/>
      <c r="DBZ72" s="36"/>
      <c r="DCA72" s="36"/>
      <c r="DCB72" s="36"/>
      <c r="DCC72" s="36"/>
      <c r="DCD72" s="36"/>
      <c r="DCE72" s="36"/>
      <c r="DCF72" s="36"/>
      <c r="DCG72" s="36"/>
      <c r="DCH72" s="36"/>
      <c r="DCI72" s="36"/>
      <c r="DCJ72" s="36"/>
      <c r="DCK72" s="36"/>
      <c r="DCL72" s="36"/>
      <c r="DCM72" s="36"/>
      <c r="DCN72" s="36"/>
      <c r="DCO72" s="36"/>
      <c r="DCP72" s="36"/>
      <c r="DCQ72" s="36"/>
      <c r="DCR72" s="36"/>
      <c r="DCS72" s="36"/>
      <c r="DCT72" s="36"/>
      <c r="DCU72" s="36"/>
      <c r="DCV72" s="36"/>
      <c r="DCW72" s="36"/>
      <c r="DCX72" s="36"/>
      <c r="DCY72" s="36"/>
      <c r="DCZ72" s="36"/>
      <c r="DDA72" s="36"/>
      <c r="DDB72" s="36"/>
      <c r="DDC72" s="36"/>
      <c r="DDD72" s="36"/>
      <c r="DDE72" s="36"/>
      <c r="DDF72" s="36"/>
      <c r="DDG72" s="36"/>
      <c r="DDH72" s="36"/>
      <c r="DDI72" s="36"/>
      <c r="DDJ72" s="36"/>
      <c r="DDK72" s="36"/>
      <c r="DDL72" s="36"/>
      <c r="DDM72" s="36"/>
      <c r="DDN72" s="36"/>
      <c r="DDO72" s="36"/>
      <c r="DDP72" s="36"/>
      <c r="DDQ72" s="36"/>
      <c r="DDR72" s="36"/>
      <c r="DDS72" s="36"/>
      <c r="DDT72" s="36"/>
      <c r="DDU72" s="36"/>
      <c r="DDV72" s="36"/>
      <c r="DDW72" s="36"/>
      <c r="DDX72" s="36"/>
      <c r="DDY72" s="36"/>
      <c r="DDZ72" s="36"/>
      <c r="DEA72" s="36"/>
      <c r="DEB72" s="36"/>
      <c r="DEC72" s="36"/>
      <c r="DED72" s="36"/>
      <c r="DEE72" s="36"/>
      <c r="DEF72" s="36"/>
      <c r="DEG72" s="36"/>
      <c r="DEH72" s="36"/>
      <c r="DEI72" s="36"/>
      <c r="DEJ72" s="36"/>
      <c r="DEK72" s="36"/>
      <c r="DEL72" s="36"/>
      <c r="DEM72" s="36"/>
      <c r="DEN72" s="36"/>
      <c r="DEO72" s="36"/>
      <c r="DEP72" s="36"/>
      <c r="DEQ72" s="36"/>
      <c r="DER72" s="36"/>
      <c r="DES72" s="36"/>
      <c r="DET72" s="36"/>
      <c r="DEU72" s="36"/>
      <c r="DEV72" s="36"/>
      <c r="DEW72" s="36"/>
      <c r="DEX72" s="36"/>
      <c r="DEY72" s="36"/>
      <c r="DEZ72" s="36"/>
      <c r="DFA72" s="36"/>
      <c r="DFB72" s="36"/>
      <c r="DFC72" s="36"/>
      <c r="DFD72" s="36"/>
      <c r="DFE72" s="36"/>
      <c r="DFF72" s="36"/>
      <c r="DFG72" s="36"/>
      <c r="DFH72" s="36"/>
      <c r="DFI72" s="36"/>
      <c r="DFJ72" s="36"/>
      <c r="DFK72" s="36"/>
      <c r="DFL72" s="36"/>
      <c r="DFM72" s="36"/>
      <c r="DFN72" s="36"/>
      <c r="DFO72" s="36"/>
      <c r="DFP72" s="36"/>
      <c r="DFQ72" s="36"/>
      <c r="DFR72" s="36"/>
      <c r="DFS72" s="36"/>
      <c r="DFT72" s="36"/>
      <c r="DFU72" s="36"/>
      <c r="DFV72" s="36"/>
      <c r="DFW72" s="36"/>
      <c r="DFX72" s="36"/>
      <c r="DFY72" s="36"/>
      <c r="DFZ72" s="36"/>
      <c r="DGA72" s="36"/>
      <c r="DGB72" s="36"/>
      <c r="DGC72" s="36"/>
      <c r="DGD72" s="36"/>
      <c r="DGE72" s="36"/>
      <c r="DGF72" s="36"/>
      <c r="DGG72" s="36"/>
      <c r="DGH72" s="36"/>
      <c r="DGI72" s="36"/>
      <c r="DGJ72" s="36"/>
      <c r="DGK72" s="36"/>
      <c r="DGL72" s="36"/>
      <c r="DGM72" s="36"/>
      <c r="DGN72" s="36"/>
      <c r="DGO72" s="36"/>
      <c r="DGP72" s="36"/>
      <c r="DGQ72" s="36"/>
      <c r="DGR72" s="36"/>
      <c r="DGS72" s="36"/>
      <c r="DGT72" s="36"/>
      <c r="DGU72" s="36"/>
      <c r="DGV72" s="36"/>
      <c r="DGW72" s="36"/>
      <c r="DGX72" s="36"/>
      <c r="DGY72" s="36"/>
      <c r="DGZ72" s="36"/>
      <c r="DHA72" s="36"/>
      <c r="DHB72" s="36"/>
      <c r="DHC72" s="36"/>
      <c r="DHD72" s="36"/>
      <c r="DHE72" s="36"/>
      <c r="DHF72" s="36"/>
      <c r="DHG72" s="36"/>
      <c r="DHH72" s="36"/>
      <c r="DHI72" s="36"/>
      <c r="DHJ72" s="36"/>
      <c r="DHK72" s="36"/>
      <c r="DHL72" s="36"/>
      <c r="DHM72" s="36"/>
      <c r="DHN72" s="36"/>
      <c r="DHO72" s="36"/>
      <c r="DHP72" s="36"/>
      <c r="DHQ72" s="36"/>
      <c r="DHR72" s="36"/>
      <c r="DHS72" s="36"/>
      <c r="DHT72" s="36"/>
      <c r="DHU72" s="36"/>
      <c r="DHV72" s="36"/>
      <c r="DHW72" s="36"/>
      <c r="DHX72" s="36"/>
      <c r="DHY72" s="36"/>
      <c r="DHZ72" s="36"/>
      <c r="DIA72" s="36"/>
      <c r="DIB72" s="36"/>
      <c r="DIC72" s="36"/>
      <c r="DID72" s="36"/>
      <c r="DIE72" s="36"/>
      <c r="DIF72" s="36"/>
      <c r="DIG72" s="36"/>
      <c r="DIH72" s="36"/>
      <c r="DII72" s="36"/>
      <c r="DIJ72" s="36"/>
      <c r="DIK72" s="36"/>
      <c r="DIL72" s="36"/>
      <c r="DIM72" s="36"/>
      <c r="DIN72" s="36"/>
      <c r="DIO72" s="36"/>
      <c r="DIP72" s="36"/>
      <c r="DIQ72" s="36"/>
      <c r="DIR72" s="36"/>
      <c r="DIS72" s="36"/>
      <c r="DIT72" s="36"/>
      <c r="DIU72" s="36"/>
      <c r="DIV72" s="36"/>
      <c r="DIW72" s="36"/>
      <c r="DIX72" s="36"/>
      <c r="DIY72" s="36"/>
      <c r="DIZ72" s="36"/>
      <c r="DJA72" s="36"/>
      <c r="DJB72" s="36"/>
      <c r="DJC72" s="36"/>
      <c r="DJD72" s="36"/>
      <c r="DJE72" s="36"/>
      <c r="DJF72" s="36"/>
      <c r="DJG72" s="36"/>
      <c r="DJH72" s="36"/>
      <c r="DJI72" s="36"/>
      <c r="DJJ72" s="36"/>
      <c r="DJK72" s="36"/>
      <c r="DJL72" s="36"/>
      <c r="DJM72" s="36"/>
      <c r="DJN72" s="36"/>
      <c r="DJO72" s="36"/>
      <c r="DJP72" s="36"/>
      <c r="DJQ72" s="36"/>
      <c r="DJR72" s="36"/>
      <c r="DJS72" s="36"/>
      <c r="DJT72" s="36"/>
      <c r="DJU72" s="36"/>
      <c r="DJV72" s="36"/>
      <c r="DJW72" s="36"/>
      <c r="DJX72" s="36"/>
      <c r="DJY72" s="36"/>
      <c r="DJZ72" s="36"/>
      <c r="DKA72" s="36"/>
      <c r="DKB72" s="36"/>
      <c r="DKC72" s="36"/>
      <c r="DKD72" s="36"/>
      <c r="DKE72" s="36"/>
      <c r="DKF72" s="36"/>
      <c r="DKG72" s="36"/>
      <c r="DKH72" s="36"/>
      <c r="DKI72" s="36"/>
      <c r="DKJ72" s="36"/>
      <c r="DKK72" s="36"/>
      <c r="DKL72" s="36"/>
      <c r="DKM72" s="36"/>
      <c r="DKN72" s="36"/>
      <c r="DKO72" s="36"/>
      <c r="DKP72" s="36"/>
      <c r="DKQ72" s="36"/>
      <c r="DKR72" s="36"/>
      <c r="DKS72" s="36"/>
      <c r="DKT72" s="36"/>
      <c r="DKU72" s="36"/>
      <c r="DKV72" s="36"/>
      <c r="DKW72" s="36"/>
      <c r="DKX72" s="36"/>
      <c r="DKY72" s="36"/>
      <c r="DKZ72" s="36"/>
      <c r="DLA72" s="36"/>
      <c r="DLB72" s="36"/>
      <c r="DLC72" s="36"/>
      <c r="DLD72" s="36"/>
      <c r="DLE72" s="36"/>
      <c r="DLF72" s="36"/>
      <c r="DLG72" s="36"/>
      <c r="DLH72" s="36"/>
      <c r="DLI72" s="36"/>
      <c r="DLJ72" s="36"/>
      <c r="DLK72" s="36"/>
      <c r="DLL72" s="36"/>
      <c r="DLM72" s="36"/>
      <c r="DLN72" s="36"/>
      <c r="DLO72" s="36"/>
      <c r="DLP72" s="36"/>
      <c r="DLQ72" s="36"/>
      <c r="DLR72" s="36"/>
      <c r="DLS72" s="36"/>
      <c r="DLT72" s="36"/>
      <c r="DLU72" s="36"/>
      <c r="DLV72" s="36"/>
      <c r="DLW72" s="36"/>
      <c r="DLX72" s="36"/>
      <c r="DLY72" s="36"/>
      <c r="DLZ72" s="36"/>
      <c r="DMA72" s="36"/>
      <c r="DMB72" s="36"/>
      <c r="DMC72" s="36"/>
      <c r="DMD72" s="36"/>
      <c r="DME72" s="36"/>
      <c r="DMF72" s="36"/>
      <c r="DMG72" s="36"/>
      <c r="DMH72" s="36"/>
      <c r="DMI72" s="36"/>
      <c r="DMJ72" s="36"/>
      <c r="DMK72" s="36"/>
      <c r="DML72" s="36"/>
      <c r="DMM72" s="36"/>
      <c r="DMN72" s="36"/>
      <c r="DMO72" s="36"/>
      <c r="DMP72" s="36"/>
      <c r="DMQ72" s="36"/>
      <c r="DMR72" s="36"/>
      <c r="DMS72" s="36"/>
      <c r="DMT72" s="36"/>
      <c r="DMU72" s="36"/>
      <c r="DMV72" s="36"/>
      <c r="DMW72" s="36"/>
      <c r="DMX72" s="36"/>
      <c r="DMY72" s="36"/>
      <c r="DMZ72" s="36"/>
      <c r="DNA72" s="36"/>
      <c r="DNB72" s="36"/>
      <c r="DNC72" s="36"/>
      <c r="DND72" s="36"/>
      <c r="DNE72" s="36"/>
      <c r="DNF72" s="36"/>
      <c r="DNG72" s="36"/>
      <c r="DNH72" s="36"/>
      <c r="DNI72" s="36"/>
      <c r="DNJ72" s="36"/>
      <c r="DNK72" s="36"/>
      <c r="DNL72" s="36"/>
      <c r="DNM72" s="36"/>
      <c r="DNN72" s="36"/>
      <c r="DNO72" s="36"/>
      <c r="DNP72" s="36"/>
      <c r="DNQ72" s="36"/>
      <c r="DNR72" s="36"/>
      <c r="DNS72" s="36"/>
      <c r="DNT72" s="36"/>
      <c r="DNU72" s="36"/>
      <c r="DNV72" s="36"/>
      <c r="DNW72" s="36"/>
      <c r="DNX72" s="36"/>
      <c r="DNY72" s="36"/>
      <c r="DNZ72" s="36"/>
      <c r="DOA72" s="36"/>
      <c r="DOB72" s="36"/>
      <c r="DOC72" s="36"/>
      <c r="DOD72" s="36"/>
      <c r="DOE72" s="36"/>
      <c r="DOF72" s="36"/>
      <c r="DOG72" s="36"/>
      <c r="DOH72" s="36"/>
      <c r="DOI72" s="36"/>
      <c r="DOJ72" s="36"/>
      <c r="DOK72" s="36"/>
      <c r="DOL72" s="36"/>
      <c r="DOM72" s="36"/>
      <c r="DON72" s="36"/>
      <c r="DOO72" s="36"/>
      <c r="DOP72" s="36"/>
      <c r="DOQ72" s="36"/>
      <c r="DOR72" s="36"/>
      <c r="DOS72" s="36"/>
      <c r="DOT72" s="36"/>
      <c r="DOU72" s="36"/>
      <c r="DOV72" s="36"/>
      <c r="DOW72" s="36"/>
      <c r="DOX72" s="36"/>
      <c r="DOY72" s="36"/>
      <c r="DOZ72" s="36"/>
      <c r="DPA72" s="36"/>
      <c r="DPB72" s="36"/>
      <c r="DPC72" s="36"/>
      <c r="DPD72" s="36"/>
      <c r="DPE72" s="36"/>
      <c r="DPF72" s="36"/>
      <c r="DPG72" s="36"/>
      <c r="DPH72" s="36"/>
      <c r="DPI72" s="36"/>
      <c r="DPJ72" s="36"/>
      <c r="DPK72" s="36"/>
      <c r="DPL72" s="36"/>
      <c r="DPM72" s="36"/>
      <c r="DPN72" s="36"/>
      <c r="DPO72" s="36"/>
      <c r="DPP72" s="36"/>
      <c r="DPQ72" s="36"/>
      <c r="DPR72" s="36"/>
      <c r="DPS72" s="36"/>
      <c r="DPT72" s="36"/>
      <c r="DPU72" s="36"/>
      <c r="DPV72" s="36"/>
      <c r="DPW72" s="36"/>
      <c r="DPX72" s="36"/>
      <c r="DPY72" s="36"/>
      <c r="DPZ72" s="36"/>
      <c r="DQA72" s="36"/>
      <c r="DQB72" s="36"/>
      <c r="DQC72" s="36"/>
      <c r="DQD72" s="36"/>
      <c r="DQE72" s="36"/>
      <c r="DQF72" s="36"/>
      <c r="DQG72" s="36"/>
      <c r="DQH72" s="36"/>
      <c r="DQI72" s="36"/>
      <c r="DQJ72" s="36"/>
      <c r="DQK72" s="36"/>
      <c r="DQL72" s="36"/>
      <c r="DQM72" s="36"/>
      <c r="DQN72" s="36"/>
      <c r="DQO72" s="36"/>
      <c r="DQP72" s="36"/>
      <c r="DQQ72" s="36"/>
      <c r="DQR72" s="36"/>
      <c r="DQS72" s="36"/>
      <c r="DQT72" s="36"/>
      <c r="DQU72" s="36"/>
      <c r="DQV72" s="36"/>
      <c r="DQW72" s="36"/>
      <c r="DQX72" s="36"/>
      <c r="DQY72" s="36"/>
      <c r="DQZ72" s="36"/>
      <c r="DRA72" s="36"/>
      <c r="DRB72" s="36"/>
      <c r="DRC72" s="36"/>
      <c r="DRD72" s="36"/>
      <c r="DRE72" s="36"/>
      <c r="DRF72" s="36"/>
      <c r="DRG72" s="36"/>
      <c r="DRH72" s="36"/>
      <c r="DRI72" s="36"/>
      <c r="DRJ72" s="36"/>
      <c r="DRK72" s="36"/>
      <c r="DRL72" s="36"/>
      <c r="DRM72" s="36"/>
      <c r="DRN72" s="36"/>
      <c r="DRO72" s="36"/>
      <c r="DRP72" s="36"/>
      <c r="DRQ72" s="36"/>
      <c r="DRR72" s="36"/>
      <c r="DRS72" s="36"/>
      <c r="DRT72" s="36"/>
      <c r="DRU72" s="36"/>
      <c r="DRV72" s="36"/>
      <c r="DRW72" s="36"/>
      <c r="DRX72" s="36"/>
      <c r="DRY72" s="36"/>
      <c r="DRZ72" s="36"/>
      <c r="DSA72" s="36"/>
      <c r="DSB72" s="36"/>
      <c r="DSC72" s="36"/>
      <c r="DSD72" s="36"/>
      <c r="DSE72" s="36"/>
      <c r="DSF72" s="36"/>
      <c r="DSG72" s="36"/>
      <c r="DSH72" s="36"/>
      <c r="DSI72" s="36"/>
      <c r="DSJ72" s="36"/>
      <c r="DSK72" s="36"/>
      <c r="DSL72" s="36"/>
      <c r="DSM72" s="36"/>
      <c r="DSN72" s="36"/>
      <c r="DSO72" s="36"/>
      <c r="DSP72" s="36"/>
      <c r="DSQ72" s="36"/>
      <c r="DSR72" s="36"/>
      <c r="DSS72" s="36"/>
      <c r="DST72" s="36"/>
      <c r="DSU72" s="36"/>
      <c r="DSV72" s="36"/>
      <c r="DSW72" s="36"/>
      <c r="DSX72" s="36"/>
      <c r="DSY72" s="36"/>
      <c r="DSZ72" s="36"/>
      <c r="DTA72" s="36"/>
      <c r="DTB72" s="36"/>
      <c r="DTC72" s="36"/>
      <c r="DTD72" s="36"/>
      <c r="DTE72" s="36"/>
      <c r="DTF72" s="36"/>
      <c r="DTG72" s="36"/>
      <c r="DTH72" s="36"/>
      <c r="DTI72" s="36"/>
      <c r="DTJ72" s="36"/>
      <c r="DTK72" s="36"/>
      <c r="DTL72" s="36"/>
      <c r="DTM72" s="36"/>
      <c r="DTN72" s="36"/>
      <c r="DTO72" s="36"/>
      <c r="DTP72" s="36"/>
      <c r="DTQ72" s="36"/>
      <c r="DTR72" s="36"/>
      <c r="DTS72" s="36"/>
      <c r="DTT72" s="36"/>
      <c r="DTU72" s="36"/>
      <c r="DTV72" s="36"/>
      <c r="DTW72" s="36"/>
      <c r="DTX72" s="36"/>
      <c r="DTY72" s="36"/>
      <c r="DTZ72" s="36"/>
      <c r="DUA72" s="36"/>
      <c r="DUB72" s="36"/>
      <c r="DUC72" s="36"/>
      <c r="DUD72" s="36"/>
      <c r="DUE72" s="36"/>
      <c r="DUF72" s="36"/>
      <c r="DUG72" s="36"/>
      <c r="DUH72" s="36"/>
      <c r="DUI72" s="36"/>
      <c r="DUJ72" s="36"/>
      <c r="DUK72" s="36"/>
      <c r="DUL72" s="36"/>
      <c r="DUM72" s="36"/>
      <c r="DUN72" s="36"/>
      <c r="DUO72" s="36"/>
      <c r="DUP72" s="36"/>
      <c r="DUQ72" s="36"/>
      <c r="DUR72" s="36"/>
      <c r="DUS72" s="36"/>
      <c r="DUT72" s="36"/>
      <c r="DUU72" s="36"/>
      <c r="DUV72" s="36"/>
      <c r="DUW72" s="36"/>
      <c r="DUX72" s="36"/>
      <c r="DUY72" s="36"/>
      <c r="DUZ72" s="36"/>
      <c r="DVA72" s="36"/>
      <c r="DVB72" s="36"/>
      <c r="DVC72" s="36"/>
      <c r="DVD72" s="36"/>
      <c r="DVE72" s="36"/>
      <c r="DVF72" s="36"/>
      <c r="DVG72" s="36"/>
      <c r="DVH72" s="36"/>
      <c r="DVI72" s="36"/>
      <c r="DVJ72" s="36"/>
      <c r="DVK72" s="36"/>
      <c r="DVL72" s="36"/>
      <c r="DVM72" s="36"/>
      <c r="DVN72" s="36"/>
      <c r="DVO72" s="36"/>
      <c r="DVP72" s="36"/>
      <c r="DVQ72" s="36"/>
      <c r="DVR72" s="36"/>
      <c r="DVS72" s="36"/>
      <c r="DVT72" s="36"/>
      <c r="DVU72" s="36"/>
      <c r="DVV72" s="36"/>
      <c r="DVW72" s="36"/>
      <c r="DVX72" s="36"/>
      <c r="DVY72" s="36"/>
      <c r="DVZ72" s="36"/>
      <c r="DWA72" s="36"/>
      <c r="DWB72" s="36"/>
      <c r="DWC72" s="36"/>
      <c r="DWD72" s="36"/>
      <c r="DWE72" s="36"/>
      <c r="DWF72" s="36"/>
      <c r="DWG72" s="36"/>
      <c r="DWH72" s="36"/>
      <c r="DWI72" s="36"/>
      <c r="DWJ72" s="36"/>
      <c r="DWK72" s="36"/>
      <c r="DWL72" s="36"/>
      <c r="DWM72" s="36"/>
      <c r="DWN72" s="36"/>
      <c r="DWO72" s="36"/>
      <c r="DWP72" s="36"/>
      <c r="DWQ72" s="36"/>
      <c r="DWR72" s="36"/>
      <c r="DWS72" s="36"/>
      <c r="DWT72" s="36"/>
      <c r="DWU72" s="36"/>
      <c r="DWV72" s="36"/>
      <c r="DWW72" s="36"/>
      <c r="DWX72" s="36"/>
      <c r="DWY72" s="36"/>
      <c r="DWZ72" s="36"/>
      <c r="DXA72" s="36"/>
      <c r="DXB72" s="36"/>
      <c r="DXC72" s="36"/>
      <c r="DXD72" s="36"/>
      <c r="DXE72" s="36"/>
      <c r="DXF72" s="36"/>
      <c r="DXG72" s="36"/>
      <c r="DXH72" s="36"/>
      <c r="DXI72" s="36"/>
      <c r="DXJ72" s="36"/>
      <c r="DXK72" s="36"/>
      <c r="DXL72" s="36"/>
      <c r="DXM72" s="36"/>
      <c r="DXN72" s="36"/>
      <c r="DXO72" s="36"/>
      <c r="DXP72" s="36"/>
      <c r="DXQ72" s="36"/>
      <c r="DXR72" s="36"/>
      <c r="DXS72" s="36"/>
      <c r="DXT72" s="36"/>
      <c r="DXU72" s="36"/>
      <c r="DXV72" s="36"/>
      <c r="DXW72" s="36"/>
      <c r="DXX72" s="36"/>
      <c r="DXY72" s="36"/>
      <c r="DXZ72" s="36"/>
      <c r="DYA72" s="36"/>
      <c r="DYB72" s="36"/>
      <c r="DYC72" s="36"/>
      <c r="DYD72" s="36"/>
      <c r="DYE72" s="36"/>
      <c r="DYF72" s="36"/>
      <c r="DYG72" s="36"/>
      <c r="DYH72" s="36"/>
      <c r="DYI72" s="36"/>
      <c r="DYJ72" s="36"/>
      <c r="DYK72" s="36"/>
      <c r="DYL72" s="36"/>
      <c r="DYM72" s="36"/>
      <c r="DYN72" s="36"/>
      <c r="DYO72" s="36"/>
      <c r="DYP72" s="36"/>
      <c r="DYQ72" s="36"/>
      <c r="DYR72" s="36"/>
      <c r="DYS72" s="36"/>
      <c r="DYT72" s="36"/>
      <c r="DYU72" s="36"/>
      <c r="DYV72" s="36"/>
      <c r="DYW72" s="36"/>
      <c r="DYX72" s="36"/>
      <c r="DYY72" s="36"/>
      <c r="DYZ72" s="36"/>
      <c r="DZA72" s="36"/>
      <c r="DZB72" s="36"/>
      <c r="DZC72" s="36"/>
      <c r="DZD72" s="36"/>
      <c r="DZE72" s="36"/>
      <c r="DZF72" s="36"/>
      <c r="DZG72" s="36"/>
      <c r="DZH72" s="36"/>
      <c r="DZI72" s="36"/>
      <c r="DZJ72" s="36"/>
      <c r="DZK72" s="36"/>
      <c r="DZL72" s="36"/>
      <c r="DZM72" s="36"/>
      <c r="DZN72" s="36"/>
      <c r="DZO72" s="36"/>
      <c r="DZP72" s="36"/>
      <c r="DZQ72" s="36"/>
      <c r="DZR72" s="36"/>
      <c r="DZS72" s="36"/>
      <c r="DZT72" s="36"/>
      <c r="DZU72" s="36"/>
      <c r="DZV72" s="36"/>
      <c r="DZW72" s="36"/>
      <c r="DZX72" s="36"/>
      <c r="DZY72" s="36"/>
      <c r="DZZ72" s="36"/>
      <c r="EAA72" s="36"/>
      <c r="EAB72" s="36"/>
      <c r="EAC72" s="36"/>
      <c r="EAD72" s="36"/>
      <c r="EAE72" s="36"/>
      <c r="EAF72" s="36"/>
      <c r="EAG72" s="36"/>
      <c r="EAH72" s="36"/>
      <c r="EAI72" s="36"/>
      <c r="EAJ72" s="36"/>
      <c r="EAK72" s="36"/>
      <c r="EAL72" s="36"/>
      <c r="EAM72" s="36"/>
      <c r="EAN72" s="36"/>
      <c r="EAO72" s="36"/>
      <c r="EAP72" s="36"/>
      <c r="EAQ72" s="36"/>
      <c r="EAR72" s="36"/>
      <c r="EAS72" s="36"/>
      <c r="EAT72" s="36"/>
      <c r="EAU72" s="36"/>
      <c r="EAV72" s="36"/>
      <c r="EAW72" s="36"/>
      <c r="EAX72" s="36"/>
      <c r="EAY72" s="36"/>
      <c r="EAZ72" s="36"/>
      <c r="EBA72" s="36"/>
      <c r="EBB72" s="36"/>
      <c r="EBC72" s="36"/>
      <c r="EBD72" s="36"/>
      <c r="EBE72" s="36"/>
      <c r="EBF72" s="36"/>
      <c r="EBG72" s="36"/>
      <c r="EBH72" s="36"/>
      <c r="EBI72" s="36"/>
      <c r="EBJ72" s="36"/>
      <c r="EBK72" s="36"/>
      <c r="EBL72" s="36"/>
      <c r="EBM72" s="36"/>
      <c r="EBN72" s="36"/>
      <c r="EBO72" s="36"/>
      <c r="EBP72" s="36"/>
      <c r="EBQ72" s="36"/>
      <c r="EBR72" s="36"/>
      <c r="EBS72" s="36"/>
      <c r="EBT72" s="36"/>
      <c r="EBU72" s="36"/>
      <c r="EBV72" s="36"/>
      <c r="EBW72" s="36"/>
      <c r="EBX72" s="36"/>
      <c r="EBY72" s="36"/>
      <c r="EBZ72" s="36"/>
      <c r="ECA72" s="36"/>
      <c r="ECB72" s="36"/>
      <c r="ECC72" s="36"/>
      <c r="ECD72" s="36"/>
      <c r="ECE72" s="36"/>
      <c r="ECF72" s="36"/>
      <c r="ECG72" s="36"/>
      <c r="ECH72" s="36"/>
      <c r="ECI72" s="36"/>
      <c r="ECJ72" s="36"/>
      <c r="ECK72" s="36"/>
      <c r="ECL72" s="36"/>
      <c r="ECM72" s="36"/>
      <c r="ECN72" s="36"/>
      <c r="ECO72" s="36"/>
      <c r="ECP72" s="36"/>
      <c r="ECQ72" s="36"/>
      <c r="ECR72" s="36"/>
      <c r="ECS72" s="36"/>
      <c r="ECT72" s="36"/>
      <c r="ECU72" s="36"/>
      <c r="ECV72" s="36"/>
      <c r="ECW72" s="36"/>
      <c r="ECX72" s="36"/>
      <c r="ECY72" s="36"/>
      <c r="ECZ72" s="36"/>
      <c r="EDA72" s="36"/>
      <c r="EDB72" s="36"/>
      <c r="EDC72" s="36"/>
      <c r="EDD72" s="36"/>
      <c r="EDE72" s="36"/>
      <c r="EDF72" s="36"/>
      <c r="EDG72" s="36"/>
      <c r="EDH72" s="36"/>
      <c r="EDI72" s="36"/>
      <c r="EDJ72" s="36"/>
      <c r="EDK72" s="36"/>
      <c r="EDL72" s="36"/>
      <c r="EDM72" s="36"/>
      <c r="EDN72" s="36"/>
      <c r="EDO72" s="36"/>
      <c r="EDP72" s="36"/>
      <c r="EDQ72" s="36"/>
      <c r="EDR72" s="36"/>
      <c r="EDS72" s="36"/>
      <c r="EDT72" s="36"/>
      <c r="EDU72" s="36"/>
      <c r="EDV72" s="36"/>
      <c r="EDW72" s="36"/>
      <c r="EDX72" s="36"/>
      <c r="EDY72" s="36"/>
      <c r="EDZ72" s="36"/>
      <c r="EEA72" s="36"/>
      <c r="EEB72" s="36"/>
      <c r="EEC72" s="36"/>
      <c r="EED72" s="36"/>
      <c r="EEE72" s="36"/>
      <c r="EEF72" s="36"/>
      <c r="EEG72" s="36"/>
      <c r="EEH72" s="36"/>
      <c r="EEI72" s="36"/>
      <c r="EEJ72" s="36"/>
      <c r="EEK72" s="36"/>
      <c r="EEL72" s="36"/>
      <c r="EEM72" s="36"/>
      <c r="EEN72" s="36"/>
      <c r="EEO72" s="36"/>
      <c r="EEP72" s="36"/>
      <c r="EEQ72" s="36"/>
      <c r="EER72" s="36"/>
      <c r="EES72" s="36"/>
      <c r="EET72" s="36"/>
      <c r="EEU72" s="36"/>
      <c r="EEV72" s="36"/>
      <c r="EEW72" s="36"/>
      <c r="EEX72" s="36"/>
      <c r="EEY72" s="36"/>
      <c r="EEZ72" s="36"/>
      <c r="EFA72" s="36"/>
      <c r="EFB72" s="36"/>
      <c r="EFC72" s="36"/>
      <c r="EFD72" s="36"/>
      <c r="EFE72" s="36"/>
      <c r="EFF72" s="36"/>
      <c r="EFG72" s="36"/>
      <c r="EFH72" s="36"/>
      <c r="EFI72" s="36"/>
      <c r="EFJ72" s="36"/>
      <c r="EFK72" s="36"/>
      <c r="EFL72" s="36"/>
      <c r="EFM72" s="36"/>
      <c r="EFN72" s="36"/>
      <c r="EFO72" s="36"/>
      <c r="EFP72" s="36"/>
      <c r="EFQ72" s="36"/>
      <c r="EFR72" s="36"/>
      <c r="EFS72" s="36"/>
      <c r="EFT72" s="36"/>
      <c r="EFU72" s="36"/>
      <c r="EFV72" s="36"/>
      <c r="EFW72" s="36"/>
      <c r="EFX72" s="36"/>
      <c r="EFY72" s="36"/>
      <c r="EFZ72" s="36"/>
      <c r="EGA72" s="36"/>
      <c r="EGB72" s="36"/>
      <c r="EGC72" s="36"/>
      <c r="EGD72" s="36"/>
      <c r="EGE72" s="36"/>
      <c r="EGF72" s="36"/>
      <c r="EGG72" s="36"/>
      <c r="EGH72" s="36"/>
      <c r="EGI72" s="36"/>
      <c r="EGJ72" s="36"/>
      <c r="EGK72" s="36"/>
      <c r="EGL72" s="36"/>
      <c r="EGM72" s="36"/>
      <c r="EGN72" s="36"/>
      <c r="EGO72" s="36"/>
      <c r="EGP72" s="36"/>
      <c r="EGQ72" s="36"/>
      <c r="EGR72" s="36"/>
      <c r="EGS72" s="36"/>
      <c r="EGT72" s="36"/>
      <c r="EGU72" s="36"/>
      <c r="EGV72" s="36"/>
      <c r="EGW72" s="36"/>
      <c r="EGX72" s="36"/>
      <c r="EGY72" s="36"/>
      <c r="EGZ72" s="36"/>
      <c r="EHA72" s="36"/>
      <c r="EHB72" s="36"/>
      <c r="EHC72" s="36"/>
      <c r="EHD72" s="36"/>
      <c r="EHE72" s="36"/>
      <c r="EHF72" s="36"/>
      <c r="EHG72" s="36"/>
      <c r="EHH72" s="36"/>
      <c r="EHI72" s="36"/>
      <c r="EHJ72" s="36"/>
      <c r="EHK72" s="36"/>
      <c r="EHL72" s="36"/>
      <c r="EHM72" s="36"/>
      <c r="EHN72" s="36"/>
      <c r="EHO72" s="36"/>
      <c r="EHP72" s="36"/>
      <c r="EHQ72" s="36"/>
      <c r="EHR72" s="36"/>
      <c r="EHS72" s="36"/>
      <c r="EHT72" s="36"/>
      <c r="EHU72" s="36"/>
      <c r="EHV72" s="36"/>
      <c r="EHW72" s="36"/>
      <c r="EHX72" s="36"/>
      <c r="EHY72" s="36"/>
      <c r="EHZ72" s="36"/>
      <c r="EIA72" s="36"/>
      <c r="EIB72" s="36"/>
      <c r="EIC72" s="36"/>
      <c r="EID72" s="36"/>
      <c r="EIE72" s="36"/>
      <c r="EIF72" s="36"/>
      <c r="EIG72" s="36"/>
      <c r="EIH72" s="36"/>
      <c r="EII72" s="36"/>
      <c r="EIJ72" s="36"/>
      <c r="EIK72" s="36"/>
      <c r="EIL72" s="36"/>
      <c r="EIM72" s="36"/>
      <c r="EIN72" s="36"/>
      <c r="EIO72" s="36"/>
      <c r="EIP72" s="36"/>
      <c r="EIQ72" s="36"/>
      <c r="EIR72" s="36"/>
      <c r="EIS72" s="36"/>
      <c r="EIT72" s="36"/>
      <c r="EIU72" s="36"/>
      <c r="EIV72" s="36"/>
      <c r="EIW72" s="36"/>
      <c r="EIX72" s="36"/>
      <c r="EIY72" s="36"/>
      <c r="EIZ72" s="36"/>
      <c r="EJA72" s="36"/>
      <c r="EJB72" s="36"/>
      <c r="EJC72" s="36"/>
      <c r="EJD72" s="36"/>
      <c r="EJE72" s="36"/>
      <c r="EJF72" s="36"/>
      <c r="EJG72" s="36"/>
      <c r="EJH72" s="36"/>
      <c r="EJI72" s="36"/>
      <c r="EJJ72" s="36"/>
      <c r="EJK72" s="36"/>
      <c r="EJL72" s="36"/>
      <c r="EJM72" s="36"/>
      <c r="EJN72" s="36"/>
      <c r="EJO72" s="36"/>
      <c r="EJP72" s="36"/>
      <c r="EJQ72" s="36"/>
      <c r="EJR72" s="36"/>
      <c r="EJS72" s="36"/>
      <c r="EJT72" s="36"/>
      <c r="EJU72" s="36"/>
      <c r="EJV72" s="36"/>
      <c r="EJW72" s="36"/>
      <c r="EJX72" s="36"/>
      <c r="EJY72" s="36"/>
      <c r="EJZ72" s="36"/>
      <c r="EKA72" s="36"/>
      <c r="EKB72" s="36"/>
      <c r="EKC72" s="36"/>
      <c r="EKD72" s="36"/>
      <c r="EKE72" s="36"/>
      <c r="EKF72" s="36"/>
      <c r="EKG72" s="36"/>
      <c r="EKH72" s="36"/>
      <c r="EKI72" s="36"/>
      <c r="EKJ72" s="36"/>
      <c r="EKK72" s="36"/>
      <c r="EKL72" s="36"/>
      <c r="EKM72" s="36"/>
      <c r="EKN72" s="36"/>
      <c r="EKO72" s="36"/>
      <c r="EKP72" s="36"/>
      <c r="EKQ72" s="36"/>
      <c r="EKR72" s="36"/>
      <c r="EKS72" s="36"/>
      <c r="EKT72" s="36"/>
      <c r="EKU72" s="36"/>
      <c r="EKV72" s="36"/>
      <c r="EKW72" s="36"/>
      <c r="EKX72" s="36"/>
      <c r="EKY72" s="36"/>
      <c r="EKZ72" s="36"/>
      <c r="ELA72" s="36"/>
      <c r="ELB72" s="36"/>
      <c r="ELC72" s="36"/>
      <c r="ELD72" s="36"/>
      <c r="ELE72" s="36"/>
      <c r="ELF72" s="36"/>
      <c r="ELG72" s="36"/>
      <c r="ELH72" s="36"/>
      <c r="ELI72" s="36"/>
      <c r="ELJ72" s="36"/>
      <c r="ELK72" s="36"/>
      <c r="ELL72" s="36"/>
      <c r="ELM72" s="36"/>
      <c r="ELN72" s="36"/>
      <c r="ELO72" s="36"/>
      <c r="ELP72" s="36"/>
      <c r="ELQ72" s="36"/>
      <c r="ELR72" s="36"/>
      <c r="ELS72" s="36"/>
      <c r="ELT72" s="36"/>
      <c r="ELU72" s="36"/>
      <c r="ELV72" s="36"/>
      <c r="ELW72" s="36"/>
      <c r="ELX72" s="36"/>
      <c r="ELY72" s="36"/>
      <c r="ELZ72" s="36"/>
      <c r="EMA72" s="36"/>
      <c r="EMB72" s="36"/>
      <c r="EMC72" s="36"/>
      <c r="EMD72" s="36"/>
      <c r="EME72" s="36"/>
      <c r="EMF72" s="36"/>
      <c r="EMG72" s="36"/>
      <c r="EMH72" s="36"/>
      <c r="EMI72" s="36"/>
      <c r="EMJ72" s="36"/>
      <c r="EMK72" s="36"/>
      <c r="EML72" s="36"/>
      <c r="EMM72" s="36"/>
      <c r="EMN72" s="36"/>
      <c r="EMO72" s="36"/>
      <c r="EMP72" s="36"/>
      <c r="EMQ72" s="36"/>
      <c r="EMR72" s="36"/>
      <c r="EMS72" s="36"/>
      <c r="EMT72" s="36"/>
      <c r="EMU72" s="36"/>
      <c r="EMV72" s="36"/>
      <c r="EMW72" s="36"/>
      <c r="EMX72" s="36"/>
      <c r="EMY72" s="36"/>
      <c r="EMZ72" s="36"/>
      <c r="ENA72" s="36"/>
      <c r="ENB72" s="36"/>
      <c r="ENC72" s="36"/>
      <c r="END72" s="36"/>
      <c r="ENE72" s="36"/>
      <c r="ENF72" s="36"/>
      <c r="ENG72" s="36"/>
      <c r="ENH72" s="36"/>
      <c r="ENI72" s="36"/>
      <c r="ENJ72" s="36"/>
      <c r="ENK72" s="36"/>
      <c r="ENL72" s="36"/>
      <c r="ENM72" s="36"/>
      <c r="ENN72" s="36"/>
      <c r="ENO72" s="36"/>
      <c r="ENP72" s="36"/>
      <c r="ENQ72" s="36"/>
      <c r="ENR72" s="36"/>
      <c r="ENS72" s="36"/>
      <c r="ENT72" s="36"/>
      <c r="ENU72" s="36"/>
      <c r="ENV72" s="36"/>
      <c r="ENW72" s="36"/>
      <c r="ENX72" s="36"/>
      <c r="ENY72" s="36"/>
      <c r="ENZ72" s="36"/>
      <c r="EOA72" s="36"/>
      <c r="EOB72" s="36"/>
      <c r="EOC72" s="36"/>
      <c r="EOD72" s="36"/>
      <c r="EOE72" s="36"/>
      <c r="EOF72" s="36"/>
      <c r="EOG72" s="36"/>
      <c r="EOH72" s="36"/>
      <c r="EOI72" s="36"/>
      <c r="EOJ72" s="36"/>
      <c r="EOK72" s="36"/>
      <c r="EOL72" s="36"/>
      <c r="EOM72" s="36"/>
      <c r="EON72" s="36"/>
      <c r="EOO72" s="36"/>
      <c r="EOP72" s="36"/>
      <c r="EOQ72" s="36"/>
      <c r="EOR72" s="36"/>
      <c r="EOS72" s="36"/>
      <c r="EOT72" s="36"/>
      <c r="EOU72" s="36"/>
      <c r="EOV72" s="36"/>
      <c r="EOW72" s="36"/>
      <c r="EOX72" s="36"/>
      <c r="EOY72" s="36"/>
      <c r="EOZ72" s="36"/>
      <c r="EPA72" s="36"/>
      <c r="EPB72" s="36"/>
      <c r="EPC72" s="36"/>
      <c r="EPD72" s="36"/>
      <c r="EPE72" s="36"/>
      <c r="EPF72" s="36"/>
      <c r="EPG72" s="36"/>
      <c r="EPH72" s="36"/>
      <c r="EPI72" s="36"/>
      <c r="EPJ72" s="36"/>
      <c r="EPK72" s="36"/>
      <c r="EPL72" s="36"/>
      <c r="EPM72" s="36"/>
      <c r="EPN72" s="36"/>
      <c r="EPO72" s="36"/>
      <c r="EPP72" s="36"/>
      <c r="EPQ72" s="36"/>
      <c r="EPR72" s="36"/>
      <c r="EPS72" s="36"/>
      <c r="EPT72" s="36"/>
      <c r="EPU72" s="36"/>
      <c r="EPV72" s="36"/>
      <c r="EPW72" s="36"/>
      <c r="EPX72" s="36"/>
      <c r="EPY72" s="36"/>
      <c r="EPZ72" s="36"/>
      <c r="EQA72" s="36"/>
      <c r="EQB72" s="36"/>
      <c r="EQC72" s="36"/>
      <c r="EQD72" s="36"/>
      <c r="EQE72" s="36"/>
      <c r="EQF72" s="36"/>
      <c r="EQG72" s="36"/>
      <c r="EQH72" s="36"/>
      <c r="EQI72" s="36"/>
      <c r="EQJ72" s="36"/>
      <c r="EQK72" s="36"/>
      <c r="EQL72" s="36"/>
      <c r="EQM72" s="36"/>
      <c r="EQN72" s="36"/>
      <c r="EQO72" s="36"/>
      <c r="EQP72" s="36"/>
      <c r="EQQ72" s="36"/>
      <c r="EQR72" s="36"/>
      <c r="EQS72" s="36"/>
      <c r="EQT72" s="36"/>
      <c r="EQU72" s="36"/>
      <c r="EQV72" s="36"/>
      <c r="EQW72" s="36"/>
      <c r="EQX72" s="36"/>
      <c r="EQY72" s="36"/>
      <c r="EQZ72" s="36"/>
      <c r="ERA72" s="36"/>
      <c r="ERB72" s="36"/>
      <c r="ERC72" s="36"/>
      <c r="ERD72" s="36"/>
      <c r="ERE72" s="36"/>
      <c r="ERF72" s="36"/>
      <c r="ERG72" s="36"/>
      <c r="ERH72" s="36"/>
      <c r="ERI72" s="36"/>
      <c r="ERJ72" s="36"/>
      <c r="ERK72" s="36"/>
      <c r="ERL72" s="36"/>
      <c r="ERM72" s="36"/>
      <c r="ERN72" s="36"/>
      <c r="ERO72" s="36"/>
      <c r="ERP72" s="36"/>
      <c r="ERQ72" s="36"/>
      <c r="ERR72" s="36"/>
      <c r="ERS72" s="36"/>
      <c r="ERT72" s="36"/>
      <c r="ERU72" s="36"/>
      <c r="ERV72" s="36"/>
      <c r="ERW72" s="36"/>
      <c r="ERX72" s="36"/>
      <c r="ERY72" s="36"/>
      <c r="ERZ72" s="36"/>
      <c r="ESA72" s="36"/>
      <c r="ESB72" s="36"/>
      <c r="ESC72" s="36"/>
      <c r="ESD72" s="36"/>
      <c r="ESE72" s="36"/>
      <c r="ESF72" s="36"/>
      <c r="ESG72" s="36"/>
      <c r="ESH72" s="36"/>
      <c r="ESI72" s="36"/>
      <c r="ESJ72" s="36"/>
      <c r="ESK72" s="36"/>
      <c r="ESL72" s="36"/>
      <c r="ESM72" s="36"/>
      <c r="ESN72" s="36"/>
      <c r="ESO72" s="36"/>
      <c r="ESP72" s="36"/>
      <c r="ESQ72" s="36"/>
      <c r="ESR72" s="36"/>
      <c r="ESS72" s="36"/>
      <c r="EST72" s="36"/>
      <c r="ESU72" s="36"/>
      <c r="ESV72" s="36"/>
      <c r="ESW72" s="36"/>
      <c r="ESX72" s="36"/>
      <c r="ESY72" s="36"/>
      <c r="ESZ72" s="36"/>
      <c r="ETA72" s="36"/>
      <c r="ETB72" s="36"/>
      <c r="ETC72" s="36"/>
      <c r="ETD72" s="36"/>
      <c r="ETE72" s="36"/>
      <c r="ETF72" s="36"/>
      <c r="ETG72" s="36"/>
      <c r="ETH72" s="36"/>
      <c r="ETI72" s="36"/>
      <c r="ETJ72" s="36"/>
      <c r="ETK72" s="36"/>
      <c r="ETL72" s="36"/>
      <c r="ETM72" s="36"/>
      <c r="ETN72" s="36"/>
      <c r="ETO72" s="36"/>
      <c r="ETP72" s="36"/>
      <c r="ETQ72" s="36"/>
      <c r="ETR72" s="36"/>
      <c r="ETS72" s="36"/>
      <c r="ETT72" s="36"/>
      <c r="ETU72" s="36"/>
      <c r="ETV72" s="36"/>
      <c r="ETW72" s="36"/>
      <c r="ETX72" s="36"/>
      <c r="ETY72" s="36"/>
      <c r="ETZ72" s="36"/>
      <c r="EUA72" s="36"/>
      <c r="EUB72" s="36"/>
      <c r="EUC72" s="36"/>
      <c r="EUD72" s="36"/>
      <c r="EUE72" s="36"/>
      <c r="EUF72" s="36"/>
      <c r="EUG72" s="36"/>
      <c r="EUH72" s="36"/>
      <c r="EUI72" s="36"/>
      <c r="EUJ72" s="36"/>
      <c r="EUK72" s="36"/>
      <c r="EUL72" s="36"/>
      <c r="EUM72" s="36"/>
      <c r="EUN72" s="36"/>
      <c r="EUO72" s="36"/>
      <c r="EUP72" s="36"/>
      <c r="EUQ72" s="36"/>
      <c r="EUR72" s="36"/>
      <c r="EUS72" s="36"/>
      <c r="EUT72" s="36"/>
      <c r="EUU72" s="36"/>
      <c r="EUV72" s="36"/>
      <c r="EUW72" s="36"/>
      <c r="EUX72" s="36"/>
      <c r="EUY72" s="36"/>
      <c r="EUZ72" s="36"/>
      <c r="EVA72" s="36"/>
      <c r="EVB72" s="36"/>
      <c r="EVC72" s="36"/>
      <c r="EVD72" s="36"/>
      <c r="EVE72" s="36"/>
      <c r="EVF72" s="36"/>
      <c r="EVG72" s="36"/>
      <c r="EVH72" s="36"/>
      <c r="EVI72" s="36"/>
      <c r="EVJ72" s="36"/>
      <c r="EVK72" s="36"/>
      <c r="EVL72" s="36"/>
      <c r="EVM72" s="36"/>
      <c r="EVN72" s="36"/>
      <c r="EVO72" s="36"/>
      <c r="EVP72" s="36"/>
      <c r="EVQ72" s="36"/>
      <c r="EVR72" s="36"/>
      <c r="EVS72" s="36"/>
      <c r="EVT72" s="36"/>
      <c r="EVU72" s="36"/>
      <c r="EVV72" s="36"/>
      <c r="EVW72" s="36"/>
      <c r="EVX72" s="36"/>
      <c r="EVY72" s="36"/>
      <c r="EVZ72" s="36"/>
      <c r="EWA72" s="36"/>
      <c r="EWB72" s="36"/>
      <c r="EWC72" s="36"/>
      <c r="EWD72" s="36"/>
      <c r="EWE72" s="36"/>
      <c r="EWF72" s="36"/>
      <c r="EWG72" s="36"/>
      <c r="EWH72" s="36"/>
      <c r="EWI72" s="36"/>
      <c r="EWJ72" s="36"/>
      <c r="EWK72" s="36"/>
      <c r="EWL72" s="36"/>
      <c r="EWM72" s="36"/>
      <c r="EWN72" s="36"/>
      <c r="EWO72" s="36"/>
      <c r="EWP72" s="36"/>
      <c r="EWQ72" s="36"/>
      <c r="EWR72" s="36"/>
      <c r="EWS72" s="36"/>
      <c r="EWT72" s="36"/>
      <c r="EWU72" s="36"/>
      <c r="EWV72" s="36"/>
      <c r="EWW72" s="36"/>
      <c r="EWX72" s="36"/>
      <c r="EWY72" s="36"/>
      <c r="EWZ72" s="36"/>
      <c r="EXA72" s="36"/>
      <c r="EXB72" s="36"/>
      <c r="EXC72" s="36"/>
      <c r="EXD72" s="36"/>
      <c r="EXE72" s="36"/>
      <c r="EXF72" s="36"/>
      <c r="EXG72" s="36"/>
      <c r="EXH72" s="36"/>
      <c r="EXI72" s="36"/>
      <c r="EXJ72" s="36"/>
      <c r="EXK72" s="36"/>
      <c r="EXL72" s="36"/>
      <c r="EXM72" s="36"/>
      <c r="EXN72" s="36"/>
      <c r="EXO72" s="36"/>
      <c r="EXP72" s="36"/>
      <c r="EXQ72" s="36"/>
      <c r="EXR72" s="36"/>
      <c r="EXS72" s="36"/>
      <c r="EXT72" s="36"/>
      <c r="EXU72" s="36"/>
      <c r="EXV72" s="36"/>
      <c r="EXW72" s="36"/>
      <c r="EXX72" s="36"/>
      <c r="EXY72" s="36"/>
      <c r="EXZ72" s="36"/>
      <c r="EYA72" s="36"/>
      <c r="EYB72" s="36"/>
      <c r="EYC72" s="36"/>
      <c r="EYD72" s="36"/>
      <c r="EYE72" s="36"/>
      <c r="EYF72" s="36"/>
      <c r="EYG72" s="36"/>
      <c r="EYH72" s="36"/>
      <c r="EYI72" s="36"/>
      <c r="EYJ72" s="36"/>
      <c r="EYK72" s="36"/>
      <c r="EYL72" s="36"/>
      <c r="EYM72" s="36"/>
      <c r="EYN72" s="36"/>
      <c r="EYO72" s="36"/>
      <c r="EYP72" s="36"/>
      <c r="EYQ72" s="36"/>
      <c r="EYR72" s="36"/>
      <c r="EYS72" s="36"/>
      <c r="EYT72" s="36"/>
      <c r="EYU72" s="36"/>
      <c r="EYV72" s="36"/>
      <c r="EYW72" s="36"/>
      <c r="EYX72" s="36"/>
      <c r="EYY72" s="36"/>
      <c r="EYZ72" s="36"/>
      <c r="EZA72" s="36"/>
      <c r="EZB72" s="36"/>
      <c r="EZC72" s="36"/>
      <c r="EZD72" s="36"/>
      <c r="EZE72" s="36"/>
      <c r="EZF72" s="36"/>
      <c r="EZG72" s="36"/>
      <c r="EZH72" s="36"/>
      <c r="EZI72" s="36"/>
      <c r="EZJ72" s="36"/>
      <c r="EZK72" s="36"/>
      <c r="EZL72" s="36"/>
      <c r="EZM72" s="36"/>
      <c r="EZN72" s="36"/>
      <c r="EZO72" s="36"/>
      <c r="EZP72" s="36"/>
      <c r="EZQ72" s="36"/>
      <c r="EZR72" s="36"/>
      <c r="EZS72" s="36"/>
      <c r="EZT72" s="36"/>
      <c r="EZU72" s="36"/>
      <c r="EZV72" s="36"/>
      <c r="EZW72" s="36"/>
      <c r="EZX72" s="36"/>
      <c r="EZY72" s="36"/>
      <c r="EZZ72" s="36"/>
      <c r="FAA72" s="36"/>
      <c r="FAB72" s="36"/>
      <c r="FAC72" s="36"/>
      <c r="FAD72" s="36"/>
      <c r="FAE72" s="36"/>
      <c r="FAF72" s="36"/>
      <c r="FAG72" s="36"/>
      <c r="FAH72" s="36"/>
      <c r="FAI72" s="36"/>
      <c r="FAJ72" s="36"/>
      <c r="FAK72" s="36"/>
      <c r="FAL72" s="36"/>
      <c r="FAM72" s="36"/>
      <c r="FAN72" s="36"/>
      <c r="FAO72" s="36"/>
      <c r="FAP72" s="36"/>
      <c r="FAQ72" s="36"/>
      <c r="FAR72" s="36"/>
      <c r="FAS72" s="36"/>
      <c r="FAT72" s="36"/>
      <c r="FAU72" s="36"/>
      <c r="FAV72" s="36"/>
      <c r="FAW72" s="36"/>
      <c r="FAX72" s="36"/>
      <c r="FAY72" s="36"/>
      <c r="FAZ72" s="36"/>
      <c r="FBA72" s="36"/>
      <c r="FBB72" s="36"/>
      <c r="FBC72" s="36"/>
      <c r="FBD72" s="36"/>
      <c r="FBE72" s="36"/>
      <c r="FBF72" s="36"/>
      <c r="FBG72" s="36"/>
      <c r="FBH72" s="36"/>
      <c r="FBI72" s="36"/>
      <c r="FBJ72" s="36"/>
      <c r="FBK72" s="36"/>
      <c r="FBL72" s="36"/>
      <c r="FBM72" s="36"/>
      <c r="FBN72" s="36"/>
      <c r="FBO72" s="36"/>
      <c r="FBP72" s="36"/>
      <c r="FBQ72" s="36"/>
      <c r="FBR72" s="36"/>
      <c r="FBS72" s="36"/>
      <c r="FBT72" s="36"/>
      <c r="FBU72" s="36"/>
      <c r="FBV72" s="36"/>
      <c r="FBW72" s="36"/>
      <c r="FBX72" s="36"/>
      <c r="FBY72" s="36"/>
      <c r="FBZ72" s="36"/>
      <c r="FCA72" s="36"/>
      <c r="FCB72" s="36"/>
      <c r="FCC72" s="36"/>
      <c r="FCD72" s="36"/>
      <c r="FCE72" s="36"/>
      <c r="FCF72" s="36"/>
      <c r="FCG72" s="36"/>
      <c r="FCH72" s="36"/>
      <c r="FCI72" s="36"/>
      <c r="FCJ72" s="36"/>
      <c r="FCK72" s="36"/>
      <c r="FCL72" s="36"/>
      <c r="FCM72" s="36"/>
      <c r="FCN72" s="36"/>
      <c r="FCO72" s="36"/>
      <c r="FCP72" s="36"/>
      <c r="FCQ72" s="36"/>
      <c r="FCR72" s="36"/>
      <c r="FCS72" s="36"/>
      <c r="FCT72" s="36"/>
      <c r="FCU72" s="36"/>
      <c r="FCV72" s="36"/>
      <c r="FCW72" s="36"/>
      <c r="FCX72" s="36"/>
      <c r="FCY72" s="36"/>
      <c r="FCZ72" s="36"/>
      <c r="FDA72" s="36"/>
      <c r="FDB72" s="36"/>
      <c r="FDC72" s="36"/>
      <c r="FDD72" s="36"/>
      <c r="FDE72" s="36"/>
      <c r="FDF72" s="36"/>
      <c r="FDG72" s="36"/>
      <c r="FDH72" s="36"/>
      <c r="FDI72" s="36"/>
      <c r="FDJ72" s="36"/>
      <c r="FDK72" s="36"/>
      <c r="FDL72" s="36"/>
      <c r="FDM72" s="36"/>
      <c r="FDN72" s="36"/>
      <c r="FDO72" s="36"/>
      <c r="FDP72" s="36"/>
      <c r="FDQ72" s="36"/>
      <c r="FDR72" s="36"/>
      <c r="FDS72" s="36"/>
      <c r="FDT72" s="36"/>
      <c r="FDU72" s="36"/>
      <c r="FDV72" s="36"/>
      <c r="FDW72" s="36"/>
      <c r="FDX72" s="36"/>
      <c r="FDY72" s="36"/>
      <c r="FDZ72" s="36"/>
      <c r="FEA72" s="36"/>
      <c r="FEB72" s="36"/>
      <c r="FEC72" s="36"/>
      <c r="FED72" s="36"/>
      <c r="FEE72" s="36"/>
      <c r="FEF72" s="36"/>
      <c r="FEG72" s="36"/>
      <c r="FEH72" s="36"/>
      <c r="FEI72" s="36"/>
      <c r="FEJ72" s="36"/>
      <c r="FEK72" s="36"/>
      <c r="FEL72" s="36"/>
      <c r="FEM72" s="36"/>
      <c r="FEN72" s="36"/>
      <c r="FEO72" s="36"/>
      <c r="FEP72" s="36"/>
      <c r="FEQ72" s="36"/>
      <c r="FER72" s="36"/>
      <c r="FES72" s="36"/>
      <c r="FET72" s="36"/>
      <c r="FEU72" s="36"/>
      <c r="FEV72" s="36"/>
      <c r="FEW72" s="36"/>
      <c r="FEX72" s="36"/>
      <c r="FEY72" s="36"/>
      <c r="FEZ72" s="36"/>
      <c r="FFA72" s="36"/>
      <c r="FFB72" s="36"/>
      <c r="FFC72" s="36"/>
      <c r="FFD72" s="36"/>
      <c r="FFE72" s="36"/>
      <c r="FFF72" s="36"/>
      <c r="FFG72" s="36"/>
      <c r="FFH72" s="36"/>
      <c r="FFI72" s="36"/>
      <c r="FFJ72" s="36"/>
      <c r="FFK72" s="36"/>
      <c r="FFL72" s="36"/>
      <c r="FFM72" s="36"/>
      <c r="FFN72" s="36"/>
      <c r="FFO72" s="36"/>
      <c r="FFP72" s="36"/>
      <c r="FFQ72" s="36"/>
      <c r="FFR72" s="36"/>
      <c r="FFS72" s="36"/>
      <c r="FFT72" s="36"/>
      <c r="FFU72" s="36"/>
      <c r="FFV72" s="36"/>
      <c r="FFW72" s="36"/>
      <c r="FFX72" s="36"/>
      <c r="FFY72" s="36"/>
      <c r="FFZ72" s="36"/>
      <c r="FGA72" s="36"/>
      <c r="FGB72" s="36"/>
      <c r="FGC72" s="36"/>
      <c r="FGD72" s="36"/>
      <c r="FGE72" s="36"/>
      <c r="FGF72" s="36"/>
      <c r="FGG72" s="36"/>
      <c r="FGH72" s="36"/>
      <c r="FGI72" s="36"/>
      <c r="FGJ72" s="36"/>
      <c r="FGK72" s="36"/>
      <c r="FGL72" s="36"/>
      <c r="FGM72" s="36"/>
      <c r="FGN72" s="36"/>
      <c r="FGO72" s="36"/>
      <c r="FGP72" s="36"/>
      <c r="FGQ72" s="36"/>
      <c r="FGR72" s="36"/>
      <c r="FGS72" s="36"/>
      <c r="FGT72" s="36"/>
      <c r="FGU72" s="36"/>
      <c r="FGV72" s="36"/>
      <c r="FGW72" s="36"/>
      <c r="FGX72" s="36"/>
      <c r="FGY72" s="36"/>
      <c r="FGZ72" s="36"/>
      <c r="FHA72" s="36"/>
      <c r="FHB72" s="36"/>
      <c r="FHC72" s="36"/>
      <c r="FHD72" s="36"/>
      <c r="FHE72" s="36"/>
      <c r="FHF72" s="36"/>
      <c r="FHG72" s="36"/>
      <c r="FHH72" s="36"/>
      <c r="FHI72" s="36"/>
      <c r="FHJ72" s="36"/>
      <c r="FHK72" s="36"/>
      <c r="FHL72" s="36"/>
      <c r="FHM72" s="36"/>
      <c r="FHN72" s="36"/>
      <c r="FHO72" s="36"/>
      <c r="FHP72" s="36"/>
      <c r="FHQ72" s="36"/>
      <c r="FHR72" s="36"/>
      <c r="FHS72" s="36"/>
      <c r="FHT72" s="36"/>
      <c r="FHU72" s="36"/>
      <c r="FHV72" s="36"/>
      <c r="FHW72" s="36"/>
      <c r="FHX72" s="36"/>
      <c r="FHY72" s="36"/>
      <c r="FHZ72" s="36"/>
      <c r="FIA72" s="36"/>
      <c r="FIB72" s="36"/>
      <c r="FIC72" s="36"/>
      <c r="FID72" s="36"/>
      <c r="FIE72" s="36"/>
      <c r="FIF72" s="36"/>
      <c r="FIG72" s="36"/>
      <c r="FIH72" s="36"/>
      <c r="FII72" s="36"/>
      <c r="FIJ72" s="36"/>
      <c r="FIK72" s="36"/>
      <c r="FIL72" s="36"/>
      <c r="FIM72" s="36"/>
      <c r="FIN72" s="36"/>
      <c r="FIO72" s="36"/>
      <c r="FIP72" s="36"/>
      <c r="FIQ72" s="36"/>
      <c r="FIR72" s="36"/>
      <c r="FIS72" s="36"/>
      <c r="FIT72" s="36"/>
      <c r="FIU72" s="36"/>
      <c r="FIV72" s="36"/>
      <c r="FIW72" s="36"/>
      <c r="FIX72" s="36"/>
      <c r="FIY72" s="36"/>
      <c r="FIZ72" s="36"/>
      <c r="FJA72" s="36"/>
      <c r="FJB72" s="36"/>
      <c r="FJC72" s="36"/>
      <c r="FJD72" s="36"/>
      <c r="FJE72" s="36"/>
      <c r="FJF72" s="36"/>
      <c r="FJG72" s="36"/>
      <c r="FJH72" s="36"/>
      <c r="FJI72" s="36"/>
      <c r="FJJ72" s="36"/>
      <c r="FJK72" s="36"/>
      <c r="FJL72" s="36"/>
      <c r="FJM72" s="36"/>
      <c r="FJN72" s="36"/>
      <c r="FJO72" s="36"/>
      <c r="FJP72" s="36"/>
      <c r="FJQ72" s="36"/>
      <c r="FJR72" s="36"/>
      <c r="FJS72" s="36"/>
      <c r="FJT72" s="36"/>
      <c r="FJU72" s="36"/>
      <c r="FJV72" s="36"/>
      <c r="FJW72" s="36"/>
      <c r="FJX72" s="36"/>
      <c r="FJY72" s="36"/>
      <c r="FJZ72" s="36"/>
      <c r="FKA72" s="36"/>
      <c r="FKB72" s="36"/>
      <c r="FKC72" s="36"/>
      <c r="FKD72" s="36"/>
      <c r="FKE72" s="36"/>
      <c r="FKF72" s="36"/>
      <c r="FKG72" s="36"/>
      <c r="FKH72" s="36"/>
      <c r="FKI72" s="36"/>
      <c r="FKJ72" s="36"/>
      <c r="FKK72" s="36"/>
      <c r="FKL72" s="36"/>
      <c r="FKM72" s="36"/>
      <c r="FKN72" s="36"/>
      <c r="FKO72" s="36"/>
      <c r="FKP72" s="36"/>
      <c r="FKQ72" s="36"/>
      <c r="FKR72" s="36"/>
      <c r="FKS72" s="36"/>
      <c r="FKT72" s="36"/>
      <c r="FKU72" s="36"/>
      <c r="FKV72" s="36"/>
      <c r="FKW72" s="36"/>
      <c r="FKX72" s="36"/>
      <c r="FKY72" s="36"/>
      <c r="FKZ72" s="36"/>
      <c r="FLA72" s="36"/>
      <c r="FLB72" s="36"/>
      <c r="FLC72" s="36"/>
      <c r="FLD72" s="36"/>
      <c r="FLE72" s="36"/>
      <c r="FLF72" s="36"/>
      <c r="FLG72" s="36"/>
      <c r="FLH72" s="36"/>
      <c r="FLI72" s="36"/>
      <c r="FLJ72" s="36"/>
      <c r="FLK72" s="36"/>
      <c r="FLL72" s="36"/>
      <c r="FLM72" s="36"/>
      <c r="FLN72" s="36"/>
      <c r="FLO72" s="36"/>
      <c r="FLP72" s="36"/>
      <c r="FLQ72" s="36"/>
      <c r="FLR72" s="36"/>
      <c r="FLS72" s="36"/>
      <c r="FLT72" s="36"/>
      <c r="FLU72" s="36"/>
      <c r="FLV72" s="36"/>
      <c r="FLW72" s="36"/>
      <c r="FLX72" s="36"/>
      <c r="FLY72" s="36"/>
      <c r="FLZ72" s="36"/>
      <c r="FMA72" s="36"/>
      <c r="FMB72" s="36"/>
      <c r="FMC72" s="36"/>
      <c r="FMD72" s="36"/>
      <c r="FME72" s="36"/>
      <c r="FMF72" s="36"/>
      <c r="FMG72" s="36"/>
      <c r="FMH72" s="36"/>
      <c r="FMI72" s="36"/>
      <c r="FMJ72" s="36"/>
      <c r="FMK72" s="36"/>
      <c r="FML72" s="36"/>
      <c r="FMM72" s="36"/>
      <c r="FMN72" s="36"/>
      <c r="FMO72" s="36"/>
      <c r="FMP72" s="36"/>
      <c r="FMQ72" s="36"/>
      <c r="FMR72" s="36"/>
      <c r="FMS72" s="36"/>
      <c r="FMT72" s="36"/>
      <c r="FMU72" s="36"/>
      <c r="FMV72" s="36"/>
      <c r="FMW72" s="36"/>
      <c r="FMX72" s="36"/>
      <c r="FMY72" s="36"/>
      <c r="FMZ72" s="36"/>
      <c r="FNA72" s="36"/>
      <c r="FNB72" s="36"/>
      <c r="FNC72" s="36"/>
      <c r="FND72" s="36"/>
      <c r="FNE72" s="36"/>
      <c r="FNF72" s="36"/>
      <c r="FNG72" s="36"/>
      <c r="FNH72" s="36"/>
      <c r="FNI72" s="36"/>
      <c r="FNJ72" s="36"/>
      <c r="FNK72" s="36"/>
      <c r="FNL72" s="36"/>
      <c r="FNM72" s="36"/>
      <c r="FNN72" s="36"/>
      <c r="FNO72" s="36"/>
      <c r="FNP72" s="36"/>
      <c r="FNQ72" s="36"/>
      <c r="FNR72" s="36"/>
      <c r="FNS72" s="36"/>
      <c r="FNT72" s="36"/>
      <c r="FNU72" s="36"/>
      <c r="FNV72" s="36"/>
      <c r="FNW72" s="36"/>
      <c r="FNX72" s="36"/>
      <c r="FNY72" s="36"/>
      <c r="FNZ72" s="36"/>
      <c r="FOA72" s="36"/>
      <c r="FOB72" s="36"/>
      <c r="FOC72" s="36"/>
      <c r="FOD72" s="36"/>
      <c r="FOE72" s="36"/>
      <c r="FOF72" s="36"/>
      <c r="FOG72" s="36"/>
      <c r="FOH72" s="36"/>
      <c r="FOI72" s="36"/>
      <c r="FOJ72" s="36"/>
      <c r="FOK72" s="36"/>
      <c r="FOL72" s="36"/>
      <c r="FOM72" s="36"/>
      <c r="FON72" s="36"/>
      <c r="FOO72" s="36"/>
      <c r="FOP72" s="36"/>
      <c r="FOQ72" s="36"/>
      <c r="FOR72" s="36"/>
      <c r="FOS72" s="36"/>
      <c r="FOT72" s="36"/>
      <c r="FOU72" s="36"/>
      <c r="FOV72" s="36"/>
      <c r="FOW72" s="36"/>
      <c r="FOX72" s="36"/>
      <c r="FOY72" s="36"/>
      <c r="FOZ72" s="36"/>
      <c r="FPA72" s="36"/>
      <c r="FPB72" s="36"/>
      <c r="FPC72" s="36"/>
      <c r="FPD72" s="36"/>
      <c r="FPE72" s="36"/>
      <c r="FPF72" s="36"/>
      <c r="FPG72" s="36"/>
      <c r="FPH72" s="36"/>
      <c r="FPI72" s="36"/>
      <c r="FPJ72" s="36"/>
      <c r="FPK72" s="36"/>
      <c r="FPL72" s="36"/>
      <c r="FPM72" s="36"/>
      <c r="FPN72" s="36"/>
      <c r="FPO72" s="36"/>
      <c r="FPP72" s="36"/>
      <c r="FPQ72" s="36"/>
      <c r="FPR72" s="36"/>
      <c r="FPS72" s="36"/>
      <c r="FPT72" s="36"/>
      <c r="FPU72" s="36"/>
      <c r="FPV72" s="36"/>
      <c r="FPW72" s="36"/>
      <c r="FPX72" s="36"/>
      <c r="FPY72" s="36"/>
      <c r="FPZ72" s="36"/>
      <c r="FQA72" s="36"/>
      <c r="FQB72" s="36"/>
      <c r="FQC72" s="36"/>
      <c r="FQD72" s="36"/>
      <c r="FQE72" s="36"/>
      <c r="FQF72" s="36"/>
      <c r="FQG72" s="36"/>
      <c r="FQH72" s="36"/>
      <c r="FQI72" s="36"/>
      <c r="FQJ72" s="36"/>
      <c r="FQK72" s="36"/>
      <c r="FQL72" s="36"/>
      <c r="FQM72" s="36"/>
      <c r="FQN72" s="36"/>
      <c r="FQO72" s="36"/>
      <c r="FQP72" s="36"/>
      <c r="FQQ72" s="36"/>
      <c r="FQR72" s="36"/>
      <c r="FQS72" s="36"/>
      <c r="FQT72" s="36"/>
      <c r="FQU72" s="36"/>
      <c r="FQV72" s="36"/>
      <c r="FQW72" s="36"/>
      <c r="FQX72" s="36"/>
      <c r="FQY72" s="36"/>
      <c r="FQZ72" s="36"/>
      <c r="FRA72" s="36"/>
      <c r="FRB72" s="36"/>
      <c r="FRC72" s="36"/>
      <c r="FRD72" s="36"/>
      <c r="FRE72" s="36"/>
      <c r="FRF72" s="36"/>
      <c r="FRG72" s="36"/>
      <c r="FRH72" s="36"/>
      <c r="FRI72" s="36"/>
      <c r="FRJ72" s="36"/>
      <c r="FRK72" s="36"/>
      <c r="FRL72" s="36"/>
      <c r="FRM72" s="36"/>
      <c r="FRN72" s="36"/>
      <c r="FRO72" s="36"/>
      <c r="FRP72" s="36"/>
      <c r="FRQ72" s="36"/>
      <c r="FRR72" s="36"/>
      <c r="FRS72" s="36"/>
      <c r="FRT72" s="36"/>
      <c r="FRU72" s="36"/>
      <c r="FRV72" s="36"/>
      <c r="FRW72" s="36"/>
      <c r="FRX72" s="36"/>
      <c r="FRY72" s="36"/>
      <c r="FRZ72" s="36"/>
      <c r="FSA72" s="36"/>
      <c r="FSB72" s="36"/>
      <c r="FSC72" s="36"/>
      <c r="FSD72" s="36"/>
      <c r="FSE72" s="36"/>
      <c r="FSF72" s="36"/>
      <c r="FSG72" s="36"/>
      <c r="FSH72" s="36"/>
      <c r="FSI72" s="36"/>
      <c r="FSJ72" s="36"/>
      <c r="FSK72" s="36"/>
      <c r="FSL72" s="36"/>
      <c r="FSM72" s="36"/>
      <c r="FSN72" s="36"/>
      <c r="FSO72" s="36"/>
      <c r="FSP72" s="36"/>
      <c r="FSQ72" s="36"/>
      <c r="FSR72" s="36"/>
      <c r="FSS72" s="36"/>
      <c r="FST72" s="36"/>
      <c r="FSU72" s="36"/>
      <c r="FSV72" s="36"/>
      <c r="FSW72" s="36"/>
      <c r="FSX72" s="36"/>
      <c r="FSY72" s="36"/>
      <c r="FSZ72" s="36"/>
      <c r="FTA72" s="36"/>
      <c r="FTB72" s="36"/>
      <c r="FTC72" s="36"/>
      <c r="FTD72" s="36"/>
      <c r="FTE72" s="36"/>
      <c r="FTF72" s="36"/>
      <c r="FTG72" s="36"/>
      <c r="FTH72" s="36"/>
      <c r="FTI72" s="36"/>
      <c r="FTJ72" s="36"/>
      <c r="FTK72" s="36"/>
      <c r="FTL72" s="36"/>
      <c r="FTM72" s="36"/>
      <c r="FTN72" s="36"/>
      <c r="FTO72" s="36"/>
      <c r="FTP72" s="36"/>
      <c r="FTQ72" s="36"/>
      <c r="FTR72" s="36"/>
      <c r="FTS72" s="36"/>
      <c r="FTT72" s="36"/>
      <c r="FTU72" s="36"/>
      <c r="FTV72" s="36"/>
      <c r="FTW72" s="36"/>
      <c r="FTX72" s="36"/>
      <c r="FTY72" s="36"/>
      <c r="FTZ72" s="36"/>
      <c r="FUA72" s="36"/>
      <c r="FUB72" s="36"/>
      <c r="FUC72" s="36"/>
      <c r="FUD72" s="36"/>
      <c r="FUE72" s="36"/>
      <c r="FUF72" s="36"/>
      <c r="FUG72" s="36"/>
      <c r="FUH72" s="36"/>
      <c r="FUI72" s="36"/>
      <c r="FUJ72" s="36"/>
      <c r="FUK72" s="36"/>
      <c r="FUL72" s="36"/>
      <c r="FUM72" s="36"/>
      <c r="FUN72" s="36"/>
      <c r="FUO72" s="36"/>
      <c r="FUP72" s="36"/>
      <c r="FUQ72" s="36"/>
      <c r="FUR72" s="36"/>
      <c r="FUS72" s="36"/>
      <c r="FUT72" s="36"/>
      <c r="FUU72" s="36"/>
      <c r="FUV72" s="36"/>
      <c r="FUW72" s="36"/>
      <c r="FUX72" s="36"/>
      <c r="FUY72" s="36"/>
      <c r="FUZ72" s="36"/>
      <c r="FVA72" s="36"/>
      <c r="FVB72" s="36"/>
      <c r="FVC72" s="36"/>
      <c r="FVD72" s="36"/>
      <c r="FVE72" s="36"/>
      <c r="FVF72" s="36"/>
      <c r="FVG72" s="36"/>
      <c r="FVH72" s="36"/>
      <c r="FVI72" s="36"/>
      <c r="FVJ72" s="36"/>
      <c r="FVK72" s="36"/>
      <c r="FVL72" s="36"/>
      <c r="FVM72" s="36"/>
      <c r="FVN72" s="36"/>
      <c r="FVO72" s="36"/>
      <c r="FVP72" s="36"/>
      <c r="FVQ72" s="36"/>
      <c r="FVR72" s="36"/>
      <c r="FVS72" s="36"/>
      <c r="FVT72" s="36"/>
      <c r="FVU72" s="36"/>
      <c r="FVV72" s="36"/>
      <c r="FVW72" s="36"/>
      <c r="FVX72" s="36"/>
      <c r="FVY72" s="36"/>
      <c r="FVZ72" s="36"/>
      <c r="FWA72" s="36"/>
      <c r="FWB72" s="36"/>
      <c r="FWC72" s="36"/>
      <c r="FWD72" s="36"/>
      <c r="FWE72" s="36"/>
      <c r="FWF72" s="36"/>
      <c r="FWG72" s="36"/>
      <c r="FWH72" s="36"/>
      <c r="FWI72" s="36"/>
      <c r="FWJ72" s="36"/>
      <c r="FWK72" s="36"/>
      <c r="FWL72" s="36"/>
      <c r="FWM72" s="36"/>
      <c r="FWN72" s="36"/>
      <c r="FWO72" s="36"/>
      <c r="FWP72" s="36"/>
      <c r="FWQ72" s="36"/>
      <c r="FWR72" s="36"/>
      <c r="FWS72" s="36"/>
      <c r="FWT72" s="36"/>
      <c r="FWU72" s="36"/>
      <c r="FWV72" s="36"/>
      <c r="FWW72" s="36"/>
      <c r="FWX72" s="36"/>
      <c r="FWY72" s="36"/>
      <c r="FWZ72" s="36"/>
      <c r="FXA72" s="36"/>
      <c r="FXB72" s="36"/>
      <c r="FXC72" s="36"/>
      <c r="FXD72" s="36"/>
      <c r="FXE72" s="36"/>
      <c r="FXF72" s="36"/>
      <c r="FXG72" s="36"/>
      <c r="FXH72" s="36"/>
      <c r="FXI72" s="36"/>
      <c r="FXJ72" s="36"/>
      <c r="FXK72" s="36"/>
      <c r="FXL72" s="36"/>
      <c r="FXM72" s="36"/>
      <c r="FXN72" s="36"/>
      <c r="FXO72" s="36"/>
      <c r="FXP72" s="36"/>
      <c r="FXQ72" s="36"/>
      <c r="FXR72" s="36"/>
      <c r="FXS72" s="36"/>
      <c r="FXT72" s="36"/>
      <c r="FXU72" s="36"/>
      <c r="FXV72" s="36"/>
      <c r="FXW72" s="36"/>
      <c r="FXX72" s="36"/>
      <c r="FXY72" s="36"/>
      <c r="FXZ72" s="36"/>
      <c r="FYA72" s="36"/>
      <c r="FYB72" s="36"/>
      <c r="FYC72" s="36"/>
      <c r="FYD72" s="36"/>
      <c r="FYE72" s="36"/>
      <c r="FYF72" s="36"/>
      <c r="FYG72" s="36"/>
      <c r="FYH72" s="36"/>
      <c r="FYI72" s="36"/>
      <c r="FYJ72" s="36"/>
      <c r="FYK72" s="36"/>
      <c r="FYL72" s="36"/>
      <c r="FYM72" s="36"/>
      <c r="FYN72" s="36"/>
      <c r="FYO72" s="36"/>
      <c r="FYP72" s="36"/>
      <c r="FYQ72" s="36"/>
      <c r="FYR72" s="36"/>
      <c r="FYS72" s="36"/>
      <c r="FYT72" s="36"/>
      <c r="FYU72" s="36"/>
      <c r="FYV72" s="36"/>
      <c r="FYW72" s="36"/>
      <c r="FYX72" s="36"/>
      <c r="FYY72" s="36"/>
      <c r="FYZ72" s="36"/>
      <c r="FZA72" s="36"/>
      <c r="FZB72" s="36"/>
      <c r="FZC72" s="36"/>
      <c r="FZD72" s="36"/>
      <c r="FZE72" s="36"/>
      <c r="FZF72" s="36"/>
      <c r="FZG72" s="36"/>
      <c r="FZH72" s="36"/>
      <c r="FZI72" s="36"/>
      <c r="FZJ72" s="36"/>
      <c r="FZK72" s="36"/>
      <c r="FZL72" s="36"/>
      <c r="FZM72" s="36"/>
      <c r="FZN72" s="36"/>
      <c r="FZO72" s="36"/>
      <c r="FZP72" s="36"/>
      <c r="FZQ72" s="36"/>
      <c r="FZR72" s="36"/>
      <c r="FZS72" s="36"/>
      <c r="FZT72" s="36"/>
      <c r="FZU72" s="36"/>
      <c r="FZV72" s="36"/>
      <c r="FZW72" s="36"/>
      <c r="FZX72" s="36"/>
      <c r="FZY72" s="36"/>
      <c r="FZZ72" s="36"/>
      <c r="GAA72" s="36"/>
      <c r="GAB72" s="36"/>
      <c r="GAC72" s="36"/>
      <c r="GAD72" s="36"/>
      <c r="GAE72" s="36"/>
      <c r="GAF72" s="36"/>
      <c r="GAG72" s="36"/>
      <c r="GAH72" s="36"/>
      <c r="GAI72" s="36"/>
      <c r="GAJ72" s="36"/>
      <c r="GAK72" s="36"/>
      <c r="GAL72" s="36"/>
      <c r="GAM72" s="36"/>
      <c r="GAN72" s="36"/>
      <c r="GAO72" s="36"/>
      <c r="GAP72" s="36"/>
      <c r="GAQ72" s="36"/>
      <c r="GAR72" s="36"/>
      <c r="GAS72" s="36"/>
      <c r="GAT72" s="36"/>
      <c r="GAU72" s="36"/>
      <c r="GAV72" s="36"/>
      <c r="GAW72" s="36"/>
      <c r="GAX72" s="36"/>
      <c r="GAY72" s="36"/>
      <c r="GAZ72" s="36"/>
      <c r="GBA72" s="36"/>
      <c r="GBB72" s="36"/>
      <c r="GBC72" s="36"/>
      <c r="GBD72" s="36"/>
      <c r="GBE72" s="36"/>
      <c r="GBF72" s="36"/>
      <c r="GBG72" s="36"/>
      <c r="GBH72" s="36"/>
      <c r="GBI72" s="36"/>
      <c r="GBJ72" s="36"/>
      <c r="GBK72" s="36"/>
      <c r="GBL72" s="36"/>
      <c r="GBM72" s="36"/>
      <c r="GBN72" s="36"/>
      <c r="GBO72" s="36"/>
      <c r="GBP72" s="36"/>
      <c r="GBQ72" s="36"/>
      <c r="GBR72" s="36"/>
      <c r="GBS72" s="36"/>
      <c r="GBT72" s="36"/>
      <c r="GBU72" s="36"/>
      <c r="GBV72" s="36"/>
      <c r="GBW72" s="36"/>
      <c r="GBX72" s="36"/>
      <c r="GBY72" s="36"/>
      <c r="GBZ72" s="36"/>
      <c r="GCA72" s="36"/>
      <c r="GCB72" s="36"/>
      <c r="GCC72" s="36"/>
      <c r="GCD72" s="36"/>
      <c r="GCE72" s="36"/>
      <c r="GCF72" s="36"/>
      <c r="GCG72" s="36"/>
      <c r="GCH72" s="36"/>
      <c r="GCI72" s="36"/>
      <c r="GCJ72" s="36"/>
      <c r="GCK72" s="36"/>
      <c r="GCL72" s="36"/>
      <c r="GCM72" s="36"/>
      <c r="GCN72" s="36"/>
      <c r="GCO72" s="36"/>
      <c r="GCP72" s="36"/>
      <c r="GCQ72" s="36"/>
      <c r="GCR72" s="36"/>
      <c r="GCS72" s="36"/>
      <c r="GCT72" s="36"/>
      <c r="GCU72" s="36"/>
      <c r="GCV72" s="36"/>
      <c r="GCW72" s="36"/>
      <c r="GCX72" s="36"/>
      <c r="GCY72" s="36"/>
      <c r="GCZ72" s="36"/>
      <c r="GDA72" s="36"/>
      <c r="GDB72" s="36"/>
      <c r="GDC72" s="36"/>
      <c r="GDD72" s="36"/>
      <c r="GDE72" s="36"/>
      <c r="GDF72" s="36"/>
      <c r="GDG72" s="36"/>
      <c r="GDH72" s="36"/>
      <c r="GDI72" s="36"/>
      <c r="GDJ72" s="36"/>
      <c r="GDK72" s="36"/>
      <c r="GDL72" s="36"/>
      <c r="GDM72" s="36"/>
      <c r="GDN72" s="36"/>
      <c r="GDO72" s="36"/>
      <c r="GDP72" s="36"/>
      <c r="GDQ72" s="36"/>
      <c r="GDR72" s="36"/>
      <c r="GDS72" s="36"/>
      <c r="GDT72" s="36"/>
      <c r="GDU72" s="36"/>
      <c r="GDV72" s="36"/>
      <c r="GDW72" s="36"/>
      <c r="GDX72" s="36"/>
      <c r="GDY72" s="36"/>
      <c r="GDZ72" s="36"/>
      <c r="GEA72" s="36"/>
      <c r="GEB72" s="36"/>
      <c r="GEC72" s="36"/>
      <c r="GED72" s="36"/>
      <c r="GEE72" s="36"/>
      <c r="GEF72" s="36"/>
      <c r="GEG72" s="36"/>
      <c r="GEH72" s="36"/>
      <c r="GEI72" s="36"/>
      <c r="GEJ72" s="36"/>
      <c r="GEK72" s="36"/>
      <c r="GEL72" s="36"/>
      <c r="GEM72" s="36"/>
      <c r="GEN72" s="36"/>
      <c r="GEO72" s="36"/>
      <c r="GEP72" s="36"/>
      <c r="GEQ72" s="36"/>
      <c r="GER72" s="36"/>
      <c r="GES72" s="36"/>
      <c r="GET72" s="36"/>
      <c r="GEU72" s="36"/>
      <c r="GEV72" s="36"/>
      <c r="GEW72" s="36"/>
      <c r="GEX72" s="36"/>
      <c r="GEY72" s="36"/>
      <c r="GEZ72" s="36"/>
      <c r="GFA72" s="36"/>
      <c r="GFB72" s="36"/>
      <c r="GFC72" s="36"/>
      <c r="GFD72" s="36"/>
      <c r="GFE72" s="36"/>
      <c r="GFF72" s="36"/>
      <c r="GFG72" s="36"/>
      <c r="GFH72" s="36"/>
      <c r="GFI72" s="36"/>
      <c r="GFJ72" s="36"/>
      <c r="GFK72" s="36"/>
      <c r="GFL72" s="36"/>
      <c r="GFM72" s="36"/>
      <c r="GFN72" s="36"/>
      <c r="GFO72" s="36"/>
      <c r="GFP72" s="36"/>
      <c r="GFQ72" s="36"/>
      <c r="GFR72" s="36"/>
      <c r="GFS72" s="36"/>
      <c r="GFT72" s="36"/>
      <c r="GFU72" s="36"/>
      <c r="GFV72" s="36"/>
      <c r="GFW72" s="36"/>
      <c r="GFX72" s="36"/>
      <c r="GFY72" s="36"/>
      <c r="GFZ72" s="36"/>
      <c r="GGA72" s="36"/>
      <c r="GGB72" s="36"/>
      <c r="GGC72" s="36"/>
      <c r="GGD72" s="36"/>
      <c r="GGE72" s="36"/>
      <c r="GGF72" s="36"/>
      <c r="GGG72" s="36"/>
      <c r="GGH72" s="36"/>
      <c r="GGI72" s="36"/>
      <c r="GGJ72" s="36"/>
      <c r="GGK72" s="36"/>
      <c r="GGL72" s="36"/>
      <c r="GGM72" s="36"/>
      <c r="GGN72" s="36"/>
      <c r="GGO72" s="36"/>
      <c r="GGP72" s="36"/>
      <c r="GGQ72" s="36"/>
      <c r="GGR72" s="36"/>
      <c r="GGS72" s="36"/>
      <c r="GGT72" s="36"/>
      <c r="GGU72" s="36"/>
      <c r="GGV72" s="36"/>
      <c r="GGW72" s="36"/>
      <c r="GGX72" s="36"/>
      <c r="GGY72" s="36"/>
      <c r="GGZ72" s="36"/>
      <c r="GHA72" s="36"/>
      <c r="GHB72" s="36"/>
      <c r="GHC72" s="36"/>
      <c r="GHD72" s="36"/>
      <c r="GHE72" s="36"/>
      <c r="GHF72" s="36"/>
      <c r="GHG72" s="36"/>
      <c r="GHH72" s="36"/>
      <c r="GHI72" s="36"/>
      <c r="GHJ72" s="36"/>
      <c r="GHK72" s="36"/>
      <c r="GHL72" s="36"/>
      <c r="GHM72" s="36"/>
      <c r="GHN72" s="36"/>
      <c r="GHO72" s="36"/>
      <c r="GHP72" s="36"/>
      <c r="GHQ72" s="36"/>
      <c r="GHR72" s="36"/>
      <c r="GHS72" s="36"/>
      <c r="GHT72" s="36"/>
      <c r="GHU72" s="36"/>
      <c r="GHV72" s="36"/>
      <c r="GHW72" s="36"/>
      <c r="GHX72" s="36"/>
      <c r="GHY72" s="36"/>
      <c r="GHZ72" s="36"/>
      <c r="GIA72" s="36"/>
      <c r="GIB72" s="36"/>
      <c r="GIC72" s="36"/>
      <c r="GID72" s="36"/>
      <c r="GIE72" s="36"/>
      <c r="GIF72" s="36"/>
      <c r="GIG72" s="36"/>
      <c r="GIH72" s="36"/>
      <c r="GII72" s="36"/>
      <c r="GIJ72" s="36"/>
      <c r="GIK72" s="36"/>
      <c r="GIL72" s="36"/>
      <c r="GIM72" s="36"/>
      <c r="GIN72" s="36"/>
      <c r="GIO72" s="36"/>
      <c r="GIP72" s="36"/>
      <c r="GIQ72" s="36"/>
      <c r="GIR72" s="36"/>
      <c r="GIS72" s="36"/>
      <c r="GIT72" s="36"/>
      <c r="GIU72" s="36"/>
      <c r="GIV72" s="36"/>
      <c r="GIW72" s="36"/>
      <c r="GIX72" s="36"/>
      <c r="GIY72" s="36"/>
      <c r="GIZ72" s="36"/>
      <c r="GJA72" s="36"/>
      <c r="GJB72" s="36"/>
      <c r="GJC72" s="36"/>
      <c r="GJD72" s="36"/>
      <c r="GJE72" s="36"/>
      <c r="GJF72" s="36"/>
      <c r="GJG72" s="36"/>
      <c r="GJH72" s="36"/>
      <c r="GJI72" s="36"/>
      <c r="GJJ72" s="36"/>
      <c r="GJK72" s="36"/>
      <c r="GJL72" s="36"/>
      <c r="GJM72" s="36"/>
      <c r="GJN72" s="36"/>
      <c r="GJO72" s="36"/>
      <c r="GJP72" s="36"/>
      <c r="GJQ72" s="36"/>
      <c r="GJR72" s="36"/>
      <c r="GJS72" s="36"/>
      <c r="GJT72" s="36"/>
      <c r="GJU72" s="36"/>
      <c r="GJV72" s="36"/>
      <c r="GJW72" s="36"/>
      <c r="GJX72" s="36"/>
      <c r="GJY72" s="36"/>
      <c r="GJZ72" s="36"/>
      <c r="GKA72" s="36"/>
      <c r="GKB72" s="36"/>
      <c r="GKC72" s="36"/>
      <c r="GKD72" s="36"/>
      <c r="GKE72" s="36"/>
      <c r="GKF72" s="36"/>
      <c r="GKG72" s="36"/>
      <c r="GKH72" s="36"/>
      <c r="GKI72" s="36"/>
      <c r="GKJ72" s="36"/>
      <c r="GKK72" s="36"/>
      <c r="GKL72" s="36"/>
      <c r="GKM72" s="36"/>
      <c r="GKN72" s="36"/>
      <c r="GKO72" s="36"/>
      <c r="GKP72" s="36"/>
      <c r="GKQ72" s="36"/>
      <c r="GKR72" s="36"/>
      <c r="GKS72" s="36"/>
      <c r="GKT72" s="36"/>
      <c r="GKU72" s="36"/>
      <c r="GKV72" s="36"/>
      <c r="GKW72" s="36"/>
      <c r="GKX72" s="36"/>
      <c r="GKY72" s="36"/>
      <c r="GKZ72" s="36"/>
      <c r="GLA72" s="36"/>
      <c r="GLB72" s="36"/>
      <c r="GLC72" s="36"/>
      <c r="GLD72" s="36"/>
      <c r="GLE72" s="36"/>
      <c r="GLF72" s="36"/>
      <c r="GLG72" s="36"/>
      <c r="GLH72" s="36"/>
      <c r="GLI72" s="36"/>
      <c r="GLJ72" s="36"/>
      <c r="GLK72" s="36"/>
      <c r="GLL72" s="36"/>
      <c r="GLM72" s="36"/>
      <c r="GLN72" s="36"/>
      <c r="GLO72" s="36"/>
      <c r="GLP72" s="36"/>
      <c r="GLQ72" s="36"/>
      <c r="GLR72" s="36"/>
      <c r="GLS72" s="36"/>
      <c r="GLT72" s="36"/>
      <c r="GLU72" s="36"/>
      <c r="GLV72" s="36"/>
      <c r="GLW72" s="36"/>
      <c r="GLX72" s="36"/>
      <c r="GLY72" s="36"/>
      <c r="GLZ72" s="36"/>
      <c r="GMA72" s="36"/>
      <c r="GMB72" s="36"/>
      <c r="GMC72" s="36"/>
      <c r="GMD72" s="36"/>
      <c r="GME72" s="36"/>
      <c r="GMF72" s="36"/>
      <c r="GMG72" s="36"/>
      <c r="GMH72" s="36"/>
      <c r="GMI72" s="36"/>
      <c r="GMJ72" s="36"/>
      <c r="GMK72" s="36"/>
      <c r="GML72" s="36"/>
      <c r="GMM72" s="36"/>
      <c r="GMN72" s="36"/>
      <c r="GMO72" s="36"/>
      <c r="GMP72" s="36"/>
      <c r="GMQ72" s="36"/>
      <c r="GMR72" s="36"/>
      <c r="GMS72" s="36"/>
      <c r="GMT72" s="36"/>
      <c r="GMU72" s="36"/>
      <c r="GMV72" s="36"/>
      <c r="GMW72" s="36"/>
      <c r="GMX72" s="36"/>
      <c r="GMY72" s="36"/>
      <c r="GMZ72" s="36"/>
      <c r="GNA72" s="36"/>
      <c r="GNB72" s="36"/>
      <c r="GNC72" s="36"/>
      <c r="GND72" s="36"/>
      <c r="GNE72" s="36"/>
      <c r="GNF72" s="36"/>
      <c r="GNG72" s="36"/>
      <c r="GNH72" s="36"/>
      <c r="GNI72" s="36"/>
      <c r="GNJ72" s="36"/>
      <c r="GNK72" s="36"/>
      <c r="GNL72" s="36"/>
      <c r="GNM72" s="36"/>
      <c r="GNN72" s="36"/>
      <c r="GNO72" s="36"/>
      <c r="GNP72" s="36"/>
      <c r="GNQ72" s="36"/>
      <c r="GNR72" s="36"/>
      <c r="GNS72" s="36"/>
      <c r="GNT72" s="36"/>
      <c r="GNU72" s="36"/>
      <c r="GNV72" s="36"/>
      <c r="GNW72" s="36"/>
      <c r="GNX72" s="36"/>
      <c r="GNY72" s="36"/>
      <c r="GNZ72" s="36"/>
      <c r="GOA72" s="36"/>
      <c r="GOB72" s="36"/>
      <c r="GOC72" s="36"/>
      <c r="GOD72" s="36"/>
      <c r="GOE72" s="36"/>
      <c r="GOF72" s="36"/>
      <c r="GOG72" s="36"/>
      <c r="GOH72" s="36"/>
      <c r="GOI72" s="36"/>
      <c r="GOJ72" s="36"/>
      <c r="GOK72" s="36"/>
      <c r="GOL72" s="36"/>
      <c r="GOM72" s="36"/>
      <c r="GON72" s="36"/>
      <c r="GOO72" s="36"/>
      <c r="GOP72" s="36"/>
      <c r="GOQ72" s="36"/>
      <c r="GOR72" s="36"/>
      <c r="GOS72" s="36"/>
      <c r="GOT72" s="36"/>
      <c r="GOU72" s="36"/>
      <c r="GOV72" s="36"/>
      <c r="GOW72" s="36"/>
      <c r="GOX72" s="36"/>
      <c r="GOY72" s="36"/>
      <c r="GOZ72" s="36"/>
      <c r="GPA72" s="36"/>
      <c r="GPB72" s="36"/>
      <c r="GPC72" s="36"/>
      <c r="GPD72" s="36"/>
      <c r="GPE72" s="36"/>
      <c r="GPF72" s="36"/>
      <c r="GPG72" s="36"/>
      <c r="GPH72" s="36"/>
      <c r="GPI72" s="36"/>
      <c r="GPJ72" s="36"/>
      <c r="GPK72" s="36"/>
      <c r="GPL72" s="36"/>
      <c r="GPM72" s="36"/>
      <c r="GPN72" s="36"/>
      <c r="GPO72" s="36"/>
      <c r="GPP72" s="36"/>
      <c r="GPQ72" s="36"/>
      <c r="GPR72" s="36"/>
      <c r="GPS72" s="36"/>
      <c r="GPT72" s="36"/>
      <c r="GPU72" s="36"/>
      <c r="GPV72" s="36"/>
      <c r="GPW72" s="36"/>
      <c r="GPX72" s="36"/>
      <c r="GPY72" s="36"/>
      <c r="GPZ72" s="36"/>
      <c r="GQA72" s="36"/>
      <c r="GQB72" s="36"/>
      <c r="GQC72" s="36"/>
      <c r="GQD72" s="36"/>
      <c r="GQE72" s="36"/>
      <c r="GQF72" s="36"/>
      <c r="GQG72" s="36"/>
      <c r="GQH72" s="36"/>
      <c r="GQI72" s="36"/>
      <c r="GQJ72" s="36"/>
      <c r="GQK72" s="36"/>
      <c r="GQL72" s="36"/>
      <c r="GQM72" s="36"/>
      <c r="GQN72" s="36"/>
      <c r="GQO72" s="36"/>
      <c r="GQP72" s="36"/>
      <c r="GQQ72" s="36"/>
      <c r="GQR72" s="36"/>
      <c r="GQS72" s="36"/>
      <c r="GQT72" s="36"/>
      <c r="GQU72" s="36"/>
      <c r="GQV72" s="36"/>
      <c r="GQW72" s="36"/>
      <c r="GQX72" s="36"/>
      <c r="GQY72" s="36"/>
      <c r="GQZ72" s="36"/>
      <c r="GRA72" s="36"/>
      <c r="GRB72" s="36"/>
      <c r="GRC72" s="36"/>
      <c r="GRD72" s="36"/>
      <c r="GRE72" s="36"/>
      <c r="GRF72" s="36"/>
      <c r="GRG72" s="36"/>
      <c r="GRH72" s="36"/>
      <c r="GRI72" s="36"/>
      <c r="GRJ72" s="36"/>
      <c r="GRK72" s="36"/>
      <c r="GRL72" s="36"/>
      <c r="GRM72" s="36"/>
      <c r="GRN72" s="36"/>
      <c r="GRO72" s="36"/>
      <c r="GRP72" s="36"/>
      <c r="GRQ72" s="36"/>
      <c r="GRR72" s="36"/>
      <c r="GRS72" s="36"/>
      <c r="GRT72" s="36"/>
      <c r="GRU72" s="36"/>
      <c r="GRV72" s="36"/>
      <c r="GRW72" s="36"/>
      <c r="GRX72" s="36"/>
      <c r="GRY72" s="36"/>
      <c r="GRZ72" s="36"/>
      <c r="GSA72" s="36"/>
      <c r="GSB72" s="36"/>
      <c r="GSC72" s="36"/>
      <c r="GSD72" s="36"/>
      <c r="GSE72" s="36"/>
      <c r="GSF72" s="36"/>
      <c r="GSG72" s="36"/>
      <c r="GSH72" s="36"/>
      <c r="GSI72" s="36"/>
      <c r="GSJ72" s="36"/>
      <c r="GSK72" s="36"/>
      <c r="GSL72" s="36"/>
      <c r="GSM72" s="36"/>
      <c r="GSN72" s="36"/>
      <c r="GSO72" s="36"/>
      <c r="GSP72" s="36"/>
      <c r="GSQ72" s="36"/>
      <c r="GSR72" s="36"/>
      <c r="GSS72" s="36"/>
      <c r="GST72" s="36"/>
      <c r="GSU72" s="36"/>
      <c r="GSV72" s="36"/>
      <c r="GSW72" s="36"/>
      <c r="GSX72" s="36"/>
      <c r="GSY72" s="36"/>
      <c r="GSZ72" s="36"/>
      <c r="GTA72" s="36"/>
      <c r="GTB72" s="36"/>
      <c r="GTC72" s="36"/>
      <c r="GTD72" s="36"/>
      <c r="GTE72" s="36"/>
      <c r="GTF72" s="36"/>
      <c r="GTG72" s="36"/>
      <c r="GTH72" s="36"/>
      <c r="GTI72" s="36"/>
      <c r="GTJ72" s="36"/>
      <c r="GTK72" s="36"/>
      <c r="GTL72" s="36"/>
      <c r="GTM72" s="36"/>
      <c r="GTN72" s="36"/>
      <c r="GTO72" s="36"/>
      <c r="GTP72" s="36"/>
      <c r="GTQ72" s="36"/>
      <c r="GTR72" s="36"/>
      <c r="GTS72" s="36"/>
      <c r="GTT72" s="36"/>
      <c r="GTU72" s="36"/>
      <c r="GTV72" s="36"/>
      <c r="GTW72" s="36"/>
      <c r="GTX72" s="36"/>
      <c r="GTY72" s="36"/>
      <c r="GTZ72" s="36"/>
      <c r="GUA72" s="36"/>
      <c r="GUB72" s="36"/>
      <c r="GUC72" s="36"/>
      <c r="GUD72" s="36"/>
      <c r="GUE72" s="36"/>
      <c r="GUF72" s="36"/>
      <c r="GUG72" s="36"/>
      <c r="GUH72" s="36"/>
      <c r="GUI72" s="36"/>
      <c r="GUJ72" s="36"/>
      <c r="GUK72" s="36"/>
      <c r="GUL72" s="36"/>
      <c r="GUM72" s="36"/>
      <c r="GUN72" s="36"/>
      <c r="GUO72" s="36"/>
      <c r="GUP72" s="36"/>
      <c r="GUQ72" s="36"/>
      <c r="GUR72" s="36"/>
      <c r="GUS72" s="36"/>
      <c r="GUT72" s="36"/>
      <c r="GUU72" s="36"/>
      <c r="GUV72" s="36"/>
      <c r="GUW72" s="36"/>
      <c r="GUX72" s="36"/>
      <c r="GUY72" s="36"/>
      <c r="GUZ72" s="36"/>
      <c r="GVA72" s="36"/>
      <c r="GVB72" s="36"/>
      <c r="GVC72" s="36"/>
      <c r="GVD72" s="36"/>
      <c r="GVE72" s="36"/>
      <c r="GVF72" s="36"/>
      <c r="GVG72" s="36"/>
      <c r="GVH72" s="36"/>
      <c r="GVI72" s="36"/>
      <c r="GVJ72" s="36"/>
      <c r="GVK72" s="36"/>
      <c r="GVL72" s="36"/>
      <c r="GVM72" s="36"/>
      <c r="GVN72" s="36"/>
      <c r="GVO72" s="36"/>
      <c r="GVP72" s="36"/>
      <c r="GVQ72" s="36"/>
      <c r="GVR72" s="36"/>
      <c r="GVS72" s="36"/>
      <c r="GVT72" s="36"/>
      <c r="GVU72" s="36"/>
      <c r="GVV72" s="36"/>
      <c r="GVW72" s="36"/>
      <c r="GVX72" s="36"/>
      <c r="GVY72" s="36"/>
      <c r="GVZ72" s="36"/>
      <c r="GWA72" s="36"/>
      <c r="GWB72" s="36"/>
      <c r="GWC72" s="36"/>
      <c r="GWD72" s="36"/>
      <c r="GWE72" s="36"/>
      <c r="GWF72" s="36"/>
      <c r="GWG72" s="36"/>
      <c r="GWH72" s="36"/>
      <c r="GWI72" s="36"/>
      <c r="GWJ72" s="36"/>
      <c r="GWK72" s="36"/>
      <c r="GWL72" s="36"/>
      <c r="GWM72" s="36"/>
      <c r="GWN72" s="36"/>
      <c r="GWO72" s="36"/>
      <c r="GWP72" s="36"/>
      <c r="GWQ72" s="36"/>
      <c r="GWR72" s="36"/>
      <c r="GWS72" s="36"/>
      <c r="GWT72" s="36"/>
      <c r="GWU72" s="36"/>
      <c r="GWV72" s="36"/>
      <c r="GWW72" s="36"/>
      <c r="GWX72" s="36"/>
      <c r="GWY72" s="36"/>
      <c r="GWZ72" s="36"/>
      <c r="GXA72" s="36"/>
      <c r="GXB72" s="36"/>
      <c r="GXC72" s="36"/>
      <c r="GXD72" s="36"/>
      <c r="GXE72" s="36"/>
      <c r="GXF72" s="36"/>
      <c r="GXG72" s="36"/>
      <c r="GXH72" s="36"/>
      <c r="GXI72" s="36"/>
      <c r="GXJ72" s="36"/>
      <c r="GXK72" s="36"/>
      <c r="GXL72" s="36"/>
      <c r="GXM72" s="36"/>
      <c r="GXN72" s="36"/>
      <c r="GXO72" s="36"/>
      <c r="GXP72" s="36"/>
      <c r="GXQ72" s="36"/>
      <c r="GXR72" s="36"/>
      <c r="GXS72" s="36"/>
      <c r="GXT72" s="36"/>
      <c r="GXU72" s="36"/>
      <c r="GXV72" s="36"/>
      <c r="GXW72" s="36"/>
      <c r="GXX72" s="36"/>
      <c r="GXY72" s="36"/>
      <c r="GXZ72" s="36"/>
      <c r="GYA72" s="36"/>
      <c r="GYB72" s="36"/>
      <c r="GYC72" s="36"/>
      <c r="GYD72" s="36"/>
      <c r="GYE72" s="36"/>
      <c r="GYF72" s="36"/>
      <c r="GYG72" s="36"/>
      <c r="GYH72" s="36"/>
      <c r="GYI72" s="36"/>
      <c r="GYJ72" s="36"/>
      <c r="GYK72" s="36"/>
      <c r="GYL72" s="36"/>
      <c r="GYM72" s="36"/>
      <c r="GYN72" s="36"/>
      <c r="GYO72" s="36"/>
      <c r="GYP72" s="36"/>
      <c r="GYQ72" s="36"/>
      <c r="GYR72" s="36"/>
      <c r="GYS72" s="36"/>
      <c r="GYT72" s="36"/>
      <c r="GYU72" s="36"/>
      <c r="GYV72" s="36"/>
      <c r="GYW72" s="36"/>
      <c r="GYX72" s="36"/>
      <c r="GYY72" s="36"/>
      <c r="GYZ72" s="36"/>
      <c r="GZA72" s="36"/>
      <c r="GZB72" s="36"/>
      <c r="GZC72" s="36"/>
      <c r="GZD72" s="36"/>
      <c r="GZE72" s="36"/>
      <c r="GZF72" s="36"/>
      <c r="GZG72" s="36"/>
      <c r="GZH72" s="36"/>
      <c r="GZI72" s="36"/>
      <c r="GZJ72" s="36"/>
      <c r="GZK72" s="36"/>
      <c r="GZL72" s="36"/>
      <c r="GZM72" s="36"/>
      <c r="GZN72" s="36"/>
      <c r="GZO72" s="36"/>
      <c r="GZP72" s="36"/>
      <c r="GZQ72" s="36"/>
      <c r="GZR72" s="36"/>
      <c r="GZS72" s="36"/>
      <c r="GZT72" s="36"/>
      <c r="GZU72" s="36"/>
      <c r="GZV72" s="36"/>
      <c r="GZW72" s="36"/>
      <c r="GZX72" s="36"/>
      <c r="GZY72" s="36"/>
      <c r="GZZ72" s="36"/>
      <c r="HAA72" s="36"/>
      <c r="HAB72" s="36"/>
      <c r="HAC72" s="36"/>
      <c r="HAD72" s="36"/>
      <c r="HAE72" s="36"/>
      <c r="HAF72" s="36"/>
      <c r="HAG72" s="36"/>
      <c r="HAH72" s="36"/>
      <c r="HAI72" s="36"/>
      <c r="HAJ72" s="36"/>
      <c r="HAK72" s="36"/>
      <c r="HAL72" s="36"/>
      <c r="HAM72" s="36"/>
      <c r="HAN72" s="36"/>
      <c r="HAO72" s="36"/>
      <c r="HAP72" s="36"/>
      <c r="HAQ72" s="36"/>
      <c r="HAR72" s="36"/>
      <c r="HAS72" s="36"/>
      <c r="HAT72" s="36"/>
      <c r="HAU72" s="36"/>
      <c r="HAV72" s="36"/>
      <c r="HAW72" s="36"/>
      <c r="HAX72" s="36"/>
      <c r="HAY72" s="36"/>
      <c r="HAZ72" s="36"/>
      <c r="HBA72" s="36"/>
      <c r="HBB72" s="36"/>
      <c r="HBC72" s="36"/>
      <c r="HBD72" s="36"/>
      <c r="HBE72" s="36"/>
      <c r="HBF72" s="36"/>
      <c r="HBG72" s="36"/>
      <c r="HBH72" s="36"/>
      <c r="HBI72" s="36"/>
      <c r="HBJ72" s="36"/>
      <c r="HBK72" s="36"/>
      <c r="HBL72" s="36"/>
      <c r="HBM72" s="36"/>
      <c r="HBN72" s="36"/>
      <c r="HBO72" s="36"/>
      <c r="HBP72" s="36"/>
      <c r="HBQ72" s="36"/>
      <c r="HBR72" s="36"/>
      <c r="HBS72" s="36"/>
      <c r="HBT72" s="36"/>
      <c r="HBU72" s="36"/>
      <c r="HBV72" s="36"/>
      <c r="HBW72" s="36"/>
      <c r="HBX72" s="36"/>
      <c r="HBY72" s="36"/>
      <c r="HBZ72" s="36"/>
      <c r="HCA72" s="36"/>
      <c r="HCB72" s="36"/>
      <c r="HCC72" s="36"/>
      <c r="HCD72" s="36"/>
      <c r="HCE72" s="36"/>
      <c r="HCF72" s="36"/>
      <c r="HCG72" s="36"/>
      <c r="HCH72" s="36"/>
      <c r="HCI72" s="36"/>
      <c r="HCJ72" s="36"/>
      <c r="HCK72" s="36"/>
      <c r="HCL72" s="36"/>
      <c r="HCM72" s="36"/>
      <c r="HCN72" s="36"/>
      <c r="HCO72" s="36"/>
      <c r="HCP72" s="36"/>
      <c r="HCQ72" s="36"/>
      <c r="HCR72" s="36"/>
      <c r="HCS72" s="36"/>
      <c r="HCT72" s="36"/>
      <c r="HCU72" s="36"/>
      <c r="HCV72" s="36"/>
      <c r="HCW72" s="36"/>
      <c r="HCX72" s="36"/>
      <c r="HCY72" s="36"/>
      <c r="HCZ72" s="36"/>
      <c r="HDA72" s="36"/>
      <c r="HDB72" s="36"/>
      <c r="HDC72" s="36"/>
      <c r="HDD72" s="36"/>
      <c r="HDE72" s="36"/>
      <c r="HDF72" s="36"/>
      <c r="HDG72" s="36"/>
      <c r="HDH72" s="36"/>
      <c r="HDI72" s="36"/>
      <c r="HDJ72" s="36"/>
      <c r="HDK72" s="36"/>
      <c r="HDL72" s="36"/>
      <c r="HDM72" s="36"/>
      <c r="HDN72" s="36"/>
      <c r="HDO72" s="36"/>
      <c r="HDP72" s="36"/>
      <c r="HDQ72" s="36"/>
      <c r="HDR72" s="36"/>
      <c r="HDS72" s="36"/>
      <c r="HDT72" s="36"/>
      <c r="HDU72" s="36"/>
      <c r="HDV72" s="36"/>
      <c r="HDW72" s="36"/>
      <c r="HDX72" s="36"/>
      <c r="HDY72" s="36"/>
      <c r="HDZ72" s="36"/>
      <c r="HEA72" s="36"/>
      <c r="HEB72" s="36"/>
      <c r="HEC72" s="36"/>
      <c r="HED72" s="36"/>
      <c r="HEE72" s="36"/>
      <c r="HEF72" s="36"/>
      <c r="HEG72" s="36"/>
      <c r="HEH72" s="36"/>
      <c r="HEI72" s="36"/>
      <c r="HEJ72" s="36"/>
      <c r="HEK72" s="36"/>
      <c r="HEL72" s="36"/>
      <c r="HEM72" s="36"/>
      <c r="HEN72" s="36"/>
      <c r="HEO72" s="36"/>
      <c r="HEP72" s="36"/>
      <c r="HEQ72" s="36"/>
      <c r="HER72" s="36"/>
      <c r="HES72" s="36"/>
      <c r="HET72" s="36"/>
      <c r="HEU72" s="36"/>
      <c r="HEV72" s="36"/>
      <c r="HEW72" s="36"/>
      <c r="HEX72" s="36"/>
      <c r="HEY72" s="36"/>
      <c r="HEZ72" s="36"/>
      <c r="HFA72" s="36"/>
      <c r="HFB72" s="36"/>
      <c r="HFC72" s="36"/>
      <c r="HFD72" s="36"/>
      <c r="HFE72" s="36"/>
      <c r="HFF72" s="36"/>
      <c r="HFG72" s="36"/>
      <c r="HFH72" s="36"/>
      <c r="HFI72" s="36"/>
      <c r="HFJ72" s="36"/>
      <c r="HFK72" s="36"/>
      <c r="HFL72" s="36"/>
      <c r="HFM72" s="36"/>
      <c r="HFN72" s="36"/>
      <c r="HFO72" s="36"/>
      <c r="HFP72" s="36"/>
      <c r="HFQ72" s="36"/>
      <c r="HFR72" s="36"/>
      <c r="HFS72" s="36"/>
      <c r="HFT72" s="36"/>
      <c r="HFU72" s="36"/>
      <c r="HFV72" s="36"/>
      <c r="HFW72" s="36"/>
      <c r="HFX72" s="36"/>
      <c r="HFY72" s="36"/>
      <c r="HFZ72" s="36"/>
      <c r="HGA72" s="36"/>
      <c r="HGB72" s="36"/>
      <c r="HGC72" s="36"/>
      <c r="HGD72" s="36"/>
      <c r="HGE72" s="36"/>
      <c r="HGF72" s="36"/>
      <c r="HGG72" s="36"/>
      <c r="HGH72" s="36"/>
      <c r="HGI72" s="36"/>
      <c r="HGJ72" s="36"/>
      <c r="HGK72" s="36"/>
      <c r="HGL72" s="36"/>
      <c r="HGM72" s="36"/>
      <c r="HGN72" s="36"/>
      <c r="HGO72" s="36"/>
      <c r="HGP72" s="36"/>
      <c r="HGQ72" s="36"/>
      <c r="HGR72" s="36"/>
      <c r="HGS72" s="36"/>
      <c r="HGT72" s="36"/>
      <c r="HGU72" s="36"/>
      <c r="HGV72" s="36"/>
      <c r="HGW72" s="36"/>
      <c r="HGX72" s="36"/>
      <c r="HGY72" s="36"/>
      <c r="HGZ72" s="36"/>
      <c r="HHA72" s="36"/>
      <c r="HHB72" s="36"/>
      <c r="HHC72" s="36"/>
      <c r="HHD72" s="36"/>
      <c r="HHE72" s="36"/>
      <c r="HHF72" s="36"/>
      <c r="HHG72" s="36"/>
      <c r="HHH72" s="36"/>
      <c r="HHI72" s="36"/>
      <c r="HHJ72" s="36"/>
      <c r="HHK72" s="36"/>
      <c r="HHL72" s="36"/>
      <c r="HHM72" s="36"/>
      <c r="HHN72" s="36"/>
      <c r="HHO72" s="36"/>
      <c r="HHP72" s="36"/>
      <c r="HHQ72" s="36"/>
      <c r="HHR72" s="36"/>
      <c r="HHS72" s="36"/>
      <c r="HHT72" s="36"/>
      <c r="HHU72" s="36"/>
      <c r="HHV72" s="36"/>
      <c r="HHW72" s="36"/>
      <c r="HHX72" s="36"/>
      <c r="HHY72" s="36"/>
      <c r="HHZ72" s="36"/>
      <c r="HIA72" s="36"/>
      <c r="HIB72" s="36"/>
      <c r="HIC72" s="36"/>
      <c r="HID72" s="36"/>
      <c r="HIE72" s="36"/>
      <c r="HIF72" s="36"/>
      <c r="HIG72" s="36"/>
      <c r="HIH72" s="36"/>
      <c r="HII72" s="36"/>
      <c r="HIJ72" s="36"/>
      <c r="HIK72" s="36"/>
      <c r="HIL72" s="36"/>
      <c r="HIM72" s="36"/>
      <c r="HIN72" s="36"/>
      <c r="HIO72" s="36"/>
      <c r="HIP72" s="36"/>
      <c r="HIQ72" s="36"/>
      <c r="HIR72" s="36"/>
      <c r="HIS72" s="36"/>
      <c r="HIT72" s="36"/>
      <c r="HIU72" s="36"/>
      <c r="HIV72" s="36"/>
      <c r="HIW72" s="36"/>
      <c r="HIX72" s="36"/>
      <c r="HIY72" s="36"/>
      <c r="HIZ72" s="36"/>
      <c r="HJA72" s="36"/>
      <c r="HJB72" s="36"/>
      <c r="HJC72" s="36"/>
      <c r="HJD72" s="36"/>
      <c r="HJE72" s="36"/>
      <c r="HJF72" s="36"/>
      <c r="HJG72" s="36"/>
      <c r="HJH72" s="36"/>
      <c r="HJI72" s="36"/>
      <c r="HJJ72" s="36"/>
      <c r="HJK72" s="36"/>
      <c r="HJL72" s="36"/>
      <c r="HJM72" s="36"/>
      <c r="HJN72" s="36"/>
      <c r="HJO72" s="36"/>
      <c r="HJP72" s="36"/>
      <c r="HJQ72" s="36"/>
      <c r="HJR72" s="36"/>
      <c r="HJS72" s="36"/>
      <c r="HJT72" s="36"/>
      <c r="HJU72" s="36"/>
      <c r="HJV72" s="36"/>
      <c r="HJW72" s="36"/>
      <c r="HJX72" s="36"/>
      <c r="HJY72" s="36"/>
      <c r="HJZ72" s="36"/>
      <c r="HKA72" s="36"/>
      <c r="HKB72" s="36"/>
      <c r="HKC72" s="36"/>
      <c r="HKD72" s="36"/>
      <c r="HKE72" s="36"/>
      <c r="HKF72" s="36"/>
      <c r="HKG72" s="36"/>
      <c r="HKH72" s="36"/>
      <c r="HKI72" s="36"/>
      <c r="HKJ72" s="36"/>
      <c r="HKK72" s="36"/>
      <c r="HKL72" s="36"/>
      <c r="HKM72" s="36"/>
      <c r="HKN72" s="36"/>
      <c r="HKO72" s="36"/>
      <c r="HKP72" s="36"/>
      <c r="HKQ72" s="36"/>
      <c r="HKR72" s="36"/>
      <c r="HKS72" s="36"/>
      <c r="HKT72" s="36"/>
      <c r="HKU72" s="36"/>
      <c r="HKV72" s="36"/>
      <c r="HKW72" s="36"/>
      <c r="HKX72" s="36"/>
      <c r="HKY72" s="36"/>
      <c r="HKZ72" s="36"/>
      <c r="HLA72" s="36"/>
      <c r="HLB72" s="36"/>
      <c r="HLC72" s="36"/>
      <c r="HLD72" s="36"/>
      <c r="HLE72" s="36"/>
      <c r="HLF72" s="36"/>
      <c r="HLG72" s="36"/>
      <c r="HLH72" s="36"/>
      <c r="HLI72" s="36"/>
      <c r="HLJ72" s="36"/>
      <c r="HLK72" s="36"/>
      <c r="HLL72" s="36"/>
      <c r="HLM72" s="36"/>
      <c r="HLN72" s="36"/>
      <c r="HLO72" s="36"/>
      <c r="HLP72" s="36"/>
      <c r="HLQ72" s="36"/>
      <c r="HLR72" s="36"/>
      <c r="HLS72" s="36"/>
      <c r="HLT72" s="36"/>
      <c r="HLU72" s="36"/>
      <c r="HLV72" s="36"/>
      <c r="HLW72" s="36"/>
      <c r="HLX72" s="36"/>
      <c r="HLY72" s="36"/>
      <c r="HLZ72" s="36"/>
      <c r="HMA72" s="36"/>
      <c r="HMB72" s="36"/>
      <c r="HMC72" s="36"/>
      <c r="HMD72" s="36"/>
      <c r="HME72" s="36"/>
      <c r="HMF72" s="36"/>
      <c r="HMG72" s="36"/>
      <c r="HMH72" s="36"/>
      <c r="HMI72" s="36"/>
      <c r="HMJ72" s="36"/>
      <c r="HMK72" s="36"/>
      <c r="HML72" s="36"/>
      <c r="HMM72" s="36"/>
      <c r="HMN72" s="36"/>
      <c r="HMO72" s="36"/>
      <c r="HMP72" s="36"/>
      <c r="HMQ72" s="36"/>
      <c r="HMR72" s="36"/>
      <c r="HMS72" s="36"/>
      <c r="HMT72" s="36"/>
      <c r="HMU72" s="36"/>
      <c r="HMV72" s="36"/>
      <c r="HMW72" s="36"/>
      <c r="HMX72" s="36"/>
      <c r="HMY72" s="36"/>
      <c r="HMZ72" s="36"/>
      <c r="HNA72" s="36"/>
      <c r="HNB72" s="36"/>
      <c r="HNC72" s="36"/>
      <c r="HND72" s="36"/>
      <c r="HNE72" s="36"/>
      <c r="HNF72" s="36"/>
      <c r="HNG72" s="36"/>
      <c r="HNH72" s="36"/>
      <c r="HNI72" s="36"/>
      <c r="HNJ72" s="36"/>
      <c r="HNK72" s="36"/>
      <c r="HNL72" s="36"/>
      <c r="HNM72" s="36"/>
      <c r="HNN72" s="36"/>
      <c r="HNO72" s="36"/>
      <c r="HNP72" s="36"/>
      <c r="HNQ72" s="36"/>
      <c r="HNR72" s="36"/>
      <c r="HNS72" s="36"/>
      <c r="HNT72" s="36"/>
      <c r="HNU72" s="36"/>
      <c r="HNV72" s="36"/>
      <c r="HNW72" s="36"/>
      <c r="HNX72" s="36"/>
      <c r="HNY72" s="36"/>
      <c r="HNZ72" s="36"/>
      <c r="HOA72" s="36"/>
      <c r="HOB72" s="36"/>
      <c r="HOC72" s="36"/>
      <c r="HOD72" s="36"/>
      <c r="HOE72" s="36"/>
      <c r="HOF72" s="36"/>
      <c r="HOG72" s="36"/>
      <c r="HOH72" s="36"/>
      <c r="HOI72" s="36"/>
      <c r="HOJ72" s="36"/>
      <c r="HOK72" s="36"/>
      <c r="HOL72" s="36"/>
      <c r="HOM72" s="36"/>
      <c r="HON72" s="36"/>
      <c r="HOO72" s="36"/>
      <c r="HOP72" s="36"/>
      <c r="HOQ72" s="36"/>
      <c r="HOR72" s="36"/>
      <c r="HOS72" s="36"/>
      <c r="HOT72" s="36"/>
      <c r="HOU72" s="36"/>
      <c r="HOV72" s="36"/>
      <c r="HOW72" s="36"/>
      <c r="HOX72" s="36"/>
      <c r="HOY72" s="36"/>
      <c r="HOZ72" s="36"/>
      <c r="HPA72" s="36"/>
      <c r="HPB72" s="36"/>
      <c r="HPC72" s="36"/>
      <c r="HPD72" s="36"/>
      <c r="HPE72" s="36"/>
      <c r="HPF72" s="36"/>
      <c r="HPG72" s="36"/>
      <c r="HPH72" s="36"/>
      <c r="HPI72" s="36"/>
      <c r="HPJ72" s="36"/>
      <c r="HPK72" s="36"/>
      <c r="HPL72" s="36"/>
      <c r="HPM72" s="36"/>
      <c r="HPN72" s="36"/>
      <c r="HPO72" s="36"/>
      <c r="HPP72" s="36"/>
      <c r="HPQ72" s="36"/>
      <c r="HPR72" s="36"/>
      <c r="HPS72" s="36"/>
      <c r="HPT72" s="36"/>
      <c r="HPU72" s="36"/>
      <c r="HPV72" s="36"/>
      <c r="HPW72" s="36"/>
      <c r="HPX72" s="36"/>
      <c r="HPY72" s="36"/>
      <c r="HPZ72" s="36"/>
      <c r="HQA72" s="36"/>
      <c r="HQB72" s="36"/>
      <c r="HQC72" s="36"/>
      <c r="HQD72" s="36"/>
      <c r="HQE72" s="36"/>
      <c r="HQF72" s="36"/>
      <c r="HQG72" s="36"/>
      <c r="HQH72" s="36"/>
      <c r="HQI72" s="36"/>
      <c r="HQJ72" s="36"/>
      <c r="HQK72" s="36"/>
      <c r="HQL72" s="36"/>
      <c r="HQM72" s="36"/>
      <c r="HQN72" s="36"/>
      <c r="HQO72" s="36"/>
      <c r="HQP72" s="36"/>
      <c r="HQQ72" s="36"/>
      <c r="HQR72" s="36"/>
      <c r="HQS72" s="36"/>
      <c r="HQT72" s="36"/>
      <c r="HQU72" s="36"/>
      <c r="HQV72" s="36"/>
      <c r="HQW72" s="36"/>
      <c r="HQX72" s="36"/>
      <c r="HQY72" s="36"/>
      <c r="HQZ72" s="36"/>
      <c r="HRA72" s="36"/>
      <c r="HRB72" s="36"/>
      <c r="HRC72" s="36"/>
      <c r="HRD72" s="36"/>
      <c r="HRE72" s="36"/>
      <c r="HRF72" s="36"/>
      <c r="HRG72" s="36"/>
      <c r="HRH72" s="36"/>
      <c r="HRI72" s="36"/>
      <c r="HRJ72" s="36"/>
      <c r="HRK72" s="36"/>
      <c r="HRL72" s="36"/>
      <c r="HRM72" s="36"/>
      <c r="HRN72" s="36"/>
      <c r="HRO72" s="36"/>
      <c r="HRP72" s="36"/>
      <c r="HRQ72" s="36"/>
      <c r="HRR72" s="36"/>
      <c r="HRS72" s="36"/>
      <c r="HRT72" s="36"/>
      <c r="HRU72" s="36"/>
      <c r="HRV72" s="36"/>
      <c r="HRW72" s="36"/>
      <c r="HRX72" s="36"/>
      <c r="HRY72" s="36"/>
      <c r="HRZ72" s="36"/>
      <c r="HSA72" s="36"/>
      <c r="HSB72" s="36"/>
      <c r="HSC72" s="36"/>
      <c r="HSD72" s="36"/>
      <c r="HSE72" s="36"/>
      <c r="HSF72" s="36"/>
      <c r="HSG72" s="36"/>
      <c r="HSH72" s="36"/>
      <c r="HSI72" s="36"/>
      <c r="HSJ72" s="36"/>
      <c r="HSK72" s="36"/>
      <c r="HSL72" s="36"/>
      <c r="HSM72" s="36"/>
      <c r="HSN72" s="36"/>
      <c r="HSO72" s="36"/>
      <c r="HSP72" s="36"/>
      <c r="HSQ72" s="36"/>
      <c r="HSR72" s="36"/>
      <c r="HSS72" s="36"/>
      <c r="HST72" s="36"/>
      <c r="HSU72" s="36"/>
      <c r="HSV72" s="36"/>
      <c r="HSW72" s="36"/>
      <c r="HSX72" s="36"/>
      <c r="HSY72" s="36"/>
      <c r="HSZ72" s="36"/>
      <c r="HTA72" s="36"/>
      <c r="HTB72" s="36"/>
      <c r="HTC72" s="36"/>
      <c r="HTD72" s="36"/>
      <c r="HTE72" s="36"/>
      <c r="HTF72" s="36"/>
      <c r="HTG72" s="36"/>
      <c r="HTH72" s="36"/>
      <c r="HTI72" s="36"/>
      <c r="HTJ72" s="36"/>
      <c r="HTK72" s="36"/>
      <c r="HTL72" s="36"/>
      <c r="HTM72" s="36"/>
      <c r="HTN72" s="36"/>
      <c r="HTO72" s="36"/>
      <c r="HTP72" s="36"/>
      <c r="HTQ72" s="36"/>
      <c r="HTR72" s="36"/>
      <c r="HTS72" s="36"/>
      <c r="HTT72" s="36"/>
      <c r="HTU72" s="36"/>
      <c r="HTV72" s="36"/>
      <c r="HTW72" s="36"/>
      <c r="HTX72" s="36"/>
      <c r="HTY72" s="36"/>
      <c r="HTZ72" s="36"/>
      <c r="HUA72" s="36"/>
      <c r="HUB72" s="36"/>
      <c r="HUC72" s="36"/>
      <c r="HUD72" s="36"/>
      <c r="HUE72" s="36"/>
      <c r="HUF72" s="36"/>
      <c r="HUG72" s="36"/>
      <c r="HUH72" s="36"/>
      <c r="HUI72" s="36"/>
      <c r="HUJ72" s="36"/>
      <c r="HUK72" s="36"/>
      <c r="HUL72" s="36"/>
      <c r="HUM72" s="36"/>
      <c r="HUN72" s="36"/>
      <c r="HUO72" s="36"/>
      <c r="HUP72" s="36"/>
      <c r="HUQ72" s="36"/>
      <c r="HUR72" s="36"/>
      <c r="HUS72" s="36"/>
      <c r="HUT72" s="36"/>
      <c r="HUU72" s="36"/>
      <c r="HUV72" s="36"/>
      <c r="HUW72" s="36"/>
      <c r="HUX72" s="36"/>
      <c r="HUY72" s="36"/>
      <c r="HUZ72" s="36"/>
      <c r="HVA72" s="36"/>
      <c r="HVB72" s="36"/>
      <c r="HVC72" s="36"/>
      <c r="HVD72" s="36"/>
      <c r="HVE72" s="36"/>
      <c r="HVF72" s="36"/>
      <c r="HVG72" s="36"/>
      <c r="HVH72" s="36"/>
      <c r="HVI72" s="36"/>
      <c r="HVJ72" s="36"/>
      <c r="HVK72" s="36"/>
      <c r="HVL72" s="36"/>
      <c r="HVM72" s="36"/>
      <c r="HVN72" s="36"/>
      <c r="HVO72" s="36"/>
      <c r="HVP72" s="36"/>
      <c r="HVQ72" s="36"/>
      <c r="HVR72" s="36"/>
      <c r="HVS72" s="36"/>
      <c r="HVT72" s="36"/>
      <c r="HVU72" s="36"/>
      <c r="HVV72" s="36"/>
      <c r="HVW72" s="36"/>
      <c r="HVX72" s="36"/>
      <c r="HVY72" s="36"/>
      <c r="HVZ72" s="36"/>
      <c r="HWA72" s="36"/>
      <c r="HWB72" s="36"/>
      <c r="HWC72" s="36"/>
      <c r="HWD72" s="36"/>
      <c r="HWE72" s="36"/>
      <c r="HWF72" s="36"/>
      <c r="HWG72" s="36"/>
      <c r="HWH72" s="36"/>
      <c r="HWI72" s="36"/>
      <c r="HWJ72" s="36"/>
      <c r="HWK72" s="36"/>
      <c r="HWL72" s="36"/>
      <c r="HWM72" s="36"/>
      <c r="HWN72" s="36"/>
      <c r="HWO72" s="36"/>
      <c r="HWP72" s="36"/>
      <c r="HWQ72" s="36"/>
      <c r="HWR72" s="36"/>
      <c r="HWS72" s="36"/>
      <c r="HWT72" s="36"/>
      <c r="HWU72" s="36"/>
      <c r="HWV72" s="36"/>
      <c r="HWW72" s="36"/>
      <c r="HWX72" s="36"/>
      <c r="HWY72" s="36"/>
      <c r="HWZ72" s="36"/>
      <c r="HXA72" s="36"/>
      <c r="HXB72" s="36"/>
      <c r="HXC72" s="36"/>
      <c r="HXD72" s="36"/>
      <c r="HXE72" s="36"/>
      <c r="HXF72" s="36"/>
      <c r="HXG72" s="36"/>
      <c r="HXH72" s="36"/>
      <c r="HXI72" s="36"/>
      <c r="HXJ72" s="36"/>
      <c r="HXK72" s="36"/>
      <c r="HXL72" s="36"/>
      <c r="HXM72" s="36"/>
      <c r="HXN72" s="36"/>
      <c r="HXO72" s="36"/>
      <c r="HXP72" s="36"/>
      <c r="HXQ72" s="36"/>
      <c r="HXR72" s="36"/>
      <c r="HXS72" s="36"/>
      <c r="HXT72" s="36"/>
      <c r="HXU72" s="36"/>
      <c r="HXV72" s="36"/>
      <c r="HXW72" s="36"/>
      <c r="HXX72" s="36"/>
      <c r="HXY72" s="36"/>
      <c r="HXZ72" s="36"/>
      <c r="HYA72" s="36"/>
      <c r="HYB72" s="36"/>
      <c r="HYC72" s="36"/>
      <c r="HYD72" s="36"/>
      <c r="HYE72" s="36"/>
      <c r="HYF72" s="36"/>
      <c r="HYG72" s="36"/>
      <c r="HYH72" s="36"/>
      <c r="HYI72" s="36"/>
      <c r="HYJ72" s="36"/>
      <c r="HYK72" s="36"/>
      <c r="HYL72" s="36"/>
      <c r="HYM72" s="36"/>
      <c r="HYN72" s="36"/>
      <c r="HYO72" s="36"/>
      <c r="HYP72" s="36"/>
      <c r="HYQ72" s="36"/>
      <c r="HYR72" s="36"/>
      <c r="HYS72" s="36"/>
      <c r="HYT72" s="36"/>
      <c r="HYU72" s="36"/>
      <c r="HYV72" s="36"/>
      <c r="HYW72" s="36"/>
      <c r="HYX72" s="36"/>
      <c r="HYY72" s="36"/>
      <c r="HYZ72" s="36"/>
      <c r="HZA72" s="36"/>
      <c r="HZB72" s="36"/>
      <c r="HZC72" s="36"/>
      <c r="HZD72" s="36"/>
      <c r="HZE72" s="36"/>
      <c r="HZF72" s="36"/>
      <c r="HZG72" s="36"/>
      <c r="HZH72" s="36"/>
      <c r="HZI72" s="36"/>
      <c r="HZJ72" s="36"/>
      <c r="HZK72" s="36"/>
      <c r="HZL72" s="36"/>
      <c r="HZM72" s="36"/>
      <c r="HZN72" s="36"/>
      <c r="HZO72" s="36"/>
      <c r="HZP72" s="36"/>
      <c r="HZQ72" s="36"/>
      <c r="HZR72" s="36"/>
      <c r="HZS72" s="36"/>
      <c r="HZT72" s="36"/>
      <c r="HZU72" s="36"/>
      <c r="HZV72" s="36"/>
      <c r="HZW72" s="36"/>
      <c r="HZX72" s="36"/>
      <c r="HZY72" s="36"/>
      <c r="HZZ72" s="36"/>
      <c r="IAA72" s="36"/>
      <c r="IAB72" s="36"/>
      <c r="IAC72" s="36"/>
      <c r="IAD72" s="36"/>
      <c r="IAE72" s="36"/>
      <c r="IAF72" s="36"/>
      <c r="IAG72" s="36"/>
      <c r="IAH72" s="36"/>
      <c r="IAI72" s="36"/>
      <c r="IAJ72" s="36"/>
      <c r="IAK72" s="36"/>
      <c r="IAL72" s="36"/>
      <c r="IAM72" s="36"/>
      <c r="IAN72" s="36"/>
      <c r="IAO72" s="36"/>
      <c r="IAP72" s="36"/>
      <c r="IAQ72" s="36"/>
      <c r="IAR72" s="36"/>
      <c r="IAS72" s="36"/>
      <c r="IAT72" s="36"/>
      <c r="IAU72" s="36"/>
      <c r="IAV72" s="36"/>
      <c r="IAW72" s="36"/>
      <c r="IAX72" s="36"/>
      <c r="IAY72" s="36"/>
      <c r="IAZ72" s="36"/>
      <c r="IBA72" s="36"/>
      <c r="IBB72" s="36"/>
      <c r="IBC72" s="36"/>
      <c r="IBD72" s="36"/>
      <c r="IBE72" s="36"/>
      <c r="IBF72" s="36"/>
      <c r="IBG72" s="36"/>
      <c r="IBH72" s="36"/>
      <c r="IBI72" s="36"/>
      <c r="IBJ72" s="36"/>
      <c r="IBK72" s="36"/>
      <c r="IBL72" s="36"/>
      <c r="IBM72" s="36"/>
      <c r="IBN72" s="36"/>
      <c r="IBO72" s="36"/>
      <c r="IBP72" s="36"/>
      <c r="IBQ72" s="36"/>
      <c r="IBR72" s="36"/>
      <c r="IBS72" s="36"/>
      <c r="IBT72" s="36"/>
      <c r="IBU72" s="36"/>
      <c r="IBV72" s="36"/>
      <c r="IBW72" s="36"/>
      <c r="IBX72" s="36"/>
      <c r="IBY72" s="36"/>
      <c r="IBZ72" s="36"/>
      <c r="ICA72" s="36"/>
      <c r="ICB72" s="36"/>
      <c r="ICC72" s="36"/>
      <c r="ICD72" s="36"/>
      <c r="ICE72" s="36"/>
      <c r="ICF72" s="36"/>
      <c r="ICG72" s="36"/>
      <c r="ICH72" s="36"/>
      <c r="ICI72" s="36"/>
      <c r="ICJ72" s="36"/>
      <c r="ICK72" s="36"/>
      <c r="ICL72" s="36"/>
      <c r="ICM72" s="36"/>
      <c r="ICN72" s="36"/>
      <c r="ICO72" s="36"/>
      <c r="ICP72" s="36"/>
      <c r="ICQ72" s="36"/>
      <c r="ICR72" s="36"/>
      <c r="ICS72" s="36"/>
      <c r="ICT72" s="36"/>
      <c r="ICU72" s="36"/>
      <c r="ICV72" s="36"/>
      <c r="ICW72" s="36"/>
      <c r="ICX72" s="36"/>
      <c r="ICY72" s="36"/>
      <c r="ICZ72" s="36"/>
      <c r="IDA72" s="36"/>
      <c r="IDB72" s="36"/>
      <c r="IDC72" s="36"/>
      <c r="IDD72" s="36"/>
      <c r="IDE72" s="36"/>
      <c r="IDF72" s="36"/>
      <c r="IDG72" s="36"/>
      <c r="IDH72" s="36"/>
      <c r="IDI72" s="36"/>
      <c r="IDJ72" s="36"/>
      <c r="IDK72" s="36"/>
      <c r="IDL72" s="36"/>
      <c r="IDM72" s="36"/>
      <c r="IDN72" s="36"/>
      <c r="IDO72" s="36"/>
      <c r="IDP72" s="36"/>
      <c r="IDQ72" s="36"/>
      <c r="IDR72" s="36"/>
      <c r="IDS72" s="36"/>
      <c r="IDT72" s="36"/>
      <c r="IDU72" s="36"/>
      <c r="IDV72" s="36"/>
      <c r="IDW72" s="36"/>
      <c r="IDX72" s="36"/>
      <c r="IDY72" s="36"/>
      <c r="IDZ72" s="36"/>
      <c r="IEA72" s="36"/>
      <c r="IEB72" s="36"/>
      <c r="IEC72" s="36"/>
      <c r="IED72" s="36"/>
      <c r="IEE72" s="36"/>
      <c r="IEF72" s="36"/>
      <c r="IEG72" s="36"/>
      <c r="IEH72" s="36"/>
      <c r="IEI72" s="36"/>
      <c r="IEJ72" s="36"/>
      <c r="IEK72" s="36"/>
      <c r="IEL72" s="36"/>
      <c r="IEM72" s="36"/>
      <c r="IEN72" s="36"/>
      <c r="IEO72" s="36"/>
      <c r="IEP72" s="36"/>
      <c r="IEQ72" s="36"/>
      <c r="IER72" s="36"/>
      <c r="IES72" s="36"/>
      <c r="IET72" s="36"/>
      <c r="IEU72" s="36"/>
      <c r="IEV72" s="36"/>
      <c r="IEW72" s="36"/>
      <c r="IEX72" s="36"/>
      <c r="IEY72" s="36"/>
      <c r="IEZ72" s="36"/>
      <c r="IFA72" s="36"/>
      <c r="IFB72" s="36"/>
      <c r="IFC72" s="36"/>
      <c r="IFD72" s="36"/>
      <c r="IFE72" s="36"/>
      <c r="IFF72" s="36"/>
      <c r="IFG72" s="36"/>
      <c r="IFH72" s="36"/>
      <c r="IFI72" s="36"/>
      <c r="IFJ72" s="36"/>
      <c r="IFK72" s="36"/>
      <c r="IFL72" s="36"/>
      <c r="IFM72" s="36"/>
      <c r="IFN72" s="36"/>
      <c r="IFO72" s="36"/>
      <c r="IFP72" s="36"/>
      <c r="IFQ72" s="36"/>
      <c r="IFR72" s="36"/>
      <c r="IFS72" s="36"/>
      <c r="IFT72" s="36"/>
      <c r="IFU72" s="36"/>
      <c r="IFV72" s="36"/>
      <c r="IFW72" s="36"/>
      <c r="IFX72" s="36"/>
      <c r="IFY72" s="36"/>
      <c r="IFZ72" s="36"/>
      <c r="IGA72" s="36"/>
      <c r="IGB72" s="36"/>
      <c r="IGC72" s="36"/>
      <c r="IGD72" s="36"/>
      <c r="IGE72" s="36"/>
      <c r="IGF72" s="36"/>
      <c r="IGG72" s="36"/>
      <c r="IGH72" s="36"/>
      <c r="IGI72" s="36"/>
      <c r="IGJ72" s="36"/>
      <c r="IGK72" s="36"/>
      <c r="IGL72" s="36"/>
      <c r="IGM72" s="36"/>
      <c r="IGN72" s="36"/>
      <c r="IGO72" s="36"/>
      <c r="IGP72" s="36"/>
      <c r="IGQ72" s="36"/>
      <c r="IGR72" s="36"/>
      <c r="IGS72" s="36"/>
      <c r="IGT72" s="36"/>
      <c r="IGU72" s="36"/>
      <c r="IGV72" s="36"/>
      <c r="IGW72" s="36"/>
      <c r="IGX72" s="36"/>
      <c r="IGY72" s="36"/>
      <c r="IGZ72" s="36"/>
      <c r="IHA72" s="36"/>
      <c r="IHB72" s="36"/>
      <c r="IHC72" s="36"/>
      <c r="IHD72" s="36"/>
      <c r="IHE72" s="36"/>
      <c r="IHF72" s="36"/>
      <c r="IHG72" s="36"/>
      <c r="IHH72" s="36"/>
      <c r="IHI72" s="36"/>
      <c r="IHJ72" s="36"/>
      <c r="IHK72" s="36"/>
      <c r="IHL72" s="36"/>
      <c r="IHM72" s="36"/>
      <c r="IHN72" s="36"/>
      <c r="IHO72" s="36"/>
      <c r="IHP72" s="36"/>
      <c r="IHQ72" s="36"/>
      <c r="IHR72" s="36"/>
      <c r="IHS72" s="36"/>
      <c r="IHT72" s="36"/>
      <c r="IHU72" s="36"/>
      <c r="IHV72" s="36"/>
      <c r="IHW72" s="36"/>
      <c r="IHX72" s="36"/>
      <c r="IHY72" s="36"/>
      <c r="IHZ72" s="36"/>
      <c r="IIA72" s="36"/>
      <c r="IIB72" s="36"/>
      <c r="IIC72" s="36"/>
      <c r="IID72" s="36"/>
      <c r="IIE72" s="36"/>
      <c r="IIF72" s="36"/>
      <c r="IIG72" s="36"/>
      <c r="IIH72" s="36"/>
      <c r="III72" s="36"/>
      <c r="IIJ72" s="36"/>
      <c r="IIK72" s="36"/>
      <c r="IIL72" s="36"/>
      <c r="IIM72" s="36"/>
      <c r="IIN72" s="36"/>
      <c r="IIO72" s="36"/>
      <c r="IIP72" s="36"/>
      <c r="IIQ72" s="36"/>
      <c r="IIR72" s="36"/>
      <c r="IIS72" s="36"/>
      <c r="IIT72" s="36"/>
      <c r="IIU72" s="36"/>
      <c r="IIV72" s="36"/>
      <c r="IIW72" s="36"/>
      <c r="IIX72" s="36"/>
      <c r="IIY72" s="36"/>
      <c r="IIZ72" s="36"/>
      <c r="IJA72" s="36"/>
      <c r="IJB72" s="36"/>
      <c r="IJC72" s="36"/>
      <c r="IJD72" s="36"/>
      <c r="IJE72" s="36"/>
      <c r="IJF72" s="36"/>
      <c r="IJG72" s="36"/>
      <c r="IJH72" s="36"/>
      <c r="IJI72" s="36"/>
      <c r="IJJ72" s="36"/>
      <c r="IJK72" s="36"/>
      <c r="IJL72" s="36"/>
      <c r="IJM72" s="36"/>
      <c r="IJN72" s="36"/>
      <c r="IJO72" s="36"/>
      <c r="IJP72" s="36"/>
      <c r="IJQ72" s="36"/>
      <c r="IJR72" s="36"/>
      <c r="IJS72" s="36"/>
      <c r="IJT72" s="36"/>
      <c r="IJU72" s="36"/>
      <c r="IJV72" s="36"/>
      <c r="IJW72" s="36"/>
      <c r="IJX72" s="36"/>
      <c r="IJY72" s="36"/>
      <c r="IJZ72" s="36"/>
      <c r="IKA72" s="36"/>
      <c r="IKB72" s="36"/>
      <c r="IKC72" s="36"/>
      <c r="IKD72" s="36"/>
      <c r="IKE72" s="36"/>
      <c r="IKF72" s="36"/>
      <c r="IKG72" s="36"/>
      <c r="IKH72" s="36"/>
      <c r="IKI72" s="36"/>
      <c r="IKJ72" s="36"/>
      <c r="IKK72" s="36"/>
      <c r="IKL72" s="36"/>
      <c r="IKM72" s="36"/>
      <c r="IKN72" s="36"/>
      <c r="IKO72" s="36"/>
      <c r="IKP72" s="36"/>
      <c r="IKQ72" s="36"/>
      <c r="IKR72" s="36"/>
      <c r="IKS72" s="36"/>
      <c r="IKT72" s="36"/>
      <c r="IKU72" s="36"/>
      <c r="IKV72" s="36"/>
      <c r="IKW72" s="36"/>
      <c r="IKX72" s="36"/>
      <c r="IKY72" s="36"/>
      <c r="IKZ72" s="36"/>
      <c r="ILA72" s="36"/>
      <c r="ILB72" s="36"/>
      <c r="ILC72" s="36"/>
      <c r="ILD72" s="36"/>
      <c r="ILE72" s="36"/>
      <c r="ILF72" s="36"/>
      <c r="ILG72" s="36"/>
      <c r="ILH72" s="36"/>
      <c r="ILI72" s="36"/>
      <c r="ILJ72" s="36"/>
      <c r="ILK72" s="36"/>
      <c r="ILL72" s="36"/>
      <c r="ILM72" s="36"/>
      <c r="ILN72" s="36"/>
      <c r="ILO72" s="36"/>
      <c r="ILP72" s="36"/>
      <c r="ILQ72" s="36"/>
      <c r="ILR72" s="36"/>
      <c r="ILS72" s="36"/>
      <c r="ILT72" s="36"/>
      <c r="ILU72" s="36"/>
      <c r="ILV72" s="36"/>
      <c r="ILW72" s="36"/>
      <c r="ILX72" s="36"/>
      <c r="ILY72" s="36"/>
      <c r="ILZ72" s="36"/>
      <c r="IMA72" s="36"/>
      <c r="IMB72" s="36"/>
      <c r="IMC72" s="36"/>
      <c r="IMD72" s="36"/>
      <c r="IME72" s="36"/>
      <c r="IMF72" s="36"/>
      <c r="IMG72" s="36"/>
      <c r="IMH72" s="36"/>
      <c r="IMI72" s="36"/>
      <c r="IMJ72" s="36"/>
      <c r="IMK72" s="36"/>
      <c r="IML72" s="36"/>
      <c r="IMM72" s="36"/>
      <c r="IMN72" s="36"/>
      <c r="IMO72" s="36"/>
      <c r="IMP72" s="36"/>
      <c r="IMQ72" s="36"/>
      <c r="IMR72" s="36"/>
      <c r="IMS72" s="36"/>
      <c r="IMT72" s="36"/>
      <c r="IMU72" s="36"/>
      <c r="IMV72" s="36"/>
      <c r="IMW72" s="36"/>
      <c r="IMX72" s="36"/>
      <c r="IMY72" s="36"/>
      <c r="IMZ72" s="36"/>
      <c r="INA72" s="36"/>
      <c r="INB72" s="36"/>
      <c r="INC72" s="36"/>
      <c r="IND72" s="36"/>
      <c r="INE72" s="36"/>
      <c r="INF72" s="36"/>
      <c r="ING72" s="36"/>
      <c r="INH72" s="36"/>
      <c r="INI72" s="36"/>
      <c r="INJ72" s="36"/>
      <c r="INK72" s="36"/>
      <c r="INL72" s="36"/>
      <c r="INM72" s="36"/>
      <c r="INN72" s="36"/>
      <c r="INO72" s="36"/>
      <c r="INP72" s="36"/>
      <c r="INQ72" s="36"/>
      <c r="INR72" s="36"/>
      <c r="INS72" s="36"/>
      <c r="INT72" s="36"/>
      <c r="INU72" s="36"/>
      <c r="INV72" s="36"/>
      <c r="INW72" s="36"/>
      <c r="INX72" s="36"/>
      <c r="INY72" s="36"/>
      <c r="INZ72" s="36"/>
      <c r="IOA72" s="36"/>
      <c r="IOB72" s="36"/>
      <c r="IOC72" s="36"/>
      <c r="IOD72" s="36"/>
      <c r="IOE72" s="36"/>
      <c r="IOF72" s="36"/>
      <c r="IOG72" s="36"/>
      <c r="IOH72" s="36"/>
      <c r="IOI72" s="36"/>
      <c r="IOJ72" s="36"/>
      <c r="IOK72" s="36"/>
      <c r="IOL72" s="36"/>
      <c r="IOM72" s="36"/>
      <c r="ION72" s="36"/>
      <c r="IOO72" s="36"/>
      <c r="IOP72" s="36"/>
      <c r="IOQ72" s="36"/>
      <c r="IOR72" s="36"/>
      <c r="IOS72" s="36"/>
      <c r="IOT72" s="36"/>
      <c r="IOU72" s="36"/>
      <c r="IOV72" s="36"/>
      <c r="IOW72" s="36"/>
      <c r="IOX72" s="36"/>
      <c r="IOY72" s="36"/>
      <c r="IOZ72" s="36"/>
      <c r="IPA72" s="36"/>
      <c r="IPB72" s="36"/>
      <c r="IPC72" s="36"/>
      <c r="IPD72" s="36"/>
      <c r="IPE72" s="36"/>
      <c r="IPF72" s="36"/>
      <c r="IPG72" s="36"/>
      <c r="IPH72" s="36"/>
      <c r="IPI72" s="36"/>
      <c r="IPJ72" s="36"/>
      <c r="IPK72" s="36"/>
      <c r="IPL72" s="36"/>
      <c r="IPM72" s="36"/>
      <c r="IPN72" s="36"/>
      <c r="IPO72" s="36"/>
      <c r="IPP72" s="36"/>
      <c r="IPQ72" s="36"/>
      <c r="IPR72" s="36"/>
      <c r="IPS72" s="36"/>
      <c r="IPT72" s="36"/>
      <c r="IPU72" s="36"/>
      <c r="IPV72" s="36"/>
      <c r="IPW72" s="36"/>
      <c r="IPX72" s="36"/>
      <c r="IPY72" s="36"/>
      <c r="IPZ72" s="36"/>
      <c r="IQA72" s="36"/>
      <c r="IQB72" s="36"/>
      <c r="IQC72" s="36"/>
      <c r="IQD72" s="36"/>
      <c r="IQE72" s="36"/>
      <c r="IQF72" s="36"/>
      <c r="IQG72" s="36"/>
      <c r="IQH72" s="36"/>
      <c r="IQI72" s="36"/>
      <c r="IQJ72" s="36"/>
      <c r="IQK72" s="36"/>
      <c r="IQL72" s="36"/>
      <c r="IQM72" s="36"/>
      <c r="IQN72" s="36"/>
      <c r="IQO72" s="36"/>
      <c r="IQP72" s="36"/>
      <c r="IQQ72" s="36"/>
      <c r="IQR72" s="36"/>
      <c r="IQS72" s="36"/>
      <c r="IQT72" s="36"/>
      <c r="IQU72" s="36"/>
      <c r="IQV72" s="36"/>
      <c r="IQW72" s="36"/>
      <c r="IQX72" s="36"/>
      <c r="IQY72" s="36"/>
      <c r="IQZ72" s="36"/>
      <c r="IRA72" s="36"/>
      <c r="IRB72" s="36"/>
      <c r="IRC72" s="36"/>
      <c r="IRD72" s="36"/>
      <c r="IRE72" s="36"/>
      <c r="IRF72" s="36"/>
      <c r="IRG72" s="36"/>
      <c r="IRH72" s="36"/>
      <c r="IRI72" s="36"/>
      <c r="IRJ72" s="36"/>
      <c r="IRK72" s="36"/>
      <c r="IRL72" s="36"/>
      <c r="IRM72" s="36"/>
      <c r="IRN72" s="36"/>
      <c r="IRO72" s="36"/>
      <c r="IRP72" s="36"/>
      <c r="IRQ72" s="36"/>
      <c r="IRR72" s="36"/>
      <c r="IRS72" s="36"/>
      <c r="IRT72" s="36"/>
      <c r="IRU72" s="36"/>
      <c r="IRV72" s="36"/>
      <c r="IRW72" s="36"/>
      <c r="IRX72" s="36"/>
      <c r="IRY72" s="36"/>
      <c r="IRZ72" s="36"/>
      <c r="ISA72" s="36"/>
      <c r="ISB72" s="36"/>
      <c r="ISC72" s="36"/>
      <c r="ISD72" s="36"/>
      <c r="ISE72" s="36"/>
      <c r="ISF72" s="36"/>
      <c r="ISG72" s="36"/>
      <c r="ISH72" s="36"/>
      <c r="ISI72" s="36"/>
      <c r="ISJ72" s="36"/>
      <c r="ISK72" s="36"/>
      <c r="ISL72" s="36"/>
      <c r="ISM72" s="36"/>
      <c r="ISN72" s="36"/>
      <c r="ISO72" s="36"/>
      <c r="ISP72" s="36"/>
      <c r="ISQ72" s="36"/>
      <c r="ISR72" s="36"/>
      <c r="ISS72" s="36"/>
      <c r="IST72" s="36"/>
      <c r="ISU72" s="36"/>
      <c r="ISV72" s="36"/>
      <c r="ISW72" s="36"/>
      <c r="ISX72" s="36"/>
      <c r="ISY72" s="36"/>
      <c r="ISZ72" s="36"/>
      <c r="ITA72" s="36"/>
      <c r="ITB72" s="36"/>
      <c r="ITC72" s="36"/>
      <c r="ITD72" s="36"/>
      <c r="ITE72" s="36"/>
      <c r="ITF72" s="36"/>
      <c r="ITG72" s="36"/>
      <c r="ITH72" s="36"/>
      <c r="ITI72" s="36"/>
      <c r="ITJ72" s="36"/>
      <c r="ITK72" s="36"/>
      <c r="ITL72" s="36"/>
      <c r="ITM72" s="36"/>
      <c r="ITN72" s="36"/>
      <c r="ITO72" s="36"/>
      <c r="ITP72" s="36"/>
      <c r="ITQ72" s="36"/>
      <c r="ITR72" s="36"/>
      <c r="ITS72" s="36"/>
      <c r="ITT72" s="36"/>
      <c r="ITU72" s="36"/>
      <c r="ITV72" s="36"/>
      <c r="ITW72" s="36"/>
      <c r="ITX72" s="36"/>
      <c r="ITY72" s="36"/>
      <c r="ITZ72" s="36"/>
      <c r="IUA72" s="36"/>
      <c r="IUB72" s="36"/>
      <c r="IUC72" s="36"/>
      <c r="IUD72" s="36"/>
      <c r="IUE72" s="36"/>
      <c r="IUF72" s="36"/>
      <c r="IUG72" s="36"/>
      <c r="IUH72" s="36"/>
      <c r="IUI72" s="36"/>
      <c r="IUJ72" s="36"/>
      <c r="IUK72" s="36"/>
      <c r="IUL72" s="36"/>
      <c r="IUM72" s="36"/>
      <c r="IUN72" s="36"/>
      <c r="IUO72" s="36"/>
      <c r="IUP72" s="36"/>
      <c r="IUQ72" s="36"/>
      <c r="IUR72" s="36"/>
      <c r="IUS72" s="36"/>
      <c r="IUT72" s="36"/>
      <c r="IUU72" s="36"/>
      <c r="IUV72" s="36"/>
      <c r="IUW72" s="36"/>
      <c r="IUX72" s="36"/>
      <c r="IUY72" s="36"/>
      <c r="IUZ72" s="36"/>
      <c r="IVA72" s="36"/>
      <c r="IVB72" s="36"/>
      <c r="IVC72" s="36"/>
      <c r="IVD72" s="36"/>
      <c r="IVE72" s="36"/>
      <c r="IVF72" s="36"/>
      <c r="IVG72" s="36"/>
      <c r="IVH72" s="36"/>
      <c r="IVI72" s="36"/>
      <c r="IVJ72" s="36"/>
      <c r="IVK72" s="36"/>
      <c r="IVL72" s="36"/>
      <c r="IVM72" s="36"/>
      <c r="IVN72" s="36"/>
      <c r="IVO72" s="36"/>
      <c r="IVP72" s="36"/>
      <c r="IVQ72" s="36"/>
      <c r="IVR72" s="36"/>
      <c r="IVS72" s="36"/>
      <c r="IVT72" s="36"/>
      <c r="IVU72" s="36"/>
      <c r="IVV72" s="36"/>
      <c r="IVW72" s="36"/>
      <c r="IVX72" s="36"/>
      <c r="IVY72" s="36"/>
      <c r="IVZ72" s="36"/>
      <c r="IWA72" s="36"/>
      <c r="IWB72" s="36"/>
      <c r="IWC72" s="36"/>
      <c r="IWD72" s="36"/>
      <c r="IWE72" s="36"/>
      <c r="IWF72" s="36"/>
      <c r="IWG72" s="36"/>
      <c r="IWH72" s="36"/>
      <c r="IWI72" s="36"/>
      <c r="IWJ72" s="36"/>
      <c r="IWK72" s="36"/>
      <c r="IWL72" s="36"/>
      <c r="IWM72" s="36"/>
      <c r="IWN72" s="36"/>
      <c r="IWO72" s="36"/>
      <c r="IWP72" s="36"/>
      <c r="IWQ72" s="36"/>
      <c r="IWR72" s="36"/>
      <c r="IWS72" s="36"/>
      <c r="IWT72" s="36"/>
      <c r="IWU72" s="36"/>
      <c r="IWV72" s="36"/>
      <c r="IWW72" s="36"/>
      <c r="IWX72" s="36"/>
      <c r="IWY72" s="36"/>
      <c r="IWZ72" s="36"/>
      <c r="IXA72" s="36"/>
      <c r="IXB72" s="36"/>
      <c r="IXC72" s="36"/>
      <c r="IXD72" s="36"/>
      <c r="IXE72" s="36"/>
      <c r="IXF72" s="36"/>
      <c r="IXG72" s="36"/>
      <c r="IXH72" s="36"/>
      <c r="IXI72" s="36"/>
      <c r="IXJ72" s="36"/>
      <c r="IXK72" s="36"/>
      <c r="IXL72" s="36"/>
      <c r="IXM72" s="36"/>
      <c r="IXN72" s="36"/>
      <c r="IXO72" s="36"/>
      <c r="IXP72" s="36"/>
      <c r="IXQ72" s="36"/>
      <c r="IXR72" s="36"/>
      <c r="IXS72" s="36"/>
      <c r="IXT72" s="36"/>
      <c r="IXU72" s="36"/>
      <c r="IXV72" s="36"/>
      <c r="IXW72" s="36"/>
      <c r="IXX72" s="36"/>
      <c r="IXY72" s="36"/>
      <c r="IXZ72" s="36"/>
      <c r="IYA72" s="36"/>
      <c r="IYB72" s="36"/>
      <c r="IYC72" s="36"/>
      <c r="IYD72" s="36"/>
      <c r="IYE72" s="36"/>
      <c r="IYF72" s="36"/>
      <c r="IYG72" s="36"/>
      <c r="IYH72" s="36"/>
      <c r="IYI72" s="36"/>
      <c r="IYJ72" s="36"/>
      <c r="IYK72" s="36"/>
      <c r="IYL72" s="36"/>
      <c r="IYM72" s="36"/>
      <c r="IYN72" s="36"/>
      <c r="IYO72" s="36"/>
      <c r="IYP72" s="36"/>
      <c r="IYQ72" s="36"/>
      <c r="IYR72" s="36"/>
      <c r="IYS72" s="36"/>
      <c r="IYT72" s="36"/>
      <c r="IYU72" s="36"/>
      <c r="IYV72" s="36"/>
      <c r="IYW72" s="36"/>
      <c r="IYX72" s="36"/>
      <c r="IYY72" s="36"/>
      <c r="IYZ72" s="36"/>
      <c r="IZA72" s="36"/>
      <c r="IZB72" s="36"/>
      <c r="IZC72" s="36"/>
      <c r="IZD72" s="36"/>
      <c r="IZE72" s="36"/>
      <c r="IZF72" s="36"/>
      <c r="IZG72" s="36"/>
      <c r="IZH72" s="36"/>
      <c r="IZI72" s="36"/>
      <c r="IZJ72" s="36"/>
      <c r="IZK72" s="36"/>
      <c r="IZL72" s="36"/>
      <c r="IZM72" s="36"/>
      <c r="IZN72" s="36"/>
      <c r="IZO72" s="36"/>
      <c r="IZP72" s="36"/>
      <c r="IZQ72" s="36"/>
      <c r="IZR72" s="36"/>
      <c r="IZS72" s="36"/>
      <c r="IZT72" s="36"/>
      <c r="IZU72" s="36"/>
      <c r="IZV72" s="36"/>
      <c r="IZW72" s="36"/>
      <c r="IZX72" s="36"/>
      <c r="IZY72" s="36"/>
      <c r="IZZ72" s="36"/>
      <c r="JAA72" s="36"/>
      <c r="JAB72" s="36"/>
      <c r="JAC72" s="36"/>
      <c r="JAD72" s="36"/>
      <c r="JAE72" s="36"/>
      <c r="JAF72" s="36"/>
      <c r="JAG72" s="36"/>
      <c r="JAH72" s="36"/>
      <c r="JAI72" s="36"/>
      <c r="JAJ72" s="36"/>
      <c r="JAK72" s="36"/>
      <c r="JAL72" s="36"/>
      <c r="JAM72" s="36"/>
      <c r="JAN72" s="36"/>
      <c r="JAO72" s="36"/>
      <c r="JAP72" s="36"/>
      <c r="JAQ72" s="36"/>
      <c r="JAR72" s="36"/>
      <c r="JAS72" s="36"/>
      <c r="JAT72" s="36"/>
      <c r="JAU72" s="36"/>
      <c r="JAV72" s="36"/>
      <c r="JAW72" s="36"/>
      <c r="JAX72" s="36"/>
      <c r="JAY72" s="36"/>
      <c r="JAZ72" s="36"/>
      <c r="JBA72" s="36"/>
      <c r="JBB72" s="36"/>
      <c r="JBC72" s="36"/>
      <c r="JBD72" s="36"/>
      <c r="JBE72" s="36"/>
      <c r="JBF72" s="36"/>
      <c r="JBG72" s="36"/>
      <c r="JBH72" s="36"/>
      <c r="JBI72" s="36"/>
      <c r="JBJ72" s="36"/>
      <c r="JBK72" s="36"/>
      <c r="JBL72" s="36"/>
      <c r="JBM72" s="36"/>
      <c r="JBN72" s="36"/>
      <c r="JBO72" s="36"/>
      <c r="JBP72" s="36"/>
      <c r="JBQ72" s="36"/>
      <c r="JBR72" s="36"/>
      <c r="JBS72" s="36"/>
      <c r="JBT72" s="36"/>
      <c r="JBU72" s="36"/>
      <c r="JBV72" s="36"/>
      <c r="JBW72" s="36"/>
      <c r="JBX72" s="36"/>
      <c r="JBY72" s="36"/>
      <c r="JBZ72" s="36"/>
      <c r="JCA72" s="36"/>
      <c r="JCB72" s="36"/>
      <c r="JCC72" s="36"/>
      <c r="JCD72" s="36"/>
      <c r="JCE72" s="36"/>
      <c r="JCF72" s="36"/>
      <c r="JCG72" s="36"/>
      <c r="JCH72" s="36"/>
      <c r="JCI72" s="36"/>
      <c r="JCJ72" s="36"/>
      <c r="JCK72" s="36"/>
      <c r="JCL72" s="36"/>
      <c r="JCM72" s="36"/>
      <c r="JCN72" s="36"/>
      <c r="JCO72" s="36"/>
      <c r="JCP72" s="36"/>
      <c r="JCQ72" s="36"/>
      <c r="JCR72" s="36"/>
      <c r="JCS72" s="36"/>
      <c r="JCT72" s="36"/>
      <c r="JCU72" s="36"/>
      <c r="JCV72" s="36"/>
      <c r="JCW72" s="36"/>
      <c r="JCX72" s="36"/>
      <c r="JCY72" s="36"/>
      <c r="JCZ72" s="36"/>
      <c r="JDA72" s="36"/>
      <c r="JDB72" s="36"/>
      <c r="JDC72" s="36"/>
      <c r="JDD72" s="36"/>
      <c r="JDE72" s="36"/>
      <c r="JDF72" s="36"/>
      <c r="JDG72" s="36"/>
      <c r="JDH72" s="36"/>
      <c r="JDI72" s="36"/>
      <c r="JDJ72" s="36"/>
      <c r="JDK72" s="36"/>
      <c r="JDL72" s="36"/>
      <c r="JDM72" s="36"/>
      <c r="JDN72" s="36"/>
      <c r="JDO72" s="36"/>
      <c r="JDP72" s="36"/>
      <c r="JDQ72" s="36"/>
      <c r="JDR72" s="36"/>
      <c r="JDS72" s="36"/>
      <c r="JDT72" s="36"/>
      <c r="JDU72" s="36"/>
      <c r="JDV72" s="36"/>
      <c r="JDW72" s="36"/>
      <c r="JDX72" s="36"/>
      <c r="JDY72" s="36"/>
      <c r="JDZ72" s="36"/>
      <c r="JEA72" s="36"/>
      <c r="JEB72" s="36"/>
      <c r="JEC72" s="36"/>
      <c r="JED72" s="36"/>
      <c r="JEE72" s="36"/>
      <c r="JEF72" s="36"/>
      <c r="JEG72" s="36"/>
      <c r="JEH72" s="36"/>
      <c r="JEI72" s="36"/>
      <c r="JEJ72" s="36"/>
      <c r="JEK72" s="36"/>
      <c r="JEL72" s="36"/>
      <c r="JEM72" s="36"/>
      <c r="JEN72" s="36"/>
      <c r="JEO72" s="36"/>
      <c r="JEP72" s="36"/>
      <c r="JEQ72" s="36"/>
      <c r="JER72" s="36"/>
      <c r="JES72" s="36"/>
      <c r="JET72" s="36"/>
      <c r="JEU72" s="36"/>
      <c r="JEV72" s="36"/>
      <c r="JEW72" s="36"/>
      <c r="JEX72" s="36"/>
      <c r="JEY72" s="36"/>
      <c r="JEZ72" s="36"/>
      <c r="JFA72" s="36"/>
      <c r="JFB72" s="36"/>
      <c r="JFC72" s="36"/>
      <c r="JFD72" s="36"/>
      <c r="JFE72" s="36"/>
      <c r="JFF72" s="36"/>
      <c r="JFG72" s="36"/>
      <c r="JFH72" s="36"/>
      <c r="JFI72" s="36"/>
      <c r="JFJ72" s="36"/>
      <c r="JFK72" s="36"/>
      <c r="JFL72" s="36"/>
      <c r="JFM72" s="36"/>
      <c r="JFN72" s="36"/>
      <c r="JFO72" s="36"/>
      <c r="JFP72" s="36"/>
      <c r="JFQ72" s="36"/>
      <c r="JFR72" s="36"/>
      <c r="JFS72" s="36"/>
      <c r="JFT72" s="36"/>
      <c r="JFU72" s="36"/>
      <c r="JFV72" s="36"/>
      <c r="JFW72" s="36"/>
      <c r="JFX72" s="36"/>
      <c r="JFY72" s="36"/>
      <c r="JFZ72" s="36"/>
      <c r="JGA72" s="36"/>
      <c r="JGB72" s="36"/>
      <c r="JGC72" s="36"/>
      <c r="JGD72" s="36"/>
      <c r="JGE72" s="36"/>
      <c r="JGF72" s="36"/>
      <c r="JGG72" s="36"/>
      <c r="JGH72" s="36"/>
      <c r="JGI72" s="36"/>
      <c r="JGJ72" s="36"/>
      <c r="JGK72" s="36"/>
      <c r="JGL72" s="36"/>
      <c r="JGM72" s="36"/>
      <c r="JGN72" s="36"/>
      <c r="JGO72" s="36"/>
      <c r="JGP72" s="36"/>
      <c r="JGQ72" s="36"/>
      <c r="JGR72" s="36"/>
      <c r="JGS72" s="36"/>
      <c r="JGT72" s="36"/>
      <c r="JGU72" s="36"/>
      <c r="JGV72" s="36"/>
      <c r="JGW72" s="36"/>
      <c r="JGX72" s="36"/>
      <c r="JGY72" s="36"/>
      <c r="JGZ72" s="36"/>
      <c r="JHA72" s="36"/>
      <c r="JHB72" s="36"/>
      <c r="JHC72" s="36"/>
      <c r="JHD72" s="36"/>
      <c r="JHE72" s="36"/>
      <c r="JHF72" s="36"/>
      <c r="JHG72" s="36"/>
      <c r="JHH72" s="36"/>
      <c r="JHI72" s="36"/>
      <c r="JHJ72" s="36"/>
      <c r="JHK72" s="36"/>
      <c r="JHL72" s="36"/>
      <c r="JHM72" s="36"/>
      <c r="JHN72" s="36"/>
      <c r="JHO72" s="36"/>
      <c r="JHP72" s="36"/>
      <c r="JHQ72" s="36"/>
      <c r="JHR72" s="36"/>
      <c r="JHS72" s="36"/>
      <c r="JHT72" s="36"/>
      <c r="JHU72" s="36"/>
      <c r="JHV72" s="36"/>
      <c r="JHW72" s="36"/>
      <c r="JHX72" s="36"/>
      <c r="JHY72" s="36"/>
      <c r="JHZ72" s="36"/>
      <c r="JIA72" s="36"/>
      <c r="JIB72" s="36"/>
      <c r="JIC72" s="36"/>
      <c r="JID72" s="36"/>
      <c r="JIE72" s="36"/>
      <c r="JIF72" s="36"/>
      <c r="JIG72" s="36"/>
      <c r="JIH72" s="36"/>
      <c r="JII72" s="36"/>
      <c r="JIJ72" s="36"/>
      <c r="JIK72" s="36"/>
      <c r="JIL72" s="36"/>
      <c r="JIM72" s="36"/>
      <c r="JIN72" s="36"/>
      <c r="JIO72" s="36"/>
      <c r="JIP72" s="36"/>
      <c r="JIQ72" s="36"/>
      <c r="JIR72" s="36"/>
      <c r="JIS72" s="36"/>
      <c r="JIT72" s="36"/>
      <c r="JIU72" s="36"/>
      <c r="JIV72" s="36"/>
      <c r="JIW72" s="36"/>
      <c r="JIX72" s="36"/>
      <c r="JIY72" s="36"/>
      <c r="JIZ72" s="36"/>
      <c r="JJA72" s="36"/>
      <c r="JJB72" s="36"/>
      <c r="JJC72" s="36"/>
      <c r="JJD72" s="36"/>
      <c r="JJE72" s="36"/>
      <c r="JJF72" s="36"/>
      <c r="JJG72" s="36"/>
      <c r="JJH72" s="36"/>
      <c r="JJI72" s="36"/>
      <c r="JJJ72" s="36"/>
      <c r="JJK72" s="36"/>
      <c r="JJL72" s="36"/>
      <c r="JJM72" s="36"/>
      <c r="JJN72" s="36"/>
      <c r="JJO72" s="36"/>
      <c r="JJP72" s="36"/>
      <c r="JJQ72" s="36"/>
      <c r="JJR72" s="36"/>
      <c r="JJS72" s="36"/>
      <c r="JJT72" s="36"/>
      <c r="JJU72" s="36"/>
      <c r="JJV72" s="36"/>
      <c r="JJW72" s="36"/>
      <c r="JJX72" s="36"/>
      <c r="JJY72" s="36"/>
      <c r="JJZ72" s="36"/>
      <c r="JKA72" s="36"/>
      <c r="JKB72" s="36"/>
      <c r="JKC72" s="36"/>
      <c r="JKD72" s="36"/>
      <c r="JKE72" s="36"/>
      <c r="JKF72" s="36"/>
      <c r="JKG72" s="36"/>
      <c r="JKH72" s="36"/>
      <c r="JKI72" s="36"/>
      <c r="JKJ72" s="36"/>
      <c r="JKK72" s="36"/>
      <c r="JKL72" s="36"/>
      <c r="JKM72" s="36"/>
      <c r="JKN72" s="36"/>
      <c r="JKO72" s="36"/>
      <c r="JKP72" s="36"/>
      <c r="JKQ72" s="36"/>
      <c r="JKR72" s="36"/>
      <c r="JKS72" s="36"/>
      <c r="JKT72" s="36"/>
      <c r="JKU72" s="36"/>
      <c r="JKV72" s="36"/>
      <c r="JKW72" s="36"/>
      <c r="JKX72" s="36"/>
      <c r="JKY72" s="36"/>
      <c r="JKZ72" s="36"/>
      <c r="JLA72" s="36"/>
      <c r="JLB72" s="36"/>
      <c r="JLC72" s="36"/>
      <c r="JLD72" s="36"/>
      <c r="JLE72" s="36"/>
      <c r="JLF72" s="36"/>
      <c r="JLG72" s="36"/>
      <c r="JLH72" s="36"/>
      <c r="JLI72" s="36"/>
      <c r="JLJ72" s="36"/>
      <c r="JLK72" s="36"/>
      <c r="JLL72" s="36"/>
      <c r="JLM72" s="36"/>
      <c r="JLN72" s="36"/>
      <c r="JLO72" s="36"/>
      <c r="JLP72" s="36"/>
      <c r="JLQ72" s="36"/>
      <c r="JLR72" s="36"/>
      <c r="JLS72" s="36"/>
      <c r="JLT72" s="36"/>
      <c r="JLU72" s="36"/>
      <c r="JLV72" s="36"/>
      <c r="JLW72" s="36"/>
      <c r="JLX72" s="36"/>
      <c r="JLY72" s="36"/>
      <c r="JLZ72" s="36"/>
      <c r="JMA72" s="36"/>
      <c r="JMB72" s="36"/>
      <c r="JMC72" s="36"/>
      <c r="JMD72" s="36"/>
      <c r="JME72" s="36"/>
      <c r="JMF72" s="36"/>
      <c r="JMG72" s="36"/>
      <c r="JMH72" s="36"/>
      <c r="JMI72" s="36"/>
      <c r="JMJ72" s="36"/>
      <c r="JMK72" s="36"/>
      <c r="JML72" s="36"/>
      <c r="JMM72" s="36"/>
      <c r="JMN72" s="36"/>
      <c r="JMO72" s="36"/>
      <c r="JMP72" s="36"/>
      <c r="JMQ72" s="36"/>
      <c r="JMR72" s="36"/>
      <c r="JMS72" s="36"/>
      <c r="JMT72" s="36"/>
      <c r="JMU72" s="36"/>
      <c r="JMV72" s="36"/>
      <c r="JMW72" s="36"/>
      <c r="JMX72" s="36"/>
      <c r="JMY72" s="36"/>
      <c r="JMZ72" s="36"/>
      <c r="JNA72" s="36"/>
      <c r="JNB72" s="36"/>
      <c r="JNC72" s="36"/>
      <c r="JND72" s="36"/>
      <c r="JNE72" s="36"/>
      <c r="JNF72" s="36"/>
      <c r="JNG72" s="36"/>
      <c r="JNH72" s="36"/>
      <c r="JNI72" s="36"/>
      <c r="JNJ72" s="36"/>
      <c r="JNK72" s="36"/>
      <c r="JNL72" s="36"/>
      <c r="JNM72" s="36"/>
      <c r="JNN72" s="36"/>
      <c r="JNO72" s="36"/>
      <c r="JNP72" s="36"/>
      <c r="JNQ72" s="36"/>
      <c r="JNR72" s="36"/>
      <c r="JNS72" s="36"/>
      <c r="JNT72" s="36"/>
      <c r="JNU72" s="36"/>
      <c r="JNV72" s="36"/>
      <c r="JNW72" s="36"/>
      <c r="JNX72" s="36"/>
      <c r="JNY72" s="36"/>
      <c r="JNZ72" s="36"/>
      <c r="JOA72" s="36"/>
      <c r="JOB72" s="36"/>
      <c r="JOC72" s="36"/>
      <c r="JOD72" s="36"/>
      <c r="JOE72" s="36"/>
      <c r="JOF72" s="36"/>
      <c r="JOG72" s="36"/>
      <c r="JOH72" s="36"/>
      <c r="JOI72" s="36"/>
      <c r="JOJ72" s="36"/>
      <c r="JOK72" s="36"/>
      <c r="JOL72" s="36"/>
      <c r="JOM72" s="36"/>
      <c r="JON72" s="36"/>
      <c r="JOO72" s="36"/>
      <c r="JOP72" s="36"/>
      <c r="JOQ72" s="36"/>
      <c r="JOR72" s="36"/>
      <c r="JOS72" s="36"/>
      <c r="JOT72" s="36"/>
      <c r="JOU72" s="36"/>
      <c r="JOV72" s="36"/>
      <c r="JOW72" s="36"/>
      <c r="JOX72" s="36"/>
      <c r="JOY72" s="36"/>
      <c r="JOZ72" s="36"/>
      <c r="JPA72" s="36"/>
      <c r="JPB72" s="36"/>
      <c r="JPC72" s="36"/>
      <c r="JPD72" s="36"/>
      <c r="JPE72" s="36"/>
      <c r="JPF72" s="36"/>
      <c r="JPG72" s="36"/>
      <c r="JPH72" s="36"/>
      <c r="JPI72" s="36"/>
      <c r="JPJ72" s="36"/>
      <c r="JPK72" s="36"/>
      <c r="JPL72" s="36"/>
      <c r="JPM72" s="36"/>
      <c r="JPN72" s="36"/>
      <c r="JPO72" s="36"/>
      <c r="JPP72" s="36"/>
      <c r="JPQ72" s="36"/>
      <c r="JPR72" s="36"/>
      <c r="JPS72" s="36"/>
      <c r="JPT72" s="36"/>
      <c r="JPU72" s="36"/>
      <c r="JPV72" s="36"/>
      <c r="JPW72" s="36"/>
      <c r="JPX72" s="36"/>
      <c r="JPY72" s="36"/>
      <c r="JPZ72" s="36"/>
      <c r="JQA72" s="36"/>
      <c r="JQB72" s="36"/>
      <c r="JQC72" s="36"/>
      <c r="JQD72" s="36"/>
      <c r="JQE72" s="36"/>
      <c r="JQF72" s="36"/>
      <c r="JQG72" s="36"/>
      <c r="JQH72" s="36"/>
      <c r="JQI72" s="36"/>
      <c r="JQJ72" s="36"/>
      <c r="JQK72" s="36"/>
      <c r="JQL72" s="36"/>
      <c r="JQM72" s="36"/>
      <c r="JQN72" s="36"/>
      <c r="JQO72" s="36"/>
      <c r="JQP72" s="36"/>
      <c r="JQQ72" s="36"/>
      <c r="JQR72" s="36"/>
      <c r="JQS72" s="36"/>
      <c r="JQT72" s="36"/>
      <c r="JQU72" s="36"/>
      <c r="JQV72" s="36"/>
      <c r="JQW72" s="36"/>
      <c r="JQX72" s="36"/>
      <c r="JQY72" s="36"/>
      <c r="JQZ72" s="36"/>
      <c r="JRA72" s="36"/>
      <c r="JRB72" s="36"/>
      <c r="JRC72" s="36"/>
      <c r="JRD72" s="36"/>
      <c r="JRE72" s="36"/>
      <c r="JRF72" s="36"/>
      <c r="JRG72" s="36"/>
      <c r="JRH72" s="36"/>
      <c r="JRI72" s="36"/>
      <c r="JRJ72" s="36"/>
      <c r="JRK72" s="36"/>
      <c r="JRL72" s="36"/>
      <c r="JRM72" s="36"/>
      <c r="JRN72" s="36"/>
      <c r="JRO72" s="36"/>
      <c r="JRP72" s="36"/>
      <c r="JRQ72" s="36"/>
      <c r="JRR72" s="36"/>
      <c r="JRS72" s="36"/>
      <c r="JRT72" s="36"/>
      <c r="JRU72" s="36"/>
      <c r="JRV72" s="36"/>
      <c r="JRW72" s="36"/>
      <c r="JRX72" s="36"/>
      <c r="JRY72" s="36"/>
      <c r="JRZ72" s="36"/>
      <c r="JSA72" s="36"/>
      <c r="JSB72" s="36"/>
      <c r="JSC72" s="36"/>
      <c r="JSD72" s="36"/>
      <c r="JSE72" s="36"/>
      <c r="JSF72" s="36"/>
      <c r="JSG72" s="36"/>
      <c r="JSH72" s="36"/>
      <c r="JSI72" s="36"/>
      <c r="JSJ72" s="36"/>
      <c r="JSK72" s="36"/>
      <c r="JSL72" s="36"/>
      <c r="JSM72" s="36"/>
      <c r="JSN72" s="36"/>
      <c r="JSO72" s="36"/>
      <c r="JSP72" s="36"/>
      <c r="JSQ72" s="36"/>
      <c r="JSR72" s="36"/>
      <c r="JSS72" s="36"/>
      <c r="JST72" s="36"/>
      <c r="JSU72" s="36"/>
      <c r="JSV72" s="36"/>
      <c r="JSW72" s="36"/>
      <c r="JSX72" s="36"/>
      <c r="JSY72" s="36"/>
      <c r="JSZ72" s="36"/>
      <c r="JTA72" s="36"/>
      <c r="JTB72" s="36"/>
      <c r="JTC72" s="36"/>
      <c r="JTD72" s="36"/>
      <c r="JTE72" s="36"/>
      <c r="JTF72" s="36"/>
      <c r="JTG72" s="36"/>
      <c r="JTH72" s="36"/>
      <c r="JTI72" s="36"/>
      <c r="JTJ72" s="36"/>
      <c r="JTK72" s="36"/>
      <c r="JTL72" s="36"/>
      <c r="JTM72" s="36"/>
      <c r="JTN72" s="36"/>
      <c r="JTO72" s="36"/>
      <c r="JTP72" s="36"/>
      <c r="JTQ72" s="36"/>
      <c r="JTR72" s="36"/>
      <c r="JTS72" s="36"/>
      <c r="JTT72" s="36"/>
      <c r="JTU72" s="36"/>
      <c r="JTV72" s="36"/>
      <c r="JTW72" s="36"/>
      <c r="JTX72" s="36"/>
      <c r="JTY72" s="36"/>
      <c r="JTZ72" s="36"/>
      <c r="JUA72" s="36"/>
      <c r="JUB72" s="36"/>
      <c r="JUC72" s="36"/>
      <c r="JUD72" s="36"/>
      <c r="JUE72" s="36"/>
      <c r="JUF72" s="36"/>
      <c r="JUG72" s="36"/>
      <c r="JUH72" s="36"/>
      <c r="JUI72" s="36"/>
      <c r="JUJ72" s="36"/>
      <c r="JUK72" s="36"/>
      <c r="JUL72" s="36"/>
      <c r="JUM72" s="36"/>
      <c r="JUN72" s="36"/>
      <c r="JUO72" s="36"/>
      <c r="JUP72" s="36"/>
      <c r="JUQ72" s="36"/>
      <c r="JUR72" s="36"/>
      <c r="JUS72" s="36"/>
      <c r="JUT72" s="36"/>
      <c r="JUU72" s="36"/>
      <c r="JUV72" s="36"/>
      <c r="JUW72" s="36"/>
      <c r="JUX72" s="36"/>
      <c r="JUY72" s="36"/>
      <c r="JUZ72" s="36"/>
      <c r="JVA72" s="36"/>
      <c r="JVB72" s="36"/>
      <c r="JVC72" s="36"/>
      <c r="JVD72" s="36"/>
      <c r="JVE72" s="36"/>
      <c r="JVF72" s="36"/>
      <c r="JVG72" s="36"/>
      <c r="JVH72" s="36"/>
      <c r="JVI72" s="36"/>
      <c r="JVJ72" s="36"/>
      <c r="JVK72" s="36"/>
      <c r="JVL72" s="36"/>
      <c r="JVM72" s="36"/>
      <c r="JVN72" s="36"/>
      <c r="JVO72" s="36"/>
      <c r="JVP72" s="36"/>
      <c r="JVQ72" s="36"/>
      <c r="JVR72" s="36"/>
      <c r="JVS72" s="36"/>
      <c r="JVT72" s="36"/>
      <c r="JVU72" s="36"/>
      <c r="JVV72" s="36"/>
      <c r="JVW72" s="36"/>
      <c r="JVX72" s="36"/>
      <c r="JVY72" s="36"/>
      <c r="JVZ72" s="36"/>
      <c r="JWA72" s="36"/>
      <c r="JWB72" s="36"/>
      <c r="JWC72" s="36"/>
      <c r="JWD72" s="36"/>
      <c r="JWE72" s="36"/>
      <c r="JWF72" s="36"/>
      <c r="JWG72" s="36"/>
      <c r="JWH72" s="36"/>
      <c r="JWI72" s="36"/>
      <c r="JWJ72" s="36"/>
      <c r="JWK72" s="36"/>
      <c r="JWL72" s="36"/>
      <c r="JWM72" s="36"/>
      <c r="JWN72" s="36"/>
      <c r="JWO72" s="36"/>
      <c r="JWP72" s="36"/>
      <c r="JWQ72" s="36"/>
      <c r="JWR72" s="36"/>
      <c r="JWS72" s="36"/>
      <c r="JWT72" s="36"/>
      <c r="JWU72" s="36"/>
      <c r="JWV72" s="36"/>
      <c r="JWW72" s="36"/>
      <c r="JWX72" s="36"/>
      <c r="JWY72" s="36"/>
      <c r="JWZ72" s="36"/>
      <c r="JXA72" s="36"/>
      <c r="JXB72" s="36"/>
      <c r="JXC72" s="36"/>
      <c r="JXD72" s="36"/>
      <c r="JXE72" s="36"/>
      <c r="JXF72" s="36"/>
      <c r="JXG72" s="36"/>
      <c r="JXH72" s="36"/>
      <c r="JXI72" s="36"/>
      <c r="JXJ72" s="36"/>
      <c r="JXK72" s="36"/>
      <c r="JXL72" s="36"/>
      <c r="JXM72" s="36"/>
      <c r="JXN72" s="36"/>
      <c r="JXO72" s="36"/>
      <c r="JXP72" s="36"/>
      <c r="JXQ72" s="36"/>
      <c r="JXR72" s="36"/>
      <c r="JXS72" s="36"/>
      <c r="JXT72" s="36"/>
      <c r="JXU72" s="36"/>
      <c r="JXV72" s="36"/>
      <c r="JXW72" s="36"/>
      <c r="JXX72" s="36"/>
      <c r="JXY72" s="36"/>
      <c r="JXZ72" s="36"/>
      <c r="JYA72" s="36"/>
      <c r="JYB72" s="36"/>
      <c r="JYC72" s="36"/>
      <c r="JYD72" s="36"/>
      <c r="JYE72" s="36"/>
      <c r="JYF72" s="36"/>
      <c r="JYG72" s="36"/>
      <c r="JYH72" s="36"/>
      <c r="JYI72" s="36"/>
      <c r="JYJ72" s="36"/>
      <c r="JYK72" s="36"/>
      <c r="JYL72" s="36"/>
      <c r="JYM72" s="36"/>
      <c r="JYN72" s="36"/>
      <c r="JYO72" s="36"/>
      <c r="JYP72" s="36"/>
      <c r="JYQ72" s="36"/>
      <c r="JYR72" s="36"/>
      <c r="JYS72" s="36"/>
      <c r="JYT72" s="36"/>
      <c r="JYU72" s="36"/>
      <c r="JYV72" s="36"/>
      <c r="JYW72" s="36"/>
      <c r="JYX72" s="36"/>
      <c r="JYY72" s="36"/>
      <c r="JYZ72" s="36"/>
      <c r="JZA72" s="36"/>
      <c r="JZB72" s="36"/>
      <c r="JZC72" s="36"/>
      <c r="JZD72" s="36"/>
      <c r="JZE72" s="36"/>
      <c r="JZF72" s="36"/>
      <c r="JZG72" s="36"/>
      <c r="JZH72" s="36"/>
      <c r="JZI72" s="36"/>
      <c r="JZJ72" s="36"/>
      <c r="JZK72" s="36"/>
      <c r="JZL72" s="36"/>
      <c r="JZM72" s="36"/>
      <c r="JZN72" s="36"/>
      <c r="JZO72" s="36"/>
      <c r="JZP72" s="36"/>
      <c r="JZQ72" s="36"/>
      <c r="JZR72" s="36"/>
      <c r="JZS72" s="36"/>
      <c r="JZT72" s="36"/>
      <c r="JZU72" s="36"/>
      <c r="JZV72" s="36"/>
      <c r="JZW72" s="36"/>
      <c r="JZX72" s="36"/>
      <c r="JZY72" s="36"/>
      <c r="JZZ72" s="36"/>
      <c r="KAA72" s="36"/>
      <c r="KAB72" s="36"/>
      <c r="KAC72" s="36"/>
      <c r="KAD72" s="36"/>
      <c r="KAE72" s="36"/>
      <c r="KAF72" s="36"/>
      <c r="KAG72" s="36"/>
      <c r="KAH72" s="36"/>
      <c r="KAI72" s="36"/>
      <c r="KAJ72" s="36"/>
      <c r="KAK72" s="36"/>
      <c r="KAL72" s="36"/>
      <c r="KAM72" s="36"/>
      <c r="KAN72" s="36"/>
      <c r="KAO72" s="36"/>
      <c r="KAP72" s="36"/>
      <c r="KAQ72" s="36"/>
      <c r="KAR72" s="36"/>
      <c r="KAS72" s="36"/>
      <c r="KAT72" s="36"/>
      <c r="KAU72" s="36"/>
      <c r="KAV72" s="36"/>
      <c r="KAW72" s="36"/>
      <c r="KAX72" s="36"/>
      <c r="KAY72" s="36"/>
      <c r="KAZ72" s="36"/>
      <c r="KBA72" s="36"/>
      <c r="KBB72" s="36"/>
      <c r="KBC72" s="36"/>
      <c r="KBD72" s="36"/>
      <c r="KBE72" s="36"/>
      <c r="KBF72" s="36"/>
      <c r="KBG72" s="36"/>
      <c r="KBH72" s="36"/>
      <c r="KBI72" s="36"/>
      <c r="KBJ72" s="36"/>
      <c r="KBK72" s="36"/>
      <c r="KBL72" s="36"/>
      <c r="KBM72" s="36"/>
      <c r="KBN72" s="36"/>
      <c r="KBO72" s="36"/>
      <c r="KBP72" s="36"/>
      <c r="KBQ72" s="36"/>
      <c r="KBR72" s="36"/>
      <c r="KBS72" s="36"/>
      <c r="KBT72" s="36"/>
      <c r="KBU72" s="36"/>
      <c r="KBV72" s="36"/>
      <c r="KBW72" s="36"/>
      <c r="KBX72" s="36"/>
      <c r="KBY72" s="36"/>
      <c r="KBZ72" s="36"/>
      <c r="KCA72" s="36"/>
      <c r="KCB72" s="36"/>
      <c r="KCC72" s="36"/>
      <c r="KCD72" s="36"/>
      <c r="KCE72" s="36"/>
      <c r="KCF72" s="36"/>
      <c r="KCG72" s="36"/>
      <c r="KCH72" s="36"/>
      <c r="KCI72" s="36"/>
      <c r="KCJ72" s="36"/>
      <c r="KCK72" s="36"/>
      <c r="KCL72" s="36"/>
      <c r="KCM72" s="36"/>
      <c r="KCN72" s="36"/>
      <c r="KCO72" s="36"/>
      <c r="KCP72" s="36"/>
      <c r="KCQ72" s="36"/>
      <c r="KCR72" s="36"/>
      <c r="KCS72" s="36"/>
      <c r="KCT72" s="36"/>
      <c r="KCU72" s="36"/>
      <c r="KCV72" s="36"/>
      <c r="KCW72" s="36"/>
      <c r="KCX72" s="36"/>
      <c r="KCY72" s="36"/>
      <c r="KCZ72" s="36"/>
      <c r="KDA72" s="36"/>
      <c r="KDB72" s="36"/>
      <c r="KDC72" s="36"/>
      <c r="KDD72" s="36"/>
      <c r="KDE72" s="36"/>
      <c r="KDF72" s="36"/>
      <c r="KDG72" s="36"/>
      <c r="KDH72" s="36"/>
      <c r="KDI72" s="36"/>
      <c r="KDJ72" s="36"/>
      <c r="KDK72" s="36"/>
      <c r="KDL72" s="36"/>
      <c r="KDM72" s="36"/>
      <c r="KDN72" s="36"/>
      <c r="KDO72" s="36"/>
      <c r="KDP72" s="36"/>
      <c r="KDQ72" s="36"/>
      <c r="KDR72" s="36"/>
      <c r="KDS72" s="36"/>
      <c r="KDT72" s="36"/>
      <c r="KDU72" s="36"/>
      <c r="KDV72" s="36"/>
      <c r="KDW72" s="36"/>
      <c r="KDX72" s="36"/>
      <c r="KDY72" s="36"/>
      <c r="KDZ72" s="36"/>
      <c r="KEA72" s="36"/>
      <c r="KEB72" s="36"/>
      <c r="KEC72" s="36"/>
      <c r="KED72" s="36"/>
      <c r="KEE72" s="36"/>
      <c r="KEF72" s="36"/>
      <c r="KEG72" s="36"/>
      <c r="KEH72" s="36"/>
      <c r="KEI72" s="36"/>
      <c r="KEJ72" s="36"/>
      <c r="KEK72" s="36"/>
      <c r="KEL72" s="36"/>
      <c r="KEM72" s="36"/>
      <c r="KEN72" s="36"/>
      <c r="KEO72" s="36"/>
      <c r="KEP72" s="36"/>
      <c r="KEQ72" s="36"/>
      <c r="KER72" s="36"/>
      <c r="KES72" s="36"/>
      <c r="KET72" s="36"/>
      <c r="KEU72" s="36"/>
      <c r="KEV72" s="36"/>
      <c r="KEW72" s="36"/>
      <c r="KEX72" s="36"/>
      <c r="KEY72" s="36"/>
      <c r="KEZ72" s="36"/>
      <c r="KFA72" s="36"/>
      <c r="KFB72" s="36"/>
      <c r="KFC72" s="36"/>
      <c r="KFD72" s="36"/>
      <c r="KFE72" s="36"/>
      <c r="KFF72" s="36"/>
      <c r="KFG72" s="36"/>
      <c r="KFH72" s="36"/>
      <c r="KFI72" s="36"/>
      <c r="KFJ72" s="36"/>
      <c r="KFK72" s="36"/>
      <c r="KFL72" s="36"/>
      <c r="KFM72" s="36"/>
      <c r="KFN72" s="36"/>
      <c r="KFO72" s="36"/>
      <c r="KFP72" s="36"/>
      <c r="KFQ72" s="36"/>
      <c r="KFR72" s="36"/>
      <c r="KFS72" s="36"/>
      <c r="KFT72" s="36"/>
      <c r="KFU72" s="36"/>
      <c r="KFV72" s="36"/>
      <c r="KFW72" s="36"/>
      <c r="KFX72" s="36"/>
      <c r="KFY72" s="36"/>
      <c r="KFZ72" s="36"/>
      <c r="KGA72" s="36"/>
      <c r="KGB72" s="36"/>
      <c r="KGC72" s="36"/>
      <c r="KGD72" s="36"/>
      <c r="KGE72" s="36"/>
      <c r="KGF72" s="36"/>
      <c r="KGG72" s="36"/>
      <c r="KGH72" s="36"/>
      <c r="KGI72" s="36"/>
      <c r="KGJ72" s="36"/>
      <c r="KGK72" s="36"/>
      <c r="KGL72" s="36"/>
      <c r="KGM72" s="36"/>
      <c r="KGN72" s="36"/>
      <c r="KGO72" s="36"/>
      <c r="KGP72" s="36"/>
      <c r="KGQ72" s="36"/>
      <c r="KGR72" s="36"/>
      <c r="KGS72" s="36"/>
      <c r="KGT72" s="36"/>
      <c r="KGU72" s="36"/>
      <c r="KGV72" s="36"/>
      <c r="KGW72" s="36"/>
      <c r="KGX72" s="36"/>
      <c r="KGY72" s="36"/>
      <c r="KGZ72" s="36"/>
      <c r="KHA72" s="36"/>
      <c r="KHB72" s="36"/>
      <c r="KHC72" s="36"/>
      <c r="KHD72" s="36"/>
      <c r="KHE72" s="36"/>
      <c r="KHF72" s="36"/>
      <c r="KHG72" s="36"/>
      <c r="KHH72" s="36"/>
      <c r="KHI72" s="36"/>
      <c r="KHJ72" s="36"/>
      <c r="KHK72" s="36"/>
      <c r="KHL72" s="36"/>
      <c r="KHM72" s="36"/>
      <c r="KHN72" s="36"/>
      <c r="KHO72" s="36"/>
      <c r="KHP72" s="36"/>
      <c r="KHQ72" s="36"/>
      <c r="KHR72" s="36"/>
      <c r="KHS72" s="36"/>
      <c r="KHT72" s="36"/>
      <c r="KHU72" s="36"/>
      <c r="KHV72" s="36"/>
      <c r="KHW72" s="36"/>
      <c r="KHX72" s="36"/>
      <c r="KHY72" s="36"/>
      <c r="KHZ72" s="36"/>
      <c r="KIA72" s="36"/>
      <c r="KIB72" s="36"/>
      <c r="KIC72" s="36"/>
      <c r="KID72" s="36"/>
      <c r="KIE72" s="36"/>
      <c r="KIF72" s="36"/>
      <c r="KIG72" s="36"/>
      <c r="KIH72" s="36"/>
      <c r="KII72" s="36"/>
      <c r="KIJ72" s="36"/>
      <c r="KIK72" s="36"/>
      <c r="KIL72" s="36"/>
      <c r="KIM72" s="36"/>
      <c r="KIN72" s="36"/>
      <c r="KIO72" s="36"/>
      <c r="KIP72" s="36"/>
      <c r="KIQ72" s="36"/>
      <c r="KIR72" s="36"/>
      <c r="KIS72" s="36"/>
      <c r="KIT72" s="36"/>
      <c r="KIU72" s="36"/>
      <c r="KIV72" s="36"/>
      <c r="KIW72" s="36"/>
      <c r="KIX72" s="36"/>
      <c r="KIY72" s="36"/>
      <c r="KIZ72" s="36"/>
      <c r="KJA72" s="36"/>
      <c r="KJB72" s="36"/>
      <c r="KJC72" s="36"/>
      <c r="KJD72" s="36"/>
      <c r="KJE72" s="36"/>
      <c r="KJF72" s="36"/>
      <c r="KJG72" s="36"/>
      <c r="KJH72" s="36"/>
      <c r="KJI72" s="36"/>
      <c r="KJJ72" s="36"/>
      <c r="KJK72" s="36"/>
      <c r="KJL72" s="36"/>
      <c r="KJM72" s="36"/>
      <c r="KJN72" s="36"/>
      <c r="KJO72" s="36"/>
      <c r="KJP72" s="36"/>
      <c r="KJQ72" s="36"/>
      <c r="KJR72" s="36"/>
      <c r="KJS72" s="36"/>
      <c r="KJT72" s="36"/>
      <c r="KJU72" s="36"/>
      <c r="KJV72" s="36"/>
      <c r="KJW72" s="36"/>
      <c r="KJX72" s="36"/>
      <c r="KJY72" s="36"/>
      <c r="KJZ72" s="36"/>
      <c r="KKA72" s="36"/>
      <c r="KKB72" s="36"/>
      <c r="KKC72" s="36"/>
      <c r="KKD72" s="36"/>
      <c r="KKE72" s="36"/>
      <c r="KKF72" s="36"/>
      <c r="KKG72" s="36"/>
      <c r="KKH72" s="36"/>
      <c r="KKI72" s="36"/>
      <c r="KKJ72" s="36"/>
      <c r="KKK72" s="36"/>
      <c r="KKL72" s="36"/>
      <c r="KKM72" s="36"/>
      <c r="KKN72" s="36"/>
      <c r="KKO72" s="36"/>
      <c r="KKP72" s="36"/>
      <c r="KKQ72" s="36"/>
      <c r="KKR72" s="36"/>
      <c r="KKS72" s="36"/>
      <c r="KKT72" s="36"/>
      <c r="KKU72" s="36"/>
      <c r="KKV72" s="36"/>
      <c r="KKW72" s="36"/>
      <c r="KKX72" s="36"/>
      <c r="KKY72" s="36"/>
      <c r="KKZ72" s="36"/>
      <c r="KLA72" s="36"/>
      <c r="KLB72" s="36"/>
      <c r="KLC72" s="36"/>
      <c r="KLD72" s="36"/>
      <c r="KLE72" s="36"/>
      <c r="KLF72" s="36"/>
      <c r="KLG72" s="36"/>
      <c r="KLH72" s="36"/>
      <c r="KLI72" s="36"/>
      <c r="KLJ72" s="36"/>
      <c r="KLK72" s="36"/>
      <c r="KLL72" s="36"/>
      <c r="KLM72" s="36"/>
      <c r="KLN72" s="36"/>
      <c r="KLO72" s="36"/>
      <c r="KLP72" s="36"/>
      <c r="KLQ72" s="36"/>
      <c r="KLR72" s="36"/>
      <c r="KLS72" s="36"/>
      <c r="KLT72" s="36"/>
      <c r="KLU72" s="36"/>
      <c r="KLV72" s="36"/>
      <c r="KLW72" s="36"/>
      <c r="KLX72" s="36"/>
      <c r="KLY72" s="36"/>
      <c r="KLZ72" s="36"/>
      <c r="KMA72" s="36"/>
      <c r="KMB72" s="36"/>
      <c r="KMC72" s="36"/>
      <c r="KMD72" s="36"/>
      <c r="KME72" s="36"/>
      <c r="KMF72" s="36"/>
      <c r="KMG72" s="36"/>
      <c r="KMH72" s="36"/>
      <c r="KMI72" s="36"/>
      <c r="KMJ72" s="36"/>
      <c r="KMK72" s="36"/>
      <c r="KML72" s="36"/>
      <c r="KMM72" s="36"/>
      <c r="KMN72" s="36"/>
      <c r="KMO72" s="36"/>
      <c r="KMP72" s="36"/>
      <c r="KMQ72" s="36"/>
      <c r="KMR72" s="36"/>
      <c r="KMS72" s="36"/>
      <c r="KMT72" s="36"/>
      <c r="KMU72" s="36"/>
      <c r="KMV72" s="36"/>
      <c r="KMW72" s="36"/>
      <c r="KMX72" s="36"/>
      <c r="KMY72" s="36"/>
      <c r="KMZ72" s="36"/>
      <c r="KNA72" s="36"/>
      <c r="KNB72" s="36"/>
      <c r="KNC72" s="36"/>
      <c r="KND72" s="36"/>
      <c r="KNE72" s="36"/>
      <c r="KNF72" s="36"/>
      <c r="KNG72" s="36"/>
      <c r="KNH72" s="36"/>
      <c r="KNI72" s="36"/>
      <c r="KNJ72" s="36"/>
      <c r="KNK72" s="36"/>
      <c r="KNL72" s="36"/>
      <c r="KNM72" s="36"/>
      <c r="KNN72" s="36"/>
      <c r="KNO72" s="36"/>
      <c r="KNP72" s="36"/>
      <c r="KNQ72" s="36"/>
      <c r="KNR72" s="36"/>
      <c r="KNS72" s="36"/>
      <c r="KNT72" s="36"/>
      <c r="KNU72" s="36"/>
      <c r="KNV72" s="36"/>
      <c r="KNW72" s="36"/>
      <c r="KNX72" s="36"/>
      <c r="KNY72" s="36"/>
      <c r="KNZ72" s="36"/>
      <c r="KOA72" s="36"/>
      <c r="KOB72" s="36"/>
      <c r="KOC72" s="36"/>
      <c r="KOD72" s="36"/>
      <c r="KOE72" s="36"/>
      <c r="KOF72" s="36"/>
      <c r="KOG72" s="36"/>
      <c r="KOH72" s="36"/>
      <c r="KOI72" s="36"/>
      <c r="KOJ72" s="36"/>
      <c r="KOK72" s="36"/>
      <c r="KOL72" s="36"/>
      <c r="KOM72" s="36"/>
      <c r="KON72" s="36"/>
      <c r="KOO72" s="36"/>
      <c r="KOP72" s="36"/>
      <c r="KOQ72" s="36"/>
      <c r="KOR72" s="36"/>
      <c r="KOS72" s="36"/>
      <c r="KOT72" s="36"/>
      <c r="KOU72" s="36"/>
      <c r="KOV72" s="36"/>
      <c r="KOW72" s="36"/>
      <c r="KOX72" s="36"/>
      <c r="KOY72" s="36"/>
      <c r="KOZ72" s="36"/>
      <c r="KPA72" s="36"/>
      <c r="KPB72" s="36"/>
      <c r="KPC72" s="36"/>
      <c r="KPD72" s="36"/>
      <c r="KPE72" s="36"/>
      <c r="KPF72" s="36"/>
      <c r="KPG72" s="36"/>
      <c r="KPH72" s="36"/>
      <c r="KPI72" s="36"/>
      <c r="KPJ72" s="36"/>
      <c r="KPK72" s="36"/>
      <c r="KPL72" s="36"/>
      <c r="KPM72" s="36"/>
      <c r="KPN72" s="36"/>
      <c r="KPO72" s="36"/>
      <c r="KPP72" s="36"/>
      <c r="KPQ72" s="36"/>
      <c r="KPR72" s="36"/>
      <c r="KPS72" s="36"/>
      <c r="KPT72" s="36"/>
      <c r="KPU72" s="36"/>
      <c r="KPV72" s="36"/>
      <c r="KPW72" s="36"/>
      <c r="KPX72" s="36"/>
      <c r="KPY72" s="36"/>
      <c r="KPZ72" s="36"/>
      <c r="KQA72" s="36"/>
      <c r="KQB72" s="36"/>
      <c r="KQC72" s="36"/>
      <c r="KQD72" s="36"/>
      <c r="KQE72" s="36"/>
      <c r="KQF72" s="36"/>
      <c r="KQG72" s="36"/>
      <c r="KQH72" s="36"/>
      <c r="KQI72" s="36"/>
      <c r="KQJ72" s="36"/>
      <c r="KQK72" s="36"/>
      <c r="KQL72" s="36"/>
      <c r="KQM72" s="36"/>
      <c r="KQN72" s="36"/>
      <c r="KQO72" s="36"/>
      <c r="KQP72" s="36"/>
      <c r="KQQ72" s="36"/>
      <c r="KQR72" s="36"/>
      <c r="KQS72" s="36"/>
      <c r="KQT72" s="36"/>
      <c r="KQU72" s="36"/>
      <c r="KQV72" s="36"/>
      <c r="KQW72" s="36"/>
      <c r="KQX72" s="36"/>
      <c r="KQY72" s="36"/>
      <c r="KQZ72" s="36"/>
      <c r="KRA72" s="36"/>
      <c r="KRB72" s="36"/>
      <c r="KRC72" s="36"/>
      <c r="KRD72" s="36"/>
      <c r="KRE72" s="36"/>
      <c r="KRF72" s="36"/>
      <c r="KRG72" s="36"/>
      <c r="KRH72" s="36"/>
      <c r="KRI72" s="36"/>
      <c r="KRJ72" s="36"/>
      <c r="KRK72" s="36"/>
      <c r="KRL72" s="36"/>
      <c r="KRM72" s="36"/>
      <c r="KRN72" s="36"/>
      <c r="KRO72" s="36"/>
      <c r="KRP72" s="36"/>
      <c r="KRQ72" s="36"/>
      <c r="KRR72" s="36"/>
      <c r="KRS72" s="36"/>
      <c r="KRT72" s="36"/>
      <c r="KRU72" s="36"/>
      <c r="KRV72" s="36"/>
      <c r="KRW72" s="36"/>
      <c r="KRX72" s="36"/>
      <c r="KRY72" s="36"/>
      <c r="KRZ72" s="36"/>
      <c r="KSA72" s="36"/>
      <c r="KSB72" s="36"/>
      <c r="KSC72" s="36"/>
      <c r="KSD72" s="36"/>
      <c r="KSE72" s="36"/>
      <c r="KSF72" s="36"/>
      <c r="KSG72" s="36"/>
      <c r="KSH72" s="36"/>
      <c r="KSI72" s="36"/>
      <c r="KSJ72" s="36"/>
      <c r="KSK72" s="36"/>
      <c r="KSL72" s="36"/>
      <c r="KSM72" s="36"/>
      <c r="KSN72" s="36"/>
      <c r="KSO72" s="36"/>
      <c r="KSP72" s="36"/>
      <c r="KSQ72" s="36"/>
      <c r="KSR72" s="36"/>
      <c r="KSS72" s="36"/>
      <c r="KST72" s="36"/>
      <c r="KSU72" s="36"/>
      <c r="KSV72" s="36"/>
      <c r="KSW72" s="36"/>
      <c r="KSX72" s="36"/>
      <c r="KSY72" s="36"/>
      <c r="KSZ72" s="36"/>
      <c r="KTA72" s="36"/>
      <c r="KTB72" s="36"/>
      <c r="KTC72" s="36"/>
      <c r="KTD72" s="36"/>
      <c r="KTE72" s="36"/>
      <c r="KTF72" s="36"/>
      <c r="KTG72" s="36"/>
      <c r="KTH72" s="36"/>
      <c r="KTI72" s="36"/>
      <c r="KTJ72" s="36"/>
      <c r="KTK72" s="36"/>
      <c r="KTL72" s="36"/>
      <c r="KTM72" s="36"/>
      <c r="KTN72" s="36"/>
      <c r="KTO72" s="36"/>
      <c r="KTP72" s="36"/>
      <c r="KTQ72" s="36"/>
      <c r="KTR72" s="36"/>
      <c r="KTS72" s="36"/>
      <c r="KTT72" s="36"/>
      <c r="KTU72" s="36"/>
      <c r="KTV72" s="36"/>
      <c r="KTW72" s="36"/>
      <c r="KTX72" s="36"/>
      <c r="KTY72" s="36"/>
      <c r="KTZ72" s="36"/>
      <c r="KUA72" s="36"/>
      <c r="KUB72" s="36"/>
      <c r="KUC72" s="36"/>
      <c r="KUD72" s="36"/>
      <c r="KUE72" s="36"/>
      <c r="KUF72" s="36"/>
      <c r="KUG72" s="36"/>
      <c r="KUH72" s="36"/>
      <c r="KUI72" s="36"/>
      <c r="KUJ72" s="36"/>
      <c r="KUK72" s="36"/>
      <c r="KUL72" s="36"/>
      <c r="KUM72" s="36"/>
      <c r="KUN72" s="36"/>
      <c r="KUO72" s="36"/>
      <c r="KUP72" s="36"/>
      <c r="KUQ72" s="36"/>
      <c r="KUR72" s="36"/>
      <c r="KUS72" s="36"/>
      <c r="KUT72" s="36"/>
      <c r="KUU72" s="36"/>
      <c r="KUV72" s="36"/>
      <c r="KUW72" s="36"/>
      <c r="KUX72" s="36"/>
      <c r="KUY72" s="36"/>
      <c r="KUZ72" s="36"/>
      <c r="KVA72" s="36"/>
      <c r="KVB72" s="36"/>
      <c r="KVC72" s="36"/>
      <c r="KVD72" s="36"/>
      <c r="KVE72" s="36"/>
      <c r="KVF72" s="36"/>
      <c r="KVG72" s="36"/>
      <c r="KVH72" s="36"/>
      <c r="KVI72" s="36"/>
      <c r="KVJ72" s="36"/>
      <c r="KVK72" s="36"/>
      <c r="KVL72" s="36"/>
      <c r="KVM72" s="36"/>
      <c r="KVN72" s="36"/>
      <c r="KVO72" s="36"/>
      <c r="KVP72" s="36"/>
      <c r="KVQ72" s="36"/>
      <c r="KVR72" s="36"/>
      <c r="KVS72" s="36"/>
      <c r="KVT72" s="36"/>
      <c r="KVU72" s="36"/>
      <c r="KVV72" s="36"/>
      <c r="KVW72" s="36"/>
      <c r="KVX72" s="36"/>
      <c r="KVY72" s="36"/>
      <c r="KVZ72" s="36"/>
      <c r="KWA72" s="36"/>
      <c r="KWB72" s="36"/>
      <c r="KWC72" s="36"/>
      <c r="KWD72" s="36"/>
      <c r="KWE72" s="36"/>
      <c r="KWF72" s="36"/>
      <c r="KWG72" s="36"/>
      <c r="KWH72" s="36"/>
      <c r="KWI72" s="36"/>
      <c r="KWJ72" s="36"/>
      <c r="KWK72" s="36"/>
      <c r="KWL72" s="36"/>
      <c r="KWM72" s="36"/>
      <c r="KWN72" s="36"/>
      <c r="KWO72" s="36"/>
      <c r="KWP72" s="36"/>
      <c r="KWQ72" s="36"/>
      <c r="KWR72" s="36"/>
      <c r="KWS72" s="36"/>
      <c r="KWT72" s="36"/>
      <c r="KWU72" s="36"/>
      <c r="KWV72" s="36"/>
      <c r="KWW72" s="36"/>
      <c r="KWX72" s="36"/>
      <c r="KWY72" s="36"/>
      <c r="KWZ72" s="36"/>
      <c r="KXA72" s="36"/>
      <c r="KXB72" s="36"/>
      <c r="KXC72" s="36"/>
      <c r="KXD72" s="36"/>
      <c r="KXE72" s="36"/>
      <c r="KXF72" s="36"/>
      <c r="KXG72" s="36"/>
      <c r="KXH72" s="36"/>
      <c r="KXI72" s="36"/>
      <c r="KXJ72" s="36"/>
      <c r="KXK72" s="36"/>
      <c r="KXL72" s="36"/>
      <c r="KXM72" s="36"/>
      <c r="KXN72" s="36"/>
      <c r="KXO72" s="36"/>
      <c r="KXP72" s="36"/>
      <c r="KXQ72" s="36"/>
      <c r="KXR72" s="36"/>
      <c r="KXS72" s="36"/>
      <c r="KXT72" s="36"/>
      <c r="KXU72" s="36"/>
      <c r="KXV72" s="36"/>
      <c r="KXW72" s="36"/>
      <c r="KXX72" s="36"/>
      <c r="KXY72" s="36"/>
      <c r="KXZ72" s="36"/>
      <c r="KYA72" s="36"/>
      <c r="KYB72" s="36"/>
      <c r="KYC72" s="36"/>
      <c r="KYD72" s="36"/>
      <c r="KYE72" s="36"/>
      <c r="KYF72" s="36"/>
      <c r="KYG72" s="36"/>
      <c r="KYH72" s="36"/>
      <c r="KYI72" s="36"/>
      <c r="KYJ72" s="36"/>
      <c r="KYK72" s="36"/>
      <c r="KYL72" s="36"/>
      <c r="KYM72" s="36"/>
      <c r="KYN72" s="36"/>
      <c r="KYO72" s="36"/>
      <c r="KYP72" s="36"/>
      <c r="KYQ72" s="36"/>
      <c r="KYR72" s="36"/>
      <c r="KYS72" s="36"/>
      <c r="KYT72" s="36"/>
      <c r="KYU72" s="36"/>
      <c r="KYV72" s="36"/>
      <c r="KYW72" s="36"/>
      <c r="KYX72" s="36"/>
      <c r="KYY72" s="36"/>
      <c r="KYZ72" s="36"/>
      <c r="KZA72" s="36"/>
      <c r="KZB72" s="36"/>
      <c r="KZC72" s="36"/>
      <c r="KZD72" s="36"/>
      <c r="KZE72" s="36"/>
      <c r="KZF72" s="36"/>
      <c r="KZG72" s="36"/>
      <c r="KZH72" s="36"/>
      <c r="KZI72" s="36"/>
      <c r="KZJ72" s="36"/>
      <c r="KZK72" s="36"/>
      <c r="KZL72" s="36"/>
      <c r="KZM72" s="36"/>
      <c r="KZN72" s="36"/>
      <c r="KZO72" s="36"/>
      <c r="KZP72" s="36"/>
      <c r="KZQ72" s="36"/>
      <c r="KZR72" s="36"/>
      <c r="KZS72" s="36"/>
      <c r="KZT72" s="36"/>
      <c r="KZU72" s="36"/>
      <c r="KZV72" s="36"/>
      <c r="KZW72" s="36"/>
      <c r="KZX72" s="36"/>
      <c r="KZY72" s="36"/>
      <c r="KZZ72" s="36"/>
      <c r="LAA72" s="36"/>
      <c r="LAB72" s="36"/>
      <c r="LAC72" s="36"/>
      <c r="LAD72" s="36"/>
      <c r="LAE72" s="36"/>
      <c r="LAF72" s="36"/>
      <c r="LAG72" s="36"/>
      <c r="LAH72" s="36"/>
      <c r="LAI72" s="36"/>
      <c r="LAJ72" s="36"/>
      <c r="LAK72" s="36"/>
      <c r="LAL72" s="36"/>
      <c r="LAM72" s="36"/>
      <c r="LAN72" s="36"/>
      <c r="LAO72" s="36"/>
      <c r="LAP72" s="36"/>
      <c r="LAQ72" s="36"/>
      <c r="LAR72" s="36"/>
      <c r="LAS72" s="36"/>
      <c r="LAT72" s="36"/>
      <c r="LAU72" s="36"/>
      <c r="LAV72" s="36"/>
      <c r="LAW72" s="36"/>
      <c r="LAX72" s="36"/>
      <c r="LAY72" s="36"/>
      <c r="LAZ72" s="36"/>
      <c r="LBA72" s="36"/>
      <c r="LBB72" s="36"/>
      <c r="LBC72" s="36"/>
      <c r="LBD72" s="36"/>
      <c r="LBE72" s="36"/>
      <c r="LBF72" s="36"/>
      <c r="LBG72" s="36"/>
      <c r="LBH72" s="36"/>
      <c r="LBI72" s="36"/>
      <c r="LBJ72" s="36"/>
      <c r="LBK72" s="36"/>
      <c r="LBL72" s="36"/>
      <c r="LBM72" s="36"/>
      <c r="LBN72" s="36"/>
      <c r="LBO72" s="36"/>
      <c r="LBP72" s="36"/>
      <c r="LBQ72" s="36"/>
      <c r="LBR72" s="36"/>
      <c r="LBS72" s="36"/>
      <c r="LBT72" s="36"/>
      <c r="LBU72" s="36"/>
      <c r="LBV72" s="36"/>
      <c r="LBW72" s="36"/>
      <c r="LBX72" s="36"/>
      <c r="LBY72" s="36"/>
      <c r="LBZ72" s="36"/>
      <c r="LCA72" s="36"/>
      <c r="LCB72" s="36"/>
      <c r="LCC72" s="36"/>
      <c r="LCD72" s="36"/>
      <c r="LCE72" s="36"/>
      <c r="LCF72" s="36"/>
      <c r="LCG72" s="36"/>
      <c r="LCH72" s="36"/>
      <c r="LCI72" s="36"/>
      <c r="LCJ72" s="36"/>
      <c r="LCK72" s="36"/>
      <c r="LCL72" s="36"/>
      <c r="LCM72" s="36"/>
      <c r="LCN72" s="36"/>
      <c r="LCO72" s="36"/>
      <c r="LCP72" s="36"/>
      <c r="LCQ72" s="36"/>
      <c r="LCR72" s="36"/>
      <c r="LCS72" s="36"/>
      <c r="LCT72" s="36"/>
      <c r="LCU72" s="36"/>
      <c r="LCV72" s="36"/>
      <c r="LCW72" s="36"/>
      <c r="LCX72" s="36"/>
      <c r="LCY72" s="36"/>
      <c r="LCZ72" s="36"/>
      <c r="LDA72" s="36"/>
      <c r="LDB72" s="36"/>
      <c r="LDC72" s="36"/>
      <c r="LDD72" s="36"/>
      <c r="LDE72" s="36"/>
      <c r="LDF72" s="36"/>
      <c r="LDG72" s="36"/>
      <c r="LDH72" s="36"/>
      <c r="LDI72" s="36"/>
      <c r="LDJ72" s="36"/>
      <c r="LDK72" s="36"/>
      <c r="LDL72" s="36"/>
      <c r="LDM72" s="36"/>
      <c r="LDN72" s="36"/>
      <c r="LDO72" s="36"/>
      <c r="LDP72" s="36"/>
      <c r="LDQ72" s="36"/>
      <c r="LDR72" s="36"/>
      <c r="LDS72" s="36"/>
      <c r="LDT72" s="36"/>
      <c r="LDU72" s="36"/>
      <c r="LDV72" s="36"/>
      <c r="LDW72" s="36"/>
      <c r="LDX72" s="36"/>
      <c r="LDY72" s="36"/>
      <c r="LDZ72" s="36"/>
      <c r="LEA72" s="36"/>
      <c r="LEB72" s="36"/>
      <c r="LEC72" s="36"/>
      <c r="LED72" s="36"/>
      <c r="LEE72" s="36"/>
      <c r="LEF72" s="36"/>
      <c r="LEG72" s="36"/>
      <c r="LEH72" s="36"/>
      <c r="LEI72" s="36"/>
      <c r="LEJ72" s="36"/>
      <c r="LEK72" s="36"/>
      <c r="LEL72" s="36"/>
      <c r="LEM72" s="36"/>
      <c r="LEN72" s="36"/>
      <c r="LEO72" s="36"/>
      <c r="LEP72" s="36"/>
      <c r="LEQ72" s="36"/>
      <c r="LER72" s="36"/>
      <c r="LES72" s="36"/>
      <c r="LET72" s="36"/>
      <c r="LEU72" s="36"/>
      <c r="LEV72" s="36"/>
      <c r="LEW72" s="36"/>
      <c r="LEX72" s="36"/>
      <c r="LEY72" s="36"/>
      <c r="LEZ72" s="36"/>
      <c r="LFA72" s="36"/>
      <c r="LFB72" s="36"/>
      <c r="LFC72" s="36"/>
      <c r="LFD72" s="36"/>
      <c r="LFE72" s="36"/>
      <c r="LFF72" s="36"/>
      <c r="LFG72" s="36"/>
      <c r="LFH72" s="36"/>
      <c r="LFI72" s="36"/>
      <c r="LFJ72" s="36"/>
      <c r="LFK72" s="36"/>
      <c r="LFL72" s="36"/>
      <c r="LFM72" s="36"/>
      <c r="LFN72" s="36"/>
      <c r="LFO72" s="36"/>
      <c r="LFP72" s="36"/>
      <c r="LFQ72" s="36"/>
      <c r="LFR72" s="36"/>
      <c r="LFS72" s="36"/>
      <c r="LFT72" s="36"/>
      <c r="LFU72" s="36"/>
      <c r="LFV72" s="36"/>
      <c r="LFW72" s="36"/>
      <c r="LFX72" s="36"/>
      <c r="LFY72" s="36"/>
      <c r="LFZ72" s="36"/>
      <c r="LGA72" s="36"/>
      <c r="LGB72" s="36"/>
      <c r="LGC72" s="36"/>
      <c r="LGD72" s="36"/>
      <c r="LGE72" s="36"/>
      <c r="LGF72" s="36"/>
      <c r="LGG72" s="36"/>
      <c r="LGH72" s="36"/>
      <c r="LGI72" s="36"/>
      <c r="LGJ72" s="36"/>
      <c r="LGK72" s="36"/>
      <c r="LGL72" s="36"/>
      <c r="LGM72" s="36"/>
      <c r="LGN72" s="36"/>
      <c r="LGO72" s="36"/>
      <c r="LGP72" s="36"/>
      <c r="LGQ72" s="36"/>
      <c r="LGR72" s="36"/>
      <c r="LGS72" s="36"/>
      <c r="LGT72" s="36"/>
      <c r="LGU72" s="36"/>
      <c r="LGV72" s="36"/>
      <c r="LGW72" s="36"/>
      <c r="LGX72" s="36"/>
      <c r="LGY72" s="36"/>
      <c r="LGZ72" s="36"/>
      <c r="LHA72" s="36"/>
      <c r="LHB72" s="36"/>
      <c r="LHC72" s="36"/>
      <c r="LHD72" s="36"/>
      <c r="LHE72" s="36"/>
      <c r="LHF72" s="36"/>
      <c r="LHG72" s="36"/>
      <c r="LHH72" s="36"/>
      <c r="LHI72" s="36"/>
      <c r="LHJ72" s="36"/>
      <c r="LHK72" s="36"/>
      <c r="LHL72" s="36"/>
      <c r="LHM72" s="36"/>
      <c r="LHN72" s="36"/>
      <c r="LHO72" s="36"/>
      <c r="LHP72" s="36"/>
      <c r="LHQ72" s="36"/>
      <c r="LHR72" s="36"/>
      <c r="LHS72" s="36"/>
      <c r="LHT72" s="36"/>
      <c r="LHU72" s="36"/>
      <c r="LHV72" s="36"/>
      <c r="LHW72" s="36"/>
      <c r="LHX72" s="36"/>
      <c r="LHY72" s="36"/>
      <c r="LHZ72" s="36"/>
      <c r="LIA72" s="36"/>
      <c r="LIB72" s="36"/>
      <c r="LIC72" s="36"/>
      <c r="LID72" s="36"/>
      <c r="LIE72" s="36"/>
      <c r="LIF72" s="36"/>
      <c r="LIG72" s="36"/>
      <c r="LIH72" s="36"/>
      <c r="LII72" s="36"/>
      <c r="LIJ72" s="36"/>
      <c r="LIK72" s="36"/>
      <c r="LIL72" s="36"/>
      <c r="LIM72" s="36"/>
      <c r="LIN72" s="36"/>
      <c r="LIO72" s="36"/>
      <c r="LIP72" s="36"/>
      <c r="LIQ72" s="36"/>
      <c r="LIR72" s="36"/>
      <c r="LIS72" s="36"/>
      <c r="LIT72" s="36"/>
      <c r="LIU72" s="36"/>
      <c r="LIV72" s="36"/>
      <c r="LIW72" s="36"/>
      <c r="LIX72" s="36"/>
      <c r="LIY72" s="36"/>
      <c r="LIZ72" s="36"/>
      <c r="LJA72" s="36"/>
      <c r="LJB72" s="36"/>
      <c r="LJC72" s="36"/>
      <c r="LJD72" s="36"/>
      <c r="LJE72" s="36"/>
      <c r="LJF72" s="36"/>
      <c r="LJG72" s="36"/>
      <c r="LJH72" s="36"/>
      <c r="LJI72" s="36"/>
      <c r="LJJ72" s="36"/>
      <c r="LJK72" s="36"/>
      <c r="LJL72" s="36"/>
      <c r="LJM72" s="36"/>
      <c r="LJN72" s="36"/>
      <c r="LJO72" s="36"/>
      <c r="LJP72" s="36"/>
      <c r="LJQ72" s="36"/>
      <c r="LJR72" s="36"/>
      <c r="LJS72" s="36"/>
      <c r="LJT72" s="36"/>
      <c r="LJU72" s="36"/>
      <c r="LJV72" s="36"/>
      <c r="LJW72" s="36"/>
      <c r="LJX72" s="36"/>
      <c r="LJY72" s="36"/>
      <c r="LJZ72" s="36"/>
      <c r="LKA72" s="36"/>
      <c r="LKB72" s="36"/>
      <c r="LKC72" s="36"/>
      <c r="LKD72" s="36"/>
      <c r="LKE72" s="36"/>
      <c r="LKF72" s="36"/>
      <c r="LKG72" s="36"/>
      <c r="LKH72" s="36"/>
      <c r="LKI72" s="36"/>
      <c r="LKJ72" s="36"/>
      <c r="LKK72" s="36"/>
      <c r="LKL72" s="36"/>
      <c r="LKM72" s="36"/>
      <c r="LKN72" s="36"/>
      <c r="LKO72" s="36"/>
      <c r="LKP72" s="36"/>
      <c r="LKQ72" s="36"/>
      <c r="LKR72" s="36"/>
      <c r="LKS72" s="36"/>
      <c r="LKT72" s="36"/>
      <c r="LKU72" s="36"/>
      <c r="LKV72" s="36"/>
      <c r="LKW72" s="36"/>
      <c r="LKX72" s="36"/>
      <c r="LKY72" s="36"/>
      <c r="LKZ72" s="36"/>
      <c r="LLA72" s="36"/>
      <c r="LLB72" s="36"/>
      <c r="LLC72" s="36"/>
      <c r="LLD72" s="36"/>
      <c r="LLE72" s="36"/>
      <c r="LLF72" s="36"/>
      <c r="LLG72" s="36"/>
      <c r="LLH72" s="36"/>
      <c r="LLI72" s="36"/>
      <c r="LLJ72" s="36"/>
      <c r="LLK72" s="36"/>
      <c r="LLL72" s="36"/>
      <c r="LLM72" s="36"/>
      <c r="LLN72" s="36"/>
      <c r="LLO72" s="36"/>
      <c r="LLP72" s="36"/>
      <c r="LLQ72" s="36"/>
      <c r="LLR72" s="36"/>
      <c r="LLS72" s="36"/>
      <c r="LLT72" s="36"/>
      <c r="LLU72" s="36"/>
      <c r="LLV72" s="36"/>
      <c r="LLW72" s="36"/>
      <c r="LLX72" s="36"/>
      <c r="LLY72" s="36"/>
      <c r="LLZ72" s="36"/>
      <c r="LMA72" s="36"/>
      <c r="LMB72" s="36"/>
      <c r="LMC72" s="36"/>
      <c r="LMD72" s="36"/>
      <c r="LME72" s="36"/>
      <c r="LMF72" s="36"/>
      <c r="LMG72" s="36"/>
      <c r="LMH72" s="36"/>
      <c r="LMI72" s="36"/>
      <c r="LMJ72" s="36"/>
      <c r="LMK72" s="36"/>
      <c r="LML72" s="36"/>
      <c r="LMM72" s="36"/>
      <c r="LMN72" s="36"/>
      <c r="LMO72" s="36"/>
      <c r="LMP72" s="36"/>
      <c r="LMQ72" s="36"/>
      <c r="LMR72" s="36"/>
      <c r="LMS72" s="36"/>
      <c r="LMT72" s="36"/>
      <c r="LMU72" s="36"/>
      <c r="LMV72" s="36"/>
      <c r="LMW72" s="36"/>
      <c r="LMX72" s="36"/>
      <c r="LMY72" s="36"/>
      <c r="LMZ72" s="36"/>
      <c r="LNA72" s="36"/>
      <c r="LNB72" s="36"/>
      <c r="LNC72" s="36"/>
      <c r="LND72" s="36"/>
      <c r="LNE72" s="36"/>
      <c r="LNF72" s="36"/>
      <c r="LNG72" s="36"/>
      <c r="LNH72" s="36"/>
      <c r="LNI72" s="36"/>
      <c r="LNJ72" s="36"/>
      <c r="LNK72" s="36"/>
      <c r="LNL72" s="36"/>
      <c r="LNM72" s="36"/>
      <c r="LNN72" s="36"/>
      <c r="LNO72" s="36"/>
      <c r="LNP72" s="36"/>
      <c r="LNQ72" s="36"/>
      <c r="LNR72" s="36"/>
      <c r="LNS72" s="36"/>
      <c r="LNT72" s="36"/>
      <c r="LNU72" s="36"/>
      <c r="LNV72" s="36"/>
      <c r="LNW72" s="36"/>
      <c r="LNX72" s="36"/>
      <c r="LNY72" s="36"/>
      <c r="LNZ72" s="36"/>
      <c r="LOA72" s="36"/>
      <c r="LOB72" s="36"/>
      <c r="LOC72" s="36"/>
      <c r="LOD72" s="36"/>
      <c r="LOE72" s="36"/>
      <c r="LOF72" s="36"/>
      <c r="LOG72" s="36"/>
      <c r="LOH72" s="36"/>
      <c r="LOI72" s="36"/>
      <c r="LOJ72" s="36"/>
      <c r="LOK72" s="36"/>
      <c r="LOL72" s="36"/>
      <c r="LOM72" s="36"/>
      <c r="LON72" s="36"/>
      <c r="LOO72" s="36"/>
      <c r="LOP72" s="36"/>
      <c r="LOQ72" s="36"/>
      <c r="LOR72" s="36"/>
      <c r="LOS72" s="36"/>
      <c r="LOT72" s="36"/>
      <c r="LOU72" s="36"/>
      <c r="LOV72" s="36"/>
      <c r="LOW72" s="36"/>
      <c r="LOX72" s="36"/>
      <c r="LOY72" s="36"/>
      <c r="LOZ72" s="36"/>
      <c r="LPA72" s="36"/>
      <c r="LPB72" s="36"/>
      <c r="LPC72" s="36"/>
      <c r="LPD72" s="36"/>
      <c r="LPE72" s="36"/>
      <c r="LPF72" s="36"/>
      <c r="LPG72" s="36"/>
      <c r="LPH72" s="36"/>
      <c r="LPI72" s="36"/>
      <c r="LPJ72" s="36"/>
      <c r="LPK72" s="36"/>
      <c r="LPL72" s="36"/>
      <c r="LPM72" s="36"/>
      <c r="LPN72" s="36"/>
      <c r="LPO72" s="36"/>
      <c r="LPP72" s="36"/>
      <c r="LPQ72" s="36"/>
      <c r="LPR72" s="36"/>
      <c r="LPS72" s="36"/>
      <c r="LPT72" s="36"/>
      <c r="LPU72" s="36"/>
      <c r="LPV72" s="36"/>
      <c r="LPW72" s="36"/>
      <c r="LPX72" s="36"/>
      <c r="LPY72" s="36"/>
      <c r="LPZ72" s="36"/>
      <c r="LQA72" s="36"/>
      <c r="LQB72" s="36"/>
      <c r="LQC72" s="36"/>
      <c r="LQD72" s="36"/>
      <c r="LQE72" s="36"/>
      <c r="LQF72" s="36"/>
      <c r="LQG72" s="36"/>
      <c r="LQH72" s="36"/>
      <c r="LQI72" s="36"/>
      <c r="LQJ72" s="36"/>
      <c r="LQK72" s="36"/>
      <c r="LQL72" s="36"/>
      <c r="LQM72" s="36"/>
      <c r="LQN72" s="36"/>
      <c r="LQO72" s="36"/>
      <c r="LQP72" s="36"/>
      <c r="LQQ72" s="36"/>
      <c r="LQR72" s="36"/>
      <c r="LQS72" s="36"/>
      <c r="LQT72" s="36"/>
      <c r="LQU72" s="36"/>
      <c r="LQV72" s="36"/>
      <c r="LQW72" s="36"/>
      <c r="LQX72" s="36"/>
      <c r="LQY72" s="36"/>
      <c r="LQZ72" s="36"/>
      <c r="LRA72" s="36"/>
      <c r="LRB72" s="36"/>
      <c r="LRC72" s="36"/>
      <c r="LRD72" s="36"/>
      <c r="LRE72" s="36"/>
      <c r="LRF72" s="36"/>
      <c r="LRG72" s="36"/>
      <c r="LRH72" s="36"/>
      <c r="LRI72" s="36"/>
      <c r="LRJ72" s="36"/>
      <c r="LRK72" s="36"/>
      <c r="LRL72" s="36"/>
      <c r="LRM72" s="36"/>
      <c r="LRN72" s="36"/>
      <c r="LRO72" s="36"/>
      <c r="LRP72" s="36"/>
      <c r="LRQ72" s="36"/>
      <c r="LRR72" s="36"/>
      <c r="LRS72" s="36"/>
      <c r="LRT72" s="36"/>
      <c r="LRU72" s="36"/>
      <c r="LRV72" s="36"/>
      <c r="LRW72" s="36"/>
      <c r="LRX72" s="36"/>
      <c r="LRY72" s="36"/>
      <c r="LRZ72" s="36"/>
      <c r="LSA72" s="36"/>
      <c r="LSB72" s="36"/>
      <c r="LSC72" s="36"/>
      <c r="LSD72" s="36"/>
      <c r="LSE72" s="36"/>
      <c r="LSF72" s="36"/>
      <c r="LSG72" s="36"/>
      <c r="LSH72" s="36"/>
      <c r="LSI72" s="36"/>
      <c r="LSJ72" s="36"/>
      <c r="LSK72" s="36"/>
      <c r="LSL72" s="36"/>
      <c r="LSM72" s="36"/>
      <c r="LSN72" s="36"/>
      <c r="LSO72" s="36"/>
      <c r="LSP72" s="36"/>
      <c r="LSQ72" s="36"/>
      <c r="LSR72" s="36"/>
      <c r="LSS72" s="36"/>
      <c r="LST72" s="36"/>
      <c r="LSU72" s="36"/>
      <c r="LSV72" s="36"/>
      <c r="LSW72" s="36"/>
      <c r="LSX72" s="36"/>
      <c r="LSY72" s="36"/>
      <c r="LSZ72" s="36"/>
      <c r="LTA72" s="36"/>
      <c r="LTB72" s="36"/>
      <c r="LTC72" s="36"/>
      <c r="LTD72" s="36"/>
      <c r="LTE72" s="36"/>
      <c r="LTF72" s="36"/>
      <c r="LTG72" s="36"/>
      <c r="LTH72" s="36"/>
      <c r="LTI72" s="36"/>
      <c r="LTJ72" s="36"/>
      <c r="LTK72" s="36"/>
      <c r="LTL72" s="36"/>
      <c r="LTM72" s="36"/>
      <c r="LTN72" s="36"/>
      <c r="LTO72" s="36"/>
      <c r="LTP72" s="36"/>
      <c r="LTQ72" s="36"/>
      <c r="LTR72" s="36"/>
      <c r="LTS72" s="36"/>
      <c r="LTT72" s="36"/>
      <c r="LTU72" s="36"/>
      <c r="LTV72" s="36"/>
      <c r="LTW72" s="36"/>
      <c r="LTX72" s="36"/>
      <c r="LTY72" s="36"/>
      <c r="LTZ72" s="36"/>
      <c r="LUA72" s="36"/>
      <c r="LUB72" s="36"/>
      <c r="LUC72" s="36"/>
      <c r="LUD72" s="36"/>
      <c r="LUE72" s="36"/>
      <c r="LUF72" s="36"/>
      <c r="LUG72" s="36"/>
      <c r="LUH72" s="36"/>
      <c r="LUI72" s="36"/>
      <c r="LUJ72" s="36"/>
      <c r="LUK72" s="36"/>
      <c r="LUL72" s="36"/>
      <c r="LUM72" s="36"/>
      <c r="LUN72" s="36"/>
      <c r="LUO72" s="36"/>
      <c r="LUP72" s="36"/>
      <c r="LUQ72" s="36"/>
      <c r="LUR72" s="36"/>
      <c r="LUS72" s="36"/>
      <c r="LUT72" s="36"/>
      <c r="LUU72" s="36"/>
      <c r="LUV72" s="36"/>
      <c r="LUW72" s="36"/>
      <c r="LUX72" s="36"/>
      <c r="LUY72" s="36"/>
      <c r="LUZ72" s="36"/>
      <c r="LVA72" s="36"/>
      <c r="LVB72" s="36"/>
      <c r="LVC72" s="36"/>
      <c r="LVD72" s="36"/>
      <c r="LVE72" s="36"/>
      <c r="LVF72" s="36"/>
      <c r="LVG72" s="36"/>
      <c r="LVH72" s="36"/>
      <c r="LVI72" s="36"/>
      <c r="LVJ72" s="36"/>
      <c r="LVK72" s="36"/>
      <c r="LVL72" s="36"/>
      <c r="LVM72" s="36"/>
      <c r="LVN72" s="36"/>
      <c r="LVO72" s="36"/>
      <c r="LVP72" s="36"/>
      <c r="LVQ72" s="36"/>
      <c r="LVR72" s="36"/>
      <c r="LVS72" s="36"/>
      <c r="LVT72" s="36"/>
      <c r="LVU72" s="36"/>
      <c r="LVV72" s="36"/>
      <c r="LVW72" s="36"/>
      <c r="LVX72" s="36"/>
      <c r="LVY72" s="36"/>
      <c r="LVZ72" s="36"/>
      <c r="LWA72" s="36"/>
      <c r="LWB72" s="36"/>
      <c r="LWC72" s="36"/>
      <c r="LWD72" s="36"/>
      <c r="LWE72" s="36"/>
      <c r="LWF72" s="36"/>
      <c r="LWG72" s="36"/>
      <c r="LWH72" s="36"/>
      <c r="LWI72" s="36"/>
      <c r="LWJ72" s="36"/>
      <c r="LWK72" s="36"/>
      <c r="LWL72" s="36"/>
      <c r="LWM72" s="36"/>
      <c r="LWN72" s="36"/>
      <c r="LWO72" s="36"/>
      <c r="LWP72" s="36"/>
      <c r="LWQ72" s="36"/>
      <c r="LWR72" s="36"/>
      <c r="LWS72" s="36"/>
      <c r="LWT72" s="36"/>
      <c r="LWU72" s="36"/>
      <c r="LWV72" s="36"/>
      <c r="LWW72" s="36"/>
      <c r="LWX72" s="36"/>
      <c r="LWY72" s="36"/>
      <c r="LWZ72" s="36"/>
      <c r="LXA72" s="36"/>
      <c r="LXB72" s="36"/>
      <c r="LXC72" s="36"/>
      <c r="LXD72" s="36"/>
      <c r="LXE72" s="36"/>
      <c r="LXF72" s="36"/>
      <c r="LXG72" s="36"/>
      <c r="LXH72" s="36"/>
      <c r="LXI72" s="36"/>
      <c r="LXJ72" s="36"/>
      <c r="LXK72" s="36"/>
      <c r="LXL72" s="36"/>
      <c r="LXM72" s="36"/>
      <c r="LXN72" s="36"/>
      <c r="LXO72" s="36"/>
      <c r="LXP72" s="36"/>
      <c r="LXQ72" s="36"/>
      <c r="LXR72" s="36"/>
      <c r="LXS72" s="36"/>
      <c r="LXT72" s="36"/>
      <c r="LXU72" s="36"/>
      <c r="LXV72" s="36"/>
      <c r="LXW72" s="36"/>
      <c r="LXX72" s="36"/>
      <c r="LXY72" s="36"/>
      <c r="LXZ72" s="36"/>
      <c r="LYA72" s="36"/>
      <c r="LYB72" s="36"/>
      <c r="LYC72" s="36"/>
      <c r="LYD72" s="36"/>
      <c r="LYE72" s="36"/>
      <c r="LYF72" s="36"/>
      <c r="LYG72" s="36"/>
      <c r="LYH72" s="36"/>
      <c r="LYI72" s="36"/>
      <c r="LYJ72" s="36"/>
      <c r="LYK72" s="36"/>
      <c r="LYL72" s="36"/>
      <c r="LYM72" s="36"/>
      <c r="LYN72" s="36"/>
      <c r="LYO72" s="36"/>
      <c r="LYP72" s="36"/>
      <c r="LYQ72" s="36"/>
      <c r="LYR72" s="36"/>
      <c r="LYS72" s="36"/>
      <c r="LYT72" s="36"/>
      <c r="LYU72" s="36"/>
      <c r="LYV72" s="36"/>
      <c r="LYW72" s="36"/>
      <c r="LYX72" s="36"/>
      <c r="LYY72" s="36"/>
      <c r="LYZ72" s="36"/>
      <c r="LZA72" s="36"/>
      <c r="LZB72" s="36"/>
      <c r="LZC72" s="36"/>
      <c r="LZD72" s="36"/>
      <c r="LZE72" s="36"/>
      <c r="LZF72" s="36"/>
      <c r="LZG72" s="36"/>
      <c r="LZH72" s="36"/>
      <c r="LZI72" s="36"/>
      <c r="LZJ72" s="36"/>
      <c r="LZK72" s="36"/>
      <c r="LZL72" s="36"/>
      <c r="LZM72" s="36"/>
      <c r="LZN72" s="36"/>
      <c r="LZO72" s="36"/>
      <c r="LZP72" s="36"/>
      <c r="LZQ72" s="36"/>
      <c r="LZR72" s="36"/>
      <c r="LZS72" s="36"/>
      <c r="LZT72" s="36"/>
      <c r="LZU72" s="36"/>
      <c r="LZV72" s="36"/>
      <c r="LZW72" s="36"/>
      <c r="LZX72" s="36"/>
      <c r="LZY72" s="36"/>
      <c r="LZZ72" s="36"/>
      <c r="MAA72" s="36"/>
      <c r="MAB72" s="36"/>
      <c r="MAC72" s="36"/>
      <c r="MAD72" s="36"/>
      <c r="MAE72" s="36"/>
      <c r="MAF72" s="36"/>
      <c r="MAG72" s="36"/>
      <c r="MAH72" s="36"/>
      <c r="MAI72" s="36"/>
      <c r="MAJ72" s="36"/>
      <c r="MAK72" s="36"/>
      <c r="MAL72" s="36"/>
      <c r="MAM72" s="36"/>
      <c r="MAN72" s="36"/>
      <c r="MAO72" s="36"/>
      <c r="MAP72" s="36"/>
      <c r="MAQ72" s="36"/>
      <c r="MAR72" s="36"/>
      <c r="MAS72" s="36"/>
      <c r="MAT72" s="36"/>
      <c r="MAU72" s="36"/>
      <c r="MAV72" s="36"/>
      <c r="MAW72" s="36"/>
      <c r="MAX72" s="36"/>
      <c r="MAY72" s="36"/>
      <c r="MAZ72" s="36"/>
      <c r="MBA72" s="36"/>
      <c r="MBB72" s="36"/>
      <c r="MBC72" s="36"/>
      <c r="MBD72" s="36"/>
      <c r="MBE72" s="36"/>
      <c r="MBF72" s="36"/>
      <c r="MBG72" s="36"/>
      <c r="MBH72" s="36"/>
      <c r="MBI72" s="36"/>
      <c r="MBJ72" s="36"/>
      <c r="MBK72" s="36"/>
      <c r="MBL72" s="36"/>
      <c r="MBM72" s="36"/>
      <c r="MBN72" s="36"/>
      <c r="MBO72" s="36"/>
      <c r="MBP72" s="36"/>
      <c r="MBQ72" s="36"/>
      <c r="MBR72" s="36"/>
      <c r="MBS72" s="36"/>
      <c r="MBT72" s="36"/>
      <c r="MBU72" s="36"/>
      <c r="MBV72" s="36"/>
      <c r="MBW72" s="36"/>
      <c r="MBX72" s="36"/>
      <c r="MBY72" s="36"/>
      <c r="MBZ72" s="36"/>
      <c r="MCA72" s="36"/>
      <c r="MCB72" s="36"/>
      <c r="MCC72" s="36"/>
      <c r="MCD72" s="36"/>
      <c r="MCE72" s="36"/>
      <c r="MCF72" s="36"/>
      <c r="MCG72" s="36"/>
      <c r="MCH72" s="36"/>
      <c r="MCI72" s="36"/>
      <c r="MCJ72" s="36"/>
      <c r="MCK72" s="36"/>
      <c r="MCL72" s="36"/>
      <c r="MCM72" s="36"/>
      <c r="MCN72" s="36"/>
      <c r="MCO72" s="36"/>
      <c r="MCP72" s="36"/>
      <c r="MCQ72" s="36"/>
      <c r="MCR72" s="36"/>
      <c r="MCS72" s="36"/>
      <c r="MCT72" s="36"/>
      <c r="MCU72" s="36"/>
      <c r="MCV72" s="36"/>
      <c r="MCW72" s="36"/>
      <c r="MCX72" s="36"/>
      <c r="MCY72" s="36"/>
      <c r="MCZ72" s="36"/>
      <c r="MDA72" s="36"/>
      <c r="MDB72" s="36"/>
      <c r="MDC72" s="36"/>
      <c r="MDD72" s="36"/>
      <c r="MDE72" s="36"/>
      <c r="MDF72" s="36"/>
      <c r="MDG72" s="36"/>
      <c r="MDH72" s="36"/>
      <c r="MDI72" s="36"/>
      <c r="MDJ72" s="36"/>
      <c r="MDK72" s="36"/>
      <c r="MDL72" s="36"/>
      <c r="MDM72" s="36"/>
      <c r="MDN72" s="36"/>
      <c r="MDO72" s="36"/>
      <c r="MDP72" s="36"/>
      <c r="MDQ72" s="36"/>
      <c r="MDR72" s="36"/>
      <c r="MDS72" s="36"/>
      <c r="MDT72" s="36"/>
      <c r="MDU72" s="36"/>
      <c r="MDV72" s="36"/>
      <c r="MDW72" s="36"/>
      <c r="MDX72" s="36"/>
      <c r="MDY72" s="36"/>
      <c r="MDZ72" s="36"/>
      <c r="MEA72" s="36"/>
      <c r="MEB72" s="36"/>
      <c r="MEC72" s="36"/>
      <c r="MED72" s="36"/>
      <c r="MEE72" s="36"/>
      <c r="MEF72" s="36"/>
      <c r="MEG72" s="36"/>
      <c r="MEH72" s="36"/>
      <c r="MEI72" s="36"/>
      <c r="MEJ72" s="36"/>
      <c r="MEK72" s="36"/>
      <c r="MEL72" s="36"/>
      <c r="MEM72" s="36"/>
      <c r="MEN72" s="36"/>
      <c r="MEO72" s="36"/>
      <c r="MEP72" s="36"/>
      <c r="MEQ72" s="36"/>
      <c r="MER72" s="36"/>
      <c r="MES72" s="36"/>
      <c r="MET72" s="36"/>
      <c r="MEU72" s="36"/>
      <c r="MEV72" s="36"/>
      <c r="MEW72" s="36"/>
      <c r="MEX72" s="36"/>
      <c r="MEY72" s="36"/>
      <c r="MEZ72" s="36"/>
      <c r="MFA72" s="36"/>
      <c r="MFB72" s="36"/>
      <c r="MFC72" s="36"/>
      <c r="MFD72" s="36"/>
      <c r="MFE72" s="36"/>
      <c r="MFF72" s="36"/>
      <c r="MFG72" s="36"/>
      <c r="MFH72" s="36"/>
      <c r="MFI72" s="36"/>
      <c r="MFJ72" s="36"/>
      <c r="MFK72" s="36"/>
      <c r="MFL72" s="36"/>
      <c r="MFM72" s="36"/>
      <c r="MFN72" s="36"/>
      <c r="MFO72" s="36"/>
      <c r="MFP72" s="36"/>
      <c r="MFQ72" s="36"/>
      <c r="MFR72" s="36"/>
      <c r="MFS72" s="36"/>
      <c r="MFT72" s="36"/>
      <c r="MFU72" s="36"/>
      <c r="MFV72" s="36"/>
      <c r="MFW72" s="36"/>
      <c r="MFX72" s="36"/>
      <c r="MFY72" s="36"/>
      <c r="MFZ72" s="36"/>
      <c r="MGA72" s="36"/>
      <c r="MGB72" s="36"/>
      <c r="MGC72" s="36"/>
      <c r="MGD72" s="36"/>
      <c r="MGE72" s="36"/>
      <c r="MGF72" s="36"/>
      <c r="MGG72" s="36"/>
      <c r="MGH72" s="36"/>
      <c r="MGI72" s="36"/>
      <c r="MGJ72" s="36"/>
      <c r="MGK72" s="36"/>
      <c r="MGL72" s="36"/>
      <c r="MGM72" s="36"/>
      <c r="MGN72" s="36"/>
      <c r="MGO72" s="36"/>
      <c r="MGP72" s="36"/>
      <c r="MGQ72" s="36"/>
      <c r="MGR72" s="36"/>
      <c r="MGS72" s="36"/>
      <c r="MGT72" s="36"/>
      <c r="MGU72" s="36"/>
      <c r="MGV72" s="36"/>
      <c r="MGW72" s="36"/>
      <c r="MGX72" s="36"/>
      <c r="MGY72" s="36"/>
      <c r="MGZ72" s="36"/>
      <c r="MHA72" s="36"/>
      <c r="MHB72" s="36"/>
      <c r="MHC72" s="36"/>
      <c r="MHD72" s="36"/>
      <c r="MHE72" s="36"/>
      <c r="MHF72" s="36"/>
      <c r="MHG72" s="36"/>
      <c r="MHH72" s="36"/>
      <c r="MHI72" s="36"/>
      <c r="MHJ72" s="36"/>
      <c r="MHK72" s="36"/>
      <c r="MHL72" s="36"/>
      <c r="MHM72" s="36"/>
      <c r="MHN72" s="36"/>
      <c r="MHO72" s="36"/>
      <c r="MHP72" s="36"/>
      <c r="MHQ72" s="36"/>
      <c r="MHR72" s="36"/>
      <c r="MHS72" s="36"/>
      <c r="MHT72" s="36"/>
      <c r="MHU72" s="36"/>
      <c r="MHV72" s="36"/>
      <c r="MHW72" s="36"/>
      <c r="MHX72" s="36"/>
      <c r="MHY72" s="36"/>
      <c r="MHZ72" s="36"/>
      <c r="MIA72" s="36"/>
      <c r="MIB72" s="36"/>
      <c r="MIC72" s="36"/>
      <c r="MID72" s="36"/>
      <c r="MIE72" s="36"/>
      <c r="MIF72" s="36"/>
      <c r="MIG72" s="36"/>
      <c r="MIH72" s="36"/>
      <c r="MII72" s="36"/>
      <c r="MIJ72" s="36"/>
      <c r="MIK72" s="36"/>
      <c r="MIL72" s="36"/>
      <c r="MIM72" s="36"/>
      <c r="MIN72" s="36"/>
      <c r="MIO72" s="36"/>
      <c r="MIP72" s="36"/>
      <c r="MIQ72" s="36"/>
      <c r="MIR72" s="36"/>
      <c r="MIS72" s="36"/>
      <c r="MIT72" s="36"/>
      <c r="MIU72" s="36"/>
      <c r="MIV72" s="36"/>
      <c r="MIW72" s="36"/>
      <c r="MIX72" s="36"/>
      <c r="MIY72" s="36"/>
      <c r="MIZ72" s="36"/>
      <c r="MJA72" s="36"/>
      <c r="MJB72" s="36"/>
      <c r="MJC72" s="36"/>
      <c r="MJD72" s="36"/>
      <c r="MJE72" s="36"/>
      <c r="MJF72" s="36"/>
      <c r="MJG72" s="36"/>
      <c r="MJH72" s="36"/>
      <c r="MJI72" s="36"/>
      <c r="MJJ72" s="36"/>
      <c r="MJK72" s="36"/>
      <c r="MJL72" s="36"/>
      <c r="MJM72" s="36"/>
      <c r="MJN72" s="36"/>
      <c r="MJO72" s="36"/>
      <c r="MJP72" s="36"/>
      <c r="MJQ72" s="36"/>
      <c r="MJR72" s="36"/>
      <c r="MJS72" s="36"/>
      <c r="MJT72" s="36"/>
      <c r="MJU72" s="36"/>
      <c r="MJV72" s="36"/>
      <c r="MJW72" s="36"/>
      <c r="MJX72" s="36"/>
      <c r="MJY72" s="36"/>
      <c r="MJZ72" s="36"/>
      <c r="MKA72" s="36"/>
      <c r="MKB72" s="36"/>
      <c r="MKC72" s="36"/>
      <c r="MKD72" s="36"/>
      <c r="MKE72" s="36"/>
      <c r="MKF72" s="36"/>
      <c r="MKG72" s="36"/>
      <c r="MKH72" s="36"/>
      <c r="MKI72" s="36"/>
      <c r="MKJ72" s="36"/>
      <c r="MKK72" s="36"/>
      <c r="MKL72" s="36"/>
      <c r="MKM72" s="36"/>
      <c r="MKN72" s="36"/>
      <c r="MKO72" s="36"/>
      <c r="MKP72" s="36"/>
      <c r="MKQ72" s="36"/>
      <c r="MKR72" s="36"/>
      <c r="MKS72" s="36"/>
      <c r="MKT72" s="36"/>
      <c r="MKU72" s="36"/>
      <c r="MKV72" s="36"/>
      <c r="MKW72" s="36"/>
      <c r="MKX72" s="36"/>
      <c r="MKY72" s="36"/>
      <c r="MKZ72" s="36"/>
      <c r="MLA72" s="36"/>
      <c r="MLB72" s="36"/>
      <c r="MLC72" s="36"/>
      <c r="MLD72" s="36"/>
      <c r="MLE72" s="36"/>
      <c r="MLF72" s="36"/>
      <c r="MLG72" s="36"/>
      <c r="MLH72" s="36"/>
      <c r="MLI72" s="36"/>
      <c r="MLJ72" s="36"/>
      <c r="MLK72" s="36"/>
      <c r="MLL72" s="36"/>
      <c r="MLM72" s="36"/>
      <c r="MLN72" s="36"/>
      <c r="MLO72" s="36"/>
      <c r="MLP72" s="36"/>
      <c r="MLQ72" s="36"/>
      <c r="MLR72" s="36"/>
      <c r="MLS72" s="36"/>
      <c r="MLT72" s="36"/>
      <c r="MLU72" s="36"/>
      <c r="MLV72" s="36"/>
      <c r="MLW72" s="36"/>
      <c r="MLX72" s="36"/>
      <c r="MLY72" s="36"/>
      <c r="MLZ72" s="36"/>
      <c r="MMA72" s="36"/>
      <c r="MMB72" s="36"/>
      <c r="MMC72" s="36"/>
      <c r="MMD72" s="36"/>
      <c r="MME72" s="36"/>
      <c r="MMF72" s="36"/>
      <c r="MMG72" s="36"/>
      <c r="MMH72" s="36"/>
      <c r="MMI72" s="36"/>
      <c r="MMJ72" s="36"/>
      <c r="MMK72" s="36"/>
      <c r="MML72" s="36"/>
      <c r="MMM72" s="36"/>
      <c r="MMN72" s="36"/>
      <c r="MMO72" s="36"/>
      <c r="MMP72" s="36"/>
      <c r="MMQ72" s="36"/>
      <c r="MMR72" s="36"/>
      <c r="MMS72" s="36"/>
      <c r="MMT72" s="36"/>
      <c r="MMU72" s="36"/>
      <c r="MMV72" s="36"/>
      <c r="MMW72" s="36"/>
      <c r="MMX72" s="36"/>
      <c r="MMY72" s="36"/>
      <c r="MMZ72" s="36"/>
      <c r="MNA72" s="36"/>
      <c r="MNB72" s="36"/>
      <c r="MNC72" s="36"/>
      <c r="MND72" s="36"/>
      <c r="MNE72" s="36"/>
      <c r="MNF72" s="36"/>
      <c r="MNG72" s="36"/>
      <c r="MNH72" s="36"/>
      <c r="MNI72" s="36"/>
      <c r="MNJ72" s="36"/>
      <c r="MNK72" s="36"/>
      <c r="MNL72" s="36"/>
      <c r="MNM72" s="36"/>
      <c r="MNN72" s="36"/>
      <c r="MNO72" s="36"/>
      <c r="MNP72" s="36"/>
      <c r="MNQ72" s="36"/>
      <c r="MNR72" s="36"/>
      <c r="MNS72" s="36"/>
      <c r="MNT72" s="36"/>
      <c r="MNU72" s="36"/>
      <c r="MNV72" s="36"/>
      <c r="MNW72" s="36"/>
      <c r="MNX72" s="36"/>
      <c r="MNY72" s="36"/>
      <c r="MNZ72" s="36"/>
      <c r="MOA72" s="36"/>
      <c r="MOB72" s="36"/>
      <c r="MOC72" s="36"/>
      <c r="MOD72" s="36"/>
      <c r="MOE72" s="36"/>
      <c r="MOF72" s="36"/>
      <c r="MOG72" s="36"/>
      <c r="MOH72" s="36"/>
      <c r="MOI72" s="36"/>
      <c r="MOJ72" s="36"/>
      <c r="MOK72" s="36"/>
      <c r="MOL72" s="36"/>
      <c r="MOM72" s="36"/>
      <c r="MON72" s="36"/>
      <c r="MOO72" s="36"/>
      <c r="MOP72" s="36"/>
      <c r="MOQ72" s="36"/>
      <c r="MOR72" s="36"/>
      <c r="MOS72" s="36"/>
      <c r="MOT72" s="36"/>
      <c r="MOU72" s="36"/>
      <c r="MOV72" s="36"/>
      <c r="MOW72" s="36"/>
      <c r="MOX72" s="36"/>
      <c r="MOY72" s="36"/>
      <c r="MOZ72" s="36"/>
      <c r="MPA72" s="36"/>
      <c r="MPB72" s="36"/>
      <c r="MPC72" s="36"/>
      <c r="MPD72" s="36"/>
      <c r="MPE72" s="36"/>
      <c r="MPF72" s="36"/>
      <c r="MPG72" s="36"/>
      <c r="MPH72" s="36"/>
      <c r="MPI72" s="36"/>
      <c r="MPJ72" s="36"/>
      <c r="MPK72" s="36"/>
      <c r="MPL72" s="36"/>
      <c r="MPM72" s="36"/>
      <c r="MPN72" s="36"/>
      <c r="MPO72" s="36"/>
      <c r="MPP72" s="36"/>
      <c r="MPQ72" s="36"/>
      <c r="MPR72" s="36"/>
      <c r="MPS72" s="36"/>
      <c r="MPT72" s="36"/>
      <c r="MPU72" s="36"/>
      <c r="MPV72" s="36"/>
      <c r="MPW72" s="36"/>
      <c r="MPX72" s="36"/>
      <c r="MPY72" s="36"/>
      <c r="MPZ72" s="36"/>
      <c r="MQA72" s="36"/>
      <c r="MQB72" s="36"/>
      <c r="MQC72" s="36"/>
      <c r="MQD72" s="36"/>
      <c r="MQE72" s="36"/>
      <c r="MQF72" s="36"/>
      <c r="MQG72" s="36"/>
      <c r="MQH72" s="36"/>
      <c r="MQI72" s="36"/>
      <c r="MQJ72" s="36"/>
      <c r="MQK72" s="36"/>
      <c r="MQL72" s="36"/>
      <c r="MQM72" s="36"/>
      <c r="MQN72" s="36"/>
      <c r="MQO72" s="36"/>
      <c r="MQP72" s="36"/>
      <c r="MQQ72" s="36"/>
      <c r="MQR72" s="36"/>
      <c r="MQS72" s="36"/>
      <c r="MQT72" s="36"/>
      <c r="MQU72" s="36"/>
      <c r="MQV72" s="36"/>
      <c r="MQW72" s="36"/>
      <c r="MQX72" s="36"/>
      <c r="MQY72" s="36"/>
      <c r="MQZ72" s="36"/>
      <c r="MRA72" s="36"/>
      <c r="MRB72" s="36"/>
      <c r="MRC72" s="36"/>
      <c r="MRD72" s="36"/>
      <c r="MRE72" s="36"/>
      <c r="MRF72" s="36"/>
      <c r="MRG72" s="36"/>
      <c r="MRH72" s="36"/>
      <c r="MRI72" s="36"/>
      <c r="MRJ72" s="36"/>
      <c r="MRK72" s="36"/>
      <c r="MRL72" s="36"/>
      <c r="MRM72" s="36"/>
      <c r="MRN72" s="36"/>
      <c r="MRO72" s="36"/>
      <c r="MRP72" s="36"/>
      <c r="MRQ72" s="36"/>
      <c r="MRR72" s="36"/>
      <c r="MRS72" s="36"/>
      <c r="MRT72" s="36"/>
      <c r="MRU72" s="36"/>
      <c r="MRV72" s="36"/>
      <c r="MRW72" s="36"/>
      <c r="MRX72" s="36"/>
      <c r="MRY72" s="36"/>
      <c r="MRZ72" s="36"/>
      <c r="MSA72" s="36"/>
      <c r="MSB72" s="36"/>
      <c r="MSC72" s="36"/>
      <c r="MSD72" s="36"/>
      <c r="MSE72" s="36"/>
      <c r="MSF72" s="36"/>
      <c r="MSG72" s="36"/>
      <c r="MSH72" s="36"/>
      <c r="MSI72" s="36"/>
      <c r="MSJ72" s="36"/>
      <c r="MSK72" s="36"/>
      <c r="MSL72" s="36"/>
      <c r="MSM72" s="36"/>
      <c r="MSN72" s="36"/>
      <c r="MSO72" s="36"/>
      <c r="MSP72" s="36"/>
      <c r="MSQ72" s="36"/>
      <c r="MSR72" s="36"/>
      <c r="MSS72" s="36"/>
      <c r="MST72" s="36"/>
      <c r="MSU72" s="36"/>
      <c r="MSV72" s="36"/>
      <c r="MSW72" s="36"/>
      <c r="MSX72" s="36"/>
      <c r="MSY72" s="36"/>
      <c r="MSZ72" s="36"/>
      <c r="MTA72" s="36"/>
      <c r="MTB72" s="36"/>
      <c r="MTC72" s="36"/>
      <c r="MTD72" s="36"/>
      <c r="MTE72" s="36"/>
      <c r="MTF72" s="36"/>
      <c r="MTG72" s="36"/>
      <c r="MTH72" s="36"/>
      <c r="MTI72" s="36"/>
      <c r="MTJ72" s="36"/>
      <c r="MTK72" s="36"/>
      <c r="MTL72" s="36"/>
      <c r="MTM72" s="36"/>
      <c r="MTN72" s="36"/>
      <c r="MTO72" s="36"/>
      <c r="MTP72" s="36"/>
      <c r="MTQ72" s="36"/>
      <c r="MTR72" s="36"/>
      <c r="MTS72" s="36"/>
      <c r="MTT72" s="36"/>
      <c r="MTU72" s="36"/>
      <c r="MTV72" s="36"/>
      <c r="MTW72" s="36"/>
      <c r="MTX72" s="36"/>
      <c r="MTY72" s="36"/>
      <c r="MTZ72" s="36"/>
      <c r="MUA72" s="36"/>
      <c r="MUB72" s="36"/>
      <c r="MUC72" s="36"/>
      <c r="MUD72" s="36"/>
      <c r="MUE72" s="36"/>
      <c r="MUF72" s="36"/>
      <c r="MUG72" s="36"/>
      <c r="MUH72" s="36"/>
      <c r="MUI72" s="36"/>
      <c r="MUJ72" s="36"/>
      <c r="MUK72" s="36"/>
      <c r="MUL72" s="36"/>
      <c r="MUM72" s="36"/>
      <c r="MUN72" s="36"/>
      <c r="MUO72" s="36"/>
      <c r="MUP72" s="36"/>
      <c r="MUQ72" s="36"/>
      <c r="MUR72" s="36"/>
      <c r="MUS72" s="36"/>
      <c r="MUT72" s="36"/>
      <c r="MUU72" s="36"/>
      <c r="MUV72" s="36"/>
      <c r="MUW72" s="36"/>
      <c r="MUX72" s="36"/>
      <c r="MUY72" s="36"/>
      <c r="MUZ72" s="36"/>
      <c r="MVA72" s="36"/>
      <c r="MVB72" s="36"/>
      <c r="MVC72" s="36"/>
      <c r="MVD72" s="36"/>
      <c r="MVE72" s="36"/>
      <c r="MVF72" s="36"/>
      <c r="MVG72" s="36"/>
      <c r="MVH72" s="36"/>
      <c r="MVI72" s="36"/>
      <c r="MVJ72" s="36"/>
      <c r="MVK72" s="36"/>
      <c r="MVL72" s="36"/>
      <c r="MVM72" s="36"/>
      <c r="MVN72" s="36"/>
      <c r="MVO72" s="36"/>
      <c r="MVP72" s="36"/>
      <c r="MVQ72" s="36"/>
      <c r="MVR72" s="36"/>
      <c r="MVS72" s="36"/>
      <c r="MVT72" s="36"/>
      <c r="MVU72" s="36"/>
      <c r="MVV72" s="36"/>
      <c r="MVW72" s="36"/>
      <c r="MVX72" s="36"/>
      <c r="MVY72" s="36"/>
      <c r="MVZ72" s="36"/>
      <c r="MWA72" s="36"/>
      <c r="MWB72" s="36"/>
      <c r="MWC72" s="36"/>
      <c r="MWD72" s="36"/>
      <c r="MWE72" s="36"/>
      <c r="MWF72" s="36"/>
      <c r="MWG72" s="36"/>
      <c r="MWH72" s="36"/>
      <c r="MWI72" s="36"/>
      <c r="MWJ72" s="36"/>
      <c r="MWK72" s="36"/>
      <c r="MWL72" s="36"/>
      <c r="MWM72" s="36"/>
      <c r="MWN72" s="36"/>
      <c r="MWO72" s="36"/>
      <c r="MWP72" s="36"/>
      <c r="MWQ72" s="36"/>
      <c r="MWR72" s="36"/>
      <c r="MWS72" s="36"/>
      <c r="MWT72" s="36"/>
      <c r="MWU72" s="36"/>
      <c r="MWV72" s="36"/>
      <c r="MWW72" s="36"/>
      <c r="MWX72" s="36"/>
      <c r="MWY72" s="36"/>
      <c r="MWZ72" s="36"/>
      <c r="MXA72" s="36"/>
      <c r="MXB72" s="36"/>
      <c r="MXC72" s="36"/>
      <c r="MXD72" s="36"/>
      <c r="MXE72" s="36"/>
      <c r="MXF72" s="36"/>
      <c r="MXG72" s="36"/>
      <c r="MXH72" s="36"/>
      <c r="MXI72" s="36"/>
      <c r="MXJ72" s="36"/>
      <c r="MXK72" s="36"/>
      <c r="MXL72" s="36"/>
      <c r="MXM72" s="36"/>
      <c r="MXN72" s="36"/>
      <c r="MXO72" s="36"/>
      <c r="MXP72" s="36"/>
      <c r="MXQ72" s="36"/>
      <c r="MXR72" s="36"/>
      <c r="MXS72" s="36"/>
      <c r="MXT72" s="36"/>
      <c r="MXU72" s="36"/>
      <c r="MXV72" s="36"/>
      <c r="MXW72" s="36"/>
      <c r="MXX72" s="36"/>
      <c r="MXY72" s="36"/>
      <c r="MXZ72" s="36"/>
      <c r="MYA72" s="36"/>
      <c r="MYB72" s="36"/>
      <c r="MYC72" s="36"/>
      <c r="MYD72" s="36"/>
      <c r="MYE72" s="36"/>
      <c r="MYF72" s="36"/>
      <c r="MYG72" s="36"/>
      <c r="MYH72" s="36"/>
      <c r="MYI72" s="36"/>
      <c r="MYJ72" s="36"/>
      <c r="MYK72" s="36"/>
      <c r="MYL72" s="36"/>
      <c r="MYM72" s="36"/>
      <c r="MYN72" s="36"/>
      <c r="MYO72" s="36"/>
      <c r="MYP72" s="36"/>
      <c r="MYQ72" s="36"/>
      <c r="MYR72" s="36"/>
      <c r="MYS72" s="36"/>
      <c r="MYT72" s="36"/>
      <c r="MYU72" s="36"/>
      <c r="MYV72" s="36"/>
      <c r="MYW72" s="36"/>
      <c r="MYX72" s="36"/>
      <c r="MYY72" s="36"/>
      <c r="MYZ72" s="36"/>
      <c r="MZA72" s="36"/>
      <c r="MZB72" s="36"/>
      <c r="MZC72" s="36"/>
      <c r="MZD72" s="36"/>
      <c r="MZE72" s="36"/>
      <c r="MZF72" s="36"/>
      <c r="MZG72" s="36"/>
      <c r="MZH72" s="36"/>
      <c r="MZI72" s="36"/>
      <c r="MZJ72" s="36"/>
      <c r="MZK72" s="36"/>
      <c r="MZL72" s="36"/>
      <c r="MZM72" s="36"/>
      <c r="MZN72" s="36"/>
      <c r="MZO72" s="36"/>
      <c r="MZP72" s="36"/>
      <c r="MZQ72" s="36"/>
      <c r="MZR72" s="36"/>
      <c r="MZS72" s="36"/>
      <c r="MZT72" s="36"/>
      <c r="MZU72" s="36"/>
      <c r="MZV72" s="36"/>
      <c r="MZW72" s="36"/>
      <c r="MZX72" s="36"/>
      <c r="MZY72" s="36"/>
      <c r="MZZ72" s="36"/>
      <c r="NAA72" s="36"/>
      <c r="NAB72" s="36"/>
      <c r="NAC72" s="36"/>
      <c r="NAD72" s="36"/>
      <c r="NAE72" s="36"/>
      <c r="NAF72" s="36"/>
      <c r="NAG72" s="36"/>
      <c r="NAH72" s="36"/>
      <c r="NAI72" s="36"/>
      <c r="NAJ72" s="36"/>
      <c r="NAK72" s="36"/>
      <c r="NAL72" s="36"/>
      <c r="NAM72" s="36"/>
      <c r="NAN72" s="36"/>
      <c r="NAO72" s="36"/>
      <c r="NAP72" s="36"/>
      <c r="NAQ72" s="36"/>
      <c r="NAR72" s="36"/>
      <c r="NAS72" s="36"/>
      <c r="NAT72" s="36"/>
      <c r="NAU72" s="36"/>
      <c r="NAV72" s="36"/>
      <c r="NAW72" s="36"/>
      <c r="NAX72" s="36"/>
      <c r="NAY72" s="36"/>
      <c r="NAZ72" s="36"/>
      <c r="NBA72" s="36"/>
      <c r="NBB72" s="36"/>
      <c r="NBC72" s="36"/>
      <c r="NBD72" s="36"/>
      <c r="NBE72" s="36"/>
      <c r="NBF72" s="36"/>
      <c r="NBG72" s="36"/>
      <c r="NBH72" s="36"/>
      <c r="NBI72" s="36"/>
      <c r="NBJ72" s="36"/>
      <c r="NBK72" s="36"/>
      <c r="NBL72" s="36"/>
      <c r="NBM72" s="36"/>
      <c r="NBN72" s="36"/>
      <c r="NBO72" s="36"/>
      <c r="NBP72" s="36"/>
      <c r="NBQ72" s="36"/>
      <c r="NBR72" s="36"/>
      <c r="NBS72" s="36"/>
      <c r="NBT72" s="36"/>
      <c r="NBU72" s="36"/>
      <c r="NBV72" s="36"/>
      <c r="NBW72" s="36"/>
      <c r="NBX72" s="36"/>
      <c r="NBY72" s="36"/>
      <c r="NBZ72" s="36"/>
      <c r="NCA72" s="36"/>
      <c r="NCB72" s="36"/>
      <c r="NCC72" s="36"/>
      <c r="NCD72" s="36"/>
      <c r="NCE72" s="36"/>
      <c r="NCF72" s="36"/>
      <c r="NCG72" s="36"/>
      <c r="NCH72" s="36"/>
      <c r="NCI72" s="36"/>
      <c r="NCJ72" s="36"/>
      <c r="NCK72" s="36"/>
      <c r="NCL72" s="36"/>
      <c r="NCM72" s="36"/>
      <c r="NCN72" s="36"/>
      <c r="NCO72" s="36"/>
      <c r="NCP72" s="36"/>
      <c r="NCQ72" s="36"/>
      <c r="NCR72" s="36"/>
      <c r="NCS72" s="36"/>
      <c r="NCT72" s="36"/>
      <c r="NCU72" s="36"/>
      <c r="NCV72" s="36"/>
      <c r="NCW72" s="36"/>
      <c r="NCX72" s="36"/>
      <c r="NCY72" s="36"/>
      <c r="NCZ72" s="36"/>
      <c r="NDA72" s="36"/>
      <c r="NDB72" s="36"/>
      <c r="NDC72" s="36"/>
      <c r="NDD72" s="36"/>
      <c r="NDE72" s="36"/>
      <c r="NDF72" s="36"/>
      <c r="NDG72" s="36"/>
      <c r="NDH72" s="36"/>
      <c r="NDI72" s="36"/>
      <c r="NDJ72" s="36"/>
      <c r="NDK72" s="36"/>
      <c r="NDL72" s="36"/>
      <c r="NDM72" s="36"/>
      <c r="NDN72" s="36"/>
      <c r="NDO72" s="36"/>
      <c r="NDP72" s="36"/>
      <c r="NDQ72" s="36"/>
      <c r="NDR72" s="36"/>
      <c r="NDS72" s="36"/>
      <c r="NDT72" s="36"/>
      <c r="NDU72" s="36"/>
      <c r="NDV72" s="36"/>
      <c r="NDW72" s="36"/>
      <c r="NDX72" s="36"/>
      <c r="NDY72" s="36"/>
      <c r="NDZ72" s="36"/>
      <c r="NEA72" s="36"/>
      <c r="NEB72" s="36"/>
      <c r="NEC72" s="36"/>
      <c r="NED72" s="36"/>
      <c r="NEE72" s="36"/>
      <c r="NEF72" s="36"/>
      <c r="NEG72" s="36"/>
      <c r="NEH72" s="36"/>
      <c r="NEI72" s="36"/>
      <c r="NEJ72" s="36"/>
      <c r="NEK72" s="36"/>
      <c r="NEL72" s="36"/>
      <c r="NEM72" s="36"/>
      <c r="NEN72" s="36"/>
      <c r="NEO72" s="36"/>
      <c r="NEP72" s="36"/>
      <c r="NEQ72" s="36"/>
      <c r="NER72" s="36"/>
      <c r="NES72" s="36"/>
      <c r="NET72" s="36"/>
      <c r="NEU72" s="36"/>
      <c r="NEV72" s="36"/>
      <c r="NEW72" s="36"/>
      <c r="NEX72" s="36"/>
      <c r="NEY72" s="36"/>
      <c r="NEZ72" s="36"/>
      <c r="NFA72" s="36"/>
      <c r="NFB72" s="36"/>
      <c r="NFC72" s="36"/>
      <c r="NFD72" s="36"/>
      <c r="NFE72" s="36"/>
      <c r="NFF72" s="36"/>
      <c r="NFG72" s="36"/>
      <c r="NFH72" s="36"/>
      <c r="NFI72" s="36"/>
      <c r="NFJ72" s="36"/>
      <c r="NFK72" s="36"/>
      <c r="NFL72" s="36"/>
      <c r="NFM72" s="36"/>
      <c r="NFN72" s="36"/>
      <c r="NFO72" s="36"/>
      <c r="NFP72" s="36"/>
      <c r="NFQ72" s="36"/>
      <c r="NFR72" s="36"/>
      <c r="NFS72" s="36"/>
      <c r="NFT72" s="36"/>
      <c r="NFU72" s="36"/>
      <c r="NFV72" s="36"/>
      <c r="NFW72" s="36"/>
      <c r="NFX72" s="36"/>
      <c r="NFY72" s="36"/>
      <c r="NFZ72" s="36"/>
      <c r="NGA72" s="36"/>
      <c r="NGB72" s="36"/>
      <c r="NGC72" s="36"/>
      <c r="NGD72" s="36"/>
      <c r="NGE72" s="36"/>
      <c r="NGF72" s="36"/>
      <c r="NGG72" s="36"/>
      <c r="NGH72" s="36"/>
      <c r="NGI72" s="36"/>
      <c r="NGJ72" s="36"/>
      <c r="NGK72" s="36"/>
      <c r="NGL72" s="36"/>
      <c r="NGM72" s="36"/>
      <c r="NGN72" s="36"/>
      <c r="NGO72" s="36"/>
      <c r="NGP72" s="36"/>
      <c r="NGQ72" s="36"/>
      <c r="NGR72" s="36"/>
      <c r="NGS72" s="36"/>
      <c r="NGT72" s="36"/>
      <c r="NGU72" s="36"/>
      <c r="NGV72" s="36"/>
      <c r="NGW72" s="36"/>
      <c r="NGX72" s="36"/>
      <c r="NGY72" s="36"/>
      <c r="NGZ72" s="36"/>
      <c r="NHA72" s="36"/>
      <c r="NHB72" s="36"/>
      <c r="NHC72" s="36"/>
      <c r="NHD72" s="36"/>
      <c r="NHE72" s="36"/>
      <c r="NHF72" s="36"/>
      <c r="NHG72" s="36"/>
      <c r="NHH72" s="36"/>
      <c r="NHI72" s="36"/>
      <c r="NHJ72" s="36"/>
      <c r="NHK72" s="36"/>
      <c r="NHL72" s="36"/>
      <c r="NHM72" s="36"/>
      <c r="NHN72" s="36"/>
      <c r="NHO72" s="36"/>
      <c r="NHP72" s="36"/>
      <c r="NHQ72" s="36"/>
      <c r="NHR72" s="36"/>
      <c r="NHS72" s="36"/>
      <c r="NHT72" s="36"/>
      <c r="NHU72" s="36"/>
      <c r="NHV72" s="36"/>
      <c r="NHW72" s="36"/>
      <c r="NHX72" s="36"/>
      <c r="NHY72" s="36"/>
      <c r="NHZ72" s="36"/>
      <c r="NIA72" s="36"/>
      <c r="NIB72" s="36"/>
      <c r="NIC72" s="36"/>
      <c r="NID72" s="36"/>
      <c r="NIE72" s="36"/>
      <c r="NIF72" s="36"/>
      <c r="NIG72" s="36"/>
      <c r="NIH72" s="36"/>
      <c r="NII72" s="36"/>
      <c r="NIJ72" s="36"/>
      <c r="NIK72" s="36"/>
      <c r="NIL72" s="36"/>
      <c r="NIM72" s="36"/>
      <c r="NIN72" s="36"/>
      <c r="NIO72" s="36"/>
      <c r="NIP72" s="36"/>
      <c r="NIQ72" s="36"/>
      <c r="NIR72" s="36"/>
      <c r="NIS72" s="36"/>
      <c r="NIT72" s="36"/>
      <c r="NIU72" s="36"/>
      <c r="NIV72" s="36"/>
      <c r="NIW72" s="36"/>
      <c r="NIX72" s="36"/>
      <c r="NIY72" s="36"/>
      <c r="NIZ72" s="36"/>
      <c r="NJA72" s="36"/>
      <c r="NJB72" s="36"/>
      <c r="NJC72" s="36"/>
      <c r="NJD72" s="36"/>
      <c r="NJE72" s="36"/>
      <c r="NJF72" s="36"/>
      <c r="NJG72" s="36"/>
      <c r="NJH72" s="36"/>
      <c r="NJI72" s="36"/>
      <c r="NJJ72" s="36"/>
      <c r="NJK72" s="36"/>
      <c r="NJL72" s="36"/>
      <c r="NJM72" s="36"/>
      <c r="NJN72" s="36"/>
      <c r="NJO72" s="36"/>
      <c r="NJP72" s="36"/>
      <c r="NJQ72" s="36"/>
      <c r="NJR72" s="36"/>
      <c r="NJS72" s="36"/>
      <c r="NJT72" s="36"/>
      <c r="NJU72" s="36"/>
      <c r="NJV72" s="36"/>
      <c r="NJW72" s="36"/>
      <c r="NJX72" s="36"/>
      <c r="NJY72" s="36"/>
      <c r="NJZ72" s="36"/>
      <c r="NKA72" s="36"/>
      <c r="NKB72" s="36"/>
      <c r="NKC72" s="36"/>
      <c r="NKD72" s="36"/>
      <c r="NKE72" s="36"/>
      <c r="NKF72" s="36"/>
      <c r="NKG72" s="36"/>
      <c r="NKH72" s="36"/>
      <c r="NKI72" s="36"/>
      <c r="NKJ72" s="36"/>
      <c r="NKK72" s="36"/>
      <c r="NKL72" s="36"/>
      <c r="NKM72" s="36"/>
      <c r="NKN72" s="36"/>
      <c r="NKO72" s="36"/>
      <c r="NKP72" s="36"/>
      <c r="NKQ72" s="36"/>
      <c r="NKR72" s="36"/>
      <c r="NKS72" s="36"/>
      <c r="NKT72" s="36"/>
      <c r="NKU72" s="36"/>
      <c r="NKV72" s="36"/>
      <c r="NKW72" s="36"/>
      <c r="NKX72" s="36"/>
      <c r="NKY72" s="36"/>
      <c r="NKZ72" s="36"/>
      <c r="NLA72" s="36"/>
      <c r="NLB72" s="36"/>
      <c r="NLC72" s="36"/>
      <c r="NLD72" s="36"/>
      <c r="NLE72" s="36"/>
      <c r="NLF72" s="36"/>
      <c r="NLG72" s="36"/>
      <c r="NLH72" s="36"/>
      <c r="NLI72" s="36"/>
      <c r="NLJ72" s="36"/>
      <c r="NLK72" s="36"/>
      <c r="NLL72" s="36"/>
      <c r="NLM72" s="36"/>
      <c r="NLN72" s="36"/>
      <c r="NLO72" s="36"/>
      <c r="NLP72" s="36"/>
      <c r="NLQ72" s="36"/>
      <c r="NLR72" s="36"/>
      <c r="NLS72" s="36"/>
      <c r="NLT72" s="36"/>
      <c r="NLU72" s="36"/>
      <c r="NLV72" s="36"/>
      <c r="NLW72" s="36"/>
      <c r="NLX72" s="36"/>
      <c r="NLY72" s="36"/>
      <c r="NLZ72" s="36"/>
      <c r="NMA72" s="36"/>
      <c r="NMB72" s="36"/>
      <c r="NMC72" s="36"/>
      <c r="NMD72" s="36"/>
      <c r="NME72" s="36"/>
      <c r="NMF72" s="36"/>
      <c r="NMG72" s="36"/>
      <c r="NMH72" s="36"/>
      <c r="NMI72" s="36"/>
      <c r="NMJ72" s="36"/>
      <c r="NMK72" s="36"/>
      <c r="NML72" s="36"/>
      <c r="NMM72" s="36"/>
      <c r="NMN72" s="36"/>
      <c r="NMO72" s="36"/>
      <c r="NMP72" s="36"/>
      <c r="NMQ72" s="36"/>
      <c r="NMR72" s="36"/>
      <c r="NMS72" s="36"/>
      <c r="NMT72" s="36"/>
      <c r="NMU72" s="36"/>
      <c r="NMV72" s="36"/>
      <c r="NMW72" s="36"/>
      <c r="NMX72" s="36"/>
      <c r="NMY72" s="36"/>
      <c r="NMZ72" s="36"/>
      <c r="NNA72" s="36"/>
      <c r="NNB72" s="36"/>
      <c r="NNC72" s="36"/>
      <c r="NND72" s="36"/>
      <c r="NNE72" s="36"/>
      <c r="NNF72" s="36"/>
      <c r="NNG72" s="36"/>
      <c r="NNH72" s="36"/>
      <c r="NNI72" s="36"/>
      <c r="NNJ72" s="36"/>
      <c r="NNK72" s="36"/>
      <c r="NNL72" s="36"/>
      <c r="NNM72" s="36"/>
      <c r="NNN72" s="36"/>
      <c r="NNO72" s="36"/>
      <c r="NNP72" s="36"/>
      <c r="NNQ72" s="36"/>
      <c r="NNR72" s="36"/>
      <c r="NNS72" s="36"/>
      <c r="NNT72" s="36"/>
      <c r="NNU72" s="36"/>
      <c r="NNV72" s="36"/>
      <c r="NNW72" s="36"/>
      <c r="NNX72" s="36"/>
      <c r="NNY72" s="36"/>
      <c r="NNZ72" s="36"/>
      <c r="NOA72" s="36"/>
      <c r="NOB72" s="36"/>
      <c r="NOC72" s="36"/>
      <c r="NOD72" s="36"/>
      <c r="NOE72" s="36"/>
      <c r="NOF72" s="36"/>
      <c r="NOG72" s="36"/>
      <c r="NOH72" s="36"/>
      <c r="NOI72" s="36"/>
      <c r="NOJ72" s="36"/>
      <c r="NOK72" s="36"/>
      <c r="NOL72" s="36"/>
      <c r="NOM72" s="36"/>
      <c r="NON72" s="36"/>
      <c r="NOO72" s="36"/>
      <c r="NOP72" s="36"/>
      <c r="NOQ72" s="36"/>
      <c r="NOR72" s="36"/>
      <c r="NOS72" s="36"/>
      <c r="NOT72" s="36"/>
      <c r="NOU72" s="36"/>
      <c r="NOV72" s="36"/>
      <c r="NOW72" s="36"/>
      <c r="NOX72" s="36"/>
      <c r="NOY72" s="36"/>
      <c r="NOZ72" s="36"/>
      <c r="NPA72" s="36"/>
      <c r="NPB72" s="36"/>
      <c r="NPC72" s="36"/>
      <c r="NPD72" s="36"/>
      <c r="NPE72" s="36"/>
      <c r="NPF72" s="36"/>
      <c r="NPG72" s="36"/>
      <c r="NPH72" s="36"/>
      <c r="NPI72" s="36"/>
      <c r="NPJ72" s="36"/>
      <c r="NPK72" s="36"/>
      <c r="NPL72" s="36"/>
      <c r="NPM72" s="36"/>
      <c r="NPN72" s="36"/>
      <c r="NPO72" s="36"/>
      <c r="NPP72" s="36"/>
      <c r="NPQ72" s="36"/>
      <c r="NPR72" s="36"/>
      <c r="NPS72" s="36"/>
      <c r="NPT72" s="36"/>
      <c r="NPU72" s="36"/>
      <c r="NPV72" s="36"/>
      <c r="NPW72" s="36"/>
      <c r="NPX72" s="36"/>
      <c r="NPY72" s="36"/>
      <c r="NPZ72" s="36"/>
      <c r="NQA72" s="36"/>
      <c r="NQB72" s="36"/>
      <c r="NQC72" s="36"/>
      <c r="NQD72" s="36"/>
      <c r="NQE72" s="36"/>
      <c r="NQF72" s="36"/>
      <c r="NQG72" s="36"/>
      <c r="NQH72" s="36"/>
      <c r="NQI72" s="36"/>
      <c r="NQJ72" s="36"/>
      <c r="NQK72" s="36"/>
      <c r="NQL72" s="36"/>
      <c r="NQM72" s="36"/>
      <c r="NQN72" s="36"/>
      <c r="NQO72" s="36"/>
      <c r="NQP72" s="36"/>
      <c r="NQQ72" s="36"/>
      <c r="NQR72" s="36"/>
      <c r="NQS72" s="36"/>
      <c r="NQT72" s="36"/>
      <c r="NQU72" s="36"/>
      <c r="NQV72" s="36"/>
      <c r="NQW72" s="36"/>
      <c r="NQX72" s="36"/>
      <c r="NQY72" s="36"/>
      <c r="NQZ72" s="36"/>
      <c r="NRA72" s="36"/>
      <c r="NRB72" s="36"/>
      <c r="NRC72" s="36"/>
      <c r="NRD72" s="36"/>
      <c r="NRE72" s="36"/>
      <c r="NRF72" s="36"/>
      <c r="NRG72" s="36"/>
      <c r="NRH72" s="36"/>
      <c r="NRI72" s="36"/>
      <c r="NRJ72" s="36"/>
      <c r="NRK72" s="36"/>
      <c r="NRL72" s="36"/>
      <c r="NRM72" s="36"/>
      <c r="NRN72" s="36"/>
      <c r="NRO72" s="36"/>
      <c r="NRP72" s="36"/>
      <c r="NRQ72" s="36"/>
      <c r="NRR72" s="36"/>
      <c r="NRS72" s="36"/>
      <c r="NRT72" s="36"/>
      <c r="NRU72" s="36"/>
      <c r="NRV72" s="36"/>
      <c r="NRW72" s="36"/>
      <c r="NRX72" s="36"/>
      <c r="NRY72" s="36"/>
      <c r="NRZ72" s="36"/>
      <c r="NSA72" s="36"/>
      <c r="NSB72" s="36"/>
      <c r="NSC72" s="36"/>
      <c r="NSD72" s="36"/>
      <c r="NSE72" s="36"/>
      <c r="NSF72" s="36"/>
      <c r="NSG72" s="36"/>
      <c r="NSH72" s="36"/>
      <c r="NSI72" s="36"/>
      <c r="NSJ72" s="36"/>
      <c r="NSK72" s="36"/>
      <c r="NSL72" s="36"/>
      <c r="NSM72" s="36"/>
      <c r="NSN72" s="36"/>
      <c r="NSO72" s="36"/>
      <c r="NSP72" s="36"/>
      <c r="NSQ72" s="36"/>
      <c r="NSR72" s="36"/>
      <c r="NSS72" s="36"/>
      <c r="NST72" s="36"/>
      <c r="NSU72" s="36"/>
      <c r="NSV72" s="36"/>
      <c r="NSW72" s="36"/>
      <c r="NSX72" s="36"/>
      <c r="NSY72" s="36"/>
      <c r="NSZ72" s="36"/>
      <c r="NTA72" s="36"/>
      <c r="NTB72" s="36"/>
      <c r="NTC72" s="36"/>
      <c r="NTD72" s="36"/>
      <c r="NTE72" s="36"/>
      <c r="NTF72" s="36"/>
      <c r="NTG72" s="36"/>
      <c r="NTH72" s="36"/>
      <c r="NTI72" s="36"/>
      <c r="NTJ72" s="36"/>
      <c r="NTK72" s="36"/>
      <c r="NTL72" s="36"/>
      <c r="NTM72" s="36"/>
      <c r="NTN72" s="36"/>
      <c r="NTO72" s="36"/>
      <c r="NTP72" s="36"/>
      <c r="NTQ72" s="36"/>
      <c r="NTR72" s="36"/>
      <c r="NTS72" s="36"/>
      <c r="NTT72" s="36"/>
      <c r="NTU72" s="36"/>
      <c r="NTV72" s="36"/>
      <c r="NTW72" s="36"/>
      <c r="NTX72" s="36"/>
      <c r="NTY72" s="36"/>
      <c r="NTZ72" s="36"/>
      <c r="NUA72" s="36"/>
      <c r="NUB72" s="36"/>
      <c r="NUC72" s="36"/>
      <c r="NUD72" s="36"/>
      <c r="NUE72" s="36"/>
      <c r="NUF72" s="36"/>
      <c r="NUG72" s="36"/>
      <c r="NUH72" s="36"/>
      <c r="NUI72" s="36"/>
      <c r="NUJ72" s="36"/>
      <c r="NUK72" s="36"/>
      <c r="NUL72" s="36"/>
      <c r="NUM72" s="36"/>
      <c r="NUN72" s="36"/>
      <c r="NUO72" s="36"/>
      <c r="NUP72" s="36"/>
      <c r="NUQ72" s="36"/>
      <c r="NUR72" s="36"/>
      <c r="NUS72" s="36"/>
      <c r="NUT72" s="36"/>
      <c r="NUU72" s="36"/>
      <c r="NUV72" s="36"/>
      <c r="NUW72" s="36"/>
      <c r="NUX72" s="36"/>
      <c r="NUY72" s="36"/>
      <c r="NUZ72" s="36"/>
      <c r="NVA72" s="36"/>
      <c r="NVB72" s="36"/>
      <c r="NVC72" s="36"/>
      <c r="NVD72" s="36"/>
      <c r="NVE72" s="36"/>
      <c r="NVF72" s="36"/>
      <c r="NVG72" s="36"/>
      <c r="NVH72" s="36"/>
      <c r="NVI72" s="36"/>
      <c r="NVJ72" s="36"/>
      <c r="NVK72" s="36"/>
      <c r="NVL72" s="36"/>
      <c r="NVM72" s="36"/>
      <c r="NVN72" s="36"/>
      <c r="NVO72" s="36"/>
      <c r="NVP72" s="36"/>
      <c r="NVQ72" s="36"/>
      <c r="NVR72" s="36"/>
      <c r="NVS72" s="36"/>
      <c r="NVT72" s="36"/>
      <c r="NVU72" s="36"/>
      <c r="NVV72" s="36"/>
      <c r="NVW72" s="36"/>
      <c r="NVX72" s="36"/>
      <c r="NVY72" s="36"/>
      <c r="NVZ72" s="36"/>
      <c r="NWA72" s="36"/>
      <c r="NWB72" s="36"/>
      <c r="NWC72" s="36"/>
      <c r="NWD72" s="36"/>
      <c r="NWE72" s="36"/>
      <c r="NWF72" s="36"/>
      <c r="NWG72" s="36"/>
      <c r="NWH72" s="36"/>
      <c r="NWI72" s="36"/>
      <c r="NWJ72" s="36"/>
      <c r="NWK72" s="36"/>
      <c r="NWL72" s="36"/>
      <c r="NWM72" s="36"/>
      <c r="NWN72" s="36"/>
      <c r="NWO72" s="36"/>
      <c r="NWP72" s="36"/>
      <c r="NWQ72" s="36"/>
      <c r="NWR72" s="36"/>
      <c r="NWS72" s="36"/>
      <c r="NWT72" s="36"/>
      <c r="NWU72" s="36"/>
      <c r="NWV72" s="36"/>
      <c r="NWW72" s="36"/>
      <c r="NWX72" s="36"/>
      <c r="NWY72" s="36"/>
      <c r="NWZ72" s="36"/>
      <c r="NXA72" s="36"/>
      <c r="NXB72" s="36"/>
      <c r="NXC72" s="36"/>
      <c r="NXD72" s="36"/>
      <c r="NXE72" s="36"/>
      <c r="NXF72" s="36"/>
      <c r="NXG72" s="36"/>
      <c r="NXH72" s="36"/>
      <c r="NXI72" s="36"/>
      <c r="NXJ72" s="36"/>
      <c r="NXK72" s="36"/>
      <c r="NXL72" s="36"/>
      <c r="NXM72" s="36"/>
      <c r="NXN72" s="36"/>
      <c r="NXO72" s="36"/>
      <c r="NXP72" s="36"/>
      <c r="NXQ72" s="36"/>
      <c r="NXR72" s="36"/>
      <c r="NXS72" s="36"/>
      <c r="NXT72" s="36"/>
      <c r="NXU72" s="36"/>
      <c r="NXV72" s="36"/>
      <c r="NXW72" s="36"/>
      <c r="NXX72" s="36"/>
      <c r="NXY72" s="36"/>
      <c r="NXZ72" s="36"/>
      <c r="NYA72" s="36"/>
      <c r="NYB72" s="36"/>
      <c r="NYC72" s="36"/>
      <c r="NYD72" s="36"/>
      <c r="NYE72" s="36"/>
      <c r="NYF72" s="36"/>
      <c r="NYG72" s="36"/>
      <c r="NYH72" s="36"/>
      <c r="NYI72" s="36"/>
      <c r="NYJ72" s="36"/>
      <c r="NYK72" s="36"/>
      <c r="NYL72" s="36"/>
      <c r="NYM72" s="36"/>
      <c r="NYN72" s="36"/>
      <c r="NYO72" s="36"/>
      <c r="NYP72" s="36"/>
      <c r="NYQ72" s="36"/>
      <c r="NYR72" s="36"/>
      <c r="NYS72" s="36"/>
      <c r="NYT72" s="36"/>
      <c r="NYU72" s="36"/>
      <c r="NYV72" s="36"/>
      <c r="NYW72" s="36"/>
      <c r="NYX72" s="36"/>
      <c r="NYY72" s="36"/>
      <c r="NYZ72" s="36"/>
      <c r="NZA72" s="36"/>
      <c r="NZB72" s="36"/>
      <c r="NZC72" s="36"/>
      <c r="NZD72" s="36"/>
      <c r="NZE72" s="36"/>
      <c r="NZF72" s="36"/>
      <c r="NZG72" s="36"/>
      <c r="NZH72" s="36"/>
      <c r="NZI72" s="36"/>
      <c r="NZJ72" s="36"/>
      <c r="NZK72" s="36"/>
      <c r="NZL72" s="36"/>
      <c r="NZM72" s="36"/>
      <c r="NZN72" s="36"/>
      <c r="NZO72" s="36"/>
      <c r="NZP72" s="36"/>
      <c r="NZQ72" s="36"/>
      <c r="NZR72" s="36"/>
      <c r="NZS72" s="36"/>
      <c r="NZT72" s="36"/>
      <c r="NZU72" s="36"/>
      <c r="NZV72" s="36"/>
      <c r="NZW72" s="36"/>
      <c r="NZX72" s="36"/>
      <c r="NZY72" s="36"/>
      <c r="NZZ72" s="36"/>
      <c r="OAA72" s="36"/>
      <c r="OAB72" s="36"/>
      <c r="OAC72" s="36"/>
      <c r="OAD72" s="36"/>
      <c r="OAE72" s="36"/>
      <c r="OAF72" s="36"/>
      <c r="OAG72" s="36"/>
      <c r="OAH72" s="36"/>
      <c r="OAI72" s="36"/>
      <c r="OAJ72" s="36"/>
      <c r="OAK72" s="36"/>
      <c r="OAL72" s="36"/>
      <c r="OAM72" s="36"/>
      <c r="OAN72" s="36"/>
      <c r="OAO72" s="36"/>
      <c r="OAP72" s="36"/>
      <c r="OAQ72" s="36"/>
      <c r="OAR72" s="36"/>
      <c r="OAS72" s="36"/>
      <c r="OAT72" s="36"/>
      <c r="OAU72" s="36"/>
      <c r="OAV72" s="36"/>
      <c r="OAW72" s="36"/>
      <c r="OAX72" s="36"/>
      <c r="OAY72" s="36"/>
      <c r="OAZ72" s="36"/>
      <c r="OBA72" s="36"/>
      <c r="OBB72" s="36"/>
      <c r="OBC72" s="36"/>
      <c r="OBD72" s="36"/>
      <c r="OBE72" s="36"/>
      <c r="OBF72" s="36"/>
      <c r="OBG72" s="36"/>
      <c r="OBH72" s="36"/>
      <c r="OBI72" s="36"/>
      <c r="OBJ72" s="36"/>
      <c r="OBK72" s="36"/>
      <c r="OBL72" s="36"/>
      <c r="OBM72" s="36"/>
      <c r="OBN72" s="36"/>
      <c r="OBO72" s="36"/>
      <c r="OBP72" s="36"/>
      <c r="OBQ72" s="36"/>
      <c r="OBR72" s="36"/>
      <c r="OBS72" s="36"/>
      <c r="OBT72" s="36"/>
      <c r="OBU72" s="36"/>
      <c r="OBV72" s="36"/>
      <c r="OBW72" s="36"/>
      <c r="OBX72" s="36"/>
      <c r="OBY72" s="36"/>
      <c r="OBZ72" s="36"/>
      <c r="OCA72" s="36"/>
      <c r="OCB72" s="36"/>
      <c r="OCC72" s="36"/>
      <c r="OCD72" s="36"/>
      <c r="OCE72" s="36"/>
      <c r="OCF72" s="36"/>
      <c r="OCG72" s="36"/>
      <c r="OCH72" s="36"/>
      <c r="OCI72" s="36"/>
      <c r="OCJ72" s="36"/>
      <c r="OCK72" s="36"/>
      <c r="OCL72" s="36"/>
      <c r="OCM72" s="36"/>
      <c r="OCN72" s="36"/>
      <c r="OCO72" s="36"/>
      <c r="OCP72" s="36"/>
      <c r="OCQ72" s="36"/>
      <c r="OCR72" s="36"/>
      <c r="OCS72" s="36"/>
      <c r="OCT72" s="36"/>
      <c r="OCU72" s="36"/>
      <c r="OCV72" s="36"/>
      <c r="OCW72" s="36"/>
      <c r="OCX72" s="36"/>
      <c r="OCY72" s="36"/>
      <c r="OCZ72" s="36"/>
      <c r="ODA72" s="36"/>
      <c r="ODB72" s="36"/>
      <c r="ODC72" s="36"/>
      <c r="ODD72" s="36"/>
      <c r="ODE72" s="36"/>
      <c r="ODF72" s="36"/>
      <c r="ODG72" s="36"/>
      <c r="ODH72" s="36"/>
      <c r="ODI72" s="36"/>
      <c r="ODJ72" s="36"/>
      <c r="ODK72" s="36"/>
      <c r="ODL72" s="36"/>
      <c r="ODM72" s="36"/>
      <c r="ODN72" s="36"/>
      <c r="ODO72" s="36"/>
      <c r="ODP72" s="36"/>
      <c r="ODQ72" s="36"/>
      <c r="ODR72" s="36"/>
      <c r="ODS72" s="36"/>
      <c r="ODT72" s="36"/>
      <c r="ODU72" s="36"/>
      <c r="ODV72" s="36"/>
      <c r="ODW72" s="36"/>
      <c r="ODX72" s="36"/>
      <c r="ODY72" s="36"/>
      <c r="ODZ72" s="36"/>
      <c r="OEA72" s="36"/>
      <c r="OEB72" s="36"/>
      <c r="OEC72" s="36"/>
      <c r="OED72" s="36"/>
      <c r="OEE72" s="36"/>
      <c r="OEF72" s="36"/>
      <c r="OEG72" s="36"/>
      <c r="OEH72" s="36"/>
      <c r="OEI72" s="36"/>
      <c r="OEJ72" s="36"/>
      <c r="OEK72" s="36"/>
      <c r="OEL72" s="36"/>
      <c r="OEM72" s="36"/>
      <c r="OEN72" s="36"/>
      <c r="OEO72" s="36"/>
      <c r="OEP72" s="36"/>
      <c r="OEQ72" s="36"/>
      <c r="OER72" s="36"/>
      <c r="OES72" s="36"/>
      <c r="OET72" s="36"/>
      <c r="OEU72" s="36"/>
      <c r="OEV72" s="36"/>
      <c r="OEW72" s="36"/>
      <c r="OEX72" s="36"/>
      <c r="OEY72" s="36"/>
      <c r="OEZ72" s="36"/>
      <c r="OFA72" s="36"/>
      <c r="OFB72" s="36"/>
      <c r="OFC72" s="36"/>
      <c r="OFD72" s="36"/>
      <c r="OFE72" s="36"/>
      <c r="OFF72" s="36"/>
      <c r="OFG72" s="36"/>
      <c r="OFH72" s="36"/>
      <c r="OFI72" s="36"/>
      <c r="OFJ72" s="36"/>
      <c r="OFK72" s="36"/>
      <c r="OFL72" s="36"/>
      <c r="OFM72" s="36"/>
      <c r="OFN72" s="36"/>
      <c r="OFO72" s="36"/>
      <c r="OFP72" s="36"/>
      <c r="OFQ72" s="36"/>
      <c r="OFR72" s="36"/>
      <c r="OFS72" s="36"/>
      <c r="OFT72" s="36"/>
      <c r="OFU72" s="36"/>
      <c r="OFV72" s="36"/>
      <c r="OFW72" s="36"/>
      <c r="OFX72" s="36"/>
      <c r="OFY72" s="36"/>
      <c r="OFZ72" s="36"/>
      <c r="OGA72" s="36"/>
      <c r="OGB72" s="36"/>
      <c r="OGC72" s="36"/>
      <c r="OGD72" s="36"/>
      <c r="OGE72" s="36"/>
      <c r="OGF72" s="36"/>
      <c r="OGG72" s="36"/>
      <c r="OGH72" s="36"/>
      <c r="OGI72" s="36"/>
      <c r="OGJ72" s="36"/>
      <c r="OGK72" s="36"/>
      <c r="OGL72" s="36"/>
      <c r="OGM72" s="36"/>
      <c r="OGN72" s="36"/>
      <c r="OGO72" s="36"/>
      <c r="OGP72" s="36"/>
      <c r="OGQ72" s="36"/>
      <c r="OGR72" s="36"/>
      <c r="OGS72" s="36"/>
      <c r="OGT72" s="36"/>
      <c r="OGU72" s="36"/>
      <c r="OGV72" s="36"/>
      <c r="OGW72" s="36"/>
      <c r="OGX72" s="36"/>
      <c r="OGY72" s="36"/>
      <c r="OGZ72" s="36"/>
      <c r="OHA72" s="36"/>
      <c r="OHB72" s="36"/>
      <c r="OHC72" s="36"/>
      <c r="OHD72" s="36"/>
      <c r="OHE72" s="36"/>
      <c r="OHF72" s="36"/>
      <c r="OHG72" s="36"/>
      <c r="OHH72" s="36"/>
      <c r="OHI72" s="36"/>
      <c r="OHJ72" s="36"/>
      <c r="OHK72" s="36"/>
      <c r="OHL72" s="36"/>
      <c r="OHM72" s="36"/>
      <c r="OHN72" s="36"/>
      <c r="OHO72" s="36"/>
      <c r="OHP72" s="36"/>
      <c r="OHQ72" s="36"/>
      <c r="OHR72" s="36"/>
      <c r="OHS72" s="36"/>
      <c r="OHT72" s="36"/>
      <c r="OHU72" s="36"/>
      <c r="OHV72" s="36"/>
      <c r="OHW72" s="36"/>
      <c r="OHX72" s="36"/>
      <c r="OHY72" s="36"/>
      <c r="OHZ72" s="36"/>
      <c r="OIA72" s="36"/>
      <c r="OIB72" s="36"/>
      <c r="OIC72" s="36"/>
      <c r="OID72" s="36"/>
      <c r="OIE72" s="36"/>
      <c r="OIF72" s="36"/>
      <c r="OIG72" s="36"/>
      <c r="OIH72" s="36"/>
      <c r="OII72" s="36"/>
      <c r="OIJ72" s="36"/>
      <c r="OIK72" s="36"/>
      <c r="OIL72" s="36"/>
      <c r="OIM72" s="36"/>
      <c r="OIN72" s="36"/>
      <c r="OIO72" s="36"/>
      <c r="OIP72" s="36"/>
      <c r="OIQ72" s="36"/>
      <c r="OIR72" s="36"/>
      <c r="OIS72" s="36"/>
      <c r="OIT72" s="36"/>
      <c r="OIU72" s="36"/>
      <c r="OIV72" s="36"/>
      <c r="OIW72" s="36"/>
      <c r="OIX72" s="36"/>
      <c r="OIY72" s="36"/>
      <c r="OIZ72" s="36"/>
      <c r="OJA72" s="36"/>
      <c r="OJB72" s="36"/>
      <c r="OJC72" s="36"/>
      <c r="OJD72" s="36"/>
      <c r="OJE72" s="36"/>
      <c r="OJF72" s="36"/>
      <c r="OJG72" s="36"/>
      <c r="OJH72" s="36"/>
      <c r="OJI72" s="36"/>
      <c r="OJJ72" s="36"/>
      <c r="OJK72" s="36"/>
      <c r="OJL72" s="36"/>
      <c r="OJM72" s="36"/>
      <c r="OJN72" s="36"/>
      <c r="OJO72" s="36"/>
      <c r="OJP72" s="36"/>
      <c r="OJQ72" s="36"/>
      <c r="OJR72" s="36"/>
      <c r="OJS72" s="36"/>
      <c r="OJT72" s="36"/>
      <c r="OJU72" s="36"/>
      <c r="OJV72" s="36"/>
      <c r="OJW72" s="36"/>
      <c r="OJX72" s="36"/>
      <c r="OJY72" s="36"/>
      <c r="OJZ72" s="36"/>
      <c r="OKA72" s="36"/>
      <c r="OKB72" s="36"/>
      <c r="OKC72" s="36"/>
      <c r="OKD72" s="36"/>
      <c r="OKE72" s="36"/>
      <c r="OKF72" s="36"/>
      <c r="OKG72" s="36"/>
      <c r="OKH72" s="36"/>
      <c r="OKI72" s="36"/>
      <c r="OKJ72" s="36"/>
      <c r="OKK72" s="36"/>
      <c r="OKL72" s="36"/>
      <c r="OKM72" s="36"/>
      <c r="OKN72" s="36"/>
      <c r="OKO72" s="36"/>
      <c r="OKP72" s="36"/>
      <c r="OKQ72" s="36"/>
      <c r="OKR72" s="36"/>
      <c r="OKS72" s="36"/>
      <c r="OKT72" s="36"/>
      <c r="OKU72" s="36"/>
      <c r="OKV72" s="36"/>
      <c r="OKW72" s="36"/>
      <c r="OKX72" s="36"/>
      <c r="OKY72" s="36"/>
      <c r="OKZ72" s="36"/>
      <c r="OLA72" s="36"/>
      <c r="OLB72" s="36"/>
      <c r="OLC72" s="36"/>
      <c r="OLD72" s="36"/>
      <c r="OLE72" s="36"/>
      <c r="OLF72" s="36"/>
      <c r="OLG72" s="36"/>
      <c r="OLH72" s="36"/>
      <c r="OLI72" s="36"/>
      <c r="OLJ72" s="36"/>
      <c r="OLK72" s="36"/>
      <c r="OLL72" s="36"/>
      <c r="OLM72" s="36"/>
      <c r="OLN72" s="36"/>
      <c r="OLO72" s="36"/>
      <c r="OLP72" s="36"/>
      <c r="OLQ72" s="36"/>
      <c r="OLR72" s="36"/>
      <c r="OLS72" s="36"/>
      <c r="OLT72" s="36"/>
      <c r="OLU72" s="36"/>
      <c r="OLV72" s="36"/>
      <c r="OLW72" s="36"/>
      <c r="OLX72" s="36"/>
      <c r="OLY72" s="36"/>
      <c r="OLZ72" s="36"/>
      <c r="OMA72" s="36"/>
      <c r="OMB72" s="36"/>
      <c r="OMC72" s="36"/>
      <c r="OMD72" s="36"/>
      <c r="OME72" s="36"/>
      <c r="OMF72" s="36"/>
      <c r="OMG72" s="36"/>
      <c r="OMH72" s="36"/>
      <c r="OMI72" s="36"/>
      <c r="OMJ72" s="36"/>
      <c r="OMK72" s="36"/>
      <c r="OML72" s="36"/>
      <c r="OMM72" s="36"/>
      <c r="OMN72" s="36"/>
      <c r="OMO72" s="36"/>
      <c r="OMP72" s="36"/>
      <c r="OMQ72" s="36"/>
      <c r="OMR72" s="36"/>
      <c r="OMS72" s="36"/>
      <c r="OMT72" s="36"/>
      <c r="OMU72" s="36"/>
      <c r="OMV72" s="36"/>
      <c r="OMW72" s="36"/>
      <c r="OMX72" s="36"/>
      <c r="OMY72" s="36"/>
      <c r="OMZ72" s="36"/>
      <c r="ONA72" s="36"/>
      <c r="ONB72" s="36"/>
      <c r="ONC72" s="36"/>
      <c r="OND72" s="36"/>
      <c r="ONE72" s="36"/>
      <c r="ONF72" s="36"/>
      <c r="ONG72" s="36"/>
      <c r="ONH72" s="36"/>
      <c r="ONI72" s="36"/>
      <c r="ONJ72" s="36"/>
      <c r="ONK72" s="36"/>
      <c r="ONL72" s="36"/>
      <c r="ONM72" s="36"/>
      <c r="ONN72" s="36"/>
      <c r="ONO72" s="36"/>
      <c r="ONP72" s="36"/>
      <c r="ONQ72" s="36"/>
      <c r="ONR72" s="36"/>
      <c r="ONS72" s="36"/>
      <c r="ONT72" s="36"/>
      <c r="ONU72" s="36"/>
      <c r="ONV72" s="36"/>
      <c r="ONW72" s="36"/>
      <c r="ONX72" s="36"/>
      <c r="ONY72" s="36"/>
      <c r="ONZ72" s="36"/>
      <c r="OOA72" s="36"/>
      <c r="OOB72" s="36"/>
      <c r="OOC72" s="36"/>
      <c r="OOD72" s="36"/>
      <c r="OOE72" s="36"/>
      <c r="OOF72" s="36"/>
      <c r="OOG72" s="36"/>
      <c r="OOH72" s="36"/>
      <c r="OOI72" s="36"/>
      <c r="OOJ72" s="36"/>
      <c r="OOK72" s="36"/>
      <c r="OOL72" s="36"/>
      <c r="OOM72" s="36"/>
      <c r="OON72" s="36"/>
      <c r="OOO72" s="36"/>
      <c r="OOP72" s="36"/>
      <c r="OOQ72" s="36"/>
      <c r="OOR72" s="36"/>
      <c r="OOS72" s="36"/>
      <c r="OOT72" s="36"/>
      <c r="OOU72" s="36"/>
      <c r="OOV72" s="36"/>
      <c r="OOW72" s="36"/>
      <c r="OOX72" s="36"/>
      <c r="OOY72" s="36"/>
      <c r="OOZ72" s="36"/>
      <c r="OPA72" s="36"/>
      <c r="OPB72" s="36"/>
      <c r="OPC72" s="36"/>
      <c r="OPD72" s="36"/>
      <c r="OPE72" s="36"/>
      <c r="OPF72" s="36"/>
      <c r="OPG72" s="36"/>
      <c r="OPH72" s="36"/>
      <c r="OPI72" s="36"/>
      <c r="OPJ72" s="36"/>
      <c r="OPK72" s="36"/>
      <c r="OPL72" s="36"/>
      <c r="OPM72" s="36"/>
      <c r="OPN72" s="36"/>
      <c r="OPO72" s="36"/>
      <c r="OPP72" s="36"/>
      <c r="OPQ72" s="36"/>
      <c r="OPR72" s="36"/>
      <c r="OPS72" s="36"/>
      <c r="OPT72" s="36"/>
      <c r="OPU72" s="36"/>
      <c r="OPV72" s="36"/>
      <c r="OPW72" s="36"/>
      <c r="OPX72" s="36"/>
      <c r="OPY72" s="36"/>
      <c r="OPZ72" s="36"/>
      <c r="OQA72" s="36"/>
      <c r="OQB72" s="36"/>
      <c r="OQC72" s="36"/>
      <c r="OQD72" s="36"/>
      <c r="OQE72" s="36"/>
      <c r="OQF72" s="36"/>
      <c r="OQG72" s="36"/>
      <c r="OQH72" s="36"/>
      <c r="OQI72" s="36"/>
      <c r="OQJ72" s="36"/>
      <c r="OQK72" s="36"/>
      <c r="OQL72" s="36"/>
      <c r="OQM72" s="36"/>
      <c r="OQN72" s="36"/>
      <c r="OQO72" s="36"/>
      <c r="OQP72" s="36"/>
      <c r="OQQ72" s="36"/>
      <c r="OQR72" s="36"/>
      <c r="OQS72" s="36"/>
      <c r="OQT72" s="36"/>
      <c r="OQU72" s="36"/>
      <c r="OQV72" s="36"/>
      <c r="OQW72" s="36"/>
      <c r="OQX72" s="36"/>
      <c r="OQY72" s="36"/>
      <c r="OQZ72" s="36"/>
      <c r="ORA72" s="36"/>
      <c r="ORB72" s="36"/>
      <c r="ORC72" s="36"/>
      <c r="ORD72" s="36"/>
      <c r="ORE72" s="36"/>
      <c r="ORF72" s="36"/>
      <c r="ORG72" s="36"/>
      <c r="ORH72" s="36"/>
      <c r="ORI72" s="36"/>
      <c r="ORJ72" s="36"/>
      <c r="ORK72" s="36"/>
      <c r="ORL72" s="36"/>
      <c r="ORM72" s="36"/>
      <c r="ORN72" s="36"/>
      <c r="ORO72" s="36"/>
      <c r="ORP72" s="36"/>
      <c r="ORQ72" s="36"/>
      <c r="ORR72" s="36"/>
      <c r="ORS72" s="36"/>
      <c r="ORT72" s="36"/>
      <c r="ORU72" s="36"/>
      <c r="ORV72" s="36"/>
      <c r="ORW72" s="36"/>
      <c r="ORX72" s="36"/>
      <c r="ORY72" s="36"/>
      <c r="ORZ72" s="36"/>
      <c r="OSA72" s="36"/>
      <c r="OSB72" s="36"/>
      <c r="OSC72" s="36"/>
      <c r="OSD72" s="36"/>
      <c r="OSE72" s="36"/>
      <c r="OSF72" s="36"/>
      <c r="OSG72" s="36"/>
      <c r="OSH72" s="36"/>
      <c r="OSI72" s="36"/>
      <c r="OSJ72" s="36"/>
      <c r="OSK72" s="36"/>
      <c r="OSL72" s="36"/>
      <c r="OSM72" s="36"/>
      <c r="OSN72" s="36"/>
      <c r="OSO72" s="36"/>
      <c r="OSP72" s="36"/>
      <c r="OSQ72" s="36"/>
      <c r="OSR72" s="36"/>
      <c r="OSS72" s="36"/>
      <c r="OST72" s="36"/>
      <c r="OSU72" s="36"/>
      <c r="OSV72" s="36"/>
      <c r="OSW72" s="36"/>
      <c r="OSX72" s="36"/>
      <c r="OSY72" s="36"/>
      <c r="OSZ72" s="36"/>
      <c r="OTA72" s="36"/>
      <c r="OTB72" s="36"/>
      <c r="OTC72" s="36"/>
      <c r="OTD72" s="36"/>
      <c r="OTE72" s="36"/>
      <c r="OTF72" s="36"/>
      <c r="OTG72" s="36"/>
      <c r="OTH72" s="36"/>
      <c r="OTI72" s="36"/>
      <c r="OTJ72" s="36"/>
      <c r="OTK72" s="36"/>
      <c r="OTL72" s="36"/>
      <c r="OTM72" s="36"/>
      <c r="OTN72" s="36"/>
      <c r="OTO72" s="36"/>
      <c r="OTP72" s="36"/>
      <c r="OTQ72" s="36"/>
      <c r="OTR72" s="36"/>
      <c r="OTS72" s="36"/>
      <c r="OTT72" s="36"/>
      <c r="OTU72" s="36"/>
      <c r="OTV72" s="36"/>
      <c r="OTW72" s="36"/>
      <c r="OTX72" s="36"/>
      <c r="OTY72" s="36"/>
      <c r="OTZ72" s="36"/>
      <c r="OUA72" s="36"/>
      <c r="OUB72" s="36"/>
      <c r="OUC72" s="36"/>
      <c r="OUD72" s="36"/>
      <c r="OUE72" s="36"/>
      <c r="OUF72" s="36"/>
      <c r="OUG72" s="36"/>
      <c r="OUH72" s="36"/>
      <c r="OUI72" s="36"/>
      <c r="OUJ72" s="36"/>
      <c r="OUK72" s="36"/>
      <c r="OUL72" s="36"/>
      <c r="OUM72" s="36"/>
      <c r="OUN72" s="36"/>
      <c r="OUO72" s="36"/>
      <c r="OUP72" s="36"/>
      <c r="OUQ72" s="36"/>
      <c r="OUR72" s="36"/>
      <c r="OUS72" s="36"/>
      <c r="OUT72" s="36"/>
      <c r="OUU72" s="36"/>
      <c r="OUV72" s="36"/>
      <c r="OUW72" s="36"/>
      <c r="OUX72" s="36"/>
      <c r="OUY72" s="36"/>
      <c r="OUZ72" s="36"/>
      <c r="OVA72" s="36"/>
      <c r="OVB72" s="36"/>
      <c r="OVC72" s="36"/>
      <c r="OVD72" s="36"/>
      <c r="OVE72" s="36"/>
      <c r="OVF72" s="36"/>
      <c r="OVG72" s="36"/>
      <c r="OVH72" s="36"/>
      <c r="OVI72" s="36"/>
      <c r="OVJ72" s="36"/>
      <c r="OVK72" s="36"/>
      <c r="OVL72" s="36"/>
      <c r="OVM72" s="36"/>
      <c r="OVN72" s="36"/>
      <c r="OVO72" s="36"/>
      <c r="OVP72" s="36"/>
      <c r="OVQ72" s="36"/>
      <c r="OVR72" s="36"/>
      <c r="OVS72" s="36"/>
      <c r="OVT72" s="36"/>
      <c r="OVU72" s="36"/>
      <c r="OVV72" s="36"/>
      <c r="OVW72" s="36"/>
      <c r="OVX72" s="36"/>
      <c r="OVY72" s="36"/>
      <c r="OVZ72" s="36"/>
      <c r="OWA72" s="36"/>
      <c r="OWB72" s="36"/>
      <c r="OWC72" s="36"/>
      <c r="OWD72" s="36"/>
      <c r="OWE72" s="36"/>
      <c r="OWF72" s="36"/>
      <c r="OWG72" s="36"/>
      <c r="OWH72" s="36"/>
      <c r="OWI72" s="36"/>
      <c r="OWJ72" s="36"/>
      <c r="OWK72" s="36"/>
      <c r="OWL72" s="36"/>
      <c r="OWM72" s="36"/>
      <c r="OWN72" s="36"/>
      <c r="OWO72" s="36"/>
      <c r="OWP72" s="36"/>
      <c r="OWQ72" s="36"/>
      <c r="OWR72" s="36"/>
      <c r="OWS72" s="36"/>
      <c r="OWT72" s="36"/>
      <c r="OWU72" s="36"/>
      <c r="OWV72" s="36"/>
      <c r="OWW72" s="36"/>
      <c r="OWX72" s="36"/>
      <c r="OWY72" s="36"/>
      <c r="OWZ72" s="36"/>
      <c r="OXA72" s="36"/>
      <c r="OXB72" s="36"/>
      <c r="OXC72" s="36"/>
      <c r="OXD72" s="36"/>
      <c r="OXE72" s="36"/>
      <c r="OXF72" s="36"/>
      <c r="OXG72" s="36"/>
      <c r="OXH72" s="36"/>
      <c r="OXI72" s="36"/>
      <c r="OXJ72" s="36"/>
      <c r="OXK72" s="36"/>
      <c r="OXL72" s="36"/>
      <c r="OXM72" s="36"/>
      <c r="OXN72" s="36"/>
      <c r="OXO72" s="36"/>
      <c r="OXP72" s="36"/>
      <c r="OXQ72" s="36"/>
      <c r="OXR72" s="36"/>
      <c r="OXS72" s="36"/>
      <c r="OXT72" s="36"/>
      <c r="OXU72" s="36"/>
      <c r="OXV72" s="36"/>
      <c r="OXW72" s="36"/>
      <c r="OXX72" s="36"/>
      <c r="OXY72" s="36"/>
      <c r="OXZ72" s="36"/>
      <c r="OYA72" s="36"/>
      <c r="OYB72" s="36"/>
      <c r="OYC72" s="36"/>
      <c r="OYD72" s="36"/>
      <c r="OYE72" s="36"/>
      <c r="OYF72" s="36"/>
      <c r="OYG72" s="36"/>
      <c r="OYH72" s="36"/>
      <c r="OYI72" s="36"/>
      <c r="OYJ72" s="36"/>
      <c r="OYK72" s="36"/>
      <c r="OYL72" s="36"/>
      <c r="OYM72" s="36"/>
      <c r="OYN72" s="36"/>
      <c r="OYO72" s="36"/>
      <c r="OYP72" s="36"/>
      <c r="OYQ72" s="36"/>
      <c r="OYR72" s="36"/>
      <c r="OYS72" s="36"/>
      <c r="OYT72" s="36"/>
      <c r="OYU72" s="36"/>
      <c r="OYV72" s="36"/>
      <c r="OYW72" s="36"/>
      <c r="OYX72" s="36"/>
      <c r="OYY72" s="36"/>
      <c r="OYZ72" s="36"/>
      <c r="OZA72" s="36"/>
      <c r="OZB72" s="36"/>
      <c r="OZC72" s="36"/>
      <c r="OZD72" s="36"/>
      <c r="OZE72" s="36"/>
      <c r="OZF72" s="36"/>
      <c r="OZG72" s="36"/>
      <c r="OZH72" s="36"/>
      <c r="OZI72" s="36"/>
      <c r="OZJ72" s="36"/>
      <c r="OZK72" s="36"/>
      <c r="OZL72" s="36"/>
      <c r="OZM72" s="36"/>
      <c r="OZN72" s="36"/>
      <c r="OZO72" s="36"/>
      <c r="OZP72" s="36"/>
      <c r="OZQ72" s="36"/>
      <c r="OZR72" s="36"/>
      <c r="OZS72" s="36"/>
      <c r="OZT72" s="36"/>
      <c r="OZU72" s="36"/>
      <c r="OZV72" s="36"/>
      <c r="OZW72" s="36"/>
      <c r="OZX72" s="36"/>
      <c r="OZY72" s="36"/>
      <c r="OZZ72" s="36"/>
      <c r="PAA72" s="36"/>
      <c r="PAB72" s="36"/>
      <c r="PAC72" s="36"/>
      <c r="PAD72" s="36"/>
      <c r="PAE72" s="36"/>
      <c r="PAF72" s="36"/>
      <c r="PAG72" s="36"/>
      <c r="PAH72" s="36"/>
      <c r="PAI72" s="36"/>
      <c r="PAJ72" s="36"/>
      <c r="PAK72" s="36"/>
      <c r="PAL72" s="36"/>
      <c r="PAM72" s="36"/>
      <c r="PAN72" s="36"/>
      <c r="PAO72" s="36"/>
      <c r="PAP72" s="36"/>
      <c r="PAQ72" s="36"/>
      <c r="PAR72" s="36"/>
      <c r="PAS72" s="36"/>
      <c r="PAT72" s="36"/>
      <c r="PAU72" s="36"/>
      <c r="PAV72" s="36"/>
      <c r="PAW72" s="36"/>
      <c r="PAX72" s="36"/>
      <c r="PAY72" s="36"/>
      <c r="PAZ72" s="36"/>
      <c r="PBA72" s="36"/>
      <c r="PBB72" s="36"/>
      <c r="PBC72" s="36"/>
      <c r="PBD72" s="36"/>
      <c r="PBE72" s="36"/>
      <c r="PBF72" s="36"/>
      <c r="PBG72" s="36"/>
      <c r="PBH72" s="36"/>
      <c r="PBI72" s="36"/>
      <c r="PBJ72" s="36"/>
      <c r="PBK72" s="36"/>
      <c r="PBL72" s="36"/>
      <c r="PBM72" s="36"/>
      <c r="PBN72" s="36"/>
      <c r="PBO72" s="36"/>
      <c r="PBP72" s="36"/>
      <c r="PBQ72" s="36"/>
      <c r="PBR72" s="36"/>
      <c r="PBS72" s="36"/>
      <c r="PBT72" s="36"/>
      <c r="PBU72" s="36"/>
      <c r="PBV72" s="36"/>
      <c r="PBW72" s="36"/>
      <c r="PBX72" s="36"/>
      <c r="PBY72" s="36"/>
      <c r="PBZ72" s="36"/>
      <c r="PCA72" s="36"/>
      <c r="PCB72" s="36"/>
      <c r="PCC72" s="36"/>
      <c r="PCD72" s="36"/>
      <c r="PCE72" s="36"/>
      <c r="PCF72" s="36"/>
      <c r="PCG72" s="36"/>
      <c r="PCH72" s="36"/>
      <c r="PCI72" s="36"/>
      <c r="PCJ72" s="36"/>
      <c r="PCK72" s="36"/>
      <c r="PCL72" s="36"/>
      <c r="PCM72" s="36"/>
      <c r="PCN72" s="36"/>
      <c r="PCO72" s="36"/>
      <c r="PCP72" s="36"/>
      <c r="PCQ72" s="36"/>
      <c r="PCR72" s="36"/>
      <c r="PCS72" s="36"/>
      <c r="PCT72" s="36"/>
      <c r="PCU72" s="36"/>
      <c r="PCV72" s="36"/>
      <c r="PCW72" s="36"/>
      <c r="PCX72" s="36"/>
      <c r="PCY72" s="36"/>
      <c r="PCZ72" s="36"/>
      <c r="PDA72" s="36"/>
      <c r="PDB72" s="36"/>
      <c r="PDC72" s="36"/>
      <c r="PDD72" s="36"/>
      <c r="PDE72" s="36"/>
      <c r="PDF72" s="36"/>
      <c r="PDG72" s="36"/>
      <c r="PDH72" s="36"/>
      <c r="PDI72" s="36"/>
      <c r="PDJ72" s="36"/>
      <c r="PDK72" s="36"/>
      <c r="PDL72" s="36"/>
      <c r="PDM72" s="36"/>
      <c r="PDN72" s="36"/>
      <c r="PDO72" s="36"/>
      <c r="PDP72" s="36"/>
      <c r="PDQ72" s="36"/>
      <c r="PDR72" s="36"/>
      <c r="PDS72" s="36"/>
      <c r="PDT72" s="36"/>
      <c r="PDU72" s="36"/>
      <c r="PDV72" s="36"/>
      <c r="PDW72" s="36"/>
      <c r="PDX72" s="36"/>
      <c r="PDY72" s="36"/>
      <c r="PDZ72" s="36"/>
      <c r="PEA72" s="36"/>
      <c r="PEB72" s="36"/>
      <c r="PEC72" s="36"/>
      <c r="PED72" s="36"/>
      <c r="PEE72" s="36"/>
      <c r="PEF72" s="36"/>
      <c r="PEG72" s="36"/>
      <c r="PEH72" s="36"/>
      <c r="PEI72" s="36"/>
      <c r="PEJ72" s="36"/>
      <c r="PEK72" s="36"/>
      <c r="PEL72" s="36"/>
      <c r="PEM72" s="36"/>
      <c r="PEN72" s="36"/>
      <c r="PEO72" s="36"/>
      <c r="PEP72" s="36"/>
      <c r="PEQ72" s="36"/>
      <c r="PER72" s="36"/>
      <c r="PES72" s="36"/>
      <c r="PET72" s="36"/>
      <c r="PEU72" s="36"/>
      <c r="PEV72" s="36"/>
      <c r="PEW72" s="36"/>
      <c r="PEX72" s="36"/>
      <c r="PEY72" s="36"/>
      <c r="PEZ72" s="36"/>
      <c r="PFA72" s="36"/>
      <c r="PFB72" s="36"/>
      <c r="PFC72" s="36"/>
      <c r="PFD72" s="36"/>
      <c r="PFE72" s="36"/>
      <c r="PFF72" s="36"/>
      <c r="PFG72" s="36"/>
      <c r="PFH72" s="36"/>
      <c r="PFI72" s="36"/>
      <c r="PFJ72" s="36"/>
      <c r="PFK72" s="36"/>
      <c r="PFL72" s="36"/>
      <c r="PFM72" s="36"/>
      <c r="PFN72" s="36"/>
      <c r="PFO72" s="36"/>
      <c r="PFP72" s="36"/>
      <c r="PFQ72" s="36"/>
      <c r="PFR72" s="36"/>
      <c r="PFS72" s="36"/>
      <c r="PFT72" s="36"/>
      <c r="PFU72" s="36"/>
      <c r="PFV72" s="36"/>
      <c r="PFW72" s="36"/>
      <c r="PFX72" s="36"/>
      <c r="PFY72" s="36"/>
      <c r="PFZ72" s="36"/>
      <c r="PGA72" s="36"/>
      <c r="PGB72" s="36"/>
      <c r="PGC72" s="36"/>
      <c r="PGD72" s="36"/>
      <c r="PGE72" s="36"/>
      <c r="PGF72" s="36"/>
      <c r="PGG72" s="36"/>
      <c r="PGH72" s="36"/>
      <c r="PGI72" s="36"/>
      <c r="PGJ72" s="36"/>
      <c r="PGK72" s="36"/>
      <c r="PGL72" s="36"/>
      <c r="PGM72" s="36"/>
      <c r="PGN72" s="36"/>
      <c r="PGO72" s="36"/>
      <c r="PGP72" s="36"/>
      <c r="PGQ72" s="36"/>
      <c r="PGR72" s="36"/>
      <c r="PGS72" s="36"/>
      <c r="PGT72" s="36"/>
      <c r="PGU72" s="36"/>
      <c r="PGV72" s="36"/>
      <c r="PGW72" s="36"/>
      <c r="PGX72" s="36"/>
      <c r="PGY72" s="36"/>
      <c r="PGZ72" s="36"/>
      <c r="PHA72" s="36"/>
      <c r="PHB72" s="36"/>
      <c r="PHC72" s="36"/>
      <c r="PHD72" s="36"/>
      <c r="PHE72" s="36"/>
      <c r="PHF72" s="36"/>
      <c r="PHG72" s="36"/>
      <c r="PHH72" s="36"/>
      <c r="PHI72" s="36"/>
      <c r="PHJ72" s="36"/>
      <c r="PHK72" s="36"/>
      <c r="PHL72" s="36"/>
      <c r="PHM72" s="36"/>
      <c r="PHN72" s="36"/>
      <c r="PHO72" s="36"/>
      <c r="PHP72" s="36"/>
      <c r="PHQ72" s="36"/>
      <c r="PHR72" s="36"/>
      <c r="PHS72" s="36"/>
      <c r="PHT72" s="36"/>
      <c r="PHU72" s="36"/>
      <c r="PHV72" s="36"/>
      <c r="PHW72" s="36"/>
      <c r="PHX72" s="36"/>
      <c r="PHY72" s="36"/>
      <c r="PHZ72" s="36"/>
      <c r="PIA72" s="36"/>
      <c r="PIB72" s="36"/>
      <c r="PIC72" s="36"/>
      <c r="PID72" s="36"/>
      <c r="PIE72" s="36"/>
      <c r="PIF72" s="36"/>
      <c r="PIG72" s="36"/>
      <c r="PIH72" s="36"/>
      <c r="PII72" s="36"/>
      <c r="PIJ72" s="36"/>
      <c r="PIK72" s="36"/>
      <c r="PIL72" s="36"/>
      <c r="PIM72" s="36"/>
      <c r="PIN72" s="36"/>
      <c r="PIO72" s="36"/>
      <c r="PIP72" s="36"/>
      <c r="PIQ72" s="36"/>
      <c r="PIR72" s="36"/>
      <c r="PIS72" s="36"/>
      <c r="PIT72" s="36"/>
      <c r="PIU72" s="36"/>
      <c r="PIV72" s="36"/>
      <c r="PIW72" s="36"/>
      <c r="PIX72" s="36"/>
      <c r="PIY72" s="36"/>
      <c r="PIZ72" s="36"/>
      <c r="PJA72" s="36"/>
      <c r="PJB72" s="36"/>
      <c r="PJC72" s="36"/>
      <c r="PJD72" s="36"/>
      <c r="PJE72" s="36"/>
      <c r="PJF72" s="36"/>
      <c r="PJG72" s="36"/>
      <c r="PJH72" s="36"/>
      <c r="PJI72" s="36"/>
      <c r="PJJ72" s="36"/>
      <c r="PJK72" s="36"/>
      <c r="PJL72" s="36"/>
      <c r="PJM72" s="36"/>
      <c r="PJN72" s="36"/>
      <c r="PJO72" s="36"/>
      <c r="PJP72" s="36"/>
      <c r="PJQ72" s="36"/>
      <c r="PJR72" s="36"/>
      <c r="PJS72" s="36"/>
      <c r="PJT72" s="36"/>
      <c r="PJU72" s="36"/>
      <c r="PJV72" s="36"/>
      <c r="PJW72" s="36"/>
      <c r="PJX72" s="36"/>
      <c r="PJY72" s="36"/>
      <c r="PJZ72" s="36"/>
      <c r="PKA72" s="36"/>
      <c r="PKB72" s="36"/>
      <c r="PKC72" s="36"/>
      <c r="PKD72" s="36"/>
      <c r="PKE72" s="36"/>
      <c r="PKF72" s="36"/>
      <c r="PKG72" s="36"/>
      <c r="PKH72" s="36"/>
      <c r="PKI72" s="36"/>
      <c r="PKJ72" s="36"/>
      <c r="PKK72" s="36"/>
      <c r="PKL72" s="36"/>
      <c r="PKM72" s="36"/>
      <c r="PKN72" s="36"/>
      <c r="PKO72" s="36"/>
      <c r="PKP72" s="36"/>
      <c r="PKQ72" s="36"/>
      <c r="PKR72" s="36"/>
      <c r="PKS72" s="36"/>
      <c r="PKT72" s="36"/>
      <c r="PKU72" s="36"/>
      <c r="PKV72" s="36"/>
      <c r="PKW72" s="36"/>
      <c r="PKX72" s="36"/>
      <c r="PKY72" s="36"/>
      <c r="PKZ72" s="36"/>
      <c r="PLA72" s="36"/>
      <c r="PLB72" s="36"/>
      <c r="PLC72" s="36"/>
      <c r="PLD72" s="36"/>
      <c r="PLE72" s="36"/>
      <c r="PLF72" s="36"/>
      <c r="PLG72" s="36"/>
      <c r="PLH72" s="36"/>
      <c r="PLI72" s="36"/>
      <c r="PLJ72" s="36"/>
      <c r="PLK72" s="36"/>
      <c r="PLL72" s="36"/>
      <c r="PLM72" s="36"/>
      <c r="PLN72" s="36"/>
      <c r="PLO72" s="36"/>
      <c r="PLP72" s="36"/>
      <c r="PLQ72" s="36"/>
      <c r="PLR72" s="36"/>
      <c r="PLS72" s="36"/>
      <c r="PLT72" s="36"/>
      <c r="PLU72" s="36"/>
      <c r="PLV72" s="36"/>
      <c r="PLW72" s="36"/>
      <c r="PLX72" s="36"/>
      <c r="PLY72" s="36"/>
      <c r="PLZ72" s="36"/>
      <c r="PMA72" s="36"/>
      <c r="PMB72" s="36"/>
      <c r="PMC72" s="36"/>
      <c r="PMD72" s="36"/>
      <c r="PME72" s="36"/>
      <c r="PMF72" s="36"/>
      <c r="PMG72" s="36"/>
      <c r="PMH72" s="36"/>
      <c r="PMI72" s="36"/>
      <c r="PMJ72" s="36"/>
      <c r="PMK72" s="36"/>
      <c r="PML72" s="36"/>
      <c r="PMM72" s="36"/>
      <c r="PMN72" s="36"/>
      <c r="PMO72" s="36"/>
      <c r="PMP72" s="36"/>
      <c r="PMQ72" s="36"/>
      <c r="PMR72" s="36"/>
      <c r="PMS72" s="36"/>
      <c r="PMT72" s="36"/>
      <c r="PMU72" s="36"/>
      <c r="PMV72" s="36"/>
      <c r="PMW72" s="36"/>
      <c r="PMX72" s="36"/>
      <c r="PMY72" s="36"/>
      <c r="PMZ72" s="36"/>
      <c r="PNA72" s="36"/>
      <c r="PNB72" s="36"/>
      <c r="PNC72" s="36"/>
      <c r="PND72" s="36"/>
      <c r="PNE72" s="36"/>
      <c r="PNF72" s="36"/>
      <c r="PNG72" s="36"/>
      <c r="PNH72" s="36"/>
      <c r="PNI72" s="36"/>
      <c r="PNJ72" s="36"/>
      <c r="PNK72" s="36"/>
      <c r="PNL72" s="36"/>
      <c r="PNM72" s="36"/>
      <c r="PNN72" s="36"/>
      <c r="PNO72" s="36"/>
      <c r="PNP72" s="36"/>
      <c r="PNQ72" s="36"/>
      <c r="PNR72" s="36"/>
      <c r="PNS72" s="36"/>
      <c r="PNT72" s="36"/>
      <c r="PNU72" s="36"/>
      <c r="PNV72" s="36"/>
      <c r="PNW72" s="36"/>
      <c r="PNX72" s="36"/>
      <c r="PNY72" s="36"/>
      <c r="PNZ72" s="36"/>
      <c r="POA72" s="36"/>
      <c r="POB72" s="36"/>
      <c r="POC72" s="36"/>
      <c r="POD72" s="36"/>
      <c r="POE72" s="36"/>
      <c r="POF72" s="36"/>
      <c r="POG72" s="36"/>
      <c r="POH72" s="36"/>
      <c r="POI72" s="36"/>
      <c r="POJ72" s="36"/>
      <c r="POK72" s="36"/>
      <c r="POL72" s="36"/>
      <c r="POM72" s="36"/>
      <c r="PON72" s="36"/>
      <c r="POO72" s="36"/>
      <c r="POP72" s="36"/>
      <c r="POQ72" s="36"/>
      <c r="POR72" s="36"/>
      <c r="POS72" s="36"/>
      <c r="POT72" s="36"/>
      <c r="POU72" s="36"/>
      <c r="POV72" s="36"/>
      <c r="POW72" s="36"/>
      <c r="POX72" s="36"/>
      <c r="POY72" s="36"/>
      <c r="POZ72" s="36"/>
      <c r="PPA72" s="36"/>
      <c r="PPB72" s="36"/>
      <c r="PPC72" s="36"/>
      <c r="PPD72" s="36"/>
      <c r="PPE72" s="36"/>
      <c r="PPF72" s="36"/>
      <c r="PPG72" s="36"/>
      <c r="PPH72" s="36"/>
      <c r="PPI72" s="36"/>
      <c r="PPJ72" s="36"/>
      <c r="PPK72" s="36"/>
      <c r="PPL72" s="36"/>
      <c r="PPM72" s="36"/>
      <c r="PPN72" s="36"/>
      <c r="PPO72" s="36"/>
      <c r="PPP72" s="36"/>
      <c r="PPQ72" s="36"/>
      <c r="PPR72" s="36"/>
      <c r="PPS72" s="36"/>
      <c r="PPT72" s="36"/>
      <c r="PPU72" s="36"/>
      <c r="PPV72" s="36"/>
      <c r="PPW72" s="36"/>
      <c r="PPX72" s="36"/>
      <c r="PPY72" s="36"/>
      <c r="PPZ72" s="36"/>
      <c r="PQA72" s="36"/>
      <c r="PQB72" s="36"/>
      <c r="PQC72" s="36"/>
      <c r="PQD72" s="36"/>
      <c r="PQE72" s="36"/>
      <c r="PQF72" s="36"/>
      <c r="PQG72" s="36"/>
      <c r="PQH72" s="36"/>
      <c r="PQI72" s="36"/>
      <c r="PQJ72" s="36"/>
      <c r="PQK72" s="36"/>
      <c r="PQL72" s="36"/>
      <c r="PQM72" s="36"/>
      <c r="PQN72" s="36"/>
      <c r="PQO72" s="36"/>
      <c r="PQP72" s="36"/>
      <c r="PQQ72" s="36"/>
      <c r="PQR72" s="36"/>
      <c r="PQS72" s="36"/>
      <c r="PQT72" s="36"/>
      <c r="PQU72" s="36"/>
      <c r="PQV72" s="36"/>
      <c r="PQW72" s="36"/>
      <c r="PQX72" s="36"/>
      <c r="PQY72" s="36"/>
      <c r="PQZ72" s="36"/>
      <c r="PRA72" s="36"/>
      <c r="PRB72" s="36"/>
      <c r="PRC72" s="36"/>
      <c r="PRD72" s="36"/>
      <c r="PRE72" s="36"/>
      <c r="PRF72" s="36"/>
      <c r="PRG72" s="36"/>
      <c r="PRH72" s="36"/>
      <c r="PRI72" s="36"/>
      <c r="PRJ72" s="36"/>
      <c r="PRK72" s="36"/>
      <c r="PRL72" s="36"/>
      <c r="PRM72" s="36"/>
      <c r="PRN72" s="36"/>
      <c r="PRO72" s="36"/>
      <c r="PRP72" s="36"/>
      <c r="PRQ72" s="36"/>
      <c r="PRR72" s="36"/>
      <c r="PRS72" s="36"/>
      <c r="PRT72" s="36"/>
      <c r="PRU72" s="36"/>
      <c r="PRV72" s="36"/>
      <c r="PRW72" s="36"/>
      <c r="PRX72" s="36"/>
      <c r="PRY72" s="36"/>
      <c r="PRZ72" s="36"/>
      <c r="PSA72" s="36"/>
      <c r="PSB72" s="36"/>
      <c r="PSC72" s="36"/>
      <c r="PSD72" s="36"/>
      <c r="PSE72" s="36"/>
      <c r="PSF72" s="36"/>
      <c r="PSG72" s="36"/>
      <c r="PSH72" s="36"/>
      <c r="PSI72" s="36"/>
      <c r="PSJ72" s="36"/>
      <c r="PSK72" s="36"/>
      <c r="PSL72" s="36"/>
      <c r="PSM72" s="36"/>
      <c r="PSN72" s="36"/>
      <c r="PSO72" s="36"/>
      <c r="PSP72" s="36"/>
      <c r="PSQ72" s="36"/>
      <c r="PSR72" s="36"/>
      <c r="PSS72" s="36"/>
      <c r="PST72" s="36"/>
      <c r="PSU72" s="36"/>
      <c r="PSV72" s="36"/>
      <c r="PSW72" s="36"/>
      <c r="PSX72" s="36"/>
      <c r="PSY72" s="36"/>
      <c r="PSZ72" s="36"/>
      <c r="PTA72" s="36"/>
      <c r="PTB72" s="36"/>
      <c r="PTC72" s="36"/>
      <c r="PTD72" s="36"/>
      <c r="PTE72" s="36"/>
      <c r="PTF72" s="36"/>
      <c r="PTG72" s="36"/>
      <c r="PTH72" s="36"/>
      <c r="PTI72" s="36"/>
      <c r="PTJ72" s="36"/>
      <c r="PTK72" s="36"/>
      <c r="PTL72" s="36"/>
      <c r="PTM72" s="36"/>
      <c r="PTN72" s="36"/>
      <c r="PTO72" s="36"/>
      <c r="PTP72" s="36"/>
      <c r="PTQ72" s="36"/>
      <c r="PTR72" s="36"/>
      <c r="PTS72" s="36"/>
      <c r="PTT72" s="36"/>
      <c r="PTU72" s="36"/>
      <c r="PTV72" s="36"/>
      <c r="PTW72" s="36"/>
      <c r="PTX72" s="36"/>
      <c r="PTY72" s="36"/>
      <c r="PTZ72" s="36"/>
      <c r="PUA72" s="36"/>
      <c r="PUB72" s="36"/>
      <c r="PUC72" s="36"/>
      <c r="PUD72" s="36"/>
      <c r="PUE72" s="36"/>
      <c r="PUF72" s="36"/>
      <c r="PUG72" s="36"/>
      <c r="PUH72" s="36"/>
      <c r="PUI72" s="36"/>
      <c r="PUJ72" s="36"/>
      <c r="PUK72" s="36"/>
      <c r="PUL72" s="36"/>
      <c r="PUM72" s="36"/>
      <c r="PUN72" s="36"/>
      <c r="PUO72" s="36"/>
      <c r="PUP72" s="36"/>
      <c r="PUQ72" s="36"/>
      <c r="PUR72" s="36"/>
      <c r="PUS72" s="36"/>
      <c r="PUT72" s="36"/>
      <c r="PUU72" s="36"/>
      <c r="PUV72" s="36"/>
      <c r="PUW72" s="36"/>
      <c r="PUX72" s="36"/>
      <c r="PUY72" s="36"/>
      <c r="PUZ72" s="36"/>
      <c r="PVA72" s="36"/>
      <c r="PVB72" s="36"/>
      <c r="PVC72" s="36"/>
      <c r="PVD72" s="36"/>
      <c r="PVE72" s="36"/>
      <c r="PVF72" s="36"/>
      <c r="PVG72" s="36"/>
      <c r="PVH72" s="36"/>
      <c r="PVI72" s="36"/>
      <c r="PVJ72" s="36"/>
      <c r="PVK72" s="36"/>
      <c r="PVL72" s="36"/>
      <c r="PVM72" s="36"/>
      <c r="PVN72" s="36"/>
      <c r="PVO72" s="36"/>
      <c r="PVP72" s="36"/>
      <c r="PVQ72" s="36"/>
      <c r="PVR72" s="36"/>
      <c r="PVS72" s="36"/>
      <c r="PVT72" s="36"/>
      <c r="PVU72" s="36"/>
      <c r="PVV72" s="36"/>
      <c r="PVW72" s="36"/>
      <c r="PVX72" s="36"/>
      <c r="PVY72" s="36"/>
      <c r="PVZ72" s="36"/>
      <c r="PWA72" s="36"/>
      <c r="PWB72" s="36"/>
      <c r="PWC72" s="36"/>
      <c r="PWD72" s="36"/>
      <c r="PWE72" s="36"/>
      <c r="PWF72" s="36"/>
      <c r="PWG72" s="36"/>
      <c r="PWH72" s="36"/>
      <c r="PWI72" s="36"/>
      <c r="PWJ72" s="36"/>
      <c r="PWK72" s="36"/>
      <c r="PWL72" s="36"/>
      <c r="PWM72" s="36"/>
      <c r="PWN72" s="36"/>
      <c r="PWO72" s="36"/>
      <c r="PWP72" s="36"/>
      <c r="PWQ72" s="36"/>
      <c r="PWR72" s="36"/>
      <c r="PWS72" s="36"/>
      <c r="PWT72" s="36"/>
      <c r="PWU72" s="36"/>
      <c r="PWV72" s="36"/>
      <c r="PWW72" s="36"/>
      <c r="PWX72" s="36"/>
      <c r="PWY72" s="36"/>
      <c r="PWZ72" s="36"/>
      <c r="PXA72" s="36"/>
      <c r="PXB72" s="36"/>
      <c r="PXC72" s="36"/>
      <c r="PXD72" s="36"/>
      <c r="PXE72" s="36"/>
      <c r="PXF72" s="36"/>
      <c r="PXG72" s="36"/>
      <c r="PXH72" s="36"/>
      <c r="PXI72" s="36"/>
      <c r="PXJ72" s="36"/>
      <c r="PXK72" s="36"/>
      <c r="PXL72" s="36"/>
      <c r="PXM72" s="36"/>
      <c r="PXN72" s="36"/>
      <c r="PXO72" s="36"/>
      <c r="PXP72" s="36"/>
      <c r="PXQ72" s="36"/>
      <c r="PXR72" s="36"/>
      <c r="PXS72" s="36"/>
      <c r="PXT72" s="36"/>
      <c r="PXU72" s="36"/>
      <c r="PXV72" s="36"/>
      <c r="PXW72" s="36"/>
      <c r="PXX72" s="36"/>
      <c r="PXY72" s="36"/>
      <c r="PXZ72" s="36"/>
      <c r="PYA72" s="36"/>
      <c r="PYB72" s="36"/>
      <c r="PYC72" s="36"/>
      <c r="PYD72" s="36"/>
      <c r="PYE72" s="36"/>
      <c r="PYF72" s="36"/>
      <c r="PYG72" s="36"/>
      <c r="PYH72" s="36"/>
      <c r="PYI72" s="36"/>
      <c r="PYJ72" s="36"/>
      <c r="PYK72" s="36"/>
      <c r="PYL72" s="36"/>
      <c r="PYM72" s="36"/>
      <c r="PYN72" s="36"/>
      <c r="PYO72" s="36"/>
      <c r="PYP72" s="36"/>
      <c r="PYQ72" s="36"/>
      <c r="PYR72" s="36"/>
      <c r="PYS72" s="36"/>
      <c r="PYT72" s="36"/>
      <c r="PYU72" s="36"/>
      <c r="PYV72" s="36"/>
      <c r="PYW72" s="36"/>
      <c r="PYX72" s="36"/>
      <c r="PYY72" s="36"/>
      <c r="PYZ72" s="36"/>
      <c r="PZA72" s="36"/>
      <c r="PZB72" s="36"/>
      <c r="PZC72" s="36"/>
      <c r="PZD72" s="36"/>
      <c r="PZE72" s="36"/>
      <c r="PZF72" s="36"/>
      <c r="PZG72" s="36"/>
      <c r="PZH72" s="36"/>
      <c r="PZI72" s="36"/>
      <c r="PZJ72" s="36"/>
      <c r="PZK72" s="36"/>
      <c r="PZL72" s="36"/>
      <c r="PZM72" s="36"/>
      <c r="PZN72" s="36"/>
      <c r="PZO72" s="36"/>
      <c r="PZP72" s="36"/>
      <c r="PZQ72" s="36"/>
      <c r="PZR72" s="36"/>
      <c r="PZS72" s="36"/>
      <c r="PZT72" s="36"/>
      <c r="PZU72" s="36"/>
      <c r="PZV72" s="36"/>
      <c r="PZW72" s="36"/>
      <c r="PZX72" s="36"/>
      <c r="PZY72" s="36"/>
      <c r="PZZ72" s="36"/>
      <c r="QAA72" s="36"/>
      <c r="QAB72" s="36"/>
      <c r="QAC72" s="36"/>
      <c r="QAD72" s="36"/>
      <c r="QAE72" s="36"/>
      <c r="QAF72" s="36"/>
      <c r="QAG72" s="36"/>
      <c r="QAH72" s="36"/>
      <c r="QAI72" s="36"/>
      <c r="QAJ72" s="36"/>
      <c r="QAK72" s="36"/>
      <c r="QAL72" s="36"/>
      <c r="QAM72" s="36"/>
      <c r="QAN72" s="36"/>
      <c r="QAO72" s="36"/>
      <c r="QAP72" s="36"/>
      <c r="QAQ72" s="36"/>
      <c r="QAR72" s="36"/>
      <c r="QAS72" s="36"/>
      <c r="QAT72" s="36"/>
      <c r="QAU72" s="36"/>
      <c r="QAV72" s="36"/>
      <c r="QAW72" s="36"/>
      <c r="QAX72" s="36"/>
      <c r="QAY72" s="36"/>
      <c r="QAZ72" s="36"/>
      <c r="QBA72" s="36"/>
      <c r="QBB72" s="36"/>
      <c r="QBC72" s="36"/>
      <c r="QBD72" s="36"/>
      <c r="QBE72" s="36"/>
      <c r="QBF72" s="36"/>
      <c r="QBG72" s="36"/>
      <c r="QBH72" s="36"/>
      <c r="QBI72" s="36"/>
      <c r="QBJ72" s="36"/>
      <c r="QBK72" s="36"/>
      <c r="QBL72" s="36"/>
      <c r="QBM72" s="36"/>
      <c r="QBN72" s="36"/>
      <c r="QBO72" s="36"/>
      <c r="QBP72" s="36"/>
      <c r="QBQ72" s="36"/>
      <c r="QBR72" s="36"/>
      <c r="QBS72" s="36"/>
      <c r="QBT72" s="36"/>
      <c r="QBU72" s="36"/>
      <c r="QBV72" s="36"/>
      <c r="QBW72" s="36"/>
      <c r="QBX72" s="36"/>
      <c r="QBY72" s="36"/>
      <c r="QBZ72" s="36"/>
      <c r="QCA72" s="36"/>
      <c r="QCB72" s="36"/>
      <c r="QCC72" s="36"/>
      <c r="QCD72" s="36"/>
      <c r="QCE72" s="36"/>
      <c r="QCF72" s="36"/>
      <c r="QCG72" s="36"/>
      <c r="QCH72" s="36"/>
      <c r="QCI72" s="36"/>
      <c r="QCJ72" s="36"/>
      <c r="QCK72" s="36"/>
      <c r="QCL72" s="36"/>
      <c r="QCM72" s="36"/>
      <c r="QCN72" s="36"/>
      <c r="QCO72" s="36"/>
      <c r="QCP72" s="36"/>
      <c r="QCQ72" s="36"/>
      <c r="QCR72" s="36"/>
      <c r="QCS72" s="36"/>
      <c r="QCT72" s="36"/>
      <c r="QCU72" s="36"/>
      <c r="QCV72" s="36"/>
      <c r="QCW72" s="36"/>
      <c r="QCX72" s="36"/>
      <c r="QCY72" s="36"/>
      <c r="QCZ72" s="36"/>
      <c r="QDA72" s="36"/>
      <c r="QDB72" s="36"/>
      <c r="QDC72" s="36"/>
      <c r="QDD72" s="36"/>
      <c r="QDE72" s="36"/>
      <c r="QDF72" s="36"/>
      <c r="QDG72" s="36"/>
      <c r="QDH72" s="36"/>
      <c r="QDI72" s="36"/>
      <c r="QDJ72" s="36"/>
      <c r="QDK72" s="36"/>
      <c r="QDL72" s="36"/>
      <c r="QDM72" s="36"/>
      <c r="QDN72" s="36"/>
      <c r="QDO72" s="36"/>
      <c r="QDP72" s="36"/>
      <c r="QDQ72" s="36"/>
      <c r="QDR72" s="36"/>
      <c r="QDS72" s="36"/>
      <c r="QDT72" s="36"/>
      <c r="QDU72" s="36"/>
      <c r="QDV72" s="36"/>
      <c r="QDW72" s="36"/>
      <c r="QDX72" s="36"/>
      <c r="QDY72" s="36"/>
      <c r="QDZ72" s="36"/>
      <c r="QEA72" s="36"/>
      <c r="QEB72" s="36"/>
      <c r="QEC72" s="36"/>
      <c r="QED72" s="36"/>
      <c r="QEE72" s="36"/>
      <c r="QEF72" s="36"/>
      <c r="QEG72" s="36"/>
      <c r="QEH72" s="36"/>
      <c r="QEI72" s="36"/>
      <c r="QEJ72" s="36"/>
      <c r="QEK72" s="36"/>
      <c r="QEL72" s="36"/>
      <c r="QEM72" s="36"/>
      <c r="QEN72" s="36"/>
      <c r="QEO72" s="36"/>
      <c r="QEP72" s="36"/>
      <c r="QEQ72" s="36"/>
      <c r="QER72" s="36"/>
      <c r="QES72" s="36"/>
      <c r="QET72" s="36"/>
      <c r="QEU72" s="36"/>
      <c r="QEV72" s="36"/>
      <c r="QEW72" s="36"/>
      <c r="QEX72" s="36"/>
      <c r="QEY72" s="36"/>
      <c r="QEZ72" s="36"/>
      <c r="QFA72" s="36"/>
      <c r="QFB72" s="36"/>
      <c r="QFC72" s="36"/>
      <c r="QFD72" s="36"/>
      <c r="QFE72" s="36"/>
      <c r="QFF72" s="36"/>
      <c r="QFG72" s="36"/>
      <c r="QFH72" s="36"/>
      <c r="QFI72" s="36"/>
      <c r="QFJ72" s="36"/>
      <c r="QFK72" s="36"/>
      <c r="QFL72" s="36"/>
      <c r="QFM72" s="36"/>
      <c r="QFN72" s="36"/>
      <c r="QFO72" s="36"/>
      <c r="QFP72" s="36"/>
      <c r="QFQ72" s="36"/>
      <c r="QFR72" s="36"/>
      <c r="QFS72" s="36"/>
      <c r="QFT72" s="36"/>
      <c r="QFU72" s="36"/>
      <c r="QFV72" s="36"/>
      <c r="QFW72" s="36"/>
      <c r="QFX72" s="36"/>
      <c r="QFY72" s="36"/>
      <c r="QFZ72" s="36"/>
      <c r="QGA72" s="36"/>
      <c r="QGB72" s="36"/>
      <c r="QGC72" s="36"/>
      <c r="QGD72" s="36"/>
      <c r="QGE72" s="36"/>
      <c r="QGF72" s="36"/>
      <c r="QGG72" s="36"/>
      <c r="QGH72" s="36"/>
      <c r="QGI72" s="36"/>
      <c r="QGJ72" s="36"/>
      <c r="QGK72" s="36"/>
      <c r="QGL72" s="36"/>
      <c r="QGM72" s="36"/>
      <c r="QGN72" s="36"/>
      <c r="QGO72" s="36"/>
      <c r="QGP72" s="36"/>
      <c r="QGQ72" s="36"/>
      <c r="QGR72" s="36"/>
      <c r="QGS72" s="36"/>
      <c r="QGT72" s="36"/>
      <c r="QGU72" s="36"/>
      <c r="QGV72" s="36"/>
      <c r="QGW72" s="36"/>
      <c r="QGX72" s="36"/>
      <c r="QGY72" s="36"/>
      <c r="QGZ72" s="36"/>
      <c r="QHA72" s="36"/>
      <c r="QHB72" s="36"/>
      <c r="QHC72" s="36"/>
      <c r="QHD72" s="36"/>
      <c r="QHE72" s="36"/>
      <c r="QHF72" s="36"/>
      <c r="QHG72" s="36"/>
      <c r="QHH72" s="36"/>
      <c r="QHI72" s="36"/>
      <c r="QHJ72" s="36"/>
      <c r="QHK72" s="36"/>
      <c r="QHL72" s="36"/>
      <c r="QHM72" s="36"/>
      <c r="QHN72" s="36"/>
      <c r="QHO72" s="36"/>
      <c r="QHP72" s="36"/>
      <c r="QHQ72" s="36"/>
      <c r="QHR72" s="36"/>
      <c r="QHS72" s="36"/>
      <c r="QHT72" s="36"/>
      <c r="QHU72" s="36"/>
      <c r="QHV72" s="36"/>
      <c r="QHW72" s="36"/>
      <c r="QHX72" s="36"/>
      <c r="QHY72" s="36"/>
      <c r="QHZ72" s="36"/>
      <c r="QIA72" s="36"/>
      <c r="QIB72" s="36"/>
      <c r="QIC72" s="36"/>
      <c r="QID72" s="36"/>
      <c r="QIE72" s="36"/>
      <c r="QIF72" s="36"/>
      <c r="QIG72" s="36"/>
      <c r="QIH72" s="36"/>
      <c r="QII72" s="36"/>
      <c r="QIJ72" s="36"/>
      <c r="QIK72" s="36"/>
      <c r="QIL72" s="36"/>
      <c r="QIM72" s="36"/>
      <c r="QIN72" s="36"/>
      <c r="QIO72" s="36"/>
      <c r="QIP72" s="36"/>
      <c r="QIQ72" s="36"/>
      <c r="QIR72" s="36"/>
      <c r="QIS72" s="36"/>
      <c r="QIT72" s="36"/>
      <c r="QIU72" s="36"/>
      <c r="QIV72" s="36"/>
      <c r="QIW72" s="36"/>
      <c r="QIX72" s="36"/>
      <c r="QIY72" s="36"/>
      <c r="QIZ72" s="36"/>
      <c r="QJA72" s="36"/>
      <c r="QJB72" s="36"/>
      <c r="QJC72" s="36"/>
      <c r="QJD72" s="36"/>
      <c r="QJE72" s="36"/>
      <c r="QJF72" s="36"/>
      <c r="QJG72" s="36"/>
      <c r="QJH72" s="36"/>
      <c r="QJI72" s="36"/>
      <c r="QJJ72" s="36"/>
      <c r="QJK72" s="36"/>
      <c r="QJL72" s="36"/>
      <c r="QJM72" s="36"/>
      <c r="QJN72" s="36"/>
      <c r="QJO72" s="36"/>
      <c r="QJP72" s="36"/>
      <c r="QJQ72" s="36"/>
      <c r="QJR72" s="36"/>
      <c r="QJS72" s="36"/>
      <c r="QJT72" s="36"/>
      <c r="QJU72" s="36"/>
      <c r="QJV72" s="36"/>
      <c r="QJW72" s="36"/>
      <c r="QJX72" s="36"/>
      <c r="QJY72" s="36"/>
      <c r="QJZ72" s="36"/>
      <c r="QKA72" s="36"/>
      <c r="QKB72" s="36"/>
      <c r="QKC72" s="36"/>
      <c r="QKD72" s="36"/>
      <c r="QKE72" s="36"/>
      <c r="QKF72" s="36"/>
      <c r="QKG72" s="36"/>
      <c r="QKH72" s="36"/>
      <c r="QKI72" s="36"/>
      <c r="QKJ72" s="36"/>
      <c r="QKK72" s="36"/>
      <c r="QKL72" s="36"/>
      <c r="QKM72" s="36"/>
      <c r="QKN72" s="36"/>
      <c r="QKO72" s="36"/>
      <c r="QKP72" s="36"/>
      <c r="QKQ72" s="36"/>
      <c r="QKR72" s="36"/>
      <c r="QKS72" s="36"/>
      <c r="QKT72" s="36"/>
      <c r="QKU72" s="36"/>
      <c r="QKV72" s="36"/>
      <c r="QKW72" s="36"/>
      <c r="QKX72" s="36"/>
      <c r="QKY72" s="36"/>
      <c r="QKZ72" s="36"/>
      <c r="QLA72" s="36"/>
      <c r="QLB72" s="36"/>
      <c r="QLC72" s="36"/>
      <c r="QLD72" s="36"/>
      <c r="QLE72" s="36"/>
      <c r="QLF72" s="36"/>
      <c r="QLG72" s="36"/>
      <c r="QLH72" s="36"/>
      <c r="QLI72" s="36"/>
      <c r="QLJ72" s="36"/>
      <c r="QLK72" s="36"/>
      <c r="QLL72" s="36"/>
      <c r="QLM72" s="36"/>
      <c r="QLN72" s="36"/>
      <c r="QLO72" s="36"/>
      <c r="QLP72" s="36"/>
      <c r="QLQ72" s="36"/>
      <c r="QLR72" s="36"/>
      <c r="QLS72" s="36"/>
      <c r="QLT72" s="36"/>
      <c r="QLU72" s="36"/>
      <c r="QLV72" s="36"/>
      <c r="QLW72" s="36"/>
      <c r="QLX72" s="36"/>
      <c r="QLY72" s="36"/>
      <c r="QLZ72" s="36"/>
      <c r="QMA72" s="36"/>
      <c r="QMB72" s="36"/>
      <c r="QMC72" s="36"/>
      <c r="QMD72" s="36"/>
      <c r="QME72" s="36"/>
      <c r="QMF72" s="36"/>
      <c r="QMG72" s="36"/>
      <c r="QMH72" s="36"/>
      <c r="QMI72" s="36"/>
      <c r="QMJ72" s="36"/>
      <c r="QMK72" s="36"/>
      <c r="QML72" s="36"/>
      <c r="QMM72" s="36"/>
      <c r="QMN72" s="36"/>
      <c r="QMO72" s="36"/>
      <c r="QMP72" s="36"/>
      <c r="QMQ72" s="36"/>
      <c r="QMR72" s="36"/>
      <c r="QMS72" s="36"/>
      <c r="QMT72" s="36"/>
      <c r="QMU72" s="36"/>
      <c r="QMV72" s="36"/>
      <c r="QMW72" s="36"/>
      <c r="QMX72" s="36"/>
      <c r="QMY72" s="36"/>
      <c r="QMZ72" s="36"/>
      <c r="QNA72" s="36"/>
      <c r="QNB72" s="36"/>
      <c r="QNC72" s="36"/>
      <c r="QND72" s="36"/>
      <c r="QNE72" s="36"/>
      <c r="QNF72" s="36"/>
      <c r="QNG72" s="36"/>
      <c r="QNH72" s="36"/>
      <c r="QNI72" s="36"/>
      <c r="QNJ72" s="36"/>
      <c r="QNK72" s="36"/>
      <c r="QNL72" s="36"/>
      <c r="QNM72" s="36"/>
      <c r="QNN72" s="36"/>
      <c r="QNO72" s="36"/>
      <c r="QNP72" s="36"/>
      <c r="QNQ72" s="36"/>
      <c r="QNR72" s="36"/>
      <c r="QNS72" s="36"/>
      <c r="QNT72" s="36"/>
      <c r="QNU72" s="36"/>
      <c r="QNV72" s="36"/>
      <c r="QNW72" s="36"/>
      <c r="QNX72" s="36"/>
      <c r="QNY72" s="36"/>
      <c r="QNZ72" s="36"/>
      <c r="QOA72" s="36"/>
      <c r="QOB72" s="36"/>
      <c r="QOC72" s="36"/>
      <c r="QOD72" s="36"/>
      <c r="QOE72" s="36"/>
      <c r="QOF72" s="36"/>
      <c r="QOG72" s="36"/>
      <c r="QOH72" s="36"/>
      <c r="QOI72" s="36"/>
      <c r="QOJ72" s="36"/>
      <c r="QOK72" s="36"/>
      <c r="QOL72" s="36"/>
      <c r="QOM72" s="36"/>
      <c r="QON72" s="36"/>
      <c r="QOO72" s="36"/>
      <c r="QOP72" s="36"/>
      <c r="QOQ72" s="36"/>
      <c r="QOR72" s="36"/>
      <c r="QOS72" s="36"/>
      <c r="QOT72" s="36"/>
      <c r="QOU72" s="36"/>
      <c r="QOV72" s="36"/>
      <c r="QOW72" s="36"/>
      <c r="QOX72" s="36"/>
      <c r="QOY72" s="36"/>
      <c r="QOZ72" s="36"/>
      <c r="QPA72" s="36"/>
      <c r="QPB72" s="36"/>
      <c r="QPC72" s="36"/>
      <c r="QPD72" s="36"/>
      <c r="QPE72" s="36"/>
      <c r="QPF72" s="36"/>
      <c r="QPG72" s="36"/>
      <c r="QPH72" s="36"/>
      <c r="QPI72" s="36"/>
      <c r="QPJ72" s="36"/>
      <c r="QPK72" s="36"/>
      <c r="QPL72" s="36"/>
      <c r="QPM72" s="36"/>
      <c r="QPN72" s="36"/>
      <c r="QPO72" s="36"/>
      <c r="QPP72" s="36"/>
      <c r="QPQ72" s="36"/>
      <c r="QPR72" s="36"/>
      <c r="QPS72" s="36"/>
      <c r="QPT72" s="36"/>
      <c r="QPU72" s="36"/>
      <c r="QPV72" s="36"/>
      <c r="QPW72" s="36"/>
      <c r="QPX72" s="36"/>
      <c r="QPY72" s="36"/>
      <c r="QPZ72" s="36"/>
      <c r="QQA72" s="36"/>
      <c r="QQB72" s="36"/>
      <c r="QQC72" s="36"/>
      <c r="QQD72" s="36"/>
      <c r="QQE72" s="36"/>
      <c r="QQF72" s="36"/>
      <c r="QQG72" s="36"/>
      <c r="QQH72" s="36"/>
      <c r="QQI72" s="36"/>
      <c r="QQJ72" s="36"/>
      <c r="QQK72" s="36"/>
      <c r="QQL72" s="36"/>
      <c r="QQM72" s="36"/>
      <c r="QQN72" s="36"/>
      <c r="QQO72" s="36"/>
      <c r="QQP72" s="36"/>
      <c r="QQQ72" s="36"/>
      <c r="QQR72" s="36"/>
      <c r="QQS72" s="36"/>
      <c r="QQT72" s="36"/>
      <c r="QQU72" s="36"/>
      <c r="QQV72" s="36"/>
      <c r="QQW72" s="36"/>
      <c r="QQX72" s="36"/>
      <c r="QQY72" s="36"/>
      <c r="QQZ72" s="36"/>
      <c r="QRA72" s="36"/>
      <c r="QRB72" s="36"/>
      <c r="QRC72" s="36"/>
      <c r="QRD72" s="36"/>
      <c r="QRE72" s="36"/>
      <c r="QRF72" s="36"/>
      <c r="QRG72" s="36"/>
      <c r="QRH72" s="36"/>
      <c r="QRI72" s="36"/>
      <c r="QRJ72" s="36"/>
      <c r="QRK72" s="36"/>
      <c r="QRL72" s="36"/>
      <c r="QRM72" s="36"/>
      <c r="QRN72" s="36"/>
      <c r="QRO72" s="36"/>
      <c r="QRP72" s="36"/>
      <c r="QRQ72" s="36"/>
      <c r="QRR72" s="36"/>
      <c r="QRS72" s="36"/>
      <c r="QRT72" s="36"/>
      <c r="QRU72" s="36"/>
      <c r="QRV72" s="36"/>
      <c r="QRW72" s="36"/>
      <c r="QRX72" s="36"/>
      <c r="QRY72" s="36"/>
      <c r="QRZ72" s="36"/>
      <c r="QSA72" s="36"/>
      <c r="QSB72" s="36"/>
      <c r="QSC72" s="36"/>
      <c r="QSD72" s="36"/>
      <c r="QSE72" s="36"/>
      <c r="QSF72" s="36"/>
      <c r="QSG72" s="36"/>
      <c r="QSH72" s="36"/>
      <c r="QSI72" s="36"/>
      <c r="QSJ72" s="36"/>
      <c r="QSK72" s="36"/>
      <c r="QSL72" s="36"/>
      <c r="QSM72" s="36"/>
      <c r="QSN72" s="36"/>
      <c r="QSO72" s="36"/>
      <c r="QSP72" s="36"/>
      <c r="QSQ72" s="36"/>
      <c r="QSR72" s="36"/>
      <c r="QSS72" s="36"/>
      <c r="QST72" s="36"/>
      <c r="QSU72" s="36"/>
      <c r="QSV72" s="36"/>
      <c r="QSW72" s="36"/>
      <c r="QSX72" s="36"/>
      <c r="QSY72" s="36"/>
      <c r="QSZ72" s="36"/>
      <c r="QTA72" s="36"/>
      <c r="QTB72" s="36"/>
      <c r="QTC72" s="36"/>
      <c r="QTD72" s="36"/>
      <c r="QTE72" s="36"/>
      <c r="QTF72" s="36"/>
      <c r="QTG72" s="36"/>
      <c r="QTH72" s="36"/>
      <c r="QTI72" s="36"/>
      <c r="QTJ72" s="36"/>
      <c r="QTK72" s="36"/>
      <c r="QTL72" s="36"/>
      <c r="QTM72" s="36"/>
      <c r="QTN72" s="36"/>
      <c r="QTO72" s="36"/>
      <c r="QTP72" s="36"/>
      <c r="QTQ72" s="36"/>
      <c r="QTR72" s="36"/>
      <c r="QTS72" s="36"/>
      <c r="QTT72" s="36"/>
      <c r="QTU72" s="36"/>
      <c r="QTV72" s="36"/>
      <c r="QTW72" s="36"/>
      <c r="QTX72" s="36"/>
      <c r="QTY72" s="36"/>
      <c r="QTZ72" s="36"/>
      <c r="QUA72" s="36"/>
      <c r="QUB72" s="36"/>
      <c r="QUC72" s="36"/>
      <c r="QUD72" s="36"/>
      <c r="QUE72" s="36"/>
      <c r="QUF72" s="36"/>
      <c r="QUG72" s="36"/>
      <c r="QUH72" s="36"/>
      <c r="QUI72" s="36"/>
      <c r="QUJ72" s="36"/>
      <c r="QUK72" s="36"/>
      <c r="QUL72" s="36"/>
      <c r="QUM72" s="36"/>
      <c r="QUN72" s="36"/>
      <c r="QUO72" s="36"/>
      <c r="QUP72" s="36"/>
      <c r="QUQ72" s="36"/>
      <c r="QUR72" s="36"/>
      <c r="QUS72" s="36"/>
      <c r="QUT72" s="36"/>
      <c r="QUU72" s="36"/>
      <c r="QUV72" s="36"/>
      <c r="QUW72" s="36"/>
      <c r="QUX72" s="36"/>
      <c r="QUY72" s="36"/>
      <c r="QUZ72" s="36"/>
      <c r="QVA72" s="36"/>
      <c r="QVB72" s="36"/>
      <c r="QVC72" s="36"/>
      <c r="QVD72" s="36"/>
      <c r="QVE72" s="36"/>
      <c r="QVF72" s="36"/>
      <c r="QVG72" s="36"/>
      <c r="QVH72" s="36"/>
      <c r="QVI72" s="36"/>
      <c r="QVJ72" s="36"/>
      <c r="QVK72" s="36"/>
      <c r="QVL72" s="36"/>
      <c r="QVM72" s="36"/>
      <c r="QVN72" s="36"/>
      <c r="QVO72" s="36"/>
      <c r="QVP72" s="36"/>
      <c r="QVQ72" s="36"/>
      <c r="QVR72" s="36"/>
      <c r="QVS72" s="36"/>
      <c r="QVT72" s="36"/>
      <c r="QVU72" s="36"/>
      <c r="QVV72" s="36"/>
      <c r="QVW72" s="36"/>
      <c r="QVX72" s="36"/>
      <c r="QVY72" s="36"/>
      <c r="QVZ72" s="36"/>
      <c r="QWA72" s="36"/>
      <c r="QWB72" s="36"/>
      <c r="QWC72" s="36"/>
      <c r="QWD72" s="36"/>
      <c r="QWE72" s="36"/>
      <c r="QWF72" s="36"/>
      <c r="QWG72" s="36"/>
      <c r="QWH72" s="36"/>
      <c r="QWI72" s="36"/>
      <c r="QWJ72" s="36"/>
      <c r="QWK72" s="36"/>
      <c r="QWL72" s="36"/>
      <c r="QWM72" s="36"/>
      <c r="QWN72" s="36"/>
      <c r="QWO72" s="36"/>
      <c r="QWP72" s="36"/>
      <c r="QWQ72" s="36"/>
      <c r="QWR72" s="36"/>
      <c r="QWS72" s="36"/>
      <c r="QWT72" s="36"/>
      <c r="QWU72" s="36"/>
      <c r="QWV72" s="36"/>
      <c r="QWW72" s="36"/>
      <c r="QWX72" s="36"/>
      <c r="QWY72" s="36"/>
      <c r="QWZ72" s="36"/>
      <c r="QXA72" s="36"/>
      <c r="QXB72" s="36"/>
      <c r="QXC72" s="36"/>
      <c r="QXD72" s="36"/>
      <c r="QXE72" s="36"/>
      <c r="QXF72" s="36"/>
      <c r="QXG72" s="36"/>
      <c r="QXH72" s="36"/>
      <c r="QXI72" s="36"/>
      <c r="QXJ72" s="36"/>
      <c r="QXK72" s="36"/>
      <c r="QXL72" s="36"/>
      <c r="QXM72" s="36"/>
      <c r="QXN72" s="36"/>
      <c r="QXO72" s="36"/>
      <c r="QXP72" s="36"/>
      <c r="QXQ72" s="36"/>
      <c r="QXR72" s="36"/>
      <c r="QXS72" s="36"/>
      <c r="QXT72" s="36"/>
      <c r="QXU72" s="36"/>
      <c r="QXV72" s="36"/>
      <c r="QXW72" s="36"/>
      <c r="QXX72" s="36"/>
      <c r="QXY72" s="36"/>
      <c r="QXZ72" s="36"/>
      <c r="QYA72" s="36"/>
      <c r="QYB72" s="36"/>
      <c r="QYC72" s="36"/>
      <c r="QYD72" s="36"/>
      <c r="QYE72" s="36"/>
      <c r="QYF72" s="36"/>
      <c r="QYG72" s="36"/>
      <c r="QYH72" s="36"/>
      <c r="QYI72" s="36"/>
      <c r="QYJ72" s="36"/>
      <c r="QYK72" s="36"/>
      <c r="QYL72" s="36"/>
      <c r="QYM72" s="36"/>
      <c r="QYN72" s="36"/>
      <c r="QYO72" s="36"/>
      <c r="QYP72" s="36"/>
      <c r="QYQ72" s="36"/>
      <c r="QYR72" s="36"/>
      <c r="QYS72" s="36"/>
      <c r="QYT72" s="36"/>
      <c r="QYU72" s="36"/>
      <c r="QYV72" s="36"/>
      <c r="QYW72" s="36"/>
      <c r="QYX72" s="36"/>
      <c r="QYY72" s="36"/>
      <c r="QYZ72" s="36"/>
      <c r="QZA72" s="36"/>
      <c r="QZB72" s="36"/>
      <c r="QZC72" s="36"/>
      <c r="QZD72" s="36"/>
      <c r="QZE72" s="36"/>
      <c r="QZF72" s="36"/>
      <c r="QZG72" s="36"/>
      <c r="QZH72" s="36"/>
      <c r="QZI72" s="36"/>
      <c r="QZJ72" s="36"/>
      <c r="QZK72" s="36"/>
      <c r="QZL72" s="36"/>
      <c r="QZM72" s="36"/>
      <c r="QZN72" s="36"/>
      <c r="QZO72" s="36"/>
      <c r="QZP72" s="36"/>
      <c r="QZQ72" s="36"/>
      <c r="QZR72" s="36"/>
      <c r="QZS72" s="36"/>
      <c r="QZT72" s="36"/>
      <c r="QZU72" s="36"/>
      <c r="QZV72" s="36"/>
      <c r="QZW72" s="36"/>
      <c r="QZX72" s="36"/>
      <c r="QZY72" s="36"/>
      <c r="QZZ72" s="36"/>
      <c r="RAA72" s="36"/>
      <c r="RAB72" s="36"/>
      <c r="RAC72" s="36"/>
      <c r="RAD72" s="36"/>
      <c r="RAE72" s="36"/>
      <c r="RAF72" s="36"/>
      <c r="RAG72" s="36"/>
      <c r="RAH72" s="36"/>
      <c r="RAI72" s="36"/>
      <c r="RAJ72" s="36"/>
      <c r="RAK72" s="36"/>
      <c r="RAL72" s="36"/>
      <c r="RAM72" s="36"/>
      <c r="RAN72" s="36"/>
      <c r="RAO72" s="36"/>
      <c r="RAP72" s="36"/>
      <c r="RAQ72" s="36"/>
      <c r="RAR72" s="36"/>
      <c r="RAS72" s="36"/>
      <c r="RAT72" s="36"/>
      <c r="RAU72" s="36"/>
      <c r="RAV72" s="36"/>
      <c r="RAW72" s="36"/>
      <c r="RAX72" s="36"/>
      <c r="RAY72" s="36"/>
      <c r="RAZ72" s="36"/>
      <c r="RBA72" s="36"/>
      <c r="RBB72" s="36"/>
      <c r="RBC72" s="36"/>
      <c r="RBD72" s="36"/>
      <c r="RBE72" s="36"/>
      <c r="RBF72" s="36"/>
      <c r="RBG72" s="36"/>
      <c r="RBH72" s="36"/>
      <c r="RBI72" s="36"/>
      <c r="RBJ72" s="36"/>
      <c r="RBK72" s="36"/>
      <c r="RBL72" s="36"/>
      <c r="RBM72" s="36"/>
      <c r="RBN72" s="36"/>
      <c r="RBO72" s="36"/>
      <c r="RBP72" s="36"/>
      <c r="RBQ72" s="36"/>
      <c r="RBR72" s="36"/>
      <c r="RBS72" s="36"/>
      <c r="RBT72" s="36"/>
      <c r="RBU72" s="36"/>
      <c r="RBV72" s="36"/>
      <c r="RBW72" s="36"/>
      <c r="RBX72" s="36"/>
      <c r="RBY72" s="36"/>
      <c r="RBZ72" s="36"/>
      <c r="RCA72" s="36"/>
      <c r="RCB72" s="36"/>
      <c r="RCC72" s="36"/>
      <c r="RCD72" s="36"/>
      <c r="RCE72" s="36"/>
      <c r="RCF72" s="36"/>
      <c r="RCG72" s="36"/>
      <c r="RCH72" s="36"/>
      <c r="RCI72" s="36"/>
      <c r="RCJ72" s="36"/>
      <c r="RCK72" s="36"/>
      <c r="RCL72" s="36"/>
      <c r="RCM72" s="36"/>
      <c r="RCN72" s="36"/>
      <c r="RCO72" s="36"/>
      <c r="RCP72" s="36"/>
      <c r="RCQ72" s="36"/>
      <c r="RCR72" s="36"/>
      <c r="RCS72" s="36"/>
      <c r="RCT72" s="36"/>
      <c r="RCU72" s="36"/>
      <c r="RCV72" s="36"/>
      <c r="RCW72" s="36"/>
      <c r="RCX72" s="36"/>
      <c r="RCY72" s="36"/>
      <c r="RCZ72" s="36"/>
      <c r="RDA72" s="36"/>
      <c r="RDB72" s="36"/>
      <c r="RDC72" s="36"/>
      <c r="RDD72" s="36"/>
      <c r="RDE72" s="36"/>
      <c r="RDF72" s="36"/>
      <c r="RDG72" s="36"/>
      <c r="RDH72" s="36"/>
      <c r="RDI72" s="36"/>
      <c r="RDJ72" s="36"/>
      <c r="RDK72" s="36"/>
      <c r="RDL72" s="36"/>
      <c r="RDM72" s="36"/>
      <c r="RDN72" s="36"/>
      <c r="RDO72" s="36"/>
      <c r="RDP72" s="36"/>
      <c r="RDQ72" s="36"/>
      <c r="RDR72" s="36"/>
      <c r="RDS72" s="36"/>
      <c r="RDT72" s="36"/>
      <c r="RDU72" s="36"/>
      <c r="RDV72" s="36"/>
      <c r="RDW72" s="36"/>
      <c r="RDX72" s="36"/>
      <c r="RDY72" s="36"/>
      <c r="RDZ72" s="36"/>
      <c r="REA72" s="36"/>
      <c r="REB72" s="36"/>
      <c r="REC72" s="36"/>
      <c r="RED72" s="36"/>
      <c r="REE72" s="36"/>
      <c r="REF72" s="36"/>
      <c r="REG72" s="36"/>
      <c r="REH72" s="36"/>
      <c r="REI72" s="36"/>
      <c r="REJ72" s="36"/>
      <c r="REK72" s="36"/>
      <c r="REL72" s="36"/>
      <c r="REM72" s="36"/>
      <c r="REN72" s="36"/>
      <c r="REO72" s="36"/>
      <c r="REP72" s="36"/>
      <c r="REQ72" s="36"/>
      <c r="RER72" s="36"/>
      <c r="RES72" s="36"/>
      <c r="RET72" s="36"/>
      <c r="REU72" s="36"/>
      <c r="REV72" s="36"/>
      <c r="REW72" s="36"/>
      <c r="REX72" s="36"/>
      <c r="REY72" s="36"/>
      <c r="REZ72" s="36"/>
      <c r="RFA72" s="36"/>
      <c r="RFB72" s="36"/>
      <c r="RFC72" s="36"/>
      <c r="RFD72" s="36"/>
      <c r="RFE72" s="36"/>
      <c r="RFF72" s="36"/>
      <c r="RFG72" s="36"/>
      <c r="RFH72" s="36"/>
      <c r="RFI72" s="36"/>
      <c r="RFJ72" s="36"/>
      <c r="RFK72" s="36"/>
      <c r="RFL72" s="36"/>
      <c r="RFM72" s="36"/>
      <c r="RFN72" s="36"/>
      <c r="RFO72" s="36"/>
      <c r="RFP72" s="36"/>
      <c r="RFQ72" s="36"/>
      <c r="RFR72" s="36"/>
      <c r="RFS72" s="36"/>
      <c r="RFT72" s="36"/>
      <c r="RFU72" s="36"/>
      <c r="RFV72" s="36"/>
      <c r="RFW72" s="36"/>
      <c r="RFX72" s="36"/>
      <c r="RFY72" s="36"/>
      <c r="RFZ72" s="36"/>
      <c r="RGA72" s="36"/>
      <c r="RGB72" s="36"/>
      <c r="RGC72" s="36"/>
      <c r="RGD72" s="36"/>
      <c r="RGE72" s="36"/>
      <c r="RGF72" s="36"/>
      <c r="RGG72" s="36"/>
      <c r="RGH72" s="36"/>
      <c r="RGI72" s="36"/>
      <c r="RGJ72" s="36"/>
      <c r="RGK72" s="36"/>
      <c r="RGL72" s="36"/>
      <c r="RGM72" s="36"/>
      <c r="RGN72" s="36"/>
      <c r="RGO72" s="36"/>
      <c r="RGP72" s="36"/>
      <c r="RGQ72" s="36"/>
      <c r="RGR72" s="36"/>
      <c r="RGS72" s="36"/>
      <c r="RGT72" s="36"/>
      <c r="RGU72" s="36"/>
      <c r="RGV72" s="36"/>
      <c r="RGW72" s="36"/>
      <c r="RGX72" s="36"/>
      <c r="RGY72" s="36"/>
      <c r="RGZ72" s="36"/>
      <c r="RHA72" s="36"/>
      <c r="RHB72" s="36"/>
      <c r="RHC72" s="36"/>
      <c r="RHD72" s="36"/>
      <c r="RHE72" s="36"/>
      <c r="RHF72" s="36"/>
      <c r="RHG72" s="36"/>
      <c r="RHH72" s="36"/>
      <c r="RHI72" s="36"/>
      <c r="RHJ72" s="36"/>
      <c r="RHK72" s="36"/>
      <c r="RHL72" s="36"/>
      <c r="RHM72" s="36"/>
      <c r="RHN72" s="36"/>
      <c r="RHO72" s="36"/>
      <c r="RHP72" s="36"/>
      <c r="RHQ72" s="36"/>
      <c r="RHR72" s="36"/>
      <c r="RHS72" s="36"/>
      <c r="RHT72" s="36"/>
      <c r="RHU72" s="36"/>
      <c r="RHV72" s="36"/>
      <c r="RHW72" s="36"/>
      <c r="RHX72" s="36"/>
      <c r="RHY72" s="36"/>
      <c r="RHZ72" s="36"/>
      <c r="RIA72" s="36"/>
      <c r="RIB72" s="36"/>
      <c r="RIC72" s="36"/>
      <c r="RID72" s="36"/>
      <c r="RIE72" s="36"/>
      <c r="RIF72" s="36"/>
      <c r="RIG72" s="36"/>
      <c r="RIH72" s="36"/>
      <c r="RII72" s="36"/>
      <c r="RIJ72" s="36"/>
      <c r="RIK72" s="36"/>
      <c r="RIL72" s="36"/>
      <c r="RIM72" s="36"/>
      <c r="RIN72" s="36"/>
      <c r="RIO72" s="36"/>
      <c r="RIP72" s="36"/>
      <c r="RIQ72" s="36"/>
      <c r="RIR72" s="36"/>
      <c r="RIS72" s="36"/>
      <c r="RIT72" s="36"/>
      <c r="RIU72" s="36"/>
      <c r="RIV72" s="36"/>
      <c r="RIW72" s="36"/>
      <c r="RIX72" s="36"/>
      <c r="RIY72" s="36"/>
      <c r="RIZ72" s="36"/>
      <c r="RJA72" s="36"/>
      <c r="RJB72" s="36"/>
      <c r="RJC72" s="36"/>
      <c r="RJD72" s="36"/>
      <c r="RJE72" s="36"/>
      <c r="RJF72" s="36"/>
      <c r="RJG72" s="36"/>
      <c r="RJH72" s="36"/>
      <c r="RJI72" s="36"/>
      <c r="RJJ72" s="36"/>
      <c r="RJK72" s="36"/>
      <c r="RJL72" s="36"/>
      <c r="RJM72" s="36"/>
      <c r="RJN72" s="36"/>
      <c r="RJO72" s="36"/>
      <c r="RJP72" s="36"/>
      <c r="RJQ72" s="36"/>
      <c r="RJR72" s="36"/>
      <c r="RJS72" s="36"/>
      <c r="RJT72" s="36"/>
      <c r="RJU72" s="36"/>
      <c r="RJV72" s="36"/>
      <c r="RJW72" s="36"/>
      <c r="RJX72" s="36"/>
      <c r="RJY72" s="36"/>
      <c r="RJZ72" s="36"/>
      <c r="RKA72" s="36"/>
      <c r="RKB72" s="36"/>
      <c r="RKC72" s="36"/>
      <c r="RKD72" s="36"/>
      <c r="RKE72" s="36"/>
      <c r="RKF72" s="36"/>
      <c r="RKG72" s="36"/>
      <c r="RKH72" s="36"/>
      <c r="RKI72" s="36"/>
      <c r="RKJ72" s="36"/>
      <c r="RKK72" s="36"/>
      <c r="RKL72" s="36"/>
      <c r="RKM72" s="36"/>
      <c r="RKN72" s="36"/>
      <c r="RKO72" s="36"/>
      <c r="RKP72" s="36"/>
      <c r="RKQ72" s="36"/>
      <c r="RKR72" s="36"/>
      <c r="RKS72" s="36"/>
      <c r="RKT72" s="36"/>
      <c r="RKU72" s="36"/>
      <c r="RKV72" s="36"/>
      <c r="RKW72" s="36"/>
      <c r="RKX72" s="36"/>
      <c r="RKY72" s="36"/>
      <c r="RKZ72" s="36"/>
      <c r="RLA72" s="36"/>
      <c r="RLB72" s="36"/>
      <c r="RLC72" s="36"/>
      <c r="RLD72" s="36"/>
      <c r="RLE72" s="36"/>
      <c r="RLF72" s="36"/>
      <c r="RLG72" s="36"/>
      <c r="RLH72" s="36"/>
      <c r="RLI72" s="36"/>
      <c r="RLJ72" s="36"/>
      <c r="RLK72" s="36"/>
      <c r="RLL72" s="36"/>
      <c r="RLM72" s="36"/>
      <c r="RLN72" s="36"/>
      <c r="RLO72" s="36"/>
      <c r="RLP72" s="36"/>
      <c r="RLQ72" s="36"/>
      <c r="RLR72" s="36"/>
      <c r="RLS72" s="36"/>
      <c r="RLT72" s="36"/>
      <c r="RLU72" s="36"/>
      <c r="RLV72" s="36"/>
      <c r="RLW72" s="36"/>
      <c r="RLX72" s="36"/>
      <c r="RLY72" s="36"/>
      <c r="RLZ72" s="36"/>
      <c r="RMA72" s="36"/>
      <c r="RMB72" s="36"/>
      <c r="RMC72" s="36"/>
      <c r="RMD72" s="36"/>
      <c r="RME72" s="36"/>
      <c r="RMF72" s="36"/>
      <c r="RMG72" s="36"/>
      <c r="RMH72" s="36"/>
      <c r="RMI72" s="36"/>
      <c r="RMJ72" s="36"/>
      <c r="RMK72" s="36"/>
      <c r="RML72" s="36"/>
      <c r="RMM72" s="36"/>
      <c r="RMN72" s="36"/>
      <c r="RMO72" s="36"/>
      <c r="RMP72" s="36"/>
      <c r="RMQ72" s="36"/>
      <c r="RMR72" s="36"/>
      <c r="RMS72" s="36"/>
      <c r="RMT72" s="36"/>
      <c r="RMU72" s="36"/>
      <c r="RMV72" s="36"/>
      <c r="RMW72" s="36"/>
      <c r="RMX72" s="36"/>
      <c r="RMY72" s="36"/>
      <c r="RMZ72" s="36"/>
      <c r="RNA72" s="36"/>
      <c r="RNB72" s="36"/>
      <c r="RNC72" s="36"/>
      <c r="RND72" s="36"/>
      <c r="RNE72" s="36"/>
      <c r="RNF72" s="36"/>
      <c r="RNG72" s="36"/>
      <c r="RNH72" s="36"/>
      <c r="RNI72" s="36"/>
      <c r="RNJ72" s="36"/>
      <c r="RNK72" s="36"/>
      <c r="RNL72" s="36"/>
      <c r="RNM72" s="36"/>
      <c r="RNN72" s="36"/>
      <c r="RNO72" s="36"/>
      <c r="RNP72" s="36"/>
      <c r="RNQ72" s="36"/>
      <c r="RNR72" s="36"/>
      <c r="RNS72" s="36"/>
      <c r="RNT72" s="36"/>
      <c r="RNU72" s="36"/>
      <c r="RNV72" s="36"/>
      <c r="RNW72" s="36"/>
      <c r="RNX72" s="36"/>
      <c r="RNY72" s="36"/>
      <c r="RNZ72" s="36"/>
      <c r="ROA72" s="36"/>
      <c r="ROB72" s="36"/>
      <c r="ROC72" s="36"/>
      <c r="ROD72" s="36"/>
      <c r="ROE72" s="36"/>
      <c r="ROF72" s="36"/>
      <c r="ROG72" s="36"/>
      <c r="ROH72" s="36"/>
      <c r="ROI72" s="36"/>
      <c r="ROJ72" s="36"/>
      <c r="ROK72" s="36"/>
      <c r="ROL72" s="36"/>
      <c r="ROM72" s="36"/>
      <c r="RON72" s="36"/>
      <c r="ROO72" s="36"/>
      <c r="ROP72" s="36"/>
      <c r="ROQ72" s="36"/>
      <c r="ROR72" s="36"/>
      <c r="ROS72" s="36"/>
      <c r="ROT72" s="36"/>
      <c r="ROU72" s="36"/>
      <c r="ROV72" s="36"/>
      <c r="ROW72" s="36"/>
      <c r="ROX72" s="36"/>
      <c r="ROY72" s="36"/>
      <c r="ROZ72" s="36"/>
      <c r="RPA72" s="36"/>
      <c r="RPB72" s="36"/>
      <c r="RPC72" s="36"/>
      <c r="RPD72" s="36"/>
      <c r="RPE72" s="36"/>
      <c r="RPF72" s="36"/>
      <c r="RPG72" s="36"/>
      <c r="RPH72" s="36"/>
      <c r="RPI72" s="36"/>
      <c r="RPJ72" s="36"/>
      <c r="RPK72" s="36"/>
      <c r="RPL72" s="36"/>
      <c r="RPM72" s="36"/>
      <c r="RPN72" s="36"/>
      <c r="RPO72" s="36"/>
      <c r="RPP72" s="36"/>
      <c r="RPQ72" s="36"/>
      <c r="RPR72" s="36"/>
      <c r="RPS72" s="36"/>
      <c r="RPT72" s="36"/>
      <c r="RPU72" s="36"/>
      <c r="RPV72" s="36"/>
      <c r="RPW72" s="36"/>
      <c r="RPX72" s="36"/>
      <c r="RPY72" s="36"/>
      <c r="RPZ72" s="36"/>
      <c r="RQA72" s="36"/>
      <c r="RQB72" s="36"/>
      <c r="RQC72" s="36"/>
      <c r="RQD72" s="36"/>
      <c r="RQE72" s="36"/>
      <c r="RQF72" s="36"/>
      <c r="RQG72" s="36"/>
      <c r="RQH72" s="36"/>
      <c r="RQI72" s="36"/>
      <c r="RQJ72" s="36"/>
      <c r="RQK72" s="36"/>
      <c r="RQL72" s="36"/>
      <c r="RQM72" s="36"/>
      <c r="RQN72" s="36"/>
      <c r="RQO72" s="36"/>
      <c r="RQP72" s="36"/>
      <c r="RQQ72" s="36"/>
      <c r="RQR72" s="36"/>
      <c r="RQS72" s="36"/>
      <c r="RQT72" s="36"/>
      <c r="RQU72" s="36"/>
      <c r="RQV72" s="36"/>
      <c r="RQW72" s="36"/>
      <c r="RQX72" s="36"/>
      <c r="RQY72" s="36"/>
      <c r="RQZ72" s="36"/>
      <c r="RRA72" s="36"/>
      <c r="RRB72" s="36"/>
      <c r="RRC72" s="36"/>
      <c r="RRD72" s="36"/>
      <c r="RRE72" s="36"/>
      <c r="RRF72" s="36"/>
      <c r="RRG72" s="36"/>
      <c r="RRH72" s="36"/>
      <c r="RRI72" s="36"/>
      <c r="RRJ72" s="36"/>
      <c r="RRK72" s="36"/>
      <c r="RRL72" s="36"/>
      <c r="RRM72" s="36"/>
      <c r="RRN72" s="36"/>
      <c r="RRO72" s="36"/>
      <c r="RRP72" s="36"/>
      <c r="RRQ72" s="36"/>
      <c r="RRR72" s="36"/>
      <c r="RRS72" s="36"/>
      <c r="RRT72" s="36"/>
      <c r="RRU72" s="36"/>
      <c r="RRV72" s="36"/>
      <c r="RRW72" s="36"/>
      <c r="RRX72" s="36"/>
      <c r="RRY72" s="36"/>
      <c r="RRZ72" s="36"/>
      <c r="RSA72" s="36"/>
      <c r="RSB72" s="36"/>
      <c r="RSC72" s="36"/>
      <c r="RSD72" s="36"/>
      <c r="RSE72" s="36"/>
      <c r="RSF72" s="36"/>
      <c r="RSG72" s="36"/>
      <c r="RSH72" s="36"/>
      <c r="RSI72" s="36"/>
      <c r="RSJ72" s="36"/>
      <c r="RSK72" s="36"/>
      <c r="RSL72" s="36"/>
      <c r="RSM72" s="36"/>
      <c r="RSN72" s="36"/>
      <c r="RSO72" s="36"/>
      <c r="RSP72" s="36"/>
      <c r="RSQ72" s="36"/>
      <c r="RSR72" s="36"/>
      <c r="RSS72" s="36"/>
      <c r="RST72" s="36"/>
      <c r="RSU72" s="36"/>
      <c r="RSV72" s="36"/>
      <c r="RSW72" s="36"/>
      <c r="RSX72" s="36"/>
      <c r="RSY72" s="36"/>
      <c r="RSZ72" s="36"/>
      <c r="RTA72" s="36"/>
      <c r="RTB72" s="36"/>
      <c r="RTC72" s="36"/>
      <c r="RTD72" s="36"/>
      <c r="RTE72" s="36"/>
      <c r="RTF72" s="36"/>
      <c r="RTG72" s="36"/>
      <c r="RTH72" s="36"/>
      <c r="RTI72" s="36"/>
      <c r="RTJ72" s="36"/>
      <c r="RTK72" s="36"/>
      <c r="RTL72" s="36"/>
      <c r="RTM72" s="36"/>
      <c r="RTN72" s="36"/>
      <c r="RTO72" s="36"/>
      <c r="RTP72" s="36"/>
      <c r="RTQ72" s="36"/>
      <c r="RTR72" s="36"/>
      <c r="RTS72" s="36"/>
      <c r="RTT72" s="36"/>
      <c r="RTU72" s="36"/>
      <c r="RTV72" s="36"/>
      <c r="RTW72" s="36"/>
      <c r="RTX72" s="36"/>
      <c r="RTY72" s="36"/>
      <c r="RTZ72" s="36"/>
      <c r="RUA72" s="36"/>
      <c r="RUB72" s="36"/>
      <c r="RUC72" s="36"/>
      <c r="RUD72" s="36"/>
      <c r="RUE72" s="36"/>
      <c r="RUF72" s="36"/>
      <c r="RUG72" s="36"/>
      <c r="RUH72" s="36"/>
      <c r="RUI72" s="36"/>
      <c r="RUJ72" s="36"/>
      <c r="RUK72" s="36"/>
      <c r="RUL72" s="36"/>
      <c r="RUM72" s="36"/>
      <c r="RUN72" s="36"/>
      <c r="RUO72" s="36"/>
      <c r="RUP72" s="36"/>
      <c r="RUQ72" s="36"/>
      <c r="RUR72" s="36"/>
      <c r="RUS72" s="36"/>
      <c r="RUT72" s="36"/>
      <c r="RUU72" s="36"/>
      <c r="RUV72" s="36"/>
      <c r="RUW72" s="36"/>
      <c r="RUX72" s="36"/>
      <c r="RUY72" s="36"/>
      <c r="RUZ72" s="36"/>
      <c r="RVA72" s="36"/>
      <c r="RVB72" s="36"/>
      <c r="RVC72" s="36"/>
      <c r="RVD72" s="36"/>
      <c r="RVE72" s="36"/>
      <c r="RVF72" s="36"/>
      <c r="RVG72" s="36"/>
      <c r="RVH72" s="36"/>
      <c r="RVI72" s="36"/>
      <c r="RVJ72" s="36"/>
      <c r="RVK72" s="36"/>
      <c r="RVL72" s="36"/>
      <c r="RVM72" s="36"/>
      <c r="RVN72" s="36"/>
      <c r="RVO72" s="36"/>
      <c r="RVP72" s="36"/>
      <c r="RVQ72" s="36"/>
      <c r="RVR72" s="36"/>
      <c r="RVS72" s="36"/>
      <c r="RVT72" s="36"/>
      <c r="RVU72" s="36"/>
      <c r="RVV72" s="36"/>
      <c r="RVW72" s="36"/>
      <c r="RVX72" s="36"/>
      <c r="RVY72" s="36"/>
      <c r="RVZ72" s="36"/>
      <c r="RWA72" s="36"/>
      <c r="RWB72" s="36"/>
      <c r="RWC72" s="36"/>
      <c r="RWD72" s="36"/>
      <c r="RWE72" s="36"/>
      <c r="RWF72" s="36"/>
      <c r="RWG72" s="36"/>
      <c r="RWH72" s="36"/>
      <c r="RWI72" s="36"/>
      <c r="RWJ72" s="36"/>
      <c r="RWK72" s="36"/>
      <c r="RWL72" s="36"/>
      <c r="RWM72" s="36"/>
      <c r="RWN72" s="36"/>
      <c r="RWO72" s="36"/>
      <c r="RWP72" s="36"/>
      <c r="RWQ72" s="36"/>
      <c r="RWR72" s="36"/>
      <c r="RWS72" s="36"/>
      <c r="RWT72" s="36"/>
      <c r="RWU72" s="36"/>
      <c r="RWV72" s="36"/>
      <c r="RWW72" s="36"/>
      <c r="RWX72" s="36"/>
      <c r="RWY72" s="36"/>
      <c r="RWZ72" s="36"/>
      <c r="RXA72" s="36"/>
      <c r="RXB72" s="36"/>
      <c r="RXC72" s="36"/>
      <c r="RXD72" s="36"/>
      <c r="RXE72" s="36"/>
      <c r="RXF72" s="36"/>
      <c r="RXG72" s="36"/>
      <c r="RXH72" s="36"/>
      <c r="RXI72" s="36"/>
      <c r="RXJ72" s="36"/>
      <c r="RXK72" s="36"/>
      <c r="RXL72" s="36"/>
      <c r="RXM72" s="36"/>
      <c r="RXN72" s="36"/>
      <c r="RXO72" s="36"/>
      <c r="RXP72" s="36"/>
      <c r="RXQ72" s="36"/>
      <c r="RXR72" s="36"/>
      <c r="RXS72" s="36"/>
      <c r="RXT72" s="36"/>
      <c r="RXU72" s="36"/>
      <c r="RXV72" s="36"/>
      <c r="RXW72" s="36"/>
      <c r="RXX72" s="36"/>
      <c r="RXY72" s="36"/>
      <c r="RXZ72" s="36"/>
      <c r="RYA72" s="36"/>
      <c r="RYB72" s="36"/>
      <c r="RYC72" s="36"/>
      <c r="RYD72" s="36"/>
      <c r="RYE72" s="36"/>
      <c r="RYF72" s="36"/>
      <c r="RYG72" s="36"/>
      <c r="RYH72" s="36"/>
      <c r="RYI72" s="36"/>
      <c r="RYJ72" s="36"/>
      <c r="RYK72" s="36"/>
      <c r="RYL72" s="36"/>
      <c r="RYM72" s="36"/>
      <c r="RYN72" s="36"/>
      <c r="RYO72" s="36"/>
      <c r="RYP72" s="36"/>
      <c r="RYQ72" s="36"/>
      <c r="RYR72" s="36"/>
      <c r="RYS72" s="36"/>
      <c r="RYT72" s="36"/>
      <c r="RYU72" s="36"/>
      <c r="RYV72" s="36"/>
      <c r="RYW72" s="36"/>
      <c r="RYX72" s="36"/>
      <c r="RYY72" s="36"/>
      <c r="RYZ72" s="36"/>
      <c r="RZA72" s="36"/>
      <c r="RZB72" s="36"/>
      <c r="RZC72" s="36"/>
      <c r="RZD72" s="36"/>
      <c r="RZE72" s="36"/>
      <c r="RZF72" s="36"/>
      <c r="RZG72" s="36"/>
      <c r="RZH72" s="36"/>
      <c r="RZI72" s="36"/>
      <c r="RZJ72" s="36"/>
      <c r="RZK72" s="36"/>
      <c r="RZL72" s="36"/>
      <c r="RZM72" s="36"/>
      <c r="RZN72" s="36"/>
      <c r="RZO72" s="36"/>
      <c r="RZP72" s="36"/>
      <c r="RZQ72" s="36"/>
      <c r="RZR72" s="36"/>
      <c r="RZS72" s="36"/>
      <c r="RZT72" s="36"/>
      <c r="RZU72" s="36"/>
      <c r="RZV72" s="36"/>
      <c r="RZW72" s="36"/>
      <c r="RZX72" s="36"/>
      <c r="RZY72" s="36"/>
      <c r="RZZ72" s="36"/>
      <c r="SAA72" s="36"/>
      <c r="SAB72" s="36"/>
      <c r="SAC72" s="36"/>
      <c r="SAD72" s="36"/>
      <c r="SAE72" s="36"/>
      <c r="SAF72" s="36"/>
      <c r="SAG72" s="36"/>
      <c r="SAH72" s="36"/>
      <c r="SAI72" s="36"/>
      <c r="SAJ72" s="36"/>
      <c r="SAK72" s="36"/>
      <c r="SAL72" s="36"/>
      <c r="SAM72" s="36"/>
      <c r="SAN72" s="36"/>
      <c r="SAO72" s="36"/>
      <c r="SAP72" s="36"/>
      <c r="SAQ72" s="36"/>
      <c r="SAR72" s="36"/>
      <c r="SAS72" s="36"/>
      <c r="SAT72" s="36"/>
      <c r="SAU72" s="36"/>
      <c r="SAV72" s="36"/>
      <c r="SAW72" s="36"/>
      <c r="SAX72" s="36"/>
      <c r="SAY72" s="36"/>
      <c r="SAZ72" s="36"/>
      <c r="SBA72" s="36"/>
      <c r="SBB72" s="36"/>
      <c r="SBC72" s="36"/>
      <c r="SBD72" s="36"/>
      <c r="SBE72" s="36"/>
      <c r="SBF72" s="36"/>
      <c r="SBG72" s="36"/>
      <c r="SBH72" s="36"/>
      <c r="SBI72" s="36"/>
      <c r="SBJ72" s="36"/>
      <c r="SBK72" s="36"/>
      <c r="SBL72" s="36"/>
      <c r="SBM72" s="36"/>
      <c r="SBN72" s="36"/>
      <c r="SBO72" s="36"/>
      <c r="SBP72" s="36"/>
      <c r="SBQ72" s="36"/>
      <c r="SBR72" s="36"/>
      <c r="SBS72" s="36"/>
      <c r="SBT72" s="36"/>
      <c r="SBU72" s="36"/>
      <c r="SBV72" s="36"/>
      <c r="SBW72" s="36"/>
      <c r="SBX72" s="36"/>
      <c r="SBY72" s="36"/>
      <c r="SBZ72" s="36"/>
      <c r="SCA72" s="36"/>
      <c r="SCB72" s="36"/>
      <c r="SCC72" s="36"/>
      <c r="SCD72" s="36"/>
      <c r="SCE72" s="36"/>
      <c r="SCF72" s="36"/>
      <c r="SCG72" s="36"/>
      <c r="SCH72" s="36"/>
      <c r="SCI72" s="36"/>
      <c r="SCJ72" s="36"/>
      <c r="SCK72" s="36"/>
      <c r="SCL72" s="36"/>
      <c r="SCM72" s="36"/>
      <c r="SCN72" s="36"/>
      <c r="SCO72" s="36"/>
      <c r="SCP72" s="36"/>
      <c r="SCQ72" s="36"/>
      <c r="SCR72" s="36"/>
      <c r="SCS72" s="36"/>
      <c r="SCT72" s="36"/>
      <c r="SCU72" s="36"/>
      <c r="SCV72" s="36"/>
      <c r="SCW72" s="36"/>
      <c r="SCX72" s="36"/>
      <c r="SCY72" s="36"/>
      <c r="SCZ72" s="36"/>
      <c r="SDA72" s="36"/>
      <c r="SDB72" s="36"/>
      <c r="SDC72" s="36"/>
      <c r="SDD72" s="36"/>
      <c r="SDE72" s="36"/>
      <c r="SDF72" s="36"/>
      <c r="SDG72" s="36"/>
      <c r="SDH72" s="36"/>
      <c r="SDI72" s="36"/>
      <c r="SDJ72" s="36"/>
      <c r="SDK72" s="36"/>
      <c r="SDL72" s="36"/>
      <c r="SDM72" s="36"/>
      <c r="SDN72" s="36"/>
      <c r="SDO72" s="36"/>
      <c r="SDP72" s="36"/>
      <c r="SDQ72" s="36"/>
      <c r="SDR72" s="36"/>
      <c r="SDS72" s="36"/>
      <c r="SDT72" s="36"/>
      <c r="SDU72" s="36"/>
      <c r="SDV72" s="36"/>
      <c r="SDW72" s="36"/>
      <c r="SDX72" s="36"/>
      <c r="SDY72" s="36"/>
      <c r="SDZ72" s="36"/>
      <c r="SEA72" s="36"/>
      <c r="SEB72" s="36"/>
      <c r="SEC72" s="36"/>
      <c r="SED72" s="36"/>
      <c r="SEE72" s="36"/>
      <c r="SEF72" s="36"/>
      <c r="SEG72" s="36"/>
      <c r="SEH72" s="36"/>
      <c r="SEI72" s="36"/>
      <c r="SEJ72" s="36"/>
      <c r="SEK72" s="36"/>
      <c r="SEL72" s="36"/>
      <c r="SEM72" s="36"/>
      <c r="SEN72" s="36"/>
      <c r="SEO72" s="36"/>
      <c r="SEP72" s="36"/>
      <c r="SEQ72" s="36"/>
      <c r="SER72" s="36"/>
      <c r="SES72" s="36"/>
      <c r="SET72" s="36"/>
      <c r="SEU72" s="36"/>
      <c r="SEV72" s="36"/>
      <c r="SEW72" s="36"/>
      <c r="SEX72" s="36"/>
      <c r="SEY72" s="36"/>
      <c r="SEZ72" s="36"/>
      <c r="SFA72" s="36"/>
      <c r="SFB72" s="36"/>
      <c r="SFC72" s="36"/>
      <c r="SFD72" s="36"/>
      <c r="SFE72" s="36"/>
      <c r="SFF72" s="36"/>
      <c r="SFG72" s="36"/>
      <c r="SFH72" s="36"/>
      <c r="SFI72" s="36"/>
      <c r="SFJ72" s="36"/>
      <c r="SFK72" s="36"/>
      <c r="SFL72" s="36"/>
      <c r="SFM72" s="36"/>
      <c r="SFN72" s="36"/>
      <c r="SFO72" s="36"/>
      <c r="SFP72" s="36"/>
      <c r="SFQ72" s="36"/>
      <c r="SFR72" s="36"/>
      <c r="SFS72" s="36"/>
      <c r="SFT72" s="36"/>
      <c r="SFU72" s="36"/>
      <c r="SFV72" s="36"/>
      <c r="SFW72" s="36"/>
      <c r="SFX72" s="36"/>
      <c r="SFY72" s="36"/>
      <c r="SFZ72" s="36"/>
      <c r="SGA72" s="36"/>
      <c r="SGB72" s="36"/>
      <c r="SGC72" s="36"/>
      <c r="SGD72" s="36"/>
      <c r="SGE72" s="36"/>
      <c r="SGF72" s="36"/>
      <c r="SGG72" s="36"/>
      <c r="SGH72" s="36"/>
      <c r="SGI72" s="36"/>
      <c r="SGJ72" s="36"/>
      <c r="SGK72" s="36"/>
      <c r="SGL72" s="36"/>
      <c r="SGM72" s="36"/>
      <c r="SGN72" s="36"/>
      <c r="SGO72" s="36"/>
      <c r="SGP72" s="36"/>
      <c r="SGQ72" s="36"/>
      <c r="SGR72" s="36"/>
      <c r="SGS72" s="36"/>
      <c r="SGT72" s="36"/>
      <c r="SGU72" s="36"/>
      <c r="SGV72" s="36"/>
      <c r="SGW72" s="36"/>
      <c r="SGX72" s="36"/>
      <c r="SGY72" s="36"/>
      <c r="SGZ72" s="36"/>
      <c r="SHA72" s="36"/>
      <c r="SHB72" s="36"/>
      <c r="SHC72" s="36"/>
      <c r="SHD72" s="36"/>
      <c r="SHE72" s="36"/>
      <c r="SHF72" s="36"/>
      <c r="SHG72" s="36"/>
      <c r="SHH72" s="36"/>
      <c r="SHI72" s="36"/>
      <c r="SHJ72" s="36"/>
      <c r="SHK72" s="36"/>
      <c r="SHL72" s="36"/>
      <c r="SHM72" s="36"/>
      <c r="SHN72" s="36"/>
      <c r="SHO72" s="36"/>
      <c r="SHP72" s="36"/>
      <c r="SHQ72" s="36"/>
      <c r="SHR72" s="36"/>
      <c r="SHS72" s="36"/>
      <c r="SHT72" s="36"/>
      <c r="SHU72" s="36"/>
      <c r="SHV72" s="36"/>
      <c r="SHW72" s="36"/>
      <c r="SHX72" s="36"/>
      <c r="SHY72" s="36"/>
      <c r="SHZ72" s="36"/>
      <c r="SIA72" s="36"/>
      <c r="SIB72" s="36"/>
      <c r="SIC72" s="36"/>
      <c r="SID72" s="36"/>
      <c r="SIE72" s="36"/>
      <c r="SIF72" s="36"/>
      <c r="SIG72" s="36"/>
      <c r="SIH72" s="36"/>
      <c r="SII72" s="36"/>
      <c r="SIJ72" s="36"/>
      <c r="SIK72" s="36"/>
      <c r="SIL72" s="36"/>
      <c r="SIM72" s="36"/>
      <c r="SIN72" s="36"/>
      <c r="SIO72" s="36"/>
      <c r="SIP72" s="36"/>
      <c r="SIQ72" s="36"/>
      <c r="SIR72" s="36"/>
      <c r="SIS72" s="36"/>
      <c r="SIT72" s="36"/>
      <c r="SIU72" s="36"/>
      <c r="SIV72" s="36"/>
      <c r="SIW72" s="36"/>
      <c r="SIX72" s="36"/>
      <c r="SIY72" s="36"/>
      <c r="SIZ72" s="36"/>
      <c r="SJA72" s="36"/>
      <c r="SJB72" s="36"/>
      <c r="SJC72" s="36"/>
      <c r="SJD72" s="36"/>
      <c r="SJE72" s="36"/>
      <c r="SJF72" s="36"/>
      <c r="SJG72" s="36"/>
      <c r="SJH72" s="36"/>
      <c r="SJI72" s="36"/>
      <c r="SJJ72" s="36"/>
      <c r="SJK72" s="36"/>
      <c r="SJL72" s="36"/>
      <c r="SJM72" s="36"/>
      <c r="SJN72" s="36"/>
      <c r="SJO72" s="36"/>
      <c r="SJP72" s="36"/>
      <c r="SJQ72" s="36"/>
      <c r="SJR72" s="36"/>
      <c r="SJS72" s="36"/>
      <c r="SJT72" s="36"/>
      <c r="SJU72" s="36"/>
      <c r="SJV72" s="36"/>
      <c r="SJW72" s="36"/>
      <c r="SJX72" s="36"/>
      <c r="SJY72" s="36"/>
      <c r="SJZ72" s="36"/>
      <c r="SKA72" s="36"/>
      <c r="SKB72" s="36"/>
      <c r="SKC72" s="36"/>
      <c r="SKD72" s="36"/>
      <c r="SKE72" s="36"/>
      <c r="SKF72" s="36"/>
      <c r="SKG72" s="36"/>
      <c r="SKH72" s="36"/>
      <c r="SKI72" s="36"/>
      <c r="SKJ72" s="36"/>
      <c r="SKK72" s="36"/>
      <c r="SKL72" s="36"/>
      <c r="SKM72" s="36"/>
      <c r="SKN72" s="36"/>
      <c r="SKO72" s="36"/>
      <c r="SKP72" s="36"/>
      <c r="SKQ72" s="36"/>
      <c r="SKR72" s="36"/>
      <c r="SKS72" s="36"/>
      <c r="SKT72" s="36"/>
      <c r="SKU72" s="36"/>
      <c r="SKV72" s="36"/>
      <c r="SKW72" s="36"/>
      <c r="SKX72" s="36"/>
      <c r="SKY72" s="36"/>
      <c r="SKZ72" s="36"/>
      <c r="SLA72" s="36"/>
      <c r="SLB72" s="36"/>
      <c r="SLC72" s="36"/>
      <c r="SLD72" s="36"/>
      <c r="SLE72" s="36"/>
      <c r="SLF72" s="36"/>
      <c r="SLG72" s="36"/>
      <c r="SLH72" s="36"/>
      <c r="SLI72" s="36"/>
      <c r="SLJ72" s="36"/>
      <c r="SLK72" s="36"/>
      <c r="SLL72" s="36"/>
      <c r="SLM72" s="36"/>
      <c r="SLN72" s="36"/>
      <c r="SLO72" s="36"/>
      <c r="SLP72" s="36"/>
      <c r="SLQ72" s="36"/>
      <c r="SLR72" s="36"/>
      <c r="SLS72" s="36"/>
      <c r="SLT72" s="36"/>
      <c r="SLU72" s="36"/>
      <c r="SLV72" s="36"/>
      <c r="SLW72" s="36"/>
      <c r="SLX72" s="36"/>
      <c r="SLY72" s="36"/>
      <c r="SLZ72" s="36"/>
      <c r="SMA72" s="36"/>
      <c r="SMB72" s="36"/>
      <c r="SMC72" s="36"/>
      <c r="SMD72" s="36"/>
      <c r="SME72" s="36"/>
      <c r="SMF72" s="36"/>
      <c r="SMG72" s="36"/>
      <c r="SMH72" s="36"/>
      <c r="SMI72" s="36"/>
      <c r="SMJ72" s="36"/>
      <c r="SMK72" s="36"/>
      <c r="SML72" s="36"/>
      <c r="SMM72" s="36"/>
      <c r="SMN72" s="36"/>
      <c r="SMO72" s="36"/>
      <c r="SMP72" s="36"/>
      <c r="SMQ72" s="36"/>
      <c r="SMR72" s="36"/>
      <c r="SMS72" s="36"/>
      <c r="SMT72" s="36"/>
      <c r="SMU72" s="36"/>
      <c r="SMV72" s="36"/>
      <c r="SMW72" s="36"/>
      <c r="SMX72" s="36"/>
      <c r="SMY72" s="36"/>
      <c r="SMZ72" s="36"/>
      <c r="SNA72" s="36"/>
      <c r="SNB72" s="36"/>
      <c r="SNC72" s="36"/>
      <c r="SND72" s="36"/>
      <c r="SNE72" s="36"/>
      <c r="SNF72" s="36"/>
      <c r="SNG72" s="36"/>
      <c r="SNH72" s="36"/>
      <c r="SNI72" s="36"/>
      <c r="SNJ72" s="36"/>
      <c r="SNK72" s="36"/>
      <c r="SNL72" s="36"/>
      <c r="SNM72" s="36"/>
      <c r="SNN72" s="36"/>
      <c r="SNO72" s="36"/>
      <c r="SNP72" s="36"/>
      <c r="SNQ72" s="36"/>
      <c r="SNR72" s="36"/>
      <c r="SNS72" s="36"/>
      <c r="SNT72" s="36"/>
      <c r="SNU72" s="36"/>
      <c r="SNV72" s="36"/>
      <c r="SNW72" s="36"/>
      <c r="SNX72" s="36"/>
      <c r="SNY72" s="36"/>
      <c r="SNZ72" s="36"/>
      <c r="SOA72" s="36"/>
      <c r="SOB72" s="36"/>
      <c r="SOC72" s="36"/>
      <c r="SOD72" s="36"/>
      <c r="SOE72" s="36"/>
      <c r="SOF72" s="36"/>
      <c r="SOG72" s="36"/>
      <c r="SOH72" s="36"/>
      <c r="SOI72" s="36"/>
      <c r="SOJ72" s="36"/>
      <c r="SOK72" s="36"/>
      <c r="SOL72" s="36"/>
      <c r="SOM72" s="36"/>
      <c r="SON72" s="36"/>
      <c r="SOO72" s="36"/>
      <c r="SOP72" s="36"/>
      <c r="SOQ72" s="36"/>
      <c r="SOR72" s="36"/>
      <c r="SOS72" s="36"/>
      <c r="SOT72" s="36"/>
      <c r="SOU72" s="36"/>
      <c r="SOV72" s="36"/>
      <c r="SOW72" s="36"/>
      <c r="SOX72" s="36"/>
      <c r="SOY72" s="36"/>
      <c r="SOZ72" s="36"/>
      <c r="SPA72" s="36"/>
      <c r="SPB72" s="36"/>
      <c r="SPC72" s="36"/>
      <c r="SPD72" s="36"/>
      <c r="SPE72" s="36"/>
      <c r="SPF72" s="36"/>
      <c r="SPG72" s="36"/>
      <c r="SPH72" s="36"/>
      <c r="SPI72" s="36"/>
      <c r="SPJ72" s="36"/>
      <c r="SPK72" s="36"/>
      <c r="SPL72" s="36"/>
      <c r="SPM72" s="36"/>
      <c r="SPN72" s="36"/>
      <c r="SPO72" s="36"/>
      <c r="SPP72" s="36"/>
      <c r="SPQ72" s="36"/>
      <c r="SPR72" s="36"/>
      <c r="SPS72" s="36"/>
      <c r="SPT72" s="36"/>
      <c r="SPU72" s="36"/>
      <c r="SPV72" s="36"/>
      <c r="SPW72" s="36"/>
      <c r="SPX72" s="36"/>
      <c r="SPY72" s="36"/>
      <c r="SPZ72" s="36"/>
      <c r="SQA72" s="36"/>
      <c r="SQB72" s="36"/>
      <c r="SQC72" s="36"/>
      <c r="SQD72" s="36"/>
      <c r="SQE72" s="36"/>
      <c r="SQF72" s="36"/>
      <c r="SQG72" s="36"/>
      <c r="SQH72" s="36"/>
      <c r="SQI72" s="36"/>
      <c r="SQJ72" s="36"/>
      <c r="SQK72" s="36"/>
      <c r="SQL72" s="36"/>
      <c r="SQM72" s="36"/>
      <c r="SQN72" s="36"/>
      <c r="SQO72" s="36"/>
      <c r="SQP72" s="36"/>
      <c r="SQQ72" s="36"/>
      <c r="SQR72" s="36"/>
      <c r="SQS72" s="36"/>
      <c r="SQT72" s="36"/>
      <c r="SQU72" s="36"/>
      <c r="SQV72" s="36"/>
      <c r="SQW72" s="36"/>
      <c r="SQX72" s="36"/>
      <c r="SQY72" s="36"/>
      <c r="SQZ72" s="36"/>
      <c r="SRA72" s="36"/>
      <c r="SRB72" s="36"/>
      <c r="SRC72" s="36"/>
      <c r="SRD72" s="36"/>
      <c r="SRE72" s="36"/>
      <c r="SRF72" s="36"/>
      <c r="SRG72" s="36"/>
      <c r="SRH72" s="36"/>
      <c r="SRI72" s="36"/>
      <c r="SRJ72" s="36"/>
      <c r="SRK72" s="36"/>
      <c r="SRL72" s="36"/>
      <c r="SRM72" s="36"/>
      <c r="SRN72" s="36"/>
      <c r="SRO72" s="36"/>
      <c r="SRP72" s="36"/>
      <c r="SRQ72" s="36"/>
      <c r="SRR72" s="36"/>
      <c r="SRS72" s="36"/>
      <c r="SRT72" s="36"/>
      <c r="SRU72" s="36"/>
      <c r="SRV72" s="36"/>
      <c r="SRW72" s="36"/>
      <c r="SRX72" s="36"/>
      <c r="SRY72" s="36"/>
      <c r="SRZ72" s="36"/>
      <c r="SSA72" s="36"/>
      <c r="SSB72" s="36"/>
      <c r="SSC72" s="36"/>
      <c r="SSD72" s="36"/>
      <c r="SSE72" s="36"/>
      <c r="SSF72" s="36"/>
      <c r="SSG72" s="36"/>
      <c r="SSH72" s="36"/>
      <c r="SSI72" s="36"/>
      <c r="SSJ72" s="36"/>
      <c r="SSK72" s="36"/>
      <c r="SSL72" s="36"/>
      <c r="SSM72" s="36"/>
      <c r="SSN72" s="36"/>
      <c r="SSO72" s="36"/>
      <c r="SSP72" s="36"/>
      <c r="SSQ72" s="36"/>
      <c r="SSR72" s="36"/>
      <c r="SSS72" s="36"/>
      <c r="SST72" s="36"/>
      <c r="SSU72" s="36"/>
      <c r="SSV72" s="36"/>
      <c r="SSW72" s="36"/>
      <c r="SSX72" s="36"/>
      <c r="SSY72" s="36"/>
      <c r="SSZ72" s="36"/>
      <c r="STA72" s="36"/>
      <c r="STB72" s="36"/>
      <c r="STC72" s="36"/>
      <c r="STD72" s="36"/>
      <c r="STE72" s="36"/>
      <c r="STF72" s="36"/>
      <c r="STG72" s="36"/>
      <c r="STH72" s="36"/>
      <c r="STI72" s="36"/>
      <c r="STJ72" s="36"/>
      <c r="STK72" s="36"/>
      <c r="STL72" s="36"/>
      <c r="STM72" s="36"/>
      <c r="STN72" s="36"/>
      <c r="STO72" s="36"/>
      <c r="STP72" s="36"/>
      <c r="STQ72" s="36"/>
      <c r="STR72" s="36"/>
      <c r="STS72" s="36"/>
      <c r="STT72" s="36"/>
      <c r="STU72" s="36"/>
      <c r="STV72" s="36"/>
      <c r="STW72" s="36"/>
      <c r="STX72" s="36"/>
      <c r="STY72" s="36"/>
      <c r="STZ72" s="36"/>
      <c r="SUA72" s="36"/>
      <c r="SUB72" s="36"/>
      <c r="SUC72" s="36"/>
      <c r="SUD72" s="36"/>
      <c r="SUE72" s="36"/>
      <c r="SUF72" s="36"/>
      <c r="SUG72" s="36"/>
      <c r="SUH72" s="36"/>
      <c r="SUI72" s="36"/>
      <c r="SUJ72" s="36"/>
      <c r="SUK72" s="36"/>
      <c r="SUL72" s="36"/>
      <c r="SUM72" s="36"/>
      <c r="SUN72" s="36"/>
      <c r="SUO72" s="36"/>
      <c r="SUP72" s="36"/>
      <c r="SUQ72" s="36"/>
      <c r="SUR72" s="36"/>
      <c r="SUS72" s="36"/>
      <c r="SUT72" s="36"/>
      <c r="SUU72" s="36"/>
      <c r="SUV72" s="36"/>
      <c r="SUW72" s="36"/>
      <c r="SUX72" s="36"/>
      <c r="SUY72" s="36"/>
      <c r="SUZ72" s="36"/>
      <c r="SVA72" s="36"/>
      <c r="SVB72" s="36"/>
      <c r="SVC72" s="36"/>
      <c r="SVD72" s="36"/>
      <c r="SVE72" s="36"/>
      <c r="SVF72" s="36"/>
      <c r="SVG72" s="36"/>
      <c r="SVH72" s="36"/>
      <c r="SVI72" s="36"/>
      <c r="SVJ72" s="36"/>
      <c r="SVK72" s="36"/>
      <c r="SVL72" s="36"/>
      <c r="SVM72" s="36"/>
      <c r="SVN72" s="36"/>
      <c r="SVO72" s="36"/>
      <c r="SVP72" s="36"/>
      <c r="SVQ72" s="36"/>
      <c r="SVR72" s="36"/>
      <c r="SVS72" s="36"/>
      <c r="SVT72" s="36"/>
      <c r="SVU72" s="36"/>
      <c r="SVV72" s="36"/>
      <c r="SVW72" s="36"/>
      <c r="SVX72" s="36"/>
      <c r="SVY72" s="36"/>
      <c r="SVZ72" s="36"/>
      <c r="SWA72" s="36"/>
      <c r="SWB72" s="36"/>
      <c r="SWC72" s="36"/>
      <c r="SWD72" s="36"/>
      <c r="SWE72" s="36"/>
      <c r="SWF72" s="36"/>
      <c r="SWG72" s="36"/>
      <c r="SWH72" s="36"/>
      <c r="SWI72" s="36"/>
      <c r="SWJ72" s="36"/>
      <c r="SWK72" s="36"/>
      <c r="SWL72" s="36"/>
      <c r="SWM72" s="36"/>
      <c r="SWN72" s="36"/>
      <c r="SWO72" s="36"/>
      <c r="SWP72" s="36"/>
      <c r="SWQ72" s="36"/>
      <c r="SWR72" s="36"/>
      <c r="SWS72" s="36"/>
      <c r="SWT72" s="36"/>
      <c r="SWU72" s="36"/>
      <c r="SWV72" s="36"/>
      <c r="SWW72" s="36"/>
      <c r="SWX72" s="36"/>
      <c r="SWY72" s="36"/>
      <c r="SWZ72" s="36"/>
      <c r="SXA72" s="36"/>
      <c r="SXB72" s="36"/>
      <c r="SXC72" s="36"/>
      <c r="SXD72" s="36"/>
      <c r="SXE72" s="36"/>
      <c r="SXF72" s="36"/>
      <c r="SXG72" s="36"/>
      <c r="SXH72" s="36"/>
      <c r="SXI72" s="36"/>
      <c r="SXJ72" s="36"/>
      <c r="SXK72" s="36"/>
      <c r="SXL72" s="36"/>
      <c r="SXM72" s="36"/>
      <c r="SXN72" s="36"/>
      <c r="SXO72" s="36"/>
      <c r="SXP72" s="36"/>
      <c r="SXQ72" s="36"/>
      <c r="SXR72" s="36"/>
      <c r="SXS72" s="36"/>
      <c r="SXT72" s="36"/>
      <c r="SXU72" s="36"/>
      <c r="SXV72" s="36"/>
      <c r="SXW72" s="36"/>
      <c r="SXX72" s="36"/>
      <c r="SXY72" s="36"/>
      <c r="SXZ72" s="36"/>
      <c r="SYA72" s="36"/>
      <c r="SYB72" s="36"/>
      <c r="SYC72" s="36"/>
      <c r="SYD72" s="36"/>
      <c r="SYE72" s="36"/>
      <c r="SYF72" s="36"/>
      <c r="SYG72" s="36"/>
      <c r="SYH72" s="36"/>
      <c r="SYI72" s="36"/>
      <c r="SYJ72" s="36"/>
      <c r="SYK72" s="36"/>
      <c r="SYL72" s="36"/>
      <c r="SYM72" s="36"/>
      <c r="SYN72" s="36"/>
      <c r="SYO72" s="36"/>
      <c r="SYP72" s="36"/>
      <c r="SYQ72" s="36"/>
      <c r="SYR72" s="36"/>
      <c r="SYS72" s="36"/>
      <c r="SYT72" s="36"/>
      <c r="SYU72" s="36"/>
      <c r="SYV72" s="36"/>
      <c r="SYW72" s="36"/>
      <c r="SYX72" s="36"/>
      <c r="SYY72" s="36"/>
      <c r="SYZ72" s="36"/>
      <c r="SZA72" s="36"/>
      <c r="SZB72" s="36"/>
      <c r="SZC72" s="36"/>
      <c r="SZD72" s="36"/>
      <c r="SZE72" s="36"/>
      <c r="SZF72" s="36"/>
      <c r="SZG72" s="36"/>
      <c r="SZH72" s="36"/>
      <c r="SZI72" s="36"/>
      <c r="SZJ72" s="36"/>
      <c r="SZK72" s="36"/>
      <c r="SZL72" s="36"/>
      <c r="SZM72" s="36"/>
      <c r="SZN72" s="36"/>
      <c r="SZO72" s="36"/>
      <c r="SZP72" s="36"/>
      <c r="SZQ72" s="36"/>
      <c r="SZR72" s="36"/>
      <c r="SZS72" s="36"/>
      <c r="SZT72" s="36"/>
      <c r="SZU72" s="36"/>
      <c r="SZV72" s="36"/>
      <c r="SZW72" s="36"/>
      <c r="SZX72" s="36"/>
      <c r="SZY72" s="36"/>
      <c r="SZZ72" s="36"/>
      <c r="TAA72" s="36"/>
      <c r="TAB72" s="36"/>
      <c r="TAC72" s="36"/>
      <c r="TAD72" s="36"/>
      <c r="TAE72" s="36"/>
      <c r="TAF72" s="36"/>
      <c r="TAG72" s="36"/>
      <c r="TAH72" s="36"/>
      <c r="TAI72" s="36"/>
      <c r="TAJ72" s="36"/>
      <c r="TAK72" s="36"/>
      <c r="TAL72" s="36"/>
      <c r="TAM72" s="36"/>
      <c r="TAN72" s="36"/>
      <c r="TAO72" s="36"/>
      <c r="TAP72" s="36"/>
      <c r="TAQ72" s="36"/>
      <c r="TAR72" s="36"/>
      <c r="TAS72" s="36"/>
      <c r="TAT72" s="36"/>
      <c r="TAU72" s="36"/>
      <c r="TAV72" s="36"/>
      <c r="TAW72" s="36"/>
      <c r="TAX72" s="36"/>
      <c r="TAY72" s="36"/>
      <c r="TAZ72" s="36"/>
      <c r="TBA72" s="36"/>
      <c r="TBB72" s="36"/>
      <c r="TBC72" s="36"/>
      <c r="TBD72" s="36"/>
      <c r="TBE72" s="36"/>
      <c r="TBF72" s="36"/>
      <c r="TBG72" s="36"/>
      <c r="TBH72" s="36"/>
      <c r="TBI72" s="36"/>
      <c r="TBJ72" s="36"/>
      <c r="TBK72" s="36"/>
      <c r="TBL72" s="36"/>
      <c r="TBM72" s="36"/>
      <c r="TBN72" s="36"/>
      <c r="TBO72" s="36"/>
      <c r="TBP72" s="36"/>
      <c r="TBQ72" s="36"/>
      <c r="TBR72" s="36"/>
      <c r="TBS72" s="36"/>
      <c r="TBT72" s="36"/>
      <c r="TBU72" s="36"/>
      <c r="TBV72" s="36"/>
      <c r="TBW72" s="36"/>
      <c r="TBX72" s="36"/>
      <c r="TBY72" s="36"/>
      <c r="TBZ72" s="36"/>
      <c r="TCA72" s="36"/>
      <c r="TCB72" s="36"/>
      <c r="TCC72" s="36"/>
      <c r="TCD72" s="36"/>
      <c r="TCE72" s="36"/>
      <c r="TCF72" s="36"/>
      <c r="TCG72" s="36"/>
      <c r="TCH72" s="36"/>
      <c r="TCI72" s="36"/>
      <c r="TCJ72" s="36"/>
      <c r="TCK72" s="36"/>
      <c r="TCL72" s="36"/>
      <c r="TCM72" s="36"/>
      <c r="TCN72" s="36"/>
      <c r="TCO72" s="36"/>
      <c r="TCP72" s="36"/>
      <c r="TCQ72" s="36"/>
      <c r="TCR72" s="36"/>
      <c r="TCS72" s="36"/>
      <c r="TCT72" s="36"/>
      <c r="TCU72" s="36"/>
      <c r="TCV72" s="36"/>
      <c r="TCW72" s="36"/>
      <c r="TCX72" s="36"/>
      <c r="TCY72" s="36"/>
      <c r="TCZ72" s="36"/>
      <c r="TDA72" s="36"/>
      <c r="TDB72" s="36"/>
      <c r="TDC72" s="36"/>
      <c r="TDD72" s="36"/>
      <c r="TDE72" s="36"/>
      <c r="TDF72" s="36"/>
      <c r="TDG72" s="36"/>
      <c r="TDH72" s="36"/>
      <c r="TDI72" s="36"/>
      <c r="TDJ72" s="36"/>
      <c r="TDK72" s="36"/>
      <c r="TDL72" s="36"/>
      <c r="TDM72" s="36"/>
      <c r="TDN72" s="36"/>
      <c r="TDO72" s="36"/>
      <c r="TDP72" s="36"/>
      <c r="TDQ72" s="36"/>
      <c r="TDR72" s="36"/>
      <c r="TDS72" s="36"/>
      <c r="TDT72" s="36"/>
      <c r="TDU72" s="36"/>
      <c r="TDV72" s="36"/>
      <c r="TDW72" s="36"/>
      <c r="TDX72" s="36"/>
      <c r="TDY72" s="36"/>
      <c r="TDZ72" s="36"/>
      <c r="TEA72" s="36"/>
      <c r="TEB72" s="36"/>
      <c r="TEC72" s="36"/>
      <c r="TED72" s="36"/>
      <c r="TEE72" s="36"/>
      <c r="TEF72" s="36"/>
      <c r="TEG72" s="36"/>
      <c r="TEH72" s="36"/>
      <c r="TEI72" s="36"/>
      <c r="TEJ72" s="36"/>
      <c r="TEK72" s="36"/>
      <c r="TEL72" s="36"/>
      <c r="TEM72" s="36"/>
      <c r="TEN72" s="36"/>
      <c r="TEO72" s="36"/>
      <c r="TEP72" s="36"/>
      <c r="TEQ72" s="36"/>
      <c r="TER72" s="36"/>
      <c r="TES72" s="36"/>
      <c r="TET72" s="36"/>
      <c r="TEU72" s="36"/>
      <c r="TEV72" s="36"/>
      <c r="TEW72" s="36"/>
      <c r="TEX72" s="36"/>
      <c r="TEY72" s="36"/>
      <c r="TEZ72" s="36"/>
      <c r="TFA72" s="36"/>
      <c r="TFB72" s="36"/>
      <c r="TFC72" s="36"/>
      <c r="TFD72" s="36"/>
      <c r="TFE72" s="36"/>
      <c r="TFF72" s="36"/>
      <c r="TFG72" s="36"/>
      <c r="TFH72" s="36"/>
      <c r="TFI72" s="36"/>
      <c r="TFJ72" s="36"/>
      <c r="TFK72" s="36"/>
      <c r="TFL72" s="36"/>
      <c r="TFM72" s="36"/>
      <c r="TFN72" s="36"/>
      <c r="TFO72" s="36"/>
      <c r="TFP72" s="36"/>
      <c r="TFQ72" s="36"/>
      <c r="TFR72" s="36"/>
      <c r="TFS72" s="36"/>
      <c r="TFT72" s="36"/>
      <c r="TFU72" s="36"/>
      <c r="TFV72" s="36"/>
      <c r="TFW72" s="36"/>
      <c r="TFX72" s="36"/>
      <c r="TFY72" s="36"/>
      <c r="TFZ72" s="36"/>
      <c r="TGA72" s="36"/>
      <c r="TGB72" s="36"/>
      <c r="TGC72" s="36"/>
      <c r="TGD72" s="36"/>
      <c r="TGE72" s="36"/>
      <c r="TGF72" s="36"/>
      <c r="TGG72" s="36"/>
      <c r="TGH72" s="36"/>
      <c r="TGI72" s="36"/>
      <c r="TGJ72" s="36"/>
      <c r="TGK72" s="36"/>
      <c r="TGL72" s="36"/>
      <c r="TGM72" s="36"/>
      <c r="TGN72" s="36"/>
      <c r="TGO72" s="36"/>
      <c r="TGP72" s="36"/>
      <c r="TGQ72" s="36"/>
      <c r="TGR72" s="36"/>
      <c r="TGS72" s="36"/>
      <c r="TGT72" s="36"/>
      <c r="TGU72" s="36"/>
      <c r="TGV72" s="36"/>
      <c r="TGW72" s="36"/>
      <c r="TGX72" s="36"/>
      <c r="TGY72" s="36"/>
      <c r="TGZ72" s="36"/>
      <c r="THA72" s="36"/>
      <c r="THB72" s="36"/>
      <c r="THC72" s="36"/>
      <c r="THD72" s="36"/>
      <c r="THE72" s="36"/>
      <c r="THF72" s="36"/>
      <c r="THG72" s="36"/>
      <c r="THH72" s="36"/>
      <c r="THI72" s="36"/>
      <c r="THJ72" s="36"/>
      <c r="THK72" s="36"/>
      <c r="THL72" s="36"/>
      <c r="THM72" s="36"/>
      <c r="THN72" s="36"/>
      <c r="THO72" s="36"/>
      <c r="THP72" s="36"/>
      <c r="THQ72" s="36"/>
      <c r="THR72" s="36"/>
      <c r="THS72" s="36"/>
      <c r="THT72" s="36"/>
      <c r="THU72" s="36"/>
      <c r="THV72" s="36"/>
      <c r="THW72" s="36"/>
      <c r="THX72" s="36"/>
      <c r="THY72" s="36"/>
      <c r="THZ72" s="36"/>
      <c r="TIA72" s="36"/>
      <c r="TIB72" s="36"/>
      <c r="TIC72" s="36"/>
      <c r="TID72" s="36"/>
      <c r="TIE72" s="36"/>
      <c r="TIF72" s="36"/>
      <c r="TIG72" s="36"/>
      <c r="TIH72" s="36"/>
      <c r="TII72" s="36"/>
      <c r="TIJ72" s="36"/>
      <c r="TIK72" s="36"/>
      <c r="TIL72" s="36"/>
      <c r="TIM72" s="36"/>
      <c r="TIN72" s="36"/>
      <c r="TIO72" s="36"/>
      <c r="TIP72" s="36"/>
      <c r="TIQ72" s="36"/>
      <c r="TIR72" s="36"/>
      <c r="TIS72" s="36"/>
      <c r="TIT72" s="36"/>
      <c r="TIU72" s="36"/>
      <c r="TIV72" s="36"/>
      <c r="TIW72" s="36"/>
      <c r="TIX72" s="36"/>
      <c r="TIY72" s="36"/>
      <c r="TIZ72" s="36"/>
      <c r="TJA72" s="36"/>
      <c r="TJB72" s="36"/>
      <c r="TJC72" s="36"/>
      <c r="TJD72" s="36"/>
      <c r="TJE72" s="36"/>
      <c r="TJF72" s="36"/>
      <c r="TJG72" s="36"/>
      <c r="TJH72" s="36"/>
      <c r="TJI72" s="36"/>
      <c r="TJJ72" s="36"/>
      <c r="TJK72" s="36"/>
      <c r="TJL72" s="36"/>
      <c r="TJM72" s="36"/>
      <c r="TJN72" s="36"/>
      <c r="TJO72" s="36"/>
      <c r="TJP72" s="36"/>
      <c r="TJQ72" s="36"/>
      <c r="TJR72" s="36"/>
      <c r="TJS72" s="36"/>
      <c r="TJT72" s="36"/>
      <c r="TJU72" s="36"/>
      <c r="TJV72" s="36"/>
      <c r="TJW72" s="36"/>
      <c r="TJX72" s="36"/>
      <c r="TJY72" s="36"/>
      <c r="TJZ72" s="36"/>
      <c r="TKA72" s="36"/>
      <c r="TKB72" s="36"/>
      <c r="TKC72" s="36"/>
      <c r="TKD72" s="36"/>
      <c r="TKE72" s="36"/>
      <c r="TKF72" s="36"/>
      <c r="TKG72" s="36"/>
      <c r="TKH72" s="36"/>
      <c r="TKI72" s="36"/>
      <c r="TKJ72" s="36"/>
      <c r="TKK72" s="36"/>
      <c r="TKL72" s="36"/>
      <c r="TKM72" s="36"/>
      <c r="TKN72" s="36"/>
      <c r="TKO72" s="36"/>
      <c r="TKP72" s="36"/>
      <c r="TKQ72" s="36"/>
      <c r="TKR72" s="36"/>
      <c r="TKS72" s="36"/>
      <c r="TKT72" s="36"/>
      <c r="TKU72" s="36"/>
      <c r="TKV72" s="36"/>
      <c r="TKW72" s="36"/>
      <c r="TKX72" s="36"/>
      <c r="TKY72" s="36"/>
      <c r="TKZ72" s="36"/>
      <c r="TLA72" s="36"/>
      <c r="TLB72" s="36"/>
      <c r="TLC72" s="36"/>
      <c r="TLD72" s="36"/>
      <c r="TLE72" s="36"/>
      <c r="TLF72" s="36"/>
      <c r="TLG72" s="36"/>
      <c r="TLH72" s="36"/>
      <c r="TLI72" s="36"/>
      <c r="TLJ72" s="36"/>
      <c r="TLK72" s="36"/>
      <c r="TLL72" s="36"/>
      <c r="TLM72" s="36"/>
      <c r="TLN72" s="36"/>
      <c r="TLO72" s="36"/>
      <c r="TLP72" s="36"/>
      <c r="TLQ72" s="36"/>
      <c r="TLR72" s="36"/>
      <c r="TLS72" s="36"/>
      <c r="TLT72" s="36"/>
      <c r="TLU72" s="36"/>
      <c r="TLV72" s="36"/>
      <c r="TLW72" s="36"/>
      <c r="TLX72" s="36"/>
      <c r="TLY72" s="36"/>
      <c r="TLZ72" s="36"/>
      <c r="TMA72" s="36"/>
      <c r="TMB72" s="36"/>
      <c r="TMC72" s="36"/>
      <c r="TMD72" s="36"/>
      <c r="TME72" s="36"/>
      <c r="TMF72" s="36"/>
      <c r="TMG72" s="36"/>
      <c r="TMH72" s="36"/>
      <c r="TMI72" s="36"/>
      <c r="TMJ72" s="36"/>
      <c r="TMK72" s="36"/>
      <c r="TML72" s="36"/>
      <c r="TMM72" s="36"/>
      <c r="TMN72" s="36"/>
      <c r="TMO72" s="36"/>
      <c r="TMP72" s="36"/>
      <c r="TMQ72" s="36"/>
      <c r="TMR72" s="36"/>
      <c r="TMS72" s="36"/>
      <c r="TMT72" s="36"/>
      <c r="TMU72" s="36"/>
      <c r="TMV72" s="36"/>
      <c r="TMW72" s="36"/>
      <c r="TMX72" s="36"/>
      <c r="TMY72" s="36"/>
      <c r="TMZ72" s="36"/>
      <c r="TNA72" s="36"/>
      <c r="TNB72" s="36"/>
      <c r="TNC72" s="36"/>
      <c r="TND72" s="36"/>
      <c r="TNE72" s="36"/>
      <c r="TNF72" s="36"/>
      <c r="TNG72" s="36"/>
      <c r="TNH72" s="36"/>
      <c r="TNI72" s="36"/>
      <c r="TNJ72" s="36"/>
      <c r="TNK72" s="36"/>
      <c r="TNL72" s="36"/>
      <c r="TNM72" s="36"/>
      <c r="TNN72" s="36"/>
      <c r="TNO72" s="36"/>
      <c r="TNP72" s="36"/>
      <c r="TNQ72" s="36"/>
      <c r="TNR72" s="36"/>
      <c r="TNS72" s="36"/>
      <c r="TNT72" s="36"/>
      <c r="TNU72" s="36"/>
      <c r="TNV72" s="36"/>
      <c r="TNW72" s="36"/>
      <c r="TNX72" s="36"/>
      <c r="TNY72" s="36"/>
      <c r="TNZ72" s="36"/>
      <c r="TOA72" s="36"/>
      <c r="TOB72" s="36"/>
      <c r="TOC72" s="36"/>
      <c r="TOD72" s="36"/>
      <c r="TOE72" s="36"/>
      <c r="TOF72" s="36"/>
      <c r="TOG72" s="36"/>
      <c r="TOH72" s="36"/>
      <c r="TOI72" s="36"/>
      <c r="TOJ72" s="36"/>
      <c r="TOK72" s="36"/>
      <c r="TOL72" s="36"/>
      <c r="TOM72" s="36"/>
      <c r="TON72" s="36"/>
      <c r="TOO72" s="36"/>
      <c r="TOP72" s="36"/>
      <c r="TOQ72" s="36"/>
      <c r="TOR72" s="36"/>
      <c r="TOS72" s="36"/>
      <c r="TOT72" s="36"/>
      <c r="TOU72" s="36"/>
      <c r="TOV72" s="36"/>
      <c r="TOW72" s="36"/>
      <c r="TOX72" s="36"/>
      <c r="TOY72" s="36"/>
      <c r="TOZ72" s="36"/>
      <c r="TPA72" s="36"/>
      <c r="TPB72" s="36"/>
      <c r="TPC72" s="36"/>
      <c r="TPD72" s="36"/>
      <c r="TPE72" s="36"/>
      <c r="TPF72" s="36"/>
      <c r="TPG72" s="36"/>
      <c r="TPH72" s="36"/>
      <c r="TPI72" s="36"/>
      <c r="TPJ72" s="36"/>
      <c r="TPK72" s="36"/>
      <c r="TPL72" s="36"/>
      <c r="TPM72" s="36"/>
      <c r="TPN72" s="36"/>
      <c r="TPO72" s="36"/>
      <c r="TPP72" s="36"/>
      <c r="TPQ72" s="36"/>
      <c r="TPR72" s="36"/>
      <c r="TPS72" s="36"/>
      <c r="TPT72" s="36"/>
      <c r="TPU72" s="36"/>
      <c r="TPV72" s="36"/>
      <c r="TPW72" s="36"/>
      <c r="TPX72" s="36"/>
      <c r="TPY72" s="36"/>
      <c r="TPZ72" s="36"/>
      <c r="TQA72" s="36"/>
      <c r="TQB72" s="36"/>
      <c r="TQC72" s="36"/>
      <c r="TQD72" s="36"/>
      <c r="TQE72" s="36"/>
      <c r="TQF72" s="36"/>
      <c r="TQG72" s="36"/>
      <c r="TQH72" s="36"/>
      <c r="TQI72" s="36"/>
      <c r="TQJ72" s="36"/>
      <c r="TQK72" s="36"/>
      <c r="TQL72" s="36"/>
      <c r="TQM72" s="36"/>
      <c r="TQN72" s="36"/>
      <c r="TQO72" s="36"/>
      <c r="TQP72" s="36"/>
      <c r="TQQ72" s="36"/>
      <c r="TQR72" s="36"/>
      <c r="TQS72" s="36"/>
      <c r="TQT72" s="36"/>
      <c r="TQU72" s="36"/>
      <c r="TQV72" s="36"/>
      <c r="TQW72" s="36"/>
      <c r="TQX72" s="36"/>
      <c r="TQY72" s="36"/>
      <c r="TQZ72" s="36"/>
      <c r="TRA72" s="36"/>
      <c r="TRB72" s="36"/>
      <c r="TRC72" s="36"/>
      <c r="TRD72" s="36"/>
      <c r="TRE72" s="36"/>
      <c r="TRF72" s="36"/>
      <c r="TRG72" s="36"/>
      <c r="TRH72" s="36"/>
      <c r="TRI72" s="36"/>
      <c r="TRJ72" s="36"/>
      <c r="TRK72" s="36"/>
      <c r="TRL72" s="36"/>
      <c r="TRM72" s="36"/>
      <c r="TRN72" s="36"/>
      <c r="TRO72" s="36"/>
      <c r="TRP72" s="36"/>
      <c r="TRQ72" s="36"/>
      <c r="TRR72" s="36"/>
      <c r="TRS72" s="36"/>
      <c r="TRT72" s="36"/>
      <c r="TRU72" s="36"/>
      <c r="TRV72" s="36"/>
      <c r="TRW72" s="36"/>
      <c r="TRX72" s="36"/>
      <c r="TRY72" s="36"/>
      <c r="TRZ72" s="36"/>
      <c r="TSA72" s="36"/>
      <c r="TSB72" s="36"/>
      <c r="TSC72" s="36"/>
      <c r="TSD72" s="36"/>
      <c r="TSE72" s="36"/>
      <c r="TSF72" s="36"/>
      <c r="TSG72" s="36"/>
      <c r="TSH72" s="36"/>
      <c r="TSI72" s="36"/>
      <c r="TSJ72" s="36"/>
      <c r="TSK72" s="36"/>
      <c r="TSL72" s="36"/>
      <c r="TSM72" s="36"/>
      <c r="TSN72" s="36"/>
      <c r="TSO72" s="36"/>
      <c r="TSP72" s="36"/>
      <c r="TSQ72" s="36"/>
      <c r="TSR72" s="36"/>
      <c r="TSS72" s="36"/>
      <c r="TST72" s="36"/>
      <c r="TSU72" s="36"/>
      <c r="TSV72" s="36"/>
      <c r="TSW72" s="36"/>
      <c r="TSX72" s="36"/>
      <c r="TSY72" s="36"/>
      <c r="TSZ72" s="36"/>
      <c r="TTA72" s="36"/>
      <c r="TTB72" s="36"/>
      <c r="TTC72" s="36"/>
      <c r="TTD72" s="36"/>
      <c r="TTE72" s="36"/>
      <c r="TTF72" s="36"/>
      <c r="TTG72" s="36"/>
      <c r="TTH72" s="36"/>
      <c r="TTI72" s="36"/>
      <c r="TTJ72" s="36"/>
      <c r="TTK72" s="36"/>
      <c r="TTL72" s="36"/>
      <c r="TTM72" s="36"/>
      <c r="TTN72" s="36"/>
      <c r="TTO72" s="36"/>
      <c r="TTP72" s="36"/>
      <c r="TTQ72" s="36"/>
      <c r="TTR72" s="36"/>
      <c r="TTS72" s="36"/>
      <c r="TTT72" s="36"/>
      <c r="TTU72" s="36"/>
      <c r="TTV72" s="36"/>
      <c r="TTW72" s="36"/>
      <c r="TTX72" s="36"/>
      <c r="TTY72" s="36"/>
      <c r="TTZ72" s="36"/>
      <c r="TUA72" s="36"/>
      <c r="TUB72" s="36"/>
      <c r="TUC72" s="36"/>
      <c r="TUD72" s="36"/>
      <c r="TUE72" s="36"/>
      <c r="TUF72" s="36"/>
      <c r="TUG72" s="36"/>
      <c r="TUH72" s="36"/>
      <c r="TUI72" s="36"/>
      <c r="TUJ72" s="36"/>
      <c r="TUK72" s="36"/>
      <c r="TUL72" s="36"/>
      <c r="TUM72" s="36"/>
      <c r="TUN72" s="36"/>
      <c r="TUO72" s="36"/>
      <c r="TUP72" s="36"/>
      <c r="TUQ72" s="36"/>
      <c r="TUR72" s="36"/>
      <c r="TUS72" s="36"/>
      <c r="TUT72" s="36"/>
      <c r="TUU72" s="36"/>
      <c r="TUV72" s="36"/>
      <c r="TUW72" s="36"/>
      <c r="TUX72" s="36"/>
      <c r="TUY72" s="36"/>
      <c r="TUZ72" s="36"/>
      <c r="TVA72" s="36"/>
      <c r="TVB72" s="36"/>
      <c r="TVC72" s="36"/>
      <c r="TVD72" s="36"/>
      <c r="TVE72" s="36"/>
      <c r="TVF72" s="36"/>
      <c r="TVG72" s="36"/>
      <c r="TVH72" s="36"/>
      <c r="TVI72" s="36"/>
      <c r="TVJ72" s="36"/>
      <c r="TVK72" s="36"/>
      <c r="TVL72" s="36"/>
      <c r="TVM72" s="36"/>
      <c r="TVN72" s="36"/>
      <c r="TVO72" s="36"/>
      <c r="TVP72" s="36"/>
      <c r="TVQ72" s="36"/>
      <c r="TVR72" s="36"/>
      <c r="TVS72" s="36"/>
      <c r="TVT72" s="36"/>
      <c r="TVU72" s="36"/>
      <c r="TVV72" s="36"/>
      <c r="TVW72" s="36"/>
      <c r="TVX72" s="36"/>
      <c r="TVY72" s="36"/>
      <c r="TVZ72" s="36"/>
      <c r="TWA72" s="36"/>
      <c r="TWB72" s="36"/>
      <c r="TWC72" s="36"/>
      <c r="TWD72" s="36"/>
      <c r="TWE72" s="36"/>
      <c r="TWF72" s="36"/>
      <c r="TWG72" s="36"/>
      <c r="TWH72" s="36"/>
      <c r="TWI72" s="36"/>
      <c r="TWJ72" s="36"/>
      <c r="TWK72" s="36"/>
      <c r="TWL72" s="36"/>
      <c r="TWM72" s="36"/>
      <c r="TWN72" s="36"/>
      <c r="TWO72" s="36"/>
      <c r="TWP72" s="36"/>
      <c r="TWQ72" s="36"/>
      <c r="TWR72" s="36"/>
      <c r="TWS72" s="36"/>
      <c r="TWT72" s="36"/>
      <c r="TWU72" s="36"/>
      <c r="TWV72" s="36"/>
      <c r="TWW72" s="36"/>
      <c r="TWX72" s="36"/>
      <c r="TWY72" s="36"/>
      <c r="TWZ72" s="36"/>
      <c r="TXA72" s="36"/>
      <c r="TXB72" s="36"/>
      <c r="TXC72" s="36"/>
      <c r="TXD72" s="36"/>
      <c r="TXE72" s="36"/>
      <c r="TXF72" s="36"/>
      <c r="TXG72" s="36"/>
      <c r="TXH72" s="36"/>
      <c r="TXI72" s="36"/>
      <c r="TXJ72" s="36"/>
      <c r="TXK72" s="36"/>
      <c r="TXL72" s="36"/>
      <c r="TXM72" s="36"/>
      <c r="TXN72" s="36"/>
      <c r="TXO72" s="36"/>
      <c r="TXP72" s="36"/>
      <c r="TXQ72" s="36"/>
      <c r="TXR72" s="36"/>
      <c r="TXS72" s="36"/>
      <c r="TXT72" s="36"/>
      <c r="TXU72" s="36"/>
      <c r="TXV72" s="36"/>
      <c r="TXW72" s="36"/>
      <c r="TXX72" s="36"/>
      <c r="TXY72" s="36"/>
      <c r="TXZ72" s="36"/>
      <c r="TYA72" s="36"/>
      <c r="TYB72" s="36"/>
      <c r="TYC72" s="36"/>
      <c r="TYD72" s="36"/>
      <c r="TYE72" s="36"/>
      <c r="TYF72" s="36"/>
      <c r="TYG72" s="36"/>
      <c r="TYH72" s="36"/>
      <c r="TYI72" s="36"/>
      <c r="TYJ72" s="36"/>
      <c r="TYK72" s="36"/>
      <c r="TYL72" s="36"/>
      <c r="TYM72" s="36"/>
      <c r="TYN72" s="36"/>
      <c r="TYO72" s="36"/>
      <c r="TYP72" s="36"/>
      <c r="TYQ72" s="36"/>
      <c r="TYR72" s="36"/>
      <c r="TYS72" s="36"/>
      <c r="TYT72" s="36"/>
      <c r="TYU72" s="36"/>
      <c r="TYV72" s="36"/>
      <c r="TYW72" s="36"/>
      <c r="TYX72" s="36"/>
      <c r="TYY72" s="36"/>
      <c r="TYZ72" s="36"/>
      <c r="TZA72" s="36"/>
      <c r="TZB72" s="36"/>
      <c r="TZC72" s="36"/>
      <c r="TZD72" s="36"/>
      <c r="TZE72" s="36"/>
      <c r="TZF72" s="36"/>
      <c r="TZG72" s="36"/>
      <c r="TZH72" s="36"/>
      <c r="TZI72" s="36"/>
      <c r="TZJ72" s="36"/>
      <c r="TZK72" s="36"/>
      <c r="TZL72" s="36"/>
      <c r="TZM72" s="36"/>
      <c r="TZN72" s="36"/>
      <c r="TZO72" s="36"/>
      <c r="TZP72" s="36"/>
      <c r="TZQ72" s="36"/>
      <c r="TZR72" s="36"/>
      <c r="TZS72" s="36"/>
      <c r="TZT72" s="36"/>
      <c r="TZU72" s="36"/>
      <c r="TZV72" s="36"/>
      <c r="TZW72" s="36"/>
      <c r="TZX72" s="36"/>
      <c r="TZY72" s="36"/>
      <c r="TZZ72" s="36"/>
      <c r="UAA72" s="36"/>
      <c r="UAB72" s="36"/>
      <c r="UAC72" s="36"/>
      <c r="UAD72" s="36"/>
      <c r="UAE72" s="36"/>
      <c r="UAF72" s="36"/>
      <c r="UAG72" s="36"/>
      <c r="UAH72" s="36"/>
      <c r="UAI72" s="36"/>
      <c r="UAJ72" s="36"/>
      <c r="UAK72" s="36"/>
      <c r="UAL72" s="36"/>
      <c r="UAM72" s="36"/>
      <c r="UAN72" s="36"/>
      <c r="UAO72" s="36"/>
      <c r="UAP72" s="36"/>
      <c r="UAQ72" s="36"/>
      <c r="UAR72" s="36"/>
      <c r="UAS72" s="36"/>
      <c r="UAT72" s="36"/>
      <c r="UAU72" s="36"/>
      <c r="UAV72" s="36"/>
      <c r="UAW72" s="36"/>
      <c r="UAX72" s="36"/>
      <c r="UAY72" s="36"/>
      <c r="UAZ72" s="36"/>
      <c r="UBA72" s="36"/>
      <c r="UBB72" s="36"/>
      <c r="UBC72" s="36"/>
      <c r="UBD72" s="36"/>
      <c r="UBE72" s="36"/>
      <c r="UBF72" s="36"/>
      <c r="UBG72" s="36"/>
      <c r="UBH72" s="36"/>
      <c r="UBI72" s="36"/>
      <c r="UBJ72" s="36"/>
      <c r="UBK72" s="36"/>
      <c r="UBL72" s="36"/>
      <c r="UBM72" s="36"/>
      <c r="UBN72" s="36"/>
      <c r="UBO72" s="36"/>
      <c r="UBP72" s="36"/>
      <c r="UBQ72" s="36"/>
      <c r="UBR72" s="36"/>
      <c r="UBS72" s="36"/>
      <c r="UBT72" s="36"/>
      <c r="UBU72" s="36"/>
      <c r="UBV72" s="36"/>
      <c r="UBW72" s="36"/>
      <c r="UBX72" s="36"/>
      <c r="UBY72" s="36"/>
      <c r="UBZ72" s="36"/>
      <c r="UCA72" s="36"/>
      <c r="UCB72" s="36"/>
      <c r="UCC72" s="36"/>
      <c r="UCD72" s="36"/>
      <c r="UCE72" s="36"/>
      <c r="UCF72" s="36"/>
      <c r="UCG72" s="36"/>
      <c r="UCH72" s="36"/>
      <c r="UCI72" s="36"/>
      <c r="UCJ72" s="36"/>
      <c r="UCK72" s="36"/>
      <c r="UCL72" s="36"/>
      <c r="UCM72" s="36"/>
      <c r="UCN72" s="36"/>
      <c r="UCO72" s="36"/>
      <c r="UCP72" s="36"/>
      <c r="UCQ72" s="36"/>
      <c r="UCR72" s="36"/>
      <c r="UCS72" s="36"/>
      <c r="UCT72" s="36"/>
      <c r="UCU72" s="36"/>
      <c r="UCV72" s="36"/>
      <c r="UCW72" s="36"/>
      <c r="UCX72" s="36"/>
      <c r="UCY72" s="36"/>
      <c r="UCZ72" s="36"/>
      <c r="UDA72" s="36"/>
      <c r="UDB72" s="36"/>
      <c r="UDC72" s="36"/>
      <c r="UDD72" s="36"/>
      <c r="UDE72" s="36"/>
      <c r="UDF72" s="36"/>
      <c r="UDG72" s="36"/>
      <c r="UDH72" s="36"/>
      <c r="UDI72" s="36"/>
      <c r="UDJ72" s="36"/>
      <c r="UDK72" s="36"/>
      <c r="UDL72" s="36"/>
      <c r="UDM72" s="36"/>
      <c r="UDN72" s="36"/>
      <c r="UDO72" s="36"/>
      <c r="UDP72" s="36"/>
      <c r="UDQ72" s="36"/>
      <c r="UDR72" s="36"/>
      <c r="UDS72" s="36"/>
      <c r="UDT72" s="36"/>
      <c r="UDU72" s="36"/>
      <c r="UDV72" s="36"/>
      <c r="UDW72" s="36"/>
      <c r="UDX72" s="36"/>
      <c r="UDY72" s="36"/>
      <c r="UDZ72" s="36"/>
      <c r="UEA72" s="36"/>
      <c r="UEB72" s="36"/>
      <c r="UEC72" s="36"/>
      <c r="UED72" s="36"/>
      <c r="UEE72" s="36"/>
      <c r="UEF72" s="36"/>
      <c r="UEG72" s="36"/>
      <c r="UEH72" s="36"/>
      <c r="UEI72" s="36"/>
      <c r="UEJ72" s="36"/>
      <c r="UEK72" s="36"/>
      <c r="UEL72" s="36"/>
      <c r="UEM72" s="36"/>
      <c r="UEN72" s="36"/>
      <c r="UEO72" s="36"/>
      <c r="UEP72" s="36"/>
      <c r="UEQ72" s="36"/>
      <c r="UER72" s="36"/>
      <c r="UES72" s="36"/>
      <c r="UET72" s="36"/>
      <c r="UEU72" s="36"/>
      <c r="UEV72" s="36"/>
      <c r="UEW72" s="36"/>
      <c r="UEX72" s="36"/>
      <c r="UEY72" s="36"/>
      <c r="UEZ72" s="36"/>
      <c r="UFA72" s="36"/>
      <c r="UFB72" s="36"/>
      <c r="UFC72" s="36"/>
      <c r="UFD72" s="36"/>
      <c r="UFE72" s="36"/>
      <c r="UFF72" s="36"/>
      <c r="UFG72" s="36"/>
      <c r="UFH72" s="36"/>
      <c r="UFI72" s="36"/>
      <c r="UFJ72" s="36"/>
      <c r="UFK72" s="36"/>
      <c r="UFL72" s="36"/>
      <c r="UFM72" s="36"/>
      <c r="UFN72" s="36"/>
      <c r="UFO72" s="36"/>
      <c r="UFP72" s="36"/>
      <c r="UFQ72" s="36"/>
      <c r="UFR72" s="36"/>
      <c r="UFS72" s="36"/>
      <c r="UFT72" s="36"/>
      <c r="UFU72" s="36"/>
      <c r="UFV72" s="36"/>
      <c r="UFW72" s="36"/>
      <c r="UFX72" s="36"/>
      <c r="UFY72" s="36"/>
      <c r="UFZ72" s="36"/>
      <c r="UGA72" s="36"/>
      <c r="UGB72" s="36"/>
      <c r="UGC72" s="36"/>
      <c r="UGD72" s="36"/>
      <c r="UGE72" s="36"/>
      <c r="UGF72" s="36"/>
      <c r="UGG72" s="36"/>
      <c r="UGH72" s="36"/>
      <c r="UGI72" s="36"/>
      <c r="UGJ72" s="36"/>
      <c r="UGK72" s="36"/>
      <c r="UGL72" s="36"/>
      <c r="UGM72" s="36"/>
      <c r="UGN72" s="36"/>
      <c r="UGO72" s="36"/>
      <c r="UGP72" s="36"/>
      <c r="UGQ72" s="36"/>
      <c r="UGR72" s="36"/>
      <c r="UGS72" s="36"/>
      <c r="UGT72" s="36"/>
      <c r="UGU72" s="36"/>
      <c r="UGV72" s="36"/>
      <c r="UGW72" s="36"/>
      <c r="UGX72" s="36"/>
      <c r="UGY72" s="36"/>
      <c r="UGZ72" s="36"/>
      <c r="UHA72" s="36"/>
      <c r="UHB72" s="36"/>
      <c r="UHC72" s="36"/>
      <c r="UHD72" s="36"/>
      <c r="UHE72" s="36"/>
      <c r="UHF72" s="36"/>
      <c r="UHG72" s="36"/>
      <c r="UHH72" s="36"/>
      <c r="UHI72" s="36"/>
      <c r="UHJ72" s="36"/>
      <c r="UHK72" s="36"/>
      <c r="UHL72" s="36"/>
      <c r="UHM72" s="36"/>
      <c r="UHN72" s="36"/>
      <c r="UHO72" s="36"/>
      <c r="UHP72" s="36"/>
      <c r="UHQ72" s="36"/>
      <c r="UHR72" s="36"/>
      <c r="UHS72" s="36"/>
      <c r="UHT72" s="36"/>
      <c r="UHU72" s="36"/>
      <c r="UHV72" s="36"/>
      <c r="UHW72" s="36"/>
      <c r="UHX72" s="36"/>
      <c r="UHY72" s="36"/>
      <c r="UHZ72" s="36"/>
      <c r="UIA72" s="36"/>
      <c r="UIB72" s="36"/>
      <c r="UIC72" s="36"/>
      <c r="UID72" s="36"/>
      <c r="UIE72" s="36"/>
      <c r="UIF72" s="36"/>
      <c r="UIG72" s="36"/>
      <c r="UIH72" s="36"/>
      <c r="UII72" s="36"/>
      <c r="UIJ72" s="36"/>
      <c r="UIK72" s="36"/>
      <c r="UIL72" s="36"/>
      <c r="UIM72" s="36"/>
      <c r="UIN72" s="36"/>
      <c r="UIO72" s="36"/>
      <c r="UIP72" s="36"/>
      <c r="UIQ72" s="36"/>
      <c r="UIR72" s="36"/>
      <c r="UIS72" s="36"/>
      <c r="UIT72" s="36"/>
      <c r="UIU72" s="36"/>
      <c r="UIV72" s="36"/>
      <c r="UIW72" s="36"/>
      <c r="UIX72" s="36"/>
      <c r="UIY72" s="36"/>
      <c r="UIZ72" s="36"/>
      <c r="UJA72" s="36"/>
      <c r="UJB72" s="36"/>
      <c r="UJC72" s="36"/>
      <c r="UJD72" s="36"/>
      <c r="UJE72" s="36"/>
      <c r="UJF72" s="36"/>
      <c r="UJG72" s="36"/>
      <c r="UJH72" s="36"/>
      <c r="UJI72" s="36"/>
      <c r="UJJ72" s="36"/>
      <c r="UJK72" s="36"/>
      <c r="UJL72" s="36"/>
      <c r="UJM72" s="36"/>
      <c r="UJN72" s="36"/>
      <c r="UJO72" s="36"/>
      <c r="UJP72" s="36"/>
      <c r="UJQ72" s="36"/>
      <c r="UJR72" s="36"/>
      <c r="UJS72" s="36"/>
      <c r="UJT72" s="36"/>
      <c r="UJU72" s="36"/>
      <c r="UJV72" s="36"/>
      <c r="UJW72" s="36"/>
      <c r="UJX72" s="36"/>
      <c r="UJY72" s="36"/>
      <c r="UJZ72" s="36"/>
      <c r="UKA72" s="36"/>
      <c r="UKB72" s="36"/>
      <c r="UKC72" s="36"/>
      <c r="UKD72" s="36"/>
      <c r="UKE72" s="36"/>
      <c r="UKF72" s="36"/>
      <c r="UKG72" s="36"/>
      <c r="UKH72" s="36"/>
      <c r="UKI72" s="36"/>
      <c r="UKJ72" s="36"/>
      <c r="UKK72" s="36"/>
      <c r="UKL72" s="36"/>
      <c r="UKM72" s="36"/>
      <c r="UKN72" s="36"/>
      <c r="UKO72" s="36"/>
      <c r="UKP72" s="36"/>
      <c r="UKQ72" s="36"/>
      <c r="UKR72" s="36"/>
      <c r="UKS72" s="36"/>
      <c r="UKT72" s="36"/>
      <c r="UKU72" s="36"/>
      <c r="UKV72" s="36"/>
      <c r="UKW72" s="36"/>
      <c r="UKX72" s="36"/>
      <c r="UKY72" s="36"/>
      <c r="UKZ72" s="36"/>
      <c r="ULA72" s="36"/>
      <c r="ULB72" s="36"/>
      <c r="ULC72" s="36"/>
      <c r="ULD72" s="36"/>
      <c r="ULE72" s="36"/>
      <c r="ULF72" s="36"/>
      <c r="ULG72" s="36"/>
      <c r="ULH72" s="36"/>
      <c r="ULI72" s="36"/>
      <c r="ULJ72" s="36"/>
      <c r="ULK72" s="36"/>
      <c r="ULL72" s="36"/>
      <c r="ULM72" s="36"/>
      <c r="ULN72" s="36"/>
      <c r="ULO72" s="36"/>
      <c r="ULP72" s="36"/>
      <c r="ULQ72" s="36"/>
      <c r="ULR72" s="36"/>
      <c r="ULS72" s="36"/>
      <c r="ULT72" s="36"/>
      <c r="ULU72" s="36"/>
      <c r="ULV72" s="36"/>
      <c r="ULW72" s="36"/>
      <c r="ULX72" s="36"/>
      <c r="ULY72" s="36"/>
      <c r="ULZ72" s="36"/>
      <c r="UMA72" s="36"/>
      <c r="UMB72" s="36"/>
      <c r="UMC72" s="36"/>
      <c r="UMD72" s="36"/>
      <c r="UME72" s="36"/>
      <c r="UMF72" s="36"/>
      <c r="UMG72" s="36"/>
      <c r="UMH72" s="36"/>
      <c r="UMI72" s="36"/>
      <c r="UMJ72" s="36"/>
      <c r="UMK72" s="36"/>
      <c r="UML72" s="36"/>
      <c r="UMM72" s="36"/>
      <c r="UMN72" s="36"/>
      <c r="UMO72" s="36"/>
      <c r="UMP72" s="36"/>
      <c r="UMQ72" s="36"/>
      <c r="UMR72" s="36"/>
      <c r="UMS72" s="36"/>
      <c r="UMT72" s="36"/>
      <c r="UMU72" s="36"/>
      <c r="UMV72" s="36"/>
      <c r="UMW72" s="36"/>
      <c r="UMX72" s="36"/>
      <c r="UMY72" s="36"/>
      <c r="UMZ72" s="36"/>
      <c r="UNA72" s="36"/>
      <c r="UNB72" s="36"/>
      <c r="UNC72" s="36"/>
      <c r="UND72" s="36"/>
      <c r="UNE72" s="36"/>
      <c r="UNF72" s="36"/>
      <c r="UNG72" s="36"/>
      <c r="UNH72" s="36"/>
      <c r="UNI72" s="36"/>
      <c r="UNJ72" s="36"/>
      <c r="UNK72" s="36"/>
      <c r="UNL72" s="36"/>
      <c r="UNM72" s="36"/>
      <c r="UNN72" s="36"/>
      <c r="UNO72" s="36"/>
      <c r="UNP72" s="36"/>
      <c r="UNQ72" s="36"/>
      <c r="UNR72" s="36"/>
      <c r="UNS72" s="36"/>
      <c r="UNT72" s="36"/>
      <c r="UNU72" s="36"/>
      <c r="UNV72" s="36"/>
      <c r="UNW72" s="36"/>
      <c r="UNX72" s="36"/>
      <c r="UNY72" s="36"/>
      <c r="UNZ72" s="36"/>
      <c r="UOA72" s="36"/>
      <c r="UOB72" s="36"/>
      <c r="UOC72" s="36"/>
      <c r="UOD72" s="36"/>
      <c r="UOE72" s="36"/>
      <c r="UOF72" s="36"/>
      <c r="UOG72" s="36"/>
      <c r="UOH72" s="36"/>
      <c r="UOI72" s="36"/>
      <c r="UOJ72" s="36"/>
      <c r="UOK72" s="36"/>
      <c r="UOL72" s="36"/>
      <c r="UOM72" s="36"/>
      <c r="UON72" s="36"/>
      <c r="UOO72" s="36"/>
      <c r="UOP72" s="36"/>
      <c r="UOQ72" s="36"/>
      <c r="UOR72" s="36"/>
      <c r="UOS72" s="36"/>
      <c r="UOT72" s="36"/>
      <c r="UOU72" s="36"/>
      <c r="UOV72" s="36"/>
      <c r="UOW72" s="36"/>
      <c r="UOX72" s="36"/>
      <c r="UOY72" s="36"/>
      <c r="UOZ72" s="36"/>
      <c r="UPA72" s="36"/>
      <c r="UPB72" s="36"/>
      <c r="UPC72" s="36"/>
      <c r="UPD72" s="36"/>
      <c r="UPE72" s="36"/>
      <c r="UPF72" s="36"/>
      <c r="UPG72" s="36"/>
      <c r="UPH72" s="36"/>
      <c r="UPI72" s="36"/>
      <c r="UPJ72" s="36"/>
      <c r="UPK72" s="36"/>
      <c r="UPL72" s="36"/>
      <c r="UPM72" s="36"/>
      <c r="UPN72" s="36"/>
      <c r="UPO72" s="36"/>
      <c r="UPP72" s="36"/>
      <c r="UPQ72" s="36"/>
      <c r="UPR72" s="36"/>
      <c r="UPS72" s="36"/>
      <c r="UPT72" s="36"/>
      <c r="UPU72" s="36"/>
      <c r="UPV72" s="36"/>
      <c r="UPW72" s="36"/>
      <c r="UPX72" s="36"/>
      <c r="UPY72" s="36"/>
      <c r="UPZ72" s="36"/>
      <c r="UQA72" s="36"/>
      <c r="UQB72" s="36"/>
      <c r="UQC72" s="36"/>
      <c r="UQD72" s="36"/>
      <c r="UQE72" s="36"/>
      <c r="UQF72" s="36"/>
      <c r="UQG72" s="36"/>
      <c r="UQH72" s="36"/>
      <c r="UQI72" s="36"/>
      <c r="UQJ72" s="36"/>
      <c r="UQK72" s="36"/>
      <c r="UQL72" s="36"/>
      <c r="UQM72" s="36"/>
      <c r="UQN72" s="36"/>
      <c r="UQO72" s="36"/>
      <c r="UQP72" s="36"/>
      <c r="UQQ72" s="36"/>
      <c r="UQR72" s="36"/>
      <c r="UQS72" s="36"/>
      <c r="UQT72" s="36"/>
      <c r="UQU72" s="36"/>
      <c r="UQV72" s="36"/>
      <c r="UQW72" s="36"/>
      <c r="UQX72" s="36"/>
      <c r="UQY72" s="36"/>
      <c r="UQZ72" s="36"/>
      <c r="URA72" s="36"/>
      <c r="URB72" s="36"/>
      <c r="URC72" s="36"/>
      <c r="URD72" s="36"/>
      <c r="URE72" s="36"/>
      <c r="URF72" s="36"/>
      <c r="URG72" s="36"/>
      <c r="URH72" s="36"/>
      <c r="URI72" s="36"/>
      <c r="URJ72" s="36"/>
      <c r="URK72" s="36"/>
      <c r="URL72" s="36"/>
      <c r="URM72" s="36"/>
      <c r="URN72" s="36"/>
      <c r="URO72" s="36"/>
      <c r="URP72" s="36"/>
      <c r="URQ72" s="36"/>
      <c r="URR72" s="36"/>
      <c r="URS72" s="36"/>
      <c r="URT72" s="36"/>
      <c r="URU72" s="36"/>
      <c r="URV72" s="36"/>
      <c r="URW72" s="36"/>
      <c r="URX72" s="36"/>
      <c r="URY72" s="36"/>
      <c r="URZ72" s="36"/>
      <c r="USA72" s="36"/>
      <c r="USB72" s="36"/>
      <c r="USC72" s="36"/>
      <c r="USD72" s="36"/>
      <c r="USE72" s="36"/>
      <c r="USF72" s="36"/>
      <c r="USG72" s="36"/>
      <c r="USH72" s="36"/>
      <c r="USI72" s="36"/>
      <c r="USJ72" s="36"/>
      <c r="USK72" s="36"/>
      <c r="USL72" s="36"/>
      <c r="USM72" s="36"/>
      <c r="USN72" s="36"/>
      <c r="USO72" s="36"/>
      <c r="USP72" s="36"/>
      <c r="USQ72" s="36"/>
      <c r="USR72" s="36"/>
      <c r="USS72" s="36"/>
      <c r="UST72" s="36"/>
      <c r="USU72" s="36"/>
      <c r="USV72" s="36"/>
      <c r="USW72" s="36"/>
      <c r="USX72" s="36"/>
      <c r="USY72" s="36"/>
      <c r="USZ72" s="36"/>
      <c r="UTA72" s="36"/>
      <c r="UTB72" s="36"/>
      <c r="UTC72" s="36"/>
      <c r="UTD72" s="36"/>
      <c r="UTE72" s="36"/>
      <c r="UTF72" s="36"/>
      <c r="UTG72" s="36"/>
      <c r="UTH72" s="36"/>
      <c r="UTI72" s="36"/>
      <c r="UTJ72" s="36"/>
      <c r="UTK72" s="36"/>
      <c r="UTL72" s="36"/>
      <c r="UTM72" s="36"/>
      <c r="UTN72" s="36"/>
      <c r="UTO72" s="36"/>
      <c r="UTP72" s="36"/>
      <c r="UTQ72" s="36"/>
      <c r="UTR72" s="36"/>
      <c r="UTS72" s="36"/>
      <c r="UTT72" s="36"/>
      <c r="UTU72" s="36"/>
      <c r="UTV72" s="36"/>
      <c r="UTW72" s="36"/>
      <c r="UTX72" s="36"/>
      <c r="UTY72" s="36"/>
      <c r="UTZ72" s="36"/>
      <c r="UUA72" s="36"/>
      <c r="UUB72" s="36"/>
      <c r="UUC72" s="36"/>
      <c r="UUD72" s="36"/>
      <c r="UUE72" s="36"/>
      <c r="UUF72" s="36"/>
      <c r="UUG72" s="36"/>
      <c r="UUH72" s="36"/>
      <c r="UUI72" s="36"/>
      <c r="UUJ72" s="36"/>
      <c r="UUK72" s="36"/>
      <c r="UUL72" s="36"/>
      <c r="UUM72" s="36"/>
      <c r="UUN72" s="36"/>
      <c r="UUO72" s="36"/>
      <c r="UUP72" s="36"/>
      <c r="UUQ72" s="36"/>
      <c r="UUR72" s="36"/>
      <c r="UUS72" s="36"/>
      <c r="UUT72" s="36"/>
      <c r="UUU72" s="36"/>
      <c r="UUV72" s="36"/>
      <c r="UUW72" s="36"/>
      <c r="UUX72" s="36"/>
      <c r="UUY72" s="36"/>
      <c r="UUZ72" s="36"/>
      <c r="UVA72" s="36"/>
      <c r="UVB72" s="36"/>
      <c r="UVC72" s="36"/>
      <c r="UVD72" s="36"/>
      <c r="UVE72" s="36"/>
      <c r="UVF72" s="36"/>
      <c r="UVG72" s="36"/>
      <c r="UVH72" s="36"/>
      <c r="UVI72" s="36"/>
      <c r="UVJ72" s="36"/>
      <c r="UVK72" s="36"/>
      <c r="UVL72" s="36"/>
      <c r="UVM72" s="36"/>
      <c r="UVN72" s="36"/>
      <c r="UVO72" s="36"/>
      <c r="UVP72" s="36"/>
      <c r="UVQ72" s="36"/>
      <c r="UVR72" s="36"/>
      <c r="UVS72" s="36"/>
      <c r="UVT72" s="36"/>
      <c r="UVU72" s="36"/>
      <c r="UVV72" s="36"/>
      <c r="UVW72" s="36"/>
      <c r="UVX72" s="36"/>
      <c r="UVY72" s="36"/>
      <c r="UVZ72" s="36"/>
      <c r="UWA72" s="36"/>
      <c r="UWB72" s="36"/>
      <c r="UWC72" s="36"/>
      <c r="UWD72" s="36"/>
      <c r="UWE72" s="36"/>
      <c r="UWF72" s="36"/>
      <c r="UWG72" s="36"/>
      <c r="UWH72" s="36"/>
      <c r="UWI72" s="36"/>
      <c r="UWJ72" s="36"/>
      <c r="UWK72" s="36"/>
      <c r="UWL72" s="36"/>
      <c r="UWM72" s="36"/>
      <c r="UWN72" s="36"/>
      <c r="UWO72" s="36"/>
      <c r="UWP72" s="36"/>
      <c r="UWQ72" s="36"/>
      <c r="UWR72" s="36"/>
      <c r="UWS72" s="36"/>
      <c r="UWT72" s="36"/>
      <c r="UWU72" s="36"/>
      <c r="UWV72" s="36"/>
      <c r="UWW72" s="36"/>
      <c r="UWX72" s="36"/>
      <c r="UWY72" s="36"/>
      <c r="UWZ72" s="36"/>
      <c r="UXA72" s="36"/>
      <c r="UXB72" s="36"/>
      <c r="UXC72" s="36"/>
      <c r="UXD72" s="36"/>
      <c r="UXE72" s="36"/>
      <c r="UXF72" s="36"/>
      <c r="UXG72" s="36"/>
      <c r="UXH72" s="36"/>
      <c r="UXI72" s="36"/>
      <c r="UXJ72" s="36"/>
      <c r="UXK72" s="36"/>
      <c r="UXL72" s="36"/>
      <c r="UXM72" s="36"/>
      <c r="UXN72" s="36"/>
      <c r="UXO72" s="36"/>
      <c r="UXP72" s="36"/>
      <c r="UXQ72" s="36"/>
      <c r="UXR72" s="36"/>
      <c r="UXS72" s="36"/>
      <c r="UXT72" s="36"/>
      <c r="UXU72" s="36"/>
      <c r="UXV72" s="36"/>
      <c r="UXW72" s="36"/>
      <c r="UXX72" s="36"/>
      <c r="UXY72" s="36"/>
      <c r="UXZ72" s="36"/>
      <c r="UYA72" s="36"/>
      <c r="UYB72" s="36"/>
      <c r="UYC72" s="36"/>
      <c r="UYD72" s="36"/>
      <c r="UYE72" s="36"/>
      <c r="UYF72" s="36"/>
      <c r="UYG72" s="36"/>
      <c r="UYH72" s="36"/>
      <c r="UYI72" s="36"/>
      <c r="UYJ72" s="36"/>
      <c r="UYK72" s="36"/>
      <c r="UYL72" s="36"/>
      <c r="UYM72" s="36"/>
      <c r="UYN72" s="36"/>
      <c r="UYO72" s="36"/>
      <c r="UYP72" s="36"/>
      <c r="UYQ72" s="36"/>
      <c r="UYR72" s="36"/>
      <c r="UYS72" s="36"/>
      <c r="UYT72" s="36"/>
      <c r="UYU72" s="36"/>
      <c r="UYV72" s="36"/>
      <c r="UYW72" s="36"/>
      <c r="UYX72" s="36"/>
      <c r="UYY72" s="36"/>
      <c r="UYZ72" s="36"/>
      <c r="UZA72" s="36"/>
      <c r="UZB72" s="36"/>
      <c r="UZC72" s="36"/>
      <c r="UZD72" s="36"/>
      <c r="UZE72" s="36"/>
      <c r="UZF72" s="36"/>
      <c r="UZG72" s="36"/>
      <c r="UZH72" s="36"/>
      <c r="UZI72" s="36"/>
      <c r="UZJ72" s="36"/>
      <c r="UZK72" s="36"/>
      <c r="UZL72" s="36"/>
      <c r="UZM72" s="36"/>
      <c r="UZN72" s="36"/>
      <c r="UZO72" s="36"/>
      <c r="UZP72" s="36"/>
      <c r="UZQ72" s="36"/>
      <c r="UZR72" s="36"/>
      <c r="UZS72" s="36"/>
      <c r="UZT72" s="36"/>
      <c r="UZU72" s="36"/>
      <c r="UZV72" s="36"/>
      <c r="UZW72" s="36"/>
      <c r="UZX72" s="36"/>
      <c r="UZY72" s="36"/>
      <c r="UZZ72" s="36"/>
      <c r="VAA72" s="36"/>
      <c r="VAB72" s="36"/>
      <c r="VAC72" s="36"/>
      <c r="VAD72" s="36"/>
      <c r="VAE72" s="36"/>
      <c r="VAF72" s="36"/>
      <c r="VAG72" s="36"/>
      <c r="VAH72" s="36"/>
      <c r="VAI72" s="36"/>
      <c r="VAJ72" s="36"/>
      <c r="VAK72" s="36"/>
      <c r="VAL72" s="36"/>
      <c r="VAM72" s="36"/>
      <c r="VAN72" s="36"/>
      <c r="VAO72" s="36"/>
      <c r="VAP72" s="36"/>
      <c r="VAQ72" s="36"/>
      <c r="VAR72" s="36"/>
      <c r="VAS72" s="36"/>
      <c r="VAT72" s="36"/>
      <c r="VAU72" s="36"/>
      <c r="VAV72" s="36"/>
      <c r="VAW72" s="36"/>
      <c r="VAX72" s="36"/>
      <c r="VAY72" s="36"/>
      <c r="VAZ72" s="36"/>
      <c r="VBA72" s="36"/>
      <c r="VBB72" s="36"/>
      <c r="VBC72" s="36"/>
      <c r="VBD72" s="36"/>
      <c r="VBE72" s="36"/>
      <c r="VBF72" s="36"/>
      <c r="VBG72" s="36"/>
      <c r="VBH72" s="36"/>
      <c r="VBI72" s="36"/>
      <c r="VBJ72" s="36"/>
      <c r="VBK72" s="36"/>
      <c r="VBL72" s="36"/>
      <c r="VBM72" s="36"/>
      <c r="VBN72" s="36"/>
      <c r="VBO72" s="36"/>
      <c r="VBP72" s="36"/>
      <c r="VBQ72" s="36"/>
      <c r="VBR72" s="36"/>
      <c r="VBS72" s="36"/>
      <c r="VBT72" s="36"/>
      <c r="VBU72" s="36"/>
      <c r="VBV72" s="36"/>
      <c r="VBW72" s="36"/>
      <c r="VBX72" s="36"/>
      <c r="VBY72" s="36"/>
      <c r="VBZ72" s="36"/>
      <c r="VCA72" s="36"/>
      <c r="VCB72" s="36"/>
      <c r="VCC72" s="36"/>
      <c r="VCD72" s="36"/>
      <c r="VCE72" s="36"/>
      <c r="VCF72" s="36"/>
      <c r="VCG72" s="36"/>
      <c r="VCH72" s="36"/>
      <c r="VCI72" s="36"/>
      <c r="VCJ72" s="36"/>
      <c r="VCK72" s="36"/>
      <c r="VCL72" s="36"/>
      <c r="VCM72" s="36"/>
      <c r="VCN72" s="36"/>
      <c r="VCO72" s="36"/>
      <c r="VCP72" s="36"/>
      <c r="VCQ72" s="36"/>
      <c r="VCR72" s="36"/>
      <c r="VCS72" s="36"/>
      <c r="VCT72" s="36"/>
      <c r="VCU72" s="36"/>
      <c r="VCV72" s="36"/>
      <c r="VCW72" s="36"/>
      <c r="VCX72" s="36"/>
      <c r="VCY72" s="36"/>
      <c r="VCZ72" s="36"/>
      <c r="VDA72" s="36"/>
      <c r="VDB72" s="36"/>
      <c r="VDC72" s="36"/>
      <c r="VDD72" s="36"/>
      <c r="VDE72" s="36"/>
      <c r="VDF72" s="36"/>
      <c r="VDG72" s="36"/>
      <c r="VDH72" s="36"/>
      <c r="VDI72" s="36"/>
      <c r="VDJ72" s="36"/>
      <c r="VDK72" s="36"/>
      <c r="VDL72" s="36"/>
      <c r="VDM72" s="36"/>
      <c r="VDN72" s="36"/>
      <c r="VDO72" s="36"/>
      <c r="VDP72" s="36"/>
      <c r="VDQ72" s="36"/>
      <c r="VDR72" s="36"/>
      <c r="VDS72" s="36"/>
      <c r="VDT72" s="36"/>
      <c r="VDU72" s="36"/>
      <c r="VDV72" s="36"/>
      <c r="VDW72" s="36"/>
      <c r="VDX72" s="36"/>
      <c r="VDY72" s="36"/>
      <c r="VDZ72" s="36"/>
      <c r="VEA72" s="36"/>
      <c r="VEB72" s="36"/>
      <c r="VEC72" s="36"/>
      <c r="VED72" s="36"/>
      <c r="VEE72" s="36"/>
      <c r="VEF72" s="36"/>
      <c r="VEG72" s="36"/>
      <c r="VEH72" s="36"/>
      <c r="VEI72" s="36"/>
      <c r="VEJ72" s="36"/>
      <c r="VEK72" s="36"/>
      <c r="VEL72" s="36"/>
      <c r="VEM72" s="36"/>
      <c r="VEN72" s="36"/>
      <c r="VEO72" s="36"/>
      <c r="VEP72" s="36"/>
      <c r="VEQ72" s="36"/>
      <c r="VER72" s="36"/>
      <c r="VES72" s="36"/>
      <c r="VET72" s="36"/>
      <c r="VEU72" s="36"/>
      <c r="VEV72" s="36"/>
      <c r="VEW72" s="36"/>
      <c r="VEX72" s="36"/>
      <c r="VEY72" s="36"/>
      <c r="VEZ72" s="36"/>
      <c r="VFA72" s="36"/>
      <c r="VFB72" s="36"/>
      <c r="VFC72" s="36"/>
      <c r="VFD72" s="36"/>
      <c r="VFE72" s="36"/>
      <c r="VFF72" s="36"/>
      <c r="VFG72" s="36"/>
      <c r="VFH72" s="36"/>
      <c r="VFI72" s="36"/>
      <c r="VFJ72" s="36"/>
      <c r="VFK72" s="36"/>
      <c r="VFL72" s="36"/>
      <c r="VFM72" s="36"/>
      <c r="VFN72" s="36"/>
      <c r="VFO72" s="36"/>
      <c r="VFP72" s="36"/>
      <c r="VFQ72" s="36"/>
      <c r="VFR72" s="36"/>
      <c r="VFS72" s="36"/>
      <c r="VFT72" s="36"/>
      <c r="VFU72" s="36"/>
      <c r="VFV72" s="36"/>
      <c r="VFW72" s="36"/>
      <c r="VFX72" s="36"/>
      <c r="VFY72" s="36"/>
      <c r="VFZ72" s="36"/>
      <c r="VGA72" s="36"/>
      <c r="VGB72" s="36"/>
      <c r="VGC72" s="36"/>
      <c r="VGD72" s="36"/>
      <c r="VGE72" s="36"/>
      <c r="VGF72" s="36"/>
      <c r="VGG72" s="36"/>
      <c r="VGH72" s="36"/>
      <c r="VGI72" s="36"/>
      <c r="VGJ72" s="36"/>
      <c r="VGK72" s="36"/>
      <c r="VGL72" s="36"/>
      <c r="VGM72" s="36"/>
      <c r="VGN72" s="36"/>
      <c r="VGO72" s="36"/>
      <c r="VGP72" s="36"/>
      <c r="VGQ72" s="36"/>
      <c r="VGR72" s="36"/>
      <c r="VGS72" s="36"/>
      <c r="VGT72" s="36"/>
      <c r="VGU72" s="36"/>
      <c r="VGV72" s="36"/>
      <c r="VGW72" s="36"/>
      <c r="VGX72" s="36"/>
      <c r="VGY72" s="36"/>
      <c r="VGZ72" s="36"/>
      <c r="VHA72" s="36"/>
      <c r="VHB72" s="36"/>
      <c r="VHC72" s="36"/>
      <c r="VHD72" s="36"/>
      <c r="VHE72" s="36"/>
      <c r="VHF72" s="36"/>
      <c r="VHG72" s="36"/>
      <c r="VHH72" s="36"/>
      <c r="VHI72" s="36"/>
      <c r="VHJ72" s="36"/>
      <c r="VHK72" s="36"/>
      <c r="VHL72" s="36"/>
      <c r="VHM72" s="36"/>
      <c r="VHN72" s="36"/>
      <c r="VHO72" s="36"/>
      <c r="VHP72" s="36"/>
      <c r="VHQ72" s="36"/>
      <c r="VHR72" s="36"/>
      <c r="VHS72" s="36"/>
      <c r="VHT72" s="36"/>
      <c r="VHU72" s="36"/>
      <c r="VHV72" s="36"/>
      <c r="VHW72" s="36"/>
      <c r="VHX72" s="36"/>
      <c r="VHY72" s="36"/>
      <c r="VHZ72" s="36"/>
      <c r="VIA72" s="36"/>
      <c r="VIB72" s="36"/>
      <c r="VIC72" s="36"/>
      <c r="VID72" s="36"/>
      <c r="VIE72" s="36"/>
      <c r="VIF72" s="36"/>
      <c r="VIG72" s="36"/>
      <c r="VIH72" s="36"/>
      <c r="VII72" s="36"/>
      <c r="VIJ72" s="36"/>
      <c r="VIK72" s="36"/>
      <c r="VIL72" s="36"/>
      <c r="VIM72" s="36"/>
      <c r="VIN72" s="36"/>
      <c r="VIO72" s="36"/>
      <c r="VIP72" s="36"/>
      <c r="VIQ72" s="36"/>
      <c r="VIR72" s="36"/>
      <c r="VIS72" s="36"/>
      <c r="VIT72" s="36"/>
      <c r="VIU72" s="36"/>
      <c r="VIV72" s="36"/>
      <c r="VIW72" s="36"/>
      <c r="VIX72" s="36"/>
      <c r="VIY72" s="36"/>
      <c r="VIZ72" s="36"/>
      <c r="VJA72" s="36"/>
      <c r="VJB72" s="36"/>
      <c r="VJC72" s="36"/>
      <c r="VJD72" s="36"/>
      <c r="VJE72" s="36"/>
      <c r="VJF72" s="36"/>
      <c r="VJG72" s="36"/>
      <c r="VJH72" s="36"/>
      <c r="VJI72" s="36"/>
      <c r="VJJ72" s="36"/>
      <c r="VJK72" s="36"/>
      <c r="VJL72" s="36"/>
      <c r="VJM72" s="36"/>
      <c r="VJN72" s="36"/>
      <c r="VJO72" s="36"/>
      <c r="VJP72" s="36"/>
      <c r="VJQ72" s="36"/>
      <c r="VJR72" s="36"/>
      <c r="VJS72" s="36"/>
      <c r="VJT72" s="36"/>
      <c r="VJU72" s="36"/>
      <c r="VJV72" s="36"/>
      <c r="VJW72" s="36"/>
      <c r="VJX72" s="36"/>
      <c r="VJY72" s="36"/>
      <c r="VJZ72" s="36"/>
      <c r="VKA72" s="36"/>
      <c r="VKB72" s="36"/>
      <c r="VKC72" s="36"/>
      <c r="VKD72" s="36"/>
      <c r="VKE72" s="36"/>
      <c r="VKF72" s="36"/>
      <c r="VKG72" s="36"/>
      <c r="VKH72" s="36"/>
      <c r="VKI72" s="36"/>
      <c r="VKJ72" s="36"/>
      <c r="VKK72" s="36"/>
      <c r="VKL72" s="36"/>
      <c r="VKM72" s="36"/>
      <c r="VKN72" s="36"/>
      <c r="VKO72" s="36"/>
      <c r="VKP72" s="36"/>
      <c r="VKQ72" s="36"/>
      <c r="VKR72" s="36"/>
      <c r="VKS72" s="36"/>
      <c r="VKT72" s="36"/>
      <c r="VKU72" s="36"/>
      <c r="VKV72" s="36"/>
      <c r="VKW72" s="36"/>
      <c r="VKX72" s="36"/>
      <c r="VKY72" s="36"/>
      <c r="VKZ72" s="36"/>
      <c r="VLA72" s="36"/>
      <c r="VLB72" s="36"/>
      <c r="VLC72" s="36"/>
      <c r="VLD72" s="36"/>
      <c r="VLE72" s="36"/>
      <c r="VLF72" s="36"/>
      <c r="VLG72" s="36"/>
      <c r="VLH72" s="36"/>
      <c r="VLI72" s="36"/>
      <c r="VLJ72" s="36"/>
      <c r="VLK72" s="36"/>
      <c r="VLL72" s="36"/>
      <c r="VLM72" s="36"/>
      <c r="VLN72" s="36"/>
      <c r="VLO72" s="36"/>
      <c r="VLP72" s="36"/>
      <c r="VLQ72" s="36"/>
      <c r="VLR72" s="36"/>
      <c r="VLS72" s="36"/>
      <c r="VLT72" s="36"/>
      <c r="VLU72" s="36"/>
      <c r="VLV72" s="36"/>
      <c r="VLW72" s="36"/>
      <c r="VLX72" s="36"/>
      <c r="VLY72" s="36"/>
      <c r="VLZ72" s="36"/>
      <c r="VMA72" s="36"/>
      <c r="VMB72" s="36"/>
      <c r="VMC72" s="36"/>
      <c r="VMD72" s="36"/>
      <c r="VME72" s="36"/>
      <c r="VMF72" s="36"/>
      <c r="VMG72" s="36"/>
      <c r="VMH72" s="36"/>
      <c r="VMI72" s="36"/>
      <c r="VMJ72" s="36"/>
      <c r="VMK72" s="36"/>
      <c r="VML72" s="36"/>
      <c r="VMM72" s="36"/>
      <c r="VMN72" s="36"/>
      <c r="VMO72" s="36"/>
      <c r="VMP72" s="36"/>
      <c r="VMQ72" s="36"/>
      <c r="VMR72" s="36"/>
      <c r="VMS72" s="36"/>
      <c r="VMT72" s="36"/>
      <c r="VMU72" s="36"/>
      <c r="VMV72" s="36"/>
      <c r="VMW72" s="36"/>
      <c r="VMX72" s="36"/>
      <c r="VMY72" s="36"/>
      <c r="VMZ72" s="36"/>
      <c r="VNA72" s="36"/>
      <c r="VNB72" s="36"/>
      <c r="VNC72" s="36"/>
      <c r="VND72" s="36"/>
      <c r="VNE72" s="36"/>
      <c r="VNF72" s="36"/>
      <c r="VNG72" s="36"/>
      <c r="VNH72" s="36"/>
      <c r="VNI72" s="36"/>
      <c r="VNJ72" s="36"/>
      <c r="VNK72" s="36"/>
      <c r="VNL72" s="36"/>
      <c r="VNM72" s="36"/>
      <c r="VNN72" s="36"/>
      <c r="VNO72" s="36"/>
      <c r="VNP72" s="36"/>
      <c r="VNQ72" s="36"/>
      <c r="VNR72" s="36"/>
      <c r="VNS72" s="36"/>
      <c r="VNT72" s="36"/>
      <c r="VNU72" s="36"/>
      <c r="VNV72" s="36"/>
      <c r="VNW72" s="36"/>
      <c r="VNX72" s="36"/>
      <c r="VNY72" s="36"/>
      <c r="VNZ72" s="36"/>
      <c r="VOA72" s="36"/>
      <c r="VOB72" s="36"/>
      <c r="VOC72" s="36"/>
      <c r="VOD72" s="36"/>
      <c r="VOE72" s="36"/>
      <c r="VOF72" s="36"/>
      <c r="VOG72" s="36"/>
      <c r="VOH72" s="36"/>
      <c r="VOI72" s="36"/>
      <c r="VOJ72" s="36"/>
      <c r="VOK72" s="36"/>
      <c r="VOL72" s="36"/>
      <c r="VOM72" s="36"/>
      <c r="VON72" s="36"/>
      <c r="VOO72" s="36"/>
      <c r="VOP72" s="36"/>
      <c r="VOQ72" s="36"/>
      <c r="VOR72" s="36"/>
      <c r="VOS72" s="36"/>
      <c r="VOT72" s="36"/>
      <c r="VOU72" s="36"/>
      <c r="VOV72" s="36"/>
      <c r="VOW72" s="36"/>
      <c r="VOX72" s="36"/>
      <c r="VOY72" s="36"/>
      <c r="VOZ72" s="36"/>
      <c r="VPA72" s="36"/>
      <c r="VPB72" s="36"/>
      <c r="VPC72" s="36"/>
      <c r="VPD72" s="36"/>
      <c r="VPE72" s="36"/>
      <c r="VPF72" s="36"/>
      <c r="VPG72" s="36"/>
      <c r="VPH72" s="36"/>
      <c r="VPI72" s="36"/>
      <c r="VPJ72" s="36"/>
      <c r="VPK72" s="36"/>
      <c r="VPL72" s="36"/>
      <c r="VPM72" s="36"/>
      <c r="VPN72" s="36"/>
      <c r="VPO72" s="36"/>
      <c r="VPP72" s="36"/>
      <c r="VPQ72" s="36"/>
      <c r="VPR72" s="36"/>
      <c r="VPS72" s="36"/>
      <c r="VPT72" s="36"/>
      <c r="VPU72" s="36"/>
      <c r="VPV72" s="36"/>
      <c r="VPW72" s="36"/>
      <c r="VPX72" s="36"/>
      <c r="VPY72" s="36"/>
      <c r="VPZ72" s="36"/>
      <c r="VQA72" s="36"/>
      <c r="VQB72" s="36"/>
      <c r="VQC72" s="36"/>
      <c r="VQD72" s="36"/>
      <c r="VQE72" s="36"/>
      <c r="VQF72" s="36"/>
      <c r="VQG72" s="36"/>
      <c r="VQH72" s="36"/>
      <c r="VQI72" s="36"/>
      <c r="VQJ72" s="36"/>
      <c r="VQK72" s="36"/>
      <c r="VQL72" s="36"/>
      <c r="VQM72" s="36"/>
      <c r="VQN72" s="36"/>
      <c r="VQO72" s="36"/>
      <c r="VQP72" s="36"/>
      <c r="VQQ72" s="36"/>
      <c r="VQR72" s="36"/>
      <c r="VQS72" s="36"/>
      <c r="VQT72" s="36"/>
      <c r="VQU72" s="36"/>
      <c r="VQV72" s="36"/>
      <c r="VQW72" s="36"/>
      <c r="VQX72" s="36"/>
      <c r="VQY72" s="36"/>
      <c r="VQZ72" s="36"/>
      <c r="VRA72" s="36"/>
      <c r="VRB72" s="36"/>
      <c r="VRC72" s="36"/>
      <c r="VRD72" s="36"/>
      <c r="VRE72" s="36"/>
      <c r="VRF72" s="36"/>
      <c r="VRG72" s="36"/>
      <c r="VRH72" s="36"/>
      <c r="VRI72" s="36"/>
      <c r="VRJ72" s="36"/>
      <c r="VRK72" s="36"/>
      <c r="VRL72" s="36"/>
      <c r="VRM72" s="36"/>
      <c r="VRN72" s="36"/>
      <c r="VRO72" s="36"/>
      <c r="VRP72" s="36"/>
      <c r="VRQ72" s="36"/>
      <c r="VRR72" s="36"/>
      <c r="VRS72" s="36"/>
      <c r="VRT72" s="36"/>
      <c r="VRU72" s="36"/>
      <c r="VRV72" s="36"/>
      <c r="VRW72" s="36"/>
      <c r="VRX72" s="36"/>
      <c r="VRY72" s="36"/>
      <c r="VRZ72" s="36"/>
      <c r="VSA72" s="36"/>
      <c r="VSB72" s="36"/>
      <c r="VSC72" s="36"/>
      <c r="VSD72" s="36"/>
      <c r="VSE72" s="36"/>
      <c r="VSF72" s="36"/>
      <c r="VSG72" s="36"/>
      <c r="VSH72" s="36"/>
      <c r="VSI72" s="36"/>
      <c r="VSJ72" s="36"/>
      <c r="VSK72" s="36"/>
      <c r="VSL72" s="36"/>
      <c r="VSM72" s="36"/>
      <c r="VSN72" s="36"/>
      <c r="VSO72" s="36"/>
      <c r="VSP72" s="36"/>
      <c r="VSQ72" s="36"/>
      <c r="VSR72" s="36"/>
      <c r="VSS72" s="36"/>
      <c r="VST72" s="36"/>
      <c r="VSU72" s="36"/>
      <c r="VSV72" s="36"/>
      <c r="VSW72" s="36"/>
      <c r="VSX72" s="36"/>
      <c r="VSY72" s="36"/>
      <c r="VSZ72" s="36"/>
      <c r="VTA72" s="36"/>
      <c r="VTB72" s="36"/>
      <c r="VTC72" s="36"/>
      <c r="VTD72" s="36"/>
      <c r="VTE72" s="36"/>
      <c r="VTF72" s="36"/>
      <c r="VTG72" s="36"/>
      <c r="VTH72" s="36"/>
      <c r="VTI72" s="36"/>
      <c r="VTJ72" s="36"/>
      <c r="VTK72" s="36"/>
      <c r="VTL72" s="36"/>
      <c r="VTM72" s="36"/>
      <c r="VTN72" s="36"/>
      <c r="VTO72" s="36"/>
      <c r="VTP72" s="36"/>
      <c r="VTQ72" s="36"/>
      <c r="VTR72" s="36"/>
      <c r="VTS72" s="36"/>
      <c r="VTT72" s="36"/>
      <c r="VTU72" s="36"/>
      <c r="VTV72" s="36"/>
      <c r="VTW72" s="36"/>
      <c r="VTX72" s="36"/>
      <c r="VTY72" s="36"/>
      <c r="VTZ72" s="36"/>
      <c r="VUA72" s="36"/>
      <c r="VUB72" s="36"/>
      <c r="VUC72" s="36"/>
      <c r="VUD72" s="36"/>
      <c r="VUE72" s="36"/>
      <c r="VUF72" s="36"/>
      <c r="VUG72" s="36"/>
      <c r="VUH72" s="36"/>
      <c r="VUI72" s="36"/>
      <c r="VUJ72" s="36"/>
      <c r="VUK72" s="36"/>
      <c r="VUL72" s="36"/>
      <c r="VUM72" s="36"/>
      <c r="VUN72" s="36"/>
      <c r="VUO72" s="36"/>
      <c r="VUP72" s="36"/>
      <c r="VUQ72" s="36"/>
      <c r="VUR72" s="36"/>
      <c r="VUS72" s="36"/>
      <c r="VUT72" s="36"/>
      <c r="VUU72" s="36"/>
      <c r="VUV72" s="36"/>
      <c r="VUW72" s="36"/>
      <c r="VUX72" s="36"/>
      <c r="VUY72" s="36"/>
      <c r="VUZ72" s="36"/>
      <c r="VVA72" s="36"/>
      <c r="VVB72" s="36"/>
      <c r="VVC72" s="36"/>
      <c r="VVD72" s="36"/>
      <c r="VVE72" s="36"/>
      <c r="VVF72" s="36"/>
      <c r="VVG72" s="36"/>
      <c r="VVH72" s="36"/>
      <c r="VVI72" s="36"/>
      <c r="VVJ72" s="36"/>
      <c r="VVK72" s="36"/>
      <c r="VVL72" s="36"/>
      <c r="VVM72" s="36"/>
      <c r="VVN72" s="36"/>
      <c r="VVO72" s="36"/>
      <c r="VVP72" s="36"/>
      <c r="VVQ72" s="36"/>
      <c r="VVR72" s="36"/>
      <c r="VVS72" s="36"/>
      <c r="VVT72" s="36"/>
      <c r="VVU72" s="36"/>
      <c r="VVV72" s="36"/>
      <c r="VVW72" s="36"/>
      <c r="VVX72" s="36"/>
      <c r="VVY72" s="36"/>
      <c r="VVZ72" s="36"/>
      <c r="VWA72" s="36"/>
      <c r="VWB72" s="36"/>
      <c r="VWC72" s="36"/>
      <c r="VWD72" s="36"/>
      <c r="VWE72" s="36"/>
      <c r="VWF72" s="36"/>
      <c r="VWG72" s="36"/>
      <c r="VWH72" s="36"/>
      <c r="VWI72" s="36"/>
      <c r="VWJ72" s="36"/>
      <c r="VWK72" s="36"/>
      <c r="VWL72" s="36"/>
      <c r="VWM72" s="36"/>
      <c r="VWN72" s="36"/>
      <c r="VWO72" s="36"/>
      <c r="VWP72" s="36"/>
      <c r="VWQ72" s="36"/>
      <c r="VWR72" s="36"/>
      <c r="VWS72" s="36"/>
      <c r="VWT72" s="36"/>
      <c r="VWU72" s="36"/>
      <c r="VWV72" s="36"/>
      <c r="VWW72" s="36"/>
      <c r="VWX72" s="36"/>
      <c r="VWY72" s="36"/>
      <c r="VWZ72" s="36"/>
      <c r="VXA72" s="36"/>
      <c r="VXB72" s="36"/>
      <c r="VXC72" s="36"/>
      <c r="VXD72" s="36"/>
      <c r="VXE72" s="36"/>
      <c r="VXF72" s="36"/>
      <c r="VXG72" s="36"/>
      <c r="VXH72" s="36"/>
      <c r="VXI72" s="36"/>
      <c r="VXJ72" s="36"/>
      <c r="VXK72" s="36"/>
      <c r="VXL72" s="36"/>
      <c r="VXM72" s="36"/>
      <c r="VXN72" s="36"/>
      <c r="VXO72" s="36"/>
      <c r="VXP72" s="36"/>
      <c r="VXQ72" s="36"/>
      <c r="VXR72" s="36"/>
      <c r="VXS72" s="36"/>
      <c r="VXT72" s="36"/>
      <c r="VXU72" s="36"/>
      <c r="VXV72" s="36"/>
      <c r="VXW72" s="36"/>
      <c r="VXX72" s="36"/>
      <c r="VXY72" s="36"/>
      <c r="VXZ72" s="36"/>
      <c r="VYA72" s="36"/>
      <c r="VYB72" s="36"/>
      <c r="VYC72" s="36"/>
      <c r="VYD72" s="36"/>
      <c r="VYE72" s="36"/>
      <c r="VYF72" s="36"/>
      <c r="VYG72" s="36"/>
      <c r="VYH72" s="36"/>
      <c r="VYI72" s="36"/>
      <c r="VYJ72" s="36"/>
      <c r="VYK72" s="36"/>
      <c r="VYL72" s="36"/>
      <c r="VYM72" s="36"/>
      <c r="VYN72" s="36"/>
      <c r="VYO72" s="36"/>
      <c r="VYP72" s="36"/>
      <c r="VYQ72" s="36"/>
      <c r="VYR72" s="36"/>
      <c r="VYS72" s="36"/>
      <c r="VYT72" s="36"/>
      <c r="VYU72" s="36"/>
      <c r="VYV72" s="36"/>
      <c r="VYW72" s="36"/>
      <c r="VYX72" s="36"/>
      <c r="VYY72" s="36"/>
      <c r="VYZ72" s="36"/>
      <c r="VZA72" s="36"/>
      <c r="VZB72" s="36"/>
      <c r="VZC72" s="36"/>
      <c r="VZD72" s="36"/>
      <c r="VZE72" s="36"/>
      <c r="VZF72" s="36"/>
      <c r="VZG72" s="36"/>
      <c r="VZH72" s="36"/>
      <c r="VZI72" s="36"/>
      <c r="VZJ72" s="36"/>
      <c r="VZK72" s="36"/>
      <c r="VZL72" s="36"/>
      <c r="VZM72" s="36"/>
      <c r="VZN72" s="36"/>
      <c r="VZO72" s="36"/>
      <c r="VZP72" s="36"/>
      <c r="VZQ72" s="36"/>
      <c r="VZR72" s="36"/>
      <c r="VZS72" s="36"/>
      <c r="VZT72" s="36"/>
      <c r="VZU72" s="36"/>
      <c r="VZV72" s="36"/>
      <c r="VZW72" s="36"/>
      <c r="VZX72" s="36"/>
      <c r="VZY72" s="36"/>
      <c r="VZZ72" s="36"/>
      <c r="WAA72" s="36"/>
      <c r="WAB72" s="36"/>
      <c r="WAC72" s="36"/>
      <c r="WAD72" s="36"/>
      <c r="WAE72" s="36"/>
      <c r="WAF72" s="36"/>
      <c r="WAG72" s="36"/>
      <c r="WAH72" s="36"/>
      <c r="WAI72" s="36"/>
      <c r="WAJ72" s="36"/>
      <c r="WAK72" s="36"/>
      <c r="WAL72" s="36"/>
      <c r="WAM72" s="36"/>
      <c r="WAN72" s="36"/>
      <c r="WAO72" s="36"/>
      <c r="WAP72" s="36"/>
      <c r="WAQ72" s="36"/>
      <c r="WAR72" s="36"/>
      <c r="WAS72" s="36"/>
      <c r="WAT72" s="36"/>
      <c r="WAU72" s="36"/>
      <c r="WAV72" s="36"/>
      <c r="WAW72" s="36"/>
      <c r="WAX72" s="36"/>
      <c r="WAY72" s="36"/>
      <c r="WAZ72" s="36"/>
      <c r="WBA72" s="36"/>
      <c r="WBB72" s="36"/>
      <c r="WBC72" s="36"/>
      <c r="WBD72" s="36"/>
      <c r="WBE72" s="36"/>
      <c r="WBF72" s="36"/>
      <c r="WBG72" s="36"/>
      <c r="WBH72" s="36"/>
      <c r="WBI72" s="36"/>
      <c r="WBJ72" s="36"/>
      <c r="WBK72" s="36"/>
      <c r="WBL72" s="36"/>
      <c r="WBM72" s="36"/>
      <c r="WBN72" s="36"/>
      <c r="WBO72" s="36"/>
      <c r="WBP72" s="36"/>
      <c r="WBQ72" s="36"/>
      <c r="WBR72" s="36"/>
      <c r="WBS72" s="36"/>
      <c r="WBT72" s="36"/>
      <c r="WBU72" s="36"/>
      <c r="WBV72" s="36"/>
      <c r="WBW72" s="36"/>
      <c r="WBX72" s="36"/>
      <c r="WBY72" s="36"/>
      <c r="WBZ72" s="36"/>
      <c r="WCA72" s="36"/>
      <c r="WCB72" s="36"/>
      <c r="WCC72" s="36"/>
      <c r="WCD72" s="36"/>
      <c r="WCE72" s="36"/>
      <c r="WCF72" s="36"/>
      <c r="WCG72" s="36"/>
      <c r="WCH72" s="36"/>
      <c r="WCI72" s="36"/>
      <c r="WCJ72" s="36"/>
      <c r="WCK72" s="36"/>
      <c r="WCL72" s="36"/>
      <c r="WCM72" s="36"/>
      <c r="WCN72" s="36"/>
      <c r="WCO72" s="36"/>
      <c r="WCP72" s="36"/>
      <c r="WCQ72" s="36"/>
      <c r="WCR72" s="36"/>
      <c r="WCS72" s="36"/>
      <c r="WCT72" s="36"/>
      <c r="WCU72" s="36"/>
      <c r="WCV72" s="36"/>
      <c r="WCW72" s="36"/>
      <c r="WCX72" s="36"/>
      <c r="WCY72" s="36"/>
      <c r="WCZ72" s="36"/>
      <c r="WDA72" s="36"/>
      <c r="WDB72" s="36"/>
      <c r="WDC72" s="36"/>
      <c r="WDD72" s="36"/>
      <c r="WDE72" s="36"/>
      <c r="WDF72" s="36"/>
      <c r="WDG72" s="36"/>
      <c r="WDH72" s="36"/>
      <c r="WDI72" s="36"/>
      <c r="WDJ72" s="36"/>
      <c r="WDK72" s="36"/>
      <c r="WDL72" s="36"/>
      <c r="WDM72" s="36"/>
      <c r="WDN72" s="36"/>
      <c r="WDO72" s="36"/>
      <c r="WDP72" s="36"/>
      <c r="WDQ72" s="36"/>
      <c r="WDR72" s="36"/>
      <c r="WDS72" s="36"/>
      <c r="WDT72" s="36"/>
      <c r="WDU72" s="36"/>
      <c r="WDV72" s="36"/>
      <c r="WDW72" s="36"/>
      <c r="WDX72" s="36"/>
      <c r="WDY72" s="36"/>
      <c r="WDZ72" s="36"/>
      <c r="WEA72" s="36"/>
      <c r="WEB72" s="36"/>
      <c r="WEC72" s="36"/>
      <c r="WED72" s="36"/>
      <c r="WEE72" s="36"/>
      <c r="WEF72" s="36"/>
      <c r="WEG72" s="36"/>
      <c r="WEH72" s="36"/>
      <c r="WEI72" s="36"/>
      <c r="WEJ72" s="36"/>
      <c r="WEK72" s="36"/>
      <c r="WEL72" s="36"/>
      <c r="WEM72" s="36"/>
      <c r="WEN72" s="36"/>
      <c r="WEO72" s="36"/>
      <c r="WEP72" s="36"/>
      <c r="WEQ72" s="36"/>
      <c r="WER72" s="36"/>
      <c r="WES72" s="36"/>
      <c r="WET72" s="36"/>
      <c r="WEU72" s="36"/>
      <c r="WEV72" s="36"/>
      <c r="WEW72" s="36"/>
      <c r="WEX72" s="36"/>
      <c r="WEY72" s="36"/>
      <c r="WEZ72" s="36"/>
      <c r="WFA72" s="36"/>
      <c r="WFB72" s="36"/>
      <c r="WFC72" s="36"/>
      <c r="WFD72" s="36"/>
      <c r="WFE72" s="36"/>
      <c r="WFF72" s="36"/>
      <c r="WFG72" s="36"/>
      <c r="WFH72" s="36"/>
      <c r="WFI72" s="36"/>
      <c r="WFJ72" s="36"/>
      <c r="WFK72" s="36"/>
      <c r="WFL72" s="36"/>
      <c r="WFM72" s="36"/>
      <c r="WFN72" s="36"/>
      <c r="WFO72" s="36"/>
      <c r="WFP72" s="36"/>
      <c r="WFQ72" s="36"/>
      <c r="WFR72" s="36"/>
      <c r="WFS72" s="36"/>
      <c r="WFT72" s="36"/>
      <c r="WFU72" s="36"/>
      <c r="WFV72" s="36"/>
      <c r="WFW72" s="36"/>
      <c r="WFX72" s="36"/>
      <c r="WFY72" s="36"/>
      <c r="WFZ72" s="36"/>
      <c r="WGA72" s="36"/>
      <c r="WGB72" s="36"/>
      <c r="WGC72" s="36"/>
      <c r="WGD72" s="36"/>
      <c r="WGE72" s="36"/>
      <c r="WGF72" s="36"/>
      <c r="WGG72" s="36"/>
      <c r="WGH72" s="36"/>
      <c r="WGI72" s="36"/>
      <c r="WGJ72" s="36"/>
      <c r="WGK72" s="36"/>
      <c r="WGL72" s="36"/>
      <c r="WGM72" s="36"/>
      <c r="WGN72" s="36"/>
      <c r="WGO72" s="36"/>
      <c r="WGP72" s="36"/>
      <c r="WGQ72" s="36"/>
      <c r="WGR72" s="36"/>
      <c r="WGS72" s="36"/>
      <c r="WGT72" s="36"/>
      <c r="WGU72" s="36"/>
      <c r="WGV72" s="36"/>
      <c r="WGW72" s="36"/>
      <c r="WGX72" s="36"/>
      <c r="WGY72" s="36"/>
      <c r="WGZ72" s="36"/>
      <c r="WHA72" s="36"/>
      <c r="WHB72" s="36"/>
      <c r="WHC72" s="36"/>
      <c r="WHD72" s="36"/>
      <c r="WHE72" s="36"/>
      <c r="WHF72" s="36"/>
      <c r="WHG72" s="36"/>
      <c r="WHH72" s="36"/>
      <c r="WHI72" s="36"/>
      <c r="WHJ72" s="36"/>
      <c r="WHK72" s="36"/>
      <c r="WHL72" s="36"/>
      <c r="WHM72" s="36"/>
      <c r="WHN72" s="36"/>
      <c r="WHO72" s="36"/>
      <c r="WHP72" s="36"/>
      <c r="WHQ72" s="36"/>
      <c r="WHR72" s="36"/>
      <c r="WHS72" s="36"/>
      <c r="WHT72" s="36"/>
      <c r="WHU72" s="36"/>
      <c r="WHV72" s="36"/>
      <c r="WHW72" s="36"/>
      <c r="WHX72" s="36"/>
      <c r="WHY72" s="36"/>
      <c r="WHZ72" s="36"/>
      <c r="WIA72" s="36"/>
      <c r="WIB72" s="36"/>
      <c r="WIC72" s="36"/>
      <c r="WID72" s="36"/>
      <c r="WIE72" s="36"/>
      <c r="WIF72" s="36"/>
      <c r="WIG72" s="36"/>
      <c r="WIH72" s="36"/>
      <c r="WII72" s="36"/>
      <c r="WIJ72" s="36"/>
      <c r="WIK72" s="36"/>
      <c r="WIL72" s="36"/>
      <c r="WIM72" s="36"/>
      <c r="WIN72" s="36"/>
      <c r="WIO72" s="36"/>
      <c r="WIP72" s="36"/>
      <c r="WIQ72" s="36"/>
      <c r="WIR72" s="36"/>
      <c r="WIS72" s="36"/>
      <c r="WIT72" s="36"/>
      <c r="WIU72" s="36"/>
      <c r="WIV72" s="36"/>
      <c r="WIW72" s="36"/>
      <c r="WIX72" s="36"/>
      <c r="WIY72" s="36"/>
      <c r="WIZ72" s="36"/>
      <c r="WJA72" s="36"/>
      <c r="WJB72" s="36"/>
      <c r="WJC72" s="36"/>
      <c r="WJD72" s="36"/>
      <c r="WJE72" s="36"/>
      <c r="WJF72" s="36"/>
      <c r="WJG72" s="36"/>
      <c r="WJH72" s="36"/>
      <c r="WJI72" s="36"/>
      <c r="WJJ72" s="36"/>
      <c r="WJK72" s="36"/>
      <c r="WJL72" s="36"/>
      <c r="WJM72" s="36"/>
      <c r="WJN72" s="36"/>
      <c r="WJO72" s="36"/>
      <c r="WJP72" s="36"/>
      <c r="WJQ72" s="36"/>
      <c r="WJR72" s="36"/>
      <c r="WJS72" s="36"/>
      <c r="WJT72" s="36"/>
      <c r="WJU72" s="36"/>
      <c r="WJV72" s="36"/>
      <c r="WJW72" s="36"/>
      <c r="WJX72" s="36"/>
      <c r="WJY72" s="36"/>
      <c r="WJZ72" s="36"/>
      <c r="WKA72" s="36"/>
      <c r="WKB72" s="36"/>
      <c r="WKC72" s="36"/>
      <c r="WKD72" s="36"/>
      <c r="WKE72" s="36"/>
      <c r="WKF72" s="36"/>
      <c r="WKG72" s="36"/>
      <c r="WKH72" s="36"/>
      <c r="WKI72" s="36"/>
      <c r="WKJ72" s="36"/>
      <c r="WKK72" s="36"/>
      <c r="WKL72" s="36"/>
      <c r="WKM72" s="36"/>
      <c r="WKN72" s="36"/>
      <c r="WKO72" s="36"/>
      <c r="WKP72" s="36"/>
      <c r="WKQ72" s="36"/>
      <c r="WKR72" s="36"/>
      <c r="WKS72" s="36"/>
      <c r="WKT72" s="36"/>
      <c r="WKU72" s="36"/>
      <c r="WKV72" s="36"/>
      <c r="WKW72" s="36"/>
      <c r="WKX72" s="36"/>
      <c r="WKY72" s="36"/>
      <c r="WKZ72" s="36"/>
      <c r="WLA72" s="36"/>
      <c r="WLB72" s="36"/>
      <c r="WLC72" s="36"/>
      <c r="WLD72" s="36"/>
      <c r="WLE72" s="36"/>
      <c r="WLF72" s="36"/>
      <c r="WLG72" s="36"/>
      <c r="WLH72" s="36"/>
      <c r="WLI72" s="36"/>
      <c r="WLJ72" s="36"/>
      <c r="WLK72" s="36"/>
      <c r="WLL72" s="36"/>
      <c r="WLM72" s="36"/>
      <c r="WLN72" s="36"/>
      <c r="WLO72" s="36"/>
      <c r="WLP72" s="36"/>
      <c r="WLQ72" s="36"/>
      <c r="WLR72" s="36"/>
      <c r="WLS72" s="36"/>
      <c r="WLT72" s="36"/>
      <c r="WLU72" s="36"/>
      <c r="WLV72" s="36"/>
      <c r="WLW72" s="36"/>
      <c r="WLX72" s="36"/>
      <c r="WLY72" s="36"/>
      <c r="WLZ72" s="36"/>
      <c r="WMA72" s="36"/>
      <c r="WMB72" s="36"/>
      <c r="WMC72" s="36"/>
      <c r="WMD72" s="36"/>
      <c r="WME72" s="36"/>
      <c r="WMF72" s="36"/>
      <c r="WMG72" s="36"/>
      <c r="WMH72" s="36"/>
      <c r="WMI72" s="36"/>
      <c r="WMJ72" s="36"/>
      <c r="WMK72" s="36"/>
      <c r="WML72" s="36"/>
      <c r="WMM72" s="36"/>
      <c r="WMN72" s="36"/>
      <c r="WMO72" s="36"/>
      <c r="WMP72" s="36"/>
      <c r="WMQ72" s="36"/>
      <c r="WMR72" s="36"/>
      <c r="WMS72" s="36"/>
      <c r="WMT72" s="36"/>
      <c r="WMU72" s="36"/>
      <c r="WMV72" s="36"/>
      <c r="WMW72" s="36"/>
      <c r="WMX72" s="36"/>
      <c r="WMY72" s="36"/>
      <c r="WMZ72" s="36"/>
      <c r="WNA72" s="36"/>
      <c r="WNB72" s="36"/>
      <c r="WNC72" s="36"/>
      <c r="WND72" s="36"/>
      <c r="WNE72" s="36"/>
      <c r="WNF72" s="36"/>
      <c r="WNG72" s="36"/>
      <c r="WNH72" s="36"/>
      <c r="WNI72" s="36"/>
      <c r="WNJ72" s="36"/>
      <c r="WNK72" s="36"/>
      <c r="WNL72" s="36"/>
      <c r="WNM72" s="36"/>
      <c r="WNN72" s="36"/>
      <c r="WNO72" s="36"/>
      <c r="WNP72" s="36"/>
      <c r="WNQ72" s="36"/>
      <c r="WNR72" s="36"/>
      <c r="WNS72" s="36"/>
      <c r="WNT72" s="36"/>
      <c r="WNU72" s="36"/>
      <c r="WNV72" s="36"/>
      <c r="WNW72" s="36"/>
      <c r="WNX72" s="36"/>
      <c r="WNY72" s="36"/>
      <c r="WNZ72" s="36"/>
      <c r="WOA72" s="36"/>
      <c r="WOB72" s="36"/>
      <c r="WOC72" s="36"/>
      <c r="WOD72" s="36"/>
      <c r="WOE72" s="36"/>
      <c r="WOF72" s="36"/>
      <c r="WOG72" s="36"/>
      <c r="WOH72" s="36"/>
      <c r="WOI72" s="36"/>
      <c r="WOJ72" s="36"/>
      <c r="WOK72" s="36"/>
      <c r="WOL72" s="36"/>
      <c r="WOM72" s="36"/>
      <c r="WON72" s="36"/>
      <c r="WOO72" s="36"/>
      <c r="WOP72" s="36"/>
      <c r="WOQ72" s="36"/>
      <c r="WOR72" s="36"/>
      <c r="WOS72" s="36"/>
      <c r="WOT72" s="36"/>
      <c r="WOU72" s="36"/>
      <c r="WOV72" s="36"/>
      <c r="WOW72" s="36"/>
      <c r="WOX72" s="36"/>
      <c r="WOY72" s="36"/>
      <c r="WOZ72" s="36"/>
      <c r="WPA72" s="36"/>
      <c r="WPB72" s="36"/>
      <c r="WPC72" s="36"/>
      <c r="WPD72" s="36"/>
      <c r="WPE72" s="36"/>
      <c r="WPF72" s="36"/>
      <c r="WPG72" s="36"/>
      <c r="WPH72" s="36"/>
      <c r="WPI72" s="36"/>
      <c r="WPJ72" s="36"/>
      <c r="WPK72" s="36"/>
      <c r="WPL72" s="36"/>
      <c r="WPM72" s="36"/>
      <c r="WPN72" s="36"/>
      <c r="WPO72" s="36"/>
      <c r="WPP72" s="36"/>
      <c r="WPQ72" s="36"/>
      <c r="WPR72" s="36"/>
      <c r="WPS72" s="36"/>
      <c r="WPT72" s="36"/>
      <c r="WPU72" s="36"/>
      <c r="WPV72" s="36"/>
      <c r="WPW72" s="36"/>
      <c r="WPX72" s="36"/>
      <c r="WPY72" s="36"/>
      <c r="WPZ72" s="36"/>
      <c r="WQA72" s="36"/>
      <c r="WQB72" s="36"/>
      <c r="WQC72" s="36"/>
      <c r="WQD72" s="36"/>
      <c r="WQE72" s="36"/>
      <c r="WQF72" s="36"/>
      <c r="WQG72" s="36"/>
      <c r="WQH72" s="36"/>
      <c r="WQI72" s="36"/>
      <c r="WQJ72" s="36"/>
      <c r="WQK72" s="36"/>
      <c r="WQL72" s="36"/>
      <c r="WQM72" s="36"/>
      <c r="WQN72" s="36"/>
      <c r="WQO72" s="36"/>
      <c r="WQP72" s="36"/>
      <c r="WQQ72" s="36"/>
      <c r="WQR72" s="36"/>
      <c r="WQS72" s="36"/>
      <c r="WQT72" s="36"/>
      <c r="WQU72" s="36"/>
      <c r="WQV72" s="36"/>
      <c r="WQW72" s="36"/>
      <c r="WQX72" s="36"/>
      <c r="WQY72" s="36"/>
      <c r="WQZ72" s="36"/>
      <c r="WRA72" s="36"/>
      <c r="WRB72" s="36"/>
      <c r="WRC72" s="36"/>
      <c r="WRD72" s="36"/>
      <c r="WRE72" s="36"/>
      <c r="WRF72" s="36"/>
      <c r="WRG72" s="36"/>
      <c r="WRH72" s="36"/>
      <c r="WRI72" s="36"/>
      <c r="WRJ72" s="36"/>
      <c r="WRK72" s="36"/>
      <c r="WRL72" s="36"/>
      <c r="WRM72" s="36"/>
      <c r="WRN72" s="36"/>
      <c r="WRO72" s="36"/>
      <c r="WRP72" s="36"/>
      <c r="WRQ72" s="36"/>
      <c r="WRR72" s="36"/>
      <c r="WRS72" s="36"/>
      <c r="WRT72" s="36"/>
      <c r="WRU72" s="36"/>
      <c r="WRV72" s="36"/>
      <c r="WRW72" s="36"/>
      <c r="WRX72" s="36"/>
      <c r="WRY72" s="36"/>
      <c r="WRZ72" s="36"/>
      <c r="WSA72" s="36"/>
      <c r="WSB72" s="36"/>
      <c r="WSC72" s="36"/>
      <c r="WSD72" s="36"/>
      <c r="WSE72" s="36"/>
      <c r="WSF72" s="36"/>
      <c r="WSG72" s="36"/>
      <c r="WSH72" s="36"/>
      <c r="WSI72" s="36"/>
      <c r="WSJ72" s="36"/>
      <c r="WSK72" s="36"/>
      <c r="WSL72" s="36"/>
      <c r="WSM72" s="36"/>
      <c r="WSN72" s="36"/>
      <c r="WSO72" s="36"/>
      <c r="WSP72" s="36"/>
      <c r="WSQ72" s="36"/>
      <c r="WSR72" s="36"/>
      <c r="WSS72" s="36"/>
      <c r="WST72" s="36"/>
      <c r="WSU72" s="36"/>
      <c r="WSV72" s="36"/>
      <c r="WSW72" s="36"/>
      <c r="WSX72" s="36"/>
      <c r="WSY72" s="36"/>
      <c r="WSZ72" s="36"/>
      <c r="WTA72" s="36"/>
      <c r="WTB72" s="36"/>
      <c r="WTC72" s="36"/>
      <c r="WTD72" s="36"/>
      <c r="WTE72" s="36"/>
      <c r="WTF72" s="36"/>
      <c r="WTG72" s="36"/>
      <c r="WTH72" s="36"/>
      <c r="WTI72" s="36"/>
      <c r="WTJ72" s="36"/>
      <c r="WTK72" s="36"/>
      <c r="WTL72" s="36"/>
      <c r="WTM72" s="36"/>
      <c r="WTN72" s="36"/>
      <c r="WTO72" s="36"/>
      <c r="WTP72" s="36"/>
      <c r="WTQ72" s="36"/>
      <c r="WTR72" s="36"/>
      <c r="WTS72" s="36"/>
      <c r="WTT72" s="36"/>
      <c r="WTU72" s="36"/>
      <c r="WTV72" s="36"/>
      <c r="WTW72" s="36"/>
      <c r="WTX72" s="36"/>
      <c r="WTY72" s="36"/>
      <c r="WTZ72" s="36"/>
      <c r="WUA72" s="36"/>
      <c r="WUB72" s="36"/>
      <c r="WUC72" s="36"/>
      <c r="WUD72" s="36"/>
      <c r="WUE72" s="36"/>
      <c r="WUF72" s="36"/>
      <c r="WUG72" s="36"/>
      <c r="WUH72" s="36"/>
      <c r="WUI72" s="36"/>
      <c r="WUJ72" s="36"/>
      <c r="WUK72" s="36"/>
      <c r="WUL72" s="36"/>
      <c r="WUM72" s="36"/>
      <c r="WUN72" s="36"/>
      <c r="WUO72" s="36"/>
      <c r="WUP72" s="36"/>
      <c r="WUQ72" s="36"/>
      <c r="WUR72" s="36"/>
      <c r="WUS72" s="36"/>
      <c r="WUT72" s="36"/>
      <c r="WUU72" s="36"/>
      <c r="WUV72" s="36"/>
      <c r="WUW72" s="36"/>
      <c r="WUX72" s="36"/>
      <c r="WUY72" s="36"/>
      <c r="WUZ72" s="36"/>
      <c r="WVA72" s="36"/>
      <c r="WVB72" s="36"/>
      <c r="WVC72" s="36"/>
      <c r="WVD72" s="36"/>
      <c r="WVE72" s="36"/>
      <c r="WVF72" s="36"/>
      <c r="WVG72" s="36"/>
      <c r="WVH72" s="36"/>
      <c r="WVI72" s="36"/>
      <c r="WVJ72" s="36"/>
      <c r="WVK72" s="36"/>
      <c r="WVL72" s="36"/>
      <c r="WVM72" s="36"/>
      <c r="WVN72" s="36"/>
      <c r="WVO72" s="36"/>
      <c r="WVP72" s="36"/>
      <c r="WVQ72" s="36"/>
      <c r="WVR72" s="36"/>
      <c r="WVS72" s="36"/>
      <c r="WVT72" s="36"/>
      <c r="WVU72" s="36"/>
      <c r="WVV72" s="36"/>
      <c r="WVW72" s="36"/>
      <c r="WVX72" s="36"/>
      <c r="WVY72" s="36"/>
      <c r="WVZ72" s="36"/>
      <c r="WWA72" s="36"/>
      <c r="WWB72" s="36"/>
      <c r="WWC72" s="36"/>
      <c r="WWD72" s="36"/>
      <c r="WWE72" s="36"/>
      <c r="WWF72" s="36"/>
      <c r="WWG72" s="36"/>
      <c r="WWH72" s="36"/>
      <c r="WWI72" s="36"/>
      <c r="WWJ72" s="36"/>
      <c r="WWK72" s="36"/>
      <c r="WWL72" s="36"/>
      <c r="WWM72" s="36"/>
      <c r="WWN72" s="36"/>
      <c r="WWO72" s="36"/>
      <c r="WWP72" s="36"/>
      <c r="WWQ72" s="36"/>
      <c r="WWR72" s="36"/>
      <c r="WWS72" s="36"/>
      <c r="WWT72" s="36"/>
      <c r="WWU72" s="36"/>
      <c r="WWV72" s="36"/>
      <c r="WWW72" s="36"/>
      <c r="WWX72" s="36"/>
      <c r="WWY72" s="36"/>
      <c r="WWZ72" s="36"/>
      <c r="WXA72" s="36"/>
      <c r="WXB72" s="36"/>
      <c r="WXC72" s="36"/>
      <c r="WXD72" s="36"/>
      <c r="WXE72" s="36"/>
      <c r="WXF72" s="36"/>
      <c r="WXG72" s="36"/>
      <c r="WXH72" s="36"/>
      <c r="WXI72" s="36"/>
      <c r="WXJ72" s="36"/>
      <c r="WXK72" s="36"/>
      <c r="WXL72" s="36"/>
      <c r="WXM72" s="36"/>
      <c r="WXN72" s="36"/>
      <c r="WXO72" s="36"/>
      <c r="WXP72" s="36"/>
      <c r="WXQ72" s="36"/>
      <c r="WXR72" s="36"/>
      <c r="WXS72" s="36"/>
      <c r="WXT72" s="36"/>
      <c r="WXU72" s="36"/>
      <c r="WXV72" s="36"/>
      <c r="WXW72" s="36"/>
      <c r="WXX72" s="36"/>
      <c r="WXY72" s="36"/>
      <c r="WXZ72" s="36"/>
      <c r="WYA72" s="36"/>
      <c r="WYB72" s="36"/>
      <c r="WYC72" s="36"/>
      <c r="WYD72" s="36"/>
      <c r="WYE72" s="36"/>
      <c r="WYF72" s="36"/>
      <c r="WYG72" s="36"/>
      <c r="WYH72" s="36"/>
      <c r="WYI72" s="36"/>
      <c r="WYJ72" s="36"/>
      <c r="WYK72" s="36"/>
      <c r="WYL72" s="36"/>
      <c r="WYM72" s="36"/>
      <c r="WYN72" s="36"/>
      <c r="WYO72" s="36"/>
      <c r="WYP72" s="36"/>
      <c r="WYQ72" s="36"/>
      <c r="WYR72" s="36"/>
      <c r="WYS72" s="36"/>
      <c r="WYT72" s="36"/>
      <c r="WYU72" s="36"/>
      <c r="WYV72" s="36"/>
      <c r="WYW72" s="36"/>
      <c r="WYX72" s="36"/>
      <c r="WYY72" s="36"/>
      <c r="WYZ72" s="36"/>
      <c r="WZA72" s="36"/>
      <c r="WZB72" s="36"/>
      <c r="WZC72" s="36"/>
      <c r="WZD72" s="36"/>
      <c r="WZE72" s="36"/>
      <c r="WZF72" s="36"/>
      <c r="WZG72" s="36"/>
      <c r="WZH72" s="36"/>
      <c r="WZI72" s="36"/>
      <c r="WZJ72" s="36"/>
      <c r="WZK72" s="36"/>
      <c r="WZL72" s="36"/>
      <c r="WZM72" s="36"/>
      <c r="WZN72" s="36"/>
      <c r="WZO72" s="36"/>
      <c r="WZP72" s="36"/>
      <c r="WZQ72" s="36"/>
      <c r="WZR72" s="36"/>
      <c r="WZS72" s="36"/>
      <c r="WZT72" s="36"/>
      <c r="WZU72" s="36"/>
      <c r="WZV72" s="36"/>
      <c r="WZW72" s="36"/>
      <c r="WZX72" s="36"/>
      <c r="WZY72" s="36"/>
      <c r="WZZ72" s="36"/>
      <c r="XAA72" s="36"/>
      <c r="XAB72" s="36"/>
      <c r="XAC72" s="36"/>
      <c r="XAD72" s="36"/>
      <c r="XAE72" s="36"/>
      <c r="XAF72" s="36"/>
      <c r="XAG72" s="36"/>
      <c r="XAH72" s="36"/>
      <c r="XAI72" s="36"/>
      <c r="XAJ72" s="36"/>
      <c r="XAK72" s="36"/>
      <c r="XAL72" s="36"/>
      <c r="XAM72" s="36"/>
      <c r="XAN72" s="36"/>
      <c r="XAO72" s="36"/>
      <c r="XAP72" s="36"/>
      <c r="XAQ72" s="36"/>
      <c r="XAR72" s="36"/>
      <c r="XAS72" s="36"/>
      <c r="XAT72" s="36"/>
      <c r="XAU72" s="36"/>
      <c r="XAV72" s="36"/>
      <c r="XAW72" s="36"/>
      <c r="XAX72" s="36"/>
      <c r="XAY72" s="36"/>
      <c r="XAZ72" s="36"/>
      <c r="XBA72" s="36"/>
      <c r="XBB72" s="36"/>
      <c r="XBC72" s="36"/>
      <c r="XBD72" s="36"/>
      <c r="XBE72" s="36"/>
      <c r="XBF72" s="36"/>
      <c r="XBG72" s="36"/>
      <c r="XBH72" s="36"/>
      <c r="XBI72" s="36"/>
      <c r="XBJ72" s="36"/>
      <c r="XBK72" s="36"/>
      <c r="XBL72" s="36"/>
      <c r="XBM72" s="36"/>
      <c r="XBN72" s="36"/>
      <c r="XBO72" s="36"/>
      <c r="XBP72" s="36"/>
      <c r="XBQ72" s="36"/>
      <c r="XBR72" s="36"/>
      <c r="XBS72" s="36"/>
      <c r="XBT72" s="36"/>
      <c r="XBU72" s="36"/>
      <c r="XBV72" s="36"/>
      <c r="XBW72" s="36"/>
      <c r="XBX72" s="36"/>
      <c r="XBY72" s="36"/>
      <c r="XBZ72" s="36"/>
      <c r="XCA72" s="36"/>
      <c r="XCB72" s="36"/>
      <c r="XCC72" s="36"/>
      <c r="XCD72" s="36"/>
      <c r="XCE72" s="36"/>
      <c r="XCF72" s="36"/>
      <c r="XCG72" s="36"/>
      <c r="XCH72" s="36"/>
      <c r="XCI72" s="36"/>
      <c r="XCJ72" s="36"/>
      <c r="XCK72" s="36"/>
      <c r="XCL72" s="36"/>
      <c r="XCM72" s="36"/>
      <c r="XCN72" s="36"/>
      <c r="XCO72" s="36"/>
      <c r="XCP72" s="36"/>
      <c r="XCQ72" s="36"/>
      <c r="XCR72" s="36"/>
      <c r="XCS72" s="36"/>
      <c r="XCT72" s="36"/>
      <c r="XCU72" s="36"/>
      <c r="XCV72" s="36"/>
      <c r="XCW72" s="36"/>
      <c r="XCX72" s="36"/>
      <c r="XCY72" s="36"/>
      <c r="XCZ72" s="36"/>
      <c r="XDA72" s="36"/>
      <c r="XDB72" s="36"/>
      <c r="XDC72" s="36"/>
      <c r="XDD72" s="36"/>
      <c r="XDE72" s="36"/>
      <c r="XDF72" s="36"/>
      <c r="XDG72" s="36"/>
      <c r="XDH72" s="36"/>
      <c r="XDI72" s="36"/>
      <c r="XDJ72" s="36"/>
      <c r="XDK72" s="36"/>
      <c r="XDL72" s="36"/>
      <c r="XDM72" s="36"/>
      <c r="XDN72" s="36"/>
      <c r="XDO72" s="36"/>
    </row>
    <row r="73" spans="1:16343">
      <c r="A73" s="160" t="s">
        <v>173</v>
      </c>
      <c r="B73" s="160" t="s">
        <v>174</v>
      </c>
      <c r="C73" s="160" t="s">
        <v>152</v>
      </c>
      <c r="D73" s="160"/>
      <c r="E73" s="161" t="s">
        <v>190</v>
      </c>
      <c r="F73" s="162" t="s">
        <v>149</v>
      </c>
      <c r="G73" s="163">
        <v>139.36363636363637</v>
      </c>
      <c r="H73" s="164">
        <v>166.43754737754293</v>
      </c>
      <c r="I73" s="165">
        <v>166.43754737754293</v>
      </c>
      <c r="J73" s="165">
        <v>166.5511642369724</v>
      </c>
      <c r="K73" s="165">
        <v>172.43591571836234</v>
      </c>
      <c r="L73" s="163">
        <v>176.90977632129992</v>
      </c>
      <c r="M73" s="163">
        <v>181.15767291511264</v>
      </c>
      <c r="N73" s="163">
        <v>187.50938701132773</v>
      </c>
      <c r="O73" s="166" t="s">
        <v>150</v>
      </c>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c r="UC73" s="36"/>
      <c r="UD73" s="36"/>
      <c r="UE73" s="36"/>
      <c r="UF73" s="36"/>
      <c r="UG73" s="36"/>
      <c r="UH73" s="36"/>
      <c r="UI73" s="36"/>
      <c r="UJ73" s="36"/>
      <c r="UK73" s="36"/>
      <c r="UL73" s="36"/>
      <c r="UM73" s="36"/>
      <c r="UN73" s="36"/>
      <c r="UO73" s="36"/>
      <c r="UP73" s="36"/>
      <c r="UQ73" s="36"/>
      <c r="UR73" s="36"/>
      <c r="US73" s="36"/>
      <c r="UT73" s="36"/>
      <c r="UU73" s="36"/>
      <c r="UV73" s="36"/>
      <c r="UW73" s="36"/>
      <c r="UX73" s="36"/>
      <c r="UY73" s="36"/>
      <c r="UZ73" s="36"/>
      <c r="VA73" s="36"/>
      <c r="VB73" s="36"/>
      <c r="VC73" s="36"/>
      <c r="VD73" s="36"/>
      <c r="VE73" s="36"/>
      <c r="VF73" s="36"/>
      <c r="VG73" s="36"/>
      <c r="VH73" s="36"/>
      <c r="VI73" s="36"/>
      <c r="VJ73" s="36"/>
      <c r="VK73" s="36"/>
      <c r="VL73" s="36"/>
      <c r="VM73" s="36"/>
      <c r="VN73" s="36"/>
      <c r="VO73" s="36"/>
      <c r="VP73" s="36"/>
      <c r="VQ73" s="36"/>
      <c r="VR73" s="36"/>
      <c r="VS73" s="36"/>
      <c r="VT73" s="36"/>
      <c r="VU73" s="36"/>
      <c r="VV73" s="36"/>
      <c r="VW73" s="36"/>
      <c r="VX73" s="36"/>
      <c r="VY73" s="36"/>
      <c r="VZ73" s="36"/>
      <c r="WA73" s="36"/>
      <c r="WB73" s="36"/>
      <c r="WC73" s="36"/>
      <c r="WD73" s="36"/>
      <c r="WE73" s="36"/>
      <c r="WF73" s="36"/>
      <c r="WG73" s="36"/>
      <c r="WH73" s="36"/>
      <c r="WI73" s="36"/>
      <c r="WJ73" s="36"/>
      <c r="WK73" s="36"/>
      <c r="WL73" s="36"/>
      <c r="WM73" s="36"/>
      <c r="WN73" s="36"/>
      <c r="WO73" s="36"/>
      <c r="WP73" s="36"/>
      <c r="WQ73" s="36"/>
      <c r="WR73" s="36"/>
      <c r="WS73" s="36"/>
      <c r="WT73" s="36"/>
      <c r="WU73" s="36"/>
      <c r="WV73" s="36"/>
      <c r="WW73" s="36"/>
      <c r="WX73" s="36"/>
      <c r="WY73" s="36"/>
      <c r="WZ73" s="36"/>
      <c r="XA73" s="36"/>
      <c r="XB73" s="36"/>
      <c r="XC73" s="36"/>
      <c r="XD73" s="36"/>
      <c r="XE73" s="36"/>
      <c r="XF73" s="36"/>
      <c r="XG73" s="36"/>
      <c r="XH73" s="36"/>
      <c r="XI73" s="36"/>
      <c r="XJ73" s="36"/>
      <c r="XK73" s="36"/>
      <c r="XL73" s="36"/>
      <c r="XM73" s="36"/>
      <c r="XN73" s="36"/>
      <c r="XO73" s="36"/>
      <c r="XP73" s="36"/>
      <c r="XQ73" s="36"/>
      <c r="XR73" s="36"/>
      <c r="XS73" s="36"/>
      <c r="XT73" s="36"/>
      <c r="XU73" s="36"/>
      <c r="XV73" s="36"/>
      <c r="XW73" s="36"/>
      <c r="XX73" s="36"/>
      <c r="XY73" s="36"/>
      <c r="XZ73" s="36"/>
      <c r="YA73" s="36"/>
      <c r="YB73" s="36"/>
      <c r="YC73" s="36"/>
      <c r="YD73" s="36"/>
      <c r="YE73" s="36"/>
      <c r="YF73" s="36"/>
      <c r="YG73" s="36"/>
      <c r="YH73" s="36"/>
      <c r="YI73" s="36"/>
      <c r="YJ73" s="36"/>
      <c r="YK73" s="36"/>
      <c r="YL73" s="36"/>
      <c r="YM73" s="36"/>
      <c r="YN73" s="36"/>
      <c r="YO73" s="36"/>
      <c r="YP73" s="36"/>
      <c r="YQ73" s="36"/>
      <c r="YR73" s="36"/>
      <c r="YS73" s="36"/>
      <c r="YT73" s="36"/>
      <c r="YU73" s="36"/>
      <c r="YV73" s="36"/>
      <c r="YW73" s="36"/>
      <c r="YX73" s="36"/>
      <c r="YY73" s="36"/>
      <c r="YZ73" s="36"/>
      <c r="ZA73" s="36"/>
      <c r="ZB73" s="36"/>
      <c r="ZC73" s="36"/>
      <c r="ZD73" s="36"/>
      <c r="ZE73" s="36"/>
      <c r="ZF73" s="36"/>
      <c r="ZG73" s="36"/>
      <c r="ZH73" s="36"/>
      <c r="ZI73" s="36"/>
      <c r="ZJ73" s="36"/>
      <c r="ZK73" s="36"/>
      <c r="ZL73" s="36"/>
      <c r="ZM73" s="36"/>
      <c r="ZN73" s="36"/>
      <c r="ZO73" s="36"/>
      <c r="ZP73" s="36"/>
      <c r="ZQ73" s="36"/>
      <c r="ZR73" s="36"/>
      <c r="ZS73" s="36"/>
      <c r="ZT73" s="36"/>
      <c r="ZU73" s="36"/>
      <c r="ZV73" s="36"/>
      <c r="ZW73" s="36"/>
      <c r="ZX73" s="36"/>
      <c r="ZY73" s="36"/>
      <c r="ZZ73" s="36"/>
      <c r="AAA73" s="36"/>
      <c r="AAB73" s="36"/>
      <c r="AAC73" s="36"/>
      <c r="AAD73" s="36"/>
      <c r="AAE73" s="36"/>
      <c r="AAF73" s="36"/>
      <c r="AAG73" s="36"/>
      <c r="AAH73" s="36"/>
      <c r="AAI73" s="36"/>
      <c r="AAJ73" s="36"/>
      <c r="AAK73" s="36"/>
      <c r="AAL73" s="36"/>
      <c r="AAM73" s="36"/>
      <c r="AAN73" s="36"/>
      <c r="AAO73" s="36"/>
      <c r="AAP73" s="36"/>
      <c r="AAQ73" s="36"/>
      <c r="AAR73" s="36"/>
      <c r="AAS73" s="36"/>
      <c r="AAT73" s="36"/>
      <c r="AAU73" s="36"/>
      <c r="AAV73" s="36"/>
      <c r="AAW73" s="36"/>
      <c r="AAX73" s="36"/>
      <c r="AAY73" s="36"/>
      <c r="AAZ73" s="36"/>
      <c r="ABA73" s="36"/>
      <c r="ABB73" s="36"/>
      <c r="ABC73" s="36"/>
      <c r="ABD73" s="36"/>
      <c r="ABE73" s="36"/>
      <c r="ABF73" s="36"/>
      <c r="ABG73" s="36"/>
      <c r="ABH73" s="36"/>
      <c r="ABI73" s="36"/>
      <c r="ABJ73" s="36"/>
      <c r="ABK73" s="36"/>
      <c r="ABL73" s="36"/>
      <c r="ABM73" s="36"/>
      <c r="ABN73" s="36"/>
      <c r="ABO73" s="36"/>
      <c r="ABP73" s="36"/>
      <c r="ABQ73" s="36"/>
      <c r="ABR73" s="36"/>
      <c r="ABS73" s="36"/>
      <c r="ABT73" s="36"/>
      <c r="ABU73" s="36"/>
      <c r="ABV73" s="36"/>
      <c r="ABW73" s="36"/>
      <c r="ABX73" s="36"/>
      <c r="ABY73" s="36"/>
      <c r="ABZ73" s="36"/>
      <c r="ACA73" s="36"/>
      <c r="ACB73" s="36"/>
      <c r="ACC73" s="36"/>
      <c r="ACD73" s="36"/>
      <c r="ACE73" s="36"/>
      <c r="ACF73" s="36"/>
      <c r="ACG73" s="36"/>
      <c r="ACH73" s="36"/>
      <c r="ACI73" s="36"/>
      <c r="ACJ73" s="36"/>
      <c r="ACK73" s="36"/>
      <c r="ACL73" s="36"/>
      <c r="ACM73" s="36"/>
      <c r="ACN73" s="36"/>
      <c r="ACO73" s="36"/>
      <c r="ACP73" s="36"/>
      <c r="ACQ73" s="36"/>
      <c r="ACR73" s="36"/>
      <c r="ACS73" s="36"/>
      <c r="ACT73" s="36"/>
      <c r="ACU73" s="36"/>
      <c r="ACV73" s="36"/>
      <c r="ACW73" s="36"/>
      <c r="ACX73" s="36"/>
      <c r="ACY73" s="36"/>
      <c r="ACZ73" s="36"/>
      <c r="ADA73" s="36"/>
      <c r="ADB73" s="36"/>
      <c r="ADC73" s="36"/>
      <c r="ADD73" s="36"/>
      <c r="ADE73" s="36"/>
      <c r="ADF73" s="36"/>
      <c r="ADG73" s="36"/>
      <c r="ADH73" s="36"/>
      <c r="ADI73" s="36"/>
      <c r="ADJ73" s="36"/>
      <c r="ADK73" s="36"/>
      <c r="ADL73" s="36"/>
      <c r="ADM73" s="36"/>
      <c r="ADN73" s="36"/>
      <c r="ADO73" s="36"/>
      <c r="ADP73" s="36"/>
      <c r="ADQ73" s="36"/>
      <c r="ADR73" s="36"/>
      <c r="ADS73" s="36"/>
      <c r="ADT73" s="36"/>
      <c r="ADU73" s="36"/>
      <c r="ADV73" s="36"/>
      <c r="ADW73" s="36"/>
      <c r="ADX73" s="36"/>
      <c r="ADY73" s="36"/>
      <c r="ADZ73" s="36"/>
      <c r="AEA73" s="36"/>
      <c r="AEB73" s="36"/>
      <c r="AEC73" s="36"/>
      <c r="AED73" s="36"/>
      <c r="AEE73" s="36"/>
      <c r="AEF73" s="36"/>
      <c r="AEG73" s="36"/>
      <c r="AEH73" s="36"/>
      <c r="AEI73" s="36"/>
      <c r="AEJ73" s="36"/>
      <c r="AEK73" s="36"/>
      <c r="AEL73" s="36"/>
      <c r="AEM73" s="36"/>
      <c r="AEN73" s="36"/>
      <c r="AEO73" s="36"/>
      <c r="AEP73" s="36"/>
      <c r="AEQ73" s="36"/>
      <c r="AER73" s="36"/>
      <c r="AES73" s="36"/>
      <c r="AET73" s="36"/>
      <c r="AEU73" s="36"/>
      <c r="AEV73" s="36"/>
      <c r="AEW73" s="36"/>
      <c r="AEX73" s="36"/>
      <c r="AEY73" s="36"/>
      <c r="AEZ73" s="36"/>
      <c r="AFA73" s="36"/>
      <c r="AFB73" s="36"/>
      <c r="AFC73" s="36"/>
      <c r="AFD73" s="36"/>
      <c r="AFE73" s="36"/>
      <c r="AFF73" s="36"/>
      <c r="AFG73" s="36"/>
      <c r="AFH73" s="36"/>
      <c r="AFI73" s="36"/>
      <c r="AFJ73" s="36"/>
      <c r="AFK73" s="36"/>
      <c r="AFL73" s="36"/>
      <c r="AFM73" s="36"/>
      <c r="AFN73" s="36"/>
      <c r="AFO73" s="36"/>
      <c r="AFP73" s="36"/>
      <c r="AFQ73" s="36"/>
      <c r="AFR73" s="36"/>
      <c r="AFS73" s="36"/>
      <c r="AFT73" s="36"/>
      <c r="AFU73" s="36"/>
      <c r="AFV73" s="36"/>
      <c r="AFW73" s="36"/>
      <c r="AFX73" s="36"/>
      <c r="AFY73" s="36"/>
      <c r="AFZ73" s="36"/>
      <c r="AGA73" s="36"/>
      <c r="AGB73" s="36"/>
      <c r="AGC73" s="36"/>
      <c r="AGD73" s="36"/>
      <c r="AGE73" s="36"/>
      <c r="AGF73" s="36"/>
      <c r="AGG73" s="36"/>
      <c r="AGH73" s="36"/>
      <c r="AGI73" s="36"/>
      <c r="AGJ73" s="36"/>
      <c r="AGK73" s="36"/>
      <c r="AGL73" s="36"/>
      <c r="AGM73" s="36"/>
      <c r="AGN73" s="36"/>
      <c r="AGO73" s="36"/>
      <c r="AGP73" s="36"/>
      <c r="AGQ73" s="36"/>
      <c r="AGR73" s="36"/>
      <c r="AGS73" s="36"/>
      <c r="AGT73" s="36"/>
      <c r="AGU73" s="36"/>
      <c r="AGV73" s="36"/>
      <c r="AGW73" s="36"/>
      <c r="AGX73" s="36"/>
      <c r="AGY73" s="36"/>
      <c r="AGZ73" s="36"/>
      <c r="AHA73" s="36"/>
      <c r="AHB73" s="36"/>
      <c r="AHC73" s="36"/>
      <c r="AHD73" s="36"/>
      <c r="AHE73" s="36"/>
      <c r="AHF73" s="36"/>
      <c r="AHG73" s="36"/>
      <c r="AHH73" s="36"/>
      <c r="AHI73" s="36"/>
      <c r="AHJ73" s="36"/>
      <c r="AHK73" s="36"/>
      <c r="AHL73" s="36"/>
      <c r="AHM73" s="36"/>
      <c r="AHN73" s="36"/>
      <c r="AHO73" s="36"/>
      <c r="AHP73" s="36"/>
      <c r="AHQ73" s="36"/>
      <c r="AHR73" s="36"/>
      <c r="AHS73" s="36"/>
      <c r="AHT73" s="36"/>
      <c r="AHU73" s="36"/>
      <c r="AHV73" s="36"/>
      <c r="AHW73" s="36"/>
      <c r="AHX73" s="36"/>
      <c r="AHY73" s="36"/>
      <c r="AHZ73" s="36"/>
      <c r="AIA73" s="36"/>
      <c r="AIB73" s="36"/>
      <c r="AIC73" s="36"/>
      <c r="AID73" s="36"/>
      <c r="AIE73" s="36"/>
      <c r="AIF73" s="36"/>
      <c r="AIG73" s="36"/>
      <c r="AIH73" s="36"/>
      <c r="AII73" s="36"/>
      <c r="AIJ73" s="36"/>
      <c r="AIK73" s="36"/>
      <c r="AIL73" s="36"/>
      <c r="AIM73" s="36"/>
      <c r="AIN73" s="36"/>
      <c r="AIO73" s="36"/>
      <c r="AIP73" s="36"/>
      <c r="AIQ73" s="36"/>
      <c r="AIR73" s="36"/>
      <c r="AIS73" s="36"/>
      <c r="AIT73" s="36"/>
      <c r="AIU73" s="36"/>
      <c r="AIV73" s="36"/>
      <c r="AIW73" s="36"/>
      <c r="AIX73" s="36"/>
      <c r="AIY73" s="36"/>
      <c r="AIZ73" s="36"/>
      <c r="AJA73" s="36"/>
      <c r="AJB73" s="36"/>
      <c r="AJC73" s="36"/>
      <c r="AJD73" s="36"/>
      <c r="AJE73" s="36"/>
      <c r="AJF73" s="36"/>
      <c r="AJG73" s="36"/>
      <c r="AJH73" s="36"/>
      <c r="AJI73" s="36"/>
      <c r="AJJ73" s="36"/>
      <c r="AJK73" s="36"/>
      <c r="AJL73" s="36"/>
      <c r="AJM73" s="36"/>
      <c r="AJN73" s="36"/>
      <c r="AJO73" s="36"/>
      <c r="AJP73" s="36"/>
      <c r="AJQ73" s="36"/>
      <c r="AJR73" s="36"/>
      <c r="AJS73" s="36"/>
      <c r="AJT73" s="36"/>
      <c r="AJU73" s="36"/>
      <c r="AJV73" s="36"/>
      <c r="AJW73" s="36"/>
      <c r="AJX73" s="36"/>
      <c r="AJY73" s="36"/>
      <c r="AJZ73" s="36"/>
      <c r="AKA73" s="36"/>
      <c r="AKB73" s="36"/>
      <c r="AKC73" s="36"/>
      <c r="AKD73" s="36"/>
      <c r="AKE73" s="36"/>
      <c r="AKF73" s="36"/>
      <c r="AKG73" s="36"/>
      <c r="AKH73" s="36"/>
      <c r="AKI73" s="36"/>
      <c r="AKJ73" s="36"/>
      <c r="AKK73" s="36"/>
      <c r="AKL73" s="36"/>
      <c r="AKM73" s="36"/>
      <c r="AKN73" s="36"/>
      <c r="AKO73" s="36"/>
      <c r="AKP73" s="36"/>
      <c r="AKQ73" s="36"/>
      <c r="AKR73" s="36"/>
      <c r="AKS73" s="36"/>
      <c r="AKT73" s="36"/>
      <c r="AKU73" s="36"/>
      <c r="AKV73" s="36"/>
      <c r="AKW73" s="36"/>
      <c r="AKX73" s="36"/>
      <c r="AKY73" s="36"/>
      <c r="AKZ73" s="36"/>
      <c r="ALA73" s="36"/>
      <c r="ALB73" s="36"/>
      <c r="ALC73" s="36"/>
      <c r="ALD73" s="36"/>
      <c r="ALE73" s="36"/>
      <c r="ALF73" s="36"/>
      <c r="ALG73" s="36"/>
      <c r="ALH73" s="36"/>
      <c r="ALI73" s="36"/>
      <c r="ALJ73" s="36"/>
      <c r="ALK73" s="36"/>
      <c r="ALL73" s="36"/>
      <c r="ALM73" s="36"/>
      <c r="ALN73" s="36"/>
      <c r="ALO73" s="36"/>
      <c r="ALP73" s="36"/>
      <c r="ALQ73" s="36"/>
      <c r="ALR73" s="36"/>
      <c r="ALS73" s="36"/>
      <c r="ALT73" s="36"/>
      <c r="ALU73" s="36"/>
      <c r="ALV73" s="36"/>
      <c r="ALW73" s="36"/>
      <c r="ALX73" s="36"/>
      <c r="ALY73" s="36"/>
      <c r="ALZ73" s="36"/>
      <c r="AMA73" s="36"/>
      <c r="AMB73" s="36"/>
      <c r="AMC73" s="36"/>
      <c r="AMD73" s="36"/>
      <c r="AME73" s="36"/>
      <c r="AMF73" s="36"/>
      <c r="AMG73" s="36"/>
      <c r="AMH73" s="36"/>
      <c r="AMI73" s="36"/>
      <c r="AMJ73" s="36"/>
      <c r="AMK73" s="36"/>
      <c r="AML73" s="36"/>
      <c r="AMM73" s="36"/>
      <c r="AMN73" s="36"/>
      <c r="AMO73" s="36"/>
      <c r="AMP73" s="36"/>
      <c r="AMQ73" s="36"/>
      <c r="AMR73" s="36"/>
      <c r="AMS73" s="36"/>
      <c r="AMT73" s="36"/>
      <c r="AMU73" s="36"/>
      <c r="AMV73" s="36"/>
      <c r="AMW73" s="36"/>
      <c r="AMX73" s="36"/>
      <c r="AMY73" s="36"/>
      <c r="AMZ73" s="36"/>
      <c r="ANA73" s="36"/>
      <c r="ANB73" s="36"/>
      <c r="ANC73" s="36"/>
      <c r="AND73" s="36"/>
      <c r="ANE73" s="36"/>
      <c r="ANF73" s="36"/>
      <c r="ANG73" s="36"/>
      <c r="ANH73" s="36"/>
      <c r="ANI73" s="36"/>
      <c r="ANJ73" s="36"/>
      <c r="ANK73" s="36"/>
      <c r="ANL73" s="36"/>
      <c r="ANM73" s="36"/>
      <c r="ANN73" s="36"/>
      <c r="ANO73" s="36"/>
      <c r="ANP73" s="36"/>
      <c r="ANQ73" s="36"/>
      <c r="ANR73" s="36"/>
      <c r="ANS73" s="36"/>
      <c r="ANT73" s="36"/>
      <c r="ANU73" s="36"/>
      <c r="ANV73" s="36"/>
      <c r="ANW73" s="36"/>
      <c r="ANX73" s="36"/>
      <c r="ANY73" s="36"/>
      <c r="ANZ73" s="36"/>
      <c r="AOA73" s="36"/>
      <c r="AOB73" s="36"/>
      <c r="AOC73" s="36"/>
      <c r="AOD73" s="36"/>
      <c r="AOE73" s="36"/>
      <c r="AOF73" s="36"/>
      <c r="AOG73" s="36"/>
      <c r="AOH73" s="36"/>
      <c r="AOI73" s="36"/>
      <c r="AOJ73" s="36"/>
      <c r="AOK73" s="36"/>
      <c r="AOL73" s="36"/>
      <c r="AOM73" s="36"/>
      <c r="AON73" s="36"/>
      <c r="AOO73" s="36"/>
      <c r="AOP73" s="36"/>
      <c r="AOQ73" s="36"/>
      <c r="AOR73" s="36"/>
      <c r="AOS73" s="36"/>
      <c r="AOT73" s="36"/>
      <c r="AOU73" s="36"/>
      <c r="AOV73" s="36"/>
      <c r="AOW73" s="36"/>
      <c r="AOX73" s="36"/>
      <c r="AOY73" s="36"/>
      <c r="AOZ73" s="36"/>
      <c r="APA73" s="36"/>
      <c r="APB73" s="36"/>
      <c r="APC73" s="36"/>
      <c r="APD73" s="36"/>
      <c r="APE73" s="36"/>
      <c r="APF73" s="36"/>
      <c r="APG73" s="36"/>
      <c r="APH73" s="36"/>
      <c r="API73" s="36"/>
      <c r="APJ73" s="36"/>
      <c r="APK73" s="36"/>
      <c r="APL73" s="36"/>
      <c r="APM73" s="36"/>
      <c r="APN73" s="36"/>
      <c r="APO73" s="36"/>
      <c r="APP73" s="36"/>
      <c r="APQ73" s="36"/>
      <c r="APR73" s="36"/>
      <c r="APS73" s="36"/>
      <c r="APT73" s="36"/>
      <c r="APU73" s="36"/>
      <c r="APV73" s="36"/>
      <c r="APW73" s="36"/>
      <c r="APX73" s="36"/>
      <c r="APY73" s="36"/>
      <c r="APZ73" s="36"/>
      <c r="AQA73" s="36"/>
      <c r="AQB73" s="36"/>
      <c r="AQC73" s="36"/>
      <c r="AQD73" s="36"/>
      <c r="AQE73" s="36"/>
      <c r="AQF73" s="36"/>
      <c r="AQG73" s="36"/>
      <c r="AQH73" s="36"/>
      <c r="AQI73" s="36"/>
      <c r="AQJ73" s="36"/>
      <c r="AQK73" s="36"/>
      <c r="AQL73" s="36"/>
      <c r="AQM73" s="36"/>
      <c r="AQN73" s="36"/>
      <c r="AQO73" s="36"/>
      <c r="AQP73" s="36"/>
      <c r="AQQ73" s="36"/>
      <c r="AQR73" s="36"/>
      <c r="AQS73" s="36"/>
      <c r="AQT73" s="36"/>
      <c r="AQU73" s="36"/>
      <c r="AQV73" s="36"/>
      <c r="AQW73" s="36"/>
      <c r="AQX73" s="36"/>
      <c r="AQY73" s="36"/>
      <c r="AQZ73" s="36"/>
      <c r="ARA73" s="36"/>
      <c r="ARB73" s="36"/>
      <c r="ARC73" s="36"/>
      <c r="ARD73" s="36"/>
      <c r="ARE73" s="36"/>
      <c r="ARF73" s="36"/>
      <c r="ARG73" s="36"/>
      <c r="ARH73" s="36"/>
      <c r="ARI73" s="36"/>
      <c r="ARJ73" s="36"/>
      <c r="ARK73" s="36"/>
      <c r="ARL73" s="36"/>
      <c r="ARM73" s="36"/>
      <c r="ARN73" s="36"/>
      <c r="ARO73" s="36"/>
      <c r="ARP73" s="36"/>
      <c r="ARQ73" s="36"/>
      <c r="ARR73" s="36"/>
      <c r="ARS73" s="36"/>
      <c r="ART73" s="36"/>
      <c r="ARU73" s="36"/>
      <c r="ARV73" s="36"/>
      <c r="ARW73" s="36"/>
      <c r="ARX73" s="36"/>
      <c r="ARY73" s="36"/>
      <c r="ARZ73" s="36"/>
      <c r="ASA73" s="36"/>
      <c r="ASB73" s="36"/>
      <c r="ASC73" s="36"/>
      <c r="ASD73" s="36"/>
      <c r="ASE73" s="36"/>
      <c r="ASF73" s="36"/>
      <c r="ASG73" s="36"/>
      <c r="ASH73" s="36"/>
      <c r="ASI73" s="36"/>
      <c r="ASJ73" s="36"/>
      <c r="ASK73" s="36"/>
      <c r="ASL73" s="36"/>
      <c r="ASM73" s="36"/>
      <c r="ASN73" s="36"/>
      <c r="ASO73" s="36"/>
      <c r="ASP73" s="36"/>
      <c r="ASQ73" s="36"/>
      <c r="ASR73" s="36"/>
      <c r="ASS73" s="36"/>
      <c r="AST73" s="36"/>
      <c r="ASU73" s="36"/>
      <c r="ASV73" s="36"/>
      <c r="ASW73" s="36"/>
      <c r="ASX73" s="36"/>
      <c r="ASY73" s="36"/>
      <c r="ASZ73" s="36"/>
      <c r="ATA73" s="36"/>
      <c r="ATB73" s="36"/>
      <c r="ATC73" s="36"/>
      <c r="ATD73" s="36"/>
      <c r="ATE73" s="36"/>
      <c r="ATF73" s="36"/>
      <c r="ATG73" s="36"/>
      <c r="ATH73" s="36"/>
      <c r="ATI73" s="36"/>
      <c r="ATJ73" s="36"/>
      <c r="ATK73" s="36"/>
      <c r="ATL73" s="36"/>
      <c r="ATM73" s="36"/>
      <c r="ATN73" s="36"/>
      <c r="ATO73" s="36"/>
      <c r="ATP73" s="36"/>
      <c r="ATQ73" s="36"/>
      <c r="ATR73" s="36"/>
      <c r="ATS73" s="36"/>
      <c r="ATT73" s="36"/>
      <c r="ATU73" s="36"/>
      <c r="ATV73" s="36"/>
      <c r="ATW73" s="36"/>
      <c r="ATX73" s="36"/>
      <c r="ATY73" s="36"/>
      <c r="ATZ73" s="36"/>
      <c r="AUA73" s="36"/>
      <c r="AUB73" s="36"/>
      <c r="AUC73" s="36"/>
      <c r="AUD73" s="36"/>
      <c r="AUE73" s="36"/>
      <c r="AUF73" s="36"/>
      <c r="AUG73" s="36"/>
      <c r="AUH73" s="36"/>
      <c r="AUI73" s="36"/>
      <c r="AUJ73" s="36"/>
      <c r="AUK73" s="36"/>
      <c r="AUL73" s="36"/>
      <c r="AUM73" s="36"/>
      <c r="AUN73" s="36"/>
      <c r="AUO73" s="36"/>
      <c r="AUP73" s="36"/>
      <c r="AUQ73" s="36"/>
      <c r="AUR73" s="36"/>
      <c r="AUS73" s="36"/>
      <c r="AUT73" s="36"/>
      <c r="AUU73" s="36"/>
      <c r="AUV73" s="36"/>
      <c r="AUW73" s="36"/>
      <c r="AUX73" s="36"/>
      <c r="AUY73" s="36"/>
      <c r="AUZ73" s="36"/>
      <c r="AVA73" s="36"/>
      <c r="AVB73" s="36"/>
      <c r="AVC73" s="36"/>
      <c r="AVD73" s="36"/>
      <c r="AVE73" s="36"/>
      <c r="AVF73" s="36"/>
      <c r="AVG73" s="36"/>
      <c r="AVH73" s="36"/>
      <c r="AVI73" s="36"/>
      <c r="AVJ73" s="36"/>
      <c r="AVK73" s="36"/>
      <c r="AVL73" s="36"/>
      <c r="AVM73" s="36"/>
      <c r="AVN73" s="36"/>
      <c r="AVO73" s="36"/>
      <c r="AVP73" s="36"/>
      <c r="AVQ73" s="36"/>
      <c r="AVR73" s="36"/>
      <c r="AVS73" s="36"/>
      <c r="AVT73" s="36"/>
      <c r="AVU73" s="36"/>
      <c r="AVV73" s="36"/>
      <c r="AVW73" s="36"/>
      <c r="AVX73" s="36"/>
      <c r="AVY73" s="36"/>
      <c r="AVZ73" s="36"/>
      <c r="AWA73" s="36"/>
      <c r="AWB73" s="36"/>
      <c r="AWC73" s="36"/>
      <c r="AWD73" s="36"/>
      <c r="AWE73" s="36"/>
      <c r="AWF73" s="36"/>
      <c r="AWG73" s="36"/>
      <c r="AWH73" s="36"/>
      <c r="AWI73" s="36"/>
      <c r="AWJ73" s="36"/>
      <c r="AWK73" s="36"/>
      <c r="AWL73" s="36"/>
      <c r="AWM73" s="36"/>
      <c r="AWN73" s="36"/>
      <c r="AWO73" s="36"/>
      <c r="AWP73" s="36"/>
      <c r="AWQ73" s="36"/>
      <c r="AWR73" s="36"/>
      <c r="AWS73" s="36"/>
      <c r="AWT73" s="36"/>
      <c r="AWU73" s="36"/>
      <c r="AWV73" s="36"/>
      <c r="AWW73" s="36"/>
      <c r="AWX73" s="36"/>
      <c r="AWY73" s="36"/>
      <c r="AWZ73" s="36"/>
      <c r="AXA73" s="36"/>
      <c r="AXB73" s="36"/>
      <c r="AXC73" s="36"/>
      <c r="AXD73" s="36"/>
      <c r="AXE73" s="36"/>
      <c r="AXF73" s="36"/>
      <c r="AXG73" s="36"/>
      <c r="AXH73" s="36"/>
      <c r="AXI73" s="36"/>
      <c r="AXJ73" s="36"/>
      <c r="AXK73" s="36"/>
      <c r="AXL73" s="36"/>
      <c r="AXM73" s="36"/>
      <c r="AXN73" s="36"/>
      <c r="AXO73" s="36"/>
      <c r="AXP73" s="36"/>
      <c r="AXQ73" s="36"/>
      <c r="AXR73" s="36"/>
      <c r="AXS73" s="36"/>
      <c r="AXT73" s="36"/>
      <c r="AXU73" s="36"/>
      <c r="AXV73" s="36"/>
      <c r="AXW73" s="36"/>
      <c r="AXX73" s="36"/>
      <c r="AXY73" s="36"/>
      <c r="AXZ73" s="36"/>
      <c r="AYA73" s="36"/>
      <c r="AYB73" s="36"/>
      <c r="AYC73" s="36"/>
      <c r="AYD73" s="36"/>
      <c r="AYE73" s="36"/>
      <c r="AYF73" s="36"/>
      <c r="AYG73" s="36"/>
      <c r="AYH73" s="36"/>
      <c r="AYI73" s="36"/>
      <c r="AYJ73" s="36"/>
      <c r="AYK73" s="36"/>
      <c r="AYL73" s="36"/>
      <c r="AYM73" s="36"/>
      <c r="AYN73" s="36"/>
      <c r="AYO73" s="36"/>
      <c r="AYP73" s="36"/>
      <c r="AYQ73" s="36"/>
      <c r="AYR73" s="36"/>
      <c r="AYS73" s="36"/>
      <c r="AYT73" s="36"/>
      <c r="AYU73" s="36"/>
      <c r="AYV73" s="36"/>
      <c r="AYW73" s="36"/>
      <c r="AYX73" s="36"/>
      <c r="AYY73" s="36"/>
      <c r="AYZ73" s="36"/>
      <c r="AZA73" s="36"/>
      <c r="AZB73" s="36"/>
      <c r="AZC73" s="36"/>
      <c r="AZD73" s="36"/>
      <c r="AZE73" s="36"/>
      <c r="AZF73" s="36"/>
      <c r="AZG73" s="36"/>
      <c r="AZH73" s="36"/>
      <c r="AZI73" s="36"/>
      <c r="AZJ73" s="36"/>
      <c r="AZK73" s="36"/>
      <c r="AZL73" s="36"/>
      <c r="AZM73" s="36"/>
      <c r="AZN73" s="36"/>
      <c r="AZO73" s="36"/>
      <c r="AZP73" s="36"/>
      <c r="AZQ73" s="36"/>
      <c r="AZR73" s="36"/>
      <c r="AZS73" s="36"/>
      <c r="AZT73" s="36"/>
      <c r="AZU73" s="36"/>
      <c r="AZV73" s="36"/>
      <c r="AZW73" s="36"/>
      <c r="AZX73" s="36"/>
      <c r="AZY73" s="36"/>
      <c r="AZZ73" s="36"/>
      <c r="BAA73" s="36"/>
      <c r="BAB73" s="36"/>
      <c r="BAC73" s="36"/>
      <c r="BAD73" s="36"/>
      <c r="BAE73" s="36"/>
      <c r="BAF73" s="36"/>
      <c r="BAG73" s="36"/>
      <c r="BAH73" s="36"/>
      <c r="BAI73" s="36"/>
      <c r="BAJ73" s="36"/>
      <c r="BAK73" s="36"/>
      <c r="BAL73" s="36"/>
      <c r="BAM73" s="36"/>
      <c r="BAN73" s="36"/>
      <c r="BAO73" s="36"/>
      <c r="BAP73" s="36"/>
      <c r="BAQ73" s="36"/>
      <c r="BAR73" s="36"/>
      <c r="BAS73" s="36"/>
      <c r="BAT73" s="36"/>
      <c r="BAU73" s="36"/>
      <c r="BAV73" s="36"/>
      <c r="BAW73" s="36"/>
      <c r="BAX73" s="36"/>
      <c r="BAY73" s="36"/>
      <c r="BAZ73" s="36"/>
      <c r="BBA73" s="36"/>
      <c r="BBB73" s="36"/>
      <c r="BBC73" s="36"/>
      <c r="BBD73" s="36"/>
      <c r="BBE73" s="36"/>
      <c r="BBF73" s="36"/>
      <c r="BBG73" s="36"/>
      <c r="BBH73" s="36"/>
      <c r="BBI73" s="36"/>
      <c r="BBJ73" s="36"/>
      <c r="BBK73" s="36"/>
      <c r="BBL73" s="36"/>
      <c r="BBM73" s="36"/>
      <c r="BBN73" s="36"/>
      <c r="BBO73" s="36"/>
      <c r="BBP73" s="36"/>
      <c r="BBQ73" s="36"/>
      <c r="BBR73" s="36"/>
      <c r="BBS73" s="36"/>
      <c r="BBT73" s="36"/>
      <c r="BBU73" s="36"/>
      <c r="BBV73" s="36"/>
      <c r="BBW73" s="36"/>
      <c r="BBX73" s="36"/>
      <c r="BBY73" s="36"/>
      <c r="BBZ73" s="36"/>
      <c r="BCA73" s="36"/>
      <c r="BCB73" s="36"/>
      <c r="BCC73" s="36"/>
      <c r="BCD73" s="36"/>
      <c r="BCE73" s="36"/>
      <c r="BCF73" s="36"/>
      <c r="BCG73" s="36"/>
      <c r="BCH73" s="36"/>
      <c r="BCI73" s="36"/>
      <c r="BCJ73" s="36"/>
      <c r="BCK73" s="36"/>
      <c r="BCL73" s="36"/>
      <c r="BCM73" s="36"/>
      <c r="BCN73" s="36"/>
      <c r="BCO73" s="36"/>
      <c r="BCP73" s="36"/>
      <c r="BCQ73" s="36"/>
      <c r="BCR73" s="36"/>
      <c r="BCS73" s="36"/>
      <c r="BCT73" s="36"/>
      <c r="BCU73" s="36"/>
      <c r="BCV73" s="36"/>
      <c r="BCW73" s="36"/>
      <c r="BCX73" s="36"/>
      <c r="BCY73" s="36"/>
      <c r="BCZ73" s="36"/>
      <c r="BDA73" s="36"/>
      <c r="BDB73" s="36"/>
      <c r="BDC73" s="36"/>
      <c r="BDD73" s="36"/>
      <c r="BDE73" s="36"/>
      <c r="BDF73" s="36"/>
      <c r="BDG73" s="36"/>
      <c r="BDH73" s="36"/>
      <c r="BDI73" s="36"/>
      <c r="BDJ73" s="36"/>
      <c r="BDK73" s="36"/>
      <c r="BDL73" s="36"/>
      <c r="BDM73" s="36"/>
      <c r="BDN73" s="36"/>
      <c r="BDO73" s="36"/>
      <c r="BDP73" s="36"/>
      <c r="BDQ73" s="36"/>
      <c r="BDR73" s="36"/>
      <c r="BDS73" s="36"/>
      <c r="BDT73" s="36"/>
      <c r="BDU73" s="36"/>
      <c r="BDV73" s="36"/>
      <c r="BDW73" s="36"/>
      <c r="BDX73" s="36"/>
      <c r="BDY73" s="36"/>
      <c r="BDZ73" s="36"/>
      <c r="BEA73" s="36"/>
      <c r="BEB73" s="36"/>
      <c r="BEC73" s="36"/>
      <c r="BED73" s="36"/>
      <c r="BEE73" s="36"/>
      <c r="BEF73" s="36"/>
      <c r="BEG73" s="36"/>
      <c r="BEH73" s="36"/>
      <c r="BEI73" s="36"/>
      <c r="BEJ73" s="36"/>
      <c r="BEK73" s="36"/>
      <c r="BEL73" s="36"/>
      <c r="BEM73" s="36"/>
      <c r="BEN73" s="36"/>
      <c r="BEO73" s="36"/>
      <c r="BEP73" s="36"/>
      <c r="BEQ73" s="36"/>
      <c r="BER73" s="36"/>
      <c r="BES73" s="36"/>
      <c r="BET73" s="36"/>
      <c r="BEU73" s="36"/>
      <c r="BEV73" s="36"/>
      <c r="BEW73" s="36"/>
      <c r="BEX73" s="36"/>
      <c r="BEY73" s="36"/>
      <c r="BEZ73" s="36"/>
      <c r="BFA73" s="36"/>
      <c r="BFB73" s="36"/>
      <c r="BFC73" s="36"/>
      <c r="BFD73" s="36"/>
      <c r="BFE73" s="36"/>
      <c r="BFF73" s="36"/>
      <c r="BFG73" s="36"/>
      <c r="BFH73" s="36"/>
      <c r="BFI73" s="36"/>
      <c r="BFJ73" s="36"/>
      <c r="BFK73" s="36"/>
      <c r="BFL73" s="36"/>
      <c r="BFM73" s="36"/>
      <c r="BFN73" s="36"/>
      <c r="BFO73" s="36"/>
      <c r="BFP73" s="36"/>
      <c r="BFQ73" s="36"/>
      <c r="BFR73" s="36"/>
      <c r="BFS73" s="36"/>
      <c r="BFT73" s="36"/>
      <c r="BFU73" s="36"/>
      <c r="BFV73" s="36"/>
      <c r="BFW73" s="36"/>
      <c r="BFX73" s="36"/>
      <c r="BFY73" s="36"/>
      <c r="BFZ73" s="36"/>
      <c r="BGA73" s="36"/>
      <c r="BGB73" s="36"/>
      <c r="BGC73" s="36"/>
      <c r="BGD73" s="36"/>
      <c r="BGE73" s="36"/>
      <c r="BGF73" s="36"/>
      <c r="BGG73" s="36"/>
      <c r="BGH73" s="36"/>
      <c r="BGI73" s="36"/>
      <c r="BGJ73" s="36"/>
      <c r="BGK73" s="36"/>
      <c r="BGL73" s="36"/>
      <c r="BGM73" s="36"/>
      <c r="BGN73" s="36"/>
      <c r="BGO73" s="36"/>
      <c r="BGP73" s="36"/>
      <c r="BGQ73" s="36"/>
      <c r="BGR73" s="36"/>
      <c r="BGS73" s="36"/>
      <c r="BGT73" s="36"/>
      <c r="BGU73" s="36"/>
      <c r="BGV73" s="36"/>
      <c r="BGW73" s="36"/>
      <c r="BGX73" s="36"/>
      <c r="BGY73" s="36"/>
      <c r="BGZ73" s="36"/>
      <c r="BHA73" s="36"/>
      <c r="BHB73" s="36"/>
      <c r="BHC73" s="36"/>
      <c r="BHD73" s="36"/>
      <c r="BHE73" s="36"/>
      <c r="BHF73" s="36"/>
      <c r="BHG73" s="36"/>
      <c r="BHH73" s="36"/>
      <c r="BHI73" s="36"/>
      <c r="BHJ73" s="36"/>
      <c r="BHK73" s="36"/>
      <c r="BHL73" s="36"/>
      <c r="BHM73" s="36"/>
      <c r="BHN73" s="36"/>
      <c r="BHO73" s="36"/>
      <c r="BHP73" s="36"/>
      <c r="BHQ73" s="36"/>
      <c r="BHR73" s="36"/>
      <c r="BHS73" s="36"/>
      <c r="BHT73" s="36"/>
      <c r="BHU73" s="36"/>
      <c r="BHV73" s="36"/>
      <c r="BHW73" s="36"/>
      <c r="BHX73" s="36"/>
      <c r="BHY73" s="36"/>
      <c r="BHZ73" s="36"/>
      <c r="BIA73" s="36"/>
      <c r="BIB73" s="36"/>
      <c r="BIC73" s="36"/>
      <c r="BID73" s="36"/>
      <c r="BIE73" s="36"/>
      <c r="BIF73" s="36"/>
      <c r="BIG73" s="36"/>
      <c r="BIH73" s="36"/>
      <c r="BII73" s="36"/>
      <c r="BIJ73" s="36"/>
      <c r="BIK73" s="36"/>
      <c r="BIL73" s="36"/>
      <c r="BIM73" s="36"/>
      <c r="BIN73" s="36"/>
      <c r="BIO73" s="36"/>
      <c r="BIP73" s="36"/>
      <c r="BIQ73" s="36"/>
      <c r="BIR73" s="36"/>
      <c r="BIS73" s="36"/>
      <c r="BIT73" s="36"/>
      <c r="BIU73" s="36"/>
      <c r="BIV73" s="36"/>
      <c r="BIW73" s="36"/>
      <c r="BIX73" s="36"/>
      <c r="BIY73" s="36"/>
      <c r="BIZ73" s="36"/>
      <c r="BJA73" s="36"/>
      <c r="BJB73" s="36"/>
      <c r="BJC73" s="36"/>
      <c r="BJD73" s="36"/>
      <c r="BJE73" s="36"/>
      <c r="BJF73" s="36"/>
      <c r="BJG73" s="36"/>
      <c r="BJH73" s="36"/>
      <c r="BJI73" s="36"/>
      <c r="BJJ73" s="36"/>
      <c r="BJK73" s="36"/>
      <c r="BJL73" s="36"/>
      <c r="BJM73" s="36"/>
      <c r="BJN73" s="36"/>
      <c r="BJO73" s="36"/>
      <c r="BJP73" s="36"/>
      <c r="BJQ73" s="36"/>
      <c r="BJR73" s="36"/>
      <c r="BJS73" s="36"/>
      <c r="BJT73" s="36"/>
      <c r="BJU73" s="36"/>
      <c r="BJV73" s="36"/>
      <c r="BJW73" s="36"/>
      <c r="BJX73" s="36"/>
      <c r="BJY73" s="36"/>
      <c r="BJZ73" s="36"/>
      <c r="BKA73" s="36"/>
      <c r="BKB73" s="36"/>
      <c r="BKC73" s="36"/>
      <c r="BKD73" s="36"/>
      <c r="BKE73" s="36"/>
      <c r="BKF73" s="36"/>
      <c r="BKG73" s="36"/>
      <c r="BKH73" s="36"/>
      <c r="BKI73" s="36"/>
      <c r="BKJ73" s="36"/>
      <c r="BKK73" s="36"/>
      <c r="BKL73" s="36"/>
      <c r="BKM73" s="36"/>
      <c r="BKN73" s="36"/>
      <c r="BKO73" s="36"/>
      <c r="BKP73" s="36"/>
      <c r="BKQ73" s="36"/>
      <c r="BKR73" s="36"/>
      <c r="BKS73" s="36"/>
      <c r="BKT73" s="36"/>
      <c r="BKU73" s="36"/>
      <c r="BKV73" s="36"/>
      <c r="BKW73" s="36"/>
      <c r="BKX73" s="36"/>
      <c r="BKY73" s="36"/>
      <c r="BKZ73" s="36"/>
      <c r="BLA73" s="36"/>
      <c r="BLB73" s="36"/>
      <c r="BLC73" s="36"/>
      <c r="BLD73" s="36"/>
      <c r="BLE73" s="36"/>
      <c r="BLF73" s="36"/>
      <c r="BLG73" s="36"/>
      <c r="BLH73" s="36"/>
      <c r="BLI73" s="36"/>
      <c r="BLJ73" s="36"/>
      <c r="BLK73" s="36"/>
      <c r="BLL73" s="36"/>
      <c r="BLM73" s="36"/>
      <c r="BLN73" s="36"/>
      <c r="BLO73" s="36"/>
      <c r="BLP73" s="36"/>
      <c r="BLQ73" s="36"/>
      <c r="BLR73" s="36"/>
      <c r="BLS73" s="36"/>
      <c r="BLT73" s="36"/>
      <c r="BLU73" s="36"/>
      <c r="BLV73" s="36"/>
      <c r="BLW73" s="36"/>
      <c r="BLX73" s="36"/>
      <c r="BLY73" s="36"/>
      <c r="BLZ73" s="36"/>
      <c r="BMA73" s="36"/>
      <c r="BMB73" s="36"/>
      <c r="BMC73" s="36"/>
      <c r="BMD73" s="36"/>
      <c r="BME73" s="36"/>
      <c r="BMF73" s="36"/>
      <c r="BMG73" s="36"/>
      <c r="BMH73" s="36"/>
      <c r="BMI73" s="36"/>
      <c r="BMJ73" s="36"/>
      <c r="BMK73" s="36"/>
      <c r="BML73" s="36"/>
      <c r="BMM73" s="36"/>
      <c r="BMN73" s="36"/>
      <c r="BMO73" s="36"/>
      <c r="BMP73" s="36"/>
      <c r="BMQ73" s="36"/>
      <c r="BMR73" s="36"/>
      <c r="BMS73" s="36"/>
      <c r="BMT73" s="36"/>
      <c r="BMU73" s="36"/>
      <c r="BMV73" s="36"/>
      <c r="BMW73" s="36"/>
      <c r="BMX73" s="36"/>
      <c r="BMY73" s="36"/>
      <c r="BMZ73" s="36"/>
      <c r="BNA73" s="36"/>
      <c r="BNB73" s="36"/>
      <c r="BNC73" s="36"/>
      <c r="BND73" s="36"/>
      <c r="BNE73" s="36"/>
      <c r="BNF73" s="36"/>
      <c r="BNG73" s="36"/>
      <c r="BNH73" s="36"/>
      <c r="BNI73" s="36"/>
      <c r="BNJ73" s="36"/>
      <c r="BNK73" s="36"/>
      <c r="BNL73" s="36"/>
      <c r="BNM73" s="36"/>
      <c r="BNN73" s="36"/>
      <c r="BNO73" s="36"/>
      <c r="BNP73" s="36"/>
      <c r="BNQ73" s="36"/>
      <c r="BNR73" s="36"/>
      <c r="BNS73" s="36"/>
      <c r="BNT73" s="36"/>
      <c r="BNU73" s="36"/>
      <c r="BNV73" s="36"/>
      <c r="BNW73" s="36"/>
      <c r="BNX73" s="36"/>
      <c r="BNY73" s="36"/>
      <c r="BNZ73" s="36"/>
      <c r="BOA73" s="36"/>
      <c r="BOB73" s="36"/>
      <c r="BOC73" s="36"/>
      <c r="BOD73" s="36"/>
      <c r="BOE73" s="36"/>
      <c r="BOF73" s="36"/>
      <c r="BOG73" s="36"/>
      <c r="BOH73" s="36"/>
      <c r="BOI73" s="36"/>
      <c r="BOJ73" s="36"/>
      <c r="BOK73" s="36"/>
      <c r="BOL73" s="36"/>
      <c r="BOM73" s="36"/>
      <c r="BON73" s="36"/>
      <c r="BOO73" s="36"/>
      <c r="BOP73" s="36"/>
      <c r="BOQ73" s="36"/>
      <c r="BOR73" s="36"/>
      <c r="BOS73" s="36"/>
      <c r="BOT73" s="36"/>
      <c r="BOU73" s="36"/>
      <c r="BOV73" s="36"/>
      <c r="BOW73" s="36"/>
      <c r="BOX73" s="36"/>
      <c r="BOY73" s="36"/>
      <c r="BOZ73" s="36"/>
      <c r="BPA73" s="36"/>
      <c r="BPB73" s="36"/>
      <c r="BPC73" s="36"/>
      <c r="BPD73" s="36"/>
      <c r="BPE73" s="36"/>
      <c r="BPF73" s="36"/>
      <c r="BPG73" s="36"/>
      <c r="BPH73" s="36"/>
      <c r="BPI73" s="36"/>
      <c r="BPJ73" s="36"/>
      <c r="BPK73" s="36"/>
      <c r="BPL73" s="36"/>
      <c r="BPM73" s="36"/>
      <c r="BPN73" s="36"/>
      <c r="BPO73" s="36"/>
      <c r="BPP73" s="36"/>
      <c r="BPQ73" s="36"/>
      <c r="BPR73" s="36"/>
      <c r="BPS73" s="36"/>
      <c r="BPT73" s="36"/>
      <c r="BPU73" s="36"/>
      <c r="BPV73" s="36"/>
      <c r="BPW73" s="36"/>
      <c r="BPX73" s="36"/>
      <c r="BPY73" s="36"/>
      <c r="BPZ73" s="36"/>
      <c r="BQA73" s="36"/>
      <c r="BQB73" s="36"/>
      <c r="BQC73" s="36"/>
      <c r="BQD73" s="36"/>
      <c r="BQE73" s="36"/>
      <c r="BQF73" s="36"/>
      <c r="BQG73" s="36"/>
      <c r="BQH73" s="36"/>
      <c r="BQI73" s="36"/>
      <c r="BQJ73" s="36"/>
      <c r="BQK73" s="36"/>
      <c r="BQL73" s="36"/>
      <c r="BQM73" s="36"/>
      <c r="BQN73" s="36"/>
      <c r="BQO73" s="36"/>
      <c r="BQP73" s="36"/>
      <c r="BQQ73" s="36"/>
      <c r="BQR73" s="36"/>
      <c r="BQS73" s="36"/>
      <c r="BQT73" s="36"/>
      <c r="BQU73" s="36"/>
      <c r="BQV73" s="36"/>
      <c r="BQW73" s="36"/>
      <c r="BQX73" s="36"/>
      <c r="BQY73" s="36"/>
      <c r="BQZ73" s="36"/>
      <c r="BRA73" s="36"/>
      <c r="BRB73" s="36"/>
      <c r="BRC73" s="36"/>
      <c r="BRD73" s="36"/>
      <c r="BRE73" s="36"/>
      <c r="BRF73" s="36"/>
      <c r="BRG73" s="36"/>
      <c r="BRH73" s="36"/>
      <c r="BRI73" s="36"/>
      <c r="BRJ73" s="36"/>
      <c r="BRK73" s="36"/>
      <c r="BRL73" s="36"/>
      <c r="BRM73" s="36"/>
      <c r="BRN73" s="36"/>
      <c r="BRO73" s="36"/>
      <c r="BRP73" s="36"/>
      <c r="BRQ73" s="36"/>
      <c r="BRR73" s="36"/>
      <c r="BRS73" s="36"/>
      <c r="BRT73" s="36"/>
      <c r="BRU73" s="36"/>
      <c r="BRV73" s="36"/>
      <c r="BRW73" s="36"/>
      <c r="BRX73" s="36"/>
      <c r="BRY73" s="36"/>
      <c r="BRZ73" s="36"/>
      <c r="BSA73" s="36"/>
      <c r="BSB73" s="36"/>
      <c r="BSC73" s="36"/>
      <c r="BSD73" s="36"/>
      <c r="BSE73" s="36"/>
      <c r="BSF73" s="36"/>
      <c r="BSG73" s="36"/>
      <c r="BSH73" s="36"/>
      <c r="BSI73" s="36"/>
      <c r="BSJ73" s="36"/>
      <c r="BSK73" s="36"/>
      <c r="BSL73" s="36"/>
      <c r="BSM73" s="36"/>
      <c r="BSN73" s="36"/>
      <c r="BSO73" s="36"/>
      <c r="BSP73" s="36"/>
      <c r="BSQ73" s="36"/>
      <c r="BSR73" s="36"/>
      <c r="BSS73" s="36"/>
      <c r="BST73" s="36"/>
      <c r="BSU73" s="36"/>
      <c r="BSV73" s="36"/>
      <c r="BSW73" s="36"/>
      <c r="BSX73" s="36"/>
      <c r="BSY73" s="36"/>
      <c r="BSZ73" s="36"/>
      <c r="BTA73" s="36"/>
      <c r="BTB73" s="36"/>
      <c r="BTC73" s="36"/>
      <c r="BTD73" s="36"/>
      <c r="BTE73" s="36"/>
      <c r="BTF73" s="36"/>
      <c r="BTG73" s="36"/>
      <c r="BTH73" s="36"/>
      <c r="BTI73" s="36"/>
      <c r="BTJ73" s="36"/>
      <c r="BTK73" s="36"/>
      <c r="BTL73" s="36"/>
      <c r="BTM73" s="36"/>
      <c r="BTN73" s="36"/>
      <c r="BTO73" s="36"/>
      <c r="BTP73" s="36"/>
      <c r="BTQ73" s="36"/>
      <c r="BTR73" s="36"/>
      <c r="BTS73" s="36"/>
      <c r="BTT73" s="36"/>
      <c r="BTU73" s="36"/>
      <c r="BTV73" s="36"/>
      <c r="BTW73" s="36"/>
      <c r="BTX73" s="36"/>
      <c r="BTY73" s="36"/>
      <c r="BTZ73" s="36"/>
      <c r="BUA73" s="36"/>
      <c r="BUB73" s="36"/>
      <c r="BUC73" s="36"/>
      <c r="BUD73" s="36"/>
      <c r="BUE73" s="36"/>
      <c r="BUF73" s="36"/>
      <c r="BUG73" s="36"/>
      <c r="BUH73" s="36"/>
      <c r="BUI73" s="36"/>
      <c r="BUJ73" s="36"/>
      <c r="BUK73" s="36"/>
      <c r="BUL73" s="36"/>
      <c r="BUM73" s="36"/>
      <c r="BUN73" s="36"/>
      <c r="BUO73" s="36"/>
      <c r="BUP73" s="36"/>
      <c r="BUQ73" s="36"/>
      <c r="BUR73" s="36"/>
      <c r="BUS73" s="36"/>
      <c r="BUT73" s="36"/>
      <c r="BUU73" s="36"/>
      <c r="BUV73" s="36"/>
      <c r="BUW73" s="36"/>
      <c r="BUX73" s="36"/>
      <c r="BUY73" s="36"/>
      <c r="BUZ73" s="36"/>
      <c r="BVA73" s="36"/>
      <c r="BVB73" s="36"/>
      <c r="BVC73" s="36"/>
      <c r="BVD73" s="36"/>
      <c r="BVE73" s="36"/>
      <c r="BVF73" s="36"/>
      <c r="BVG73" s="36"/>
      <c r="BVH73" s="36"/>
      <c r="BVI73" s="36"/>
      <c r="BVJ73" s="36"/>
      <c r="BVK73" s="36"/>
      <c r="BVL73" s="36"/>
      <c r="BVM73" s="36"/>
      <c r="BVN73" s="36"/>
      <c r="BVO73" s="36"/>
      <c r="BVP73" s="36"/>
      <c r="BVQ73" s="36"/>
      <c r="BVR73" s="36"/>
      <c r="BVS73" s="36"/>
      <c r="BVT73" s="36"/>
      <c r="BVU73" s="36"/>
      <c r="BVV73" s="36"/>
      <c r="BVW73" s="36"/>
      <c r="BVX73" s="36"/>
      <c r="BVY73" s="36"/>
      <c r="BVZ73" s="36"/>
      <c r="BWA73" s="36"/>
      <c r="BWB73" s="36"/>
      <c r="BWC73" s="36"/>
      <c r="BWD73" s="36"/>
      <c r="BWE73" s="36"/>
      <c r="BWF73" s="36"/>
      <c r="BWG73" s="36"/>
      <c r="BWH73" s="36"/>
      <c r="BWI73" s="36"/>
      <c r="BWJ73" s="36"/>
      <c r="BWK73" s="36"/>
      <c r="BWL73" s="36"/>
      <c r="BWM73" s="36"/>
      <c r="BWN73" s="36"/>
      <c r="BWO73" s="36"/>
      <c r="BWP73" s="36"/>
      <c r="BWQ73" s="36"/>
      <c r="BWR73" s="36"/>
      <c r="BWS73" s="36"/>
      <c r="BWT73" s="36"/>
      <c r="BWU73" s="36"/>
      <c r="BWV73" s="36"/>
      <c r="BWW73" s="36"/>
      <c r="BWX73" s="36"/>
      <c r="BWY73" s="36"/>
      <c r="BWZ73" s="36"/>
      <c r="BXA73" s="36"/>
      <c r="BXB73" s="36"/>
      <c r="BXC73" s="36"/>
      <c r="BXD73" s="36"/>
      <c r="BXE73" s="36"/>
      <c r="BXF73" s="36"/>
      <c r="BXG73" s="36"/>
      <c r="BXH73" s="36"/>
      <c r="BXI73" s="36"/>
      <c r="BXJ73" s="36"/>
      <c r="BXK73" s="36"/>
      <c r="BXL73" s="36"/>
      <c r="BXM73" s="36"/>
      <c r="BXN73" s="36"/>
      <c r="BXO73" s="36"/>
      <c r="BXP73" s="36"/>
      <c r="BXQ73" s="36"/>
      <c r="BXR73" s="36"/>
      <c r="BXS73" s="36"/>
      <c r="BXT73" s="36"/>
      <c r="BXU73" s="36"/>
      <c r="BXV73" s="36"/>
      <c r="BXW73" s="36"/>
      <c r="BXX73" s="36"/>
      <c r="BXY73" s="36"/>
      <c r="BXZ73" s="36"/>
      <c r="BYA73" s="36"/>
      <c r="BYB73" s="36"/>
      <c r="BYC73" s="36"/>
      <c r="BYD73" s="36"/>
      <c r="BYE73" s="36"/>
      <c r="BYF73" s="36"/>
      <c r="BYG73" s="36"/>
      <c r="BYH73" s="36"/>
      <c r="BYI73" s="36"/>
      <c r="BYJ73" s="36"/>
      <c r="BYK73" s="36"/>
      <c r="BYL73" s="36"/>
      <c r="BYM73" s="36"/>
      <c r="BYN73" s="36"/>
      <c r="BYO73" s="36"/>
      <c r="BYP73" s="36"/>
      <c r="BYQ73" s="36"/>
      <c r="BYR73" s="36"/>
      <c r="BYS73" s="36"/>
      <c r="BYT73" s="36"/>
      <c r="BYU73" s="36"/>
      <c r="BYV73" s="36"/>
      <c r="BYW73" s="36"/>
      <c r="BYX73" s="36"/>
      <c r="BYY73" s="36"/>
      <c r="BYZ73" s="36"/>
      <c r="BZA73" s="36"/>
      <c r="BZB73" s="36"/>
      <c r="BZC73" s="36"/>
      <c r="BZD73" s="36"/>
      <c r="BZE73" s="36"/>
      <c r="BZF73" s="36"/>
      <c r="BZG73" s="36"/>
      <c r="BZH73" s="36"/>
      <c r="BZI73" s="36"/>
      <c r="BZJ73" s="36"/>
      <c r="BZK73" s="36"/>
      <c r="BZL73" s="36"/>
      <c r="BZM73" s="36"/>
      <c r="BZN73" s="36"/>
      <c r="BZO73" s="36"/>
      <c r="BZP73" s="36"/>
      <c r="BZQ73" s="36"/>
      <c r="BZR73" s="36"/>
      <c r="BZS73" s="36"/>
      <c r="BZT73" s="36"/>
      <c r="BZU73" s="36"/>
      <c r="BZV73" s="36"/>
      <c r="BZW73" s="36"/>
      <c r="BZX73" s="36"/>
      <c r="BZY73" s="36"/>
      <c r="BZZ73" s="36"/>
      <c r="CAA73" s="36"/>
      <c r="CAB73" s="36"/>
      <c r="CAC73" s="36"/>
      <c r="CAD73" s="36"/>
      <c r="CAE73" s="36"/>
      <c r="CAF73" s="36"/>
      <c r="CAG73" s="36"/>
      <c r="CAH73" s="36"/>
      <c r="CAI73" s="36"/>
      <c r="CAJ73" s="36"/>
      <c r="CAK73" s="36"/>
      <c r="CAL73" s="36"/>
      <c r="CAM73" s="36"/>
      <c r="CAN73" s="36"/>
      <c r="CAO73" s="36"/>
      <c r="CAP73" s="36"/>
      <c r="CAQ73" s="36"/>
      <c r="CAR73" s="36"/>
      <c r="CAS73" s="36"/>
      <c r="CAT73" s="36"/>
      <c r="CAU73" s="36"/>
      <c r="CAV73" s="36"/>
      <c r="CAW73" s="36"/>
      <c r="CAX73" s="36"/>
      <c r="CAY73" s="36"/>
      <c r="CAZ73" s="36"/>
      <c r="CBA73" s="36"/>
      <c r="CBB73" s="36"/>
      <c r="CBC73" s="36"/>
      <c r="CBD73" s="36"/>
      <c r="CBE73" s="36"/>
      <c r="CBF73" s="36"/>
      <c r="CBG73" s="36"/>
      <c r="CBH73" s="36"/>
      <c r="CBI73" s="36"/>
      <c r="CBJ73" s="36"/>
      <c r="CBK73" s="36"/>
      <c r="CBL73" s="36"/>
      <c r="CBM73" s="36"/>
      <c r="CBN73" s="36"/>
      <c r="CBO73" s="36"/>
      <c r="CBP73" s="36"/>
      <c r="CBQ73" s="36"/>
      <c r="CBR73" s="36"/>
      <c r="CBS73" s="36"/>
      <c r="CBT73" s="36"/>
      <c r="CBU73" s="36"/>
      <c r="CBV73" s="36"/>
      <c r="CBW73" s="36"/>
      <c r="CBX73" s="36"/>
      <c r="CBY73" s="36"/>
      <c r="CBZ73" s="36"/>
      <c r="CCA73" s="36"/>
      <c r="CCB73" s="36"/>
      <c r="CCC73" s="36"/>
      <c r="CCD73" s="36"/>
      <c r="CCE73" s="36"/>
      <c r="CCF73" s="36"/>
      <c r="CCG73" s="36"/>
      <c r="CCH73" s="36"/>
      <c r="CCI73" s="36"/>
      <c r="CCJ73" s="36"/>
      <c r="CCK73" s="36"/>
      <c r="CCL73" s="36"/>
      <c r="CCM73" s="36"/>
      <c r="CCN73" s="36"/>
      <c r="CCO73" s="36"/>
      <c r="CCP73" s="36"/>
      <c r="CCQ73" s="36"/>
      <c r="CCR73" s="36"/>
      <c r="CCS73" s="36"/>
      <c r="CCT73" s="36"/>
      <c r="CCU73" s="36"/>
      <c r="CCV73" s="36"/>
      <c r="CCW73" s="36"/>
      <c r="CCX73" s="36"/>
      <c r="CCY73" s="36"/>
      <c r="CCZ73" s="36"/>
      <c r="CDA73" s="36"/>
      <c r="CDB73" s="36"/>
      <c r="CDC73" s="36"/>
      <c r="CDD73" s="36"/>
      <c r="CDE73" s="36"/>
      <c r="CDF73" s="36"/>
      <c r="CDG73" s="36"/>
      <c r="CDH73" s="36"/>
      <c r="CDI73" s="36"/>
      <c r="CDJ73" s="36"/>
      <c r="CDK73" s="36"/>
      <c r="CDL73" s="36"/>
      <c r="CDM73" s="36"/>
      <c r="CDN73" s="36"/>
      <c r="CDO73" s="36"/>
      <c r="CDP73" s="36"/>
      <c r="CDQ73" s="36"/>
      <c r="CDR73" s="36"/>
      <c r="CDS73" s="36"/>
      <c r="CDT73" s="36"/>
      <c r="CDU73" s="36"/>
      <c r="CDV73" s="36"/>
      <c r="CDW73" s="36"/>
      <c r="CDX73" s="36"/>
      <c r="CDY73" s="36"/>
      <c r="CDZ73" s="36"/>
      <c r="CEA73" s="36"/>
      <c r="CEB73" s="36"/>
      <c r="CEC73" s="36"/>
      <c r="CED73" s="36"/>
      <c r="CEE73" s="36"/>
      <c r="CEF73" s="36"/>
      <c r="CEG73" s="36"/>
      <c r="CEH73" s="36"/>
      <c r="CEI73" s="36"/>
      <c r="CEJ73" s="36"/>
      <c r="CEK73" s="36"/>
      <c r="CEL73" s="36"/>
      <c r="CEM73" s="36"/>
      <c r="CEN73" s="36"/>
      <c r="CEO73" s="36"/>
      <c r="CEP73" s="36"/>
      <c r="CEQ73" s="36"/>
      <c r="CER73" s="36"/>
      <c r="CES73" s="36"/>
      <c r="CET73" s="36"/>
      <c r="CEU73" s="36"/>
      <c r="CEV73" s="36"/>
      <c r="CEW73" s="36"/>
      <c r="CEX73" s="36"/>
      <c r="CEY73" s="36"/>
      <c r="CEZ73" s="36"/>
      <c r="CFA73" s="36"/>
      <c r="CFB73" s="36"/>
      <c r="CFC73" s="36"/>
      <c r="CFD73" s="36"/>
      <c r="CFE73" s="36"/>
      <c r="CFF73" s="36"/>
      <c r="CFG73" s="36"/>
      <c r="CFH73" s="36"/>
      <c r="CFI73" s="36"/>
      <c r="CFJ73" s="36"/>
      <c r="CFK73" s="36"/>
      <c r="CFL73" s="36"/>
      <c r="CFM73" s="36"/>
      <c r="CFN73" s="36"/>
      <c r="CFO73" s="36"/>
      <c r="CFP73" s="36"/>
      <c r="CFQ73" s="36"/>
      <c r="CFR73" s="36"/>
      <c r="CFS73" s="36"/>
      <c r="CFT73" s="36"/>
      <c r="CFU73" s="36"/>
      <c r="CFV73" s="36"/>
      <c r="CFW73" s="36"/>
      <c r="CFX73" s="36"/>
      <c r="CFY73" s="36"/>
      <c r="CFZ73" s="36"/>
      <c r="CGA73" s="36"/>
      <c r="CGB73" s="36"/>
      <c r="CGC73" s="36"/>
      <c r="CGD73" s="36"/>
      <c r="CGE73" s="36"/>
      <c r="CGF73" s="36"/>
      <c r="CGG73" s="36"/>
      <c r="CGH73" s="36"/>
      <c r="CGI73" s="36"/>
      <c r="CGJ73" s="36"/>
      <c r="CGK73" s="36"/>
      <c r="CGL73" s="36"/>
      <c r="CGM73" s="36"/>
      <c r="CGN73" s="36"/>
      <c r="CGO73" s="36"/>
      <c r="CGP73" s="36"/>
      <c r="CGQ73" s="36"/>
      <c r="CGR73" s="36"/>
      <c r="CGS73" s="36"/>
      <c r="CGT73" s="36"/>
      <c r="CGU73" s="36"/>
      <c r="CGV73" s="36"/>
      <c r="CGW73" s="36"/>
      <c r="CGX73" s="36"/>
      <c r="CGY73" s="36"/>
      <c r="CGZ73" s="36"/>
      <c r="CHA73" s="36"/>
      <c r="CHB73" s="36"/>
      <c r="CHC73" s="36"/>
      <c r="CHD73" s="36"/>
      <c r="CHE73" s="36"/>
      <c r="CHF73" s="36"/>
      <c r="CHG73" s="36"/>
      <c r="CHH73" s="36"/>
      <c r="CHI73" s="36"/>
      <c r="CHJ73" s="36"/>
      <c r="CHK73" s="36"/>
      <c r="CHL73" s="36"/>
      <c r="CHM73" s="36"/>
      <c r="CHN73" s="36"/>
      <c r="CHO73" s="36"/>
      <c r="CHP73" s="36"/>
      <c r="CHQ73" s="36"/>
      <c r="CHR73" s="36"/>
      <c r="CHS73" s="36"/>
      <c r="CHT73" s="36"/>
      <c r="CHU73" s="36"/>
      <c r="CHV73" s="36"/>
      <c r="CHW73" s="36"/>
      <c r="CHX73" s="36"/>
      <c r="CHY73" s="36"/>
      <c r="CHZ73" s="36"/>
      <c r="CIA73" s="36"/>
      <c r="CIB73" s="36"/>
      <c r="CIC73" s="36"/>
      <c r="CID73" s="36"/>
      <c r="CIE73" s="36"/>
      <c r="CIF73" s="36"/>
      <c r="CIG73" s="36"/>
      <c r="CIH73" s="36"/>
      <c r="CII73" s="36"/>
      <c r="CIJ73" s="36"/>
      <c r="CIK73" s="36"/>
      <c r="CIL73" s="36"/>
      <c r="CIM73" s="36"/>
      <c r="CIN73" s="36"/>
      <c r="CIO73" s="36"/>
      <c r="CIP73" s="36"/>
      <c r="CIQ73" s="36"/>
      <c r="CIR73" s="36"/>
      <c r="CIS73" s="36"/>
      <c r="CIT73" s="36"/>
      <c r="CIU73" s="36"/>
      <c r="CIV73" s="36"/>
      <c r="CIW73" s="36"/>
      <c r="CIX73" s="36"/>
      <c r="CIY73" s="36"/>
      <c r="CIZ73" s="36"/>
      <c r="CJA73" s="36"/>
      <c r="CJB73" s="36"/>
      <c r="CJC73" s="36"/>
      <c r="CJD73" s="36"/>
      <c r="CJE73" s="36"/>
      <c r="CJF73" s="36"/>
      <c r="CJG73" s="36"/>
      <c r="CJH73" s="36"/>
      <c r="CJI73" s="36"/>
      <c r="CJJ73" s="36"/>
      <c r="CJK73" s="36"/>
      <c r="CJL73" s="36"/>
      <c r="CJM73" s="36"/>
      <c r="CJN73" s="36"/>
      <c r="CJO73" s="36"/>
      <c r="CJP73" s="36"/>
      <c r="CJQ73" s="36"/>
      <c r="CJR73" s="36"/>
      <c r="CJS73" s="36"/>
      <c r="CJT73" s="36"/>
      <c r="CJU73" s="36"/>
      <c r="CJV73" s="36"/>
      <c r="CJW73" s="36"/>
      <c r="CJX73" s="36"/>
      <c r="CJY73" s="36"/>
      <c r="CJZ73" s="36"/>
      <c r="CKA73" s="36"/>
      <c r="CKB73" s="36"/>
      <c r="CKC73" s="36"/>
      <c r="CKD73" s="36"/>
      <c r="CKE73" s="36"/>
      <c r="CKF73" s="36"/>
      <c r="CKG73" s="36"/>
      <c r="CKH73" s="36"/>
      <c r="CKI73" s="36"/>
      <c r="CKJ73" s="36"/>
      <c r="CKK73" s="36"/>
      <c r="CKL73" s="36"/>
      <c r="CKM73" s="36"/>
      <c r="CKN73" s="36"/>
      <c r="CKO73" s="36"/>
      <c r="CKP73" s="36"/>
      <c r="CKQ73" s="36"/>
      <c r="CKR73" s="36"/>
      <c r="CKS73" s="36"/>
      <c r="CKT73" s="36"/>
      <c r="CKU73" s="36"/>
      <c r="CKV73" s="36"/>
      <c r="CKW73" s="36"/>
      <c r="CKX73" s="36"/>
      <c r="CKY73" s="36"/>
      <c r="CKZ73" s="36"/>
      <c r="CLA73" s="36"/>
      <c r="CLB73" s="36"/>
      <c r="CLC73" s="36"/>
      <c r="CLD73" s="36"/>
      <c r="CLE73" s="36"/>
      <c r="CLF73" s="36"/>
      <c r="CLG73" s="36"/>
      <c r="CLH73" s="36"/>
      <c r="CLI73" s="36"/>
      <c r="CLJ73" s="36"/>
      <c r="CLK73" s="36"/>
      <c r="CLL73" s="36"/>
      <c r="CLM73" s="36"/>
      <c r="CLN73" s="36"/>
      <c r="CLO73" s="36"/>
      <c r="CLP73" s="36"/>
      <c r="CLQ73" s="36"/>
      <c r="CLR73" s="36"/>
      <c r="CLS73" s="36"/>
      <c r="CLT73" s="36"/>
      <c r="CLU73" s="36"/>
      <c r="CLV73" s="36"/>
      <c r="CLW73" s="36"/>
      <c r="CLX73" s="36"/>
      <c r="CLY73" s="36"/>
      <c r="CLZ73" s="36"/>
      <c r="CMA73" s="36"/>
      <c r="CMB73" s="36"/>
      <c r="CMC73" s="36"/>
      <c r="CMD73" s="36"/>
      <c r="CME73" s="36"/>
      <c r="CMF73" s="36"/>
      <c r="CMG73" s="36"/>
      <c r="CMH73" s="36"/>
      <c r="CMI73" s="36"/>
      <c r="CMJ73" s="36"/>
      <c r="CMK73" s="36"/>
      <c r="CML73" s="36"/>
      <c r="CMM73" s="36"/>
      <c r="CMN73" s="36"/>
      <c r="CMO73" s="36"/>
      <c r="CMP73" s="36"/>
      <c r="CMQ73" s="36"/>
      <c r="CMR73" s="36"/>
      <c r="CMS73" s="36"/>
      <c r="CMT73" s="36"/>
      <c r="CMU73" s="36"/>
      <c r="CMV73" s="36"/>
      <c r="CMW73" s="36"/>
      <c r="CMX73" s="36"/>
      <c r="CMY73" s="36"/>
      <c r="CMZ73" s="36"/>
      <c r="CNA73" s="36"/>
      <c r="CNB73" s="36"/>
      <c r="CNC73" s="36"/>
      <c r="CND73" s="36"/>
      <c r="CNE73" s="36"/>
      <c r="CNF73" s="36"/>
      <c r="CNG73" s="36"/>
      <c r="CNH73" s="36"/>
      <c r="CNI73" s="36"/>
      <c r="CNJ73" s="36"/>
      <c r="CNK73" s="36"/>
      <c r="CNL73" s="36"/>
      <c r="CNM73" s="36"/>
      <c r="CNN73" s="36"/>
      <c r="CNO73" s="36"/>
      <c r="CNP73" s="36"/>
      <c r="CNQ73" s="36"/>
      <c r="CNR73" s="36"/>
      <c r="CNS73" s="36"/>
      <c r="CNT73" s="36"/>
      <c r="CNU73" s="36"/>
      <c r="CNV73" s="36"/>
      <c r="CNW73" s="36"/>
      <c r="CNX73" s="36"/>
      <c r="CNY73" s="36"/>
      <c r="CNZ73" s="36"/>
      <c r="COA73" s="36"/>
      <c r="COB73" s="36"/>
      <c r="COC73" s="36"/>
      <c r="COD73" s="36"/>
      <c r="COE73" s="36"/>
      <c r="COF73" s="36"/>
      <c r="COG73" s="36"/>
      <c r="COH73" s="36"/>
      <c r="COI73" s="36"/>
      <c r="COJ73" s="36"/>
      <c r="COK73" s="36"/>
      <c r="COL73" s="36"/>
      <c r="COM73" s="36"/>
      <c r="CON73" s="36"/>
      <c r="COO73" s="36"/>
      <c r="COP73" s="36"/>
      <c r="COQ73" s="36"/>
      <c r="COR73" s="36"/>
      <c r="COS73" s="36"/>
      <c r="COT73" s="36"/>
      <c r="COU73" s="36"/>
      <c r="COV73" s="36"/>
      <c r="COW73" s="36"/>
      <c r="COX73" s="36"/>
      <c r="COY73" s="36"/>
      <c r="COZ73" s="36"/>
      <c r="CPA73" s="36"/>
      <c r="CPB73" s="36"/>
      <c r="CPC73" s="36"/>
      <c r="CPD73" s="36"/>
      <c r="CPE73" s="36"/>
      <c r="CPF73" s="36"/>
      <c r="CPG73" s="36"/>
      <c r="CPH73" s="36"/>
      <c r="CPI73" s="36"/>
      <c r="CPJ73" s="36"/>
      <c r="CPK73" s="36"/>
      <c r="CPL73" s="36"/>
      <c r="CPM73" s="36"/>
      <c r="CPN73" s="36"/>
      <c r="CPO73" s="36"/>
      <c r="CPP73" s="36"/>
      <c r="CPQ73" s="36"/>
      <c r="CPR73" s="36"/>
      <c r="CPS73" s="36"/>
      <c r="CPT73" s="36"/>
      <c r="CPU73" s="36"/>
      <c r="CPV73" s="36"/>
      <c r="CPW73" s="36"/>
      <c r="CPX73" s="36"/>
      <c r="CPY73" s="36"/>
      <c r="CPZ73" s="36"/>
      <c r="CQA73" s="36"/>
      <c r="CQB73" s="36"/>
      <c r="CQC73" s="36"/>
      <c r="CQD73" s="36"/>
      <c r="CQE73" s="36"/>
      <c r="CQF73" s="36"/>
      <c r="CQG73" s="36"/>
      <c r="CQH73" s="36"/>
      <c r="CQI73" s="36"/>
      <c r="CQJ73" s="36"/>
      <c r="CQK73" s="36"/>
      <c r="CQL73" s="36"/>
      <c r="CQM73" s="36"/>
      <c r="CQN73" s="36"/>
      <c r="CQO73" s="36"/>
      <c r="CQP73" s="36"/>
      <c r="CQQ73" s="36"/>
      <c r="CQR73" s="36"/>
      <c r="CQS73" s="36"/>
      <c r="CQT73" s="36"/>
      <c r="CQU73" s="36"/>
      <c r="CQV73" s="36"/>
      <c r="CQW73" s="36"/>
      <c r="CQX73" s="36"/>
      <c r="CQY73" s="36"/>
      <c r="CQZ73" s="36"/>
      <c r="CRA73" s="36"/>
      <c r="CRB73" s="36"/>
      <c r="CRC73" s="36"/>
      <c r="CRD73" s="36"/>
      <c r="CRE73" s="36"/>
      <c r="CRF73" s="36"/>
      <c r="CRG73" s="36"/>
      <c r="CRH73" s="36"/>
      <c r="CRI73" s="36"/>
      <c r="CRJ73" s="36"/>
      <c r="CRK73" s="36"/>
      <c r="CRL73" s="36"/>
      <c r="CRM73" s="36"/>
      <c r="CRN73" s="36"/>
      <c r="CRO73" s="36"/>
      <c r="CRP73" s="36"/>
      <c r="CRQ73" s="36"/>
      <c r="CRR73" s="36"/>
      <c r="CRS73" s="36"/>
      <c r="CRT73" s="36"/>
      <c r="CRU73" s="36"/>
      <c r="CRV73" s="36"/>
      <c r="CRW73" s="36"/>
      <c r="CRX73" s="36"/>
      <c r="CRY73" s="36"/>
      <c r="CRZ73" s="36"/>
      <c r="CSA73" s="36"/>
      <c r="CSB73" s="36"/>
      <c r="CSC73" s="36"/>
      <c r="CSD73" s="36"/>
      <c r="CSE73" s="36"/>
      <c r="CSF73" s="36"/>
      <c r="CSG73" s="36"/>
      <c r="CSH73" s="36"/>
      <c r="CSI73" s="36"/>
      <c r="CSJ73" s="36"/>
      <c r="CSK73" s="36"/>
      <c r="CSL73" s="36"/>
      <c r="CSM73" s="36"/>
      <c r="CSN73" s="36"/>
      <c r="CSO73" s="36"/>
      <c r="CSP73" s="36"/>
      <c r="CSQ73" s="36"/>
      <c r="CSR73" s="36"/>
      <c r="CSS73" s="36"/>
      <c r="CST73" s="36"/>
      <c r="CSU73" s="36"/>
      <c r="CSV73" s="36"/>
      <c r="CSW73" s="36"/>
      <c r="CSX73" s="36"/>
      <c r="CSY73" s="36"/>
      <c r="CSZ73" s="36"/>
      <c r="CTA73" s="36"/>
      <c r="CTB73" s="36"/>
      <c r="CTC73" s="36"/>
      <c r="CTD73" s="36"/>
      <c r="CTE73" s="36"/>
      <c r="CTF73" s="36"/>
      <c r="CTG73" s="36"/>
      <c r="CTH73" s="36"/>
      <c r="CTI73" s="36"/>
      <c r="CTJ73" s="36"/>
      <c r="CTK73" s="36"/>
      <c r="CTL73" s="36"/>
      <c r="CTM73" s="36"/>
      <c r="CTN73" s="36"/>
      <c r="CTO73" s="36"/>
      <c r="CTP73" s="36"/>
      <c r="CTQ73" s="36"/>
      <c r="CTR73" s="36"/>
      <c r="CTS73" s="36"/>
      <c r="CTT73" s="36"/>
      <c r="CTU73" s="36"/>
      <c r="CTV73" s="36"/>
      <c r="CTW73" s="36"/>
      <c r="CTX73" s="36"/>
      <c r="CTY73" s="36"/>
      <c r="CTZ73" s="36"/>
      <c r="CUA73" s="36"/>
      <c r="CUB73" s="36"/>
      <c r="CUC73" s="36"/>
      <c r="CUD73" s="36"/>
      <c r="CUE73" s="36"/>
      <c r="CUF73" s="36"/>
      <c r="CUG73" s="36"/>
      <c r="CUH73" s="36"/>
      <c r="CUI73" s="36"/>
      <c r="CUJ73" s="36"/>
      <c r="CUK73" s="36"/>
      <c r="CUL73" s="36"/>
      <c r="CUM73" s="36"/>
      <c r="CUN73" s="36"/>
      <c r="CUO73" s="36"/>
      <c r="CUP73" s="36"/>
      <c r="CUQ73" s="36"/>
      <c r="CUR73" s="36"/>
      <c r="CUS73" s="36"/>
      <c r="CUT73" s="36"/>
      <c r="CUU73" s="36"/>
      <c r="CUV73" s="36"/>
      <c r="CUW73" s="36"/>
      <c r="CUX73" s="36"/>
      <c r="CUY73" s="36"/>
      <c r="CUZ73" s="36"/>
      <c r="CVA73" s="36"/>
      <c r="CVB73" s="36"/>
      <c r="CVC73" s="36"/>
      <c r="CVD73" s="36"/>
      <c r="CVE73" s="36"/>
      <c r="CVF73" s="36"/>
      <c r="CVG73" s="36"/>
      <c r="CVH73" s="36"/>
      <c r="CVI73" s="36"/>
      <c r="CVJ73" s="36"/>
      <c r="CVK73" s="36"/>
      <c r="CVL73" s="36"/>
      <c r="CVM73" s="36"/>
      <c r="CVN73" s="36"/>
      <c r="CVO73" s="36"/>
      <c r="CVP73" s="36"/>
      <c r="CVQ73" s="36"/>
      <c r="CVR73" s="36"/>
      <c r="CVS73" s="36"/>
      <c r="CVT73" s="36"/>
      <c r="CVU73" s="36"/>
      <c r="CVV73" s="36"/>
      <c r="CVW73" s="36"/>
      <c r="CVX73" s="36"/>
      <c r="CVY73" s="36"/>
      <c r="CVZ73" s="36"/>
      <c r="CWA73" s="36"/>
      <c r="CWB73" s="36"/>
      <c r="CWC73" s="36"/>
      <c r="CWD73" s="36"/>
      <c r="CWE73" s="36"/>
      <c r="CWF73" s="36"/>
      <c r="CWG73" s="36"/>
      <c r="CWH73" s="36"/>
      <c r="CWI73" s="36"/>
      <c r="CWJ73" s="36"/>
      <c r="CWK73" s="36"/>
      <c r="CWL73" s="36"/>
      <c r="CWM73" s="36"/>
      <c r="CWN73" s="36"/>
      <c r="CWO73" s="36"/>
      <c r="CWP73" s="36"/>
      <c r="CWQ73" s="36"/>
      <c r="CWR73" s="36"/>
      <c r="CWS73" s="36"/>
      <c r="CWT73" s="36"/>
      <c r="CWU73" s="36"/>
      <c r="CWV73" s="36"/>
      <c r="CWW73" s="36"/>
      <c r="CWX73" s="36"/>
      <c r="CWY73" s="36"/>
      <c r="CWZ73" s="36"/>
      <c r="CXA73" s="36"/>
      <c r="CXB73" s="36"/>
      <c r="CXC73" s="36"/>
      <c r="CXD73" s="36"/>
      <c r="CXE73" s="36"/>
      <c r="CXF73" s="36"/>
      <c r="CXG73" s="36"/>
      <c r="CXH73" s="36"/>
      <c r="CXI73" s="36"/>
      <c r="CXJ73" s="36"/>
      <c r="CXK73" s="36"/>
      <c r="CXL73" s="36"/>
      <c r="CXM73" s="36"/>
      <c r="CXN73" s="36"/>
      <c r="CXO73" s="36"/>
      <c r="CXP73" s="36"/>
      <c r="CXQ73" s="36"/>
      <c r="CXR73" s="36"/>
      <c r="CXS73" s="36"/>
      <c r="CXT73" s="36"/>
      <c r="CXU73" s="36"/>
      <c r="CXV73" s="36"/>
      <c r="CXW73" s="36"/>
      <c r="CXX73" s="36"/>
      <c r="CXY73" s="36"/>
      <c r="CXZ73" s="36"/>
      <c r="CYA73" s="36"/>
      <c r="CYB73" s="36"/>
      <c r="CYC73" s="36"/>
      <c r="CYD73" s="36"/>
      <c r="CYE73" s="36"/>
      <c r="CYF73" s="36"/>
      <c r="CYG73" s="36"/>
      <c r="CYH73" s="36"/>
      <c r="CYI73" s="36"/>
      <c r="CYJ73" s="36"/>
      <c r="CYK73" s="36"/>
      <c r="CYL73" s="36"/>
      <c r="CYM73" s="36"/>
      <c r="CYN73" s="36"/>
      <c r="CYO73" s="36"/>
      <c r="CYP73" s="36"/>
      <c r="CYQ73" s="36"/>
      <c r="CYR73" s="36"/>
      <c r="CYS73" s="36"/>
      <c r="CYT73" s="36"/>
      <c r="CYU73" s="36"/>
      <c r="CYV73" s="36"/>
      <c r="CYW73" s="36"/>
      <c r="CYX73" s="36"/>
      <c r="CYY73" s="36"/>
      <c r="CYZ73" s="36"/>
      <c r="CZA73" s="36"/>
      <c r="CZB73" s="36"/>
      <c r="CZC73" s="36"/>
      <c r="CZD73" s="36"/>
      <c r="CZE73" s="36"/>
      <c r="CZF73" s="36"/>
      <c r="CZG73" s="36"/>
      <c r="CZH73" s="36"/>
      <c r="CZI73" s="36"/>
      <c r="CZJ73" s="36"/>
      <c r="CZK73" s="36"/>
      <c r="CZL73" s="36"/>
      <c r="CZM73" s="36"/>
      <c r="CZN73" s="36"/>
      <c r="CZO73" s="36"/>
      <c r="CZP73" s="36"/>
      <c r="CZQ73" s="36"/>
      <c r="CZR73" s="36"/>
      <c r="CZS73" s="36"/>
      <c r="CZT73" s="36"/>
      <c r="CZU73" s="36"/>
      <c r="CZV73" s="36"/>
      <c r="CZW73" s="36"/>
      <c r="CZX73" s="36"/>
      <c r="CZY73" s="36"/>
      <c r="CZZ73" s="36"/>
      <c r="DAA73" s="36"/>
      <c r="DAB73" s="36"/>
      <c r="DAC73" s="36"/>
      <c r="DAD73" s="36"/>
      <c r="DAE73" s="36"/>
      <c r="DAF73" s="36"/>
      <c r="DAG73" s="36"/>
      <c r="DAH73" s="36"/>
      <c r="DAI73" s="36"/>
      <c r="DAJ73" s="36"/>
      <c r="DAK73" s="36"/>
      <c r="DAL73" s="36"/>
      <c r="DAM73" s="36"/>
      <c r="DAN73" s="36"/>
      <c r="DAO73" s="36"/>
      <c r="DAP73" s="36"/>
      <c r="DAQ73" s="36"/>
      <c r="DAR73" s="36"/>
      <c r="DAS73" s="36"/>
      <c r="DAT73" s="36"/>
      <c r="DAU73" s="36"/>
      <c r="DAV73" s="36"/>
      <c r="DAW73" s="36"/>
      <c r="DAX73" s="36"/>
      <c r="DAY73" s="36"/>
      <c r="DAZ73" s="36"/>
      <c r="DBA73" s="36"/>
      <c r="DBB73" s="36"/>
      <c r="DBC73" s="36"/>
      <c r="DBD73" s="36"/>
      <c r="DBE73" s="36"/>
      <c r="DBF73" s="36"/>
      <c r="DBG73" s="36"/>
      <c r="DBH73" s="36"/>
      <c r="DBI73" s="36"/>
      <c r="DBJ73" s="36"/>
      <c r="DBK73" s="36"/>
      <c r="DBL73" s="36"/>
      <c r="DBM73" s="36"/>
      <c r="DBN73" s="36"/>
      <c r="DBO73" s="36"/>
      <c r="DBP73" s="36"/>
      <c r="DBQ73" s="36"/>
      <c r="DBR73" s="36"/>
      <c r="DBS73" s="36"/>
      <c r="DBT73" s="36"/>
      <c r="DBU73" s="36"/>
      <c r="DBV73" s="36"/>
      <c r="DBW73" s="36"/>
      <c r="DBX73" s="36"/>
      <c r="DBY73" s="36"/>
      <c r="DBZ73" s="36"/>
      <c r="DCA73" s="36"/>
      <c r="DCB73" s="36"/>
      <c r="DCC73" s="36"/>
      <c r="DCD73" s="36"/>
      <c r="DCE73" s="36"/>
      <c r="DCF73" s="36"/>
      <c r="DCG73" s="36"/>
      <c r="DCH73" s="36"/>
      <c r="DCI73" s="36"/>
      <c r="DCJ73" s="36"/>
      <c r="DCK73" s="36"/>
      <c r="DCL73" s="36"/>
      <c r="DCM73" s="36"/>
      <c r="DCN73" s="36"/>
      <c r="DCO73" s="36"/>
      <c r="DCP73" s="36"/>
      <c r="DCQ73" s="36"/>
      <c r="DCR73" s="36"/>
      <c r="DCS73" s="36"/>
      <c r="DCT73" s="36"/>
      <c r="DCU73" s="36"/>
      <c r="DCV73" s="36"/>
      <c r="DCW73" s="36"/>
      <c r="DCX73" s="36"/>
      <c r="DCY73" s="36"/>
      <c r="DCZ73" s="36"/>
      <c r="DDA73" s="36"/>
      <c r="DDB73" s="36"/>
      <c r="DDC73" s="36"/>
      <c r="DDD73" s="36"/>
      <c r="DDE73" s="36"/>
      <c r="DDF73" s="36"/>
      <c r="DDG73" s="36"/>
      <c r="DDH73" s="36"/>
      <c r="DDI73" s="36"/>
      <c r="DDJ73" s="36"/>
      <c r="DDK73" s="36"/>
      <c r="DDL73" s="36"/>
      <c r="DDM73" s="36"/>
      <c r="DDN73" s="36"/>
      <c r="DDO73" s="36"/>
      <c r="DDP73" s="36"/>
      <c r="DDQ73" s="36"/>
      <c r="DDR73" s="36"/>
      <c r="DDS73" s="36"/>
      <c r="DDT73" s="36"/>
      <c r="DDU73" s="36"/>
      <c r="DDV73" s="36"/>
      <c r="DDW73" s="36"/>
      <c r="DDX73" s="36"/>
      <c r="DDY73" s="36"/>
      <c r="DDZ73" s="36"/>
      <c r="DEA73" s="36"/>
      <c r="DEB73" s="36"/>
      <c r="DEC73" s="36"/>
      <c r="DED73" s="36"/>
      <c r="DEE73" s="36"/>
      <c r="DEF73" s="36"/>
      <c r="DEG73" s="36"/>
      <c r="DEH73" s="36"/>
      <c r="DEI73" s="36"/>
      <c r="DEJ73" s="36"/>
      <c r="DEK73" s="36"/>
      <c r="DEL73" s="36"/>
      <c r="DEM73" s="36"/>
      <c r="DEN73" s="36"/>
      <c r="DEO73" s="36"/>
      <c r="DEP73" s="36"/>
      <c r="DEQ73" s="36"/>
      <c r="DER73" s="36"/>
      <c r="DES73" s="36"/>
      <c r="DET73" s="36"/>
      <c r="DEU73" s="36"/>
      <c r="DEV73" s="36"/>
      <c r="DEW73" s="36"/>
      <c r="DEX73" s="36"/>
      <c r="DEY73" s="36"/>
      <c r="DEZ73" s="36"/>
      <c r="DFA73" s="36"/>
      <c r="DFB73" s="36"/>
      <c r="DFC73" s="36"/>
      <c r="DFD73" s="36"/>
      <c r="DFE73" s="36"/>
      <c r="DFF73" s="36"/>
      <c r="DFG73" s="36"/>
      <c r="DFH73" s="36"/>
      <c r="DFI73" s="36"/>
      <c r="DFJ73" s="36"/>
      <c r="DFK73" s="36"/>
      <c r="DFL73" s="36"/>
      <c r="DFM73" s="36"/>
      <c r="DFN73" s="36"/>
      <c r="DFO73" s="36"/>
      <c r="DFP73" s="36"/>
      <c r="DFQ73" s="36"/>
      <c r="DFR73" s="36"/>
      <c r="DFS73" s="36"/>
      <c r="DFT73" s="36"/>
      <c r="DFU73" s="36"/>
      <c r="DFV73" s="36"/>
      <c r="DFW73" s="36"/>
      <c r="DFX73" s="36"/>
      <c r="DFY73" s="36"/>
      <c r="DFZ73" s="36"/>
      <c r="DGA73" s="36"/>
      <c r="DGB73" s="36"/>
      <c r="DGC73" s="36"/>
      <c r="DGD73" s="36"/>
      <c r="DGE73" s="36"/>
      <c r="DGF73" s="36"/>
      <c r="DGG73" s="36"/>
      <c r="DGH73" s="36"/>
      <c r="DGI73" s="36"/>
      <c r="DGJ73" s="36"/>
      <c r="DGK73" s="36"/>
      <c r="DGL73" s="36"/>
      <c r="DGM73" s="36"/>
      <c r="DGN73" s="36"/>
      <c r="DGO73" s="36"/>
      <c r="DGP73" s="36"/>
      <c r="DGQ73" s="36"/>
      <c r="DGR73" s="36"/>
      <c r="DGS73" s="36"/>
      <c r="DGT73" s="36"/>
      <c r="DGU73" s="36"/>
      <c r="DGV73" s="36"/>
      <c r="DGW73" s="36"/>
      <c r="DGX73" s="36"/>
      <c r="DGY73" s="36"/>
      <c r="DGZ73" s="36"/>
      <c r="DHA73" s="36"/>
      <c r="DHB73" s="36"/>
      <c r="DHC73" s="36"/>
      <c r="DHD73" s="36"/>
      <c r="DHE73" s="36"/>
      <c r="DHF73" s="36"/>
      <c r="DHG73" s="36"/>
      <c r="DHH73" s="36"/>
      <c r="DHI73" s="36"/>
      <c r="DHJ73" s="36"/>
      <c r="DHK73" s="36"/>
      <c r="DHL73" s="36"/>
      <c r="DHM73" s="36"/>
      <c r="DHN73" s="36"/>
      <c r="DHO73" s="36"/>
      <c r="DHP73" s="36"/>
      <c r="DHQ73" s="36"/>
      <c r="DHR73" s="36"/>
      <c r="DHS73" s="36"/>
      <c r="DHT73" s="36"/>
      <c r="DHU73" s="36"/>
      <c r="DHV73" s="36"/>
      <c r="DHW73" s="36"/>
      <c r="DHX73" s="36"/>
      <c r="DHY73" s="36"/>
      <c r="DHZ73" s="36"/>
      <c r="DIA73" s="36"/>
      <c r="DIB73" s="36"/>
      <c r="DIC73" s="36"/>
      <c r="DID73" s="36"/>
      <c r="DIE73" s="36"/>
      <c r="DIF73" s="36"/>
      <c r="DIG73" s="36"/>
      <c r="DIH73" s="36"/>
      <c r="DII73" s="36"/>
      <c r="DIJ73" s="36"/>
      <c r="DIK73" s="36"/>
      <c r="DIL73" s="36"/>
      <c r="DIM73" s="36"/>
      <c r="DIN73" s="36"/>
      <c r="DIO73" s="36"/>
      <c r="DIP73" s="36"/>
      <c r="DIQ73" s="36"/>
      <c r="DIR73" s="36"/>
      <c r="DIS73" s="36"/>
      <c r="DIT73" s="36"/>
      <c r="DIU73" s="36"/>
      <c r="DIV73" s="36"/>
      <c r="DIW73" s="36"/>
      <c r="DIX73" s="36"/>
      <c r="DIY73" s="36"/>
      <c r="DIZ73" s="36"/>
      <c r="DJA73" s="36"/>
      <c r="DJB73" s="36"/>
      <c r="DJC73" s="36"/>
      <c r="DJD73" s="36"/>
      <c r="DJE73" s="36"/>
      <c r="DJF73" s="36"/>
      <c r="DJG73" s="36"/>
      <c r="DJH73" s="36"/>
      <c r="DJI73" s="36"/>
      <c r="DJJ73" s="36"/>
      <c r="DJK73" s="36"/>
      <c r="DJL73" s="36"/>
      <c r="DJM73" s="36"/>
      <c r="DJN73" s="36"/>
      <c r="DJO73" s="36"/>
      <c r="DJP73" s="36"/>
      <c r="DJQ73" s="36"/>
      <c r="DJR73" s="36"/>
      <c r="DJS73" s="36"/>
      <c r="DJT73" s="36"/>
      <c r="DJU73" s="36"/>
      <c r="DJV73" s="36"/>
      <c r="DJW73" s="36"/>
      <c r="DJX73" s="36"/>
      <c r="DJY73" s="36"/>
      <c r="DJZ73" s="36"/>
      <c r="DKA73" s="36"/>
      <c r="DKB73" s="36"/>
      <c r="DKC73" s="36"/>
      <c r="DKD73" s="36"/>
      <c r="DKE73" s="36"/>
      <c r="DKF73" s="36"/>
      <c r="DKG73" s="36"/>
      <c r="DKH73" s="36"/>
      <c r="DKI73" s="36"/>
      <c r="DKJ73" s="36"/>
      <c r="DKK73" s="36"/>
      <c r="DKL73" s="36"/>
      <c r="DKM73" s="36"/>
      <c r="DKN73" s="36"/>
      <c r="DKO73" s="36"/>
      <c r="DKP73" s="36"/>
      <c r="DKQ73" s="36"/>
      <c r="DKR73" s="36"/>
      <c r="DKS73" s="36"/>
      <c r="DKT73" s="36"/>
      <c r="DKU73" s="36"/>
      <c r="DKV73" s="36"/>
      <c r="DKW73" s="36"/>
      <c r="DKX73" s="36"/>
      <c r="DKY73" s="36"/>
      <c r="DKZ73" s="36"/>
      <c r="DLA73" s="36"/>
      <c r="DLB73" s="36"/>
      <c r="DLC73" s="36"/>
      <c r="DLD73" s="36"/>
      <c r="DLE73" s="36"/>
      <c r="DLF73" s="36"/>
      <c r="DLG73" s="36"/>
      <c r="DLH73" s="36"/>
      <c r="DLI73" s="36"/>
      <c r="DLJ73" s="36"/>
      <c r="DLK73" s="36"/>
      <c r="DLL73" s="36"/>
      <c r="DLM73" s="36"/>
      <c r="DLN73" s="36"/>
      <c r="DLO73" s="36"/>
      <c r="DLP73" s="36"/>
      <c r="DLQ73" s="36"/>
      <c r="DLR73" s="36"/>
      <c r="DLS73" s="36"/>
      <c r="DLT73" s="36"/>
      <c r="DLU73" s="36"/>
      <c r="DLV73" s="36"/>
      <c r="DLW73" s="36"/>
      <c r="DLX73" s="36"/>
      <c r="DLY73" s="36"/>
      <c r="DLZ73" s="36"/>
      <c r="DMA73" s="36"/>
      <c r="DMB73" s="36"/>
      <c r="DMC73" s="36"/>
      <c r="DMD73" s="36"/>
      <c r="DME73" s="36"/>
      <c r="DMF73" s="36"/>
      <c r="DMG73" s="36"/>
      <c r="DMH73" s="36"/>
      <c r="DMI73" s="36"/>
      <c r="DMJ73" s="36"/>
      <c r="DMK73" s="36"/>
      <c r="DML73" s="36"/>
      <c r="DMM73" s="36"/>
      <c r="DMN73" s="36"/>
      <c r="DMO73" s="36"/>
      <c r="DMP73" s="36"/>
      <c r="DMQ73" s="36"/>
      <c r="DMR73" s="36"/>
      <c r="DMS73" s="36"/>
      <c r="DMT73" s="36"/>
      <c r="DMU73" s="36"/>
      <c r="DMV73" s="36"/>
      <c r="DMW73" s="36"/>
      <c r="DMX73" s="36"/>
      <c r="DMY73" s="36"/>
      <c r="DMZ73" s="36"/>
      <c r="DNA73" s="36"/>
      <c r="DNB73" s="36"/>
      <c r="DNC73" s="36"/>
      <c r="DND73" s="36"/>
      <c r="DNE73" s="36"/>
      <c r="DNF73" s="36"/>
      <c r="DNG73" s="36"/>
      <c r="DNH73" s="36"/>
      <c r="DNI73" s="36"/>
      <c r="DNJ73" s="36"/>
      <c r="DNK73" s="36"/>
      <c r="DNL73" s="36"/>
      <c r="DNM73" s="36"/>
      <c r="DNN73" s="36"/>
      <c r="DNO73" s="36"/>
      <c r="DNP73" s="36"/>
      <c r="DNQ73" s="36"/>
      <c r="DNR73" s="36"/>
      <c r="DNS73" s="36"/>
      <c r="DNT73" s="36"/>
      <c r="DNU73" s="36"/>
      <c r="DNV73" s="36"/>
      <c r="DNW73" s="36"/>
      <c r="DNX73" s="36"/>
      <c r="DNY73" s="36"/>
      <c r="DNZ73" s="36"/>
      <c r="DOA73" s="36"/>
      <c r="DOB73" s="36"/>
      <c r="DOC73" s="36"/>
      <c r="DOD73" s="36"/>
      <c r="DOE73" s="36"/>
      <c r="DOF73" s="36"/>
      <c r="DOG73" s="36"/>
      <c r="DOH73" s="36"/>
      <c r="DOI73" s="36"/>
      <c r="DOJ73" s="36"/>
      <c r="DOK73" s="36"/>
      <c r="DOL73" s="36"/>
      <c r="DOM73" s="36"/>
      <c r="DON73" s="36"/>
      <c r="DOO73" s="36"/>
      <c r="DOP73" s="36"/>
      <c r="DOQ73" s="36"/>
      <c r="DOR73" s="36"/>
      <c r="DOS73" s="36"/>
      <c r="DOT73" s="36"/>
      <c r="DOU73" s="36"/>
      <c r="DOV73" s="36"/>
      <c r="DOW73" s="36"/>
      <c r="DOX73" s="36"/>
      <c r="DOY73" s="36"/>
      <c r="DOZ73" s="36"/>
      <c r="DPA73" s="36"/>
      <c r="DPB73" s="36"/>
      <c r="DPC73" s="36"/>
      <c r="DPD73" s="36"/>
      <c r="DPE73" s="36"/>
      <c r="DPF73" s="36"/>
      <c r="DPG73" s="36"/>
      <c r="DPH73" s="36"/>
      <c r="DPI73" s="36"/>
      <c r="DPJ73" s="36"/>
      <c r="DPK73" s="36"/>
      <c r="DPL73" s="36"/>
      <c r="DPM73" s="36"/>
      <c r="DPN73" s="36"/>
      <c r="DPO73" s="36"/>
      <c r="DPP73" s="36"/>
      <c r="DPQ73" s="36"/>
      <c r="DPR73" s="36"/>
      <c r="DPS73" s="36"/>
      <c r="DPT73" s="36"/>
      <c r="DPU73" s="36"/>
      <c r="DPV73" s="36"/>
      <c r="DPW73" s="36"/>
      <c r="DPX73" s="36"/>
      <c r="DPY73" s="36"/>
      <c r="DPZ73" s="36"/>
      <c r="DQA73" s="36"/>
      <c r="DQB73" s="36"/>
      <c r="DQC73" s="36"/>
      <c r="DQD73" s="36"/>
      <c r="DQE73" s="36"/>
      <c r="DQF73" s="36"/>
      <c r="DQG73" s="36"/>
      <c r="DQH73" s="36"/>
      <c r="DQI73" s="36"/>
      <c r="DQJ73" s="36"/>
      <c r="DQK73" s="36"/>
      <c r="DQL73" s="36"/>
      <c r="DQM73" s="36"/>
      <c r="DQN73" s="36"/>
      <c r="DQO73" s="36"/>
      <c r="DQP73" s="36"/>
      <c r="DQQ73" s="36"/>
      <c r="DQR73" s="36"/>
      <c r="DQS73" s="36"/>
      <c r="DQT73" s="36"/>
      <c r="DQU73" s="36"/>
      <c r="DQV73" s="36"/>
      <c r="DQW73" s="36"/>
      <c r="DQX73" s="36"/>
      <c r="DQY73" s="36"/>
      <c r="DQZ73" s="36"/>
      <c r="DRA73" s="36"/>
      <c r="DRB73" s="36"/>
      <c r="DRC73" s="36"/>
      <c r="DRD73" s="36"/>
      <c r="DRE73" s="36"/>
      <c r="DRF73" s="36"/>
      <c r="DRG73" s="36"/>
      <c r="DRH73" s="36"/>
      <c r="DRI73" s="36"/>
      <c r="DRJ73" s="36"/>
      <c r="DRK73" s="36"/>
      <c r="DRL73" s="36"/>
      <c r="DRM73" s="36"/>
      <c r="DRN73" s="36"/>
      <c r="DRO73" s="36"/>
      <c r="DRP73" s="36"/>
      <c r="DRQ73" s="36"/>
      <c r="DRR73" s="36"/>
      <c r="DRS73" s="36"/>
      <c r="DRT73" s="36"/>
      <c r="DRU73" s="36"/>
      <c r="DRV73" s="36"/>
      <c r="DRW73" s="36"/>
      <c r="DRX73" s="36"/>
      <c r="DRY73" s="36"/>
      <c r="DRZ73" s="36"/>
      <c r="DSA73" s="36"/>
      <c r="DSB73" s="36"/>
      <c r="DSC73" s="36"/>
      <c r="DSD73" s="36"/>
      <c r="DSE73" s="36"/>
      <c r="DSF73" s="36"/>
      <c r="DSG73" s="36"/>
      <c r="DSH73" s="36"/>
      <c r="DSI73" s="36"/>
      <c r="DSJ73" s="36"/>
      <c r="DSK73" s="36"/>
      <c r="DSL73" s="36"/>
      <c r="DSM73" s="36"/>
      <c r="DSN73" s="36"/>
      <c r="DSO73" s="36"/>
      <c r="DSP73" s="36"/>
      <c r="DSQ73" s="36"/>
      <c r="DSR73" s="36"/>
      <c r="DSS73" s="36"/>
      <c r="DST73" s="36"/>
      <c r="DSU73" s="36"/>
      <c r="DSV73" s="36"/>
      <c r="DSW73" s="36"/>
      <c r="DSX73" s="36"/>
      <c r="DSY73" s="36"/>
      <c r="DSZ73" s="36"/>
      <c r="DTA73" s="36"/>
      <c r="DTB73" s="36"/>
      <c r="DTC73" s="36"/>
      <c r="DTD73" s="36"/>
      <c r="DTE73" s="36"/>
      <c r="DTF73" s="36"/>
      <c r="DTG73" s="36"/>
      <c r="DTH73" s="36"/>
      <c r="DTI73" s="36"/>
      <c r="DTJ73" s="36"/>
      <c r="DTK73" s="36"/>
      <c r="DTL73" s="36"/>
      <c r="DTM73" s="36"/>
      <c r="DTN73" s="36"/>
      <c r="DTO73" s="36"/>
      <c r="DTP73" s="36"/>
      <c r="DTQ73" s="36"/>
      <c r="DTR73" s="36"/>
      <c r="DTS73" s="36"/>
      <c r="DTT73" s="36"/>
      <c r="DTU73" s="36"/>
      <c r="DTV73" s="36"/>
      <c r="DTW73" s="36"/>
      <c r="DTX73" s="36"/>
      <c r="DTY73" s="36"/>
      <c r="DTZ73" s="36"/>
      <c r="DUA73" s="36"/>
      <c r="DUB73" s="36"/>
      <c r="DUC73" s="36"/>
      <c r="DUD73" s="36"/>
      <c r="DUE73" s="36"/>
      <c r="DUF73" s="36"/>
      <c r="DUG73" s="36"/>
      <c r="DUH73" s="36"/>
      <c r="DUI73" s="36"/>
      <c r="DUJ73" s="36"/>
      <c r="DUK73" s="36"/>
      <c r="DUL73" s="36"/>
      <c r="DUM73" s="36"/>
      <c r="DUN73" s="36"/>
      <c r="DUO73" s="36"/>
      <c r="DUP73" s="36"/>
      <c r="DUQ73" s="36"/>
      <c r="DUR73" s="36"/>
      <c r="DUS73" s="36"/>
      <c r="DUT73" s="36"/>
      <c r="DUU73" s="36"/>
      <c r="DUV73" s="36"/>
      <c r="DUW73" s="36"/>
      <c r="DUX73" s="36"/>
      <c r="DUY73" s="36"/>
      <c r="DUZ73" s="36"/>
      <c r="DVA73" s="36"/>
      <c r="DVB73" s="36"/>
      <c r="DVC73" s="36"/>
      <c r="DVD73" s="36"/>
      <c r="DVE73" s="36"/>
      <c r="DVF73" s="36"/>
      <c r="DVG73" s="36"/>
      <c r="DVH73" s="36"/>
      <c r="DVI73" s="36"/>
      <c r="DVJ73" s="36"/>
      <c r="DVK73" s="36"/>
      <c r="DVL73" s="36"/>
      <c r="DVM73" s="36"/>
      <c r="DVN73" s="36"/>
      <c r="DVO73" s="36"/>
      <c r="DVP73" s="36"/>
      <c r="DVQ73" s="36"/>
      <c r="DVR73" s="36"/>
      <c r="DVS73" s="36"/>
      <c r="DVT73" s="36"/>
      <c r="DVU73" s="36"/>
      <c r="DVV73" s="36"/>
      <c r="DVW73" s="36"/>
      <c r="DVX73" s="36"/>
      <c r="DVY73" s="36"/>
      <c r="DVZ73" s="36"/>
      <c r="DWA73" s="36"/>
      <c r="DWB73" s="36"/>
      <c r="DWC73" s="36"/>
      <c r="DWD73" s="36"/>
      <c r="DWE73" s="36"/>
      <c r="DWF73" s="36"/>
      <c r="DWG73" s="36"/>
      <c r="DWH73" s="36"/>
      <c r="DWI73" s="36"/>
      <c r="DWJ73" s="36"/>
      <c r="DWK73" s="36"/>
      <c r="DWL73" s="36"/>
      <c r="DWM73" s="36"/>
      <c r="DWN73" s="36"/>
      <c r="DWO73" s="36"/>
      <c r="DWP73" s="36"/>
      <c r="DWQ73" s="36"/>
      <c r="DWR73" s="36"/>
      <c r="DWS73" s="36"/>
      <c r="DWT73" s="36"/>
      <c r="DWU73" s="36"/>
      <c r="DWV73" s="36"/>
      <c r="DWW73" s="36"/>
      <c r="DWX73" s="36"/>
      <c r="DWY73" s="36"/>
      <c r="DWZ73" s="36"/>
      <c r="DXA73" s="36"/>
      <c r="DXB73" s="36"/>
      <c r="DXC73" s="36"/>
      <c r="DXD73" s="36"/>
      <c r="DXE73" s="36"/>
      <c r="DXF73" s="36"/>
      <c r="DXG73" s="36"/>
      <c r="DXH73" s="36"/>
      <c r="DXI73" s="36"/>
      <c r="DXJ73" s="36"/>
      <c r="DXK73" s="36"/>
      <c r="DXL73" s="36"/>
      <c r="DXM73" s="36"/>
      <c r="DXN73" s="36"/>
      <c r="DXO73" s="36"/>
      <c r="DXP73" s="36"/>
      <c r="DXQ73" s="36"/>
      <c r="DXR73" s="36"/>
      <c r="DXS73" s="36"/>
      <c r="DXT73" s="36"/>
      <c r="DXU73" s="36"/>
      <c r="DXV73" s="36"/>
      <c r="DXW73" s="36"/>
      <c r="DXX73" s="36"/>
      <c r="DXY73" s="36"/>
      <c r="DXZ73" s="36"/>
      <c r="DYA73" s="36"/>
      <c r="DYB73" s="36"/>
      <c r="DYC73" s="36"/>
      <c r="DYD73" s="36"/>
      <c r="DYE73" s="36"/>
      <c r="DYF73" s="36"/>
      <c r="DYG73" s="36"/>
      <c r="DYH73" s="36"/>
      <c r="DYI73" s="36"/>
      <c r="DYJ73" s="36"/>
      <c r="DYK73" s="36"/>
      <c r="DYL73" s="36"/>
      <c r="DYM73" s="36"/>
      <c r="DYN73" s="36"/>
      <c r="DYO73" s="36"/>
      <c r="DYP73" s="36"/>
      <c r="DYQ73" s="36"/>
      <c r="DYR73" s="36"/>
      <c r="DYS73" s="36"/>
      <c r="DYT73" s="36"/>
      <c r="DYU73" s="36"/>
      <c r="DYV73" s="36"/>
      <c r="DYW73" s="36"/>
      <c r="DYX73" s="36"/>
      <c r="DYY73" s="36"/>
      <c r="DYZ73" s="36"/>
      <c r="DZA73" s="36"/>
      <c r="DZB73" s="36"/>
      <c r="DZC73" s="36"/>
      <c r="DZD73" s="36"/>
      <c r="DZE73" s="36"/>
      <c r="DZF73" s="36"/>
      <c r="DZG73" s="36"/>
      <c r="DZH73" s="36"/>
      <c r="DZI73" s="36"/>
      <c r="DZJ73" s="36"/>
      <c r="DZK73" s="36"/>
      <c r="DZL73" s="36"/>
      <c r="DZM73" s="36"/>
      <c r="DZN73" s="36"/>
      <c r="DZO73" s="36"/>
      <c r="DZP73" s="36"/>
      <c r="DZQ73" s="36"/>
      <c r="DZR73" s="36"/>
      <c r="DZS73" s="36"/>
      <c r="DZT73" s="36"/>
      <c r="DZU73" s="36"/>
      <c r="DZV73" s="36"/>
      <c r="DZW73" s="36"/>
      <c r="DZX73" s="36"/>
      <c r="DZY73" s="36"/>
      <c r="DZZ73" s="36"/>
      <c r="EAA73" s="36"/>
      <c r="EAB73" s="36"/>
      <c r="EAC73" s="36"/>
      <c r="EAD73" s="36"/>
      <c r="EAE73" s="36"/>
      <c r="EAF73" s="36"/>
      <c r="EAG73" s="36"/>
      <c r="EAH73" s="36"/>
      <c r="EAI73" s="36"/>
      <c r="EAJ73" s="36"/>
      <c r="EAK73" s="36"/>
      <c r="EAL73" s="36"/>
      <c r="EAM73" s="36"/>
      <c r="EAN73" s="36"/>
      <c r="EAO73" s="36"/>
      <c r="EAP73" s="36"/>
      <c r="EAQ73" s="36"/>
      <c r="EAR73" s="36"/>
      <c r="EAS73" s="36"/>
      <c r="EAT73" s="36"/>
      <c r="EAU73" s="36"/>
      <c r="EAV73" s="36"/>
      <c r="EAW73" s="36"/>
      <c r="EAX73" s="36"/>
      <c r="EAY73" s="36"/>
      <c r="EAZ73" s="36"/>
      <c r="EBA73" s="36"/>
      <c r="EBB73" s="36"/>
      <c r="EBC73" s="36"/>
      <c r="EBD73" s="36"/>
      <c r="EBE73" s="36"/>
      <c r="EBF73" s="36"/>
      <c r="EBG73" s="36"/>
      <c r="EBH73" s="36"/>
      <c r="EBI73" s="36"/>
      <c r="EBJ73" s="36"/>
      <c r="EBK73" s="36"/>
      <c r="EBL73" s="36"/>
      <c r="EBM73" s="36"/>
      <c r="EBN73" s="36"/>
      <c r="EBO73" s="36"/>
      <c r="EBP73" s="36"/>
      <c r="EBQ73" s="36"/>
      <c r="EBR73" s="36"/>
      <c r="EBS73" s="36"/>
      <c r="EBT73" s="36"/>
      <c r="EBU73" s="36"/>
      <c r="EBV73" s="36"/>
      <c r="EBW73" s="36"/>
      <c r="EBX73" s="36"/>
      <c r="EBY73" s="36"/>
      <c r="EBZ73" s="36"/>
      <c r="ECA73" s="36"/>
      <c r="ECB73" s="36"/>
      <c r="ECC73" s="36"/>
      <c r="ECD73" s="36"/>
      <c r="ECE73" s="36"/>
      <c r="ECF73" s="36"/>
      <c r="ECG73" s="36"/>
      <c r="ECH73" s="36"/>
      <c r="ECI73" s="36"/>
      <c r="ECJ73" s="36"/>
      <c r="ECK73" s="36"/>
      <c r="ECL73" s="36"/>
      <c r="ECM73" s="36"/>
      <c r="ECN73" s="36"/>
      <c r="ECO73" s="36"/>
      <c r="ECP73" s="36"/>
      <c r="ECQ73" s="36"/>
      <c r="ECR73" s="36"/>
      <c r="ECS73" s="36"/>
      <c r="ECT73" s="36"/>
      <c r="ECU73" s="36"/>
      <c r="ECV73" s="36"/>
      <c r="ECW73" s="36"/>
      <c r="ECX73" s="36"/>
      <c r="ECY73" s="36"/>
      <c r="ECZ73" s="36"/>
      <c r="EDA73" s="36"/>
      <c r="EDB73" s="36"/>
      <c r="EDC73" s="36"/>
      <c r="EDD73" s="36"/>
      <c r="EDE73" s="36"/>
      <c r="EDF73" s="36"/>
      <c r="EDG73" s="36"/>
      <c r="EDH73" s="36"/>
      <c r="EDI73" s="36"/>
      <c r="EDJ73" s="36"/>
      <c r="EDK73" s="36"/>
      <c r="EDL73" s="36"/>
      <c r="EDM73" s="36"/>
      <c r="EDN73" s="36"/>
      <c r="EDO73" s="36"/>
      <c r="EDP73" s="36"/>
      <c r="EDQ73" s="36"/>
      <c r="EDR73" s="36"/>
      <c r="EDS73" s="36"/>
      <c r="EDT73" s="36"/>
      <c r="EDU73" s="36"/>
      <c r="EDV73" s="36"/>
      <c r="EDW73" s="36"/>
      <c r="EDX73" s="36"/>
      <c r="EDY73" s="36"/>
      <c r="EDZ73" s="36"/>
      <c r="EEA73" s="36"/>
      <c r="EEB73" s="36"/>
      <c r="EEC73" s="36"/>
      <c r="EED73" s="36"/>
      <c r="EEE73" s="36"/>
      <c r="EEF73" s="36"/>
      <c r="EEG73" s="36"/>
      <c r="EEH73" s="36"/>
      <c r="EEI73" s="36"/>
      <c r="EEJ73" s="36"/>
      <c r="EEK73" s="36"/>
      <c r="EEL73" s="36"/>
      <c r="EEM73" s="36"/>
      <c r="EEN73" s="36"/>
      <c r="EEO73" s="36"/>
      <c r="EEP73" s="36"/>
      <c r="EEQ73" s="36"/>
      <c r="EER73" s="36"/>
      <c r="EES73" s="36"/>
      <c r="EET73" s="36"/>
      <c r="EEU73" s="36"/>
      <c r="EEV73" s="36"/>
      <c r="EEW73" s="36"/>
      <c r="EEX73" s="36"/>
      <c r="EEY73" s="36"/>
      <c r="EEZ73" s="36"/>
      <c r="EFA73" s="36"/>
      <c r="EFB73" s="36"/>
      <c r="EFC73" s="36"/>
      <c r="EFD73" s="36"/>
      <c r="EFE73" s="36"/>
      <c r="EFF73" s="36"/>
      <c r="EFG73" s="36"/>
      <c r="EFH73" s="36"/>
      <c r="EFI73" s="36"/>
      <c r="EFJ73" s="36"/>
      <c r="EFK73" s="36"/>
      <c r="EFL73" s="36"/>
      <c r="EFM73" s="36"/>
      <c r="EFN73" s="36"/>
      <c r="EFO73" s="36"/>
      <c r="EFP73" s="36"/>
      <c r="EFQ73" s="36"/>
      <c r="EFR73" s="36"/>
      <c r="EFS73" s="36"/>
      <c r="EFT73" s="36"/>
      <c r="EFU73" s="36"/>
      <c r="EFV73" s="36"/>
      <c r="EFW73" s="36"/>
      <c r="EFX73" s="36"/>
      <c r="EFY73" s="36"/>
      <c r="EFZ73" s="36"/>
      <c r="EGA73" s="36"/>
      <c r="EGB73" s="36"/>
      <c r="EGC73" s="36"/>
      <c r="EGD73" s="36"/>
      <c r="EGE73" s="36"/>
      <c r="EGF73" s="36"/>
      <c r="EGG73" s="36"/>
      <c r="EGH73" s="36"/>
      <c r="EGI73" s="36"/>
      <c r="EGJ73" s="36"/>
      <c r="EGK73" s="36"/>
      <c r="EGL73" s="36"/>
      <c r="EGM73" s="36"/>
      <c r="EGN73" s="36"/>
      <c r="EGO73" s="36"/>
      <c r="EGP73" s="36"/>
      <c r="EGQ73" s="36"/>
      <c r="EGR73" s="36"/>
      <c r="EGS73" s="36"/>
      <c r="EGT73" s="36"/>
      <c r="EGU73" s="36"/>
      <c r="EGV73" s="36"/>
      <c r="EGW73" s="36"/>
      <c r="EGX73" s="36"/>
      <c r="EGY73" s="36"/>
      <c r="EGZ73" s="36"/>
      <c r="EHA73" s="36"/>
      <c r="EHB73" s="36"/>
      <c r="EHC73" s="36"/>
      <c r="EHD73" s="36"/>
      <c r="EHE73" s="36"/>
      <c r="EHF73" s="36"/>
      <c r="EHG73" s="36"/>
      <c r="EHH73" s="36"/>
      <c r="EHI73" s="36"/>
      <c r="EHJ73" s="36"/>
      <c r="EHK73" s="36"/>
      <c r="EHL73" s="36"/>
      <c r="EHM73" s="36"/>
      <c r="EHN73" s="36"/>
      <c r="EHO73" s="36"/>
      <c r="EHP73" s="36"/>
      <c r="EHQ73" s="36"/>
      <c r="EHR73" s="36"/>
      <c r="EHS73" s="36"/>
      <c r="EHT73" s="36"/>
      <c r="EHU73" s="36"/>
      <c r="EHV73" s="36"/>
      <c r="EHW73" s="36"/>
      <c r="EHX73" s="36"/>
      <c r="EHY73" s="36"/>
      <c r="EHZ73" s="36"/>
      <c r="EIA73" s="36"/>
      <c r="EIB73" s="36"/>
      <c r="EIC73" s="36"/>
      <c r="EID73" s="36"/>
      <c r="EIE73" s="36"/>
      <c r="EIF73" s="36"/>
      <c r="EIG73" s="36"/>
      <c r="EIH73" s="36"/>
      <c r="EII73" s="36"/>
      <c r="EIJ73" s="36"/>
      <c r="EIK73" s="36"/>
      <c r="EIL73" s="36"/>
      <c r="EIM73" s="36"/>
      <c r="EIN73" s="36"/>
      <c r="EIO73" s="36"/>
      <c r="EIP73" s="36"/>
      <c r="EIQ73" s="36"/>
      <c r="EIR73" s="36"/>
      <c r="EIS73" s="36"/>
      <c r="EIT73" s="36"/>
      <c r="EIU73" s="36"/>
      <c r="EIV73" s="36"/>
      <c r="EIW73" s="36"/>
      <c r="EIX73" s="36"/>
      <c r="EIY73" s="36"/>
      <c r="EIZ73" s="36"/>
      <c r="EJA73" s="36"/>
      <c r="EJB73" s="36"/>
      <c r="EJC73" s="36"/>
      <c r="EJD73" s="36"/>
      <c r="EJE73" s="36"/>
      <c r="EJF73" s="36"/>
      <c r="EJG73" s="36"/>
      <c r="EJH73" s="36"/>
      <c r="EJI73" s="36"/>
      <c r="EJJ73" s="36"/>
      <c r="EJK73" s="36"/>
      <c r="EJL73" s="36"/>
      <c r="EJM73" s="36"/>
      <c r="EJN73" s="36"/>
      <c r="EJO73" s="36"/>
      <c r="EJP73" s="36"/>
      <c r="EJQ73" s="36"/>
      <c r="EJR73" s="36"/>
      <c r="EJS73" s="36"/>
      <c r="EJT73" s="36"/>
      <c r="EJU73" s="36"/>
      <c r="EJV73" s="36"/>
      <c r="EJW73" s="36"/>
      <c r="EJX73" s="36"/>
      <c r="EJY73" s="36"/>
      <c r="EJZ73" s="36"/>
      <c r="EKA73" s="36"/>
      <c r="EKB73" s="36"/>
      <c r="EKC73" s="36"/>
      <c r="EKD73" s="36"/>
      <c r="EKE73" s="36"/>
      <c r="EKF73" s="36"/>
      <c r="EKG73" s="36"/>
      <c r="EKH73" s="36"/>
      <c r="EKI73" s="36"/>
      <c r="EKJ73" s="36"/>
      <c r="EKK73" s="36"/>
      <c r="EKL73" s="36"/>
      <c r="EKM73" s="36"/>
      <c r="EKN73" s="36"/>
      <c r="EKO73" s="36"/>
      <c r="EKP73" s="36"/>
      <c r="EKQ73" s="36"/>
      <c r="EKR73" s="36"/>
      <c r="EKS73" s="36"/>
      <c r="EKT73" s="36"/>
      <c r="EKU73" s="36"/>
      <c r="EKV73" s="36"/>
      <c r="EKW73" s="36"/>
      <c r="EKX73" s="36"/>
      <c r="EKY73" s="36"/>
      <c r="EKZ73" s="36"/>
      <c r="ELA73" s="36"/>
      <c r="ELB73" s="36"/>
      <c r="ELC73" s="36"/>
      <c r="ELD73" s="36"/>
      <c r="ELE73" s="36"/>
      <c r="ELF73" s="36"/>
      <c r="ELG73" s="36"/>
      <c r="ELH73" s="36"/>
      <c r="ELI73" s="36"/>
      <c r="ELJ73" s="36"/>
      <c r="ELK73" s="36"/>
      <c r="ELL73" s="36"/>
      <c r="ELM73" s="36"/>
      <c r="ELN73" s="36"/>
      <c r="ELO73" s="36"/>
      <c r="ELP73" s="36"/>
      <c r="ELQ73" s="36"/>
      <c r="ELR73" s="36"/>
      <c r="ELS73" s="36"/>
      <c r="ELT73" s="36"/>
      <c r="ELU73" s="36"/>
      <c r="ELV73" s="36"/>
      <c r="ELW73" s="36"/>
      <c r="ELX73" s="36"/>
      <c r="ELY73" s="36"/>
      <c r="ELZ73" s="36"/>
      <c r="EMA73" s="36"/>
      <c r="EMB73" s="36"/>
      <c r="EMC73" s="36"/>
      <c r="EMD73" s="36"/>
      <c r="EME73" s="36"/>
      <c r="EMF73" s="36"/>
      <c r="EMG73" s="36"/>
      <c r="EMH73" s="36"/>
      <c r="EMI73" s="36"/>
      <c r="EMJ73" s="36"/>
      <c r="EMK73" s="36"/>
      <c r="EML73" s="36"/>
      <c r="EMM73" s="36"/>
      <c r="EMN73" s="36"/>
      <c r="EMO73" s="36"/>
      <c r="EMP73" s="36"/>
      <c r="EMQ73" s="36"/>
      <c r="EMR73" s="36"/>
      <c r="EMS73" s="36"/>
      <c r="EMT73" s="36"/>
      <c r="EMU73" s="36"/>
      <c r="EMV73" s="36"/>
      <c r="EMW73" s="36"/>
      <c r="EMX73" s="36"/>
      <c r="EMY73" s="36"/>
      <c r="EMZ73" s="36"/>
      <c r="ENA73" s="36"/>
      <c r="ENB73" s="36"/>
      <c r="ENC73" s="36"/>
      <c r="END73" s="36"/>
      <c r="ENE73" s="36"/>
      <c r="ENF73" s="36"/>
      <c r="ENG73" s="36"/>
      <c r="ENH73" s="36"/>
      <c r="ENI73" s="36"/>
      <c r="ENJ73" s="36"/>
      <c r="ENK73" s="36"/>
      <c r="ENL73" s="36"/>
      <c r="ENM73" s="36"/>
      <c r="ENN73" s="36"/>
      <c r="ENO73" s="36"/>
      <c r="ENP73" s="36"/>
      <c r="ENQ73" s="36"/>
      <c r="ENR73" s="36"/>
      <c r="ENS73" s="36"/>
      <c r="ENT73" s="36"/>
      <c r="ENU73" s="36"/>
      <c r="ENV73" s="36"/>
      <c r="ENW73" s="36"/>
      <c r="ENX73" s="36"/>
      <c r="ENY73" s="36"/>
      <c r="ENZ73" s="36"/>
      <c r="EOA73" s="36"/>
      <c r="EOB73" s="36"/>
      <c r="EOC73" s="36"/>
      <c r="EOD73" s="36"/>
      <c r="EOE73" s="36"/>
      <c r="EOF73" s="36"/>
      <c r="EOG73" s="36"/>
      <c r="EOH73" s="36"/>
      <c r="EOI73" s="36"/>
      <c r="EOJ73" s="36"/>
      <c r="EOK73" s="36"/>
      <c r="EOL73" s="36"/>
      <c r="EOM73" s="36"/>
      <c r="EON73" s="36"/>
      <c r="EOO73" s="36"/>
      <c r="EOP73" s="36"/>
      <c r="EOQ73" s="36"/>
      <c r="EOR73" s="36"/>
      <c r="EOS73" s="36"/>
      <c r="EOT73" s="36"/>
      <c r="EOU73" s="36"/>
      <c r="EOV73" s="36"/>
      <c r="EOW73" s="36"/>
      <c r="EOX73" s="36"/>
      <c r="EOY73" s="36"/>
      <c r="EOZ73" s="36"/>
      <c r="EPA73" s="36"/>
      <c r="EPB73" s="36"/>
      <c r="EPC73" s="36"/>
      <c r="EPD73" s="36"/>
      <c r="EPE73" s="36"/>
      <c r="EPF73" s="36"/>
      <c r="EPG73" s="36"/>
      <c r="EPH73" s="36"/>
      <c r="EPI73" s="36"/>
      <c r="EPJ73" s="36"/>
      <c r="EPK73" s="36"/>
      <c r="EPL73" s="36"/>
      <c r="EPM73" s="36"/>
      <c r="EPN73" s="36"/>
      <c r="EPO73" s="36"/>
      <c r="EPP73" s="36"/>
      <c r="EPQ73" s="36"/>
      <c r="EPR73" s="36"/>
      <c r="EPS73" s="36"/>
      <c r="EPT73" s="36"/>
      <c r="EPU73" s="36"/>
      <c r="EPV73" s="36"/>
      <c r="EPW73" s="36"/>
      <c r="EPX73" s="36"/>
      <c r="EPY73" s="36"/>
      <c r="EPZ73" s="36"/>
      <c r="EQA73" s="36"/>
      <c r="EQB73" s="36"/>
      <c r="EQC73" s="36"/>
      <c r="EQD73" s="36"/>
      <c r="EQE73" s="36"/>
      <c r="EQF73" s="36"/>
      <c r="EQG73" s="36"/>
      <c r="EQH73" s="36"/>
      <c r="EQI73" s="36"/>
      <c r="EQJ73" s="36"/>
      <c r="EQK73" s="36"/>
      <c r="EQL73" s="36"/>
      <c r="EQM73" s="36"/>
      <c r="EQN73" s="36"/>
      <c r="EQO73" s="36"/>
      <c r="EQP73" s="36"/>
      <c r="EQQ73" s="36"/>
      <c r="EQR73" s="36"/>
      <c r="EQS73" s="36"/>
      <c r="EQT73" s="36"/>
      <c r="EQU73" s="36"/>
      <c r="EQV73" s="36"/>
      <c r="EQW73" s="36"/>
      <c r="EQX73" s="36"/>
      <c r="EQY73" s="36"/>
      <c r="EQZ73" s="36"/>
      <c r="ERA73" s="36"/>
      <c r="ERB73" s="36"/>
      <c r="ERC73" s="36"/>
      <c r="ERD73" s="36"/>
      <c r="ERE73" s="36"/>
      <c r="ERF73" s="36"/>
      <c r="ERG73" s="36"/>
      <c r="ERH73" s="36"/>
      <c r="ERI73" s="36"/>
      <c r="ERJ73" s="36"/>
      <c r="ERK73" s="36"/>
      <c r="ERL73" s="36"/>
      <c r="ERM73" s="36"/>
      <c r="ERN73" s="36"/>
      <c r="ERO73" s="36"/>
      <c r="ERP73" s="36"/>
      <c r="ERQ73" s="36"/>
      <c r="ERR73" s="36"/>
      <c r="ERS73" s="36"/>
      <c r="ERT73" s="36"/>
      <c r="ERU73" s="36"/>
      <c r="ERV73" s="36"/>
      <c r="ERW73" s="36"/>
      <c r="ERX73" s="36"/>
      <c r="ERY73" s="36"/>
      <c r="ERZ73" s="36"/>
      <c r="ESA73" s="36"/>
      <c r="ESB73" s="36"/>
      <c r="ESC73" s="36"/>
      <c r="ESD73" s="36"/>
      <c r="ESE73" s="36"/>
      <c r="ESF73" s="36"/>
      <c r="ESG73" s="36"/>
      <c r="ESH73" s="36"/>
      <c r="ESI73" s="36"/>
      <c r="ESJ73" s="36"/>
      <c r="ESK73" s="36"/>
      <c r="ESL73" s="36"/>
      <c r="ESM73" s="36"/>
      <c r="ESN73" s="36"/>
      <c r="ESO73" s="36"/>
      <c r="ESP73" s="36"/>
      <c r="ESQ73" s="36"/>
      <c r="ESR73" s="36"/>
      <c r="ESS73" s="36"/>
      <c r="EST73" s="36"/>
      <c r="ESU73" s="36"/>
      <c r="ESV73" s="36"/>
      <c r="ESW73" s="36"/>
      <c r="ESX73" s="36"/>
      <c r="ESY73" s="36"/>
      <c r="ESZ73" s="36"/>
      <c r="ETA73" s="36"/>
      <c r="ETB73" s="36"/>
      <c r="ETC73" s="36"/>
      <c r="ETD73" s="36"/>
      <c r="ETE73" s="36"/>
      <c r="ETF73" s="36"/>
      <c r="ETG73" s="36"/>
      <c r="ETH73" s="36"/>
      <c r="ETI73" s="36"/>
      <c r="ETJ73" s="36"/>
      <c r="ETK73" s="36"/>
      <c r="ETL73" s="36"/>
      <c r="ETM73" s="36"/>
      <c r="ETN73" s="36"/>
      <c r="ETO73" s="36"/>
      <c r="ETP73" s="36"/>
      <c r="ETQ73" s="36"/>
      <c r="ETR73" s="36"/>
      <c r="ETS73" s="36"/>
      <c r="ETT73" s="36"/>
      <c r="ETU73" s="36"/>
      <c r="ETV73" s="36"/>
      <c r="ETW73" s="36"/>
      <c r="ETX73" s="36"/>
      <c r="ETY73" s="36"/>
      <c r="ETZ73" s="36"/>
      <c r="EUA73" s="36"/>
      <c r="EUB73" s="36"/>
      <c r="EUC73" s="36"/>
      <c r="EUD73" s="36"/>
      <c r="EUE73" s="36"/>
      <c r="EUF73" s="36"/>
      <c r="EUG73" s="36"/>
      <c r="EUH73" s="36"/>
      <c r="EUI73" s="36"/>
      <c r="EUJ73" s="36"/>
      <c r="EUK73" s="36"/>
      <c r="EUL73" s="36"/>
      <c r="EUM73" s="36"/>
      <c r="EUN73" s="36"/>
      <c r="EUO73" s="36"/>
      <c r="EUP73" s="36"/>
      <c r="EUQ73" s="36"/>
      <c r="EUR73" s="36"/>
      <c r="EUS73" s="36"/>
      <c r="EUT73" s="36"/>
      <c r="EUU73" s="36"/>
      <c r="EUV73" s="36"/>
      <c r="EUW73" s="36"/>
      <c r="EUX73" s="36"/>
      <c r="EUY73" s="36"/>
      <c r="EUZ73" s="36"/>
      <c r="EVA73" s="36"/>
      <c r="EVB73" s="36"/>
      <c r="EVC73" s="36"/>
      <c r="EVD73" s="36"/>
      <c r="EVE73" s="36"/>
      <c r="EVF73" s="36"/>
      <c r="EVG73" s="36"/>
      <c r="EVH73" s="36"/>
      <c r="EVI73" s="36"/>
      <c r="EVJ73" s="36"/>
      <c r="EVK73" s="36"/>
      <c r="EVL73" s="36"/>
      <c r="EVM73" s="36"/>
      <c r="EVN73" s="36"/>
      <c r="EVO73" s="36"/>
      <c r="EVP73" s="36"/>
      <c r="EVQ73" s="36"/>
      <c r="EVR73" s="36"/>
      <c r="EVS73" s="36"/>
      <c r="EVT73" s="36"/>
      <c r="EVU73" s="36"/>
      <c r="EVV73" s="36"/>
      <c r="EVW73" s="36"/>
      <c r="EVX73" s="36"/>
      <c r="EVY73" s="36"/>
      <c r="EVZ73" s="36"/>
      <c r="EWA73" s="36"/>
      <c r="EWB73" s="36"/>
      <c r="EWC73" s="36"/>
      <c r="EWD73" s="36"/>
      <c r="EWE73" s="36"/>
      <c r="EWF73" s="36"/>
      <c r="EWG73" s="36"/>
      <c r="EWH73" s="36"/>
      <c r="EWI73" s="36"/>
      <c r="EWJ73" s="36"/>
      <c r="EWK73" s="36"/>
      <c r="EWL73" s="36"/>
      <c r="EWM73" s="36"/>
      <c r="EWN73" s="36"/>
      <c r="EWO73" s="36"/>
      <c r="EWP73" s="36"/>
      <c r="EWQ73" s="36"/>
      <c r="EWR73" s="36"/>
      <c r="EWS73" s="36"/>
      <c r="EWT73" s="36"/>
      <c r="EWU73" s="36"/>
      <c r="EWV73" s="36"/>
      <c r="EWW73" s="36"/>
      <c r="EWX73" s="36"/>
      <c r="EWY73" s="36"/>
      <c r="EWZ73" s="36"/>
      <c r="EXA73" s="36"/>
      <c r="EXB73" s="36"/>
      <c r="EXC73" s="36"/>
      <c r="EXD73" s="36"/>
      <c r="EXE73" s="36"/>
      <c r="EXF73" s="36"/>
      <c r="EXG73" s="36"/>
      <c r="EXH73" s="36"/>
      <c r="EXI73" s="36"/>
      <c r="EXJ73" s="36"/>
      <c r="EXK73" s="36"/>
      <c r="EXL73" s="36"/>
      <c r="EXM73" s="36"/>
      <c r="EXN73" s="36"/>
      <c r="EXO73" s="36"/>
      <c r="EXP73" s="36"/>
      <c r="EXQ73" s="36"/>
      <c r="EXR73" s="36"/>
      <c r="EXS73" s="36"/>
      <c r="EXT73" s="36"/>
      <c r="EXU73" s="36"/>
      <c r="EXV73" s="36"/>
      <c r="EXW73" s="36"/>
      <c r="EXX73" s="36"/>
      <c r="EXY73" s="36"/>
      <c r="EXZ73" s="36"/>
      <c r="EYA73" s="36"/>
      <c r="EYB73" s="36"/>
      <c r="EYC73" s="36"/>
      <c r="EYD73" s="36"/>
      <c r="EYE73" s="36"/>
      <c r="EYF73" s="36"/>
      <c r="EYG73" s="36"/>
      <c r="EYH73" s="36"/>
      <c r="EYI73" s="36"/>
      <c r="EYJ73" s="36"/>
      <c r="EYK73" s="36"/>
      <c r="EYL73" s="36"/>
      <c r="EYM73" s="36"/>
      <c r="EYN73" s="36"/>
      <c r="EYO73" s="36"/>
      <c r="EYP73" s="36"/>
      <c r="EYQ73" s="36"/>
      <c r="EYR73" s="36"/>
      <c r="EYS73" s="36"/>
      <c r="EYT73" s="36"/>
      <c r="EYU73" s="36"/>
      <c r="EYV73" s="36"/>
      <c r="EYW73" s="36"/>
      <c r="EYX73" s="36"/>
      <c r="EYY73" s="36"/>
      <c r="EYZ73" s="36"/>
      <c r="EZA73" s="36"/>
      <c r="EZB73" s="36"/>
      <c r="EZC73" s="36"/>
      <c r="EZD73" s="36"/>
      <c r="EZE73" s="36"/>
      <c r="EZF73" s="36"/>
      <c r="EZG73" s="36"/>
      <c r="EZH73" s="36"/>
      <c r="EZI73" s="36"/>
      <c r="EZJ73" s="36"/>
      <c r="EZK73" s="36"/>
      <c r="EZL73" s="36"/>
      <c r="EZM73" s="36"/>
      <c r="EZN73" s="36"/>
      <c r="EZO73" s="36"/>
      <c r="EZP73" s="36"/>
      <c r="EZQ73" s="36"/>
      <c r="EZR73" s="36"/>
      <c r="EZS73" s="36"/>
      <c r="EZT73" s="36"/>
      <c r="EZU73" s="36"/>
      <c r="EZV73" s="36"/>
      <c r="EZW73" s="36"/>
      <c r="EZX73" s="36"/>
      <c r="EZY73" s="36"/>
      <c r="EZZ73" s="36"/>
      <c r="FAA73" s="36"/>
      <c r="FAB73" s="36"/>
      <c r="FAC73" s="36"/>
      <c r="FAD73" s="36"/>
      <c r="FAE73" s="36"/>
      <c r="FAF73" s="36"/>
      <c r="FAG73" s="36"/>
      <c r="FAH73" s="36"/>
      <c r="FAI73" s="36"/>
      <c r="FAJ73" s="36"/>
      <c r="FAK73" s="36"/>
      <c r="FAL73" s="36"/>
      <c r="FAM73" s="36"/>
      <c r="FAN73" s="36"/>
      <c r="FAO73" s="36"/>
      <c r="FAP73" s="36"/>
      <c r="FAQ73" s="36"/>
      <c r="FAR73" s="36"/>
      <c r="FAS73" s="36"/>
      <c r="FAT73" s="36"/>
      <c r="FAU73" s="36"/>
      <c r="FAV73" s="36"/>
      <c r="FAW73" s="36"/>
      <c r="FAX73" s="36"/>
      <c r="FAY73" s="36"/>
      <c r="FAZ73" s="36"/>
      <c r="FBA73" s="36"/>
      <c r="FBB73" s="36"/>
      <c r="FBC73" s="36"/>
      <c r="FBD73" s="36"/>
      <c r="FBE73" s="36"/>
      <c r="FBF73" s="36"/>
      <c r="FBG73" s="36"/>
      <c r="FBH73" s="36"/>
      <c r="FBI73" s="36"/>
      <c r="FBJ73" s="36"/>
      <c r="FBK73" s="36"/>
      <c r="FBL73" s="36"/>
      <c r="FBM73" s="36"/>
      <c r="FBN73" s="36"/>
      <c r="FBO73" s="36"/>
      <c r="FBP73" s="36"/>
      <c r="FBQ73" s="36"/>
      <c r="FBR73" s="36"/>
      <c r="FBS73" s="36"/>
      <c r="FBT73" s="36"/>
      <c r="FBU73" s="36"/>
      <c r="FBV73" s="36"/>
      <c r="FBW73" s="36"/>
      <c r="FBX73" s="36"/>
      <c r="FBY73" s="36"/>
      <c r="FBZ73" s="36"/>
      <c r="FCA73" s="36"/>
      <c r="FCB73" s="36"/>
      <c r="FCC73" s="36"/>
      <c r="FCD73" s="36"/>
      <c r="FCE73" s="36"/>
      <c r="FCF73" s="36"/>
      <c r="FCG73" s="36"/>
      <c r="FCH73" s="36"/>
      <c r="FCI73" s="36"/>
      <c r="FCJ73" s="36"/>
      <c r="FCK73" s="36"/>
      <c r="FCL73" s="36"/>
      <c r="FCM73" s="36"/>
      <c r="FCN73" s="36"/>
      <c r="FCO73" s="36"/>
      <c r="FCP73" s="36"/>
      <c r="FCQ73" s="36"/>
      <c r="FCR73" s="36"/>
      <c r="FCS73" s="36"/>
      <c r="FCT73" s="36"/>
      <c r="FCU73" s="36"/>
      <c r="FCV73" s="36"/>
      <c r="FCW73" s="36"/>
      <c r="FCX73" s="36"/>
      <c r="FCY73" s="36"/>
      <c r="FCZ73" s="36"/>
      <c r="FDA73" s="36"/>
      <c r="FDB73" s="36"/>
      <c r="FDC73" s="36"/>
      <c r="FDD73" s="36"/>
      <c r="FDE73" s="36"/>
      <c r="FDF73" s="36"/>
      <c r="FDG73" s="36"/>
      <c r="FDH73" s="36"/>
      <c r="FDI73" s="36"/>
      <c r="FDJ73" s="36"/>
      <c r="FDK73" s="36"/>
      <c r="FDL73" s="36"/>
      <c r="FDM73" s="36"/>
      <c r="FDN73" s="36"/>
      <c r="FDO73" s="36"/>
      <c r="FDP73" s="36"/>
      <c r="FDQ73" s="36"/>
      <c r="FDR73" s="36"/>
      <c r="FDS73" s="36"/>
      <c r="FDT73" s="36"/>
      <c r="FDU73" s="36"/>
      <c r="FDV73" s="36"/>
      <c r="FDW73" s="36"/>
      <c r="FDX73" s="36"/>
      <c r="FDY73" s="36"/>
      <c r="FDZ73" s="36"/>
      <c r="FEA73" s="36"/>
      <c r="FEB73" s="36"/>
      <c r="FEC73" s="36"/>
      <c r="FED73" s="36"/>
      <c r="FEE73" s="36"/>
      <c r="FEF73" s="36"/>
      <c r="FEG73" s="36"/>
      <c r="FEH73" s="36"/>
      <c r="FEI73" s="36"/>
      <c r="FEJ73" s="36"/>
      <c r="FEK73" s="36"/>
      <c r="FEL73" s="36"/>
      <c r="FEM73" s="36"/>
      <c r="FEN73" s="36"/>
      <c r="FEO73" s="36"/>
      <c r="FEP73" s="36"/>
      <c r="FEQ73" s="36"/>
      <c r="FER73" s="36"/>
      <c r="FES73" s="36"/>
      <c r="FET73" s="36"/>
      <c r="FEU73" s="36"/>
      <c r="FEV73" s="36"/>
      <c r="FEW73" s="36"/>
      <c r="FEX73" s="36"/>
      <c r="FEY73" s="36"/>
      <c r="FEZ73" s="36"/>
      <c r="FFA73" s="36"/>
      <c r="FFB73" s="36"/>
      <c r="FFC73" s="36"/>
      <c r="FFD73" s="36"/>
      <c r="FFE73" s="36"/>
      <c r="FFF73" s="36"/>
      <c r="FFG73" s="36"/>
      <c r="FFH73" s="36"/>
      <c r="FFI73" s="36"/>
      <c r="FFJ73" s="36"/>
      <c r="FFK73" s="36"/>
      <c r="FFL73" s="36"/>
      <c r="FFM73" s="36"/>
      <c r="FFN73" s="36"/>
      <c r="FFO73" s="36"/>
      <c r="FFP73" s="36"/>
      <c r="FFQ73" s="36"/>
      <c r="FFR73" s="36"/>
      <c r="FFS73" s="36"/>
      <c r="FFT73" s="36"/>
      <c r="FFU73" s="36"/>
      <c r="FFV73" s="36"/>
      <c r="FFW73" s="36"/>
      <c r="FFX73" s="36"/>
      <c r="FFY73" s="36"/>
      <c r="FFZ73" s="36"/>
      <c r="FGA73" s="36"/>
      <c r="FGB73" s="36"/>
      <c r="FGC73" s="36"/>
      <c r="FGD73" s="36"/>
      <c r="FGE73" s="36"/>
      <c r="FGF73" s="36"/>
      <c r="FGG73" s="36"/>
      <c r="FGH73" s="36"/>
      <c r="FGI73" s="36"/>
      <c r="FGJ73" s="36"/>
      <c r="FGK73" s="36"/>
      <c r="FGL73" s="36"/>
      <c r="FGM73" s="36"/>
      <c r="FGN73" s="36"/>
      <c r="FGO73" s="36"/>
      <c r="FGP73" s="36"/>
      <c r="FGQ73" s="36"/>
      <c r="FGR73" s="36"/>
      <c r="FGS73" s="36"/>
      <c r="FGT73" s="36"/>
      <c r="FGU73" s="36"/>
      <c r="FGV73" s="36"/>
      <c r="FGW73" s="36"/>
      <c r="FGX73" s="36"/>
      <c r="FGY73" s="36"/>
      <c r="FGZ73" s="36"/>
      <c r="FHA73" s="36"/>
      <c r="FHB73" s="36"/>
      <c r="FHC73" s="36"/>
      <c r="FHD73" s="36"/>
      <c r="FHE73" s="36"/>
      <c r="FHF73" s="36"/>
      <c r="FHG73" s="36"/>
      <c r="FHH73" s="36"/>
      <c r="FHI73" s="36"/>
      <c r="FHJ73" s="36"/>
      <c r="FHK73" s="36"/>
      <c r="FHL73" s="36"/>
      <c r="FHM73" s="36"/>
      <c r="FHN73" s="36"/>
      <c r="FHO73" s="36"/>
      <c r="FHP73" s="36"/>
      <c r="FHQ73" s="36"/>
      <c r="FHR73" s="36"/>
      <c r="FHS73" s="36"/>
      <c r="FHT73" s="36"/>
      <c r="FHU73" s="36"/>
      <c r="FHV73" s="36"/>
      <c r="FHW73" s="36"/>
      <c r="FHX73" s="36"/>
      <c r="FHY73" s="36"/>
      <c r="FHZ73" s="36"/>
      <c r="FIA73" s="36"/>
      <c r="FIB73" s="36"/>
      <c r="FIC73" s="36"/>
      <c r="FID73" s="36"/>
      <c r="FIE73" s="36"/>
      <c r="FIF73" s="36"/>
      <c r="FIG73" s="36"/>
      <c r="FIH73" s="36"/>
      <c r="FII73" s="36"/>
      <c r="FIJ73" s="36"/>
      <c r="FIK73" s="36"/>
      <c r="FIL73" s="36"/>
      <c r="FIM73" s="36"/>
      <c r="FIN73" s="36"/>
      <c r="FIO73" s="36"/>
      <c r="FIP73" s="36"/>
      <c r="FIQ73" s="36"/>
      <c r="FIR73" s="36"/>
      <c r="FIS73" s="36"/>
      <c r="FIT73" s="36"/>
      <c r="FIU73" s="36"/>
      <c r="FIV73" s="36"/>
      <c r="FIW73" s="36"/>
      <c r="FIX73" s="36"/>
      <c r="FIY73" s="36"/>
      <c r="FIZ73" s="36"/>
      <c r="FJA73" s="36"/>
      <c r="FJB73" s="36"/>
      <c r="FJC73" s="36"/>
      <c r="FJD73" s="36"/>
      <c r="FJE73" s="36"/>
      <c r="FJF73" s="36"/>
      <c r="FJG73" s="36"/>
      <c r="FJH73" s="36"/>
      <c r="FJI73" s="36"/>
      <c r="FJJ73" s="36"/>
      <c r="FJK73" s="36"/>
      <c r="FJL73" s="36"/>
      <c r="FJM73" s="36"/>
      <c r="FJN73" s="36"/>
      <c r="FJO73" s="36"/>
      <c r="FJP73" s="36"/>
      <c r="FJQ73" s="36"/>
      <c r="FJR73" s="36"/>
      <c r="FJS73" s="36"/>
      <c r="FJT73" s="36"/>
      <c r="FJU73" s="36"/>
      <c r="FJV73" s="36"/>
      <c r="FJW73" s="36"/>
      <c r="FJX73" s="36"/>
      <c r="FJY73" s="36"/>
      <c r="FJZ73" s="36"/>
      <c r="FKA73" s="36"/>
      <c r="FKB73" s="36"/>
      <c r="FKC73" s="36"/>
      <c r="FKD73" s="36"/>
      <c r="FKE73" s="36"/>
      <c r="FKF73" s="36"/>
      <c r="FKG73" s="36"/>
      <c r="FKH73" s="36"/>
      <c r="FKI73" s="36"/>
      <c r="FKJ73" s="36"/>
      <c r="FKK73" s="36"/>
      <c r="FKL73" s="36"/>
      <c r="FKM73" s="36"/>
      <c r="FKN73" s="36"/>
      <c r="FKO73" s="36"/>
      <c r="FKP73" s="36"/>
      <c r="FKQ73" s="36"/>
      <c r="FKR73" s="36"/>
      <c r="FKS73" s="36"/>
      <c r="FKT73" s="36"/>
      <c r="FKU73" s="36"/>
      <c r="FKV73" s="36"/>
      <c r="FKW73" s="36"/>
      <c r="FKX73" s="36"/>
      <c r="FKY73" s="36"/>
      <c r="FKZ73" s="36"/>
      <c r="FLA73" s="36"/>
      <c r="FLB73" s="36"/>
      <c r="FLC73" s="36"/>
      <c r="FLD73" s="36"/>
      <c r="FLE73" s="36"/>
      <c r="FLF73" s="36"/>
      <c r="FLG73" s="36"/>
      <c r="FLH73" s="36"/>
      <c r="FLI73" s="36"/>
      <c r="FLJ73" s="36"/>
      <c r="FLK73" s="36"/>
      <c r="FLL73" s="36"/>
      <c r="FLM73" s="36"/>
      <c r="FLN73" s="36"/>
      <c r="FLO73" s="36"/>
      <c r="FLP73" s="36"/>
      <c r="FLQ73" s="36"/>
      <c r="FLR73" s="36"/>
      <c r="FLS73" s="36"/>
      <c r="FLT73" s="36"/>
      <c r="FLU73" s="36"/>
      <c r="FLV73" s="36"/>
      <c r="FLW73" s="36"/>
      <c r="FLX73" s="36"/>
      <c r="FLY73" s="36"/>
      <c r="FLZ73" s="36"/>
      <c r="FMA73" s="36"/>
      <c r="FMB73" s="36"/>
      <c r="FMC73" s="36"/>
      <c r="FMD73" s="36"/>
      <c r="FME73" s="36"/>
      <c r="FMF73" s="36"/>
      <c r="FMG73" s="36"/>
      <c r="FMH73" s="36"/>
      <c r="FMI73" s="36"/>
      <c r="FMJ73" s="36"/>
      <c r="FMK73" s="36"/>
      <c r="FML73" s="36"/>
      <c r="FMM73" s="36"/>
      <c r="FMN73" s="36"/>
      <c r="FMO73" s="36"/>
      <c r="FMP73" s="36"/>
      <c r="FMQ73" s="36"/>
      <c r="FMR73" s="36"/>
      <c r="FMS73" s="36"/>
      <c r="FMT73" s="36"/>
      <c r="FMU73" s="36"/>
      <c r="FMV73" s="36"/>
      <c r="FMW73" s="36"/>
      <c r="FMX73" s="36"/>
      <c r="FMY73" s="36"/>
      <c r="FMZ73" s="36"/>
      <c r="FNA73" s="36"/>
      <c r="FNB73" s="36"/>
      <c r="FNC73" s="36"/>
      <c r="FND73" s="36"/>
      <c r="FNE73" s="36"/>
      <c r="FNF73" s="36"/>
      <c r="FNG73" s="36"/>
      <c r="FNH73" s="36"/>
      <c r="FNI73" s="36"/>
      <c r="FNJ73" s="36"/>
      <c r="FNK73" s="36"/>
      <c r="FNL73" s="36"/>
      <c r="FNM73" s="36"/>
      <c r="FNN73" s="36"/>
      <c r="FNO73" s="36"/>
      <c r="FNP73" s="36"/>
      <c r="FNQ73" s="36"/>
      <c r="FNR73" s="36"/>
      <c r="FNS73" s="36"/>
      <c r="FNT73" s="36"/>
      <c r="FNU73" s="36"/>
      <c r="FNV73" s="36"/>
      <c r="FNW73" s="36"/>
      <c r="FNX73" s="36"/>
      <c r="FNY73" s="36"/>
      <c r="FNZ73" s="36"/>
      <c r="FOA73" s="36"/>
      <c r="FOB73" s="36"/>
      <c r="FOC73" s="36"/>
      <c r="FOD73" s="36"/>
      <c r="FOE73" s="36"/>
      <c r="FOF73" s="36"/>
      <c r="FOG73" s="36"/>
      <c r="FOH73" s="36"/>
      <c r="FOI73" s="36"/>
      <c r="FOJ73" s="36"/>
      <c r="FOK73" s="36"/>
      <c r="FOL73" s="36"/>
      <c r="FOM73" s="36"/>
      <c r="FON73" s="36"/>
      <c r="FOO73" s="36"/>
      <c r="FOP73" s="36"/>
      <c r="FOQ73" s="36"/>
      <c r="FOR73" s="36"/>
      <c r="FOS73" s="36"/>
      <c r="FOT73" s="36"/>
      <c r="FOU73" s="36"/>
      <c r="FOV73" s="36"/>
      <c r="FOW73" s="36"/>
      <c r="FOX73" s="36"/>
      <c r="FOY73" s="36"/>
      <c r="FOZ73" s="36"/>
      <c r="FPA73" s="36"/>
      <c r="FPB73" s="36"/>
      <c r="FPC73" s="36"/>
      <c r="FPD73" s="36"/>
      <c r="FPE73" s="36"/>
      <c r="FPF73" s="36"/>
      <c r="FPG73" s="36"/>
      <c r="FPH73" s="36"/>
      <c r="FPI73" s="36"/>
      <c r="FPJ73" s="36"/>
      <c r="FPK73" s="36"/>
      <c r="FPL73" s="36"/>
      <c r="FPM73" s="36"/>
      <c r="FPN73" s="36"/>
      <c r="FPO73" s="36"/>
      <c r="FPP73" s="36"/>
      <c r="FPQ73" s="36"/>
      <c r="FPR73" s="36"/>
      <c r="FPS73" s="36"/>
      <c r="FPT73" s="36"/>
      <c r="FPU73" s="36"/>
      <c r="FPV73" s="36"/>
      <c r="FPW73" s="36"/>
      <c r="FPX73" s="36"/>
      <c r="FPY73" s="36"/>
      <c r="FPZ73" s="36"/>
      <c r="FQA73" s="36"/>
      <c r="FQB73" s="36"/>
      <c r="FQC73" s="36"/>
      <c r="FQD73" s="36"/>
      <c r="FQE73" s="36"/>
      <c r="FQF73" s="36"/>
      <c r="FQG73" s="36"/>
      <c r="FQH73" s="36"/>
      <c r="FQI73" s="36"/>
      <c r="FQJ73" s="36"/>
      <c r="FQK73" s="36"/>
      <c r="FQL73" s="36"/>
      <c r="FQM73" s="36"/>
      <c r="FQN73" s="36"/>
      <c r="FQO73" s="36"/>
      <c r="FQP73" s="36"/>
      <c r="FQQ73" s="36"/>
      <c r="FQR73" s="36"/>
      <c r="FQS73" s="36"/>
      <c r="FQT73" s="36"/>
      <c r="FQU73" s="36"/>
      <c r="FQV73" s="36"/>
      <c r="FQW73" s="36"/>
      <c r="FQX73" s="36"/>
      <c r="FQY73" s="36"/>
      <c r="FQZ73" s="36"/>
      <c r="FRA73" s="36"/>
      <c r="FRB73" s="36"/>
      <c r="FRC73" s="36"/>
      <c r="FRD73" s="36"/>
      <c r="FRE73" s="36"/>
      <c r="FRF73" s="36"/>
      <c r="FRG73" s="36"/>
      <c r="FRH73" s="36"/>
      <c r="FRI73" s="36"/>
      <c r="FRJ73" s="36"/>
      <c r="FRK73" s="36"/>
      <c r="FRL73" s="36"/>
      <c r="FRM73" s="36"/>
      <c r="FRN73" s="36"/>
      <c r="FRO73" s="36"/>
      <c r="FRP73" s="36"/>
      <c r="FRQ73" s="36"/>
      <c r="FRR73" s="36"/>
      <c r="FRS73" s="36"/>
      <c r="FRT73" s="36"/>
      <c r="FRU73" s="36"/>
      <c r="FRV73" s="36"/>
      <c r="FRW73" s="36"/>
      <c r="FRX73" s="36"/>
      <c r="FRY73" s="36"/>
      <c r="FRZ73" s="36"/>
      <c r="FSA73" s="36"/>
      <c r="FSB73" s="36"/>
      <c r="FSC73" s="36"/>
      <c r="FSD73" s="36"/>
      <c r="FSE73" s="36"/>
      <c r="FSF73" s="36"/>
      <c r="FSG73" s="36"/>
      <c r="FSH73" s="36"/>
      <c r="FSI73" s="36"/>
      <c r="FSJ73" s="36"/>
      <c r="FSK73" s="36"/>
      <c r="FSL73" s="36"/>
      <c r="FSM73" s="36"/>
      <c r="FSN73" s="36"/>
      <c r="FSO73" s="36"/>
      <c r="FSP73" s="36"/>
      <c r="FSQ73" s="36"/>
      <c r="FSR73" s="36"/>
      <c r="FSS73" s="36"/>
      <c r="FST73" s="36"/>
      <c r="FSU73" s="36"/>
      <c r="FSV73" s="36"/>
      <c r="FSW73" s="36"/>
      <c r="FSX73" s="36"/>
      <c r="FSY73" s="36"/>
      <c r="FSZ73" s="36"/>
      <c r="FTA73" s="36"/>
      <c r="FTB73" s="36"/>
      <c r="FTC73" s="36"/>
      <c r="FTD73" s="36"/>
      <c r="FTE73" s="36"/>
      <c r="FTF73" s="36"/>
      <c r="FTG73" s="36"/>
      <c r="FTH73" s="36"/>
      <c r="FTI73" s="36"/>
      <c r="FTJ73" s="36"/>
      <c r="FTK73" s="36"/>
      <c r="FTL73" s="36"/>
      <c r="FTM73" s="36"/>
      <c r="FTN73" s="36"/>
      <c r="FTO73" s="36"/>
      <c r="FTP73" s="36"/>
      <c r="FTQ73" s="36"/>
      <c r="FTR73" s="36"/>
      <c r="FTS73" s="36"/>
      <c r="FTT73" s="36"/>
      <c r="FTU73" s="36"/>
      <c r="FTV73" s="36"/>
      <c r="FTW73" s="36"/>
      <c r="FTX73" s="36"/>
      <c r="FTY73" s="36"/>
      <c r="FTZ73" s="36"/>
      <c r="FUA73" s="36"/>
      <c r="FUB73" s="36"/>
      <c r="FUC73" s="36"/>
      <c r="FUD73" s="36"/>
      <c r="FUE73" s="36"/>
      <c r="FUF73" s="36"/>
      <c r="FUG73" s="36"/>
      <c r="FUH73" s="36"/>
      <c r="FUI73" s="36"/>
      <c r="FUJ73" s="36"/>
      <c r="FUK73" s="36"/>
      <c r="FUL73" s="36"/>
      <c r="FUM73" s="36"/>
      <c r="FUN73" s="36"/>
      <c r="FUO73" s="36"/>
      <c r="FUP73" s="36"/>
      <c r="FUQ73" s="36"/>
      <c r="FUR73" s="36"/>
      <c r="FUS73" s="36"/>
      <c r="FUT73" s="36"/>
      <c r="FUU73" s="36"/>
      <c r="FUV73" s="36"/>
      <c r="FUW73" s="36"/>
      <c r="FUX73" s="36"/>
      <c r="FUY73" s="36"/>
      <c r="FUZ73" s="36"/>
      <c r="FVA73" s="36"/>
      <c r="FVB73" s="36"/>
      <c r="FVC73" s="36"/>
      <c r="FVD73" s="36"/>
      <c r="FVE73" s="36"/>
      <c r="FVF73" s="36"/>
      <c r="FVG73" s="36"/>
      <c r="FVH73" s="36"/>
      <c r="FVI73" s="36"/>
      <c r="FVJ73" s="36"/>
      <c r="FVK73" s="36"/>
      <c r="FVL73" s="36"/>
      <c r="FVM73" s="36"/>
      <c r="FVN73" s="36"/>
      <c r="FVO73" s="36"/>
      <c r="FVP73" s="36"/>
      <c r="FVQ73" s="36"/>
      <c r="FVR73" s="36"/>
      <c r="FVS73" s="36"/>
      <c r="FVT73" s="36"/>
      <c r="FVU73" s="36"/>
      <c r="FVV73" s="36"/>
      <c r="FVW73" s="36"/>
      <c r="FVX73" s="36"/>
      <c r="FVY73" s="36"/>
      <c r="FVZ73" s="36"/>
      <c r="FWA73" s="36"/>
      <c r="FWB73" s="36"/>
      <c r="FWC73" s="36"/>
      <c r="FWD73" s="36"/>
      <c r="FWE73" s="36"/>
      <c r="FWF73" s="36"/>
      <c r="FWG73" s="36"/>
      <c r="FWH73" s="36"/>
      <c r="FWI73" s="36"/>
      <c r="FWJ73" s="36"/>
      <c r="FWK73" s="36"/>
      <c r="FWL73" s="36"/>
      <c r="FWM73" s="36"/>
      <c r="FWN73" s="36"/>
      <c r="FWO73" s="36"/>
      <c r="FWP73" s="36"/>
      <c r="FWQ73" s="36"/>
      <c r="FWR73" s="36"/>
      <c r="FWS73" s="36"/>
      <c r="FWT73" s="36"/>
      <c r="FWU73" s="36"/>
      <c r="FWV73" s="36"/>
      <c r="FWW73" s="36"/>
      <c r="FWX73" s="36"/>
      <c r="FWY73" s="36"/>
      <c r="FWZ73" s="36"/>
      <c r="FXA73" s="36"/>
      <c r="FXB73" s="36"/>
      <c r="FXC73" s="36"/>
      <c r="FXD73" s="36"/>
      <c r="FXE73" s="36"/>
      <c r="FXF73" s="36"/>
      <c r="FXG73" s="36"/>
      <c r="FXH73" s="36"/>
      <c r="FXI73" s="36"/>
      <c r="FXJ73" s="36"/>
      <c r="FXK73" s="36"/>
      <c r="FXL73" s="36"/>
      <c r="FXM73" s="36"/>
      <c r="FXN73" s="36"/>
      <c r="FXO73" s="36"/>
      <c r="FXP73" s="36"/>
      <c r="FXQ73" s="36"/>
      <c r="FXR73" s="36"/>
      <c r="FXS73" s="36"/>
      <c r="FXT73" s="36"/>
      <c r="FXU73" s="36"/>
      <c r="FXV73" s="36"/>
      <c r="FXW73" s="36"/>
      <c r="FXX73" s="36"/>
      <c r="FXY73" s="36"/>
      <c r="FXZ73" s="36"/>
      <c r="FYA73" s="36"/>
      <c r="FYB73" s="36"/>
      <c r="FYC73" s="36"/>
      <c r="FYD73" s="36"/>
      <c r="FYE73" s="36"/>
      <c r="FYF73" s="36"/>
      <c r="FYG73" s="36"/>
      <c r="FYH73" s="36"/>
      <c r="FYI73" s="36"/>
      <c r="FYJ73" s="36"/>
      <c r="FYK73" s="36"/>
      <c r="FYL73" s="36"/>
      <c r="FYM73" s="36"/>
      <c r="FYN73" s="36"/>
      <c r="FYO73" s="36"/>
      <c r="FYP73" s="36"/>
      <c r="FYQ73" s="36"/>
      <c r="FYR73" s="36"/>
      <c r="FYS73" s="36"/>
      <c r="FYT73" s="36"/>
      <c r="FYU73" s="36"/>
      <c r="FYV73" s="36"/>
      <c r="FYW73" s="36"/>
      <c r="FYX73" s="36"/>
      <c r="FYY73" s="36"/>
      <c r="FYZ73" s="36"/>
      <c r="FZA73" s="36"/>
      <c r="FZB73" s="36"/>
      <c r="FZC73" s="36"/>
      <c r="FZD73" s="36"/>
      <c r="FZE73" s="36"/>
      <c r="FZF73" s="36"/>
      <c r="FZG73" s="36"/>
      <c r="FZH73" s="36"/>
      <c r="FZI73" s="36"/>
      <c r="FZJ73" s="36"/>
      <c r="FZK73" s="36"/>
      <c r="FZL73" s="36"/>
      <c r="FZM73" s="36"/>
      <c r="FZN73" s="36"/>
      <c r="FZO73" s="36"/>
      <c r="FZP73" s="36"/>
      <c r="FZQ73" s="36"/>
      <c r="FZR73" s="36"/>
      <c r="FZS73" s="36"/>
      <c r="FZT73" s="36"/>
      <c r="FZU73" s="36"/>
      <c r="FZV73" s="36"/>
      <c r="FZW73" s="36"/>
      <c r="FZX73" s="36"/>
      <c r="FZY73" s="36"/>
      <c r="FZZ73" s="36"/>
      <c r="GAA73" s="36"/>
      <c r="GAB73" s="36"/>
      <c r="GAC73" s="36"/>
      <c r="GAD73" s="36"/>
      <c r="GAE73" s="36"/>
      <c r="GAF73" s="36"/>
      <c r="GAG73" s="36"/>
      <c r="GAH73" s="36"/>
      <c r="GAI73" s="36"/>
      <c r="GAJ73" s="36"/>
      <c r="GAK73" s="36"/>
      <c r="GAL73" s="36"/>
      <c r="GAM73" s="36"/>
      <c r="GAN73" s="36"/>
      <c r="GAO73" s="36"/>
      <c r="GAP73" s="36"/>
      <c r="GAQ73" s="36"/>
      <c r="GAR73" s="36"/>
      <c r="GAS73" s="36"/>
      <c r="GAT73" s="36"/>
      <c r="GAU73" s="36"/>
      <c r="GAV73" s="36"/>
      <c r="GAW73" s="36"/>
      <c r="GAX73" s="36"/>
      <c r="GAY73" s="36"/>
      <c r="GAZ73" s="36"/>
      <c r="GBA73" s="36"/>
      <c r="GBB73" s="36"/>
      <c r="GBC73" s="36"/>
      <c r="GBD73" s="36"/>
      <c r="GBE73" s="36"/>
      <c r="GBF73" s="36"/>
      <c r="GBG73" s="36"/>
      <c r="GBH73" s="36"/>
      <c r="GBI73" s="36"/>
      <c r="GBJ73" s="36"/>
      <c r="GBK73" s="36"/>
      <c r="GBL73" s="36"/>
      <c r="GBM73" s="36"/>
      <c r="GBN73" s="36"/>
      <c r="GBO73" s="36"/>
      <c r="GBP73" s="36"/>
      <c r="GBQ73" s="36"/>
      <c r="GBR73" s="36"/>
      <c r="GBS73" s="36"/>
      <c r="GBT73" s="36"/>
      <c r="GBU73" s="36"/>
      <c r="GBV73" s="36"/>
      <c r="GBW73" s="36"/>
      <c r="GBX73" s="36"/>
      <c r="GBY73" s="36"/>
      <c r="GBZ73" s="36"/>
      <c r="GCA73" s="36"/>
      <c r="GCB73" s="36"/>
      <c r="GCC73" s="36"/>
      <c r="GCD73" s="36"/>
      <c r="GCE73" s="36"/>
      <c r="GCF73" s="36"/>
      <c r="GCG73" s="36"/>
      <c r="GCH73" s="36"/>
      <c r="GCI73" s="36"/>
      <c r="GCJ73" s="36"/>
      <c r="GCK73" s="36"/>
      <c r="GCL73" s="36"/>
      <c r="GCM73" s="36"/>
      <c r="GCN73" s="36"/>
      <c r="GCO73" s="36"/>
      <c r="GCP73" s="36"/>
      <c r="GCQ73" s="36"/>
      <c r="GCR73" s="36"/>
      <c r="GCS73" s="36"/>
      <c r="GCT73" s="36"/>
      <c r="GCU73" s="36"/>
      <c r="GCV73" s="36"/>
      <c r="GCW73" s="36"/>
      <c r="GCX73" s="36"/>
      <c r="GCY73" s="36"/>
      <c r="GCZ73" s="36"/>
      <c r="GDA73" s="36"/>
      <c r="GDB73" s="36"/>
      <c r="GDC73" s="36"/>
      <c r="GDD73" s="36"/>
      <c r="GDE73" s="36"/>
      <c r="GDF73" s="36"/>
      <c r="GDG73" s="36"/>
      <c r="GDH73" s="36"/>
      <c r="GDI73" s="36"/>
      <c r="GDJ73" s="36"/>
      <c r="GDK73" s="36"/>
      <c r="GDL73" s="36"/>
      <c r="GDM73" s="36"/>
      <c r="GDN73" s="36"/>
      <c r="GDO73" s="36"/>
      <c r="GDP73" s="36"/>
      <c r="GDQ73" s="36"/>
      <c r="GDR73" s="36"/>
      <c r="GDS73" s="36"/>
      <c r="GDT73" s="36"/>
      <c r="GDU73" s="36"/>
      <c r="GDV73" s="36"/>
      <c r="GDW73" s="36"/>
      <c r="GDX73" s="36"/>
      <c r="GDY73" s="36"/>
      <c r="GDZ73" s="36"/>
      <c r="GEA73" s="36"/>
      <c r="GEB73" s="36"/>
      <c r="GEC73" s="36"/>
      <c r="GED73" s="36"/>
      <c r="GEE73" s="36"/>
      <c r="GEF73" s="36"/>
      <c r="GEG73" s="36"/>
      <c r="GEH73" s="36"/>
      <c r="GEI73" s="36"/>
      <c r="GEJ73" s="36"/>
      <c r="GEK73" s="36"/>
      <c r="GEL73" s="36"/>
      <c r="GEM73" s="36"/>
      <c r="GEN73" s="36"/>
      <c r="GEO73" s="36"/>
      <c r="GEP73" s="36"/>
      <c r="GEQ73" s="36"/>
      <c r="GER73" s="36"/>
      <c r="GES73" s="36"/>
      <c r="GET73" s="36"/>
      <c r="GEU73" s="36"/>
      <c r="GEV73" s="36"/>
      <c r="GEW73" s="36"/>
      <c r="GEX73" s="36"/>
      <c r="GEY73" s="36"/>
      <c r="GEZ73" s="36"/>
      <c r="GFA73" s="36"/>
      <c r="GFB73" s="36"/>
      <c r="GFC73" s="36"/>
      <c r="GFD73" s="36"/>
      <c r="GFE73" s="36"/>
      <c r="GFF73" s="36"/>
      <c r="GFG73" s="36"/>
      <c r="GFH73" s="36"/>
      <c r="GFI73" s="36"/>
      <c r="GFJ73" s="36"/>
      <c r="GFK73" s="36"/>
      <c r="GFL73" s="36"/>
      <c r="GFM73" s="36"/>
      <c r="GFN73" s="36"/>
      <c r="GFO73" s="36"/>
      <c r="GFP73" s="36"/>
      <c r="GFQ73" s="36"/>
      <c r="GFR73" s="36"/>
      <c r="GFS73" s="36"/>
      <c r="GFT73" s="36"/>
      <c r="GFU73" s="36"/>
      <c r="GFV73" s="36"/>
      <c r="GFW73" s="36"/>
      <c r="GFX73" s="36"/>
      <c r="GFY73" s="36"/>
      <c r="GFZ73" s="36"/>
      <c r="GGA73" s="36"/>
      <c r="GGB73" s="36"/>
      <c r="GGC73" s="36"/>
      <c r="GGD73" s="36"/>
      <c r="GGE73" s="36"/>
      <c r="GGF73" s="36"/>
      <c r="GGG73" s="36"/>
      <c r="GGH73" s="36"/>
      <c r="GGI73" s="36"/>
      <c r="GGJ73" s="36"/>
      <c r="GGK73" s="36"/>
      <c r="GGL73" s="36"/>
      <c r="GGM73" s="36"/>
      <c r="GGN73" s="36"/>
      <c r="GGO73" s="36"/>
      <c r="GGP73" s="36"/>
      <c r="GGQ73" s="36"/>
      <c r="GGR73" s="36"/>
      <c r="GGS73" s="36"/>
      <c r="GGT73" s="36"/>
      <c r="GGU73" s="36"/>
      <c r="GGV73" s="36"/>
      <c r="GGW73" s="36"/>
      <c r="GGX73" s="36"/>
      <c r="GGY73" s="36"/>
      <c r="GGZ73" s="36"/>
      <c r="GHA73" s="36"/>
      <c r="GHB73" s="36"/>
      <c r="GHC73" s="36"/>
      <c r="GHD73" s="36"/>
      <c r="GHE73" s="36"/>
      <c r="GHF73" s="36"/>
      <c r="GHG73" s="36"/>
      <c r="GHH73" s="36"/>
      <c r="GHI73" s="36"/>
      <c r="GHJ73" s="36"/>
      <c r="GHK73" s="36"/>
      <c r="GHL73" s="36"/>
      <c r="GHM73" s="36"/>
      <c r="GHN73" s="36"/>
      <c r="GHO73" s="36"/>
      <c r="GHP73" s="36"/>
      <c r="GHQ73" s="36"/>
      <c r="GHR73" s="36"/>
      <c r="GHS73" s="36"/>
      <c r="GHT73" s="36"/>
      <c r="GHU73" s="36"/>
      <c r="GHV73" s="36"/>
      <c r="GHW73" s="36"/>
      <c r="GHX73" s="36"/>
      <c r="GHY73" s="36"/>
      <c r="GHZ73" s="36"/>
      <c r="GIA73" s="36"/>
      <c r="GIB73" s="36"/>
      <c r="GIC73" s="36"/>
      <c r="GID73" s="36"/>
      <c r="GIE73" s="36"/>
      <c r="GIF73" s="36"/>
      <c r="GIG73" s="36"/>
      <c r="GIH73" s="36"/>
      <c r="GII73" s="36"/>
      <c r="GIJ73" s="36"/>
      <c r="GIK73" s="36"/>
      <c r="GIL73" s="36"/>
      <c r="GIM73" s="36"/>
      <c r="GIN73" s="36"/>
      <c r="GIO73" s="36"/>
      <c r="GIP73" s="36"/>
      <c r="GIQ73" s="36"/>
      <c r="GIR73" s="36"/>
      <c r="GIS73" s="36"/>
      <c r="GIT73" s="36"/>
      <c r="GIU73" s="36"/>
      <c r="GIV73" s="36"/>
      <c r="GIW73" s="36"/>
      <c r="GIX73" s="36"/>
      <c r="GIY73" s="36"/>
      <c r="GIZ73" s="36"/>
      <c r="GJA73" s="36"/>
      <c r="GJB73" s="36"/>
      <c r="GJC73" s="36"/>
      <c r="GJD73" s="36"/>
      <c r="GJE73" s="36"/>
      <c r="GJF73" s="36"/>
      <c r="GJG73" s="36"/>
      <c r="GJH73" s="36"/>
      <c r="GJI73" s="36"/>
      <c r="GJJ73" s="36"/>
      <c r="GJK73" s="36"/>
      <c r="GJL73" s="36"/>
      <c r="GJM73" s="36"/>
      <c r="GJN73" s="36"/>
      <c r="GJO73" s="36"/>
      <c r="GJP73" s="36"/>
      <c r="GJQ73" s="36"/>
      <c r="GJR73" s="36"/>
      <c r="GJS73" s="36"/>
      <c r="GJT73" s="36"/>
      <c r="GJU73" s="36"/>
      <c r="GJV73" s="36"/>
      <c r="GJW73" s="36"/>
      <c r="GJX73" s="36"/>
      <c r="GJY73" s="36"/>
      <c r="GJZ73" s="36"/>
      <c r="GKA73" s="36"/>
      <c r="GKB73" s="36"/>
      <c r="GKC73" s="36"/>
      <c r="GKD73" s="36"/>
      <c r="GKE73" s="36"/>
      <c r="GKF73" s="36"/>
      <c r="GKG73" s="36"/>
      <c r="GKH73" s="36"/>
      <c r="GKI73" s="36"/>
      <c r="GKJ73" s="36"/>
      <c r="GKK73" s="36"/>
      <c r="GKL73" s="36"/>
      <c r="GKM73" s="36"/>
      <c r="GKN73" s="36"/>
      <c r="GKO73" s="36"/>
      <c r="GKP73" s="36"/>
      <c r="GKQ73" s="36"/>
      <c r="GKR73" s="36"/>
      <c r="GKS73" s="36"/>
      <c r="GKT73" s="36"/>
      <c r="GKU73" s="36"/>
      <c r="GKV73" s="36"/>
      <c r="GKW73" s="36"/>
      <c r="GKX73" s="36"/>
      <c r="GKY73" s="36"/>
      <c r="GKZ73" s="36"/>
      <c r="GLA73" s="36"/>
      <c r="GLB73" s="36"/>
      <c r="GLC73" s="36"/>
      <c r="GLD73" s="36"/>
      <c r="GLE73" s="36"/>
      <c r="GLF73" s="36"/>
      <c r="GLG73" s="36"/>
      <c r="GLH73" s="36"/>
      <c r="GLI73" s="36"/>
      <c r="GLJ73" s="36"/>
      <c r="GLK73" s="36"/>
      <c r="GLL73" s="36"/>
      <c r="GLM73" s="36"/>
      <c r="GLN73" s="36"/>
      <c r="GLO73" s="36"/>
      <c r="GLP73" s="36"/>
      <c r="GLQ73" s="36"/>
      <c r="GLR73" s="36"/>
      <c r="GLS73" s="36"/>
      <c r="GLT73" s="36"/>
      <c r="GLU73" s="36"/>
      <c r="GLV73" s="36"/>
      <c r="GLW73" s="36"/>
      <c r="GLX73" s="36"/>
      <c r="GLY73" s="36"/>
      <c r="GLZ73" s="36"/>
      <c r="GMA73" s="36"/>
      <c r="GMB73" s="36"/>
      <c r="GMC73" s="36"/>
      <c r="GMD73" s="36"/>
      <c r="GME73" s="36"/>
      <c r="GMF73" s="36"/>
      <c r="GMG73" s="36"/>
      <c r="GMH73" s="36"/>
      <c r="GMI73" s="36"/>
      <c r="GMJ73" s="36"/>
      <c r="GMK73" s="36"/>
      <c r="GML73" s="36"/>
      <c r="GMM73" s="36"/>
      <c r="GMN73" s="36"/>
      <c r="GMO73" s="36"/>
      <c r="GMP73" s="36"/>
      <c r="GMQ73" s="36"/>
      <c r="GMR73" s="36"/>
      <c r="GMS73" s="36"/>
      <c r="GMT73" s="36"/>
      <c r="GMU73" s="36"/>
      <c r="GMV73" s="36"/>
      <c r="GMW73" s="36"/>
      <c r="GMX73" s="36"/>
      <c r="GMY73" s="36"/>
      <c r="GMZ73" s="36"/>
      <c r="GNA73" s="36"/>
      <c r="GNB73" s="36"/>
      <c r="GNC73" s="36"/>
      <c r="GND73" s="36"/>
      <c r="GNE73" s="36"/>
      <c r="GNF73" s="36"/>
      <c r="GNG73" s="36"/>
      <c r="GNH73" s="36"/>
      <c r="GNI73" s="36"/>
      <c r="GNJ73" s="36"/>
      <c r="GNK73" s="36"/>
      <c r="GNL73" s="36"/>
      <c r="GNM73" s="36"/>
      <c r="GNN73" s="36"/>
      <c r="GNO73" s="36"/>
      <c r="GNP73" s="36"/>
      <c r="GNQ73" s="36"/>
      <c r="GNR73" s="36"/>
      <c r="GNS73" s="36"/>
      <c r="GNT73" s="36"/>
      <c r="GNU73" s="36"/>
      <c r="GNV73" s="36"/>
      <c r="GNW73" s="36"/>
      <c r="GNX73" s="36"/>
      <c r="GNY73" s="36"/>
      <c r="GNZ73" s="36"/>
      <c r="GOA73" s="36"/>
      <c r="GOB73" s="36"/>
      <c r="GOC73" s="36"/>
      <c r="GOD73" s="36"/>
      <c r="GOE73" s="36"/>
      <c r="GOF73" s="36"/>
      <c r="GOG73" s="36"/>
      <c r="GOH73" s="36"/>
      <c r="GOI73" s="36"/>
      <c r="GOJ73" s="36"/>
      <c r="GOK73" s="36"/>
      <c r="GOL73" s="36"/>
      <c r="GOM73" s="36"/>
      <c r="GON73" s="36"/>
      <c r="GOO73" s="36"/>
      <c r="GOP73" s="36"/>
      <c r="GOQ73" s="36"/>
      <c r="GOR73" s="36"/>
      <c r="GOS73" s="36"/>
      <c r="GOT73" s="36"/>
      <c r="GOU73" s="36"/>
      <c r="GOV73" s="36"/>
      <c r="GOW73" s="36"/>
      <c r="GOX73" s="36"/>
      <c r="GOY73" s="36"/>
      <c r="GOZ73" s="36"/>
      <c r="GPA73" s="36"/>
      <c r="GPB73" s="36"/>
      <c r="GPC73" s="36"/>
      <c r="GPD73" s="36"/>
      <c r="GPE73" s="36"/>
      <c r="GPF73" s="36"/>
      <c r="GPG73" s="36"/>
      <c r="GPH73" s="36"/>
      <c r="GPI73" s="36"/>
      <c r="GPJ73" s="36"/>
      <c r="GPK73" s="36"/>
      <c r="GPL73" s="36"/>
      <c r="GPM73" s="36"/>
      <c r="GPN73" s="36"/>
      <c r="GPO73" s="36"/>
      <c r="GPP73" s="36"/>
      <c r="GPQ73" s="36"/>
      <c r="GPR73" s="36"/>
      <c r="GPS73" s="36"/>
      <c r="GPT73" s="36"/>
      <c r="GPU73" s="36"/>
      <c r="GPV73" s="36"/>
      <c r="GPW73" s="36"/>
      <c r="GPX73" s="36"/>
      <c r="GPY73" s="36"/>
      <c r="GPZ73" s="36"/>
      <c r="GQA73" s="36"/>
      <c r="GQB73" s="36"/>
      <c r="GQC73" s="36"/>
      <c r="GQD73" s="36"/>
      <c r="GQE73" s="36"/>
      <c r="GQF73" s="36"/>
      <c r="GQG73" s="36"/>
      <c r="GQH73" s="36"/>
      <c r="GQI73" s="36"/>
      <c r="GQJ73" s="36"/>
      <c r="GQK73" s="36"/>
      <c r="GQL73" s="36"/>
      <c r="GQM73" s="36"/>
      <c r="GQN73" s="36"/>
      <c r="GQO73" s="36"/>
      <c r="GQP73" s="36"/>
      <c r="GQQ73" s="36"/>
      <c r="GQR73" s="36"/>
      <c r="GQS73" s="36"/>
      <c r="GQT73" s="36"/>
      <c r="GQU73" s="36"/>
      <c r="GQV73" s="36"/>
      <c r="GQW73" s="36"/>
      <c r="GQX73" s="36"/>
      <c r="GQY73" s="36"/>
      <c r="GQZ73" s="36"/>
      <c r="GRA73" s="36"/>
      <c r="GRB73" s="36"/>
      <c r="GRC73" s="36"/>
      <c r="GRD73" s="36"/>
      <c r="GRE73" s="36"/>
      <c r="GRF73" s="36"/>
      <c r="GRG73" s="36"/>
      <c r="GRH73" s="36"/>
      <c r="GRI73" s="36"/>
      <c r="GRJ73" s="36"/>
      <c r="GRK73" s="36"/>
      <c r="GRL73" s="36"/>
      <c r="GRM73" s="36"/>
      <c r="GRN73" s="36"/>
      <c r="GRO73" s="36"/>
      <c r="GRP73" s="36"/>
      <c r="GRQ73" s="36"/>
      <c r="GRR73" s="36"/>
      <c r="GRS73" s="36"/>
      <c r="GRT73" s="36"/>
      <c r="GRU73" s="36"/>
      <c r="GRV73" s="36"/>
      <c r="GRW73" s="36"/>
      <c r="GRX73" s="36"/>
      <c r="GRY73" s="36"/>
      <c r="GRZ73" s="36"/>
      <c r="GSA73" s="36"/>
      <c r="GSB73" s="36"/>
      <c r="GSC73" s="36"/>
      <c r="GSD73" s="36"/>
      <c r="GSE73" s="36"/>
      <c r="GSF73" s="36"/>
      <c r="GSG73" s="36"/>
      <c r="GSH73" s="36"/>
      <c r="GSI73" s="36"/>
      <c r="GSJ73" s="36"/>
      <c r="GSK73" s="36"/>
      <c r="GSL73" s="36"/>
      <c r="GSM73" s="36"/>
      <c r="GSN73" s="36"/>
      <c r="GSO73" s="36"/>
      <c r="GSP73" s="36"/>
      <c r="GSQ73" s="36"/>
      <c r="GSR73" s="36"/>
      <c r="GSS73" s="36"/>
      <c r="GST73" s="36"/>
      <c r="GSU73" s="36"/>
      <c r="GSV73" s="36"/>
      <c r="GSW73" s="36"/>
      <c r="GSX73" s="36"/>
      <c r="GSY73" s="36"/>
      <c r="GSZ73" s="36"/>
      <c r="GTA73" s="36"/>
      <c r="GTB73" s="36"/>
      <c r="GTC73" s="36"/>
      <c r="GTD73" s="36"/>
      <c r="GTE73" s="36"/>
      <c r="GTF73" s="36"/>
      <c r="GTG73" s="36"/>
      <c r="GTH73" s="36"/>
      <c r="GTI73" s="36"/>
      <c r="GTJ73" s="36"/>
      <c r="GTK73" s="36"/>
      <c r="GTL73" s="36"/>
      <c r="GTM73" s="36"/>
      <c r="GTN73" s="36"/>
      <c r="GTO73" s="36"/>
      <c r="GTP73" s="36"/>
      <c r="GTQ73" s="36"/>
      <c r="GTR73" s="36"/>
      <c r="GTS73" s="36"/>
      <c r="GTT73" s="36"/>
      <c r="GTU73" s="36"/>
      <c r="GTV73" s="36"/>
      <c r="GTW73" s="36"/>
      <c r="GTX73" s="36"/>
      <c r="GTY73" s="36"/>
      <c r="GTZ73" s="36"/>
      <c r="GUA73" s="36"/>
      <c r="GUB73" s="36"/>
      <c r="GUC73" s="36"/>
      <c r="GUD73" s="36"/>
      <c r="GUE73" s="36"/>
      <c r="GUF73" s="36"/>
      <c r="GUG73" s="36"/>
      <c r="GUH73" s="36"/>
      <c r="GUI73" s="36"/>
      <c r="GUJ73" s="36"/>
      <c r="GUK73" s="36"/>
      <c r="GUL73" s="36"/>
      <c r="GUM73" s="36"/>
      <c r="GUN73" s="36"/>
      <c r="GUO73" s="36"/>
      <c r="GUP73" s="36"/>
      <c r="GUQ73" s="36"/>
      <c r="GUR73" s="36"/>
      <c r="GUS73" s="36"/>
      <c r="GUT73" s="36"/>
      <c r="GUU73" s="36"/>
      <c r="GUV73" s="36"/>
      <c r="GUW73" s="36"/>
      <c r="GUX73" s="36"/>
      <c r="GUY73" s="36"/>
      <c r="GUZ73" s="36"/>
      <c r="GVA73" s="36"/>
      <c r="GVB73" s="36"/>
      <c r="GVC73" s="36"/>
      <c r="GVD73" s="36"/>
      <c r="GVE73" s="36"/>
      <c r="GVF73" s="36"/>
      <c r="GVG73" s="36"/>
      <c r="GVH73" s="36"/>
      <c r="GVI73" s="36"/>
      <c r="GVJ73" s="36"/>
      <c r="GVK73" s="36"/>
      <c r="GVL73" s="36"/>
      <c r="GVM73" s="36"/>
      <c r="GVN73" s="36"/>
      <c r="GVO73" s="36"/>
      <c r="GVP73" s="36"/>
      <c r="GVQ73" s="36"/>
      <c r="GVR73" s="36"/>
      <c r="GVS73" s="36"/>
      <c r="GVT73" s="36"/>
      <c r="GVU73" s="36"/>
      <c r="GVV73" s="36"/>
      <c r="GVW73" s="36"/>
      <c r="GVX73" s="36"/>
      <c r="GVY73" s="36"/>
      <c r="GVZ73" s="36"/>
      <c r="GWA73" s="36"/>
      <c r="GWB73" s="36"/>
      <c r="GWC73" s="36"/>
      <c r="GWD73" s="36"/>
      <c r="GWE73" s="36"/>
      <c r="GWF73" s="36"/>
      <c r="GWG73" s="36"/>
      <c r="GWH73" s="36"/>
      <c r="GWI73" s="36"/>
      <c r="GWJ73" s="36"/>
      <c r="GWK73" s="36"/>
      <c r="GWL73" s="36"/>
      <c r="GWM73" s="36"/>
      <c r="GWN73" s="36"/>
      <c r="GWO73" s="36"/>
      <c r="GWP73" s="36"/>
      <c r="GWQ73" s="36"/>
      <c r="GWR73" s="36"/>
      <c r="GWS73" s="36"/>
      <c r="GWT73" s="36"/>
      <c r="GWU73" s="36"/>
      <c r="GWV73" s="36"/>
      <c r="GWW73" s="36"/>
      <c r="GWX73" s="36"/>
      <c r="GWY73" s="36"/>
      <c r="GWZ73" s="36"/>
      <c r="GXA73" s="36"/>
      <c r="GXB73" s="36"/>
      <c r="GXC73" s="36"/>
      <c r="GXD73" s="36"/>
      <c r="GXE73" s="36"/>
      <c r="GXF73" s="36"/>
      <c r="GXG73" s="36"/>
      <c r="GXH73" s="36"/>
      <c r="GXI73" s="36"/>
      <c r="GXJ73" s="36"/>
      <c r="GXK73" s="36"/>
      <c r="GXL73" s="36"/>
      <c r="GXM73" s="36"/>
      <c r="GXN73" s="36"/>
      <c r="GXO73" s="36"/>
      <c r="GXP73" s="36"/>
      <c r="GXQ73" s="36"/>
      <c r="GXR73" s="36"/>
      <c r="GXS73" s="36"/>
      <c r="GXT73" s="36"/>
      <c r="GXU73" s="36"/>
      <c r="GXV73" s="36"/>
      <c r="GXW73" s="36"/>
      <c r="GXX73" s="36"/>
      <c r="GXY73" s="36"/>
      <c r="GXZ73" s="36"/>
      <c r="GYA73" s="36"/>
      <c r="GYB73" s="36"/>
      <c r="GYC73" s="36"/>
      <c r="GYD73" s="36"/>
      <c r="GYE73" s="36"/>
      <c r="GYF73" s="36"/>
      <c r="GYG73" s="36"/>
      <c r="GYH73" s="36"/>
      <c r="GYI73" s="36"/>
      <c r="GYJ73" s="36"/>
      <c r="GYK73" s="36"/>
      <c r="GYL73" s="36"/>
      <c r="GYM73" s="36"/>
      <c r="GYN73" s="36"/>
      <c r="GYO73" s="36"/>
      <c r="GYP73" s="36"/>
      <c r="GYQ73" s="36"/>
      <c r="GYR73" s="36"/>
      <c r="GYS73" s="36"/>
      <c r="GYT73" s="36"/>
      <c r="GYU73" s="36"/>
      <c r="GYV73" s="36"/>
      <c r="GYW73" s="36"/>
      <c r="GYX73" s="36"/>
      <c r="GYY73" s="36"/>
      <c r="GYZ73" s="36"/>
      <c r="GZA73" s="36"/>
      <c r="GZB73" s="36"/>
      <c r="GZC73" s="36"/>
      <c r="GZD73" s="36"/>
      <c r="GZE73" s="36"/>
      <c r="GZF73" s="36"/>
      <c r="GZG73" s="36"/>
      <c r="GZH73" s="36"/>
      <c r="GZI73" s="36"/>
      <c r="GZJ73" s="36"/>
      <c r="GZK73" s="36"/>
      <c r="GZL73" s="36"/>
      <c r="GZM73" s="36"/>
      <c r="GZN73" s="36"/>
      <c r="GZO73" s="36"/>
      <c r="GZP73" s="36"/>
      <c r="GZQ73" s="36"/>
      <c r="GZR73" s="36"/>
      <c r="GZS73" s="36"/>
      <c r="GZT73" s="36"/>
      <c r="GZU73" s="36"/>
      <c r="GZV73" s="36"/>
      <c r="GZW73" s="36"/>
      <c r="GZX73" s="36"/>
      <c r="GZY73" s="36"/>
      <c r="GZZ73" s="36"/>
      <c r="HAA73" s="36"/>
      <c r="HAB73" s="36"/>
      <c r="HAC73" s="36"/>
      <c r="HAD73" s="36"/>
      <c r="HAE73" s="36"/>
      <c r="HAF73" s="36"/>
      <c r="HAG73" s="36"/>
      <c r="HAH73" s="36"/>
      <c r="HAI73" s="36"/>
      <c r="HAJ73" s="36"/>
      <c r="HAK73" s="36"/>
      <c r="HAL73" s="36"/>
      <c r="HAM73" s="36"/>
      <c r="HAN73" s="36"/>
      <c r="HAO73" s="36"/>
      <c r="HAP73" s="36"/>
      <c r="HAQ73" s="36"/>
      <c r="HAR73" s="36"/>
      <c r="HAS73" s="36"/>
      <c r="HAT73" s="36"/>
      <c r="HAU73" s="36"/>
      <c r="HAV73" s="36"/>
      <c r="HAW73" s="36"/>
      <c r="HAX73" s="36"/>
      <c r="HAY73" s="36"/>
      <c r="HAZ73" s="36"/>
      <c r="HBA73" s="36"/>
      <c r="HBB73" s="36"/>
      <c r="HBC73" s="36"/>
      <c r="HBD73" s="36"/>
      <c r="HBE73" s="36"/>
      <c r="HBF73" s="36"/>
      <c r="HBG73" s="36"/>
      <c r="HBH73" s="36"/>
      <c r="HBI73" s="36"/>
      <c r="HBJ73" s="36"/>
      <c r="HBK73" s="36"/>
      <c r="HBL73" s="36"/>
      <c r="HBM73" s="36"/>
      <c r="HBN73" s="36"/>
      <c r="HBO73" s="36"/>
      <c r="HBP73" s="36"/>
      <c r="HBQ73" s="36"/>
      <c r="HBR73" s="36"/>
      <c r="HBS73" s="36"/>
      <c r="HBT73" s="36"/>
      <c r="HBU73" s="36"/>
      <c r="HBV73" s="36"/>
      <c r="HBW73" s="36"/>
      <c r="HBX73" s="36"/>
      <c r="HBY73" s="36"/>
      <c r="HBZ73" s="36"/>
      <c r="HCA73" s="36"/>
      <c r="HCB73" s="36"/>
      <c r="HCC73" s="36"/>
      <c r="HCD73" s="36"/>
      <c r="HCE73" s="36"/>
      <c r="HCF73" s="36"/>
      <c r="HCG73" s="36"/>
      <c r="HCH73" s="36"/>
      <c r="HCI73" s="36"/>
      <c r="HCJ73" s="36"/>
      <c r="HCK73" s="36"/>
      <c r="HCL73" s="36"/>
      <c r="HCM73" s="36"/>
      <c r="HCN73" s="36"/>
      <c r="HCO73" s="36"/>
      <c r="HCP73" s="36"/>
      <c r="HCQ73" s="36"/>
      <c r="HCR73" s="36"/>
      <c r="HCS73" s="36"/>
      <c r="HCT73" s="36"/>
      <c r="HCU73" s="36"/>
      <c r="HCV73" s="36"/>
      <c r="HCW73" s="36"/>
      <c r="HCX73" s="36"/>
      <c r="HCY73" s="36"/>
      <c r="HCZ73" s="36"/>
      <c r="HDA73" s="36"/>
      <c r="HDB73" s="36"/>
      <c r="HDC73" s="36"/>
      <c r="HDD73" s="36"/>
      <c r="HDE73" s="36"/>
      <c r="HDF73" s="36"/>
      <c r="HDG73" s="36"/>
      <c r="HDH73" s="36"/>
      <c r="HDI73" s="36"/>
      <c r="HDJ73" s="36"/>
      <c r="HDK73" s="36"/>
      <c r="HDL73" s="36"/>
      <c r="HDM73" s="36"/>
      <c r="HDN73" s="36"/>
      <c r="HDO73" s="36"/>
      <c r="HDP73" s="36"/>
      <c r="HDQ73" s="36"/>
      <c r="HDR73" s="36"/>
      <c r="HDS73" s="36"/>
      <c r="HDT73" s="36"/>
      <c r="HDU73" s="36"/>
      <c r="HDV73" s="36"/>
      <c r="HDW73" s="36"/>
      <c r="HDX73" s="36"/>
      <c r="HDY73" s="36"/>
      <c r="HDZ73" s="36"/>
      <c r="HEA73" s="36"/>
      <c r="HEB73" s="36"/>
      <c r="HEC73" s="36"/>
      <c r="HED73" s="36"/>
      <c r="HEE73" s="36"/>
      <c r="HEF73" s="36"/>
      <c r="HEG73" s="36"/>
      <c r="HEH73" s="36"/>
      <c r="HEI73" s="36"/>
      <c r="HEJ73" s="36"/>
      <c r="HEK73" s="36"/>
      <c r="HEL73" s="36"/>
      <c r="HEM73" s="36"/>
      <c r="HEN73" s="36"/>
      <c r="HEO73" s="36"/>
      <c r="HEP73" s="36"/>
      <c r="HEQ73" s="36"/>
      <c r="HER73" s="36"/>
      <c r="HES73" s="36"/>
      <c r="HET73" s="36"/>
      <c r="HEU73" s="36"/>
      <c r="HEV73" s="36"/>
      <c r="HEW73" s="36"/>
      <c r="HEX73" s="36"/>
      <c r="HEY73" s="36"/>
      <c r="HEZ73" s="36"/>
      <c r="HFA73" s="36"/>
      <c r="HFB73" s="36"/>
      <c r="HFC73" s="36"/>
      <c r="HFD73" s="36"/>
      <c r="HFE73" s="36"/>
      <c r="HFF73" s="36"/>
      <c r="HFG73" s="36"/>
      <c r="HFH73" s="36"/>
      <c r="HFI73" s="36"/>
      <c r="HFJ73" s="36"/>
      <c r="HFK73" s="36"/>
      <c r="HFL73" s="36"/>
      <c r="HFM73" s="36"/>
      <c r="HFN73" s="36"/>
      <c r="HFO73" s="36"/>
      <c r="HFP73" s="36"/>
      <c r="HFQ73" s="36"/>
      <c r="HFR73" s="36"/>
      <c r="HFS73" s="36"/>
      <c r="HFT73" s="36"/>
      <c r="HFU73" s="36"/>
      <c r="HFV73" s="36"/>
      <c r="HFW73" s="36"/>
      <c r="HFX73" s="36"/>
      <c r="HFY73" s="36"/>
      <c r="HFZ73" s="36"/>
      <c r="HGA73" s="36"/>
      <c r="HGB73" s="36"/>
      <c r="HGC73" s="36"/>
      <c r="HGD73" s="36"/>
      <c r="HGE73" s="36"/>
      <c r="HGF73" s="36"/>
      <c r="HGG73" s="36"/>
      <c r="HGH73" s="36"/>
      <c r="HGI73" s="36"/>
      <c r="HGJ73" s="36"/>
      <c r="HGK73" s="36"/>
      <c r="HGL73" s="36"/>
      <c r="HGM73" s="36"/>
      <c r="HGN73" s="36"/>
      <c r="HGO73" s="36"/>
      <c r="HGP73" s="36"/>
      <c r="HGQ73" s="36"/>
      <c r="HGR73" s="36"/>
      <c r="HGS73" s="36"/>
      <c r="HGT73" s="36"/>
      <c r="HGU73" s="36"/>
      <c r="HGV73" s="36"/>
      <c r="HGW73" s="36"/>
      <c r="HGX73" s="36"/>
      <c r="HGY73" s="36"/>
      <c r="HGZ73" s="36"/>
      <c r="HHA73" s="36"/>
      <c r="HHB73" s="36"/>
      <c r="HHC73" s="36"/>
      <c r="HHD73" s="36"/>
      <c r="HHE73" s="36"/>
      <c r="HHF73" s="36"/>
      <c r="HHG73" s="36"/>
      <c r="HHH73" s="36"/>
      <c r="HHI73" s="36"/>
      <c r="HHJ73" s="36"/>
      <c r="HHK73" s="36"/>
      <c r="HHL73" s="36"/>
      <c r="HHM73" s="36"/>
      <c r="HHN73" s="36"/>
      <c r="HHO73" s="36"/>
      <c r="HHP73" s="36"/>
      <c r="HHQ73" s="36"/>
      <c r="HHR73" s="36"/>
      <c r="HHS73" s="36"/>
      <c r="HHT73" s="36"/>
      <c r="HHU73" s="36"/>
      <c r="HHV73" s="36"/>
      <c r="HHW73" s="36"/>
      <c r="HHX73" s="36"/>
      <c r="HHY73" s="36"/>
      <c r="HHZ73" s="36"/>
      <c r="HIA73" s="36"/>
      <c r="HIB73" s="36"/>
      <c r="HIC73" s="36"/>
      <c r="HID73" s="36"/>
      <c r="HIE73" s="36"/>
      <c r="HIF73" s="36"/>
      <c r="HIG73" s="36"/>
      <c r="HIH73" s="36"/>
      <c r="HII73" s="36"/>
      <c r="HIJ73" s="36"/>
      <c r="HIK73" s="36"/>
      <c r="HIL73" s="36"/>
      <c r="HIM73" s="36"/>
      <c r="HIN73" s="36"/>
      <c r="HIO73" s="36"/>
      <c r="HIP73" s="36"/>
      <c r="HIQ73" s="36"/>
      <c r="HIR73" s="36"/>
      <c r="HIS73" s="36"/>
      <c r="HIT73" s="36"/>
      <c r="HIU73" s="36"/>
      <c r="HIV73" s="36"/>
      <c r="HIW73" s="36"/>
      <c r="HIX73" s="36"/>
      <c r="HIY73" s="36"/>
      <c r="HIZ73" s="36"/>
      <c r="HJA73" s="36"/>
      <c r="HJB73" s="36"/>
      <c r="HJC73" s="36"/>
      <c r="HJD73" s="36"/>
      <c r="HJE73" s="36"/>
      <c r="HJF73" s="36"/>
      <c r="HJG73" s="36"/>
      <c r="HJH73" s="36"/>
      <c r="HJI73" s="36"/>
      <c r="HJJ73" s="36"/>
      <c r="HJK73" s="36"/>
      <c r="HJL73" s="36"/>
      <c r="HJM73" s="36"/>
      <c r="HJN73" s="36"/>
      <c r="HJO73" s="36"/>
      <c r="HJP73" s="36"/>
      <c r="HJQ73" s="36"/>
      <c r="HJR73" s="36"/>
      <c r="HJS73" s="36"/>
      <c r="HJT73" s="36"/>
      <c r="HJU73" s="36"/>
      <c r="HJV73" s="36"/>
      <c r="HJW73" s="36"/>
      <c r="HJX73" s="36"/>
      <c r="HJY73" s="36"/>
      <c r="HJZ73" s="36"/>
      <c r="HKA73" s="36"/>
      <c r="HKB73" s="36"/>
      <c r="HKC73" s="36"/>
      <c r="HKD73" s="36"/>
      <c r="HKE73" s="36"/>
      <c r="HKF73" s="36"/>
      <c r="HKG73" s="36"/>
      <c r="HKH73" s="36"/>
      <c r="HKI73" s="36"/>
      <c r="HKJ73" s="36"/>
      <c r="HKK73" s="36"/>
      <c r="HKL73" s="36"/>
      <c r="HKM73" s="36"/>
      <c r="HKN73" s="36"/>
      <c r="HKO73" s="36"/>
      <c r="HKP73" s="36"/>
      <c r="HKQ73" s="36"/>
      <c r="HKR73" s="36"/>
      <c r="HKS73" s="36"/>
      <c r="HKT73" s="36"/>
      <c r="HKU73" s="36"/>
      <c r="HKV73" s="36"/>
      <c r="HKW73" s="36"/>
      <c r="HKX73" s="36"/>
      <c r="HKY73" s="36"/>
      <c r="HKZ73" s="36"/>
      <c r="HLA73" s="36"/>
      <c r="HLB73" s="36"/>
      <c r="HLC73" s="36"/>
      <c r="HLD73" s="36"/>
      <c r="HLE73" s="36"/>
      <c r="HLF73" s="36"/>
      <c r="HLG73" s="36"/>
      <c r="HLH73" s="36"/>
      <c r="HLI73" s="36"/>
      <c r="HLJ73" s="36"/>
      <c r="HLK73" s="36"/>
      <c r="HLL73" s="36"/>
      <c r="HLM73" s="36"/>
      <c r="HLN73" s="36"/>
      <c r="HLO73" s="36"/>
      <c r="HLP73" s="36"/>
      <c r="HLQ73" s="36"/>
      <c r="HLR73" s="36"/>
      <c r="HLS73" s="36"/>
      <c r="HLT73" s="36"/>
      <c r="HLU73" s="36"/>
      <c r="HLV73" s="36"/>
      <c r="HLW73" s="36"/>
      <c r="HLX73" s="36"/>
      <c r="HLY73" s="36"/>
      <c r="HLZ73" s="36"/>
      <c r="HMA73" s="36"/>
      <c r="HMB73" s="36"/>
      <c r="HMC73" s="36"/>
      <c r="HMD73" s="36"/>
      <c r="HME73" s="36"/>
      <c r="HMF73" s="36"/>
      <c r="HMG73" s="36"/>
      <c r="HMH73" s="36"/>
      <c r="HMI73" s="36"/>
      <c r="HMJ73" s="36"/>
      <c r="HMK73" s="36"/>
      <c r="HML73" s="36"/>
      <c r="HMM73" s="36"/>
      <c r="HMN73" s="36"/>
      <c r="HMO73" s="36"/>
      <c r="HMP73" s="36"/>
      <c r="HMQ73" s="36"/>
      <c r="HMR73" s="36"/>
      <c r="HMS73" s="36"/>
      <c r="HMT73" s="36"/>
      <c r="HMU73" s="36"/>
      <c r="HMV73" s="36"/>
      <c r="HMW73" s="36"/>
      <c r="HMX73" s="36"/>
      <c r="HMY73" s="36"/>
      <c r="HMZ73" s="36"/>
      <c r="HNA73" s="36"/>
      <c r="HNB73" s="36"/>
      <c r="HNC73" s="36"/>
      <c r="HND73" s="36"/>
      <c r="HNE73" s="36"/>
      <c r="HNF73" s="36"/>
      <c r="HNG73" s="36"/>
      <c r="HNH73" s="36"/>
      <c r="HNI73" s="36"/>
      <c r="HNJ73" s="36"/>
      <c r="HNK73" s="36"/>
      <c r="HNL73" s="36"/>
      <c r="HNM73" s="36"/>
      <c r="HNN73" s="36"/>
      <c r="HNO73" s="36"/>
      <c r="HNP73" s="36"/>
      <c r="HNQ73" s="36"/>
      <c r="HNR73" s="36"/>
      <c r="HNS73" s="36"/>
      <c r="HNT73" s="36"/>
      <c r="HNU73" s="36"/>
      <c r="HNV73" s="36"/>
      <c r="HNW73" s="36"/>
      <c r="HNX73" s="36"/>
      <c r="HNY73" s="36"/>
      <c r="HNZ73" s="36"/>
      <c r="HOA73" s="36"/>
      <c r="HOB73" s="36"/>
      <c r="HOC73" s="36"/>
      <c r="HOD73" s="36"/>
      <c r="HOE73" s="36"/>
      <c r="HOF73" s="36"/>
      <c r="HOG73" s="36"/>
      <c r="HOH73" s="36"/>
      <c r="HOI73" s="36"/>
      <c r="HOJ73" s="36"/>
      <c r="HOK73" s="36"/>
      <c r="HOL73" s="36"/>
      <c r="HOM73" s="36"/>
      <c r="HON73" s="36"/>
      <c r="HOO73" s="36"/>
      <c r="HOP73" s="36"/>
      <c r="HOQ73" s="36"/>
      <c r="HOR73" s="36"/>
      <c r="HOS73" s="36"/>
      <c r="HOT73" s="36"/>
      <c r="HOU73" s="36"/>
      <c r="HOV73" s="36"/>
      <c r="HOW73" s="36"/>
      <c r="HOX73" s="36"/>
      <c r="HOY73" s="36"/>
      <c r="HOZ73" s="36"/>
      <c r="HPA73" s="36"/>
      <c r="HPB73" s="36"/>
      <c r="HPC73" s="36"/>
      <c r="HPD73" s="36"/>
      <c r="HPE73" s="36"/>
      <c r="HPF73" s="36"/>
      <c r="HPG73" s="36"/>
      <c r="HPH73" s="36"/>
      <c r="HPI73" s="36"/>
      <c r="HPJ73" s="36"/>
      <c r="HPK73" s="36"/>
      <c r="HPL73" s="36"/>
      <c r="HPM73" s="36"/>
      <c r="HPN73" s="36"/>
      <c r="HPO73" s="36"/>
      <c r="HPP73" s="36"/>
      <c r="HPQ73" s="36"/>
      <c r="HPR73" s="36"/>
      <c r="HPS73" s="36"/>
      <c r="HPT73" s="36"/>
      <c r="HPU73" s="36"/>
      <c r="HPV73" s="36"/>
      <c r="HPW73" s="36"/>
      <c r="HPX73" s="36"/>
      <c r="HPY73" s="36"/>
      <c r="HPZ73" s="36"/>
      <c r="HQA73" s="36"/>
      <c r="HQB73" s="36"/>
      <c r="HQC73" s="36"/>
      <c r="HQD73" s="36"/>
      <c r="HQE73" s="36"/>
      <c r="HQF73" s="36"/>
      <c r="HQG73" s="36"/>
      <c r="HQH73" s="36"/>
      <c r="HQI73" s="36"/>
      <c r="HQJ73" s="36"/>
      <c r="HQK73" s="36"/>
      <c r="HQL73" s="36"/>
      <c r="HQM73" s="36"/>
      <c r="HQN73" s="36"/>
      <c r="HQO73" s="36"/>
      <c r="HQP73" s="36"/>
      <c r="HQQ73" s="36"/>
      <c r="HQR73" s="36"/>
      <c r="HQS73" s="36"/>
      <c r="HQT73" s="36"/>
      <c r="HQU73" s="36"/>
      <c r="HQV73" s="36"/>
      <c r="HQW73" s="36"/>
      <c r="HQX73" s="36"/>
      <c r="HQY73" s="36"/>
      <c r="HQZ73" s="36"/>
      <c r="HRA73" s="36"/>
      <c r="HRB73" s="36"/>
      <c r="HRC73" s="36"/>
      <c r="HRD73" s="36"/>
      <c r="HRE73" s="36"/>
      <c r="HRF73" s="36"/>
      <c r="HRG73" s="36"/>
      <c r="HRH73" s="36"/>
      <c r="HRI73" s="36"/>
      <c r="HRJ73" s="36"/>
      <c r="HRK73" s="36"/>
      <c r="HRL73" s="36"/>
      <c r="HRM73" s="36"/>
      <c r="HRN73" s="36"/>
      <c r="HRO73" s="36"/>
      <c r="HRP73" s="36"/>
      <c r="HRQ73" s="36"/>
      <c r="HRR73" s="36"/>
      <c r="HRS73" s="36"/>
      <c r="HRT73" s="36"/>
      <c r="HRU73" s="36"/>
      <c r="HRV73" s="36"/>
      <c r="HRW73" s="36"/>
      <c r="HRX73" s="36"/>
      <c r="HRY73" s="36"/>
      <c r="HRZ73" s="36"/>
      <c r="HSA73" s="36"/>
      <c r="HSB73" s="36"/>
      <c r="HSC73" s="36"/>
      <c r="HSD73" s="36"/>
      <c r="HSE73" s="36"/>
      <c r="HSF73" s="36"/>
      <c r="HSG73" s="36"/>
      <c r="HSH73" s="36"/>
      <c r="HSI73" s="36"/>
      <c r="HSJ73" s="36"/>
      <c r="HSK73" s="36"/>
      <c r="HSL73" s="36"/>
      <c r="HSM73" s="36"/>
      <c r="HSN73" s="36"/>
      <c r="HSO73" s="36"/>
      <c r="HSP73" s="36"/>
      <c r="HSQ73" s="36"/>
      <c r="HSR73" s="36"/>
      <c r="HSS73" s="36"/>
      <c r="HST73" s="36"/>
      <c r="HSU73" s="36"/>
      <c r="HSV73" s="36"/>
      <c r="HSW73" s="36"/>
      <c r="HSX73" s="36"/>
      <c r="HSY73" s="36"/>
      <c r="HSZ73" s="36"/>
      <c r="HTA73" s="36"/>
      <c r="HTB73" s="36"/>
      <c r="HTC73" s="36"/>
      <c r="HTD73" s="36"/>
      <c r="HTE73" s="36"/>
      <c r="HTF73" s="36"/>
      <c r="HTG73" s="36"/>
      <c r="HTH73" s="36"/>
      <c r="HTI73" s="36"/>
      <c r="HTJ73" s="36"/>
      <c r="HTK73" s="36"/>
      <c r="HTL73" s="36"/>
      <c r="HTM73" s="36"/>
      <c r="HTN73" s="36"/>
      <c r="HTO73" s="36"/>
      <c r="HTP73" s="36"/>
      <c r="HTQ73" s="36"/>
      <c r="HTR73" s="36"/>
      <c r="HTS73" s="36"/>
      <c r="HTT73" s="36"/>
      <c r="HTU73" s="36"/>
      <c r="HTV73" s="36"/>
      <c r="HTW73" s="36"/>
      <c r="HTX73" s="36"/>
      <c r="HTY73" s="36"/>
      <c r="HTZ73" s="36"/>
      <c r="HUA73" s="36"/>
      <c r="HUB73" s="36"/>
      <c r="HUC73" s="36"/>
      <c r="HUD73" s="36"/>
      <c r="HUE73" s="36"/>
      <c r="HUF73" s="36"/>
      <c r="HUG73" s="36"/>
      <c r="HUH73" s="36"/>
      <c r="HUI73" s="36"/>
      <c r="HUJ73" s="36"/>
      <c r="HUK73" s="36"/>
      <c r="HUL73" s="36"/>
      <c r="HUM73" s="36"/>
      <c r="HUN73" s="36"/>
      <c r="HUO73" s="36"/>
      <c r="HUP73" s="36"/>
      <c r="HUQ73" s="36"/>
      <c r="HUR73" s="36"/>
      <c r="HUS73" s="36"/>
      <c r="HUT73" s="36"/>
      <c r="HUU73" s="36"/>
      <c r="HUV73" s="36"/>
      <c r="HUW73" s="36"/>
      <c r="HUX73" s="36"/>
      <c r="HUY73" s="36"/>
      <c r="HUZ73" s="36"/>
      <c r="HVA73" s="36"/>
      <c r="HVB73" s="36"/>
      <c r="HVC73" s="36"/>
      <c r="HVD73" s="36"/>
      <c r="HVE73" s="36"/>
      <c r="HVF73" s="36"/>
      <c r="HVG73" s="36"/>
      <c r="HVH73" s="36"/>
      <c r="HVI73" s="36"/>
      <c r="HVJ73" s="36"/>
      <c r="HVK73" s="36"/>
      <c r="HVL73" s="36"/>
      <c r="HVM73" s="36"/>
      <c r="HVN73" s="36"/>
      <c r="HVO73" s="36"/>
      <c r="HVP73" s="36"/>
      <c r="HVQ73" s="36"/>
      <c r="HVR73" s="36"/>
      <c r="HVS73" s="36"/>
      <c r="HVT73" s="36"/>
      <c r="HVU73" s="36"/>
      <c r="HVV73" s="36"/>
      <c r="HVW73" s="36"/>
      <c r="HVX73" s="36"/>
      <c r="HVY73" s="36"/>
      <c r="HVZ73" s="36"/>
      <c r="HWA73" s="36"/>
      <c r="HWB73" s="36"/>
      <c r="HWC73" s="36"/>
      <c r="HWD73" s="36"/>
      <c r="HWE73" s="36"/>
      <c r="HWF73" s="36"/>
      <c r="HWG73" s="36"/>
      <c r="HWH73" s="36"/>
      <c r="HWI73" s="36"/>
      <c r="HWJ73" s="36"/>
      <c r="HWK73" s="36"/>
      <c r="HWL73" s="36"/>
      <c r="HWM73" s="36"/>
      <c r="HWN73" s="36"/>
      <c r="HWO73" s="36"/>
      <c r="HWP73" s="36"/>
      <c r="HWQ73" s="36"/>
      <c r="HWR73" s="36"/>
      <c r="HWS73" s="36"/>
      <c r="HWT73" s="36"/>
      <c r="HWU73" s="36"/>
      <c r="HWV73" s="36"/>
      <c r="HWW73" s="36"/>
      <c r="HWX73" s="36"/>
      <c r="HWY73" s="36"/>
      <c r="HWZ73" s="36"/>
      <c r="HXA73" s="36"/>
      <c r="HXB73" s="36"/>
      <c r="HXC73" s="36"/>
      <c r="HXD73" s="36"/>
      <c r="HXE73" s="36"/>
      <c r="HXF73" s="36"/>
      <c r="HXG73" s="36"/>
      <c r="HXH73" s="36"/>
      <c r="HXI73" s="36"/>
      <c r="HXJ73" s="36"/>
      <c r="HXK73" s="36"/>
      <c r="HXL73" s="36"/>
      <c r="HXM73" s="36"/>
      <c r="HXN73" s="36"/>
      <c r="HXO73" s="36"/>
      <c r="HXP73" s="36"/>
      <c r="HXQ73" s="36"/>
      <c r="HXR73" s="36"/>
      <c r="HXS73" s="36"/>
      <c r="HXT73" s="36"/>
      <c r="HXU73" s="36"/>
      <c r="HXV73" s="36"/>
      <c r="HXW73" s="36"/>
      <c r="HXX73" s="36"/>
      <c r="HXY73" s="36"/>
      <c r="HXZ73" s="36"/>
      <c r="HYA73" s="36"/>
      <c r="HYB73" s="36"/>
      <c r="HYC73" s="36"/>
      <c r="HYD73" s="36"/>
      <c r="HYE73" s="36"/>
      <c r="HYF73" s="36"/>
      <c r="HYG73" s="36"/>
      <c r="HYH73" s="36"/>
      <c r="HYI73" s="36"/>
      <c r="HYJ73" s="36"/>
      <c r="HYK73" s="36"/>
      <c r="HYL73" s="36"/>
      <c r="HYM73" s="36"/>
      <c r="HYN73" s="36"/>
      <c r="HYO73" s="36"/>
      <c r="HYP73" s="36"/>
      <c r="HYQ73" s="36"/>
      <c r="HYR73" s="36"/>
      <c r="HYS73" s="36"/>
      <c r="HYT73" s="36"/>
      <c r="HYU73" s="36"/>
      <c r="HYV73" s="36"/>
      <c r="HYW73" s="36"/>
      <c r="HYX73" s="36"/>
      <c r="HYY73" s="36"/>
      <c r="HYZ73" s="36"/>
      <c r="HZA73" s="36"/>
      <c r="HZB73" s="36"/>
      <c r="HZC73" s="36"/>
      <c r="HZD73" s="36"/>
      <c r="HZE73" s="36"/>
      <c r="HZF73" s="36"/>
      <c r="HZG73" s="36"/>
      <c r="HZH73" s="36"/>
      <c r="HZI73" s="36"/>
      <c r="HZJ73" s="36"/>
      <c r="HZK73" s="36"/>
      <c r="HZL73" s="36"/>
      <c r="HZM73" s="36"/>
      <c r="HZN73" s="36"/>
      <c r="HZO73" s="36"/>
      <c r="HZP73" s="36"/>
      <c r="HZQ73" s="36"/>
      <c r="HZR73" s="36"/>
      <c r="HZS73" s="36"/>
      <c r="HZT73" s="36"/>
      <c r="HZU73" s="36"/>
      <c r="HZV73" s="36"/>
      <c r="HZW73" s="36"/>
      <c r="HZX73" s="36"/>
      <c r="HZY73" s="36"/>
      <c r="HZZ73" s="36"/>
      <c r="IAA73" s="36"/>
      <c r="IAB73" s="36"/>
      <c r="IAC73" s="36"/>
      <c r="IAD73" s="36"/>
      <c r="IAE73" s="36"/>
      <c r="IAF73" s="36"/>
      <c r="IAG73" s="36"/>
      <c r="IAH73" s="36"/>
      <c r="IAI73" s="36"/>
      <c r="IAJ73" s="36"/>
      <c r="IAK73" s="36"/>
      <c r="IAL73" s="36"/>
      <c r="IAM73" s="36"/>
      <c r="IAN73" s="36"/>
      <c r="IAO73" s="36"/>
      <c r="IAP73" s="36"/>
      <c r="IAQ73" s="36"/>
      <c r="IAR73" s="36"/>
      <c r="IAS73" s="36"/>
      <c r="IAT73" s="36"/>
      <c r="IAU73" s="36"/>
      <c r="IAV73" s="36"/>
      <c r="IAW73" s="36"/>
      <c r="IAX73" s="36"/>
      <c r="IAY73" s="36"/>
      <c r="IAZ73" s="36"/>
      <c r="IBA73" s="36"/>
      <c r="IBB73" s="36"/>
      <c r="IBC73" s="36"/>
      <c r="IBD73" s="36"/>
      <c r="IBE73" s="36"/>
      <c r="IBF73" s="36"/>
      <c r="IBG73" s="36"/>
      <c r="IBH73" s="36"/>
      <c r="IBI73" s="36"/>
      <c r="IBJ73" s="36"/>
      <c r="IBK73" s="36"/>
      <c r="IBL73" s="36"/>
      <c r="IBM73" s="36"/>
      <c r="IBN73" s="36"/>
      <c r="IBO73" s="36"/>
      <c r="IBP73" s="36"/>
      <c r="IBQ73" s="36"/>
      <c r="IBR73" s="36"/>
      <c r="IBS73" s="36"/>
      <c r="IBT73" s="36"/>
      <c r="IBU73" s="36"/>
      <c r="IBV73" s="36"/>
      <c r="IBW73" s="36"/>
      <c r="IBX73" s="36"/>
      <c r="IBY73" s="36"/>
      <c r="IBZ73" s="36"/>
      <c r="ICA73" s="36"/>
      <c r="ICB73" s="36"/>
      <c r="ICC73" s="36"/>
      <c r="ICD73" s="36"/>
      <c r="ICE73" s="36"/>
      <c r="ICF73" s="36"/>
      <c r="ICG73" s="36"/>
      <c r="ICH73" s="36"/>
      <c r="ICI73" s="36"/>
      <c r="ICJ73" s="36"/>
      <c r="ICK73" s="36"/>
      <c r="ICL73" s="36"/>
      <c r="ICM73" s="36"/>
      <c r="ICN73" s="36"/>
      <c r="ICO73" s="36"/>
      <c r="ICP73" s="36"/>
      <c r="ICQ73" s="36"/>
      <c r="ICR73" s="36"/>
      <c r="ICS73" s="36"/>
      <c r="ICT73" s="36"/>
      <c r="ICU73" s="36"/>
      <c r="ICV73" s="36"/>
      <c r="ICW73" s="36"/>
      <c r="ICX73" s="36"/>
      <c r="ICY73" s="36"/>
      <c r="ICZ73" s="36"/>
      <c r="IDA73" s="36"/>
      <c r="IDB73" s="36"/>
      <c r="IDC73" s="36"/>
      <c r="IDD73" s="36"/>
      <c r="IDE73" s="36"/>
      <c r="IDF73" s="36"/>
      <c r="IDG73" s="36"/>
      <c r="IDH73" s="36"/>
      <c r="IDI73" s="36"/>
      <c r="IDJ73" s="36"/>
      <c r="IDK73" s="36"/>
      <c r="IDL73" s="36"/>
      <c r="IDM73" s="36"/>
      <c r="IDN73" s="36"/>
      <c r="IDO73" s="36"/>
      <c r="IDP73" s="36"/>
      <c r="IDQ73" s="36"/>
      <c r="IDR73" s="36"/>
      <c r="IDS73" s="36"/>
      <c r="IDT73" s="36"/>
      <c r="IDU73" s="36"/>
      <c r="IDV73" s="36"/>
      <c r="IDW73" s="36"/>
      <c r="IDX73" s="36"/>
      <c r="IDY73" s="36"/>
      <c r="IDZ73" s="36"/>
      <c r="IEA73" s="36"/>
      <c r="IEB73" s="36"/>
      <c r="IEC73" s="36"/>
      <c r="IED73" s="36"/>
      <c r="IEE73" s="36"/>
      <c r="IEF73" s="36"/>
      <c r="IEG73" s="36"/>
      <c r="IEH73" s="36"/>
      <c r="IEI73" s="36"/>
      <c r="IEJ73" s="36"/>
      <c r="IEK73" s="36"/>
      <c r="IEL73" s="36"/>
      <c r="IEM73" s="36"/>
      <c r="IEN73" s="36"/>
      <c r="IEO73" s="36"/>
      <c r="IEP73" s="36"/>
      <c r="IEQ73" s="36"/>
      <c r="IER73" s="36"/>
      <c r="IES73" s="36"/>
      <c r="IET73" s="36"/>
      <c r="IEU73" s="36"/>
      <c r="IEV73" s="36"/>
      <c r="IEW73" s="36"/>
      <c r="IEX73" s="36"/>
      <c r="IEY73" s="36"/>
      <c r="IEZ73" s="36"/>
      <c r="IFA73" s="36"/>
      <c r="IFB73" s="36"/>
      <c r="IFC73" s="36"/>
      <c r="IFD73" s="36"/>
      <c r="IFE73" s="36"/>
      <c r="IFF73" s="36"/>
      <c r="IFG73" s="36"/>
      <c r="IFH73" s="36"/>
      <c r="IFI73" s="36"/>
      <c r="IFJ73" s="36"/>
      <c r="IFK73" s="36"/>
      <c r="IFL73" s="36"/>
      <c r="IFM73" s="36"/>
      <c r="IFN73" s="36"/>
      <c r="IFO73" s="36"/>
      <c r="IFP73" s="36"/>
      <c r="IFQ73" s="36"/>
      <c r="IFR73" s="36"/>
      <c r="IFS73" s="36"/>
      <c r="IFT73" s="36"/>
      <c r="IFU73" s="36"/>
      <c r="IFV73" s="36"/>
      <c r="IFW73" s="36"/>
      <c r="IFX73" s="36"/>
      <c r="IFY73" s="36"/>
      <c r="IFZ73" s="36"/>
      <c r="IGA73" s="36"/>
      <c r="IGB73" s="36"/>
      <c r="IGC73" s="36"/>
      <c r="IGD73" s="36"/>
      <c r="IGE73" s="36"/>
      <c r="IGF73" s="36"/>
      <c r="IGG73" s="36"/>
      <c r="IGH73" s="36"/>
      <c r="IGI73" s="36"/>
      <c r="IGJ73" s="36"/>
      <c r="IGK73" s="36"/>
      <c r="IGL73" s="36"/>
      <c r="IGM73" s="36"/>
      <c r="IGN73" s="36"/>
      <c r="IGO73" s="36"/>
      <c r="IGP73" s="36"/>
      <c r="IGQ73" s="36"/>
      <c r="IGR73" s="36"/>
      <c r="IGS73" s="36"/>
      <c r="IGT73" s="36"/>
      <c r="IGU73" s="36"/>
      <c r="IGV73" s="36"/>
      <c r="IGW73" s="36"/>
      <c r="IGX73" s="36"/>
      <c r="IGY73" s="36"/>
      <c r="IGZ73" s="36"/>
      <c r="IHA73" s="36"/>
      <c r="IHB73" s="36"/>
      <c r="IHC73" s="36"/>
      <c r="IHD73" s="36"/>
      <c r="IHE73" s="36"/>
      <c r="IHF73" s="36"/>
      <c r="IHG73" s="36"/>
      <c r="IHH73" s="36"/>
      <c r="IHI73" s="36"/>
      <c r="IHJ73" s="36"/>
      <c r="IHK73" s="36"/>
      <c r="IHL73" s="36"/>
      <c r="IHM73" s="36"/>
      <c r="IHN73" s="36"/>
      <c r="IHO73" s="36"/>
      <c r="IHP73" s="36"/>
      <c r="IHQ73" s="36"/>
      <c r="IHR73" s="36"/>
      <c r="IHS73" s="36"/>
      <c r="IHT73" s="36"/>
      <c r="IHU73" s="36"/>
      <c r="IHV73" s="36"/>
      <c r="IHW73" s="36"/>
      <c r="IHX73" s="36"/>
      <c r="IHY73" s="36"/>
      <c r="IHZ73" s="36"/>
      <c r="IIA73" s="36"/>
      <c r="IIB73" s="36"/>
      <c r="IIC73" s="36"/>
      <c r="IID73" s="36"/>
      <c r="IIE73" s="36"/>
      <c r="IIF73" s="36"/>
      <c r="IIG73" s="36"/>
      <c r="IIH73" s="36"/>
      <c r="III73" s="36"/>
      <c r="IIJ73" s="36"/>
      <c r="IIK73" s="36"/>
      <c r="IIL73" s="36"/>
      <c r="IIM73" s="36"/>
      <c r="IIN73" s="36"/>
      <c r="IIO73" s="36"/>
      <c r="IIP73" s="36"/>
      <c r="IIQ73" s="36"/>
      <c r="IIR73" s="36"/>
      <c r="IIS73" s="36"/>
      <c r="IIT73" s="36"/>
      <c r="IIU73" s="36"/>
      <c r="IIV73" s="36"/>
      <c r="IIW73" s="36"/>
      <c r="IIX73" s="36"/>
      <c r="IIY73" s="36"/>
      <c r="IIZ73" s="36"/>
      <c r="IJA73" s="36"/>
      <c r="IJB73" s="36"/>
      <c r="IJC73" s="36"/>
      <c r="IJD73" s="36"/>
      <c r="IJE73" s="36"/>
      <c r="IJF73" s="36"/>
      <c r="IJG73" s="36"/>
      <c r="IJH73" s="36"/>
      <c r="IJI73" s="36"/>
      <c r="IJJ73" s="36"/>
      <c r="IJK73" s="36"/>
      <c r="IJL73" s="36"/>
      <c r="IJM73" s="36"/>
      <c r="IJN73" s="36"/>
      <c r="IJO73" s="36"/>
      <c r="IJP73" s="36"/>
      <c r="IJQ73" s="36"/>
      <c r="IJR73" s="36"/>
      <c r="IJS73" s="36"/>
      <c r="IJT73" s="36"/>
      <c r="IJU73" s="36"/>
      <c r="IJV73" s="36"/>
      <c r="IJW73" s="36"/>
      <c r="IJX73" s="36"/>
      <c r="IJY73" s="36"/>
      <c r="IJZ73" s="36"/>
      <c r="IKA73" s="36"/>
      <c r="IKB73" s="36"/>
      <c r="IKC73" s="36"/>
      <c r="IKD73" s="36"/>
      <c r="IKE73" s="36"/>
      <c r="IKF73" s="36"/>
      <c r="IKG73" s="36"/>
      <c r="IKH73" s="36"/>
      <c r="IKI73" s="36"/>
      <c r="IKJ73" s="36"/>
      <c r="IKK73" s="36"/>
      <c r="IKL73" s="36"/>
      <c r="IKM73" s="36"/>
      <c r="IKN73" s="36"/>
      <c r="IKO73" s="36"/>
      <c r="IKP73" s="36"/>
      <c r="IKQ73" s="36"/>
      <c r="IKR73" s="36"/>
      <c r="IKS73" s="36"/>
      <c r="IKT73" s="36"/>
      <c r="IKU73" s="36"/>
      <c r="IKV73" s="36"/>
      <c r="IKW73" s="36"/>
      <c r="IKX73" s="36"/>
      <c r="IKY73" s="36"/>
      <c r="IKZ73" s="36"/>
      <c r="ILA73" s="36"/>
      <c r="ILB73" s="36"/>
      <c r="ILC73" s="36"/>
      <c r="ILD73" s="36"/>
      <c r="ILE73" s="36"/>
      <c r="ILF73" s="36"/>
      <c r="ILG73" s="36"/>
      <c r="ILH73" s="36"/>
      <c r="ILI73" s="36"/>
      <c r="ILJ73" s="36"/>
      <c r="ILK73" s="36"/>
      <c r="ILL73" s="36"/>
      <c r="ILM73" s="36"/>
      <c r="ILN73" s="36"/>
      <c r="ILO73" s="36"/>
      <c r="ILP73" s="36"/>
      <c r="ILQ73" s="36"/>
      <c r="ILR73" s="36"/>
      <c r="ILS73" s="36"/>
      <c r="ILT73" s="36"/>
      <c r="ILU73" s="36"/>
      <c r="ILV73" s="36"/>
      <c r="ILW73" s="36"/>
      <c r="ILX73" s="36"/>
      <c r="ILY73" s="36"/>
      <c r="ILZ73" s="36"/>
      <c r="IMA73" s="36"/>
      <c r="IMB73" s="36"/>
      <c r="IMC73" s="36"/>
      <c r="IMD73" s="36"/>
      <c r="IME73" s="36"/>
      <c r="IMF73" s="36"/>
      <c r="IMG73" s="36"/>
      <c r="IMH73" s="36"/>
      <c r="IMI73" s="36"/>
      <c r="IMJ73" s="36"/>
      <c r="IMK73" s="36"/>
      <c r="IML73" s="36"/>
      <c r="IMM73" s="36"/>
      <c r="IMN73" s="36"/>
      <c r="IMO73" s="36"/>
      <c r="IMP73" s="36"/>
      <c r="IMQ73" s="36"/>
      <c r="IMR73" s="36"/>
      <c r="IMS73" s="36"/>
      <c r="IMT73" s="36"/>
      <c r="IMU73" s="36"/>
      <c r="IMV73" s="36"/>
      <c r="IMW73" s="36"/>
      <c r="IMX73" s="36"/>
      <c r="IMY73" s="36"/>
      <c r="IMZ73" s="36"/>
      <c r="INA73" s="36"/>
      <c r="INB73" s="36"/>
      <c r="INC73" s="36"/>
      <c r="IND73" s="36"/>
      <c r="INE73" s="36"/>
      <c r="INF73" s="36"/>
      <c r="ING73" s="36"/>
      <c r="INH73" s="36"/>
      <c r="INI73" s="36"/>
      <c r="INJ73" s="36"/>
      <c r="INK73" s="36"/>
      <c r="INL73" s="36"/>
      <c r="INM73" s="36"/>
      <c r="INN73" s="36"/>
      <c r="INO73" s="36"/>
      <c r="INP73" s="36"/>
      <c r="INQ73" s="36"/>
      <c r="INR73" s="36"/>
      <c r="INS73" s="36"/>
      <c r="INT73" s="36"/>
      <c r="INU73" s="36"/>
      <c r="INV73" s="36"/>
      <c r="INW73" s="36"/>
      <c r="INX73" s="36"/>
      <c r="INY73" s="36"/>
      <c r="INZ73" s="36"/>
      <c r="IOA73" s="36"/>
      <c r="IOB73" s="36"/>
      <c r="IOC73" s="36"/>
      <c r="IOD73" s="36"/>
      <c r="IOE73" s="36"/>
      <c r="IOF73" s="36"/>
      <c r="IOG73" s="36"/>
      <c r="IOH73" s="36"/>
      <c r="IOI73" s="36"/>
      <c r="IOJ73" s="36"/>
      <c r="IOK73" s="36"/>
      <c r="IOL73" s="36"/>
      <c r="IOM73" s="36"/>
      <c r="ION73" s="36"/>
      <c r="IOO73" s="36"/>
      <c r="IOP73" s="36"/>
      <c r="IOQ73" s="36"/>
      <c r="IOR73" s="36"/>
      <c r="IOS73" s="36"/>
      <c r="IOT73" s="36"/>
      <c r="IOU73" s="36"/>
      <c r="IOV73" s="36"/>
      <c r="IOW73" s="36"/>
      <c r="IOX73" s="36"/>
      <c r="IOY73" s="36"/>
      <c r="IOZ73" s="36"/>
      <c r="IPA73" s="36"/>
      <c r="IPB73" s="36"/>
      <c r="IPC73" s="36"/>
      <c r="IPD73" s="36"/>
      <c r="IPE73" s="36"/>
      <c r="IPF73" s="36"/>
      <c r="IPG73" s="36"/>
      <c r="IPH73" s="36"/>
      <c r="IPI73" s="36"/>
      <c r="IPJ73" s="36"/>
      <c r="IPK73" s="36"/>
      <c r="IPL73" s="36"/>
      <c r="IPM73" s="36"/>
      <c r="IPN73" s="36"/>
      <c r="IPO73" s="36"/>
      <c r="IPP73" s="36"/>
      <c r="IPQ73" s="36"/>
      <c r="IPR73" s="36"/>
      <c r="IPS73" s="36"/>
      <c r="IPT73" s="36"/>
      <c r="IPU73" s="36"/>
      <c r="IPV73" s="36"/>
      <c r="IPW73" s="36"/>
      <c r="IPX73" s="36"/>
      <c r="IPY73" s="36"/>
      <c r="IPZ73" s="36"/>
      <c r="IQA73" s="36"/>
      <c r="IQB73" s="36"/>
      <c r="IQC73" s="36"/>
      <c r="IQD73" s="36"/>
      <c r="IQE73" s="36"/>
      <c r="IQF73" s="36"/>
      <c r="IQG73" s="36"/>
      <c r="IQH73" s="36"/>
      <c r="IQI73" s="36"/>
      <c r="IQJ73" s="36"/>
      <c r="IQK73" s="36"/>
      <c r="IQL73" s="36"/>
      <c r="IQM73" s="36"/>
      <c r="IQN73" s="36"/>
      <c r="IQO73" s="36"/>
      <c r="IQP73" s="36"/>
      <c r="IQQ73" s="36"/>
      <c r="IQR73" s="36"/>
      <c r="IQS73" s="36"/>
      <c r="IQT73" s="36"/>
      <c r="IQU73" s="36"/>
      <c r="IQV73" s="36"/>
      <c r="IQW73" s="36"/>
      <c r="IQX73" s="36"/>
      <c r="IQY73" s="36"/>
      <c r="IQZ73" s="36"/>
      <c r="IRA73" s="36"/>
      <c r="IRB73" s="36"/>
      <c r="IRC73" s="36"/>
      <c r="IRD73" s="36"/>
      <c r="IRE73" s="36"/>
      <c r="IRF73" s="36"/>
      <c r="IRG73" s="36"/>
      <c r="IRH73" s="36"/>
      <c r="IRI73" s="36"/>
      <c r="IRJ73" s="36"/>
      <c r="IRK73" s="36"/>
      <c r="IRL73" s="36"/>
      <c r="IRM73" s="36"/>
      <c r="IRN73" s="36"/>
      <c r="IRO73" s="36"/>
      <c r="IRP73" s="36"/>
      <c r="IRQ73" s="36"/>
      <c r="IRR73" s="36"/>
      <c r="IRS73" s="36"/>
      <c r="IRT73" s="36"/>
      <c r="IRU73" s="36"/>
      <c r="IRV73" s="36"/>
      <c r="IRW73" s="36"/>
      <c r="IRX73" s="36"/>
      <c r="IRY73" s="36"/>
      <c r="IRZ73" s="36"/>
      <c r="ISA73" s="36"/>
      <c r="ISB73" s="36"/>
      <c r="ISC73" s="36"/>
      <c r="ISD73" s="36"/>
      <c r="ISE73" s="36"/>
      <c r="ISF73" s="36"/>
      <c r="ISG73" s="36"/>
      <c r="ISH73" s="36"/>
      <c r="ISI73" s="36"/>
      <c r="ISJ73" s="36"/>
      <c r="ISK73" s="36"/>
      <c r="ISL73" s="36"/>
      <c r="ISM73" s="36"/>
      <c r="ISN73" s="36"/>
      <c r="ISO73" s="36"/>
      <c r="ISP73" s="36"/>
      <c r="ISQ73" s="36"/>
      <c r="ISR73" s="36"/>
      <c r="ISS73" s="36"/>
      <c r="IST73" s="36"/>
      <c r="ISU73" s="36"/>
      <c r="ISV73" s="36"/>
      <c r="ISW73" s="36"/>
      <c r="ISX73" s="36"/>
      <c r="ISY73" s="36"/>
      <c r="ISZ73" s="36"/>
      <c r="ITA73" s="36"/>
      <c r="ITB73" s="36"/>
      <c r="ITC73" s="36"/>
      <c r="ITD73" s="36"/>
      <c r="ITE73" s="36"/>
      <c r="ITF73" s="36"/>
      <c r="ITG73" s="36"/>
      <c r="ITH73" s="36"/>
      <c r="ITI73" s="36"/>
      <c r="ITJ73" s="36"/>
      <c r="ITK73" s="36"/>
      <c r="ITL73" s="36"/>
      <c r="ITM73" s="36"/>
      <c r="ITN73" s="36"/>
      <c r="ITO73" s="36"/>
      <c r="ITP73" s="36"/>
      <c r="ITQ73" s="36"/>
      <c r="ITR73" s="36"/>
      <c r="ITS73" s="36"/>
      <c r="ITT73" s="36"/>
      <c r="ITU73" s="36"/>
      <c r="ITV73" s="36"/>
      <c r="ITW73" s="36"/>
      <c r="ITX73" s="36"/>
      <c r="ITY73" s="36"/>
      <c r="ITZ73" s="36"/>
      <c r="IUA73" s="36"/>
      <c r="IUB73" s="36"/>
      <c r="IUC73" s="36"/>
      <c r="IUD73" s="36"/>
      <c r="IUE73" s="36"/>
      <c r="IUF73" s="36"/>
      <c r="IUG73" s="36"/>
      <c r="IUH73" s="36"/>
      <c r="IUI73" s="36"/>
      <c r="IUJ73" s="36"/>
      <c r="IUK73" s="36"/>
      <c r="IUL73" s="36"/>
      <c r="IUM73" s="36"/>
      <c r="IUN73" s="36"/>
      <c r="IUO73" s="36"/>
      <c r="IUP73" s="36"/>
      <c r="IUQ73" s="36"/>
      <c r="IUR73" s="36"/>
      <c r="IUS73" s="36"/>
      <c r="IUT73" s="36"/>
      <c r="IUU73" s="36"/>
      <c r="IUV73" s="36"/>
      <c r="IUW73" s="36"/>
      <c r="IUX73" s="36"/>
      <c r="IUY73" s="36"/>
      <c r="IUZ73" s="36"/>
      <c r="IVA73" s="36"/>
      <c r="IVB73" s="36"/>
      <c r="IVC73" s="36"/>
      <c r="IVD73" s="36"/>
      <c r="IVE73" s="36"/>
      <c r="IVF73" s="36"/>
      <c r="IVG73" s="36"/>
      <c r="IVH73" s="36"/>
      <c r="IVI73" s="36"/>
      <c r="IVJ73" s="36"/>
      <c r="IVK73" s="36"/>
      <c r="IVL73" s="36"/>
      <c r="IVM73" s="36"/>
      <c r="IVN73" s="36"/>
      <c r="IVO73" s="36"/>
      <c r="IVP73" s="36"/>
      <c r="IVQ73" s="36"/>
      <c r="IVR73" s="36"/>
      <c r="IVS73" s="36"/>
      <c r="IVT73" s="36"/>
      <c r="IVU73" s="36"/>
      <c r="IVV73" s="36"/>
      <c r="IVW73" s="36"/>
      <c r="IVX73" s="36"/>
      <c r="IVY73" s="36"/>
      <c r="IVZ73" s="36"/>
      <c r="IWA73" s="36"/>
      <c r="IWB73" s="36"/>
      <c r="IWC73" s="36"/>
      <c r="IWD73" s="36"/>
      <c r="IWE73" s="36"/>
      <c r="IWF73" s="36"/>
      <c r="IWG73" s="36"/>
      <c r="IWH73" s="36"/>
      <c r="IWI73" s="36"/>
      <c r="IWJ73" s="36"/>
      <c r="IWK73" s="36"/>
      <c r="IWL73" s="36"/>
      <c r="IWM73" s="36"/>
      <c r="IWN73" s="36"/>
      <c r="IWO73" s="36"/>
      <c r="IWP73" s="36"/>
      <c r="IWQ73" s="36"/>
      <c r="IWR73" s="36"/>
      <c r="IWS73" s="36"/>
      <c r="IWT73" s="36"/>
      <c r="IWU73" s="36"/>
      <c r="IWV73" s="36"/>
      <c r="IWW73" s="36"/>
      <c r="IWX73" s="36"/>
      <c r="IWY73" s="36"/>
      <c r="IWZ73" s="36"/>
      <c r="IXA73" s="36"/>
      <c r="IXB73" s="36"/>
      <c r="IXC73" s="36"/>
      <c r="IXD73" s="36"/>
      <c r="IXE73" s="36"/>
      <c r="IXF73" s="36"/>
      <c r="IXG73" s="36"/>
      <c r="IXH73" s="36"/>
      <c r="IXI73" s="36"/>
      <c r="IXJ73" s="36"/>
      <c r="IXK73" s="36"/>
      <c r="IXL73" s="36"/>
      <c r="IXM73" s="36"/>
      <c r="IXN73" s="36"/>
      <c r="IXO73" s="36"/>
      <c r="IXP73" s="36"/>
      <c r="IXQ73" s="36"/>
      <c r="IXR73" s="36"/>
      <c r="IXS73" s="36"/>
      <c r="IXT73" s="36"/>
      <c r="IXU73" s="36"/>
      <c r="IXV73" s="36"/>
      <c r="IXW73" s="36"/>
      <c r="IXX73" s="36"/>
      <c r="IXY73" s="36"/>
      <c r="IXZ73" s="36"/>
      <c r="IYA73" s="36"/>
      <c r="IYB73" s="36"/>
      <c r="IYC73" s="36"/>
      <c r="IYD73" s="36"/>
      <c r="IYE73" s="36"/>
      <c r="IYF73" s="36"/>
      <c r="IYG73" s="36"/>
      <c r="IYH73" s="36"/>
      <c r="IYI73" s="36"/>
      <c r="IYJ73" s="36"/>
      <c r="IYK73" s="36"/>
      <c r="IYL73" s="36"/>
      <c r="IYM73" s="36"/>
      <c r="IYN73" s="36"/>
      <c r="IYO73" s="36"/>
      <c r="IYP73" s="36"/>
      <c r="IYQ73" s="36"/>
      <c r="IYR73" s="36"/>
      <c r="IYS73" s="36"/>
      <c r="IYT73" s="36"/>
      <c r="IYU73" s="36"/>
      <c r="IYV73" s="36"/>
      <c r="IYW73" s="36"/>
      <c r="IYX73" s="36"/>
      <c r="IYY73" s="36"/>
      <c r="IYZ73" s="36"/>
      <c r="IZA73" s="36"/>
      <c r="IZB73" s="36"/>
      <c r="IZC73" s="36"/>
      <c r="IZD73" s="36"/>
      <c r="IZE73" s="36"/>
      <c r="IZF73" s="36"/>
      <c r="IZG73" s="36"/>
      <c r="IZH73" s="36"/>
      <c r="IZI73" s="36"/>
      <c r="IZJ73" s="36"/>
      <c r="IZK73" s="36"/>
      <c r="IZL73" s="36"/>
      <c r="IZM73" s="36"/>
      <c r="IZN73" s="36"/>
      <c r="IZO73" s="36"/>
      <c r="IZP73" s="36"/>
      <c r="IZQ73" s="36"/>
      <c r="IZR73" s="36"/>
      <c r="IZS73" s="36"/>
      <c r="IZT73" s="36"/>
      <c r="IZU73" s="36"/>
      <c r="IZV73" s="36"/>
      <c r="IZW73" s="36"/>
      <c r="IZX73" s="36"/>
      <c r="IZY73" s="36"/>
      <c r="IZZ73" s="36"/>
      <c r="JAA73" s="36"/>
      <c r="JAB73" s="36"/>
      <c r="JAC73" s="36"/>
      <c r="JAD73" s="36"/>
      <c r="JAE73" s="36"/>
      <c r="JAF73" s="36"/>
      <c r="JAG73" s="36"/>
      <c r="JAH73" s="36"/>
      <c r="JAI73" s="36"/>
      <c r="JAJ73" s="36"/>
      <c r="JAK73" s="36"/>
      <c r="JAL73" s="36"/>
      <c r="JAM73" s="36"/>
      <c r="JAN73" s="36"/>
      <c r="JAO73" s="36"/>
      <c r="JAP73" s="36"/>
      <c r="JAQ73" s="36"/>
      <c r="JAR73" s="36"/>
      <c r="JAS73" s="36"/>
      <c r="JAT73" s="36"/>
      <c r="JAU73" s="36"/>
      <c r="JAV73" s="36"/>
      <c r="JAW73" s="36"/>
      <c r="JAX73" s="36"/>
      <c r="JAY73" s="36"/>
      <c r="JAZ73" s="36"/>
      <c r="JBA73" s="36"/>
      <c r="JBB73" s="36"/>
      <c r="JBC73" s="36"/>
      <c r="JBD73" s="36"/>
      <c r="JBE73" s="36"/>
      <c r="JBF73" s="36"/>
      <c r="JBG73" s="36"/>
      <c r="JBH73" s="36"/>
      <c r="JBI73" s="36"/>
      <c r="JBJ73" s="36"/>
      <c r="JBK73" s="36"/>
      <c r="JBL73" s="36"/>
      <c r="JBM73" s="36"/>
      <c r="JBN73" s="36"/>
      <c r="JBO73" s="36"/>
      <c r="JBP73" s="36"/>
      <c r="JBQ73" s="36"/>
      <c r="JBR73" s="36"/>
      <c r="JBS73" s="36"/>
      <c r="JBT73" s="36"/>
      <c r="JBU73" s="36"/>
      <c r="JBV73" s="36"/>
      <c r="JBW73" s="36"/>
      <c r="JBX73" s="36"/>
      <c r="JBY73" s="36"/>
      <c r="JBZ73" s="36"/>
      <c r="JCA73" s="36"/>
      <c r="JCB73" s="36"/>
      <c r="JCC73" s="36"/>
      <c r="JCD73" s="36"/>
      <c r="JCE73" s="36"/>
      <c r="JCF73" s="36"/>
      <c r="JCG73" s="36"/>
      <c r="JCH73" s="36"/>
      <c r="JCI73" s="36"/>
      <c r="JCJ73" s="36"/>
      <c r="JCK73" s="36"/>
      <c r="JCL73" s="36"/>
      <c r="JCM73" s="36"/>
      <c r="JCN73" s="36"/>
      <c r="JCO73" s="36"/>
      <c r="JCP73" s="36"/>
      <c r="JCQ73" s="36"/>
      <c r="JCR73" s="36"/>
      <c r="JCS73" s="36"/>
      <c r="JCT73" s="36"/>
      <c r="JCU73" s="36"/>
      <c r="JCV73" s="36"/>
      <c r="JCW73" s="36"/>
      <c r="JCX73" s="36"/>
      <c r="JCY73" s="36"/>
      <c r="JCZ73" s="36"/>
      <c r="JDA73" s="36"/>
      <c r="JDB73" s="36"/>
      <c r="JDC73" s="36"/>
      <c r="JDD73" s="36"/>
      <c r="JDE73" s="36"/>
      <c r="JDF73" s="36"/>
      <c r="JDG73" s="36"/>
      <c r="JDH73" s="36"/>
      <c r="JDI73" s="36"/>
      <c r="JDJ73" s="36"/>
      <c r="JDK73" s="36"/>
      <c r="JDL73" s="36"/>
      <c r="JDM73" s="36"/>
      <c r="JDN73" s="36"/>
      <c r="JDO73" s="36"/>
      <c r="JDP73" s="36"/>
      <c r="JDQ73" s="36"/>
      <c r="JDR73" s="36"/>
      <c r="JDS73" s="36"/>
      <c r="JDT73" s="36"/>
      <c r="JDU73" s="36"/>
      <c r="JDV73" s="36"/>
      <c r="JDW73" s="36"/>
      <c r="JDX73" s="36"/>
      <c r="JDY73" s="36"/>
      <c r="JDZ73" s="36"/>
      <c r="JEA73" s="36"/>
      <c r="JEB73" s="36"/>
      <c r="JEC73" s="36"/>
      <c r="JED73" s="36"/>
      <c r="JEE73" s="36"/>
      <c r="JEF73" s="36"/>
      <c r="JEG73" s="36"/>
      <c r="JEH73" s="36"/>
      <c r="JEI73" s="36"/>
      <c r="JEJ73" s="36"/>
      <c r="JEK73" s="36"/>
      <c r="JEL73" s="36"/>
      <c r="JEM73" s="36"/>
      <c r="JEN73" s="36"/>
      <c r="JEO73" s="36"/>
      <c r="JEP73" s="36"/>
      <c r="JEQ73" s="36"/>
      <c r="JER73" s="36"/>
      <c r="JES73" s="36"/>
      <c r="JET73" s="36"/>
      <c r="JEU73" s="36"/>
      <c r="JEV73" s="36"/>
      <c r="JEW73" s="36"/>
      <c r="JEX73" s="36"/>
      <c r="JEY73" s="36"/>
      <c r="JEZ73" s="36"/>
      <c r="JFA73" s="36"/>
      <c r="JFB73" s="36"/>
      <c r="JFC73" s="36"/>
      <c r="JFD73" s="36"/>
      <c r="JFE73" s="36"/>
      <c r="JFF73" s="36"/>
      <c r="JFG73" s="36"/>
      <c r="JFH73" s="36"/>
      <c r="JFI73" s="36"/>
      <c r="JFJ73" s="36"/>
      <c r="JFK73" s="36"/>
      <c r="JFL73" s="36"/>
      <c r="JFM73" s="36"/>
      <c r="JFN73" s="36"/>
      <c r="JFO73" s="36"/>
      <c r="JFP73" s="36"/>
      <c r="JFQ73" s="36"/>
      <c r="JFR73" s="36"/>
      <c r="JFS73" s="36"/>
      <c r="JFT73" s="36"/>
      <c r="JFU73" s="36"/>
      <c r="JFV73" s="36"/>
      <c r="JFW73" s="36"/>
      <c r="JFX73" s="36"/>
      <c r="JFY73" s="36"/>
      <c r="JFZ73" s="36"/>
      <c r="JGA73" s="36"/>
      <c r="JGB73" s="36"/>
      <c r="JGC73" s="36"/>
      <c r="JGD73" s="36"/>
      <c r="JGE73" s="36"/>
      <c r="JGF73" s="36"/>
      <c r="JGG73" s="36"/>
      <c r="JGH73" s="36"/>
      <c r="JGI73" s="36"/>
      <c r="JGJ73" s="36"/>
      <c r="JGK73" s="36"/>
      <c r="JGL73" s="36"/>
      <c r="JGM73" s="36"/>
      <c r="JGN73" s="36"/>
      <c r="JGO73" s="36"/>
      <c r="JGP73" s="36"/>
      <c r="JGQ73" s="36"/>
      <c r="JGR73" s="36"/>
      <c r="JGS73" s="36"/>
      <c r="JGT73" s="36"/>
      <c r="JGU73" s="36"/>
      <c r="JGV73" s="36"/>
      <c r="JGW73" s="36"/>
      <c r="JGX73" s="36"/>
      <c r="JGY73" s="36"/>
      <c r="JGZ73" s="36"/>
      <c r="JHA73" s="36"/>
      <c r="JHB73" s="36"/>
      <c r="JHC73" s="36"/>
      <c r="JHD73" s="36"/>
      <c r="JHE73" s="36"/>
      <c r="JHF73" s="36"/>
      <c r="JHG73" s="36"/>
      <c r="JHH73" s="36"/>
      <c r="JHI73" s="36"/>
      <c r="JHJ73" s="36"/>
      <c r="JHK73" s="36"/>
      <c r="JHL73" s="36"/>
      <c r="JHM73" s="36"/>
      <c r="JHN73" s="36"/>
      <c r="JHO73" s="36"/>
      <c r="JHP73" s="36"/>
      <c r="JHQ73" s="36"/>
      <c r="JHR73" s="36"/>
      <c r="JHS73" s="36"/>
      <c r="JHT73" s="36"/>
      <c r="JHU73" s="36"/>
      <c r="JHV73" s="36"/>
      <c r="JHW73" s="36"/>
      <c r="JHX73" s="36"/>
      <c r="JHY73" s="36"/>
      <c r="JHZ73" s="36"/>
      <c r="JIA73" s="36"/>
      <c r="JIB73" s="36"/>
      <c r="JIC73" s="36"/>
      <c r="JID73" s="36"/>
      <c r="JIE73" s="36"/>
      <c r="JIF73" s="36"/>
      <c r="JIG73" s="36"/>
      <c r="JIH73" s="36"/>
      <c r="JII73" s="36"/>
      <c r="JIJ73" s="36"/>
      <c r="JIK73" s="36"/>
      <c r="JIL73" s="36"/>
      <c r="JIM73" s="36"/>
      <c r="JIN73" s="36"/>
      <c r="JIO73" s="36"/>
      <c r="JIP73" s="36"/>
      <c r="JIQ73" s="36"/>
      <c r="JIR73" s="36"/>
      <c r="JIS73" s="36"/>
      <c r="JIT73" s="36"/>
      <c r="JIU73" s="36"/>
      <c r="JIV73" s="36"/>
      <c r="JIW73" s="36"/>
      <c r="JIX73" s="36"/>
      <c r="JIY73" s="36"/>
      <c r="JIZ73" s="36"/>
      <c r="JJA73" s="36"/>
      <c r="JJB73" s="36"/>
      <c r="JJC73" s="36"/>
      <c r="JJD73" s="36"/>
      <c r="JJE73" s="36"/>
      <c r="JJF73" s="36"/>
      <c r="JJG73" s="36"/>
      <c r="JJH73" s="36"/>
      <c r="JJI73" s="36"/>
      <c r="JJJ73" s="36"/>
      <c r="JJK73" s="36"/>
      <c r="JJL73" s="36"/>
      <c r="JJM73" s="36"/>
      <c r="JJN73" s="36"/>
      <c r="JJO73" s="36"/>
      <c r="JJP73" s="36"/>
      <c r="JJQ73" s="36"/>
      <c r="JJR73" s="36"/>
      <c r="JJS73" s="36"/>
      <c r="JJT73" s="36"/>
      <c r="JJU73" s="36"/>
      <c r="JJV73" s="36"/>
      <c r="JJW73" s="36"/>
      <c r="JJX73" s="36"/>
      <c r="JJY73" s="36"/>
      <c r="JJZ73" s="36"/>
      <c r="JKA73" s="36"/>
      <c r="JKB73" s="36"/>
      <c r="JKC73" s="36"/>
      <c r="JKD73" s="36"/>
      <c r="JKE73" s="36"/>
      <c r="JKF73" s="36"/>
      <c r="JKG73" s="36"/>
      <c r="JKH73" s="36"/>
      <c r="JKI73" s="36"/>
      <c r="JKJ73" s="36"/>
      <c r="JKK73" s="36"/>
      <c r="JKL73" s="36"/>
      <c r="JKM73" s="36"/>
      <c r="JKN73" s="36"/>
      <c r="JKO73" s="36"/>
      <c r="JKP73" s="36"/>
      <c r="JKQ73" s="36"/>
      <c r="JKR73" s="36"/>
      <c r="JKS73" s="36"/>
      <c r="JKT73" s="36"/>
      <c r="JKU73" s="36"/>
      <c r="JKV73" s="36"/>
      <c r="JKW73" s="36"/>
      <c r="JKX73" s="36"/>
      <c r="JKY73" s="36"/>
      <c r="JKZ73" s="36"/>
      <c r="JLA73" s="36"/>
      <c r="JLB73" s="36"/>
      <c r="JLC73" s="36"/>
      <c r="JLD73" s="36"/>
      <c r="JLE73" s="36"/>
      <c r="JLF73" s="36"/>
      <c r="JLG73" s="36"/>
      <c r="JLH73" s="36"/>
      <c r="JLI73" s="36"/>
      <c r="JLJ73" s="36"/>
      <c r="JLK73" s="36"/>
      <c r="JLL73" s="36"/>
      <c r="JLM73" s="36"/>
      <c r="JLN73" s="36"/>
      <c r="JLO73" s="36"/>
      <c r="JLP73" s="36"/>
      <c r="JLQ73" s="36"/>
      <c r="JLR73" s="36"/>
      <c r="JLS73" s="36"/>
      <c r="JLT73" s="36"/>
      <c r="JLU73" s="36"/>
      <c r="JLV73" s="36"/>
      <c r="JLW73" s="36"/>
      <c r="JLX73" s="36"/>
      <c r="JLY73" s="36"/>
      <c r="JLZ73" s="36"/>
      <c r="JMA73" s="36"/>
      <c r="JMB73" s="36"/>
      <c r="JMC73" s="36"/>
      <c r="JMD73" s="36"/>
      <c r="JME73" s="36"/>
      <c r="JMF73" s="36"/>
      <c r="JMG73" s="36"/>
      <c r="JMH73" s="36"/>
      <c r="JMI73" s="36"/>
      <c r="JMJ73" s="36"/>
      <c r="JMK73" s="36"/>
      <c r="JML73" s="36"/>
      <c r="JMM73" s="36"/>
      <c r="JMN73" s="36"/>
      <c r="JMO73" s="36"/>
      <c r="JMP73" s="36"/>
      <c r="JMQ73" s="36"/>
      <c r="JMR73" s="36"/>
      <c r="JMS73" s="36"/>
      <c r="JMT73" s="36"/>
      <c r="JMU73" s="36"/>
      <c r="JMV73" s="36"/>
      <c r="JMW73" s="36"/>
      <c r="JMX73" s="36"/>
      <c r="JMY73" s="36"/>
      <c r="JMZ73" s="36"/>
      <c r="JNA73" s="36"/>
      <c r="JNB73" s="36"/>
      <c r="JNC73" s="36"/>
      <c r="JND73" s="36"/>
      <c r="JNE73" s="36"/>
      <c r="JNF73" s="36"/>
      <c r="JNG73" s="36"/>
      <c r="JNH73" s="36"/>
      <c r="JNI73" s="36"/>
      <c r="JNJ73" s="36"/>
      <c r="JNK73" s="36"/>
      <c r="JNL73" s="36"/>
      <c r="JNM73" s="36"/>
      <c r="JNN73" s="36"/>
      <c r="JNO73" s="36"/>
      <c r="JNP73" s="36"/>
      <c r="JNQ73" s="36"/>
      <c r="JNR73" s="36"/>
      <c r="JNS73" s="36"/>
      <c r="JNT73" s="36"/>
      <c r="JNU73" s="36"/>
      <c r="JNV73" s="36"/>
      <c r="JNW73" s="36"/>
      <c r="JNX73" s="36"/>
      <c r="JNY73" s="36"/>
      <c r="JNZ73" s="36"/>
      <c r="JOA73" s="36"/>
      <c r="JOB73" s="36"/>
      <c r="JOC73" s="36"/>
      <c r="JOD73" s="36"/>
      <c r="JOE73" s="36"/>
      <c r="JOF73" s="36"/>
      <c r="JOG73" s="36"/>
      <c r="JOH73" s="36"/>
      <c r="JOI73" s="36"/>
      <c r="JOJ73" s="36"/>
      <c r="JOK73" s="36"/>
      <c r="JOL73" s="36"/>
      <c r="JOM73" s="36"/>
      <c r="JON73" s="36"/>
      <c r="JOO73" s="36"/>
      <c r="JOP73" s="36"/>
      <c r="JOQ73" s="36"/>
      <c r="JOR73" s="36"/>
      <c r="JOS73" s="36"/>
      <c r="JOT73" s="36"/>
      <c r="JOU73" s="36"/>
      <c r="JOV73" s="36"/>
      <c r="JOW73" s="36"/>
      <c r="JOX73" s="36"/>
      <c r="JOY73" s="36"/>
      <c r="JOZ73" s="36"/>
      <c r="JPA73" s="36"/>
      <c r="JPB73" s="36"/>
      <c r="JPC73" s="36"/>
      <c r="JPD73" s="36"/>
      <c r="JPE73" s="36"/>
      <c r="JPF73" s="36"/>
      <c r="JPG73" s="36"/>
      <c r="JPH73" s="36"/>
      <c r="JPI73" s="36"/>
      <c r="JPJ73" s="36"/>
      <c r="JPK73" s="36"/>
      <c r="JPL73" s="36"/>
      <c r="JPM73" s="36"/>
      <c r="JPN73" s="36"/>
      <c r="JPO73" s="36"/>
      <c r="JPP73" s="36"/>
      <c r="JPQ73" s="36"/>
      <c r="JPR73" s="36"/>
      <c r="JPS73" s="36"/>
      <c r="JPT73" s="36"/>
      <c r="JPU73" s="36"/>
      <c r="JPV73" s="36"/>
      <c r="JPW73" s="36"/>
      <c r="JPX73" s="36"/>
      <c r="JPY73" s="36"/>
      <c r="JPZ73" s="36"/>
      <c r="JQA73" s="36"/>
      <c r="JQB73" s="36"/>
      <c r="JQC73" s="36"/>
      <c r="JQD73" s="36"/>
      <c r="JQE73" s="36"/>
      <c r="JQF73" s="36"/>
      <c r="JQG73" s="36"/>
      <c r="JQH73" s="36"/>
      <c r="JQI73" s="36"/>
      <c r="JQJ73" s="36"/>
      <c r="JQK73" s="36"/>
      <c r="JQL73" s="36"/>
      <c r="JQM73" s="36"/>
      <c r="JQN73" s="36"/>
      <c r="JQO73" s="36"/>
      <c r="JQP73" s="36"/>
      <c r="JQQ73" s="36"/>
      <c r="JQR73" s="36"/>
      <c r="JQS73" s="36"/>
      <c r="JQT73" s="36"/>
      <c r="JQU73" s="36"/>
      <c r="JQV73" s="36"/>
      <c r="JQW73" s="36"/>
      <c r="JQX73" s="36"/>
      <c r="JQY73" s="36"/>
      <c r="JQZ73" s="36"/>
      <c r="JRA73" s="36"/>
      <c r="JRB73" s="36"/>
      <c r="JRC73" s="36"/>
      <c r="JRD73" s="36"/>
      <c r="JRE73" s="36"/>
      <c r="JRF73" s="36"/>
      <c r="JRG73" s="36"/>
      <c r="JRH73" s="36"/>
      <c r="JRI73" s="36"/>
      <c r="JRJ73" s="36"/>
      <c r="JRK73" s="36"/>
      <c r="JRL73" s="36"/>
      <c r="JRM73" s="36"/>
      <c r="JRN73" s="36"/>
      <c r="JRO73" s="36"/>
      <c r="JRP73" s="36"/>
      <c r="JRQ73" s="36"/>
      <c r="JRR73" s="36"/>
      <c r="JRS73" s="36"/>
      <c r="JRT73" s="36"/>
      <c r="JRU73" s="36"/>
      <c r="JRV73" s="36"/>
      <c r="JRW73" s="36"/>
      <c r="JRX73" s="36"/>
      <c r="JRY73" s="36"/>
      <c r="JRZ73" s="36"/>
      <c r="JSA73" s="36"/>
      <c r="JSB73" s="36"/>
      <c r="JSC73" s="36"/>
      <c r="JSD73" s="36"/>
      <c r="JSE73" s="36"/>
      <c r="JSF73" s="36"/>
      <c r="JSG73" s="36"/>
      <c r="JSH73" s="36"/>
      <c r="JSI73" s="36"/>
      <c r="JSJ73" s="36"/>
      <c r="JSK73" s="36"/>
      <c r="JSL73" s="36"/>
      <c r="JSM73" s="36"/>
      <c r="JSN73" s="36"/>
      <c r="JSO73" s="36"/>
      <c r="JSP73" s="36"/>
      <c r="JSQ73" s="36"/>
      <c r="JSR73" s="36"/>
      <c r="JSS73" s="36"/>
      <c r="JST73" s="36"/>
      <c r="JSU73" s="36"/>
      <c r="JSV73" s="36"/>
      <c r="JSW73" s="36"/>
      <c r="JSX73" s="36"/>
      <c r="JSY73" s="36"/>
      <c r="JSZ73" s="36"/>
      <c r="JTA73" s="36"/>
      <c r="JTB73" s="36"/>
      <c r="JTC73" s="36"/>
      <c r="JTD73" s="36"/>
      <c r="JTE73" s="36"/>
      <c r="JTF73" s="36"/>
      <c r="JTG73" s="36"/>
      <c r="JTH73" s="36"/>
      <c r="JTI73" s="36"/>
      <c r="JTJ73" s="36"/>
      <c r="JTK73" s="36"/>
      <c r="JTL73" s="36"/>
      <c r="JTM73" s="36"/>
      <c r="JTN73" s="36"/>
      <c r="JTO73" s="36"/>
      <c r="JTP73" s="36"/>
      <c r="JTQ73" s="36"/>
      <c r="JTR73" s="36"/>
      <c r="JTS73" s="36"/>
      <c r="JTT73" s="36"/>
      <c r="JTU73" s="36"/>
      <c r="JTV73" s="36"/>
      <c r="JTW73" s="36"/>
      <c r="JTX73" s="36"/>
      <c r="JTY73" s="36"/>
      <c r="JTZ73" s="36"/>
      <c r="JUA73" s="36"/>
      <c r="JUB73" s="36"/>
      <c r="JUC73" s="36"/>
      <c r="JUD73" s="36"/>
      <c r="JUE73" s="36"/>
      <c r="JUF73" s="36"/>
      <c r="JUG73" s="36"/>
      <c r="JUH73" s="36"/>
      <c r="JUI73" s="36"/>
      <c r="JUJ73" s="36"/>
      <c r="JUK73" s="36"/>
      <c r="JUL73" s="36"/>
      <c r="JUM73" s="36"/>
      <c r="JUN73" s="36"/>
      <c r="JUO73" s="36"/>
      <c r="JUP73" s="36"/>
      <c r="JUQ73" s="36"/>
      <c r="JUR73" s="36"/>
      <c r="JUS73" s="36"/>
      <c r="JUT73" s="36"/>
      <c r="JUU73" s="36"/>
      <c r="JUV73" s="36"/>
      <c r="JUW73" s="36"/>
      <c r="JUX73" s="36"/>
      <c r="JUY73" s="36"/>
      <c r="JUZ73" s="36"/>
      <c r="JVA73" s="36"/>
      <c r="JVB73" s="36"/>
      <c r="JVC73" s="36"/>
      <c r="JVD73" s="36"/>
      <c r="JVE73" s="36"/>
      <c r="JVF73" s="36"/>
      <c r="JVG73" s="36"/>
      <c r="JVH73" s="36"/>
      <c r="JVI73" s="36"/>
      <c r="JVJ73" s="36"/>
      <c r="JVK73" s="36"/>
      <c r="JVL73" s="36"/>
      <c r="JVM73" s="36"/>
      <c r="JVN73" s="36"/>
      <c r="JVO73" s="36"/>
      <c r="JVP73" s="36"/>
      <c r="JVQ73" s="36"/>
      <c r="JVR73" s="36"/>
      <c r="JVS73" s="36"/>
      <c r="JVT73" s="36"/>
      <c r="JVU73" s="36"/>
      <c r="JVV73" s="36"/>
      <c r="JVW73" s="36"/>
      <c r="JVX73" s="36"/>
      <c r="JVY73" s="36"/>
      <c r="JVZ73" s="36"/>
      <c r="JWA73" s="36"/>
      <c r="JWB73" s="36"/>
      <c r="JWC73" s="36"/>
      <c r="JWD73" s="36"/>
      <c r="JWE73" s="36"/>
      <c r="JWF73" s="36"/>
      <c r="JWG73" s="36"/>
      <c r="JWH73" s="36"/>
      <c r="JWI73" s="36"/>
      <c r="JWJ73" s="36"/>
      <c r="JWK73" s="36"/>
      <c r="JWL73" s="36"/>
      <c r="JWM73" s="36"/>
      <c r="JWN73" s="36"/>
      <c r="JWO73" s="36"/>
      <c r="JWP73" s="36"/>
      <c r="JWQ73" s="36"/>
      <c r="JWR73" s="36"/>
      <c r="JWS73" s="36"/>
      <c r="JWT73" s="36"/>
      <c r="JWU73" s="36"/>
      <c r="JWV73" s="36"/>
      <c r="JWW73" s="36"/>
      <c r="JWX73" s="36"/>
      <c r="JWY73" s="36"/>
      <c r="JWZ73" s="36"/>
      <c r="JXA73" s="36"/>
      <c r="JXB73" s="36"/>
      <c r="JXC73" s="36"/>
      <c r="JXD73" s="36"/>
      <c r="JXE73" s="36"/>
      <c r="JXF73" s="36"/>
      <c r="JXG73" s="36"/>
      <c r="JXH73" s="36"/>
      <c r="JXI73" s="36"/>
      <c r="JXJ73" s="36"/>
      <c r="JXK73" s="36"/>
      <c r="JXL73" s="36"/>
      <c r="JXM73" s="36"/>
      <c r="JXN73" s="36"/>
      <c r="JXO73" s="36"/>
      <c r="JXP73" s="36"/>
      <c r="JXQ73" s="36"/>
      <c r="JXR73" s="36"/>
      <c r="JXS73" s="36"/>
      <c r="JXT73" s="36"/>
      <c r="JXU73" s="36"/>
      <c r="JXV73" s="36"/>
      <c r="JXW73" s="36"/>
      <c r="JXX73" s="36"/>
      <c r="JXY73" s="36"/>
      <c r="JXZ73" s="36"/>
      <c r="JYA73" s="36"/>
      <c r="JYB73" s="36"/>
      <c r="JYC73" s="36"/>
      <c r="JYD73" s="36"/>
      <c r="JYE73" s="36"/>
      <c r="JYF73" s="36"/>
      <c r="JYG73" s="36"/>
      <c r="JYH73" s="36"/>
      <c r="JYI73" s="36"/>
      <c r="JYJ73" s="36"/>
      <c r="JYK73" s="36"/>
      <c r="JYL73" s="36"/>
      <c r="JYM73" s="36"/>
      <c r="JYN73" s="36"/>
      <c r="JYO73" s="36"/>
      <c r="JYP73" s="36"/>
      <c r="JYQ73" s="36"/>
      <c r="JYR73" s="36"/>
      <c r="JYS73" s="36"/>
      <c r="JYT73" s="36"/>
      <c r="JYU73" s="36"/>
      <c r="JYV73" s="36"/>
      <c r="JYW73" s="36"/>
      <c r="JYX73" s="36"/>
      <c r="JYY73" s="36"/>
      <c r="JYZ73" s="36"/>
      <c r="JZA73" s="36"/>
      <c r="JZB73" s="36"/>
      <c r="JZC73" s="36"/>
      <c r="JZD73" s="36"/>
      <c r="JZE73" s="36"/>
      <c r="JZF73" s="36"/>
      <c r="JZG73" s="36"/>
      <c r="JZH73" s="36"/>
      <c r="JZI73" s="36"/>
      <c r="JZJ73" s="36"/>
      <c r="JZK73" s="36"/>
      <c r="JZL73" s="36"/>
      <c r="JZM73" s="36"/>
      <c r="JZN73" s="36"/>
      <c r="JZO73" s="36"/>
      <c r="JZP73" s="36"/>
      <c r="JZQ73" s="36"/>
      <c r="JZR73" s="36"/>
      <c r="JZS73" s="36"/>
      <c r="JZT73" s="36"/>
      <c r="JZU73" s="36"/>
      <c r="JZV73" s="36"/>
      <c r="JZW73" s="36"/>
      <c r="JZX73" s="36"/>
      <c r="JZY73" s="36"/>
      <c r="JZZ73" s="36"/>
      <c r="KAA73" s="36"/>
      <c r="KAB73" s="36"/>
      <c r="KAC73" s="36"/>
      <c r="KAD73" s="36"/>
      <c r="KAE73" s="36"/>
      <c r="KAF73" s="36"/>
      <c r="KAG73" s="36"/>
      <c r="KAH73" s="36"/>
      <c r="KAI73" s="36"/>
      <c r="KAJ73" s="36"/>
      <c r="KAK73" s="36"/>
      <c r="KAL73" s="36"/>
      <c r="KAM73" s="36"/>
      <c r="KAN73" s="36"/>
      <c r="KAO73" s="36"/>
      <c r="KAP73" s="36"/>
      <c r="KAQ73" s="36"/>
      <c r="KAR73" s="36"/>
      <c r="KAS73" s="36"/>
      <c r="KAT73" s="36"/>
      <c r="KAU73" s="36"/>
      <c r="KAV73" s="36"/>
      <c r="KAW73" s="36"/>
      <c r="KAX73" s="36"/>
      <c r="KAY73" s="36"/>
      <c r="KAZ73" s="36"/>
      <c r="KBA73" s="36"/>
      <c r="KBB73" s="36"/>
      <c r="KBC73" s="36"/>
      <c r="KBD73" s="36"/>
      <c r="KBE73" s="36"/>
      <c r="KBF73" s="36"/>
      <c r="KBG73" s="36"/>
      <c r="KBH73" s="36"/>
      <c r="KBI73" s="36"/>
      <c r="KBJ73" s="36"/>
      <c r="KBK73" s="36"/>
      <c r="KBL73" s="36"/>
      <c r="KBM73" s="36"/>
      <c r="KBN73" s="36"/>
      <c r="KBO73" s="36"/>
      <c r="KBP73" s="36"/>
      <c r="KBQ73" s="36"/>
      <c r="KBR73" s="36"/>
      <c r="KBS73" s="36"/>
      <c r="KBT73" s="36"/>
      <c r="KBU73" s="36"/>
      <c r="KBV73" s="36"/>
      <c r="KBW73" s="36"/>
      <c r="KBX73" s="36"/>
      <c r="KBY73" s="36"/>
      <c r="KBZ73" s="36"/>
      <c r="KCA73" s="36"/>
      <c r="KCB73" s="36"/>
      <c r="KCC73" s="36"/>
      <c r="KCD73" s="36"/>
      <c r="KCE73" s="36"/>
      <c r="KCF73" s="36"/>
      <c r="KCG73" s="36"/>
      <c r="KCH73" s="36"/>
      <c r="KCI73" s="36"/>
      <c r="KCJ73" s="36"/>
      <c r="KCK73" s="36"/>
      <c r="KCL73" s="36"/>
      <c r="KCM73" s="36"/>
      <c r="KCN73" s="36"/>
      <c r="KCO73" s="36"/>
      <c r="KCP73" s="36"/>
      <c r="KCQ73" s="36"/>
      <c r="KCR73" s="36"/>
      <c r="KCS73" s="36"/>
      <c r="KCT73" s="36"/>
      <c r="KCU73" s="36"/>
      <c r="KCV73" s="36"/>
      <c r="KCW73" s="36"/>
      <c r="KCX73" s="36"/>
      <c r="KCY73" s="36"/>
      <c r="KCZ73" s="36"/>
      <c r="KDA73" s="36"/>
      <c r="KDB73" s="36"/>
      <c r="KDC73" s="36"/>
      <c r="KDD73" s="36"/>
      <c r="KDE73" s="36"/>
      <c r="KDF73" s="36"/>
      <c r="KDG73" s="36"/>
      <c r="KDH73" s="36"/>
      <c r="KDI73" s="36"/>
      <c r="KDJ73" s="36"/>
      <c r="KDK73" s="36"/>
      <c r="KDL73" s="36"/>
      <c r="KDM73" s="36"/>
      <c r="KDN73" s="36"/>
      <c r="KDO73" s="36"/>
      <c r="KDP73" s="36"/>
      <c r="KDQ73" s="36"/>
      <c r="KDR73" s="36"/>
      <c r="KDS73" s="36"/>
      <c r="KDT73" s="36"/>
      <c r="KDU73" s="36"/>
      <c r="KDV73" s="36"/>
      <c r="KDW73" s="36"/>
      <c r="KDX73" s="36"/>
      <c r="KDY73" s="36"/>
      <c r="KDZ73" s="36"/>
      <c r="KEA73" s="36"/>
      <c r="KEB73" s="36"/>
      <c r="KEC73" s="36"/>
      <c r="KED73" s="36"/>
      <c r="KEE73" s="36"/>
      <c r="KEF73" s="36"/>
      <c r="KEG73" s="36"/>
      <c r="KEH73" s="36"/>
      <c r="KEI73" s="36"/>
      <c r="KEJ73" s="36"/>
      <c r="KEK73" s="36"/>
      <c r="KEL73" s="36"/>
      <c r="KEM73" s="36"/>
      <c r="KEN73" s="36"/>
      <c r="KEO73" s="36"/>
      <c r="KEP73" s="36"/>
      <c r="KEQ73" s="36"/>
      <c r="KER73" s="36"/>
      <c r="KES73" s="36"/>
      <c r="KET73" s="36"/>
      <c r="KEU73" s="36"/>
      <c r="KEV73" s="36"/>
      <c r="KEW73" s="36"/>
      <c r="KEX73" s="36"/>
      <c r="KEY73" s="36"/>
      <c r="KEZ73" s="36"/>
      <c r="KFA73" s="36"/>
      <c r="KFB73" s="36"/>
      <c r="KFC73" s="36"/>
      <c r="KFD73" s="36"/>
      <c r="KFE73" s="36"/>
      <c r="KFF73" s="36"/>
      <c r="KFG73" s="36"/>
      <c r="KFH73" s="36"/>
      <c r="KFI73" s="36"/>
      <c r="KFJ73" s="36"/>
      <c r="KFK73" s="36"/>
      <c r="KFL73" s="36"/>
      <c r="KFM73" s="36"/>
      <c r="KFN73" s="36"/>
      <c r="KFO73" s="36"/>
      <c r="KFP73" s="36"/>
      <c r="KFQ73" s="36"/>
      <c r="KFR73" s="36"/>
      <c r="KFS73" s="36"/>
      <c r="KFT73" s="36"/>
      <c r="KFU73" s="36"/>
      <c r="KFV73" s="36"/>
      <c r="KFW73" s="36"/>
      <c r="KFX73" s="36"/>
      <c r="KFY73" s="36"/>
      <c r="KFZ73" s="36"/>
      <c r="KGA73" s="36"/>
      <c r="KGB73" s="36"/>
      <c r="KGC73" s="36"/>
      <c r="KGD73" s="36"/>
      <c r="KGE73" s="36"/>
      <c r="KGF73" s="36"/>
      <c r="KGG73" s="36"/>
      <c r="KGH73" s="36"/>
      <c r="KGI73" s="36"/>
      <c r="KGJ73" s="36"/>
      <c r="KGK73" s="36"/>
      <c r="KGL73" s="36"/>
      <c r="KGM73" s="36"/>
      <c r="KGN73" s="36"/>
      <c r="KGO73" s="36"/>
      <c r="KGP73" s="36"/>
      <c r="KGQ73" s="36"/>
      <c r="KGR73" s="36"/>
      <c r="KGS73" s="36"/>
      <c r="KGT73" s="36"/>
      <c r="KGU73" s="36"/>
      <c r="KGV73" s="36"/>
      <c r="KGW73" s="36"/>
      <c r="KGX73" s="36"/>
      <c r="KGY73" s="36"/>
      <c r="KGZ73" s="36"/>
      <c r="KHA73" s="36"/>
      <c r="KHB73" s="36"/>
      <c r="KHC73" s="36"/>
      <c r="KHD73" s="36"/>
      <c r="KHE73" s="36"/>
      <c r="KHF73" s="36"/>
      <c r="KHG73" s="36"/>
      <c r="KHH73" s="36"/>
      <c r="KHI73" s="36"/>
      <c r="KHJ73" s="36"/>
      <c r="KHK73" s="36"/>
      <c r="KHL73" s="36"/>
      <c r="KHM73" s="36"/>
      <c r="KHN73" s="36"/>
      <c r="KHO73" s="36"/>
      <c r="KHP73" s="36"/>
      <c r="KHQ73" s="36"/>
      <c r="KHR73" s="36"/>
      <c r="KHS73" s="36"/>
      <c r="KHT73" s="36"/>
      <c r="KHU73" s="36"/>
      <c r="KHV73" s="36"/>
      <c r="KHW73" s="36"/>
      <c r="KHX73" s="36"/>
      <c r="KHY73" s="36"/>
      <c r="KHZ73" s="36"/>
      <c r="KIA73" s="36"/>
      <c r="KIB73" s="36"/>
      <c r="KIC73" s="36"/>
      <c r="KID73" s="36"/>
      <c r="KIE73" s="36"/>
      <c r="KIF73" s="36"/>
      <c r="KIG73" s="36"/>
      <c r="KIH73" s="36"/>
      <c r="KII73" s="36"/>
      <c r="KIJ73" s="36"/>
      <c r="KIK73" s="36"/>
      <c r="KIL73" s="36"/>
      <c r="KIM73" s="36"/>
      <c r="KIN73" s="36"/>
      <c r="KIO73" s="36"/>
      <c r="KIP73" s="36"/>
      <c r="KIQ73" s="36"/>
      <c r="KIR73" s="36"/>
      <c r="KIS73" s="36"/>
      <c r="KIT73" s="36"/>
      <c r="KIU73" s="36"/>
      <c r="KIV73" s="36"/>
      <c r="KIW73" s="36"/>
      <c r="KIX73" s="36"/>
      <c r="KIY73" s="36"/>
      <c r="KIZ73" s="36"/>
      <c r="KJA73" s="36"/>
      <c r="KJB73" s="36"/>
      <c r="KJC73" s="36"/>
      <c r="KJD73" s="36"/>
      <c r="KJE73" s="36"/>
      <c r="KJF73" s="36"/>
      <c r="KJG73" s="36"/>
      <c r="KJH73" s="36"/>
      <c r="KJI73" s="36"/>
      <c r="KJJ73" s="36"/>
      <c r="KJK73" s="36"/>
      <c r="KJL73" s="36"/>
      <c r="KJM73" s="36"/>
      <c r="KJN73" s="36"/>
      <c r="KJO73" s="36"/>
      <c r="KJP73" s="36"/>
      <c r="KJQ73" s="36"/>
      <c r="KJR73" s="36"/>
      <c r="KJS73" s="36"/>
      <c r="KJT73" s="36"/>
      <c r="KJU73" s="36"/>
      <c r="KJV73" s="36"/>
      <c r="KJW73" s="36"/>
      <c r="KJX73" s="36"/>
      <c r="KJY73" s="36"/>
      <c r="KJZ73" s="36"/>
      <c r="KKA73" s="36"/>
      <c r="KKB73" s="36"/>
      <c r="KKC73" s="36"/>
      <c r="KKD73" s="36"/>
      <c r="KKE73" s="36"/>
      <c r="KKF73" s="36"/>
      <c r="KKG73" s="36"/>
      <c r="KKH73" s="36"/>
      <c r="KKI73" s="36"/>
      <c r="KKJ73" s="36"/>
      <c r="KKK73" s="36"/>
      <c r="KKL73" s="36"/>
      <c r="KKM73" s="36"/>
      <c r="KKN73" s="36"/>
      <c r="KKO73" s="36"/>
      <c r="KKP73" s="36"/>
      <c r="KKQ73" s="36"/>
      <c r="KKR73" s="36"/>
      <c r="KKS73" s="36"/>
      <c r="KKT73" s="36"/>
      <c r="KKU73" s="36"/>
      <c r="KKV73" s="36"/>
      <c r="KKW73" s="36"/>
      <c r="KKX73" s="36"/>
      <c r="KKY73" s="36"/>
      <c r="KKZ73" s="36"/>
      <c r="KLA73" s="36"/>
      <c r="KLB73" s="36"/>
      <c r="KLC73" s="36"/>
      <c r="KLD73" s="36"/>
      <c r="KLE73" s="36"/>
      <c r="KLF73" s="36"/>
      <c r="KLG73" s="36"/>
      <c r="KLH73" s="36"/>
      <c r="KLI73" s="36"/>
      <c r="KLJ73" s="36"/>
      <c r="KLK73" s="36"/>
      <c r="KLL73" s="36"/>
      <c r="KLM73" s="36"/>
      <c r="KLN73" s="36"/>
      <c r="KLO73" s="36"/>
      <c r="KLP73" s="36"/>
      <c r="KLQ73" s="36"/>
      <c r="KLR73" s="36"/>
      <c r="KLS73" s="36"/>
      <c r="KLT73" s="36"/>
      <c r="KLU73" s="36"/>
      <c r="KLV73" s="36"/>
      <c r="KLW73" s="36"/>
      <c r="KLX73" s="36"/>
      <c r="KLY73" s="36"/>
      <c r="KLZ73" s="36"/>
      <c r="KMA73" s="36"/>
      <c r="KMB73" s="36"/>
      <c r="KMC73" s="36"/>
      <c r="KMD73" s="36"/>
      <c r="KME73" s="36"/>
      <c r="KMF73" s="36"/>
      <c r="KMG73" s="36"/>
      <c r="KMH73" s="36"/>
      <c r="KMI73" s="36"/>
      <c r="KMJ73" s="36"/>
      <c r="KMK73" s="36"/>
      <c r="KML73" s="36"/>
      <c r="KMM73" s="36"/>
      <c r="KMN73" s="36"/>
      <c r="KMO73" s="36"/>
      <c r="KMP73" s="36"/>
      <c r="KMQ73" s="36"/>
      <c r="KMR73" s="36"/>
      <c r="KMS73" s="36"/>
      <c r="KMT73" s="36"/>
      <c r="KMU73" s="36"/>
      <c r="KMV73" s="36"/>
      <c r="KMW73" s="36"/>
      <c r="KMX73" s="36"/>
      <c r="KMY73" s="36"/>
      <c r="KMZ73" s="36"/>
      <c r="KNA73" s="36"/>
      <c r="KNB73" s="36"/>
      <c r="KNC73" s="36"/>
      <c r="KND73" s="36"/>
      <c r="KNE73" s="36"/>
      <c r="KNF73" s="36"/>
      <c r="KNG73" s="36"/>
      <c r="KNH73" s="36"/>
      <c r="KNI73" s="36"/>
      <c r="KNJ73" s="36"/>
      <c r="KNK73" s="36"/>
      <c r="KNL73" s="36"/>
      <c r="KNM73" s="36"/>
      <c r="KNN73" s="36"/>
      <c r="KNO73" s="36"/>
      <c r="KNP73" s="36"/>
      <c r="KNQ73" s="36"/>
      <c r="KNR73" s="36"/>
      <c r="KNS73" s="36"/>
      <c r="KNT73" s="36"/>
      <c r="KNU73" s="36"/>
      <c r="KNV73" s="36"/>
      <c r="KNW73" s="36"/>
      <c r="KNX73" s="36"/>
      <c r="KNY73" s="36"/>
      <c r="KNZ73" s="36"/>
      <c r="KOA73" s="36"/>
      <c r="KOB73" s="36"/>
      <c r="KOC73" s="36"/>
      <c r="KOD73" s="36"/>
      <c r="KOE73" s="36"/>
      <c r="KOF73" s="36"/>
      <c r="KOG73" s="36"/>
      <c r="KOH73" s="36"/>
      <c r="KOI73" s="36"/>
      <c r="KOJ73" s="36"/>
      <c r="KOK73" s="36"/>
      <c r="KOL73" s="36"/>
      <c r="KOM73" s="36"/>
      <c r="KON73" s="36"/>
      <c r="KOO73" s="36"/>
      <c r="KOP73" s="36"/>
      <c r="KOQ73" s="36"/>
      <c r="KOR73" s="36"/>
      <c r="KOS73" s="36"/>
      <c r="KOT73" s="36"/>
      <c r="KOU73" s="36"/>
      <c r="KOV73" s="36"/>
      <c r="KOW73" s="36"/>
      <c r="KOX73" s="36"/>
      <c r="KOY73" s="36"/>
      <c r="KOZ73" s="36"/>
      <c r="KPA73" s="36"/>
      <c r="KPB73" s="36"/>
      <c r="KPC73" s="36"/>
      <c r="KPD73" s="36"/>
      <c r="KPE73" s="36"/>
      <c r="KPF73" s="36"/>
      <c r="KPG73" s="36"/>
      <c r="KPH73" s="36"/>
      <c r="KPI73" s="36"/>
      <c r="KPJ73" s="36"/>
      <c r="KPK73" s="36"/>
      <c r="KPL73" s="36"/>
      <c r="KPM73" s="36"/>
      <c r="KPN73" s="36"/>
      <c r="KPO73" s="36"/>
      <c r="KPP73" s="36"/>
      <c r="KPQ73" s="36"/>
      <c r="KPR73" s="36"/>
      <c r="KPS73" s="36"/>
      <c r="KPT73" s="36"/>
      <c r="KPU73" s="36"/>
      <c r="KPV73" s="36"/>
      <c r="KPW73" s="36"/>
      <c r="KPX73" s="36"/>
      <c r="KPY73" s="36"/>
      <c r="KPZ73" s="36"/>
      <c r="KQA73" s="36"/>
      <c r="KQB73" s="36"/>
      <c r="KQC73" s="36"/>
      <c r="KQD73" s="36"/>
      <c r="KQE73" s="36"/>
      <c r="KQF73" s="36"/>
      <c r="KQG73" s="36"/>
      <c r="KQH73" s="36"/>
      <c r="KQI73" s="36"/>
      <c r="KQJ73" s="36"/>
      <c r="KQK73" s="36"/>
      <c r="KQL73" s="36"/>
      <c r="KQM73" s="36"/>
      <c r="KQN73" s="36"/>
      <c r="KQO73" s="36"/>
      <c r="KQP73" s="36"/>
      <c r="KQQ73" s="36"/>
      <c r="KQR73" s="36"/>
      <c r="KQS73" s="36"/>
      <c r="KQT73" s="36"/>
      <c r="KQU73" s="36"/>
      <c r="KQV73" s="36"/>
      <c r="KQW73" s="36"/>
      <c r="KQX73" s="36"/>
      <c r="KQY73" s="36"/>
      <c r="KQZ73" s="36"/>
      <c r="KRA73" s="36"/>
      <c r="KRB73" s="36"/>
      <c r="KRC73" s="36"/>
      <c r="KRD73" s="36"/>
      <c r="KRE73" s="36"/>
      <c r="KRF73" s="36"/>
      <c r="KRG73" s="36"/>
      <c r="KRH73" s="36"/>
      <c r="KRI73" s="36"/>
      <c r="KRJ73" s="36"/>
      <c r="KRK73" s="36"/>
      <c r="KRL73" s="36"/>
      <c r="KRM73" s="36"/>
      <c r="KRN73" s="36"/>
      <c r="KRO73" s="36"/>
      <c r="KRP73" s="36"/>
      <c r="KRQ73" s="36"/>
      <c r="KRR73" s="36"/>
      <c r="KRS73" s="36"/>
      <c r="KRT73" s="36"/>
      <c r="KRU73" s="36"/>
      <c r="KRV73" s="36"/>
      <c r="KRW73" s="36"/>
      <c r="KRX73" s="36"/>
      <c r="KRY73" s="36"/>
      <c r="KRZ73" s="36"/>
      <c r="KSA73" s="36"/>
      <c r="KSB73" s="36"/>
      <c r="KSC73" s="36"/>
      <c r="KSD73" s="36"/>
      <c r="KSE73" s="36"/>
      <c r="KSF73" s="36"/>
      <c r="KSG73" s="36"/>
      <c r="KSH73" s="36"/>
      <c r="KSI73" s="36"/>
      <c r="KSJ73" s="36"/>
      <c r="KSK73" s="36"/>
      <c r="KSL73" s="36"/>
      <c r="KSM73" s="36"/>
      <c r="KSN73" s="36"/>
      <c r="KSO73" s="36"/>
      <c r="KSP73" s="36"/>
      <c r="KSQ73" s="36"/>
      <c r="KSR73" s="36"/>
      <c r="KSS73" s="36"/>
      <c r="KST73" s="36"/>
      <c r="KSU73" s="36"/>
      <c r="KSV73" s="36"/>
      <c r="KSW73" s="36"/>
      <c r="KSX73" s="36"/>
      <c r="KSY73" s="36"/>
      <c r="KSZ73" s="36"/>
      <c r="KTA73" s="36"/>
      <c r="KTB73" s="36"/>
      <c r="KTC73" s="36"/>
      <c r="KTD73" s="36"/>
      <c r="KTE73" s="36"/>
      <c r="KTF73" s="36"/>
      <c r="KTG73" s="36"/>
      <c r="KTH73" s="36"/>
      <c r="KTI73" s="36"/>
      <c r="KTJ73" s="36"/>
      <c r="KTK73" s="36"/>
      <c r="KTL73" s="36"/>
      <c r="KTM73" s="36"/>
      <c r="KTN73" s="36"/>
      <c r="KTO73" s="36"/>
      <c r="KTP73" s="36"/>
      <c r="KTQ73" s="36"/>
      <c r="KTR73" s="36"/>
      <c r="KTS73" s="36"/>
      <c r="KTT73" s="36"/>
      <c r="KTU73" s="36"/>
      <c r="KTV73" s="36"/>
      <c r="KTW73" s="36"/>
      <c r="KTX73" s="36"/>
      <c r="KTY73" s="36"/>
      <c r="KTZ73" s="36"/>
      <c r="KUA73" s="36"/>
      <c r="KUB73" s="36"/>
      <c r="KUC73" s="36"/>
      <c r="KUD73" s="36"/>
      <c r="KUE73" s="36"/>
      <c r="KUF73" s="36"/>
      <c r="KUG73" s="36"/>
      <c r="KUH73" s="36"/>
      <c r="KUI73" s="36"/>
      <c r="KUJ73" s="36"/>
      <c r="KUK73" s="36"/>
      <c r="KUL73" s="36"/>
      <c r="KUM73" s="36"/>
      <c r="KUN73" s="36"/>
      <c r="KUO73" s="36"/>
      <c r="KUP73" s="36"/>
      <c r="KUQ73" s="36"/>
      <c r="KUR73" s="36"/>
      <c r="KUS73" s="36"/>
      <c r="KUT73" s="36"/>
      <c r="KUU73" s="36"/>
      <c r="KUV73" s="36"/>
      <c r="KUW73" s="36"/>
      <c r="KUX73" s="36"/>
      <c r="KUY73" s="36"/>
      <c r="KUZ73" s="36"/>
      <c r="KVA73" s="36"/>
      <c r="KVB73" s="36"/>
      <c r="KVC73" s="36"/>
      <c r="KVD73" s="36"/>
      <c r="KVE73" s="36"/>
      <c r="KVF73" s="36"/>
      <c r="KVG73" s="36"/>
      <c r="KVH73" s="36"/>
      <c r="KVI73" s="36"/>
      <c r="KVJ73" s="36"/>
      <c r="KVK73" s="36"/>
      <c r="KVL73" s="36"/>
      <c r="KVM73" s="36"/>
      <c r="KVN73" s="36"/>
      <c r="KVO73" s="36"/>
      <c r="KVP73" s="36"/>
      <c r="KVQ73" s="36"/>
      <c r="KVR73" s="36"/>
      <c r="KVS73" s="36"/>
      <c r="KVT73" s="36"/>
      <c r="KVU73" s="36"/>
      <c r="KVV73" s="36"/>
      <c r="KVW73" s="36"/>
      <c r="KVX73" s="36"/>
      <c r="KVY73" s="36"/>
      <c r="KVZ73" s="36"/>
      <c r="KWA73" s="36"/>
      <c r="KWB73" s="36"/>
      <c r="KWC73" s="36"/>
      <c r="KWD73" s="36"/>
      <c r="KWE73" s="36"/>
      <c r="KWF73" s="36"/>
      <c r="KWG73" s="36"/>
      <c r="KWH73" s="36"/>
      <c r="KWI73" s="36"/>
      <c r="KWJ73" s="36"/>
      <c r="KWK73" s="36"/>
      <c r="KWL73" s="36"/>
      <c r="KWM73" s="36"/>
      <c r="KWN73" s="36"/>
      <c r="KWO73" s="36"/>
      <c r="KWP73" s="36"/>
      <c r="KWQ73" s="36"/>
      <c r="KWR73" s="36"/>
      <c r="KWS73" s="36"/>
      <c r="KWT73" s="36"/>
      <c r="KWU73" s="36"/>
      <c r="KWV73" s="36"/>
      <c r="KWW73" s="36"/>
      <c r="KWX73" s="36"/>
      <c r="KWY73" s="36"/>
      <c r="KWZ73" s="36"/>
      <c r="KXA73" s="36"/>
      <c r="KXB73" s="36"/>
      <c r="KXC73" s="36"/>
      <c r="KXD73" s="36"/>
      <c r="KXE73" s="36"/>
      <c r="KXF73" s="36"/>
      <c r="KXG73" s="36"/>
      <c r="KXH73" s="36"/>
      <c r="KXI73" s="36"/>
      <c r="KXJ73" s="36"/>
      <c r="KXK73" s="36"/>
      <c r="KXL73" s="36"/>
      <c r="KXM73" s="36"/>
      <c r="KXN73" s="36"/>
      <c r="KXO73" s="36"/>
      <c r="KXP73" s="36"/>
      <c r="KXQ73" s="36"/>
      <c r="KXR73" s="36"/>
      <c r="KXS73" s="36"/>
      <c r="KXT73" s="36"/>
      <c r="KXU73" s="36"/>
      <c r="KXV73" s="36"/>
      <c r="KXW73" s="36"/>
      <c r="KXX73" s="36"/>
      <c r="KXY73" s="36"/>
      <c r="KXZ73" s="36"/>
      <c r="KYA73" s="36"/>
      <c r="KYB73" s="36"/>
      <c r="KYC73" s="36"/>
      <c r="KYD73" s="36"/>
      <c r="KYE73" s="36"/>
      <c r="KYF73" s="36"/>
      <c r="KYG73" s="36"/>
      <c r="KYH73" s="36"/>
      <c r="KYI73" s="36"/>
      <c r="KYJ73" s="36"/>
      <c r="KYK73" s="36"/>
      <c r="KYL73" s="36"/>
      <c r="KYM73" s="36"/>
      <c r="KYN73" s="36"/>
      <c r="KYO73" s="36"/>
      <c r="KYP73" s="36"/>
      <c r="KYQ73" s="36"/>
      <c r="KYR73" s="36"/>
      <c r="KYS73" s="36"/>
      <c r="KYT73" s="36"/>
      <c r="KYU73" s="36"/>
      <c r="KYV73" s="36"/>
      <c r="KYW73" s="36"/>
      <c r="KYX73" s="36"/>
      <c r="KYY73" s="36"/>
      <c r="KYZ73" s="36"/>
      <c r="KZA73" s="36"/>
      <c r="KZB73" s="36"/>
      <c r="KZC73" s="36"/>
      <c r="KZD73" s="36"/>
      <c r="KZE73" s="36"/>
      <c r="KZF73" s="36"/>
      <c r="KZG73" s="36"/>
      <c r="KZH73" s="36"/>
      <c r="KZI73" s="36"/>
      <c r="KZJ73" s="36"/>
      <c r="KZK73" s="36"/>
      <c r="KZL73" s="36"/>
      <c r="KZM73" s="36"/>
      <c r="KZN73" s="36"/>
      <c r="KZO73" s="36"/>
      <c r="KZP73" s="36"/>
      <c r="KZQ73" s="36"/>
      <c r="KZR73" s="36"/>
      <c r="KZS73" s="36"/>
      <c r="KZT73" s="36"/>
      <c r="KZU73" s="36"/>
      <c r="KZV73" s="36"/>
      <c r="KZW73" s="36"/>
      <c r="KZX73" s="36"/>
      <c r="KZY73" s="36"/>
      <c r="KZZ73" s="36"/>
      <c r="LAA73" s="36"/>
      <c r="LAB73" s="36"/>
      <c r="LAC73" s="36"/>
      <c r="LAD73" s="36"/>
      <c r="LAE73" s="36"/>
      <c r="LAF73" s="36"/>
      <c r="LAG73" s="36"/>
      <c r="LAH73" s="36"/>
      <c r="LAI73" s="36"/>
      <c r="LAJ73" s="36"/>
      <c r="LAK73" s="36"/>
      <c r="LAL73" s="36"/>
      <c r="LAM73" s="36"/>
      <c r="LAN73" s="36"/>
      <c r="LAO73" s="36"/>
      <c r="LAP73" s="36"/>
      <c r="LAQ73" s="36"/>
      <c r="LAR73" s="36"/>
      <c r="LAS73" s="36"/>
      <c r="LAT73" s="36"/>
      <c r="LAU73" s="36"/>
      <c r="LAV73" s="36"/>
      <c r="LAW73" s="36"/>
      <c r="LAX73" s="36"/>
      <c r="LAY73" s="36"/>
      <c r="LAZ73" s="36"/>
      <c r="LBA73" s="36"/>
      <c r="LBB73" s="36"/>
      <c r="LBC73" s="36"/>
      <c r="LBD73" s="36"/>
      <c r="LBE73" s="36"/>
      <c r="LBF73" s="36"/>
      <c r="LBG73" s="36"/>
      <c r="LBH73" s="36"/>
      <c r="LBI73" s="36"/>
      <c r="LBJ73" s="36"/>
      <c r="LBK73" s="36"/>
      <c r="LBL73" s="36"/>
      <c r="LBM73" s="36"/>
      <c r="LBN73" s="36"/>
      <c r="LBO73" s="36"/>
      <c r="LBP73" s="36"/>
      <c r="LBQ73" s="36"/>
      <c r="LBR73" s="36"/>
      <c r="LBS73" s="36"/>
      <c r="LBT73" s="36"/>
      <c r="LBU73" s="36"/>
      <c r="LBV73" s="36"/>
      <c r="LBW73" s="36"/>
      <c r="LBX73" s="36"/>
      <c r="LBY73" s="36"/>
      <c r="LBZ73" s="36"/>
      <c r="LCA73" s="36"/>
      <c r="LCB73" s="36"/>
      <c r="LCC73" s="36"/>
      <c r="LCD73" s="36"/>
      <c r="LCE73" s="36"/>
      <c r="LCF73" s="36"/>
      <c r="LCG73" s="36"/>
      <c r="LCH73" s="36"/>
      <c r="LCI73" s="36"/>
      <c r="LCJ73" s="36"/>
      <c r="LCK73" s="36"/>
      <c r="LCL73" s="36"/>
      <c r="LCM73" s="36"/>
      <c r="LCN73" s="36"/>
      <c r="LCO73" s="36"/>
      <c r="LCP73" s="36"/>
      <c r="LCQ73" s="36"/>
      <c r="LCR73" s="36"/>
      <c r="LCS73" s="36"/>
      <c r="LCT73" s="36"/>
      <c r="LCU73" s="36"/>
      <c r="LCV73" s="36"/>
      <c r="LCW73" s="36"/>
      <c r="LCX73" s="36"/>
      <c r="LCY73" s="36"/>
      <c r="LCZ73" s="36"/>
      <c r="LDA73" s="36"/>
      <c r="LDB73" s="36"/>
      <c r="LDC73" s="36"/>
      <c r="LDD73" s="36"/>
      <c r="LDE73" s="36"/>
      <c r="LDF73" s="36"/>
      <c r="LDG73" s="36"/>
      <c r="LDH73" s="36"/>
      <c r="LDI73" s="36"/>
      <c r="LDJ73" s="36"/>
      <c r="LDK73" s="36"/>
      <c r="LDL73" s="36"/>
      <c r="LDM73" s="36"/>
      <c r="LDN73" s="36"/>
      <c r="LDO73" s="36"/>
      <c r="LDP73" s="36"/>
      <c r="LDQ73" s="36"/>
      <c r="LDR73" s="36"/>
      <c r="LDS73" s="36"/>
      <c r="LDT73" s="36"/>
      <c r="LDU73" s="36"/>
      <c r="LDV73" s="36"/>
      <c r="LDW73" s="36"/>
      <c r="LDX73" s="36"/>
      <c r="LDY73" s="36"/>
      <c r="LDZ73" s="36"/>
      <c r="LEA73" s="36"/>
      <c r="LEB73" s="36"/>
      <c r="LEC73" s="36"/>
      <c r="LED73" s="36"/>
      <c r="LEE73" s="36"/>
      <c r="LEF73" s="36"/>
      <c r="LEG73" s="36"/>
      <c r="LEH73" s="36"/>
      <c r="LEI73" s="36"/>
      <c r="LEJ73" s="36"/>
      <c r="LEK73" s="36"/>
      <c r="LEL73" s="36"/>
      <c r="LEM73" s="36"/>
      <c r="LEN73" s="36"/>
      <c r="LEO73" s="36"/>
      <c r="LEP73" s="36"/>
      <c r="LEQ73" s="36"/>
      <c r="LER73" s="36"/>
      <c r="LES73" s="36"/>
      <c r="LET73" s="36"/>
      <c r="LEU73" s="36"/>
      <c r="LEV73" s="36"/>
      <c r="LEW73" s="36"/>
      <c r="LEX73" s="36"/>
      <c r="LEY73" s="36"/>
      <c r="LEZ73" s="36"/>
      <c r="LFA73" s="36"/>
      <c r="LFB73" s="36"/>
      <c r="LFC73" s="36"/>
      <c r="LFD73" s="36"/>
      <c r="LFE73" s="36"/>
      <c r="LFF73" s="36"/>
      <c r="LFG73" s="36"/>
      <c r="LFH73" s="36"/>
      <c r="LFI73" s="36"/>
      <c r="LFJ73" s="36"/>
      <c r="LFK73" s="36"/>
      <c r="LFL73" s="36"/>
      <c r="LFM73" s="36"/>
      <c r="LFN73" s="36"/>
      <c r="LFO73" s="36"/>
      <c r="LFP73" s="36"/>
      <c r="LFQ73" s="36"/>
      <c r="LFR73" s="36"/>
      <c r="LFS73" s="36"/>
      <c r="LFT73" s="36"/>
      <c r="LFU73" s="36"/>
      <c r="LFV73" s="36"/>
      <c r="LFW73" s="36"/>
      <c r="LFX73" s="36"/>
      <c r="LFY73" s="36"/>
      <c r="LFZ73" s="36"/>
      <c r="LGA73" s="36"/>
      <c r="LGB73" s="36"/>
      <c r="LGC73" s="36"/>
      <c r="LGD73" s="36"/>
      <c r="LGE73" s="36"/>
      <c r="LGF73" s="36"/>
      <c r="LGG73" s="36"/>
      <c r="LGH73" s="36"/>
      <c r="LGI73" s="36"/>
      <c r="LGJ73" s="36"/>
      <c r="LGK73" s="36"/>
      <c r="LGL73" s="36"/>
      <c r="LGM73" s="36"/>
      <c r="LGN73" s="36"/>
      <c r="LGO73" s="36"/>
      <c r="LGP73" s="36"/>
      <c r="LGQ73" s="36"/>
      <c r="LGR73" s="36"/>
      <c r="LGS73" s="36"/>
      <c r="LGT73" s="36"/>
      <c r="LGU73" s="36"/>
      <c r="LGV73" s="36"/>
      <c r="LGW73" s="36"/>
      <c r="LGX73" s="36"/>
      <c r="LGY73" s="36"/>
      <c r="LGZ73" s="36"/>
      <c r="LHA73" s="36"/>
      <c r="LHB73" s="36"/>
      <c r="LHC73" s="36"/>
      <c r="LHD73" s="36"/>
      <c r="LHE73" s="36"/>
      <c r="LHF73" s="36"/>
      <c r="LHG73" s="36"/>
      <c r="LHH73" s="36"/>
      <c r="LHI73" s="36"/>
      <c r="LHJ73" s="36"/>
      <c r="LHK73" s="36"/>
      <c r="LHL73" s="36"/>
      <c r="LHM73" s="36"/>
      <c r="LHN73" s="36"/>
      <c r="LHO73" s="36"/>
      <c r="LHP73" s="36"/>
      <c r="LHQ73" s="36"/>
      <c r="LHR73" s="36"/>
      <c r="LHS73" s="36"/>
      <c r="LHT73" s="36"/>
      <c r="LHU73" s="36"/>
      <c r="LHV73" s="36"/>
      <c r="LHW73" s="36"/>
      <c r="LHX73" s="36"/>
      <c r="LHY73" s="36"/>
      <c r="LHZ73" s="36"/>
      <c r="LIA73" s="36"/>
      <c r="LIB73" s="36"/>
      <c r="LIC73" s="36"/>
      <c r="LID73" s="36"/>
      <c r="LIE73" s="36"/>
      <c r="LIF73" s="36"/>
      <c r="LIG73" s="36"/>
      <c r="LIH73" s="36"/>
      <c r="LII73" s="36"/>
      <c r="LIJ73" s="36"/>
      <c r="LIK73" s="36"/>
      <c r="LIL73" s="36"/>
      <c r="LIM73" s="36"/>
      <c r="LIN73" s="36"/>
      <c r="LIO73" s="36"/>
      <c r="LIP73" s="36"/>
      <c r="LIQ73" s="36"/>
      <c r="LIR73" s="36"/>
      <c r="LIS73" s="36"/>
      <c r="LIT73" s="36"/>
      <c r="LIU73" s="36"/>
      <c r="LIV73" s="36"/>
      <c r="LIW73" s="36"/>
      <c r="LIX73" s="36"/>
      <c r="LIY73" s="36"/>
      <c r="LIZ73" s="36"/>
      <c r="LJA73" s="36"/>
      <c r="LJB73" s="36"/>
      <c r="LJC73" s="36"/>
      <c r="LJD73" s="36"/>
      <c r="LJE73" s="36"/>
      <c r="LJF73" s="36"/>
      <c r="LJG73" s="36"/>
      <c r="LJH73" s="36"/>
      <c r="LJI73" s="36"/>
      <c r="LJJ73" s="36"/>
      <c r="LJK73" s="36"/>
      <c r="LJL73" s="36"/>
      <c r="LJM73" s="36"/>
      <c r="LJN73" s="36"/>
      <c r="LJO73" s="36"/>
      <c r="LJP73" s="36"/>
      <c r="LJQ73" s="36"/>
      <c r="LJR73" s="36"/>
      <c r="LJS73" s="36"/>
      <c r="LJT73" s="36"/>
      <c r="LJU73" s="36"/>
      <c r="LJV73" s="36"/>
      <c r="LJW73" s="36"/>
      <c r="LJX73" s="36"/>
      <c r="LJY73" s="36"/>
      <c r="LJZ73" s="36"/>
      <c r="LKA73" s="36"/>
      <c r="LKB73" s="36"/>
      <c r="LKC73" s="36"/>
      <c r="LKD73" s="36"/>
      <c r="LKE73" s="36"/>
      <c r="LKF73" s="36"/>
      <c r="LKG73" s="36"/>
      <c r="LKH73" s="36"/>
      <c r="LKI73" s="36"/>
      <c r="LKJ73" s="36"/>
      <c r="LKK73" s="36"/>
      <c r="LKL73" s="36"/>
      <c r="LKM73" s="36"/>
      <c r="LKN73" s="36"/>
      <c r="LKO73" s="36"/>
      <c r="LKP73" s="36"/>
      <c r="LKQ73" s="36"/>
      <c r="LKR73" s="36"/>
      <c r="LKS73" s="36"/>
      <c r="LKT73" s="36"/>
      <c r="LKU73" s="36"/>
      <c r="LKV73" s="36"/>
      <c r="LKW73" s="36"/>
      <c r="LKX73" s="36"/>
      <c r="LKY73" s="36"/>
      <c r="LKZ73" s="36"/>
      <c r="LLA73" s="36"/>
      <c r="LLB73" s="36"/>
      <c r="LLC73" s="36"/>
      <c r="LLD73" s="36"/>
      <c r="LLE73" s="36"/>
      <c r="LLF73" s="36"/>
      <c r="LLG73" s="36"/>
      <c r="LLH73" s="36"/>
      <c r="LLI73" s="36"/>
      <c r="LLJ73" s="36"/>
      <c r="LLK73" s="36"/>
      <c r="LLL73" s="36"/>
      <c r="LLM73" s="36"/>
      <c r="LLN73" s="36"/>
      <c r="LLO73" s="36"/>
      <c r="LLP73" s="36"/>
      <c r="LLQ73" s="36"/>
      <c r="LLR73" s="36"/>
      <c r="LLS73" s="36"/>
      <c r="LLT73" s="36"/>
      <c r="LLU73" s="36"/>
      <c r="LLV73" s="36"/>
      <c r="LLW73" s="36"/>
      <c r="LLX73" s="36"/>
      <c r="LLY73" s="36"/>
      <c r="LLZ73" s="36"/>
      <c r="LMA73" s="36"/>
      <c r="LMB73" s="36"/>
      <c r="LMC73" s="36"/>
      <c r="LMD73" s="36"/>
      <c r="LME73" s="36"/>
      <c r="LMF73" s="36"/>
      <c r="LMG73" s="36"/>
      <c r="LMH73" s="36"/>
      <c r="LMI73" s="36"/>
      <c r="LMJ73" s="36"/>
      <c r="LMK73" s="36"/>
      <c r="LML73" s="36"/>
      <c r="LMM73" s="36"/>
      <c r="LMN73" s="36"/>
      <c r="LMO73" s="36"/>
      <c r="LMP73" s="36"/>
      <c r="LMQ73" s="36"/>
      <c r="LMR73" s="36"/>
      <c r="LMS73" s="36"/>
      <c r="LMT73" s="36"/>
      <c r="LMU73" s="36"/>
      <c r="LMV73" s="36"/>
      <c r="LMW73" s="36"/>
      <c r="LMX73" s="36"/>
      <c r="LMY73" s="36"/>
      <c r="LMZ73" s="36"/>
      <c r="LNA73" s="36"/>
      <c r="LNB73" s="36"/>
      <c r="LNC73" s="36"/>
      <c r="LND73" s="36"/>
      <c r="LNE73" s="36"/>
      <c r="LNF73" s="36"/>
      <c r="LNG73" s="36"/>
      <c r="LNH73" s="36"/>
      <c r="LNI73" s="36"/>
      <c r="LNJ73" s="36"/>
      <c r="LNK73" s="36"/>
      <c r="LNL73" s="36"/>
      <c r="LNM73" s="36"/>
      <c r="LNN73" s="36"/>
      <c r="LNO73" s="36"/>
      <c r="LNP73" s="36"/>
      <c r="LNQ73" s="36"/>
      <c r="LNR73" s="36"/>
      <c r="LNS73" s="36"/>
      <c r="LNT73" s="36"/>
      <c r="LNU73" s="36"/>
      <c r="LNV73" s="36"/>
      <c r="LNW73" s="36"/>
      <c r="LNX73" s="36"/>
      <c r="LNY73" s="36"/>
      <c r="LNZ73" s="36"/>
      <c r="LOA73" s="36"/>
      <c r="LOB73" s="36"/>
      <c r="LOC73" s="36"/>
      <c r="LOD73" s="36"/>
      <c r="LOE73" s="36"/>
      <c r="LOF73" s="36"/>
      <c r="LOG73" s="36"/>
      <c r="LOH73" s="36"/>
      <c r="LOI73" s="36"/>
      <c r="LOJ73" s="36"/>
      <c r="LOK73" s="36"/>
      <c r="LOL73" s="36"/>
      <c r="LOM73" s="36"/>
      <c r="LON73" s="36"/>
      <c r="LOO73" s="36"/>
      <c r="LOP73" s="36"/>
      <c r="LOQ73" s="36"/>
      <c r="LOR73" s="36"/>
      <c r="LOS73" s="36"/>
      <c r="LOT73" s="36"/>
      <c r="LOU73" s="36"/>
      <c r="LOV73" s="36"/>
      <c r="LOW73" s="36"/>
      <c r="LOX73" s="36"/>
      <c r="LOY73" s="36"/>
      <c r="LOZ73" s="36"/>
      <c r="LPA73" s="36"/>
      <c r="LPB73" s="36"/>
      <c r="LPC73" s="36"/>
      <c r="LPD73" s="36"/>
      <c r="LPE73" s="36"/>
      <c r="LPF73" s="36"/>
      <c r="LPG73" s="36"/>
      <c r="LPH73" s="36"/>
      <c r="LPI73" s="36"/>
      <c r="LPJ73" s="36"/>
      <c r="LPK73" s="36"/>
      <c r="LPL73" s="36"/>
      <c r="LPM73" s="36"/>
      <c r="LPN73" s="36"/>
      <c r="LPO73" s="36"/>
      <c r="LPP73" s="36"/>
      <c r="LPQ73" s="36"/>
      <c r="LPR73" s="36"/>
      <c r="LPS73" s="36"/>
      <c r="LPT73" s="36"/>
      <c r="LPU73" s="36"/>
      <c r="LPV73" s="36"/>
      <c r="LPW73" s="36"/>
      <c r="LPX73" s="36"/>
      <c r="LPY73" s="36"/>
      <c r="LPZ73" s="36"/>
      <c r="LQA73" s="36"/>
      <c r="LQB73" s="36"/>
      <c r="LQC73" s="36"/>
      <c r="LQD73" s="36"/>
      <c r="LQE73" s="36"/>
      <c r="LQF73" s="36"/>
      <c r="LQG73" s="36"/>
      <c r="LQH73" s="36"/>
      <c r="LQI73" s="36"/>
      <c r="LQJ73" s="36"/>
      <c r="LQK73" s="36"/>
      <c r="LQL73" s="36"/>
      <c r="LQM73" s="36"/>
      <c r="LQN73" s="36"/>
      <c r="LQO73" s="36"/>
      <c r="LQP73" s="36"/>
      <c r="LQQ73" s="36"/>
      <c r="LQR73" s="36"/>
      <c r="LQS73" s="36"/>
      <c r="LQT73" s="36"/>
      <c r="LQU73" s="36"/>
      <c r="LQV73" s="36"/>
      <c r="LQW73" s="36"/>
      <c r="LQX73" s="36"/>
      <c r="LQY73" s="36"/>
      <c r="LQZ73" s="36"/>
      <c r="LRA73" s="36"/>
      <c r="LRB73" s="36"/>
      <c r="LRC73" s="36"/>
      <c r="LRD73" s="36"/>
      <c r="LRE73" s="36"/>
      <c r="LRF73" s="36"/>
      <c r="LRG73" s="36"/>
      <c r="LRH73" s="36"/>
      <c r="LRI73" s="36"/>
      <c r="LRJ73" s="36"/>
      <c r="LRK73" s="36"/>
      <c r="LRL73" s="36"/>
      <c r="LRM73" s="36"/>
      <c r="LRN73" s="36"/>
      <c r="LRO73" s="36"/>
      <c r="LRP73" s="36"/>
      <c r="LRQ73" s="36"/>
      <c r="LRR73" s="36"/>
      <c r="LRS73" s="36"/>
      <c r="LRT73" s="36"/>
      <c r="LRU73" s="36"/>
      <c r="LRV73" s="36"/>
      <c r="LRW73" s="36"/>
      <c r="LRX73" s="36"/>
      <c r="LRY73" s="36"/>
      <c r="LRZ73" s="36"/>
      <c r="LSA73" s="36"/>
      <c r="LSB73" s="36"/>
      <c r="LSC73" s="36"/>
      <c r="LSD73" s="36"/>
      <c r="LSE73" s="36"/>
      <c r="LSF73" s="36"/>
      <c r="LSG73" s="36"/>
      <c r="LSH73" s="36"/>
      <c r="LSI73" s="36"/>
      <c r="LSJ73" s="36"/>
      <c r="LSK73" s="36"/>
      <c r="LSL73" s="36"/>
      <c r="LSM73" s="36"/>
      <c r="LSN73" s="36"/>
      <c r="LSO73" s="36"/>
      <c r="LSP73" s="36"/>
      <c r="LSQ73" s="36"/>
      <c r="LSR73" s="36"/>
      <c r="LSS73" s="36"/>
      <c r="LST73" s="36"/>
      <c r="LSU73" s="36"/>
      <c r="LSV73" s="36"/>
      <c r="LSW73" s="36"/>
      <c r="LSX73" s="36"/>
      <c r="LSY73" s="36"/>
      <c r="LSZ73" s="36"/>
      <c r="LTA73" s="36"/>
      <c r="LTB73" s="36"/>
      <c r="LTC73" s="36"/>
      <c r="LTD73" s="36"/>
      <c r="LTE73" s="36"/>
      <c r="LTF73" s="36"/>
      <c r="LTG73" s="36"/>
      <c r="LTH73" s="36"/>
      <c r="LTI73" s="36"/>
      <c r="LTJ73" s="36"/>
      <c r="LTK73" s="36"/>
      <c r="LTL73" s="36"/>
      <c r="LTM73" s="36"/>
      <c r="LTN73" s="36"/>
      <c r="LTO73" s="36"/>
      <c r="LTP73" s="36"/>
      <c r="LTQ73" s="36"/>
      <c r="LTR73" s="36"/>
      <c r="LTS73" s="36"/>
      <c r="LTT73" s="36"/>
      <c r="LTU73" s="36"/>
      <c r="LTV73" s="36"/>
      <c r="LTW73" s="36"/>
      <c r="LTX73" s="36"/>
      <c r="LTY73" s="36"/>
      <c r="LTZ73" s="36"/>
      <c r="LUA73" s="36"/>
      <c r="LUB73" s="36"/>
      <c r="LUC73" s="36"/>
      <c r="LUD73" s="36"/>
      <c r="LUE73" s="36"/>
      <c r="LUF73" s="36"/>
      <c r="LUG73" s="36"/>
      <c r="LUH73" s="36"/>
      <c r="LUI73" s="36"/>
      <c r="LUJ73" s="36"/>
      <c r="LUK73" s="36"/>
      <c r="LUL73" s="36"/>
      <c r="LUM73" s="36"/>
      <c r="LUN73" s="36"/>
      <c r="LUO73" s="36"/>
      <c r="LUP73" s="36"/>
      <c r="LUQ73" s="36"/>
      <c r="LUR73" s="36"/>
      <c r="LUS73" s="36"/>
      <c r="LUT73" s="36"/>
      <c r="LUU73" s="36"/>
      <c r="LUV73" s="36"/>
      <c r="LUW73" s="36"/>
      <c r="LUX73" s="36"/>
      <c r="LUY73" s="36"/>
      <c r="LUZ73" s="36"/>
      <c r="LVA73" s="36"/>
      <c r="LVB73" s="36"/>
      <c r="LVC73" s="36"/>
      <c r="LVD73" s="36"/>
      <c r="LVE73" s="36"/>
      <c r="LVF73" s="36"/>
      <c r="LVG73" s="36"/>
      <c r="LVH73" s="36"/>
      <c r="LVI73" s="36"/>
      <c r="LVJ73" s="36"/>
      <c r="LVK73" s="36"/>
      <c r="LVL73" s="36"/>
      <c r="LVM73" s="36"/>
      <c r="LVN73" s="36"/>
      <c r="LVO73" s="36"/>
      <c r="LVP73" s="36"/>
      <c r="LVQ73" s="36"/>
      <c r="LVR73" s="36"/>
      <c r="LVS73" s="36"/>
      <c r="LVT73" s="36"/>
      <c r="LVU73" s="36"/>
      <c r="LVV73" s="36"/>
      <c r="LVW73" s="36"/>
      <c r="LVX73" s="36"/>
      <c r="LVY73" s="36"/>
      <c r="LVZ73" s="36"/>
      <c r="LWA73" s="36"/>
      <c r="LWB73" s="36"/>
      <c r="LWC73" s="36"/>
      <c r="LWD73" s="36"/>
      <c r="LWE73" s="36"/>
      <c r="LWF73" s="36"/>
      <c r="LWG73" s="36"/>
      <c r="LWH73" s="36"/>
      <c r="LWI73" s="36"/>
      <c r="LWJ73" s="36"/>
      <c r="LWK73" s="36"/>
      <c r="LWL73" s="36"/>
      <c r="LWM73" s="36"/>
      <c r="LWN73" s="36"/>
      <c r="LWO73" s="36"/>
      <c r="LWP73" s="36"/>
      <c r="LWQ73" s="36"/>
      <c r="LWR73" s="36"/>
      <c r="LWS73" s="36"/>
      <c r="LWT73" s="36"/>
      <c r="LWU73" s="36"/>
      <c r="LWV73" s="36"/>
      <c r="LWW73" s="36"/>
      <c r="LWX73" s="36"/>
      <c r="LWY73" s="36"/>
      <c r="LWZ73" s="36"/>
      <c r="LXA73" s="36"/>
      <c r="LXB73" s="36"/>
      <c r="LXC73" s="36"/>
      <c r="LXD73" s="36"/>
      <c r="LXE73" s="36"/>
      <c r="LXF73" s="36"/>
      <c r="LXG73" s="36"/>
      <c r="LXH73" s="36"/>
      <c r="LXI73" s="36"/>
      <c r="LXJ73" s="36"/>
      <c r="LXK73" s="36"/>
      <c r="LXL73" s="36"/>
      <c r="LXM73" s="36"/>
      <c r="LXN73" s="36"/>
      <c r="LXO73" s="36"/>
      <c r="LXP73" s="36"/>
      <c r="LXQ73" s="36"/>
      <c r="LXR73" s="36"/>
      <c r="LXS73" s="36"/>
      <c r="LXT73" s="36"/>
      <c r="LXU73" s="36"/>
      <c r="LXV73" s="36"/>
      <c r="LXW73" s="36"/>
      <c r="LXX73" s="36"/>
      <c r="LXY73" s="36"/>
      <c r="LXZ73" s="36"/>
      <c r="LYA73" s="36"/>
      <c r="LYB73" s="36"/>
      <c r="LYC73" s="36"/>
      <c r="LYD73" s="36"/>
      <c r="LYE73" s="36"/>
      <c r="LYF73" s="36"/>
      <c r="LYG73" s="36"/>
      <c r="LYH73" s="36"/>
      <c r="LYI73" s="36"/>
      <c r="LYJ73" s="36"/>
      <c r="LYK73" s="36"/>
      <c r="LYL73" s="36"/>
      <c r="LYM73" s="36"/>
      <c r="LYN73" s="36"/>
      <c r="LYO73" s="36"/>
      <c r="LYP73" s="36"/>
      <c r="LYQ73" s="36"/>
      <c r="LYR73" s="36"/>
      <c r="LYS73" s="36"/>
      <c r="LYT73" s="36"/>
      <c r="LYU73" s="36"/>
      <c r="LYV73" s="36"/>
      <c r="LYW73" s="36"/>
      <c r="LYX73" s="36"/>
      <c r="LYY73" s="36"/>
      <c r="LYZ73" s="36"/>
      <c r="LZA73" s="36"/>
      <c r="LZB73" s="36"/>
      <c r="LZC73" s="36"/>
      <c r="LZD73" s="36"/>
      <c r="LZE73" s="36"/>
      <c r="LZF73" s="36"/>
      <c r="LZG73" s="36"/>
      <c r="LZH73" s="36"/>
      <c r="LZI73" s="36"/>
      <c r="LZJ73" s="36"/>
      <c r="LZK73" s="36"/>
      <c r="LZL73" s="36"/>
      <c r="LZM73" s="36"/>
      <c r="LZN73" s="36"/>
      <c r="LZO73" s="36"/>
      <c r="LZP73" s="36"/>
      <c r="LZQ73" s="36"/>
      <c r="LZR73" s="36"/>
      <c r="LZS73" s="36"/>
      <c r="LZT73" s="36"/>
      <c r="LZU73" s="36"/>
      <c r="LZV73" s="36"/>
      <c r="LZW73" s="36"/>
      <c r="LZX73" s="36"/>
      <c r="LZY73" s="36"/>
      <c r="LZZ73" s="36"/>
      <c r="MAA73" s="36"/>
      <c r="MAB73" s="36"/>
      <c r="MAC73" s="36"/>
      <c r="MAD73" s="36"/>
      <c r="MAE73" s="36"/>
      <c r="MAF73" s="36"/>
      <c r="MAG73" s="36"/>
      <c r="MAH73" s="36"/>
      <c r="MAI73" s="36"/>
      <c r="MAJ73" s="36"/>
      <c r="MAK73" s="36"/>
      <c r="MAL73" s="36"/>
      <c r="MAM73" s="36"/>
      <c r="MAN73" s="36"/>
      <c r="MAO73" s="36"/>
      <c r="MAP73" s="36"/>
      <c r="MAQ73" s="36"/>
      <c r="MAR73" s="36"/>
      <c r="MAS73" s="36"/>
      <c r="MAT73" s="36"/>
      <c r="MAU73" s="36"/>
      <c r="MAV73" s="36"/>
      <c r="MAW73" s="36"/>
      <c r="MAX73" s="36"/>
      <c r="MAY73" s="36"/>
      <c r="MAZ73" s="36"/>
      <c r="MBA73" s="36"/>
      <c r="MBB73" s="36"/>
      <c r="MBC73" s="36"/>
      <c r="MBD73" s="36"/>
      <c r="MBE73" s="36"/>
      <c r="MBF73" s="36"/>
      <c r="MBG73" s="36"/>
      <c r="MBH73" s="36"/>
      <c r="MBI73" s="36"/>
      <c r="MBJ73" s="36"/>
      <c r="MBK73" s="36"/>
      <c r="MBL73" s="36"/>
      <c r="MBM73" s="36"/>
      <c r="MBN73" s="36"/>
      <c r="MBO73" s="36"/>
      <c r="MBP73" s="36"/>
      <c r="MBQ73" s="36"/>
      <c r="MBR73" s="36"/>
      <c r="MBS73" s="36"/>
      <c r="MBT73" s="36"/>
      <c r="MBU73" s="36"/>
      <c r="MBV73" s="36"/>
      <c r="MBW73" s="36"/>
      <c r="MBX73" s="36"/>
      <c r="MBY73" s="36"/>
      <c r="MBZ73" s="36"/>
      <c r="MCA73" s="36"/>
      <c r="MCB73" s="36"/>
      <c r="MCC73" s="36"/>
      <c r="MCD73" s="36"/>
      <c r="MCE73" s="36"/>
      <c r="MCF73" s="36"/>
      <c r="MCG73" s="36"/>
      <c r="MCH73" s="36"/>
      <c r="MCI73" s="36"/>
      <c r="MCJ73" s="36"/>
      <c r="MCK73" s="36"/>
      <c r="MCL73" s="36"/>
      <c r="MCM73" s="36"/>
      <c r="MCN73" s="36"/>
      <c r="MCO73" s="36"/>
      <c r="MCP73" s="36"/>
      <c r="MCQ73" s="36"/>
      <c r="MCR73" s="36"/>
      <c r="MCS73" s="36"/>
      <c r="MCT73" s="36"/>
      <c r="MCU73" s="36"/>
      <c r="MCV73" s="36"/>
      <c r="MCW73" s="36"/>
      <c r="MCX73" s="36"/>
      <c r="MCY73" s="36"/>
      <c r="MCZ73" s="36"/>
      <c r="MDA73" s="36"/>
      <c r="MDB73" s="36"/>
      <c r="MDC73" s="36"/>
      <c r="MDD73" s="36"/>
      <c r="MDE73" s="36"/>
      <c r="MDF73" s="36"/>
      <c r="MDG73" s="36"/>
      <c r="MDH73" s="36"/>
      <c r="MDI73" s="36"/>
      <c r="MDJ73" s="36"/>
      <c r="MDK73" s="36"/>
      <c r="MDL73" s="36"/>
      <c r="MDM73" s="36"/>
      <c r="MDN73" s="36"/>
      <c r="MDO73" s="36"/>
      <c r="MDP73" s="36"/>
      <c r="MDQ73" s="36"/>
      <c r="MDR73" s="36"/>
      <c r="MDS73" s="36"/>
      <c r="MDT73" s="36"/>
      <c r="MDU73" s="36"/>
      <c r="MDV73" s="36"/>
      <c r="MDW73" s="36"/>
      <c r="MDX73" s="36"/>
      <c r="MDY73" s="36"/>
      <c r="MDZ73" s="36"/>
      <c r="MEA73" s="36"/>
      <c r="MEB73" s="36"/>
      <c r="MEC73" s="36"/>
      <c r="MED73" s="36"/>
      <c r="MEE73" s="36"/>
      <c r="MEF73" s="36"/>
      <c r="MEG73" s="36"/>
      <c r="MEH73" s="36"/>
      <c r="MEI73" s="36"/>
      <c r="MEJ73" s="36"/>
      <c r="MEK73" s="36"/>
      <c r="MEL73" s="36"/>
      <c r="MEM73" s="36"/>
      <c r="MEN73" s="36"/>
      <c r="MEO73" s="36"/>
      <c r="MEP73" s="36"/>
      <c r="MEQ73" s="36"/>
      <c r="MER73" s="36"/>
      <c r="MES73" s="36"/>
      <c r="MET73" s="36"/>
      <c r="MEU73" s="36"/>
      <c r="MEV73" s="36"/>
      <c r="MEW73" s="36"/>
      <c r="MEX73" s="36"/>
      <c r="MEY73" s="36"/>
      <c r="MEZ73" s="36"/>
      <c r="MFA73" s="36"/>
      <c r="MFB73" s="36"/>
      <c r="MFC73" s="36"/>
      <c r="MFD73" s="36"/>
      <c r="MFE73" s="36"/>
      <c r="MFF73" s="36"/>
      <c r="MFG73" s="36"/>
      <c r="MFH73" s="36"/>
      <c r="MFI73" s="36"/>
      <c r="MFJ73" s="36"/>
      <c r="MFK73" s="36"/>
      <c r="MFL73" s="36"/>
      <c r="MFM73" s="36"/>
      <c r="MFN73" s="36"/>
      <c r="MFO73" s="36"/>
      <c r="MFP73" s="36"/>
      <c r="MFQ73" s="36"/>
      <c r="MFR73" s="36"/>
      <c r="MFS73" s="36"/>
      <c r="MFT73" s="36"/>
      <c r="MFU73" s="36"/>
      <c r="MFV73" s="36"/>
      <c r="MFW73" s="36"/>
      <c r="MFX73" s="36"/>
      <c r="MFY73" s="36"/>
      <c r="MFZ73" s="36"/>
      <c r="MGA73" s="36"/>
      <c r="MGB73" s="36"/>
      <c r="MGC73" s="36"/>
      <c r="MGD73" s="36"/>
      <c r="MGE73" s="36"/>
      <c r="MGF73" s="36"/>
      <c r="MGG73" s="36"/>
      <c r="MGH73" s="36"/>
      <c r="MGI73" s="36"/>
      <c r="MGJ73" s="36"/>
      <c r="MGK73" s="36"/>
      <c r="MGL73" s="36"/>
      <c r="MGM73" s="36"/>
      <c r="MGN73" s="36"/>
      <c r="MGO73" s="36"/>
      <c r="MGP73" s="36"/>
      <c r="MGQ73" s="36"/>
      <c r="MGR73" s="36"/>
      <c r="MGS73" s="36"/>
      <c r="MGT73" s="36"/>
      <c r="MGU73" s="36"/>
      <c r="MGV73" s="36"/>
      <c r="MGW73" s="36"/>
      <c r="MGX73" s="36"/>
      <c r="MGY73" s="36"/>
      <c r="MGZ73" s="36"/>
      <c r="MHA73" s="36"/>
      <c r="MHB73" s="36"/>
      <c r="MHC73" s="36"/>
      <c r="MHD73" s="36"/>
      <c r="MHE73" s="36"/>
      <c r="MHF73" s="36"/>
      <c r="MHG73" s="36"/>
      <c r="MHH73" s="36"/>
      <c r="MHI73" s="36"/>
      <c r="MHJ73" s="36"/>
      <c r="MHK73" s="36"/>
      <c r="MHL73" s="36"/>
      <c r="MHM73" s="36"/>
      <c r="MHN73" s="36"/>
      <c r="MHO73" s="36"/>
      <c r="MHP73" s="36"/>
      <c r="MHQ73" s="36"/>
      <c r="MHR73" s="36"/>
      <c r="MHS73" s="36"/>
      <c r="MHT73" s="36"/>
      <c r="MHU73" s="36"/>
      <c r="MHV73" s="36"/>
      <c r="MHW73" s="36"/>
      <c r="MHX73" s="36"/>
      <c r="MHY73" s="36"/>
      <c r="MHZ73" s="36"/>
      <c r="MIA73" s="36"/>
      <c r="MIB73" s="36"/>
      <c r="MIC73" s="36"/>
      <c r="MID73" s="36"/>
      <c r="MIE73" s="36"/>
      <c r="MIF73" s="36"/>
      <c r="MIG73" s="36"/>
      <c r="MIH73" s="36"/>
      <c r="MII73" s="36"/>
      <c r="MIJ73" s="36"/>
      <c r="MIK73" s="36"/>
      <c r="MIL73" s="36"/>
      <c r="MIM73" s="36"/>
      <c r="MIN73" s="36"/>
      <c r="MIO73" s="36"/>
      <c r="MIP73" s="36"/>
      <c r="MIQ73" s="36"/>
      <c r="MIR73" s="36"/>
      <c r="MIS73" s="36"/>
      <c r="MIT73" s="36"/>
      <c r="MIU73" s="36"/>
      <c r="MIV73" s="36"/>
      <c r="MIW73" s="36"/>
      <c r="MIX73" s="36"/>
      <c r="MIY73" s="36"/>
      <c r="MIZ73" s="36"/>
      <c r="MJA73" s="36"/>
      <c r="MJB73" s="36"/>
      <c r="MJC73" s="36"/>
      <c r="MJD73" s="36"/>
      <c r="MJE73" s="36"/>
      <c r="MJF73" s="36"/>
      <c r="MJG73" s="36"/>
      <c r="MJH73" s="36"/>
      <c r="MJI73" s="36"/>
      <c r="MJJ73" s="36"/>
      <c r="MJK73" s="36"/>
      <c r="MJL73" s="36"/>
      <c r="MJM73" s="36"/>
      <c r="MJN73" s="36"/>
      <c r="MJO73" s="36"/>
      <c r="MJP73" s="36"/>
      <c r="MJQ73" s="36"/>
      <c r="MJR73" s="36"/>
      <c r="MJS73" s="36"/>
      <c r="MJT73" s="36"/>
      <c r="MJU73" s="36"/>
      <c r="MJV73" s="36"/>
      <c r="MJW73" s="36"/>
      <c r="MJX73" s="36"/>
      <c r="MJY73" s="36"/>
      <c r="MJZ73" s="36"/>
      <c r="MKA73" s="36"/>
      <c r="MKB73" s="36"/>
      <c r="MKC73" s="36"/>
      <c r="MKD73" s="36"/>
      <c r="MKE73" s="36"/>
      <c r="MKF73" s="36"/>
      <c r="MKG73" s="36"/>
      <c r="MKH73" s="36"/>
      <c r="MKI73" s="36"/>
      <c r="MKJ73" s="36"/>
      <c r="MKK73" s="36"/>
      <c r="MKL73" s="36"/>
      <c r="MKM73" s="36"/>
      <c r="MKN73" s="36"/>
      <c r="MKO73" s="36"/>
      <c r="MKP73" s="36"/>
      <c r="MKQ73" s="36"/>
      <c r="MKR73" s="36"/>
      <c r="MKS73" s="36"/>
      <c r="MKT73" s="36"/>
      <c r="MKU73" s="36"/>
      <c r="MKV73" s="36"/>
      <c r="MKW73" s="36"/>
      <c r="MKX73" s="36"/>
      <c r="MKY73" s="36"/>
      <c r="MKZ73" s="36"/>
      <c r="MLA73" s="36"/>
      <c r="MLB73" s="36"/>
      <c r="MLC73" s="36"/>
      <c r="MLD73" s="36"/>
      <c r="MLE73" s="36"/>
      <c r="MLF73" s="36"/>
      <c r="MLG73" s="36"/>
      <c r="MLH73" s="36"/>
      <c r="MLI73" s="36"/>
      <c r="MLJ73" s="36"/>
      <c r="MLK73" s="36"/>
      <c r="MLL73" s="36"/>
      <c r="MLM73" s="36"/>
      <c r="MLN73" s="36"/>
      <c r="MLO73" s="36"/>
      <c r="MLP73" s="36"/>
      <c r="MLQ73" s="36"/>
      <c r="MLR73" s="36"/>
      <c r="MLS73" s="36"/>
      <c r="MLT73" s="36"/>
      <c r="MLU73" s="36"/>
      <c r="MLV73" s="36"/>
      <c r="MLW73" s="36"/>
      <c r="MLX73" s="36"/>
      <c r="MLY73" s="36"/>
      <c r="MLZ73" s="36"/>
      <c r="MMA73" s="36"/>
      <c r="MMB73" s="36"/>
      <c r="MMC73" s="36"/>
      <c r="MMD73" s="36"/>
      <c r="MME73" s="36"/>
      <c r="MMF73" s="36"/>
      <c r="MMG73" s="36"/>
      <c r="MMH73" s="36"/>
      <c r="MMI73" s="36"/>
      <c r="MMJ73" s="36"/>
      <c r="MMK73" s="36"/>
      <c r="MML73" s="36"/>
      <c r="MMM73" s="36"/>
      <c r="MMN73" s="36"/>
      <c r="MMO73" s="36"/>
      <c r="MMP73" s="36"/>
      <c r="MMQ73" s="36"/>
      <c r="MMR73" s="36"/>
      <c r="MMS73" s="36"/>
      <c r="MMT73" s="36"/>
      <c r="MMU73" s="36"/>
      <c r="MMV73" s="36"/>
      <c r="MMW73" s="36"/>
      <c r="MMX73" s="36"/>
      <c r="MMY73" s="36"/>
      <c r="MMZ73" s="36"/>
      <c r="MNA73" s="36"/>
      <c r="MNB73" s="36"/>
      <c r="MNC73" s="36"/>
      <c r="MND73" s="36"/>
      <c r="MNE73" s="36"/>
      <c r="MNF73" s="36"/>
      <c r="MNG73" s="36"/>
      <c r="MNH73" s="36"/>
      <c r="MNI73" s="36"/>
      <c r="MNJ73" s="36"/>
      <c r="MNK73" s="36"/>
      <c r="MNL73" s="36"/>
      <c r="MNM73" s="36"/>
      <c r="MNN73" s="36"/>
      <c r="MNO73" s="36"/>
      <c r="MNP73" s="36"/>
      <c r="MNQ73" s="36"/>
      <c r="MNR73" s="36"/>
      <c r="MNS73" s="36"/>
      <c r="MNT73" s="36"/>
      <c r="MNU73" s="36"/>
      <c r="MNV73" s="36"/>
      <c r="MNW73" s="36"/>
      <c r="MNX73" s="36"/>
      <c r="MNY73" s="36"/>
      <c r="MNZ73" s="36"/>
      <c r="MOA73" s="36"/>
      <c r="MOB73" s="36"/>
      <c r="MOC73" s="36"/>
      <c r="MOD73" s="36"/>
      <c r="MOE73" s="36"/>
      <c r="MOF73" s="36"/>
      <c r="MOG73" s="36"/>
      <c r="MOH73" s="36"/>
      <c r="MOI73" s="36"/>
      <c r="MOJ73" s="36"/>
      <c r="MOK73" s="36"/>
      <c r="MOL73" s="36"/>
      <c r="MOM73" s="36"/>
      <c r="MON73" s="36"/>
      <c r="MOO73" s="36"/>
      <c r="MOP73" s="36"/>
      <c r="MOQ73" s="36"/>
      <c r="MOR73" s="36"/>
      <c r="MOS73" s="36"/>
      <c r="MOT73" s="36"/>
      <c r="MOU73" s="36"/>
      <c r="MOV73" s="36"/>
      <c r="MOW73" s="36"/>
      <c r="MOX73" s="36"/>
      <c r="MOY73" s="36"/>
      <c r="MOZ73" s="36"/>
      <c r="MPA73" s="36"/>
      <c r="MPB73" s="36"/>
      <c r="MPC73" s="36"/>
      <c r="MPD73" s="36"/>
      <c r="MPE73" s="36"/>
      <c r="MPF73" s="36"/>
      <c r="MPG73" s="36"/>
      <c r="MPH73" s="36"/>
      <c r="MPI73" s="36"/>
      <c r="MPJ73" s="36"/>
      <c r="MPK73" s="36"/>
      <c r="MPL73" s="36"/>
      <c r="MPM73" s="36"/>
      <c r="MPN73" s="36"/>
      <c r="MPO73" s="36"/>
      <c r="MPP73" s="36"/>
      <c r="MPQ73" s="36"/>
      <c r="MPR73" s="36"/>
      <c r="MPS73" s="36"/>
      <c r="MPT73" s="36"/>
      <c r="MPU73" s="36"/>
      <c r="MPV73" s="36"/>
      <c r="MPW73" s="36"/>
      <c r="MPX73" s="36"/>
      <c r="MPY73" s="36"/>
      <c r="MPZ73" s="36"/>
      <c r="MQA73" s="36"/>
      <c r="MQB73" s="36"/>
      <c r="MQC73" s="36"/>
      <c r="MQD73" s="36"/>
      <c r="MQE73" s="36"/>
      <c r="MQF73" s="36"/>
      <c r="MQG73" s="36"/>
      <c r="MQH73" s="36"/>
      <c r="MQI73" s="36"/>
      <c r="MQJ73" s="36"/>
      <c r="MQK73" s="36"/>
      <c r="MQL73" s="36"/>
      <c r="MQM73" s="36"/>
      <c r="MQN73" s="36"/>
      <c r="MQO73" s="36"/>
      <c r="MQP73" s="36"/>
      <c r="MQQ73" s="36"/>
      <c r="MQR73" s="36"/>
      <c r="MQS73" s="36"/>
      <c r="MQT73" s="36"/>
      <c r="MQU73" s="36"/>
      <c r="MQV73" s="36"/>
      <c r="MQW73" s="36"/>
      <c r="MQX73" s="36"/>
      <c r="MQY73" s="36"/>
      <c r="MQZ73" s="36"/>
      <c r="MRA73" s="36"/>
      <c r="MRB73" s="36"/>
      <c r="MRC73" s="36"/>
      <c r="MRD73" s="36"/>
      <c r="MRE73" s="36"/>
      <c r="MRF73" s="36"/>
      <c r="MRG73" s="36"/>
      <c r="MRH73" s="36"/>
      <c r="MRI73" s="36"/>
      <c r="MRJ73" s="36"/>
      <c r="MRK73" s="36"/>
      <c r="MRL73" s="36"/>
      <c r="MRM73" s="36"/>
      <c r="MRN73" s="36"/>
      <c r="MRO73" s="36"/>
      <c r="MRP73" s="36"/>
      <c r="MRQ73" s="36"/>
      <c r="MRR73" s="36"/>
      <c r="MRS73" s="36"/>
      <c r="MRT73" s="36"/>
      <c r="MRU73" s="36"/>
      <c r="MRV73" s="36"/>
      <c r="MRW73" s="36"/>
      <c r="MRX73" s="36"/>
      <c r="MRY73" s="36"/>
      <c r="MRZ73" s="36"/>
      <c r="MSA73" s="36"/>
      <c r="MSB73" s="36"/>
      <c r="MSC73" s="36"/>
      <c r="MSD73" s="36"/>
      <c r="MSE73" s="36"/>
      <c r="MSF73" s="36"/>
      <c r="MSG73" s="36"/>
      <c r="MSH73" s="36"/>
      <c r="MSI73" s="36"/>
      <c r="MSJ73" s="36"/>
      <c r="MSK73" s="36"/>
      <c r="MSL73" s="36"/>
      <c r="MSM73" s="36"/>
      <c r="MSN73" s="36"/>
      <c r="MSO73" s="36"/>
      <c r="MSP73" s="36"/>
      <c r="MSQ73" s="36"/>
      <c r="MSR73" s="36"/>
      <c r="MSS73" s="36"/>
      <c r="MST73" s="36"/>
      <c r="MSU73" s="36"/>
      <c r="MSV73" s="36"/>
      <c r="MSW73" s="36"/>
      <c r="MSX73" s="36"/>
      <c r="MSY73" s="36"/>
      <c r="MSZ73" s="36"/>
      <c r="MTA73" s="36"/>
      <c r="MTB73" s="36"/>
      <c r="MTC73" s="36"/>
      <c r="MTD73" s="36"/>
      <c r="MTE73" s="36"/>
      <c r="MTF73" s="36"/>
      <c r="MTG73" s="36"/>
      <c r="MTH73" s="36"/>
      <c r="MTI73" s="36"/>
      <c r="MTJ73" s="36"/>
      <c r="MTK73" s="36"/>
      <c r="MTL73" s="36"/>
      <c r="MTM73" s="36"/>
      <c r="MTN73" s="36"/>
      <c r="MTO73" s="36"/>
      <c r="MTP73" s="36"/>
      <c r="MTQ73" s="36"/>
      <c r="MTR73" s="36"/>
      <c r="MTS73" s="36"/>
      <c r="MTT73" s="36"/>
      <c r="MTU73" s="36"/>
      <c r="MTV73" s="36"/>
      <c r="MTW73" s="36"/>
      <c r="MTX73" s="36"/>
      <c r="MTY73" s="36"/>
      <c r="MTZ73" s="36"/>
      <c r="MUA73" s="36"/>
      <c r="MUB73" s="36"/>
      <c r="MUC73" s="36"/>
      <c r="MUD73" s="36"/>
      <c r="MUE73" s="36"/>
      <c r="MUF73" s="36"/>
      <c r="MUG73" s="36"/>
      <c r="MUH73" s="36"/>
      <c r="MUI73" s="36"/>
      <c r="MUJ73" s="36"/>
      <c r="MUK73" s="36"/>
      <c r="MUL73" s="36"/>
      <c r="MUM73" s="36"/>
      <c r="MUN73" s="36"/>
      <c r="MUO73" s="36"/>
      <c r="MUP73" s="36"/>
      <c r="MUQ73" s="36"/>
      <c r="MUR73" s="36"/>
      <c r="MUS73" s="36"/>
      <c r="MUT73" s="36"/>
      <c r="MUU73" s="36"/>
      <c r="MUV73" s="36"/>
      <c r="MUW73" s="36"/>
      <c r="MUX73" s="36"/>
      <c r="MUY73" s="36"/>
      <c r="MUZ73" s="36"/>
      <c r="MVA73" s="36"/>
      <c r="MVB73" s="36"/>
      <c r="MVC73" s="36"/>
      <c r="MVD73" s="36"/>
      <c r="MVE73" s="36"/>
      <c r="MVF73" s="36"/>
      <c r="MVG73" s="36"/>
      <c r="MVH73" s="36"/>
      <c r="MVI73" s="36"/>
      <c r="MVJ73" s="36"/>
      <c r="MVK73" s="36"/>
      <c r="MVL73" s="36"/>
      <c r="MVM73" s="36"/>
      <c r="MVN73" s="36"/>
      <c r="MVO73" s="36"/>
      <c r="MVP73" s="36"/>
      <c r="MVQ73" s="36"/>
      <c r="MVR73" s="36"/>
      <c r="MVS73" s="36"/>
      <c r="MVT73" s="36"/>
      <c r="MVU73" s="36"/>
      <c r="MVV73" s="36"/>
      <c r="MVW73" s="36"/>
      <c r="MVX73" s="36"/>
      <c r="MVY73" s="36"/>
      <c r="MVZ73" s="36"/>
      <c r="MWA73" s="36"/>
      <c r="MWB73" s="36"/>
      <c r="MWC73" s="36"/>
      <c r="MWD73" s="36"/>
      <c r="MWE73" s="36"/>
      <c r="MWF73" s="36"/>
      <c r="MWG73" s="36"/>
      <c r="MWH73" s="36"/>
      <c r="MWI73" s="36"/>
      <c r="MWJ73" s="36"/>
      <c r="MWK73" s="36"/>
      <c r="MWL73" s="36"/>
      <c r="MWM73" s="36"/>
      <c r="MWN73" s="36"/>
      <c r="MWO73" s="36"/>
      <c r="MWP73" s="36"/>
      <c r="MWQ73" s="36"/>
      <c r="MWR73" s="36"/>
      <c r="MWS73" s="36"/>
      <c r="MWT73" s="36"/>
      <c r="MWU73" s="36"/>
      <c r="MWV73" s="36"/>
      <c r="MWW73" s="36"/>
      <c r="MWX73" s="36"/>
      <c r="MWY73" s="36"/>
      <c r="MWZ73" s="36"/>
      <c r="MXA73" s="36"/>
      <c r="MXB73" s="36"/>
      <c r="MXC73" s="36"/>
      <c r="MXD73" s="36"/>
      <c r="MXE73" s="36"/>
      <c r="MXF73" s="36"/>
      <c r="MXG73" s="36"/>
      <c r="MXH73" s="36"/>
      <c r="MXI73" s="36"/>
      <c r="MXJ73" s="36"/>
      <c r="MXK73" s="36"/>
      <c r="MXL73" s="36"/>
      <c r="MXM73" s="36"/>
      <c r="MXN73" s="36"/>
      <c r="MXO73" s="36"/>
      <c r="MXP73" s="36"/>
      <c r="MXQ73" s="36"/>
      <c r="MXR73" s="36"/>
      <c r="MXS73" s="36"/>
      <c r="MXT73" s="36"/>
      <c r="MXU73" s="36"/>
      <c r="MXV73" s="36"/>
      <c r="MXW73" s="36"/>
      <c r="MXX73" s="36"/>
      <c r="MXY73" s="36"/>
      <c r="MXZ73" s="36"/>
      <c r="MYA73" s="36"/>
      <c r="MYB73" s="36"/>
      <c r="MYC73" s="36"/>
      <c r="MYD73" s="36"/>
      <c r="MYE73" s="36"/>
      <c r="MYF73" s="36"/>
      <c r="MYG73" s="36"/>
      <c r="MYH73" s="36"/>
      <c r="MYI73" s="36"/>
      <c r="MYJ73" s="36"/>
      <c r="MYK73" s="36"/>
      <c r="MYL73" s="36"/>
      <c r="MYM73" s="36"/>
      <c r="MYN73" s="36"/>
      <c r="MYO73" s="36"/>
      <c r="MYP73" s="36"/>
      <c r="MYQ73" s="36"/>
      <c r="MYR73" s="36"/>
      <c r="MYS73" s="36"/>
      <c r="MYT73" s="36"/>
      <c r="MYU73" s="36"/>
      <c r="MYV73" s="36"/>
      <c r="MYW73" s="36"/>
      <c r="MYX73" s="36"/>
      <c r="MYY73" s="36"/>
      <c r="MYZ73" s="36"/>
      <c r="MZA73" s="36"/>
      <c r="MZB73" s="36"/>
      <c r="MZC73" s="36"/>
      <c r="MZD73" s="36"/>
      <c r="MZE73" s="36"/>
      <c r="MZF73" s="36"/>
      <c r="MZG73" s="36"/>
      <c r="MZH73" s="36"/>
      <c r="MZI73" s="36"/>
      <c r="MZJ73" s="36"/>
      <c r="MZK73" s="36"/>
      <c r="MZL73" s="36"/>
      <c r="MZM73" s="36"/>
      <c r="MZN73" s="36"/>
      <c r="MZO73" s="36"/>
      <c r="MZP73" s="36"/>
      <c r="MZQ73" s="36"/>
      <c r="MZR73" s="36"/>
      <c r="MZS73" s="36"/>
      <c r="MZT73" s="36"/>
      <c r="MZU73" s="36"/>
      <c r="MZV73" s="36"/>
      <c r="MZW73" s="36"/>
      <c r="MZX73" s="36"/>
      <c r="MZY73" s="36"/>
      <c r="MZZ73" s="36"/>
      <c r="NAA73" s="36"/>
      <c r="NAB73" s="36"/>
      <c r="NAC73" s="36"/>
      <c r="NAD73" s="36"/>
      <c r="NAE73" s="36"/>
      <c r="NAF73" s="36"/>
      <c r="NAG73" s="36"/>
      <c r="NAH73" s="36"/>
      <c r="NAI73" s="36"/>
      <c r="NAJ73" s="36"/>
      <c r="NAK73" s="36"/>
      <c r="NAL73" s="36"/>
      <c r="NAM73" s="36"/>
      <c r="NAN73" s="36"/>
      <c r="NAO73" s="36"/>
      <c r="NAP73" s="36"/>
      <c r="NAQ73" s="36"/>
      <c r="NAR73" s="36"/>
      <c r="NAS73" s="36"/>
      <c r="NAT73" s="36"/>
      <c r="NAU73" s="36"/>
      <c r="NAV73" s="36"/>
      <c r="NAW73" s="36"/>
      <c r="NAX73" s="36"/>
      <c r="NAY73" s="36"/>
      <c r="NAZ73" s="36"/>
      <c r="NBA73" s="36"/>
      <c r="NBB73" s="36"/>
      <c r="NBC73" s="36"/>
      <c r="NBD73" s="36"/>
      <c r="NBE73" s="36"/>
      <c r="NBF73" s="36"/>
      <c r="NBG73" s="36"/>
      <c r="NBH73" s="36"/>
      <c r="NBI73" s="36"/>
      <c r="NBJ73" s="36"/>
      <c r="NBK73" s="36"/>
      <c r="NBL73" s="36"/>
      <c r="NBM73" s="36"/>
      <c r="NBN73" s="36"/>
      <c r="NBO73" s="36"/>
      <c r="NBP73" s="36"/>
      <c r="NBQ73" s="36"/>
      <c r="NBR73" s="36"/>
      <c r="NBS73" s="36"/>
      <c r="NBT73" s="36"/>
      <c r="NBU73" s="36"/>
      <c r="NBV73" s="36"/>
      <c r="NBW73" s="36"/>
      <c r="NBX73" s="36"/>
      <c r="NBY73" s="36"/>
      <c r="NBZ73" s="36"/>
      <c r="NCA73" s="36"/>
      <c r="NCB73" s="36"/>
      <c r="NCC73" s="36"/>
      <c r="NCD73" s="36"/>
      <c r="NCE73" s="36"/>
      <c r="NCF73" s="36"/>
      <c r="NCG73" s="36"/>
      <c r="NCH73" s="36"/>
      <c r="NCI73" s="36"/>
      <c r="NCJ73" s="36"/>
      <c r="NCK73" s="36"/>
      <c r="NCL73" s="36"/>
      <c r="NCM73" s="36"/>
      <c r="NCN73" s="36"/>
      <c r="NCO73" s="36"/>
      <c r="NCP73" s="36"/>
      <c r="NCQ73" s="36"/>
      <c r="NCR73" s="36"/>
      <c r="NCS73" s="36"/>
      <c r="NCT73" s="36"/>
      <c r="NCU73" s="36"/>
      <c r="NCV73" s="36"/>
      <c r="NCW73" s="36"/>
      <c r="NCX73" s="36"/>
      <c r="NCY73" s="36"/>
      <c r="NCZ73" s="36"/>
      <c r="NDA73" s="36"/>
      <c r="NDB73" s="36"/>
      <c r="NDC73" s="36"/>
      <c r="NDD73" s="36"/>
      <c r="NDE73" s="36"/>
      <c r="NDF73" s="36"/>
      <c r="NDG73" s="36"/>
      <c r="NDH73" s="36"/>
      <c r="NDI73" s="36"/>
      <c r="NDJ73" s="36"/>
      <c r="NDK73" s="36"/>
      <c r="NDL73" s="36"/>
      <c r="NDM73" s="36"/>
      <c r="NDN73" s="36"/>
      <c r="NDO73" s="36"/>
      <c r="NDP73" s="36"/>
      <c r="NDQ73" s="36"/>
      <c r="NDR73" s="36"/>
      <c r="NDS73" s="36"/>
      <c r="NDT73" s="36"/>
      <c r="NDU73" s="36"/>
      <c r="NDV73" s="36"/>
      <c r="NDW73" s="36"/>
      <c r="NDX73" s="36"/>
      <c r="NDY73" s="36"/>
      <c r="NDZ73" s="36"/>
      <c r="NEA73" s="36"/>
      <c r="NEB73" s="36"/>
      <c r="NEC73" s="36"/>
      <c r="NED73" s="36"/>
      <c r="NEE73" s="36"/>
      <c r="NEF73" s="36"/>
      <c r="NEG73" s="36"/>
      <c r="NEH73" s="36"/>
      <c r="NEI73" s="36"/>
      <c r="NEJ73" s="36"/>
      <c r="NEK73" s="36"/>
      <c r="NEL73" s="36"/>
      <c r="NEM73" s="36"/>
      <c r="NEN73" s="36"/>
      <c r="NEO73" s="36"/>
      <c r="NEP73" s="36"/>
      <c r="NEQ73" s="36"/>
      <c r="NER73" s="36"/>
      <c r="NES73" s="36"/>
      <c r="NET73" s="36"/>
      <c r="NEU73" s="36"/>
      <c r="NEV73" s="36"/>
      <c r="NEW73" s="36"/>
      <c r="NEX73" s="36"/>
      <c r="NEY73" s="36"/>
      <c r="NEZ73" s="36"/>
      <c r="NFA73" s="36"/>
      <c r="NFB73" s="36"/>
      <c r="NFC73" s="36"/>
      <c r="NFD73" s="36"/>
      <c r="NFE73" s="36"/>
      <c r="NFF73" s="36"/>
      <c r="NFG73" s="36"/>
      <c r="NFH73" s="36"/>
      <c r="NFI73" s="36"/>
      <c r="NFJ73" s="36"/>
      <c r="NFK73" s="36"/>
      <c r="NFL73" s="36"/>
      <c r="NFM73" s="36"/>
      <c r="NFN73" s="36"/>
      <c r="NFO73" s="36"/>
      <c r="NFP73" s="36"/>
      <c r="NFQ73" s="36"/>
      <c r="NFR73" s="36"/>
      <c r="NFS73" s="36"/>
      <c r="NFT73" s="36"/>
      <c r="NFU73" s="36"/>
      <c r="NFV73" s="36"/>
      <c r="NFW73" s="36"/>
      <c r="NFX73" s="36"/>
      <c r="NFY73" s="36"/>
      <c r="NFZ73" s="36"/>
      <c r="NGA73" s="36"/>
      <c r="NGB73" s="36"/>
      <c r="NGC73" s="36"/>
      <c r="NGD73" s="36"/>
      <c r="NGE73" s="36"/>
      <c r="NGF73" s="36"/>
      <c r="NGG73" s="36"/>
      <c r="NGH73" s="36"/>
      <c r="NGI73" s="36"/>
      <c r="NGJ73" s="36"/>
      <c r="NGK73" s="36"/>
      <c r="NGL73" s="36"/>
      <c r="NGM73" s="36"/>
      <c r="NGN73" s="36"/>
      <c r="NGO73" s="36"/>
      <c r="NGP73" s="36"/>
      <c r="NGQ73" s="36"/>
      <c r="NGR73" s="36"/>
      <c r="NGS73" s="36"/>
      <c r="NGT73" s="36"/>
      <c r="NGU73" s="36"/>
      <c r="NGV73" s="36"/>
      <c r="NGW73" s="36"/>
      <c r="NGX73" s="36"/>
      <c r="NGY73" s="36"/>
      <c r="NGZ73" s="36"/>
      <c r="NHA73" s="36"/>
      <c r="NHB73" s="36"/>
      <c r="NHC73" s="36"/>
      <c r="NHD73" s="36"/>
      <c r="NHE73" s="36"/>
      <c r="NHF73" s="36"/>
      <c r="NHG73" s="36"/>
      <c r="NHH73" s="36"/>
      <c r="NHI73" s="36"/>
      <c r="NHJ73" s="36"/>
      <c r="NHK73" s="36"/>
      <c r="NHL73" s="36"/>
      <c r="NHM73" s="36"/>
      <c r="NHN73" s="36"/>
      <c r="NHO73" s="36"/>
      <c r="NHP73" s="36"/>
      <c r="NHQ73" s="36"/>
      <c r="NHR73" s="36"/>
      <c r="NHS73" s="36"/>
      <c r="NHT73" s="36"/>
      <c r="NHU73" s="36"/>
      <c r="NHV73" s="36"/>
      <c r="NHW73" s="36"/>
      <c r="NHX73" s="36"/>
      <c r="NHY73" s="36"/>
      <c r="NHZ73" s="36"/>
      <c r="NIA73" s="36"/>
      <c r="NIB73" s="36"/>
      <c r="NIC73" s="36"/>
      <c r="NID73" s="36"/>
      <c r="NIE73" s="36"/>
      <c r="NIF73" s="36"/>
      <c r="NIG73" s="36"/>
      <c r="NIH73" s="36"/>
      <c r="NII73" s="36"/>
      <c r="NIJ73" s="36"/>
      <c r="NIK73" s="36"/>
      <c r="NIL73" s="36"/>
      <c r="NIM73" s="36"/>
      <c r="NIN73" s="36"/>
      <c r="NIO73" s="36"/>
      <c r="NIP73" s="36"/>
      <c r="NIQ73" s="36"/>
      <c r="NIR73" s="36"/>
      <c r="NIS73" s="36"/>
      <c r="NIT73" s="36"/>
      <c r="NIU73" s="36"/>
      <c r="NIV73" s="36"/>
      <c r="NIW73" s="36"/>
      <c r="NIX73" s="36"/>
      <c r="NIY73" s="36"/>
      <c r="NIZ73" s="36"/>
      <c r="NJA73" s="36"/>
      <c r="NJB73" s="36"/>
      <c r="NJC73" s="36"/>
      <c r="NJD73" s="36"/>
      <c r="NJE73" s="36"/>
      <c r="NJF73" s="36"/>
      <c r="NJG73" s="36"/>
      <c r="NJH73" s="36"/>
      <c r="NJI73" s="36"/>
      <c r="NJJ73" s="36"/>
      <c r="NJK73" s="36"/>
      <c r="NJL73" s="36"/>
      <c r="NJM73" s="36"/>
      <c r="NJN73" s="36"/>
      <c r="NJO73" s="36"/>
      <c r="NJP73" s="36"/>
      <c r="NJQ73" s="36"/>
      <c r="NJR73" s="36"/>
      <c r="NJS73" s="36"/>
      <c r="NJT73" s="36"/>
      <c r="NJU73" s="36"/>
      <c r="NJV73" s="36"/>
      <c r="NJW73" s="36"/>
      <c r="NJX73" s="36"/>
      <c r="NJY73" s="36"/>
      <c r="NJZ73" s="36"/>
      <c r="NKA73" s="36"/>
      <c r="NKB73" s="36"/>
      <c r="NKC73" s="36"/>
      <c r="NKD73" s="36"/>
      <c r="NKE73" s="36"/>
      <c r="NKF73" s="36"/>
      <c r="NKG73" s="36"/>
      <c r="NKH73" s="36"/>
      <c r="NKI73" s="36"/>
      <c r="NKJ73" s="36"/>
      <c r="NKK73" s="36"/>
      <c r="NKL73" s="36"/>
      <c r="NKM73" s="36"/>
      <c r="NKN73" s="36"/>
      <c r="NKO73" s="36"/>
      <c r="NKP73" s="36"/>
      <c r="NKQ73" s="36"/>
      <c r="NKR73" s="36"/>
      <c r="NKS73" s="36"/>
      <c r="NKT73" s="36"/>
      <c r="NKU73" s="36"/>
      <c r="NKV73" s="36"/>
      <c r="NKW73" s="36"/>
      <c r="NKX73" s="36"/>
      <c r="NKY73" s="36"/>
      <c r="NKZ73" s="36"/>
      <c r="NLA73" s="36"/>
      <c r="NLB73" s="36"/>
      <c r="NLC73" s="36"/>
      <c r="NLD73" s="36"/>
      <c r="NLE73" s="36"/>
      <c r="NLF73" s="36"/>
      <c r="NLG73" s="36"/>
      <c r="NLH73" s="36"/>
      <c r="NLI73" s="36"/>
      <c r="NLJ73" s="36"/>
      <c r="NLK73" s="36"/>
      <c r="NLL73" s="36"/>
      <c r="NLM73" s="36"/>
      <c r="NLN73" s="36"/>
      <c r="NLO73" s="36"/>
      <c r="NLP73" s="36"/>
      <c r="NLQ73" s="36"/>
      <c r="NLR73" s="36"/>
      <c r="NLS73" s="36"/>
      <c r="NLT73" s="36"/>
      <c r="NLU73" s="36"/>
      <c r="NLV73" s="36"/>
      <c r="NLW73" s="36"/>
      <c r="NLX73" s="36"/>
      <c r="NLY73" s="36"/>
      <c r="NLZ73" s="36"/>
      <c r="NMA73" s="36"/>
      <c r="NMB73" s="36"/>
      <c r="NMC73" s="36"/>
      <c r="NMD73" s="36"/>
      <c r="NME73" s="36"/>
      <c r="NMF73" s="36"/>
      <c r="NMG73" s="36"/>
      <c r="NMH73" s="36"/>
      <c r="NMI73" s="36"/>
      <c r="NMJ73" s="36"/>
      <c r="NMK73" s="36"/>
      <c r="NML73" s="36"/>
      <c r="NMM73" s="36"/>
      <c r="NMN73" s="36"/>
      <c r="NMO73" s="36"/>
      <c r="NMP73" s="36"/>
      <c r="NMQ73" s="36"/>
      <c r="NMR73" s="36"/>
      <c r="NMS73" s="36"/>
      <c r="NMT73" s="36"/>
      <c r="NMU73" s="36"/>
      <c r="NMV73" s="36"/>
      <c r="NMW73" s="36"/>
      <c r="NMX73" s="36"/>
      <c r="NMY73" s="36"/>
      <c r="NMZ73" s="36"/>
      <c r="NNA73" s="36"/>
      <c r="NNB73" s="36"/>
      <c r="NNC73" s="36"/>
      <c r="NND73" s="36"/>
      <c r="NNE73" s="36"/>
      <c r="NNF73" s="36"/>
      <c r="NNG73" s="36"/>
      <c r="NNH73" s="36"/>
      <c r="NNI73" s="36"/>
      <c r="NNJ73" s="36"/>
      <c r="NNK73" s="36"/>
      <c r="NNL73" s="36"/>
      <c r="NNM73" s="36"/>
      <c r="NNN73" s="36"/>
      <c r="NNO73" s="36"/>
      <c r="NNP73" s="36"/>
      <c r="NNQ73" s="36"/>
      <c r="NNR73" s="36"/>
      <c r="NNS73" s="36"/>
      <c r="NNT73" s="36"/>
      <c r="NNU73" s="36"/>
      <c r="NNV73" s="36"/>
      <c r="NNW73" s="36"/>
      <c r="NNX73" s="36"/>
      <c r="NNY73" s="36"/>
      <c r="NNZ73" s="36"/>
      <c r="NOA73" s="36"/>
      <c r="NOB73" s="36"/>
      <c r="NOC73" s="36"/>
      <c r="NOD73" s="36"/>
      <c r="NOE73" s="36"/>
      <c r="NOF73" s="36"/>
      <c r="NOG73" s="36"/>
      <c r="NOH73" s="36"/>
      <c r="NOI73" s="36"/>
      <c r="NOJ73" s="36"/>
      <c r="NOK73" s="36"/>
      <c r="NOL73" s="36"/>
      <c r="NOM73" s="36"/>
      <c r="NON73" s="36"/>
      <c r="NOO73" s="36"/>
      <c r="NOP73" s="36"/>
      <c r="NOQ73" s="36"/>
      <c r="NOR73" s="36"/>
      <c r="NOS73" s="36"/>
      <c r="NOT73" s="36"/>
      <c r="NOU73" s="36"/>
      <c r="NOV73" s="36"/>
      <c r="NOW73" s="36"/>
      <c r="NOX73" s="36"/>
      <c r="NOY73" s="36"/>
      <c r="NOZ73" s="36"/>
      <c r="NPA73" s="36"/>
      <c r="NPB73" s="36"/>
      <c r="NPC73" s="36"/>
      <c r="NPD73" s="36"/>
      <c r="NPE73" s="36"/>
      <c r="NPF73" s="36"/>
      <c r="NPG73" s="36"/>
      <c r="NPH73" s="36"/>
      <c r="NPI73" s="36"/>
      <c r="NPJ73" s="36"/>
      <c r="NPK73" s="36"/>
      <c r="NPL73" s="36"/>
      <c r="NPM73" s="36"/>
      <c r="NPN73" s="36"/>
      <c r="NPO73" s="36"/>
      <c r="NPP73" s="36"/>
      <c r="NPQ73" s="36"/>
      <c r="NPR73" s="36"/>
      <c r="NPS73" s="36"/>
      <c r="NPT73" s="36"/>
      <c r="NPU73" s="36"/>
      <c r="NPV73" s="36"/>
      <c r="NPW73" s="36"/>
      <c r="NPX73" s="36"/>
      <c r="NPY73" s="36"/>
      <c r="NPZ73" s="36"/>
      <c r="NQA73" s="36"/>
      <c r="NQB73" s="36"/>
      <c r="NQC73" s="36"/>
      <c r="NQD73" s="36"/>
      <c r="NQE73" s="36"/>
      <c r="NQF73" s="36"/>
      <c r="NQG73" s="36"/>
      <c r="NQH73" s="36"/>
      <c r="NQI73" s="36"/>
      <c r="NQJ73" s="36"/>
      <c r="NQK73" s="36"/>
      <c r="NQL73" s="36"/>
      <c r="NQM73" s="36"/>
      <c r="NQN73" s="36"/>
      <c r="NQO73" s="36"/>
      <c r="NQP73" s="36"/>
      <c r="NQQ73" s="36"/>
      <c r="NQR73" s="36"/>
      <c r="NQS73" s="36"/>
      <c r="NQT73" s="36"/>
      <c r="NQU73" s="36"/>
      <c r="NQV73" s="36"/>
      <c r="NQW73" s="36"/>
      <c r="NQX73" s="36"/>
      <c r="NQY73" s="36"/>
      <c r="NQZ73" s="36"/>
      <c r="NRA73" s="36"/>
      <c r="NRB73" s="36"/>
      <c r="NRC73" s="36"/>
      <c r="NRD73" s="36"/>
      <c r="NRE73" s="36"/>
      <c r="NRF73" s="36"/>
      <c r="NRG73" s="36"/>
      <c r="NRH73" s="36"/>
      <c r="NRI73" s="36"/>
      <c r="NRJ73" s="36"/>
      <c r="NRK73" s="36"/>
      <c r="NRL73" s="36"/>
      <c r="NRM73" s="36"/>
      <c r="NRN73" s="36"/>
      <c r="NRO73" s="36"/>
      <c r="NRP73" s="36"/>
      <c r="NRQ73" s="36"/>
      <c r="NRR73" s="36"/>
      <c r="NRS73" s="36"/>
      <c r="NRT73" s="36"/>
      <c r="NRU73" s="36"/>
      <c r="NRV73" s="36"/>
      <c r="NRW73" s="36"/>
      <c r="NRX73" s="36"/>
      <c r="NRY73" s="36"/>
      <c r="NRZ73" s="36"/>
      <c r="NSA73" s="36"/>
      <c r="NSB73" s="36"/>
      <c r="NSC73" s="36"/>
      <c r="NSD73" s="36"/>
      <c r="NSE73" s="36"/>
      <c r="NSF73" s="36"/>
      <c r="NSG73" s="36"/>
      <c r="NSH73" s="36"/>
      <c r="NSI73" s="36"/>
      <c r="NSJ73" s="36"/>
      <c r="NSK73" s="36"/>
      <c r="NSL73" s="36"/>
      <c r="NSM73" s="36"/>
      <c r="NSN73" s="36"/>
      <c r="NSO73" s="36"/>
      <c r="NSP73" s="36"/>
      <c r="NSQ73" s="36"/>
      <c r="NSR73" s="36"/>
      <c r="NSS73" s="36"/>
      <c r="NST73" s="36"/>
      <c r="NSU73" s="36"/>
      <c r="NSV73" s="36"/>
      <c r="NSW73" s="36"/>
      <c r="NSX73" s="36"/>
      <c r="NSY73" s="36"/>
      <c r="NSZ73" s="36"/>
      <c r="NTA73" s="36"/>
      <c r="NTB73" s="36"/>
      <c r="NTC73" s="36"/>
      <c r="NTD73" s="36"/>
      <c r="NTE73" s="36"/>
      <c r="NTF73" s="36"/>
      <c r="NTG73" s="36"/>
      <c r="NTH73" s="36"/>
      <c r="NTI73" s="36"/>
      <c r="NTJ73" s="36"/>
      <c r="NTK73" s="36"/>
      <c r="NTL73" s="36"/>
      <c r="NTM73" s="36"/>
      <c r="NTN73" s="36"/>
      <c r="NTO73" s="36"/>
      <c r="NTP73" s="36"/>
      <c r="NTQ73" s="36"/>
      <c r="NTR73" s="36"/>
      <c r="NTS73" s="36"/>
      <c r="NTT73" s="36"/>
      <c r="NTU73" s="36"/>
      <c r="NTV73" s="36"/>
      <c r="NTW73" s="36"/>
      <c r="NTX73" s="36"/>
      <c r="NTY73" s="36"/>
      <c r="NTZ73" s="36"/>
      <c r="NUA73" s="36"/>
      <c r="NUB73" s="36"/>
      <c r="NUC73" s="36"/>
      <c r="NUD73" s="36"/>
      <c r="NUE73" s="36"/>
      <c r="NUF73" s="36"/>
      <c r="NUG73" s="36"/>
      <c r="NUH73" s="36"/>
      <c r="NUI73" s="36"/>
      <c r="NUJ73" s="36"/>
      <c r="NUK73" s="36"/>
      <c r="NUL73" s="36"/>
      <c r="NUM73" s="36"/>
      <c r="NUN73" s="36"/>
      <c r="NUO73" s="36"/>
      <c r="NUP73" s="36"/>
      <c r="NUQ73" s="36"/>
      <c r="NUR73" s="36"/>
      <c r="NUS73" s="36"/>
      <c r="NUT73" s="36"/>
      <c r="NUU73" s="36"/>
      <c r="NUV73" s="36"/>
      <c r="NUW73" s="36"/>
      <c r="NUX73" s="36"/>
      <c r="NUY73" s="36"/>
      <c r="NUZ73" s="36"/>
      <c r="NVA73" s="36"/>
      <c r="NVB73" s="36"/>
      <c r="NVC73" s="36"/>
      <c r="NVD73" s="36"/>
      <c r="NVE73" s="36"/>
      <c r="NVF73" s="36"/>
      <c r="NVG73" s="36"/>
      <c r="NVH73" s="36"/>
      <c r="NVI73" s="36"/>
      <c r="NVJ73" s="36"/>
      <c r="NVK73" s="36"/>
      <c r="NVL73" s="36"/>
      <c r="NVM73" s="36"/>
      <c r="NVN73" s="36"/>
      <c r="NVO73" s="36"/>
      <c r="NVP73" s="36"/>
      <c r="NVQ73" s="36"/>
      <c r="NVR73" s="36"/>
      <c r="NVS73" s="36"/>
      <c r="NVT73" s="36"/>
      <c r="NVU73" s="36"/>
      <c r="NVV73" s="36"/>
      <c r="NVW73" s="36"/>
      <c r="NVX73" s="36"/>
      <c r="NVY73" s="36"/>
      <c r="NVZ73" s="36"/>
      <c r="NWA73" s="36"/>
      <c r="NWB73" s="36"/>
      <c r="NWC73" s="36"/>
      <c r="NWD73" s="36"/>
      <c r="NWE73" s="36"/>
      <c r="NWF73" s="36"/>
      <c r="NWG73" s="36"/>
      <c r="NWH73" s="36"/>
      <c r="NWI73" s="36"/>
      <c r="NWJ73" s="36"/>
      <c r="NWK73" s="36"/>
      <c r="NWL73" s="36"/>
      <c r="NWM73" s="36"/>
      <c r="NWN73" s="36"/>
      <c r="NWO73" s="36"/>
      <c r="NWP73" s="36"/>
      <c r="NWQ73" s="36"/>
      <c r="NWR73" s="36"/>
      <c r="NWS73" s="36"/>
      <c r="NWT73" s="36"/>
      <c r="NWU73" s="36"/>
      <c r="NWV73" s="36"/>
      <c r="NWW73" s="36"/>
      <c r="NWX73" s="36"/>
      <c r="NWY73" s="36"/>
      <c r="NWZ73" s="36"/>
      <c r="NXA73" s="36"/>
      <c r="NXB73" s="36"/>
      <c r="NXC73" s="36"/>
      <c r="NXD73" s="36"/>
      <c r="NXE73" s="36"/>
      <c r="NXF73" s="36"/>
      <c r="NXG73" s="36"/>
      <c r="NXH73" s="36"/>
      <c r="NXI73" s="36"/>
      <c r="NXJ73" s="36"/>
      <c r="NXK73" s="36"/>
      <c r="NXL73" s="36"/>
      <c r="NXM73" s="36"/>
      <c r="NXN73" s="36"/>
      <c r="NXO73" s="36"/>
      <c r="NXP73" s="36"/>
      <c r="NXQ73" s="36"/>
      <c r="NXR73" s="36"/>
      <c r="NXS73" s="36"/>
      <c r="NXT73" s="36"/>
      <c r="NXU73" s="36"/>
      <c r="NXV73" s="36"/>
      <c r="NXW73" s="36"/>
      <c r="NXX73" s="36"/>
      <c r="NXY73" s="36"/>
      <c r="NXZ73" s="36"/>
      <c r="NYA73" s="36"/>
      <c r="NYB73" s="36"/>
      <c r="NYC73" s="36"/>
      <c r="NYD73" s="36"/>
      <c r="NYE73" s="36"/>
      <c r="NYF73" s="36"/>
      <c r="NYG73" s="36"/>
      <c r="NYH73" s="36"/>
      <c r="NYI73" s="36"/>
      <c r="NYJ73" s="36"/>
      <c r="NYK73" s="36"/>
      <c r="NYL73" s="36"/>
      <c r="NYM73" s="36"/>
      <c r="NYN73" s="36"/>
      <c r="NYO73" s="36"/>
      <c r="NYP73" s="36"/>
      <c r="NYQ73" s="36"/>
      <c r="NYR73" s="36"/>
      <c r="NYS73" s="36"/>
      <c r="NYT73" s="36"/>
      <c r="NYU73" s="36"/>
      <c r="NYV73" s="36"/>
      <c r="NYW73" s="36"/>
      <c r="NYX73" s="36"/>
      <c r="NYY73" s="36"/>
      <c r="NYZ73" s="36"/>
      <c r="NZA73" s="36"/>
      <c r="NZB73" s="36"/>
      <c r="NZC73" s="36"/>
      <c r="NZD73" s="36"/>
      <c r="NZE73" s="36"/>
      <c r="NZF73" s="36"/>
      <c r="NZG73" s="36"/>
      <c r="NZH73" s="36"/>
      <c r="NZI73" s="36"/>
      <c r="NZJ73" s="36"/>
      <c r="NZK73" s="36"/>
      <c r="NZL73" s="36"/>
      <c r="NZM73" s="36"/>
      <c r="NZN73" s="36"/>
      <c r="NZO73" s="36"/>
      <c r="NZP73" s="36"/>
      <c r="NZQ73" s="36"/>
      <c r="NZR73" s="36"/>
      <c r="NZS73" s="36"/>
      <c r="NZT73" s="36"/>
      <c r="NZU73" s="36"/>
      <c r="NZV73" s="36"/>
      <c r="NZW73" s="36"/>
      <c r="NZX73" s="36"/>
      <c r="NZY73" s="36"/>
      <c r="NZZ73" s="36"/>
      <c r="OAA73" s="36"/>
      <c r="OAB73" s="36"/>
      <c r="OAC73" s="36"/>
      <c r="OAD73" s="36"/>
      <c r="OAE73" s="36"/>
      <c r="OAF73" s="36"/>
      <c r="OAG73" s="36"/>
      <c r="OAH73" s="36"/>
      <c r="OAI73" s="36"/>
      <c r="OAJ73" s="36"/>
      <c r="OAK73" s="36"/>
      <c r="OAL73" s="36"/>
      <c r="OAM73" s="36"/>
      <c r="OAN73" s="36"/>
      <c r="OAO73" s="36"/>
      <c r="OAP73" s="36"/>
      <c r="OAQ73" s="36"/>
      <c r="OAR73" s="36"/>
      <c r="OAS73" s="36"/>
      <c r="OAT73" s="36"/>
      <c r="OAU73" s="36"/>
      <c r="OAV73" s="36"/>
      <c r="OAW73" s="36"/>
      <c r="OAX73" s="36"/>
      <c r="OAY73" s="36"/>
      <c r="OAZ73" s="36"/>
      <c r="OBA73" s="36"/>
      <c r="OBB73" s="36"/>
      <c r="OBC73" s="36"/>
      <c r="OBD73" s="36"/>
      <c r="OBE73" s="36"/>
      <c r="OBF73" s="36"/>
      <c r="OBG73" s="36"/>
      <c r="OBH73" s="36"/>
      <c r="OBI73" s="36"/>
      <c r="OBJ73" s="36"/>
      <c r="OBK73" s="36"/>
      <c r="OBL73" s="36"/>
      <c r="OBM73" s="36"/>
      <c r="OBN73" s="36"/>
      <c r="OBO73" s="36"/>
      <c r="OBP73" s="36"/>
      <c r="OBQ73" s="36"/>
      <c r="OBR73" s="36"/>
      <c r="OBS73" s="36"/>
      <c r="OBT73" s="36"/>
      <c r="OBU73" s="36"/>
      <c r="OBV73" s="36"/>
      <c r="OBW73" s="36"/>
      <c r="OBX73" s="36"/>
      <c r="OBY73" s="36"/>
      <c r="OBZ73" s="36"/>
      <c r="OCA73" s="36"/>
      <c r="OCB73" s="36"/>
      <c r="OCC73" s="36"/>
      <c r="OCD73" s="36"/>
      <c r="OCE73" s="36"/>
      <c r="OCF73" s="36"/>
      <c r="OCG73" s="36"/>
      <c r="OCH73" s="36"/>
      <c r="OCI73" s="36"/>
      <c r="OCJ73" s="36"/>
      <c r="OCK73" s="36"/>
      <c r="OCL73" s="36"/>
      <c r="OCM73" s="36"/>
      <c r="OCN73" s="36"/>
      <c r="OCO73" s="36"/>
      <c r="OCP73" s="36"/>
      <c r="OCQ73" s="36"/>
      <c r="OCR73" s="36"/>
      <c r="OCS73" s="36"/>
      <c r="OCT73" s="36"/>
      <c r="OCU73" s="36"/>
      <c r="OCV73" s="36"/>
      <c r="OCW73" s="36"/>
      <c r="OCX73" s="36"/>
      <c r="OCY73" s="36"/>
      <c r="OCZ73" s="36"/>
      <c r="ODA73" s="36"/>
      <c r="ODB73" s="36"/>
      <c r="ODC73" s="36"/>
      <c r="ODD73" s="36"/>
      <c r="ODE73" s="36"/>
      <c r="ODF73" s="36"/>
      <c r="ODG73" s="36"/>
      <c r="ODH73" s="36"/>
      <c r="ODI73" s="36"/>
      <c r="ODJ73" s="36"/>
      <c r="ODK73" s="36"/>
      <c r="ODL73" s="36"/>
      <c r="ODM73" s="36"/>
      <c r="ODN73" s="36"/>
      <c r="ODO73" s="36"/>
      <c r="ODP73" s="36"/>
      <c r="ODQ73" s="36"/>
      <c r="ODR73" s="36"/>
      <c r="ODS73" s="36"/>
      <c r="ODT73" s="36"/>
      <c r="ODU73" s="36"/>
      <c r="ODV73" s="36"/>
      <c r="ODW73" s="36"/>
      <c r="ODX73" s="36"/>
      <c r="ODY73" s="36"/>
      <c r="ODZ73" s="36"/>
      <c r="OEA73" s="36"/>
      <c r="OEB73" s="36"/>
      <c r="OEC73" s="36"/>
      <c r="OED73" s="36"/>
      <c r="OEE73" s="36"/>
      <c r="OEF73" s="36"/>
      <c r="OEG73" s="36"/>
      <c r="OEH73" s="36"/>
      <c r="OEI73" s="36"/>
      <c r="OEJ73" s="36"/>
      <c r="OEK73" s="36"/>
      <c r="OEL73" s="36"/>
      <c r="OEM73" s="36"/>
      <c r="OEN73" s="36"/>
      <c r="OEO73" s="36"/>
      <c r="OEP73" s="36"/>
      <c r="OEQ73" s="36"/>
      <c r="OER73" s="36"/>
      <c r="OES73" s="36"/>
      <c r="OET73" s="36"/>
      <c r="OEU73" s="36"/>
      <c r="OEV73" s="36"/>
      <c r="OEW73" s="36"/>
      <c r="OEX73" s="36"/>
      <c r="OEY73" s="36"/>
      <c r="OEZ73" s="36"/>
      <c r="OFA73" s="36"/>
      <c r="OFB73" s="36"/>
      <c r="OFC73" s="36"/>
      <c r="OFD73" s="36"/>
      <c r="OFE73" s="36"/>
      <c r="OFF73" s="36"/>
      <c r="OFG73" s="36"/>
      <c r="OFH73" s="36"/>
      <c r="OFI73" s="36"/>
      <c r="OFJ73" s="36"/>
      <c r="OFK73" s="36"/>
      <c r="OFL73" s="36"/>
      <c r="OFM73" s="36"/>
      <c r="OFN73" s="36"/>
      <c r="OFO73" s="36"/>
      <c r="OFP73" s="36"/>
      <c r="OFQ73" s="36"/>
      <c r="OFR73" s="36"/>
      <c r="OFS73" s="36"/>
      <c r="OFT73" s="36"/>
      <c r="OFU73" s="36"/>
      <c r="OFV73" s="36"/>
      <c r="OFW73" s="36"/>
      <c r="OFX73" s="36"/>
      <c r="OFY73" s="36"/>
      <c r="OFZ73" s="36"/>
      <c r="OGA73" s="36"/>
      <c r="OGB73" s="36"/>
      <c r="OGC73" s="36"/>
      <c r="OGD73" s="36"/>
      <c r="OGE73" s="36"/>
      <c r="OGF73" s="36"/>
      <c r="OGG73" s="36"/>
      <c r="OGH73" s="36"/>
      <c r="OGI73" s="36"/>
      <c r="OGJ73" s="36"/>
      <c r="OGK73" s="36"/>
      <c r="OGL73" s="36"/>
      <c r="OGM73" s="36"/>
      <c r="OGN73" s="36"/>
      <c r="OGO73" s="36"/>
      <c r="OGP73" s="36"/>
      <c r="OGQ73" s="36"/>
      <c r="OGR73" s="36"/>
      <c r="OGS73" s="36"/>
      <c r="OGT73" s="36"/>
      <c r="OGU73" s="36"/>
      <c r="OGV73" s="36"/>
      <c r="OGW73" s="36"/>
      <c r="OGX73" s="36"/>
      <c r="OGY73" s="36"/>
      <c r="OGZ73" s="36"/>
      <c r="OHA73" s="36"/>
      <c r="OHB73" s="36"/>
      <c r="OHC73" s="36"/>
      <c r="OHD73" s="36"/>
      <c r="OHE73" s="36"/>
      <c r="OHF73" s="36"/>
      <c r="OHG73" s="36"/>
      <c r="OHH73" s="36"/>
      <c r="OHI73" s="36"/>
      <c r="OHJ73" s="36"/>
      <c r="OHK73" s="36"/>
      <c r="OHL73" s="36"/>
      <c r="OHM73" s="36"/>
      <c r="OHN73" s="36"/>
      <c r="OHO73" s="36"/>
      <c r="OHP73" s="36"/>
      <c r="OHQ73" s="36"/>
      <c r="OHR73" s="36"/>
      <c r="OHS73" s="36"/>
      <c r="OHT73" s="36"/>
      <c r="OHU73" s="36"/>
      <c r="OHV73" s="36"/>
      <c r="OHW73" s="36"/>
      <c r="OHX73" s="36"/>
      <c r="OHY73" s="36"/>
      <c r="OHZ73" s="36"/>
      <c r="OIA73" s="36"/>
      <c r="OIB73" s="36"/>
      <c r="OIC73" s="36"/>
      <c r="OID73" s="36"/>
      <c r="OIE73" s="36"/>
      <c r="OIF73" s="36"/>
      <c r="OIG73" s="36"/>
      <c r="OIH73" s="36"/>
      <c r="OII73" s="36"/>
      <c r="OIJ73" s="36"/>
      <c r="OIK73" s="36"/>
      <c r="OIL73" s="36"/>
      <c r="OIM73" s="36"/>
      <c r="OIN73" s="36"/>
      <c r="OIO73" s="36"/>
      <c r="OIP73" s="36"/>
      <c r="OIQ73" s="36"/>
      <c r="OIR73" s="36"/>
      <c r="OIS73" s="36"/>
      <c r="OIT73" s="36"/>
      <c r="OIU73" s="36"/>
      <c r="OIV73" s="36"/>
      <c r="OIW73" s="36"/>
      <c r="OIX73" s="36"/>
      <c r="OIY73" s="36"/>
      <c r="OIZ73" s="36"/>
      <c r="OJA73" s="36"/>
      <c r="OJB73" s="36"/>
      <c r="OJC73" s="36"/>
      <c r="OJD73" s="36"/>
      <c r="OJE73" s="36"/>
      <c r="OJF73" s="36"/>
      <c r="OJG73" s="36"/>
      <c r="OJH73" s="36"/>
      <c r="OJI73" s="36"/>
      <c r="OJJ73" s="36"/>
      <c r="OJK73" s="36"/>
      <c r="OJL73" s="36"/>
      <c r="OJM73" s="36"/>
      <c r="OJN73" s="36"/>
      <c r="OJO73" s="36"/>
      <c r="OJP73" s="36"/>
      <c r="OJQ73" s="36"/>
      <c r="OJR73" s="36"/>
      <c r="OJS73" s="36"/>
      <c r="OJT73" s="36"/>
      <c r="OJU73" s="36"/>
      <c r="OJV73" s="36"/>
      <c r="OJW73" s="36"/>
      <c r="OJX73" s="36"/>
      <c r="OJY73" s="36"/>
      <c r="OJZ73" s="36"/>
      <c r="OKA73" s="36"/>
      <c r="OKB73" s="36"/>
      <c r="OKC73" s="36"/>
      <c r="OKD73" s="36"/>
      <c r="OKE73" s="36"/>
      <c r="OKF73" s="36"/>
      <c r="OKG73" s="36"/>
      <c r="OKH73" s="36"/>
      <c r="OKI73" s="36"/>
      <c r="OKJ73" s="36"/>
      <c r="OKK73" s="36"/>
      <c r="OKL73" s="36"/>
      <c r="OKM73" s="36"/>
      <c r="OKN73" s="36"/>
      <c r="OKO73" s="36"/>
      <c r="OKP73" s="36"/>
      <c r="OKQ73" s="36"/>
      <c r="OKR73" s="36"/>
      <c r="OKS73" s="36"/>
      <c r="OKT73" s="36"/>
      <c r="OKU73" s="36"/>
      <c r="OKV73" s="36"/>
      <c r="OKW73" s="36"/>
      <c r="OKX73" s="36"/>
      <c r="OKY73" s="36"/>
      <c r="OKZ73" s="36"/>
      <c r="OLA73" s="36"/>
      <c r="OLB73" s="36"/>
      <c r="OLC73" s="36"/>
      <c r="OLD73" s="36"/>
      <c r="OLE73" s="36"/>
      <c r="OLF73" s="36"/>
      <c r="OLG73" s="36"/>
      <c r="OLH73" s="36"/>
      <c r="OLI73" s="36"/>
      <c r="OLJ73" s="36"/>
      <c r="OLK73" s="36"/>
      <c r="OLL73" s="36"/>
      <c r="OLM73" s="36"/>
      <c r="OLN73" s="36"/>
      <c r="OLO73" s="36"/>
      <c r="OLP73" s="36"/>
      <c r="OLQ73" s="36"/>
      <c r="OLR73" s="36"/>
      <c r="OLS73" s="36"/>
      <c r="OLT73" s="36"/>
      <c r="OLU73" s="36"/>
      <c r="OLV73" s="36"/>
      <c r="OLW73" s="36"/>
      <c r="OLX73" s="36"/>
      <c r="OLY73" s="36"/>
      <c r="OLZ73" s="36"/>
      <c r="OMA73" s="36"/>
      <c r="OMB73" s="36"/>
      <c r="OMC73" s="36"/>
      <c r="OMD73" s="36"/>
      <c r="OME73" s="36"/>
      <c r="OMF73" s="36"/>
      <c r="OMG73" s="36"/>
      <c r="OMH73" s="36"/>
      <c r="OMI73" s="36"/>
      <c r="OMJ73" s="36"/>
      <c r="OMK73" s="36"/>
      <c r="OML73" s="36"/>
      <c r="OMM73" s="36"/>
      <c r="OMN73" s="36"/>
      <c r="OMO73" s="36"/>
      <c r="OMP73" s="36"/>
      <c r="OMQ73" s="36"/>
      <c r="OMR73" s="36"/>
      <c r="OMS73" s="36"/>
      <c r="OMT73" s="36"/>
      <c r="OMU73" s="36"/>
      <c r="OMV73" s="36"/>
      <c r="OMW73" s="36"/>
      <c r="OMX73" s="36"/>
      <c r="OMY73" s="36"/>
      <c r="OMZ73" s="36"/>
      <c r="ONA73" s="36"/>
      <c r="ONB73" s="36"/>
      <c r="ONC73" s="36"/>
      <c r="OND73" s="36"/>
      <c r="ONE73" s="36"/>
      <c r="ONF73" s="36"/>
      <c r="ONG73" s="36"/>
      <c r="ONH73" s="36"/>
      <c r="ONI73" s="36"/>
      <c r="ONJ73" s="36"/>
      <c r="ONK73" s="36"/>
      <c r="ONL73" s="36"/>
      <c r="ONM73" s="36"/>
      <c r="ONN73" s="36"/>
      <c r="ONO73" s="36"/>
      <c r="ONP73" s="36"/>
      <c r="ONQ73" s="36"/>
      <c r="ONR73" s="36"/>
      <c r="ONS73" s="36"/>
      <c r="ONT73" s="36"/>
      <c r="ONU73" s="36"/>
      <c r="ONV73" s="36"/>
      <c r="ONW73" s="36"/>
      <c r="ONX73" s="36"/>
      <c r="ONY73" s="36"/>
      <c r="ONZ73" s="36"/>
      <c r="OOA73" s="36"/>
      <c r="OOB73" s="36"/>
      <c r="OOC73" s="36"/>
      <c r="OOD73" s="36"/>
      <c r="OOE73" s="36"/>
      <c r="OOF73" s="36"/>
      <c r="OOG73" s="36"/>
      <c r="OOH73" s="36"/>
      <c r="OOI73" s="36"/>
      <c r="OOJ73" s="36"/>
      <c r="OOK73" s="36"/>
      <c r="OOL73" s="36"/>
      <c r="OOM73" s="36"/>
      <c r="OON73" s="36"/>
      <c r="OOO73" s="36"/>
      <c r="OOP73" s="36"/>
      <c r="OOQ73" s="36"/>
      <c r="OOR73" s="36"/>
      <c r="OOS73" s="36"/>
      <c r="OOT73" s="36"/>
      <c r="OOU73" s="36"/>
      <c r="OOV73" s="36"/>
      <c r="OOW73" s="36"/>
      <c r="OOX73" s="36"/>
      <c r="OOY73" s="36"/>
      <c r="OOZ73" s="36"/>
      <c r="OPA73" s="36"/>
      <c r="OPB73" s="36"/>
      <c r="OPC73" s="36"/>
      <c r="OPD73" s="36"/>
      <c r="OPE73" s="36"/>
      <c r="OPF73" s="36"/>
      <c r="OPG73" s="36"/>
      <c r="OPH73" s="36"/>
      <c r="OPI73" s="36"/>
      <c r="OPJ73" s="36"/>
      <c r="OPK73" s="36"/>
      <c r="OPL73" s="36"/>
      <c r="OPM73" s="36"/>
      <c r="OPN73" s="36"/>
      <c r="OPO73" s="36"/>
      <c r="OPP73" s="36"/>
      <c r="OPQ73" s="36"/>
      <c r="OPR73" s="36"/>
      <c r="OPS73" s="36"/>
      <c r="OPT73" s="36"/>
      <c r="OPU73" s="36"/>
      <c r="OPV73" s="36"/>
      <c r="OPW73" s="36"/>
      <c r="OPX73" s="36"/>
      <c r="OPY73" s="36"/>
      <c r="OPZ73" s="36"/>
      <c r="OQA73" s="36"/>
      <c r="OQB73" s="36"/>
      <c r="OQC73" s="36"/>
      <c r="OQD73" s="36"/>
      <c r="OQE73" s="36"/>
      <c r="OQF73" s="36"/>
      <c r="OQG73" s="36"/>
      <c r="OQH73" s="36"/>
      <c r="OQI73" s="36"/>
      <c r="OQJ73" s="36"/>
      <c r="OQK73" s="36"/>
      <c r="OQL73" s="36"/>
      <c r="OQM73" s="36"/>
      <c r="OQN73" s="36"/>
      <c r="OQO73" s="36"/>
      <c r="OQP73" s="36"/>
      <c r="OQQ73" s="36"/>
      <c r="OQR73" s="36"/>
      <c r="OQS73" s="36"/>
      <c r="OQT73" s="36"/>
      <c r="OQU73" s="36"/>
      <c r="OQV73" s="36"/>
      <c r="OQW73" s="36"/>
      <c r="OQX73" s="36"/>
      <c r="OQY73" s="36"/>
      <c r="OQZ73" s="36"/>
      <c r="ORA73" s="36"/>
      <c r="ORB73" s="36"/>
      <c r="ORC73" s="36"/>
      <c r="ORD73" s="36"/>
      <c r="ORE73" s="36"/>
      <c r="ORF73" s="36"/>
      <c r="ORG73" s="36"/>
      <c r="ORH73" s="36"/>
      <c r="ORI73" s="36"/>
      <c r="ORJ73" s="36"/>
      <c r="ORK73" s="36"/>
      <c r="ORL73" s="36"/>
      <c r="ORM73" s="36"/>
      <c r="ORN73" s="36"/>
      <c r="ORO73" s="36"/>
      <c r="ORP73" s="36"/>
      <c r="ORQ73" s="36"/>
      <c r="ORR73" s="36"/>
      <c r="ORS73" s="36"/>
      <c r="ORT73" s="36"/>
      <c r="ORU73" s="36"/>
      <c r="ORV73" s="36"/>
      <c r="ORW73" s="36"/>
      <c r="ORX73" s="36"/>
      <c r="ORY73" s="36"/>
      <c r="ORZ73" s="36"/>
      <c r="OSA73" s="36"/>
      <c r="OSB73" s="36"/>
      <c r="OSC73" s="36"/>
      <c r="OSD73" s="36"/>
      <c r="OSE73" s="36"/>
      <c r="OSF73" s="36"/>
      <c r="OSG73" s="36"/>
      <c r="OSH73" s="36"/>
      <c r="OSI73" s="36"/>
      <c r="OSJ73" s="36"/>
      <c r="OSK73" s="36"/>
      <c r="OSL73" s="36"/>
      <c r="OSM73" s="36"/>
      <c r="OSN73" s="36"/>
      <c r="OSO73" s="36"/>
      <c r="OSP73" s="36"/>
      <c r="OSQ73" s="36"/>
      <c r="OSR73" s="36"/>
      <c r="OSS73" s="36"/>
      <c r="OST73" s="36"/>
      <c r="OSU73" s="36"/>
      <c r="OSV73" s="36"/>
      <c r="OSW73" s="36"/>
      <c r="OSX73" s="36"/>
      <c r="OSY73" s="36"/>
      <c r="OSZ73" s="36"/>
      <c r="OTA73" s="36"/>
      <c r="OTB73" s="36"/>
      <c r="OTC73" s="36"/>
      <c r="OTD73" s="36"/>
      <c r="OTE73" s="36"/>
      <c r="OTF73" s="36"/>
      <c r="OTG73" s="36"/>
      <c r="OTH73" s="36"/>
      <c r="OTI73" s="36"/>
      <c r="OTJ73" s="36"/>
      <c r="OTK73" s="36"/>
      <c r="OTL73" s="36"/>
      <c r="OTM73" s="36"/>
      <c r="OTN73" s="36"/>
      <c r="OTO73" s="36"/>
      <c r="OTP73" s="36"/>
      <c r="OTQ73" s="36"/>
      <c r="OTR73" s="36"/>
      <c r="OTS73" s="36"/>
      <c r="OTT73" s="36"/>
      <c r="OTU73" s="36"/>
      <c r="OTV73" s="36"/>
      <c r="OTW73" s="36"/>
      <c r="OTX73" s="36"/>
      <c r="OTY73" s="36"/>
      <c r="OTZ73" s="36"/>
      <c r="OUA73" s="36"/>
      <c r="OUB73" s="36"/>
      <c r="OUC73" s="36"/>
      <c r="OUD73" s="36"/>
      <c r="OUE73" s="36"/>
      <c r="OUF73" s="36"/>
      <c r="OUG73" s="36"/>
      <c r="OUH73" s="36"/>
      <c r="OUI73" s="36"/>
      <c r="OUJ73" s="36"/>
      <c r="OUK73" s="36"/>
      <c r="OUL73" s="36"/>
      <c r="OUM73" s="36"/>
      <c r="OUN73" s="36"/>
      <c r="OUO73" s="36"/>
      <c r="OUP73" s="36"/>
      <c r="OUQ73" s="36"/>
      <c r="OUR73" s="36"/>
      <c r="OUS73" s="36"/>
      <c r="OUT73" s="36"/>
      <c r="OUU73" s="36"/>
      <c r="OUV73" s="36"/>
      <c r="OUW73" s="36"/>
      <c r="OUX73" s="36"/>
      <c r="OUY73" s="36"/>
      <c r="OUZ73" s="36"/>
      <c r="OVA73" s="36"/>
      <c r="OVB73" s="36"/>
      <c r="OVC73" s="36"/>
      <c r="OVD73" s="36"/>
      <c r="OVE73" s="36"/>
      <c r="OVF73" s="36"/>
      <c r="OVG73" s="36"/>
      <c r="OVH73" s="36"/>
      <c r="OVI73" s="36"/>
      <c r="OVJ73" s="36"/>
      <c r="OVK73" s="36"/>
      <c r="OVL73" s="36"/>
      <c r="OVM73" s="36"/>
      <c r="OVN73" s="36"/>
      <c r="OVO73" s="36"/>
      <c r="OVP73" s="36"/>
      <c r="OVQ73" s="36"/>
      <c r="OVR73" s="36"/>
      <c r="OVS73" s="36"/>
      <c r="OVT73" s="36"/>
      <c r="OVU73" s="36"/>
      <c r="OVV73" s="36"/>
      <c r="OVW73" s="36"/>
      <c r="OVX73" s="36"/>
      <c r="OVY73" s="36"/>
      <c r="OVZ73" s="36"/>
      <c r="OWA73" s="36"/>
      <c r="OWB73" s="36"/>
      <c r="OWC73" s="36"/>
      <c r="OWD73" s="36"/>
      <c r="OWE73" s="36"/>
      <c r="OWF73" s="36"/>
      <c r="OWG73" s="36"/>
      <c r="OWH73" s="36"/>
      <c r="OWI73" s="36"/>
      <c r="OWJ73" s="36"/>
      <c r="OWK73" s="36"/>
      <c r="OWL73" s="36"/>
      <c r="OWM73" s="36"/>
      <c r="OWN73" s="36"/>
      <c r="OWO73" s="36"/>
      <c r="OWP73" s="36"/>
      <c r="OWQ73" s="36"/>
      <c r="OWR73" s="36"/>
      <c r="OWS73" s="36"/>
      <c r="OWT73" s="36"/>
      <c r="OWU73" s="36"/>
      <c r="OWV73" s="36"/>
      <c r="OWW73" s="36"/>
      <c r="OWX73" s="36"/>
      <c r="OWY73" s="36"/>
      <c r="OWZ73" s="36"/>
      <c r="OXA73" s="36"/>
      <c r="OXB73" s="36"/>
      <c r="OXC73" s="36"/>
      <c r="OXD73" s="36"/>
      <c r="OXE73" s="36"/>
      <c r="OXF73" s="36"/>
      <c r="OXG73" s="36"/>
      <c r="OXH73" s="36"/>
      <c r="OXI73" s="36"/>
      <c r="OXJ73" s="36"/>
      <c r="OXK73" s="36"/>
      <c r="OXL73" s="36"/>
      <c r="OXM73" s="36"/>
      <c r="OXN73" s="36"/>
      <c r="OXO73" s="36"/>
      <c r="OXP73" s="36"/>
      <c r="OXQ73" s="36"/>
      <c r="OXR73" s="36"/>
      <c r="OXS73" s="36"/>
      <c r="OXT73" s="36"/>
      <c r="OXU73" s="36"/>
      <c r="OXV73" s="36"/>
      <c r="OXW73" s="36"/>
      <c r="OXX73" s="36"/>
      <c r="OXY73" s="36"/>
      <c r="OXZ73" s="36"/>
      <c r="OYA73" s="36"/>
      <c r="OYB73" s="36"/>
      <c r="OYC73" s="36"/>
      <c r="OYD73" s="36"/>
      <c r="OYE73" s="36"/>
      <c r="OYF73" s="36"/>
      <c r="OYG73" s="36"/>
      <c r="OYH73" s="36"/>
      <c r="OYI73" s="36"/>
      <c r="OYJ73" s="36"/>
      <c r="OYK73" s="36"/>
      <c r="OYL73" s="36"/>
      <c r="OYM73" s="36"/>
      <c r="OYN73" s="36"/>
      <c r="OYO73" s="36"/>
      <c r="OYP73" s="36"/>
      <c r="OYQ73" s="36"/>
      <c r="OYR73" s="36"/>
      <c r="OYS73" s="36"/>
      <c r="OYT73" s="36"/>
      <c r="OYU73" s="36"/>
      <c r="OYV73" s="36"/>
      <c r="OYW73" s="36"/>
      <c r="OYX73" s="36"/>
      <c r="OYY73" s="36"/>
      <c r="OYZ73" s="36"/>
      <c r="OZA73" s="36"/>
      <c r="OZB73" s="36"/>
      <c r="OZC73" s="36"/>
      <c r="OZD73" s="36"/>
      <c r="OZE73" s="36"/>
      <c r="OZF73" s="36"/>
      <c r="OZG73" s="36"/>
      <c r="OZH73" s="36"/>
      <c r="OZI73" s="36"/>
      <c r="OZJ73" s="36"/>
      <c r="OZK73" s="36"/>
      <c r="OZL73" s="36"/>
      <c r="OZM73" s="36"/>
      <c r="OZN73" s="36"/>
      <c r="OZO73" s="36"/>
      <c r="OZP73" s="36"/>
      <c r="OZQ73" s="36"/>
      <c r="OZR73" s="36"/>
      <c r="OZS73" s="36"/>
      <c r="OZT73" s="36"/>
      <c r="OZU73" s="36"/>
      <c r="OZV73" s="36"/>
      <c r="OZW73" s="36"/>
      <c r="OZX73" s="36"/>
      <c r="OZY73" s="36"/>
      <c r="OZZ73" s="36"/>
      <c r="PAA73" s="36"/>
      <c r="PAB73" s="36"/>
      <c r="PAC73" s="36"/>
      <c r="PAD73" s="36"/>
      <c r="PAE73" s="36"/>
      <c r="PAF73" s="36"/>
      <c r="PAG73" s="36"/>
      <c r="PAH73" s="36"/>
      <c r="PAI73" s="36"/>
      <c r="PAJ73" s="36"/>
      <c r="PAK73" s="36"/>
      <c r="PAL73" s="36"/>
      <c r="PAM73" s="36"/>
      <c r="PAN73" s="36"/>
      <c r="PAO73" s="36"/>
      <c r="PAP73" s="36"/>
      <c r="PAQ73" s="36"/>
      <c r="PAR73" s="36"/>
      <c r="PAS73" s="36"/>
      <c r="PAT73" s="36"/>
      <c r="PAU73" s="36"/>
      <c r="PAV73" s="36"/>
      <c r="PAW73" s="36"/>
      <c r="PAX73" s="36"/>
      <c r="PAY73" s="36"/>
      <c r="PAZ73" s="36"/>
      <c r="PBA73" s="36"/>
      <c r="PBB73" s="36"/>
      <c r="PBC73" s="36"/>
      <c r="PBD73" s="36"/>
      <c r="PBE73" s="36"/>
      <c r="PBF73" s="36"/>
      <c r="PBG73" s="36"/>
      <c r="PBH73" s="36"/>
      <c r="PBI73" s="36"/>
      <c r="PBJ73" s="36"/>
      <c r="PBK73" s="36"/>
      <c r="PBL73" s="36"/>
      <c r="PBM73" s="36"/>
      <c r="PBN73" s="36"/>
      <c r="PBO73" s="36"/>
      <c r="PBP73" s="36"/>
      <c r="PBQ73" s="36"/>
      <c r="PBR73" s="36"/>
      <c r="PBS73" s="36"/>
      <c r="PBT73" s="36"/>
      <c r="PBU73" s="36"/>
      <c r="PBV73" s="36"/>
      <c r="PBW73" s="36"/>
      <c r="PBX73" s="36"/>
      <c r="PBY73" s="36"/>
      <c r="PBZ73" s="36"/>
      <c r="PCA73" s="36"/>
      <c r="PCB73" s="36"/>
      <c r="PCC73" s="36"/>
      <c r="PCD73" s="36"/>
      <c r="PCE73" s="36"/>
      <c r="PCF73" s="36"/>
      <c r="PCG73" s="36"/>
      <c r="PCH73" s="36"/>
      <c r="PCI73" s="36"/>
      <c r="PCJ73" s="36"/>
      <c r="PCK73" s="36"/>
      <c r="PCL73" s="36"/>
      <c r="PCM73" s="36"/>
      <c r="PCN73" s="36"/>
      <c r="PCO73" s="36"/>
      <c r="PCP73" s="36"/>
      <c r="PCQ73" s="36"/>
      <c r="PCR73" s="36"/>
      <c r="PCS73" s="36"/>
      <c r="PCT73" s="36"/>
      <c r="PCU73" s="36"/>
      <c r="PCV73" s="36"/>
      <c r="PCW73" s="36"/>
      <c r="PCX73" s="36"/>
      <c r="PCY73" s="36"/>
      <c r="PCZ73" s="36"/>
      <c r="PDA73" s="36"/>
      <c r="PDB73" s="36"/>
      <c r="PDC73" s="36"/>
      <c r="PDD73" s="36"/>
      <c r="PDE73" s="36"/>
      <c r="PDF73" s="36"/>
      <c r="PDG73" s="36"/>
      <c r="PDH73" s="36"/>
      <c r="PDI73" s="36"/>
      <c r="PDJ73" s="36"/>
      <c r="PDK73" s="36"/>
      <c r="PDL73" s="36"/>
      <c r="PDM73" s="36"/>
      <c r="PDN73" s="36"/>
      <c r="PDO73" s="36"/>
      <c r="PDP73" s="36"/>
      <c r="PDQ73" s="36"/>
      <c r="PDR73" s="36"/>
      <c r="PDS73" s="36"/>
      <c r="PDT73" s="36"/>
      <c r="PDU73" s="36"/>
      <c r="PDV73" s="36"/>
      <c r="PDW73" s="36"/>
      <c r="PDX73" s="36"/>
      <c r="PDY73" s="36"/>
      <c r="PDZ73" s="36"/>
      <c r="PEA73" s="36"/>
      <c r="PEB73" s="36"/>
      <c r="PEC73" s="36"/>
      <c r="PED73" s="36"/>
      <c r="PEE73" s="36"/>
      <c r="PEF73" s="36"/>
      <c r="PEG73" s="36"/>
      <c r="PEH73" s="36"/>
      <c r="PEI73" s="36"/>
      <c r="PEJ73" s="36"/>
      <c r="PEK73" s="36"/>
      <c r="PEL73" s="36"/>
      <c r="PEM73" s="36"/>
      <c r="PEN73" s="36"/>
      <c r="PEO73" s="36"/>
      <c r="PEP73" s="36"/>
      <c r="PEQ73" s="36"/>
      <c r="PER73" s="36"/>
      <c r="PES73" s="36"/>
      <c r="PET73" s="36"/>
      <c r="PEU73" s="36"/>
      <c r="PEV73" s="36"/>
      <c r="PEW73" s="36"/>
      <c r="PEX73" s="36"/>
      <c r="PEY73" s="36"/>
      <c r="PEZ73" s="36"/>
      <c r="PFA73" s="36"/>
      <c r="PFB73" s="36"/>
      <c r="PFC73" s="36"/>
      <c r="PFD73" s="36"/>
      <c r="PFE73" s="36"/>
      <c r="PFF73" s="36"/>
      <c r="PFG73" s="36"/>
      <c r="PFH73" s="36"/>
      <c r="PFI73" s="36"/>
      <c r="PFJ73" s="36"/>
      <c r="PFK73" s="36"/>
      <c r="PFL73" s="36"/>
      <c r="PFM73" s="36"/>
      <c r="PFN73" s="36"/>
      <c r="PFO73" s="36"/>
      <c r="PFP73" s="36"/>
      <c r="PFQ73" s="36"/>
      <c r="PFR73" s="36"/>
      <c r="PFS73" s="36"/>
      <c r="PFT73" s="36"/>
      <c r="PFU73" s="36"/>
      <c r="PFV73" s="36"/>
      <c r="PFW73" s="36"/>
      <c r="PFX73" s="36"/>
      <c r="PFY73" s="36"/>
      <c r="PFZ73" s="36"/>
      <c r="PGA73" s="36"/>
      <c r="PGB73" s="36"/>
      <c r="PGC73" s="36"/>
      <c r="PGD73" s="36"/>
      <c r="PGE73" s="36"/>
      <c r="PGF73" s="36"/>
      <c r="PGG73" s="36"/>
      <c r="PGH73" s="36"/>
      <c r="PGI73" s="36"/>
      <c r="PGJ73" s="36"/>
      <c r="PGK73" s="36"/>
      <c r="PGL73" s="36"/>
      <c r="PGM73" s="36"/>
      <c r="PGN73" s="36"/>
      <c r="PGO73" s="36"/>
      <c r="PGP73" s="36"/>
      <c r="PGQ73" s="36"/>
      <c r="PGR73" s="36"/>
      <c r="PGS73" s="36"/>
      <c r="PGT73" s="36"/>
      <c r="PGU73" s="36"/>
      <c r="PGV73" s="36"/>
      <c r="PGW73" s="36"/>
      <c r="PGX73" s="36"/>
      <c r="PGY73" s="36"/>
      <c r="PGZ73" s="36"/>
      <c r="PHA73" s="36"/>
      <c r="PHB73" s="36"/>
      <c r="PHC73" s="36"/>
      <c r="PHD73" s="36"/>
      <c r="PHE73" s="36"/>
      <c r="PHF73" s="36"/>
      <c r="PHG73" s="36"/>
      <c r="PHH73" s="36"/>
      <c r="PHI73" s="36"/>
      <c r="PHJ73" s="36"/>
      <c r="PHK73" s="36"/>
      <c r="PHL73" s="36"/>
      <c r="PHM73" s="36"/>
      <c r="PHN73" s="36"/>
      <c r="PHO73" s="36"/>
      <c r="PHP73" s="36"/>
      <c r="PHQ73" s="36"/>
      <c r="PHR73" s="36"/>
      <c r="PHS73" s="36"/>
      <c r="PHT73" s="36"/>
      <c r="PHU73" s="36"/>
      <c r="PHV73" s="36"/>
      <c r="PHW73" s="36"/>
      <c r="PHX73" s="36"/>
      <c r="PHY73" s="36"/>
      <c r="PHZ73" s="36"/>
      <c r="PIA73" s="36"/>
      <c r="PIB73" s="36"/>
      <c r="PIC73" s="36"/>
      <c r="PID73" s="36"/>
      <c r="PIE73" s="36"/>
      <c r="PIF73" s="36"/>
      <c r="PIG73" s="36"/>
      <c r="PIH73" s="36"/>
      <c r="PII73" s="36"/>
      <c r="PIJ73" s="36"/>
      <c r="PIK73" s="36"/>
      <c r="PIL73" s="36"/>
      <c r="PIM73" s="36"/>
      <c r="PIN73" s="36"/>
      <c r="PIO73" s="36"/>
      <c r="PIP73" s="36"/>
      <c r="PIQ73" s="36"/>
      <c r="PIR73" s="36"/>
      <c r="PIS73" s="36"/>
      <c r="PIT73" s="36"/>
      <c r="PIU73" s="36"/>
      <c r="PIV73" s="36"/>
      <c r="PIW73" s="36"/>
      <c r="PIX73" s="36"/>
      <c r="PIY73" s="36"/>
      <c r="PIZ73" s="36"/>
      <c r="PJA73" s="36"/>
      <c r="PJB73" s="36"/>
      <c r="PJC73" s="36"/>
      <c r="PJD73" s="36"/>
      <c r="PJE73" s="36"/>
      <c r="PJF73" s="36"/>
      <c r="PJG73" s="36"/>
      <c r="PJH73" s="36"/>
      <c r="PJI73" s="36"/>
      <c r="PJJ73" s="36"/>
      <c r="PJK73" s="36"/>
      <c r="PJL73" s="36"/>
      <c r="PJM73" s="36"/>
      <c r="PJN73" s="36"/>
      <c r="PJO73" s="36"/>
      <c r="PJP73" s="36"/>
      <c r="PJQ73" s="36"/>
      <c r="PJR73" s="36"/>
      <c r="PJS73" s="36"/>
      <c r="PJT73" s="36"/>
      <c r="PJU73" s="36"/>
      <c r="PJV73" s="36"/>
      <c r="PJW73" s="36"/>
      <c r="PJX73" s="36"/>
      <c r="PJY73" s="36"/>
      <c r="PJZ73" s="36"/>
      <c r="PKA73" s="36"/>
      <c r="PKB73" s="36"/>
      <c r="PKC73" s="36"/>
      <c r="PKD73" s="36"/>
      <c r="PKE73" s="36"/>
      <c r="PKF73" s="36"/>
      <c r="PKG73" s="36"/>
      <c r="PKH73" s="36"/>
      <c r="PKI73" s="36"/>
      <c r="PKJ73" s="36"/>
      <c r="PKK73" s="36"/>
      <c r="PKL73" s="36"/>
      <c r="PKM73" s="36"/>
      <c r="PKN73" s="36"/>
      <c r="PKO73" s="36"/>
      <c r="PKP73" s="36"/>
      <c r="PKQ73" s="36"/>
      <c r="PKR73" s="36"/>
      <c r="PKS73" s="36"/>
      <c r="PKT73" s="36"/>
      <c r="PKU73" s="36"/>
      <c r="PKV73" s="36"/>
      <c r="PKW73" s="36"/>
      <c r="PKX73" s="36"/>
      <c r="PKY73" s="36"/>
      <c r="PKZ73" s="36"/>
      <c r="PLA73" s="36"/>
      <c r="PLB73" s="36"/>
      <c r="PLC73" s="36"/>
      <c r="PLD73" s="36"/>
      <c r="PLE73" s="36"/>
      <c r="PLF73" s="36"/>
      <c r="PLG73" s="36"/>
      <c r="PLH73" s="36"/>
      <c r="PLI73" s="36"/>
      <c r="PLJ73" s="36"/>
      <c r="PLK73" s="36"/>
      <c r="PLL73" s="36"/>
      <c r="PLM73" s="36"/>
      <c r="PLN73" s="36"/>
      <c r="PLO73" s="36"/>
      <c r="PLP73" s="36"/>
      <c r="PLQ73" s="36"/>
      <c r="PLR73" s="36"/>
      <c r="PLS73" s="36"/>
      <c r="PLT73" s="36"/>
      <c r="PLU73" s="36"/>
      <c r="PLV73" s="36"/>
      <c r="PLW73" s="36"/>
      <c r="PLX73" s="36"/>
      <c r="PLY73" s="36"/>
      <c r="PLZ73" s="36"/>
      <c r="PMA73" s="36"/>
      <c r="PMB73" s="36"/>
      <c r="PMC73" s="36"/>
      <c r="PMD73" s="36"/>
      <c r="PME73" s="36"/>
      <c r="PMF73" s="36"/>
      <c r="PMG73" s="36"/>
      <c r="PMH73" s="36"/>
      <c r="PMI73" s="36"/>
      <c r="PMJ73" s="36"/>
      <c r="PMK73" s="36"/>
      <c r="PML73" s="36"/>
      <c r="PMM73" s="36"/>
      <c r="PMN73" s="36"/>
      <c r="PMO73" s="36"/>
      <c r="PMP73" s="36"/>
      <c r="PMQ73" s="36"/>
      <c r="PMR73" s="36"/>
      <c r="PMS73" s="36"/>
      <c r="PMT73" s="36"/>
      <c r="PMU73" s="36"/>
      <c r="PMV73" s="36"/>
      <c r="PMW73" s="36"/>
      <c r="PMX73" s="36"/>
      <c r="PMY73" s="36"/>
      <c r="PMZ73" s="36"/>
      <c r="PNA73" s="36"/>
      <c r="PNB73" s="36"/>
      <c r="PNC73" s="36"/>
      <c r="PND73" s="36"/>
      <c r="PNE73" s="36"/>
      <c r="PNF73" s="36"/>
      <c r="PNG73" s="36"/>
      <c r="PNH73" s="36"/>
      <c r="PNI73" s="36"/>
      <c r="PNJ73" s="36"/>
      <c r="PNK73" s="36"/>
      <c r="PNL73" s="36"/>
      <c r="PNM73" s="36"/>
      <c r="PNN73" s="36"/>
      <c r="PNO73" s="36"/>
      <c r="PNP73" s="36"/>
      <c r="PNQ73" s="36"/>
      <c r="PNR73" s="36"/>
      <c r="PNS73" s="36"/>
      <c r="PNT73" s="36"/>
      <c r="PNU73" s="36"/>
      <c r="PNV73" s="36"/>
      <c r="PNW73" s="36"/>
      <c r="PNX73" s="36"/>
      <c r="PNY73" s="36"/>
      <c r="PNZ73" s="36"/>
      <c r="POA73" s="36"/>
      <c r="POB73" s="36"/>
      <c r="POC73" s="36"/>
      <c r="POD73" s="36"/>
      <c r="POE73" s="36"/>
      <c r="POF73" s="36"/>
      <c r="POG73" s="36"/>
      <c r="POH73" s="36"/>
      <c r="POI73" s="36"/>
      <c r="POJ73" s="36"/>
      <c r="POK73" s="36"/>
      <c r="POL73" s="36"/>
      <c r="POM73" s="36"/>
      <c r="PON73" s="36"/>
      <c r="POO73" s="36"/>
      <c r="POP73" s="36"/>
      <c r="POQ73" s="36"/>
      <c r="POR73" s="36"/>
      <c r="POS73" s="36"/>
      <c r="POT73" s="36"/>
      <c r="POU73" s="36"/>
      <c r="POV73" s="36"/>
      <c r="POW73" s="36"/>
      <c r="POX73" s="36"/>
      <c r="POY73" s="36"/>
      <c r="POZ73" s="36"/>
      <c r="PPA73" s="36"/>
      <c r="PPB73" s="36"/>
      <c r="PPC73" s="36"/>
      <c r="PPD73" s="36"/>
      <c r="PPE73" s="36"/>
      <c r="PPF73" s="36"/>
      <c r="PPG73" s="36"/>
      <c r="PPH73" s="36"/>
      <c r="PPI73" s="36"/>
      <c r="PPJ73" s="36"/>
      <c r="PPK73" s="36"/>
      <c r="PPL73" s="36"/>
      <c r="PPM73" s="36"/>
      <c r="PPN73" s="36"/>
      <c r="PPO73" s="36"/>
      <c r="PPP73" s="36"/>
      <c r="PPQ73" s="36"/>
      <c r="PPR73" s="36"/>
      <c r="PPS73" s="36"/>
      <c r="PPT73" s="36"/>
      <c r="PPU73" s="36"/>
      <c r="PPV73" s="36"/>
      <c r="PPW73" s="36"/>
      <c r="PPX73" s="36"/>
      <c r="PPY73" s="36"/>
      <c r="PPZ73" s="36"/>
      <c r="PQA73" s="36"/>
      <c r="PQB73" s="36"/>
      <c r="PQC73" s="36"/>
      <c r="PQD73" s="36"/>
      <c r="PQE73" s="36"/>
      <c r="PQF73" s="36"/>
      <c r="PQG73" s="36"/>
      <c r="PQH73" s="36"/>
      <c r="PQI73" s="36"/>
      <c r="PQJ73" s="36"/>
      <c r="PQK73" s="36"/>
      <c r="PQL73" s="36"/>
      <c r="PQM73" s="36"/>
      <c r="PQN73" s="36"/>
      <c r="PQO73" s="36"/>
      <c r="PQP73" s="36"/>
      <c r="PQQ73" s="36"/>
      <c r="PQR73" s="36"/>
      <c r="PQS73" s="36"/>
      <c r="PQT73" s="36"/>
      <c r="PQU73" s="36"/>
      <c r="PQV73" s="36"/>
      <c r="PQW73" s="36"/>
      <c r="PQX73" s="36"/>
      <c r="PQY73" s="36"/>
      <c r="PQZ73" s="36"/>
      <c r="PRA73" s="36"/>
      <c r="PRB73" s="36"/>
      <c r="PRC73" s="36"/>
      <c r="PRD73" s="36"/>
      <c r="PRE73" s="36"/>
      <c r="PRF73" s="36"/>
      <c r="PRG73" s="36"/>
      <c r="PRH73" s="36"/>
      <c r="PRI73" s="36"/>
      <c r="PRJ73" s="36"/>
      <c r="PRK73" s="36"/>
      <c r="PRL73" s="36"/>
      <c r="PRM73" s="36"/>
      <c r="PRN73" s="36"/>
      <c r="PRO73" s="36"/>
      <c r="PRP73" s="36"/>
      <c r="PRQ73" s="36"/>
      <c r="PRR73" s="36"/>
      <c r="PRS73" s="36"/>
      <c r="PRT73" s="36"/>
      <c r="PRU73" s="36"/>
      <c r="PRV73" s="36"/>
      <c r="PRW73" s="36"/>
      <c r="PRX73" s="36"/>
      <c r="PRY73" s="36"/>
      <c r="PRZ73" s="36"/>
      <c r="PSA73" s="36"/>
      <c r="PSB73" s="36"/>
      <c r="PSC73" s="36"/>
      <c r="PSD73" s="36"/>
      <c r="PSE73" s="36"/>
      <c r="PSF73" s="36"/>
      <c r="PSG73" s="36"/>
      <c r="PSH73" s="36"/>
      <c r="PSI73" s="36"/>
      <c r="PSJ73" s="36"/>
      <c r="PSK73" s="36"/>
      <c r="PSL73" s="36"/>
      <c r="PSM73" s="36"/>
      <c r="PSN73" s="36"/>
      <c r="PSO73" s="36"/>
      <c r="PSP73" s="36"/>
      <c r="PSQ73" s="36"/>
      <c r="PSR73" s="36"/>
      <c r="PSS73" s="36"/>
      <c r="PST73" s="36"/>
      <c r="PSU73" s="36"/>
      <c r="PSV73" s="36"/>
      <c r="PSW73" s="36"/>
      <c r="PSX73" s="36"/>
      <c r="PSY73" s="36"/>
      <c r="PSZ73" s="36"/>
      <c r="PTA73" s="36"/>
      <c r="PTB73" s="36"/>
      <c r="PTC73" s="36"/>
      <c r="PTD73" s="36"/>
      <c r="PTE73" s="36"/>
      <c r="PTF73" s="36"/>
      <c r="PTG73" s="36"/>
      <c r="PTH73" s="36"/>
      <c r="PTI73" s="36"/>
      <c r="PTJ73" s="36"/>
      <c r="PTK73" s="36"/>
      <c r="PTL73" s="36"/>
      <c r="PTM73" s="36"/>
      <c r="PTN73" s="36"/>
      <c r="PTO73" s="36"/>
      <c r="PTP73" s="36"/>
      <c r="PTQ73" s="36"/>
      <c r="PTR73" s="36"/>
      <c r="PTS73" s="36"/>
      <c r="PTT73" s="36"/>
      <c r="PTU73" s="36"/>
      <c r="PTV73" s="36"/>
      <c r="PTW73" s="36"/>
      <c r="PTX73" s="36"/>
      <c r="PTY73" s="36"/>
      <c r="PTZ73" s="36"/>
      <c r="PUA73" s="36"/>
      <c r="PUB73" s="36"/>
      <c r="PUC73" s="36"/>
      <c r="PUD73" s="36"/>
      <c r="PUE73" s="36"/>
      <c r="PUF73" s="36"/>
      <c r="PUG73" s="36"/>
      <c r="PUH73" s="36"/>
      <c r="PUI73" s="36"/>
      <c r="PUJ73" s="36"/>
      <c r="PUK73" s="36"/>
      <c r="PUL73" s="36"/>
      <c r="PUM73" s="36"/>
      <c r="PUN73" s="36"/>
      <c r="PUO73" s="36"/>
      <c r="PUP73" s="36"/>
      <c r="PUQ73" s="36"/>
      <c r="PUR73" s="36"/>
      <c r="PUS73" s="36"/>
      <c r="PUT73" s="36"/>
      <c r="PUU73" s="36"/>
      <c r="PUV73" s="36"/>
      <c r="PUW73" s="36"/>
      <c r="PUX73" s="36"/>
      <c r="PUY73" s="36"/>
      <c r="PUZ73" s="36"/>
      <c r="PVA73" s="36"/>
      <c r="PVB73" s="36"/>
      <c r="PVC73" s="36"/>
      <c r="PVD73" s="36"/>
      <c r="PVE73" s="36"/>
      <c r="PVF73" s="36"/>
      <c r="PVG73" s="36"/>
      <c r="PVH73" s="36"/>
      <c r="PVI73" s="36"/>
      <c r="PVJ73" s="36"/>
      <c r="PVK73" s="36"/>
      <c r="PVL73" s="36"/>
      <c r="PVM73" s="36"/>
      <c r="PVN73" s="36"/>
      <c r="PVO73" s="36"/>
      <c r="PVP73" s="36"/>
      <c r="PVQ73" s="36"/>
      <c r="PVR73" s="36"/>
      <c r="PVS73" s="36"/>
      <c r="PVT73" s="36"/>
      <c r="PVU73" s="36"/>
      <c r="PVV73" s="36"/>
      <c r="PVW73" s="36"/>
      <c r="PVX73" s="36"/>
      <c r="PVY73" s="36"/>
      <c r="PVZ73" s="36"/>
      <c r="PWA73" s="36"/>
      <c r="PWB73" s="36"/>
      <c r="PWC73" s="36"/>
      <c r="PWD73" s="36"/>
      <c r="PWE73" s="36"/>
      <c r="PWF73" s="36"/>
      <c r="PWG73" s="36"/>
      <c r="PWH73" s="36"/>
      <c r="PWI73" s="36"/>
      <c r="PWJ73" s="36"/>
      <c r="PWK73" s="36"/>
      <c r="PWL73" s="36"/>
      <c r="PWM73" s="36"/>
      <c r="PWN73" s="36"/>
      <c r="PWO73" s="36"/>
      <c r="PWP73" s="36"/>
      <c r="PWQ73" s="36"/>
      <c r="PWR73" s="36"/>
      <c r="PWS73" s="36"/>
      <c r="PWT73" s="36"/>
      <c r="PWU73" s="36"/>
      <c r="PWV73" s="36"/>
      <c r="PWW73" s="36"/>
      <c r="PWX73" s="36"/>
      <c r="PWY73" s="36"/>
      <c r="PWZ73" s="36"/>
      <c r="PXA73" s="36"/>
      <c r="PXB73" s="36"/>
      <c r="PXC73" s="36"/>
      <c r="PXD73" s="36"/>
      <c r="PXE73" s="36"/>
      <c r="PXF73" s="36"/>
      <c r="PXG73" s="36"/>
      <c r="PXH73" s="36"/>
      <c r="PXI73" s="36"/>
      <c r="PXJ73" s="36"/>
      <c r="PXK73" s="36"/>
      <c r="PXL73" s="36"/>
      <c r="PXM73" s="36"/>
      <c r="PXN73" s="36"/>
      <c r="PXO73" s="36"/>
      <c r="PXP73" s="36"/>
      <c r="PXQ73" s="36"/>
      <c r="PXR73" s="36"/>
      <c r="PXS73" s="36"/>
      <c r="PXT73" s="36"/>
      <c r="PXU73" s="36"/>
      <c r="PXV73" s="36"/>
      <c r="PXW73" s="36"/>
      <c r="PXX73" s="36"/>
      <c r="PXY73" s="36"/>
      <c r="PXZ73" s="36"/>
      <c r="PYA73" s="36"/>
      <c r="PYB73" s="36"/>
      <c r="PYC73" s="36"/>
      <c r="PYD73" s="36"/>
      <c r="PYE73" s="36"/>
      <c r="PYF73" s="36"/>
      <c r="PYG73" s="36"/>
      <c r="PYH73" s="36"/>
      <c r="PYI73" s="36"/>
      <c r="PYJ73" s="36"/>
      <c r="PYK73" s="36"/>
      <c r="PYL73" s="36"/>
      <c r="PYM73" s="36"/>
      <c r="PYN73" s="36"/>
      <c r="PYO73" s="36"/>
      <c r="PYP73" s="36"/>
      <c r="PYQ73" s="36"/>
      <c r="PYR73" s="36"/>
      <c r="PYS73" s="36"/>
      <c r="PYT73" s="36"/>
      <c r="PYU73" s="36"/>
      <c r="PYV73" s="36"/>
      <c r="PYW73" s="36"/>
      <c r="PYX73" s="36"/>
      <c r="PYY73" s="36"/>
      <c r="PYZ73" s="36"/>
      <c r="PZA73" s="36"/>
      <c r="PZB73" s="36"/>
      <c r="PZC73" s="36"/>
      <c r="PZD73" s="36"/>
      <c r="PZE73" s="36"/>
      <c r="PZF73" s="36"/>
      <c r="PZG73" s="36"/>
      <c r="PZH73" s="36"/>
      <c r="PZI73" s="36"/>
      <c r="PZJ73" s="36"/>
      <c r="PZK73" s="36"/>
      <c r="PZL73" s="36"/>
      <c r="PZM73" s="36"/>
      <c r="PZN73" s="36"/>
      <c r="PZO73" s="36"/>
      <c r="PZP73" s="36"/>
      <c r="PZQ73" s="36"/>
      <c r="PZR73" s="36"/>
      <c r="PZS73" s="36"/>
      <c r="PZT73" s="36"/>
      <c r="PZU73" s="36"/>
      <c r="PZV73" s="36"/>
      <c r="PZW73" s="36"/>
      <c r="PZX73" s="36"/>
      <c r="PZY73" s="36"/>
      <c r="PZZ73" s="36"/>
      <c r="QAA73" s="36"/>
      <c r="QAB73" s="36"/>
      <c r="QAC73" s="36"/>
      <c r="QAD73" s="36"/>
      <c r="QAE73" s="36"/>
      <c r="QAF73" s="36"/>
      <c r="QAG73" s="36"/>
      <c r="QAH73" s="36"/>
      <c r="QAI73" s="36"/>
      <c r="QAJ73" s="36"/>
      <c r="QAK73" s="36"/>
      <c r="QAL73" s="36"/>
      <c r="QAM73" s="36"/>
      <c r="QAN73" s="36"/>
      <c r="QAO73" s="36"/>
      <c r="QAP73" s="36"/>
      <c r="QAQ73" s="36"/>
      <c r="QAR73" s="36"/>
      <c r="QAS73" s="36"/>
      <c r="QAT73" s="36"/>
      <c r="QAU73" s="36"/>
      <c r="QAV73" s="36"/>
      <c r="QAW73" s="36"/>
      <c r="QAX73" s="36"/>
      <c r="QAY73" s="36"/>
      <c r="QAZ73" s="36"/>
      <c r="QBA73" s="36"/>
      <c r="QBB73" s="36"/>
      <c r="QBC73" s="36"/>
      <c r="QBD73" s="36"/>
      <c r="QBE73" s="36"/>
      <c r="QBF73" s="36"/>
      <c r="QBG73" s="36"/>
      <c r="QBH73" s="36"/>
      <c r="QBI73" s="36"/>
      <c r="QBJ73" s="36"/>
      <c r="QBK73" s="36"/>
      <c r="QBL73" s="36"/>
      <c r="QBM73" s="36"/>
      <c r="QBN73" s="36"/>
      <c r="QBO73" s="36"/>
      <c r="QBP73" s="36"/>
      <c r="QBQ73" s="36"/>
      <c r="QBR73" s="36"/>
      <c r="QBS73" s="36"/>
      <c r="QBT73" s="36"/>
      <c r="QBU73" s="36"/>
      <c r="QBV73" s="36"/>
      <c r="QBW73" s="36"/>
      <c r="QBX73" s="36"/>
      <c r="QBY73" s="36"/>
      <c r="QBZ73" s="36"/>
      <c r="QCA73" s="36"/>
      <c r="QCB73" s="36"/>
      <c r="QCC73" s="36"/>
      <c r="QCD73" s="36"/>
      <c r="QCE73" s="36"/>
      <c r="QCF73" s="36"/>
      <c r="QCG73" s="36"/>
      <c r="QCH73" s="36"/>
      <c r="QCI73" s="36"/>
      <c r="QCJ73" s="36"/>
      <c r="QCK73" s="36"/>
      <c r="QCL73" s="36"/>
      <c r="QCM73" s="36"/>
      <c r="QCN73" s="36"/>
      <c r="QCO73" s="36"/>
      <c r="QCP73" s="36"/>
      <c r="QCQ73" s="36"/>
      <c r="QCR73" s="36"/>
      <c r="QCS73" s="36"/>
      <c r="QCT73" s="36"/>
      <c r="QCU73" s="36"/>
      <c r="QCV73" s="36"/>
      <c r="QCW73" s="36"/>
      <c r="QCX73" s="36"/>
      <c r="QCY73" s="36"/>
      <c r="QCZ73" s="36"/>
      <c r="QDA73" s="36"/>
      <c r="QDB73" s="36"/>
      <c r="QDC73" s="36"/>
      <c r="QDD73" s="36"/>
      <c r="QDE73" s="36"/>
      <c r="QDF73" s="36"/>
      <c r="QDG73" s="36"/>
      <c r="QDH73" s="36"/>
      <c r="QDI73" s="36"/>
      <c r="QDJ73" s="36"/>
      <c r="QDK73" s="36"/>
      <c r="QDL73" s="36"/>
      <c r="QDM73" s="36"/>
      <c r="QDN73" s="36"/>
      <c r="QDO73" s="36"/>
      <c r="QDP73" s="36"/>
      <c r="QDQ73" s="36"/>
      <c r="QDR73" s="36"/>
      <c r="QDS73" s="36"/>
      <c r="QDT73" s="36"/>
      <c r="QDU73" s="36"/>
      <c r="QDV73" s="36"/>
      <c r="QDW73" s="36"/>
      <c r="QDX73" s="36"/>
      <c r="QDY73" s="36"/>
      <c r="QDZ73" s="36"/>
      <c r="QEA73" s="36"/>
      <c r="QEB73" s="36"/>
      <c r="QEC73" s="36"/>
      <c r="QED73" s="36"/>
      <c r="QEE73" s="36"/>
      <c r="QEF73" s="36"/>
      <c r="QEG73" s="36"/>
      <c r="QEH73" s="36"/>
      <c r="QEI73" s="36"/>
      <c r="QEJ73" s="36"/>
      <c r="QEK73" s="36"/>
      <c r="QEL73" s="36"/>
      <c r="QEM73" s="36"/>
      <c r="QEN73" s="36"/>
      <c r="QEO73" s="36"/>
      <c r="QEP73" s="36"/>
      <c r="QEQ73" s="36"/>
      <c r="QER73" s="36"/>
      <c r="QES73" s="36"/>
      <c r="QET73" s="36"/>
      <c r="QEU73" s="36"/>
      <c r="QEV73" s="36"/>
      <c r="QEW73" s="36"/>
      <c r="QEX73" s="36"/>
      <c r="QEY73" s="36"/>
      <c r="QEZ73" s="36"/>
      <c r="QFA73" s="36"/>
      <c r="QFB73" s="36"/>
      <c r="QFC73" s="36"/>
      <c r="QFD73" s="36"/>
      <c r="QFE73" s="36"/>
      <c r="QFF73" s="36"/>
      <c r="QFG73" s="36"/>
      <c r="QFH73" s="36"/>
      <c r="QFI73" s="36"/>
      <c r="QFJ73" s="36"/>
      <c r="QFK73" s="36"/>
      <c r="QFL73" s="36"/>
      <c r="QFM73" s="36"/>
      <c r="QFN73" s="36"/>
      <c r="QFO73" s="36"/>
      <c r="QFP73" s="36"/>
      <c r="QFQ73" s="36"/>
      <c r="QFR73" s="36"/>
      <c r="QFS73" s="36"/>
      <c r="QFT73" s="36"/>
      <c r="QFU73" s="36"/>
      <c r="QFV73" s="36"/>
      <c r="QFW73" s="36"/>
      <c r="QFX73" s="36"/>
      <c r="QFY73" s="36"/>
      <c r="QFZ73" s="36"/>
      <c r="QGA73" s="36"/>
      <c r="QGB73" s="36"/>
      <c r="QGC73" s="36"/>
      <c r="QGD73" s="36"/>
      <c r="QGE73" s="36"/>
      <c r="QGF73" s="36"/>
      <c r="QGG73" s="36"/>
      <c r="QGH73" s="36"/>
      <c r="QGI73" s="36"/>
      <c r="QGJ73" s="36"/>
      <c r="QGK73" s="36"/>
      <c r="QGL73" s="36"/>
      <c r="QGM73" s="36"/>
      <c r="QGN73" s="36"/>
      <c r="QGO73" s="36"/>
      <c r="QGP73" s="36"/>
      <c r="QGQ73" s="36"/>
      <c r="QGR73" s="36"/>
      <c r="QGS73" s="36"/>
      <c r="QGT73" s="36"/>
      <c r="QGU73" s="36"/>
      <c r="QGV73" s="36"/>
      <c r="QGW73" s="36"/>
      <c r="QGX73" s="36"/>
      <c r="QGY73" s="36"/>
      <c r="QGZ73" s="36"/>
      <c r="QHA73" s="36"/>
      <c r="QHB73" s="36"/>
      <c r="QHC73" s="36"/>
      <c r="QHD73" s="36"/>
      <c r="QHE73" s="36"/>
      <c r="QHF73" s="36"/>
      <c r="QHG73" s="36"/>
      <c r="QHH73" s="36"/>
      <c r="QHI73" s="36"/>
      <c r="QHJ73" s="36"/>
      <c r="QHK73" s="36"/>
      <c r="QHL73" s="36"/>
      <c r="QHM73" s="36"/>
      <c r="QHN73" s="36"/>
      <c r="QHO73" s="36"/>
      <c r="QHP73" s="36"/>
      <c r="QHQ73" s="36"/>
      <c r="QHR73" s="36"/>
      <c r="QHS73" s="36"/>
      <c r="QHT73" s="36"/>
      <c r="QHU73" s="36"/>
      <c r="QHV73" s="36"/>
      <c r="QHW73" s="36"/>
      <c r="QHX73" s="36"/>
      <c r="QHY73" s="36"/>
      <c r="QHZ73" s="36"/>
      <c r="QIA73" s="36"/>
      <c r="QIB73" s="36"/>
      <c r="QIC73" s="36"/>
      <c r="QID73" s="36"/>
      <c r="QIE73" s="36"/>
      <c r="QIF73" s="36"/>
      <c r="QIG73" s="36"/>
      <c r="QIH73" s="36"/>
      <c r="QII73" s="36"/>
      <c r="QIJ73" s="36"/>
      <c r="QIK73" s="36"/>
      <c r="QIL73" s="36"/>
      <c r="QIM73" s="36"/>
      <c r="QIN73" s="36"/>
      <c r="QIO73" s="36"/>
      <c r="QIP73" s="36"/>
      <c r="QIQ73" s="36"/>
      <c r="QIR73" s="36"/>
      <c r="QIS73" s="36"/>
      <c r="QIT73" s="36"/>
      <c r="QIU73" s="36"/>
      <c r="QIV73" s="36"/>
      <c r="QIW73" s="36"/>
      <c r="QIX73" s="36"/>
      <c r="QIY73" s="36"/>
      <c r="QIZ73" s="36"/>
      <c r="QJA73" s="36"/>
      <c r="QJB73" s="36"/>
      <c r="QJC73" s="36"/>
      <c r="QJD73" s="36"/>
      <c r="QJE73" s="36"/>
      <c r="QJF73" s="36"/>
      <c r="QJG73" s="36"/>
      <c r="QJH73" s="36"/>
      <c r="QJI73" s="36"/>
      <c r="QJJ73" s="36"/>
      <c r="QJK73" s="36"/>
      <c r="QJL73" s="36"/>
      <c r="QJM73" s="36"/>
      <c r="QJN73" s="36"/>
      <c r="QJO73" s="36"/>
      <c r="QJP73" s="36"/>
      <c r="QJQ73" s="36"/>
      <c r="QJR73" s="36"/>
      <c r="QJS73" s="36"/>
      <c r="QJT73" s="36"/>
      <c r="QJU73" s="36"/>
      <c r="QJV73" s="36"/>
      <c r="QJW73" s="36"/>
      <c r="QJX73" s="36"/>
      <c r="QJY73" s="36"/>
      <c r="QJZ73" s="36"/>
      <c r="QKA73" s="36"/>
      <c r="QKB73" s="36"/>
      <c r="QKC73" s="36"/>
      <c r="QKD73" s="36"/>
      <c r="QKE73" s="36"/>
      <c r="QKF73" s="36"/>
      <c r="QKG73" s="36"/>
      <c r="QKH73" s="36"/>
      <c r="QKI73" s="36"/>
      <c r="QKJ73" s="36"/>
      <c r="QKK73" s="36"/>
      <c r="QKL73" s="36"/>
      <c r="QKM73" s="36"/>
      <c r="QKN73" s="36"/>
      <c r="QKO73" s="36"/>
      <c r="QKP73" s="36"/>
      <c r="QKQ73" s="36"/>
      <c r="QKR73" s="36"/>
      <c r="QKS73" s="36"/>
      <c r="QKT73" s="36"/>
      <c r="QKU73" s="36"/>
      <c r="QKV73" s="36"/>
      <c r="QKW73" s="36"/>
      <c r="QKX73" s="36"/>
      <c r="QKY73" s="36"/>
      <c r="QKZ73" s="36"/>
      <c r="QLA73" s="36"/>
      <c r="QLB73" s="36"/>
      <c r="QLC73" s="36"/>
      <c r="QLD73" s="36"/>
      <c r="QLE73" s="36"/>
      <c r="QLF73" s="36"/>
      <c r="QLG73" s="36"/>
      <c r="QLH73" s="36"/>
      <c r="QLI73" s="36"/>
      <c r="QLJ73" s="36"/>
      <c r="QLK73" s="36"/>
      <c r="QLL73" s="36"/>
      <c r="QLM73" s="36"/>
      <c r="QLN73" s="36"/>
      <c r="QLO73" s="36"/>
      <c r="QLP73" s="36"/>
      <c r="QLQ73" s="36"/>
      <c r="QLR73" s="36"/>
      <c r="QLS73" s="36"/>
      <c r="QLT73" s="36"/>
      <c r="QLU73" s="36"/>
      <c r="QLV73" s="36"/>
      <c r="QLW73" s="36"/>
      <c r="QLX73" s="36"/>
      <c r="QLY73" s="36"/>
      <c r="QLZ73" s="36"/>
      <c r="QMA73" s="36"/>
      <c r="QMB73" s="36"/>
      <c r="QMC73" s="36"/>
      <c r="QMD73" s="36"/>
      <c r="QME73" s="36"/>
      <c r="QMF73" s="36"/>
      <c r="QMG73" s="36"/>
      <c r="QMH73" s="36"/>
      <c r="QMI73" s="36"/>
      <c r="QMJ73" s="36"/>
      <c r="QMK73" s="36"/>
      <c r="QML73" s="36"/>
      <c r="QMM73" s="36"/>
      <c r="QMN73" s="36"/>
      <c r="QMO73" s="36"/>
      <c r="QMP73" s="36"/>
      <c r="QMQ73" s="36"/>
      <c r="QMR73" s="36"/>
      <c r="QMS73" s="36"/>
      <c r="QMT73" s="36"/>
      <c r="QMU73" s="36"/>
      <c r="QMV73" s="36"/>
      <c r="QMW73" s="36"/>
      <c r="QMX73" s="36"/>
      <c r="QMY73" s="36"/>
      <c r="QMZ73" s="36"/>
      <c r="QNA73" s="36"/>
      <c r="QNB73" s="36"/>
      <c r="QNC73" s="36"/>
      <c r="QND73" s="36"/>
      <c r="QNE73" s="36"/>
      <c r="QNF73" s="36"/>
      <c r="QNG73" s="36"/>
      <c r="QNH73" s="36"/>
      <c r="QNI73" s="36"/>
      <c r="QNJ73" s="36"/>
      <c r="QNK73" s="36"/>
      <c r="QNL73" s="36"/>
      <c r="QNM73" s="36"/>
      <c r="QNN73" s="36"/>
      <c r="QNO73" s="36"/>
      <c r="QNP73" s="36"/>
      <c r="QNQ73" s="36"/>
      <c r="QNR73" s="36"/>
      <c r="QNS73" s="36"/>
      <c r="QNT73" s="36"/>
      <c r="QNU73" s="36"/>
      <c r="QNV73" s="36"/>
      <c r="QNW73" s="36"/>
      <c r="QNX73" s="36"/>
      <c r="QNY73" s="36"/>
      <c r="QNZ73" s="36"/>
      <c r="QOA73" s="36"/>
      <c r="QOB73" s="36"/>
      <c r="QOC73" s="36"/>
      <c r="QOD73" s="36"/>
      <c r="QOE73" s="36"/>
      <c r="QOF73" s="36"/>
      <c r="QOG73" s="36"/>
      <c r="QOH73" s="36"/>
      <c r="QOI73" s="36"/>
      <c r="QOJ73" s="36"/>
      <c r="QOK73" s="36"/>
      <c r="QOL73" s="36"/>
      <c r="QOM73" s="36"/>
      <c r="QON73" s="36"/>
      <c r="QOO73" s="36"/>
      <c r="QOP73" s="36"/>
      <c r="QOQ73" s="36"/>
      <c r="QOR73" s="36"/>
      <c r="QOS73" s="36"/>
      <c r="QOT73" s="36"/>
      <c r="QOU73" s="36"/>
      <c r="QOV73" s="36"/>
      <c r="QOW73" s="36"/>
      <c r="QOX73" s="36"/>
      <c r="QOY73" s="36"/>
      <c r="QOZ73" s="36"/>
      <c r="QPA73" s="36"/>
      <c r="QPB73" s="36"/>
      <c r="QPC73" s="36"/>
      <c r="QPD73" s="36"/>
      <c r="QPE73" s="36"/>
      <c r="QPF73" s="36"/>
      <c r="QPG73" s="36"/>
      <c r="QPH73" s="36"/>
      <c r="QPI73" s="36"/>
      <c r="QPJ73" s="36"/>
      <c r="QPK73" s="36"/>
      <c r="QPL73" s="36"/>
      <c r="QPM73" s="36"/>
      <c r="QPN73" s="36"/>
      <c r="QPO73" s="36"/>
      <c r="QPP73" s="36"/>
      <c r="QPQ73" s="36"/>
      <c r="QPR73" s="36"/>
      <c r="QPS73" s="36"/>
      <c r="QPT73" s="36"/>
      <c r="QPU73" s="36"/>
      <c r="QPV73" s="36"/>
      <c r="QPW73" s="36"/>
      <c r="QPX73" s="36"/>
      <c r="QPY73" s="36"/>
      <c r="QPZ73" s="36"/>
      <c r="QQA73" s="36"/>
      <c r="QQB73" s="36"/>
      <c r="QQC73" s="36"/>
      <c r="QQD73" s="36"/>
      <c r="QQE73" s="36"/>
      <c r="QQF73" s="36"/>
      <c r="QQG73" s="36"/>
      <c r="QQH73" s="36"/>
      <c r="QQI73" s="36"/>
      <c r="QQJ73" s="36"/>
      <c r="QQK73" s="36"/>
      <c r="QQL73" s="36"/>
      <c r="QQM73" s="36"/>
      <c r="QQN73" s="36"/>
      <c r="QQO73" s="36"/>
      <c r="QQP73" s="36"/>
      <c r="QQQ73" s="36"/>
      <c r="QQR73" s="36"/>
      <c r="QQS73" s="36"/>
      <c r="QQT73" s="36"/>
      <c r="QQU73" s="36"/>
      <c r="QQV73" s="36"/>
      <c r="QQW73" s="36"/>
      <c r="QQX73" s="36"/>
      <c r="QQY73" s="36"/>
      <c r="QQZ73" s="36"/>
      <c r="QRA73" s="36"/>
      <c r="QRB73" s="36"/>
      <c r="QRC73" s="36"/>
      <c r="QRD73" s="36"/>
      <c r="QRE73" s="36"/>
      <c r="QRF73" s="36"/>
      <c r="QRG73" s="36"/>
      <c r="QRH73" s="36"/>
      <c r="QRI73" s="36"/>
      <c r="QRJ73" s="36"/>
      <c r="QRK73" s="36"/>
      <c r="QRL73" s="36"/>
      <c r="QRM73" s="36"/>
      <c r="QRN73" s="36"/>
      <c r="QRO73" s="36"/>
      <c r="QRP73" s="36"/>
      <c r="QRQ73" s="36"/>
      <c r="QRR73" s="36"/>
      <c r="QRS73" s="36"/>
      <c r="QRT73" s="36"/>
      <c r="QRU73" s="36"/>
      <c r="QRV73" s="36"/>
      <c r="QRW73" s="36"/>
      <c r="QRX73" s="36"/>
      <c r="QRY73" s="36"/>
      <c r="QRZ73" s="36"/>
      <c r="QSA73" s="36"/>
      <c r="QSB73" s="36"/>
      <c r="QSC73" s="36"/>
      <c r="QSD73" s="36"/>
      <c r="QSE73" s="36"/>
      <c r="QSF73" s="36"/>
      <c r="QSG73" s="36"/>
      <c r="QSH73" s="36"/>
      <c r="QSI73" s="36"/>
      <c r="QSJ73" s="36"/>
      <c r="QSK73" s="36"/>
      <c r="QSL73" s="36"/>
      <c r="QSM73" s="36"/>
      <c r="QSN73" s="36"/>
      <c r="QSO73" s="36"/>
      <c r="QSP73" s="36"/>
      <c r="QSQ73" s="36"/>
      <c r="QSR73" s="36"/>
      <c r="QSS73" s="36"/>
      <c r="QST73" s="36"/>
      <c r="QSU73" s="36"/>
      <c r="QSV73" s="36"/>
      <c r="QSW73" s="36"/>
      <c r="QSX73" s="36"/>
      <c r="QSY73" s="36"/>
      <c r="QSZ73" s="36"/>
      <c r="QTA73" s="36"/>
      <c r="QTB73" s="36"/>
      <c r="QTC73" s="36"/>
      <c r="QTD73" s="36"/>
      <c r="QTE73" s="36"/>
      <c r="QTF73" s="36"/>
      <c r="QTG73" s="36"/>
      <c r="QTH73" s="36"/>
      <c r="QTI73" s="36"/>
      <c r="QTJ73" s="36"/>
      <c r="QTK73" s="36"/>
      <c r="QTL73" s="36"/>
      <c r="QTM73" s="36"/>
      <c r="QTN73" s="36"/>
      <c r="QTO73" s="36"/>
      <c r="QTP73" s="36"/>
      <c r="QTQ73" s="36"/>
      <c r="QTR73" s="36"/>
      <c r="QTS73" s="36"/>
      <c r="QTT73" s="36"/>
      <c r="QTU73" s="36"/>
      <c r="QTV73" s="36"/>
      <c r="QTW73" s="36"/>
      <c r="QTX73" s="36"/>
      <c r="QTY73" s="36"/>
      <c r="QTZ73" s="36"/>
      <c r="QUA73" s="36"/>
      <c r="QUB73" s="36"/>
      <c r="QUC73" s="36"/>
      <c r="QUD73" s="36"/>
      <c r="QUE73" s="36"/>
      <c r="QUF73" s="36"/>
      <c r="QUG73" s="36"/>
      <c r="QUH73" s="36"/>
      <c r="QUI73" s="36"/>
      <c r="QUJ73" s="36"/>
      <c r="QUK73" s="36"/>
      <c r="QUL73" s="36"/>
      <c r="QUM73" s="36"/>
      <c r="QUN73" s="36"/>
      <c r="QUO73" s="36"/>
      <c r="QUP73" s="36"/>
      <c r="QUQ73" s="36"/>
      <c r="QUR73" s="36"/>
      <c r="QUS73" s="36"/>
      <c r="QUT73" s="36"/>
      <c r="QUU73" s="36"/>
      <c r="QUV73" s="36"/>
      <c r="QUW73" s="36"/>
      <c r="QUX73" s="36"/>
      <c r="QUY73" s="36"/>
      <c r="QUZ73" s="36"/>
      <c r="QVA73" s="36"/>
      <c r="QVB73" s="36"/>
      <c r="QVC73" s="36"/>
      <c r="QVD73" s="36"/>
      <c r="QVE73" s="36"/>
      <c r="QVF73" s="36"/>
      <c r="QVG73" s="36"/>
      <c r="QVH73" s="36"/>
      <c r="QVI73" s="36"/>
      <c r="QVJ73" s="36"/>
      <c r="QVK73" s="36"/>
      <c r="QVL73" s="36"/>
      <c r="QVM73" s="36"/>
      <c r="QVN73" s="36"/>
      <c r="QVO73" s="36"/>
      <c r="QVP73" s="36"/>
      <c r="QVQ73" s="36"/>
      <c r="QVR73" s="36"/>
      <c r="QVS73" s="36"/>
      <c r="QVT73" s="36"/>
      <c r="QVU73" s="36"/>
      <c r="QVV73" s="36"/>
      <c r="QVW73" s="36"/>
      <c r="QVX73" s="36"/>
      <c r="QVY73" s="36"/>
      <c r="QVZ73" s="36"/>
      <c r="QWA73" s="36"/>
      <c r="QWB73" s="36"/>
      <c r="QWC73" s="36"/>
      <c r="QWD73" s="36"/>
      <c r="QWE73" s="36"/>
      <c r="QWF73" s="36"/>
      <c r="QWG73" s="36"/>
      <c r="QWH73" s="36"/>
      <c r="QWI73" s="36"/>
      <c r="QWJ73" s="36"/>
      <c r="QWK73" s="36"/>
      <c r="QWL73" s="36"/>
      <c r="QWM73" s="36"/>
      <c r="QWN73" s="36"/>
      <c r="QWO73" s="36"/>
      <c r="QWP73" s="36"/>
      <c r="QWQ73" s="36"/>
      <c r="QWR73" s="36"/>
      <c r="QWS73" s="36"/>
      <c r="QWT73" s="36"/>
      <c r="QWU73" s="36"/>
      <c r="QWV73" s="36"/>
      <c r="QWW73" s="36"/>
      <c r="QWX73" s="36"/>
      <c r="QWY73" s="36"/>
      <c r="QWZ73" s="36"/>
      <c r="QXA73" s="36"/>
      <c r="QXB73" s="36"/>
      <c r="QXC73" s="36"/>
      <c r="QXD73" s="36"/>
      <c r="QXE73" s="36"/>
      <c r="QXF73" s="36"/>
      <c r="QXG73" s="36"/>
      <c r="QXH73" s="36"/>
      <c r="QXI73" s="36"/>
      <c r="QXJ73" s="36"/>
      <c r="QXK73" s="36"/>
      <c r="QXL73" s="36"/>
      <c r="QXM73" s="36"/>
      <c r="QXN73" s="36"/>
      <c r="QXO73" s="36"/>
      <c r="QXP73" s="36"/>
      <c r="QXQ73" s="36"/>
      <c r="QXR73" s="36"/>
      <c r="QXS73" s="36"/>
      <c r="QXT73" s="36"/>
      <c r="QXU73" s="36"/>
      <c r="QXV73" s="36"/>
      <c r="QXW73" s="36"/>
      <c r="QXX73" s="36"/>
      <c r="QXY73" s="36"/>
      <c r="QXZ73" s="36"/>
      <c r="QYA73" s="36"/>
      <c r="QYB73" s="36"/>
      <c r="QYC73" s="36"/>
      <c r="QYD73" s="36"/>
      <c r="QYE73" s="36"/>
      <c r="QYF73" s="36"/>
      <c r="QYG73" s="36"/>
      <c r="QYH73" s="36"/>
      <c r="QYI73" s="36"/>
      <c r="QYJ73" s="36"/>
      <c r="QYK73" s="36"/>
      <c r="QYL73" s="36"/>
      <c r="QYM73" s="36"/>
      <c r="QYN73" s="36"/>
      <c r="QYO73" s="36"/>
      <c r="QYP73" s="36"/>
      <c r="QYQ73" s="36"/>
      <c r="QYR73" s="36"/>
      <c r="QYS73" s="36"/>
      <c r="QYT73" s="36"/>
      <c r="QYU73" s="36"/>
      <c r="QYV73" s="36"/>
      <c r="QYW73" s="36"/>
      <c r="QYX73" s="36"/>
      <c r="QYY73" s="36"/>
      <c r="QYZ73" s="36"/>
      <c r="QZA73" s="36"/>
      <c r="QZB73" s="36"/>
      <c r="QZC73" s="36"/>
      <c r="QZD73" s="36"/>
      <c r="QZE73" s="36"/>
      <c r="QZF73" s="36"/>
      <c r="QZG73" s="36"/>
      <c r="QZH73" s="36"/>
      <c r="QZI73" s="36"/>
      <c r="QZJ73" s="36"/>
      <c r="QZK73" s="36"/>
      <c r="QZL73" s="36"/>
      <c r="QZM73" s="36"/>
      <c r="QZN73" s="36"/>
      <c r="QZO73" s="36"/>
      <c r="QZP73" s="36"/>
      <c r="QZQ73" s="36"/>
      <c r="QZR73" s="36"/>
      <c r="QZS73" s="36"/>
      <c r="QZT73" s="36"/>
      <c r="QZU73" s="36"/>
      <c r="QZV73" s="36"/>
      <c r="QZW73" s="36"/>
      <c r="QZX73" s="36"/>
      <c r="QZY73" s="36"/>
      <c r="QZZ73" s="36"/>
      <c r="RAA73" s="36"/>
      <c r="RAB73" s="36"/>
      <c r="RAC73" s="36"/>
      <c r="RAD73" s="36"/>
      <c r="RAE73" s="36"/>
      <c r="RAF73" s="36"/>
      <c r="RAG73" s="36"/>
      <c r="RAH73" s="36"/>
      <c r="RAI73" s="36"/>
      <c r="RAJ73" s="36"/>
      <c r="RAK73" s="36"/>
      <c r="RAL73" s="36"/>
      <c r="RAM73" s="36"/>
      <c r="RAN73" s="36"/>
      <c r="RAO73" s="36"/>
      <c r="RAP73" s="36"/>
      <c r="RAQ73" s="36"/>
      <c r="RAR73" s="36"/>
      <c r="RAS73" s="36"/>
      <c r="RAT73" s="36"/>
      <c r="RAU73" s="36"/>
      <c r="RAV73" s="36"/>
      <c r="RAW73" s="36"/>
      <c r="RAX73" s="36"/>
      <c r="RAY73" s="36"/>
      <c r="RAZ73" s="36"/>
      <c r="RBA73" s="36"/>
      <c r="RBB73" s="36"/>
      <c r="RBC73" s="36"/>
      <c r="RBD73" s="36"/>
      <c r="RBE73" s="36"/>
      <c r="RBF73" s="36"/>
      <c r="RBG73" s="36"/>
      <c r="RBH73" s="36"/>
      <c r="RBI73" s="36"/>
      <c r="RBJ73" s="36"/>
      <c r="RBK73" s="36"/>
      <c r="RBL73" s="36"/>
      <c r="RBM73" s="36"/>
      <c r="RBN73" s="36"/>
      <c r="RBO73" s="36"/>
      <c r="RBP73" s="36"/>
      <c r="RBQ73" s="36"/>
      <c r="RBR73" s="36"/>
      <c r="RBS73" s="36"/>
      <c r="RBT73" s="36"/>
      <c r="RBU73" s="36"/>
      <c r="RBV73" s="36"/>
      <c r="RBW73" s="36"/>
      <c r="RBX73" s="36"/>
      <c r="RBY73" s="36"/>
      <c r="RBZ73" s="36"/>
      <c r="RCA73" s="36"/>
      <c r="RCB73" s="36"/>
      <c r="RCC73" s="36"/>
      <c r="RCD73" s="36"/>
      <c r="RCE73" s="36"/>
      <c r="RCF73" s="36"/>
      <c r="RCG73" s="36"/>
      <c r="RCH73" s="36"/>
      <c r="RCI73" s="36"/>
      <c r="RCJ73" s="36"/>
      <c r="RCK73" s="36"/>
      <c r="RCL73" s="36"/>
      <c r="RCM73" s="36"/>
      <c r="RCN73" s="36"/>
      <c r="RCO73" s="36"/>
      <c r="RCP73" s="36"/>
      <c r="RCQ73" s="36"/>
      <c r="RCR73" s="36"/>
      <c r="RCS73" s="36"/>
      <c r="RCT73" s="36"/>
      <c r="RCU73" s="36"/>
      <c r="RCV73" s="36"/>
      <c r="RCW73" s="36"/>
      <c r="RCX73" s="36"/>
      <c r="RCY73" s="36"/>
      <c r="RCZ73" s="36"/>
      <c r="RDA73" s="36"/>
      <c r="RDB73" s="36"/>
      <c r="RDC73" s="36"/>
      <c r="RDD73" s="36"/>
      <c r="RDE73" s="36"/>
      <c r="RDF73" s="36"/>
      <c r="RDG73" s="36"/>
      <c r="RDH73" s="36"/>
      <c r="RDI73" s="36"/>
      <c r="RDJ73" s="36"/>
      <c r="RDK73" s="36"/>
      <c r="RDL73" s="36"/>
      <c r="RDM73" s="36"/>
      <c r="RDN73" s="36"/>
      <c r="RDO73" s="36"/>
      <c r="RDP73" s="36"/>
      <c r="RDQ73" s="36"/>
      <c r="RDR73" s="36"/>
      <c r="RDS73" s="36"/>
      <c r="RDT73" s="36"/>
      <c r="RDU73" s="36"/>
      <c r="RDV73" s="36"/>
      <c r="RDW73" s="36"/>
      <c r="RDX73" s="36"/>
      <c r="RDY73" s="36"/>
      <c r="RDZ73" s="36"/>
      <c r="REA73" s="36"/>
      <c r="REB73" s="36"/>
      <c r="REC73" s="36"/>
      <c r="RED73" s="36"/>
      <c r="REE73" s="36"/>
      <c r="REF73" s="36"/>
      <c r="REG73" s="36"/>
      <c r="REH73" s="36"/>
      <c r="REI73" s="36"/>
      <c r="REJ73" s="36"/>
      <c r="REK73" s="36"/>
      <c r="REL73" s="36"/>
      <c r="REM73" s="36"/>
      <c r="REN73" s="36"/>
      <c r="REO73" s="36"/>
      <c r="REP73" s="36"/>
      <c r="REQ73" s="36"/>
      <c r="RER73" s="36"/>
      <c r="RES73" s="36"/>
      <c r="RET73" s="36"/>
      <c r="REU73" s="36"/>
      <c r="REV73" s="36"/>
      <c r="REW73" s="36"/>
      <c r="REX73" s="36"/>
      <c r="REY73" s="36"/>
      <c r="REZ73" s="36"/>
      <c r="RFA73" s="36"/>
      <c r="RFB73" s="36"/>
      <c r="RFC73" s="36"/>
      <c r="RFD73" s="36"/>
      <c r="RFE73" s="36"/>
      <c r="RFF73" s="36"/>
      <c r="RFG73" s="36"/>
      <c r="RFH73" s="36"/>
      <c r="RFI73" s="36"/>
      <c r="RFJ73" s="36"/>
      <c r="RFK73" s="36"/>
      <c r="RFL73" s="36"/>
      <c r="RFM73" s="36"/>
      <c r="RFN73" s="36"/>
      <c r="RFO73" s="36"/>
      <c r="RFP73" s="36"/>
      <c r="RFQ73" s="36"/>
      <c r="RFR73" s="36"/>
      <c r="RFS73" s="36"/>
      <c r="RFT73" s="36"/>
      <c r="RFU73" s="36"/>
      <c r="RFV73" s="36"/>
      <c r="RFW73" s="36"/>
      <c r="RFX73" s="36"/>
      <c r="RFY73" s="36"/>
      <c r="RFZ73" s="36"/>
      <c r="RGA73" s="36"/>
      <c r="RGB73" s="36"/>
      <c r="RGC73" s="36"/>
      <c r="RGD73" s="36"/>
      <c r="RGE73" s="36"/>
      <c r="RGF73" s="36"/>
      <c r="RGG73" s="36"/>
      <c r="RGH73" s="36"/>
      <c r="RGI73" s="36"/>
      <c r="RGJ73" s="36"/>
      <c r="RGK73" s="36"/>
      <c r="RGL73" s="36"/>
      <c r="RGM73" s="36"/>
      <c r="RGN73" s="36"/>
      <c r="RGO73" s="36"/>
      <c r="RGP73" s="36"/>
      <c r="RGQ73" s="36"/>
      <c r="RGR73" s="36"/>
      <c r="RGS73" s="36"/>
      <c r="RGT73" s="36"/>
      <c r="RGU73" s="36"/>
      <c r="RGV73" s="36"/>
      <c r="RGW73" s="36"/>
      <c r="RGX73" s="36"/>
      <c r="RGY73" s="36"/>
      <c r="RGZ73" s="36"/>
      <c r="RHA73" s="36"/>
      <c r="RHB73" s="36"/>
      <c r="RHC73" s="36"/>
      <c r="RHD73" s="36"/>
      <c r="RHE73" s="36"/>
      <c r="RHF73" s="36"/>
      <c r="RHG73" s="36"/>
      <c r="RHH73" s="36"/>
      <c r="RHI73" s="36"/>
      <c r="RHJ73" s="36"/>
      <c r="RHK73" s="36"/>
      <c r="RHL73" s="36"/>
      <c r="RHM73" s="36"/>
      <c r="RHN73" s="36"/>
      <c r="RHO73" s="36"/>
      <c r="RHP73" s="36"/>
      <c r="RHQ73" s="36"/>
      <c r="RHR73" s="36"/>
      <c r="RHS73" s="36"/>
      <c r="RHT73" s="36"/>
      <c r="RHU73" s="36"/>
      <c r="RHV73" s="36"/>
      <c r="RHW73" s="36"/>
      <c r="RHX73" s="36"/>
      <c r="RHY73" s="36"/>
      <c r="RHZ73" s="36"/>
      <c r="RIA73" s="36"/>
      <c r="RIB73" s="36"/>
      <c r="RIC73" s="36"/>
      <c r="RID73" s="36"/>
      <c r="RIE73" s="36"/>
      <c r="RIF73" s="36"/>
      <c r="RIG73" s="36"/>
      <c r="RIH73" s="36"/>
      <c r="RII73" s="36"/>
      <c r="RIJ73" s="36"/>
      <c r="RIK73" s="36"/>
      <c r="RIL73" s="36"/>
      <c r="RIM73" s="36"/>
      <c r="RIN73" s="36"/>
      <c r="RIO73" s="36"/>
      <c r="RIP73" s="36"/>
      <c r="RIQ73" s="36"/>
      <c r="RIR73" s="36"/>
      <c r="RIS73" s="36"/>
      <c r="RIT73" s="36"/>
      <c r="RIU73" s="36"/>
      <c r="RIV73" s="36"/>
      <c r="RIW73" s="36"/>
      <c r="RIX73" s="36"/>
      <c r="RIY73" s="36"/>
      <c r="RIZ73" s="36"/>
      <c r="RJA73" s="36"/>
      <c r="RJB73" s="36"/>
      <c r="RJC73" s="36"/>
      <c r="RJD73" s="36"/>
      <c r="RJE73" s="36"/>
      <c r="RJF73" s="36"/>
      <c r="RJG73" s="36"/>
      <c r="RJH73" s="36"/>
      <c r="RJI73" s="36"/>
      <c r="RJJ73" s="36"/>
      <c r="RJK73" s="36"/>
      <c r="RJL73" s="36"/>
      <c r="RJM73" s="36"/>
      <c r="RJN73" s="36"/>
      <c r="RJO73" s="36"/>
      <c r="RJP73" s="36"/>
      <c r="RJQ73" s="36"/>
      <c r="RJR73" s="36"/>
      <c r="RJS73" s="36"/>
      <c r="RJT73" s="36"/>
      <c r="RJU73" s="36"/>
      <c r="RJV73" s="36"/>
      <c r="RJW73" s="36"/>
      <c r="RJX73" s="36"/>
      <c r="RJY73" s="36"/>
      <c r="RJZ73" s="36"/>
      <c r="RKA73" s="36"/>
      <c r="RKB73" s="36"/>
      <c r="RKC73" s="36"/>
      <c r="RKD73" s="36"/>
      <c r="RKE73" s="36"/>
      <c r="RKF73" s="36"/>
      <c r="RKG73" s="36"/>
      <c r="RKH73" s="36"/>
      <c r="RKI73" s="36"/>
      <c r="RKJ73" s="36"/>
      <c r="RKK73" s="36"/>
      <c r="RKL73" s="36"/>
      <c r="RKM73" s="36"/>
      <c r="RKN73" s="36"/>
      <c r="RKO73" s="36"/>
      <c r="RKP73" s="36"/>
      <c r="RKQ73" s="36"/>
      <c r="RKR73" s="36"/>
      <c r="RKS73" s="36"/>
      <c r="RKT73" s="36"/>
      <c r="RKU73" s="36"/>
      <c r="RKV73" s="36"/>
      <c r="RKW73" s="36"/>
      <c r="RKX73" s="36"/>
      <c r="RKY73" s="36"/>
      <c r="RKZ73" s="36"/>
      <c r="RLA73" s="36"/>
      <c r="RLB73" s="36"/>
      <c r="RLC73" s="36"/>
      <c r="RLD73" s="36"/>
      <c r="RLE73" s="36"/>
      <c r="RLF73" s="36"/>
      <c r="RLG73" s="36"/>
      <c r="RLH73" s="36"/>
      <c r="RLI73" s="36"/>
      <c r="RLJ73" s="36"/>
      <c r="RLK73" s="36"/>
      <c r="RLL73" s="36"/>
      <c r="RLM73" s="36"/>
      <c r="RLN73" s="36"/>
      <c r="RLO73" s="36"/>
      <c r="RLP73" s="36"/>
      <c r="RLQ73" s="36"/>
      <c r="RLR73" s="36"/>
      <c r="RLS73" s="36"/>
      <c r="RLT73" s="36"/>
      <c r="RLU73" s="36"/>
      <c r="RLV73" s="36"/>
      <c r="RLW73" s="36"/>
      <c r="RLX73" s="36"/>
      <c r="RLY73" s="36"/>
      <c r="RLZ73" s="36"/>
      <c r="RMA73" s="36"/>
      <c r="RMB73" s="36"/>
      <c r="RMC73" s="36"/>
      <c r="RMD73" s="36"/>
      <c r="RME73" s="36"/>
      <c r="RMF73" s="36"/>
      <c r="RMG73" s="36"/>
      <c r="RMH73" s="36"/>
      <c r="RMI73" s="36"/>
      <c r="RMJ73" s="36"/>
      <c r="RMK73" s="36"/>
      <c r="RML73" s="36"/>
      <c r="RMM73" s="36"/>
      <c r="RMN73" s="36"/>
      <c r="RMO73" s="36"/>
      <c r="RMP73" s="36"/>
      <c r="RMQ73" s="36"/>
      <c r="RMR73" s="36"/>
      <c r="RMS73" s="36"/>
      <c r="RMT73" s="36"/>
      <c r="RMU73" s="36"/>
      <c r="RMV73" s="36"/>
      <c r="RMW73" s="36"/>
      <c r="RMX73" s="36"/>
      <c r="RMY73" s="36"/>
      <c r="RMZ73" s="36"/>
      <c r="RNA73" s="36"/>
      <c r="RNB73" s="36"/>
      <c r="RNC73" s="36"/>
      <c r="RND73" s="36"/>
      <c r="RNE73" s="36"/>
      <c r="RNF73" s="36"/>
      <c r="RNG73" s="36"/>
      <c r="RNH73" s="36"/>
      <c r="RNI73" s="36"/>
      <c r="RNJ73" s="36"/>
      <c r="RNK73" s="36"/>
      <c r="RNL73" s="36"/>
      <c r="RNM73" s="36"/>
      <c r="RNN73" s="36"/>
      <c r="RNO73" s="36"/>
      <c r="RNP73" s="36"/>
      <c r="RNQ73" s="36"/>
      <c r="RNR73" s="36"/>
      <c r="RNS73" s="36"/>
      <c r="RNT73" s="36"/>
      <c r="RNU73" s="36"/>
      <c r="RNV73" s="36"/>
      <c r="RNW73" s="36"/>
      <c r="RNX73" s="36"/>
      <c r="RNY73" s="36"/>
      <c r="RNZ73" s="36"/>
      <c r="ROA73" s="36"/>
      <c r="ROB73" s="36"/>
      <c r="ROC73" s="36"/>
      <c r="ROD73" s="36"/>
      <c r="ROE73" s="36"/>
      <c r="ROF73" s="36"/>
      <c r="ROG73" s="36"/>
      <c r="ROH73" s="36"/>
      <c r="ROI73" s="36"/>
      <c r="ROJ73" s="36"/>
      <c r="ROK73" s="36"/>
      <c r="ROL73" s="36"/>
      <c r="ROM73" s="36"/>
      <c r="RON73" s="36"/>
      <c r="ROO73" s="36"/>
      <c r="ROP73" s="36"/>
      <c r="ROQ73" s="36"/>
      <c r="ROR73" s="36"/>
      <c r="ROS73" s="36"/>
      <c r="ROT73" s="36"/>
      <c r="ROU73" s="36"/>
      <c r="ROV73" s="36"/>
      <c r="ROW73" s="36"/>
      <c r="ROX73" s="36"/>
      <c r="ROY73" s="36"/>
      <c r="ROZ73" s="36"/>
      <c r="RPA73" s="36"/>
      <c r="RPB73" s="36"/>
      <c r="RPC73" s="36"/>
      <c r="RPD73" s="36"/>
      <c r="RPE73" s="36"/>
      <c r="RPF73" s="36"/>
      <c r="RPG73" s="36"/>
      <c r="RPH73" s="36"/>
      <c r="RPI73" s="36"/>
      <c r="RPJ73" s="36"/>
      <c r="RPK73" s="36"/>
      <c r="RPL73" s="36"/>
      <c r="RPM73" s="36"/>
      <c r="RPN73" s="36"/>
      <c r="RPO73" s="36"/>
      <c r="RPP73" s="36"/>
      <c r="RPQ73" s="36"/>
      <c r="RPR73" s="36"/>
      <c r="RPS73" s="36"/>
      <c r="RPT73" s="36"/>
      <c r="RPU73" s="36"/>
      <c r="RPV73" s="36"/>
      <c r="RPW73" s="36"/>
      <c r="RPX73" s="36"/>
      <c r="RPY73" s="36"/>
      <c r="RPZ73" s="36"/>
      <c r="RQA73" s="36"/>
      <c r="RQB73" s="36"/>
      <c r="RQC73" s="36"/>
      <c r="RQD73" s="36"/>
      <c r="RQE73" s="36"/>
      <c r="RQF73" s="36"/>
      <c r="RQG73" s="36"/>
      <c r="RQH73" s="36"/>
      <c r="RQI73" s="36"/>
      <c r="RQJ73" s="36"/>
      <c r="RQK73" s="36"/>
      <c r="RQL73" s="36"/>
      <c r="RQM73" s="36"/>
      <c r="RQN73" s="36"/>
      <c r="RQO73" s="36"/>
      <c r="RQP73" s="36"/>
      <c r="RQQ73" s="36"/>
      <c r="RQR73" s="36"/>
      <c r="RQS73" s="36"/>
      <c r="RQT73" s="36"/>
      <c r="RQU73" s="36"/>
      <c r="RQV73" s="36"/>
      <c r="RQW73" s="36"/>
      <c r="RQX73" s="36"/>
      <c r="RQY73" s="36"/>
      <c r="RQZ73" s="36"/>
      <c r="RRA73" s="36"/>
      <c r="RRB73" s="36"/>
      <c r="RRC73" s="36"/>
      <c r="RRD73" s="36"/>
      <c r="RRE73" s="36"/>
      <c r="RRF73" s="36"/>
      <c r="RRG73" s="36"/>
      <c r="RRH73" s="36"/>
      <c r="RRI73" s="36"/>
      <c r="RRJ73" s="36"/>
      <c r="RRK73" s="36"/>
      <c r="RRL73" s="36"/>
      <c r="RRM73" s="36"/>
      <c r="RRN73" s="36"/>
      <c r="RRO73" s="36"/>
      <c r="RRP73" s="36"/>
      <c r="RRQ73" s="36"/>
      <c r="RRR73" s="36"/>
      <c r="RRS73" s="36"/>
      <c r="RRT73" s="36"/>
      <c r="RRU73" s="36"/>
      <c r="RRV73" s="36"/>
      <c r="RRW73" s="36"/>
      <c r="RRX73" s="36"/>
      <c r="RRY73" s="36"/>
      <c r="RRZ73" s="36"/>
      <c r="RSA73" s="36"/>
      <c r="RSB73" s="36"/>
      <c r="RSC73" s="36"/>
      <c r="RSD73" s="36"/>
      <c r="RSE73" s="36"/>
      <c r="RSF73" s="36"/>
      <c r="RSG73" s="36"/>
      <c r="RSH73" s="36"/>
      <c r="RSI73" s="36"/>
      <c r="RSJ73" s="36"/>
      <c r="RSK73" s="36"/>
      <c r="RSL73" s="36"/>
      <c r="RSM73" s="36"/>
      <c r="RSN73" s="36"/>
      <c r="RSO73" s="36"/>
      <c r="RSP73" s="36"/>
      <c r="RSQ73" s="36"/>
      <c r="RSR73" s="36"/>
      <c r="RSS73" s="36"/>
      <c r="RST73" s="36"/>
      <c r="RSU73" s="36"/>
      <c r="RSV73" s="36"/>
      <c r="RSW73" s="36"/>
      <c r="RSX73" s="36"/>
      <c r="RSY73" s="36"/>
      <c r="RSZ73" s="36"/>
      <c r="RTA73" s="36"/>
      <c r="RTB73" s="36"/>
      <c r="RTC73" s="36"/>
      <c r="RTD73" s="36"/>
      <c r="RTE73" s="36"/>
      <c r="RTF73" s="36"/>
      <c r="RTG73" s="36"/>
      <c r="RTH73" s="36"/>
      <c r="RTI73" s="36"/>
      <c r="RTJ73" s="36"/>
      <c r="RTK73" s="36"/>
      <c r="RTL73" s="36"/>
      <c r="RTM73" s="36"/>
      <c r="RTN73" s="36"/>
      <c r="RTO73" s="36"/>
      <c r="RTP73" s="36"/>
      <c r="RTQ73" s="36"/>
      <c r="RTR73" s="36"/>
      <c r="RTS73" s="36"/>
      <c r="RTT73" s="36"/>
      <c r="RTU73" s="36"/>
      <c r="RTV73" s="36"/>
      <c r="RTW73" s="36"/>
      <c r="RTX73" s="36"/>
      <c r="RTY73" s="36"/>
      <c r="RTZ73" s="36"/>
      <c r="RUA73" s="36"/>
      <c r="RUB73" s="36"/>
      <c r="RUC73" s="36"/>
      <c r="RUD73" s="36"/>
      <c r="RUE73" s="36"/>
      <c r="RUF73" s="36"/>
      <c r="RUG73" s="36"/>
      <c r="RUH73" s="36"/>
      <c r="RUI73" s="36"/>
      <c r="RUJ73" s="36"/>
      <c r="RUK73" s="36"/>
      <c r="RUL73" s="36"/>
      <c r="RUM73" s="36"/>
      <c r="RUN73" s="36"/>
      <c r="RUO73" s="36"/>
      <c r="RUP73" s="36"/>
      <c r="RUQ73" s="36"/>
      <c r="RUR73" s="36"/>
      <c r="RUS73" s="36"/>
      <c r="RUT73" s="36"/>
      <c r="RUU73" s="36"/>
      <c r="RUV73" s="36"/>
      <c r="RUW73" s="36"/>
      <c r="RUX73" s="36"/>
      <c r="RUY73" s="36"/>
      <c r="RUZ73" s="36"/>
      <c r="RVA73" s="36"/>
      <c r="RVB73" s="36"/>
      <c r="RVC73" s="36"/>
      <c r="RVD73" s="36"/>
      <c r="RVE73" s="36"/>
      <c r="RVF73" s="36"/>
      <c r="RVG73" s="36"/>
      <c r="RVH73" s="36"/>
      <c r="RVI73" s="36"/>
      <c r="RVJ73" s="36"/>
      <c r="RVK73" s="36"/>
      <c r="RVL73" s="36"/>
      <c r="RVM73" s="36"/>
      <c r="RVN73" s="36"/>
      <c r="RVO73" s="36"/>
      <c r="RVP73" s="36"/>
      <c r="RVQ73" s="36"/>
      <c r="RVR73" s="36"/>
      <c r="RVS73" s="36"/>
      <c r="RVT73" s="36"/>
      <c r="RVU73" s="36"/>
      <c r="RVV73" s="36"/>
      <c r="RVW73" s="36"/>
      <c r="RVX73" s="36"/>
      <c r="RVY73" s="36"/>
      <c r="RVZ73" s="36"/>
      <c r="RWA73" s="36"/>
      <c r="RWB73" s="36"/>
      <c r="RWC73" s="36"/>
      <c r="RWD73" s="36"/>
      <c r="RWE73" s="36"/>
      <c r="RWF73" s="36"/>
      <c r="RWG73" s="36"/>
      <c r="RWH73" s="36"/>
      <c r="RWI73" s="36"/>
      <c r="RWJ73" s="36"/>
      <c r="RWK73" s="36"/>
      <c r="RWL73" s="36"/>
      <c r="RWM73" s="36"/>
      <c r="RWN73" s="36"/>
      <c r="RWO73" s="36"/>
      <c r="RWP73" s="36"/>
      <c r="RWQ73" s="36"/>
      <c r="RWR73" s="36"/>
      <c r="RWS73" s="36"/>
      <c r="RWT73" s="36"/>
      <c r="RWU73" s="36"/>
      <c r="RWV73" s="36"/>
      <c r="RWW73" s="36"/>
      <c r="RWX73" s="36"/>
      <c r="RWY73" s="36"/>
      <c r="RWZ73" s="36"/>
      <c r="RXA73" s="36"/>
      <c r="RXB73" s="36"/>
      <c r="RXC73" s="36"/>
      <c r="RXD73" s="36"/>
      <c r="RXE73" s="36"/>
      <c r="RXF73" s="36"/>
      <c r="RXG73" s="36"/>
      <c r="RXH73" s="36"/>
      <c r="RXI73" s="36"/>
      <c r="RXJ73" s="36"/>
      <c r="RXK73" s="36"/>
      <c r="RXL73" s="36"/>
      <c r="RXM73" s="36"/>
      <c r="RXN73" s="36"/>
      <c r="RXO73" s="36"/>
      <c r="RXP73" s="36"/>
      <c r="RXQ73" s="36"/>
      <c r="RXR73" s="36"/>
      <c r="RXS73" s="36"/>
      <c r="RXT73" s="36"/>
      <c r="RXU73" s="36"/>
      <c r="RXV73" s="36"/>
      <c r="RXW73" s="36"/>
      <c r="RXX73" s="36"/>
      <c r="RXY73" s="36"/>
      <c r="RXZ73" s="36"/>
      <c r="RYA73" s="36"/>
      <c r="RYB73" s="36"/>
      <c r="RYC73" s="36"/>
      <c r="RYD73" s="36"/>
      <c r="RYE73" s="36"/>
      <c r="RYF73" s="36"/>
      <c r="RYG73" s="36"/>
      <c r="RYH73" s="36"/>
      <c r="RYI73" s="36"/>
      <c r="RYJ73" s="36"/>
      <c r="RYK73" s="36"/>
      <c r="RYL73" s="36"/>
      <c r="RYM73" s="36"/>
      <c r="RYN73" s="36"/>
      <c r="RYO73" s="36"/>
      <c r="RYP73" s="36"/>
      <c r="RYQ73" s="36"/>
      <c r="RYR73" s="36"/>
      <c r="RYS73" s="36"/>
      <c r="RYT73" s="36"/>
      <c r="RYU73" s="36"/>
      <c r="RYV73" s="36"/>
      <c r="RYW73" s="36"/>
      <c r="RYX73" s="36"/>
      <c r="RYY73" s="36"/>
      <c r="RYZ73" s="36"/>
      <c r="RZA73" s="36"/>
      <c r="RZB73" s="36"/>
      <c r="RZC73" s="36"/>
      <c r="RZD73" s="36"/>
      <c r="RZE73" s="36"/>
      <c r="RZF73" s="36"/>
      <c r="RZG73" s="36"/>
      <c r="RZH73" s="36"/>
      <c r="RZI73" s="36"/>
      <c r="RZJ73" s="36"/>
      <c r="RZK73" s="36"/>
      <c r="RZL73" s="36"/>
      <c r="RZM73" s="36"/>
      <c r="RZN73" s="36"/>
      <c r="RZO73" s="36"/>
      <c r="RZP73" s="36"/>
      <c r="RZQ73" s="36"/>
      <c r="RZR73" s="36"/>
      <c r="RZS73" s="36"/>
      <c r="RZT73" s="36"/>
      <c r="RZU73" s="36"/>
      <c r="RZV73" s="36"/>
      <c r="RZW73" s="36"/>
      <c r="RZX73" s="36"/>
      <c r="RZY73" s="36"/>
      <c r="RZZ73" s="36"/>
      <c r="SAA73" s="36"/>
      <c r="SAB73" s="36"/>
      <c r="SAC73" s="36"/>
      <c r="SAD73" s="36"/>
      <c r="SAE73" s="36"/>
      <c r="SAF73" s="36"/>
      <c r="SAG73" s="36"/>
      <c r="SAH73" s="36"/>
      <c r="SAI73" s="36"/>
      <c r="SAJ73" s="36"/>
      <c r="SAK73" s="36"/>
      <c r="SAL73" s="36"/>
      <c r="SAM73" s="36"/>
      <c r="SAN73" s="36"/>
      <c r="SAO73" s="36"/>
      <c r="SAP73" s="36"/>
      <c r="SAQ73" s="36"/>
      <c r="SAR73" s="36"/>
      <c r="SAS73" s="36"/>
      <c r="SAT73" s="36"/>
      <c r="SAU73" s="36"/>
      <c r="SAV73" s="36"/>
      <c r="SAW73" s="36"/>
      <c r="SAX73" s="36"/>
      <c r="SAY73" s="36"/>
      <c r="SAZ73" s="36"/>
      <c r="SBA73" s="36"/>
      <c r="SBB73" s="36"/>
      <c r="SBC73" s="36"/>
      <c r="SBD73" s="36"/>
      <c r="SBE73" s="36"/>
      <c r="SBF73" s="36"/>
      <c r="SBG73" s="36"/>
      <c r="SBH73" s="36"/>
      <c r="SBI73" s="36"/>
      <c r="SBJ73" s="36"/>
      <c r="SBK73" s="36"/>
      <c r="SBL73" s="36"/>
      <c r="SBM73" s="36"/>
      <c r="SBN73" s="36"/>
      <c r="SBO73" s="36"/>
      <c r="SBP73" s="36"/>
      <c r="SBQ73" s="36"/>
      <c r="SBR73" s="36"/>
      <c r="SBS73" s="36"/>
      <c r="SBT73" s="36"/>
      <c r="SBU73" s="36"/>
      <c r="SBV73" s="36"/>
      <c r="SBW73" s="36"/>
      <c r="SBX73" s="36"/>
      <c r="SBY73" s="36"/>
      <c r="SBZ73" s="36"/>
      <c r="SCA73" s="36"/>
      <c r="SCB73" s="36"/>
      <c r="SCC73" s="36"/>
      <c r="SCD73" s="36"/>
      <c r="SCE73" s="36"/>
      <c r="SCF73" s="36"/>
      <c r="SCG73" s="36"/>
      <c r="SCH73" s="36"/>
      <c r="SCI73" s="36"/>
      <c r="SCJ73" s="36"/>
      <c r="SCK73" s="36"/>
      <c r="SCL73" s="36"/>
      <c r="SCM73" s="36"/>
      <c r="SCN73" s="36"/>
      <c r="SCO73" s="36"/>
      <c r="SCP73" s="36"/>
      <c r="SCQ73" s="36"/>
      <c r="SCR73" s="36"/>
      <c r="SCS73" s="36"/>
      <c r="SCT73" s="36"/>
      <c r="SCU73" s="36"/>
      <c r="SCV73" s="36"/>
      <c r="SCW73" s="36"/>
      <c r="SCX73" s="36"/>
      <c r="SCY73" s="36"/>
      <c r="SCZ73" s="36"/>
      <c r="SDA73" s="36"/>
      <c r="SDB73" s="36"/>
      <c r="SDC73" s="36"/>
      <c r="SDD73" s="36"/>
      <c r="SDE73" s="36"/>
      <c r="SDF73" s="36"/>
      <c r="SDG73" s="36"/>
      <c r="SDH73" s="36"/>
      <c r="SDI73" s="36"/>
      <c r="SDJ73" s="36"/>
      <c r="SDK73" s="36"/>
      <c r="SDL73" s="36"/>
      <c r="SDM73" s="36"/>
      <c r="SDN73" s="36"/>
      <c r="SDO73" s="36"/>
      <c r="SDP73" s="36"/>
      <c r="SDQ73" s="36"/>
      <c r="SDR73" s="36"/>
      <c r="SDS73" s="36"/>
      <c r="SDT73" s="36"/>
      <c r="SDU73" s="36"/>
      <c r="SDV73" s="36"/>
      <c r="SDW73" s="36"/>
      <c r="SDX73" s="36"/>
      <c r="SDY73" s="36"/>
      <c r="SDZ73" s="36"/>
      <c r="SEA73" s="36"/>
      <c r="SEB73" s="36"/>
      <c r="SEC73" s="36"/>
      <c r="SED73" s="36"/>
      <c r="SEE73" s="36"/>
      <c r="SEF73" s="36"/>
      <c r="SEG73" s="36"/>
      <c r="SEH73" s="36"/>
      <c r="SEI73" s="36"/>
      <c r="SEJ73" s="36"/>
      <c r="SEK73" s="36"/>
      <c r="SEL73" s="36"/>
      <c r="SEM73" s="36"/>
      <c r="SEN73" s="36"/>
      <c r="SEO73" s="36"/>
      <c r="SEP73" s="36"/>
      <c r="SEQ73" s="36"/>
      <c r="SER73" s="36"/>
      <c r="SES73" s="36"/>
      <c r="SET73" s="36"/>
      <c r="SEU73" s="36"/>
      <c r="SEV73" s="36"/>
      <c r="SEW73" s="36"/>
      <c r="SEX73" s="36"/>
      <c r="SEY73" s="36"/>
      <c r="SEZ73" s="36"/>
      <c r="SFA73" s="36"/>
      <c r="SFB73" s="36"/>
      <c r="SFC73" s="36"/>
      <c r="SFD73" s="36"/>
      <c r="SFE73" s="36"/>
      <c r="SFF73" s="36"/>
      <c r="SFG73" s="36"/>
      <c r="SFH73" s="36"/>
      <c r="SFI73" s="36"/>
      <c r="SFJ73" s="36"/>
      <c r="SFK73" s="36"/>
      <c r="SFL73" s="36"/>
      <c r="SFM73" s="36"/>
      <c r="SFN73" s="36"/>
      <c r="SFO73" s="36"/>
      <c r="SFP73" s="36"/>
      <c r="SFQ73" s="36"/>
      <c r="SFR73" s="36"/>
      <c r="SFS73" s="36"/>
      <c r="SFT73" s="36"/>
      <c r="SFU73" s="36"/>
      <c r="SFV73" s="36"/>
      <c r="SFW73" s="36"/>
      <c r="SFX73" s="36"/>
      <c r="SFY73" s="36"/>
      <c r="SFZ73" s="36"/>
      <c r="SGA73" s="36"/>
      <c r="SGB73" s="36"/>
      <c r="SGC73" s="36"/>
      <c r="SGD73" s="36"/>
      <c r="SGE73" s="36"/>
      <c r="SGF73" s="36"/>
      <c r="SGG73" s="36"/>
      <c r="SGH73" s="36"/>
      <c r="SGI73" s="36"/>
      <c r="SGJ73" s="36"/>
      <c r="SGK73" s="36"/>
      <c r="SGL73" s="36"/>
      <c r="SGM73" s="36"/>
      <c r="SGN73" s="36"/>
      <c r="SGO73" s="36"/>
      <c r="SGP73" s="36"/>
      <c r="SGQ73" s="36"/>
      <c r="SGR73" s="36"/>
      <c r="SGS73" s="36"/>
      <c r="SGT73" s="36"/>
      <c r="SGU73" s="36"/>
      <c r="SGV73" s="36"/>
      <c r="SGW73" s="36"/>
      <c r="SGX73" s="36"/>
      <c r="SGY73" s="36"/>
      <c r="SGZ73" s="36"/>
      <c r="SHA73" s="36"/>
      <c r="SHB73" s="36"/>
      <c r="SHC73" s="36"/>
      <c r="SHD73" s="36"/>
      <c r="SHE73" s="36"/>
      <c r="SHF73" s="36"/>
      <c r="SHG73" s="36"/>
      <c r="SHH73" s="36"/>
      <c r="SHI73" s="36"/>
      <c r="SHJ73" s="36"/>
      <c r="SHK73" s="36"/>
      <c r="SHL73" s="36"/>
      <c r="SHM73" s="36"/>
      <c r="SHN73" s="36"/>
      <c r="SHO73" s="36"/>
      <c r="SHP73" s="36"/>
      <c r="SHQ73" s="36"/>
      <c r="SHR73" s="36"/>
      <c r="SHS73" s="36"/>
      <c r="SHT73" s="36"/>
      <c r="SHU73" s="36"/>
      <c r="SHV73" s="36"/>
      <c r="SHW73" s="36"/>
      <c r="SHX73" s="36"/>
      <c r="SHY73" s="36"/>
      <c r="SHZ73" s="36"/>
      <c r="SIA73" s="36"/>
      <c r="SIB73" s="36"/>
      <c r="SIC73" s="36"/>
      <c r="SID73" s="36"/>
      <c r="SIE73" s="36"/>
      <c r="SIF73" s="36"/>
      <c r="SIG73" s="36"/>
      <c r="SIH73" s="36"/>
      <c r="SII73" s="36"/>
      <c r="SIJ73" s="36"/>
      <c r="SIK73" s="36"/>
      <c r="SIL73" s="36"/>
      <c r="SIM73" s="36"/>
      <c r="SIN73" s="36"/>
      <c r="SIO73" s="36"/>
      <c r="SIP73" s="36"/>
      <c r="SIQ73" s="36"/>
      <c r="SIR73" s="36"/>
      <c r="SIS73" s="36"/>
      <c r="SIT73" s="36"/>
      <c r="SIU73" s="36"/>
      <c r="SIV73" s="36"/>
      <c r="SIW73" s="36"/>
      <c r="SIX73" s="36"/>
      <c r="SIY73" s="36"/>
      <c r="SIZ73" s="36"/>
      <c r="SJA73" s="36"/>
      <c r="SJB73" s="36"/>
      <c r="SJC73" s="36"/>
      <c r="SJD73" s="36"/>
      <c r="SJE73" s="36"/>
      <c r="SJF73" s="36"/>
      <c r="SJG73" s="36"/>
      <c r="SJH73" s="36"/>
      <c r="SJI73" s="36"/>
      <c r="SJJ73" s="36"/>
      <c r="SJK73" s="36"/>
      <c r="SJL73" s="36"/>
      <c r="SJM73" s="36"/>
      <c r="SJN73" s="36"/>
      <c r="SJO73" s="36"/>
      <c r="SJP73" s="36"/>
      <c r="SJQ73" s="36"/>
      <c r="SJR73" s="36"/>
      <c r="SJS73" s="36"/>
      <c r="SJT73" s="36"/>
      <c r="SJU73" s="36"/>
      <c r="SJV73" s="36"/>
      <c r="SJW73" s="36"/>
      <c r="SJX73" s="36"/>
      <c r="SJY73" s="36"/>
      <c r="SJZ73" s="36"/>
      <c r="SKA73" s="36"/>
      <c r="SKB73" s="36"/>
      <c r="SKC73" s="36"/>
      <c r="SKD73" s="36"/>
      <c r="SKE73" s="36"/>
      <c r="SKF73" s="36"/>
      <c r="SKG73" s="36"/>
      <c r="SKH73" s="36"/>
      <c r="SKI73" s="36"/>
      <c r="SKJ73" s="36"/>
      <c r="SKK73" s="36"/>
      <c r="SKL73" s="36"/>
      <c r="SKM73" s="36"/>
      <c r="SKN73" s="36"/>
      <c r="SKO73" s="36"/>
      <c r="SKP73" s="36"/>
      <c r="SKQ73" s="36"/>
      <c r="SKR73" s="36"/>
      <c r="SKS73" s="36"/>
      <c r="SKT73" s="36"/>
      <c r="SKU73" s="36"/>
      <c r="SKV73" s="36"/>
      <c r="SKW73" s="36"/>
      <c r="SKX73" s="36"/>
      <c r="SKY73" s="36"/>
      <c r="SKZ73" s="36"/>
      <c r="SLA73" s="36"/>
      <c r="SLB73" s="36"/>
      <c r="SLC73" s="36"/>
      <c r="SLD73" s="36"/>
      <c r="SLE73" s="36"/>
      <c r="SLF73" s="36"/>
      <c r="SLG73" s="36"/>
      <c r="SLH73" s="36"/>
      <c r="SLI73" s="36"/>
      <c r="SLJ73" s="36"/>
      <c r="SLK73" s="36"/>
      <c r="SLL73" s="36"/>
      <c r="SLM73" s="36"/>
      <c r="SLN73" s="36"/>
      <c r="SLO73" s="36"/>
      <c r="SLP73" s="36"/>
      <c r="SLQ73" s="36"/>
      <c r="SLR73" s="36"/>
      <c r="SLS73" s="36"/>
      <c r="SLT73" s="36"/>
      <c r="SLU73" s="36"/>
      <c r="SLV73" s="36"/>
      <c r="SLW73" s="36"/>
      <c r="SLX73" s="36"/>
      <c r="SLY73" s="36"/>
      <c r="SLZ73" s="36"/>
      <c r="SMA73" s="36"/>
      <c r="SMB73" s="36"/>
      <c r="SMC73" s="36"/>
      <c r="SMD73" s="36"/>
      <c r="SME73" s="36"/>
      <c r="SMF73" s="36"/>
      <c r="SMG73" s="36"/>
      <c r="SMH73" s="36"/>
      <c r="SMI73" s="36"/>
      <c r="SMJ73" s="36"/>
      <c r="SMK73" s="36"/>
      <c r="SML73" s="36"/>
      <c r="SMM73" s="36"/>
      <c r="SMN73" s="36"/>
      <c r="SMO73" s="36"/>
      <c r="SMP73" s="36"/>
      <c r="SMQ73" s="36"/>
      <c r="SMR73" s="36"/>
      <c r="SMS73" s="36"/>
      <c r="SMT73" s="36"/>
      <c r="SMU73" s="36"/>
      <c r="SMV73" s="36"/>
      <c r="SMW73" s="36"/>
      <c r="SMX73" s="36"/>
      <c r="SMY73" s="36"/>
      <c r="SMZ73" s="36"/>
      <c r="SNA73" s="36"/>
      <c r="SNB73" s="36"/>
      <c r="SNC73" s="36"/>
      <c r="SND73" s="36"/>
      <c r="SNE73" s="36"/>
      <c r="SNF73" s="36"/>
      <c r="SNG73" s="36"/>
      <c r="SNH73" s="36"/>
      <c r="SNI73" s="36"/>
      <c r="SNJ73" s="36"/>
      <c r="SNK73" s="36"/>
      <c r="SNL73" s="36"/>
      <c r="SNM73" s="36"/>
      <c r="SNN73" s="36"/>
      <c r="SNO73" s="36"/>
      <c r="SNP73" s="36"/>
      <c r="SNQ73" s="36"/>
      <c r="SNR73" s="36"/>
      <c r="SNS73" s="36"/>
      <c r="SNT73" s="36"/>
      <c r="SNU73" s="36"/>
      <c r="SNV73" s="36"/>
      <c r="SNW73" s="36"/>
      <c r="SNX73" s="36"/>
      <c r="SNY73" s="36"/>
      <c r="SNZ73" s="36"/>
      <c r="SOA73" s="36"/>
      <c r="SOB73" s="36"/>
      <c r="SOC73" s="36"/>
      <c r="SOD73" s="36"/>
      <c r="SOE73" s="36"/>
      <c r="SOF73" s="36"/>
      <c r="SOG73" s="36"/>
      <c r="SOH73" s="36"/>
      <c r="SOI73" s="36"/>
      <c r="SOJ73" s="36"/>
      <c r="SOK73" s="36"/>
      <c r="SOL73" s="36"/>
      <c r="SOM73" s="36"/>
      <c r="SON73" s="36"/>
      <c r="SOO73" s="36"/>
      <c r="SOP73" s="36"/>
      <c r="SOQ73" s="36"/>
      <c r="SOR73" s="36"/>
      <c r="SOS73" s="36"/>
      <c r="SOT73" s="36"/>
      <c r="SOU73" s="36"/>
      <c r="SOV73" s="36"/>
      <c r="SOW73" s="36"/>
      <c r="SOX73" s="36"/>
      <c r="SOY73" s="36"/>
      <c r="SOZ73" s="36"/>
      <c r="SPA73" s="36"/>
      <c r="SPB73" s="36"/>
      <c r="SPC73" s="36"/>
      <c r="SPD73" s="36"/>
      <c r="SPE73" s="36"/>
      <c r="SPF73" s="36"/>
      <c r="SPG73" s="36"/>
      <c r="SPH73" s="36"/>
      <c r="SPI73" s="36"/>
      <c r="SPJ73" s="36"/>
      <c r="SPK73" s="36"/>
      <c r="SPL73" s="36"/>
      <c r="SPM73" s="36"/>
      <c r="SPN73" s="36"/>
      <c r="SPO73" s="36"/>
      <c r="SPP73" s="36"/>
      <c r="SPQ73" s="36"/>
      <c r="SPR73" s="36"/>
      <c r="SPS73" s="36"/>
      <c r="SPT73" s="36"/>
      <c r="SPU73" s="36"/>
      <c r="SPV73" s="36"/>
      <c r="SPW73" s="36"/>
      <c r="SPX73" s="36"/>
      <c r="SPY73" s="36"/>
      <c r="SPZ73" s="36"/>
      <c r="SQA73" s="36"/>
      <c r="SQB73" s="36"/>
      <c r="SQC73" s="36"/>
      <c r="SQD73" s="36"/>
      <c r="SQE73" s="36"/>
      <c r="SQF73" s="36"/>
      <c r="SQG73" s="36"/>
      <c r="SQH73" s="36"/>
      <c r="SQI73" s="36"/>
      <c r="SQJ73" s="36"/>
      <c r="SQK73" s="36"/>
      <c r="SQL73" s="36"/>
      <c r="SQM73" s="36"/>
      <c r="SQN73" s="36"/>
      <c r="SQO73" s="36"/>
      <c r="SQP73" s="36"/>
      <c r="SQQ73" s="36"/>
      <c r="SQR73" s="36"/>
      <c r="SQS73" s="36"/>
      <c r="SQT73" s="36"/>
      <c r="SQU73" s="36"/>
      <c r="SQV73" s="36"/>
      <c r="SQW73" s="36"/>
      <c r="SQX73" s="36"/>
      <c r="SQY73" s="36"/>
      <c r="SQZ73" s="36"/>
      <c r="SRA73" s="36"/>
      <c r="SRB73" s="36"/>
      <c r="SRC73" s="36"/>
      <c r="SRD73" s="36"/>
      <c r="SRE73" s="36"/>
      <c r="SRF73" s="36"/>
      <c r="SRG73" s="36"/>
      <c r="SRH73" s="36"/>
      <c r="SRI73" s="36"/>
      <c r="SRJ73" s="36"/>
      <c r="SRK73" s="36"/>
      <c r="SRL73" s="36"/>
      <c r="SRM73" s="36"/>
      <c r="SRN73" s="36"/>
      <c r="SRO73" s="36"/>
      <c r="SRP73" s="36"/>
      <c r="SRQ73" s="36"/>
      <c r="SRR73" s="36"/>
      <c r="SRS73" s="36"/>
      <c r="SRT73" s="36"/>
      <c r="SRU73" s="36"/>
      <c r="SRV73" s="36"/>
      <c r="SRW73" s="36"/>
      <c r="SRX73" s="36"/>
      <c r="SRY73" s="36"/>
      <c r="SRZ73" s="36"/>
      <c r="SSA73" s="36"/>
      <c r="SSB73" s="36"/>
      <c r="SSC73" s="36"/>
      <c r="SSD73" s="36"/>
      <c r="SSE73" s="36"/>
      <c r="SSF73" s="36"/>
      <c r="SSG73" s="36"/>
      <c r="SSH73" s="36"/>
      <c r="SSI73" s="36"/>
      <c r="SSJ73" s="36"/>
      <c r="SSK73" s="36"/>
      <c r="SSL73" s="36"/>
      <c r="SSM73" s="36"/>
      <c r="SSN73" s="36"/>
      <c r="SSO73" s="36"/>
      <c r="SSP73" s="36"/>
      <c r="SSQ73" s="36"/>
      <c r="SSR73" s="36"/>
      <c r="SSS73" s="36"/>
      <c r="SST73" s="36"/>
      <c r="SSU73" s="36"/>
      <c r="SSV73" s="36"/>
      <c r="SSW73" s="36"/>
      <c r="SSX73" s="36"/>
      <c r="SSY73" s="36"/>
      <c r="SSZ73" s="36"/>
      <c r="STA73" s="36"/>
      <c r="STB73" s="36"/>
      <c r="STC73" s="36"/>
      <c r="STD73" s="36"/>
      <c r="STE73" s="36"/>
      <c r="STF73" s="36"/>
      <c r="STG73" s="36"/>
      <c r="STH73" s="36"/>
      <c r="STI73" s="36"/>
      <c r="STJ73" s="36"/>
      <c r="STK73" s="36"/>
      <c r="STL73" s="36"/>
      <c r="STM73" s="36"/>
      <c r="STN73" s="36"/>
      <c r="STO73" s="36"/>
      <c r="STP73" s="36"/>
      <c r="STQ73" s="36"/>
      <c r="STR73" s="36"/>
      <c r="STS73" s="36"/>
      <c r="STT73" s="36"/>
      <c r="STU73" s="36"/>
      <c r="STV73" s="36"/>
      <c r="STW73" s="36"/>
      <c r="STX73" s="36"/>
      <c r="STY73" s="36"/>
      <c r="STZ73" s="36"/>
      <c r="SUA73" s="36"/>
      <c r="SUB73" s="36"/>
      <c r="SUC73" s="36"/>
      <c r="SUD73" s="36"/>
      <c r="SUE73" s="36"/>
      <c r="SUF73" s="36"/>
      <c r="SUG73" s="36"/>
      <c r="SUH73" s="36"/>
      <c r="SUI73" s="36"/>
      <c r="SUJ73" s="36"/>
      <c r="SUK73" s="36"/>
      <c r="SUL73" s="36"/>
      <c r="SUM73" s="36"/>
      <c r="SUN73" s="36"/>
      <c r="SUO73" s="36"/>
      <c r="SUP73" s="36"/>
      <c r="SUQ73" s="36"/>
      <c r="SUR73" s="36"/>
      <c r="SUS73" s="36"/>
      <c r="SUT73" s="36"/>
      <c r="SUU73" s="36"/>
      <c r="SUV73" s="36"/>
      <c r="SUW73" s="36"/>
      <c r="SUX73" s="36"/>
      <c r="SUY73" s="36"/>
      <c r="SUZ73" s="36"/>
      <c r="SVA73" s="36"/>
      <c r="SVB73" s="36"/>
      <c r="SVC73" s="36"/>
      <c r="SVD73" s="36"/>
      <c r="SVE73" s="36"/>
      <c r="SVF73" s="36"/>
      <c r="SVG73" s="36"/>
      <c r="SVH73" s="36"/>
      <c r="SVI73" s="36"/>
      <c r="SVJ73" s="36"/>
      <c r="SVK73" s="36"/>
      <c r="SVL73" s="36"/>
      <c r="SVM73" s="36"/>
      <c r="SVN73" s="36"/>
      <c r="SVO73" s="36"/>
      <c r="SVP73" s="36"/>
      <c r="SVQ73" s="36"/>
      <c r="SVR73" s="36"/>
      <c r="SVS73" s="36"/>
      <c r="SVT73" s="36"/>
      <c r="SVU73" s="36"/>
      <c r="SVV73" s="36"/>
      <c r="SVW73" s="36"/>
      <c r="SVX73" s="36"/>
      <c r="SVY73" s="36"/>
      <c r="SVZ73" s="36"/>
      <c r="SWA73" s="36"/>
      <c r="SWB73" s="36"/>
      <c r="SWC73" s="36"/>
      <c r="SWD73" s="36"/>
      <c r="SWE73" s="36"/>
      <c r="SWF73" s="36"/>
      <c r="SWG73" s="36"/>
      <c r="SWH73" s="36"/>
      <c r="SWI73" s="36"/>
      <c r="SWJ73" s="36"/>
      <c r="SWK73" s="36"/>
      <c r="SWL73" s="36"/>
      <c r="SWM73" s="36"/>
      <c r="SWN73" s="36"/>
      <c r="SWO73" s="36"/>
      <c r="SWP73" s="36"/>
      <c r="SWQ73" s="36"/>
      <c r="SWR73" s="36"/>
      <c r="SWS73" s="36"/>
      <c r="SWT73" s="36"/>
      <c r="SWU73" s="36"/>
      <c r="SWV73" s="36"/>
      <c r="SWW73" s="36"/>
      <c r="SWX73" s="36"/>
      <c r="SWY73" s="36"/>
      <c r="SWZ73" s="36"/>
      <c r="SXA73" s="36"/>
      <c r="SXB73" s="36"/>
      <c r="SXC73" s="36"/>
      <c r="SXD73" s="36"/>
      <c r="SXE73" s="36"/>
      <c r="SXF73" s="36"/>
      <c r="SXG73" s="36"/>
      <c r="SXH73" s="36"/>
      <c r="SXI73" s="36"/>
      <c r="SXJ73" s="36"/>
      <c r="SXK73" s="36"/>
      <c r="SXL73" s="36"/>
      <c r="SXM73" s="36"/>
      <c r="SXN73" s="36"/>
      <c r="SXO73" s="36"/>
      <c r="SXP73" s="36"/>
      <c r="SXQ73" s="36"/>
      <c r="SXR73" s="36"/>
      <c r="SXS73" s="36"/>
      <c r="SXT73" s="36"/>
      <c r="SXU73" s="36"/>
      <c r="SXV73" s="36"/>
      <c r="SXW73" s="36"/>
      <c r="SXX73" s="36"/>
      <c r="SXY73" s="36"/>
      <c r="SXZ73" s="36"/>
      <c r="SYA73" s="36"/>
      <c r="SYB73" s="36"/>
      <c r="SYC73" s="36"/>
      <c r="SYD73" s="36"/>
      <c r="SYE73" s="36"/>
      <c r="SYF73" s="36"/>
      <c r="SYG73" s="36"/>
      <c r="SYH73" s="36"/>
      <c r="SYI73" s="36"/>
      <c r="SYJ73" s="36"/>
      <c r="SYK73" s="36"/>
      <c r="SYL73" s="36"/>
      <c r="SYM73" s="36"/>
      <c r="SYN73" s="36"/>
      <c r="SYO73" s="36"/>
      <c r="SYP73" s="36"/>
      <c r="SYQ73" s="36"/>
      <c r="SYR73" s="36"/>
      <c r="SYS73" s="36"/>
      <c r="SYT73" s="36"/>
      <c r="SYU73" s="36"/>
      <c r="SYV73" s="36"/>
      <c r="SYW73" s="36"/>
      <c r="SYX73" s="36"/>
      <c r="SYY73" s="36"/>
      <c r="SYZ73" s="36"/>
      <c r="SZA73" s="36"/>
      <c r="SZB73" s="36"/>
      <c r="SZC73" s="36"/>
      <c r="SZD73" s="36"/>
      <c r="SZE73" s="36"/>
      <c r="SZF73" s="36"/>
      <c r="SZG73" s="36"/>
      <c r="SZH73" s="36"/>
      <c r="SZI73" s="36"/>
      <c r="SZJ73" s="36"/>
      <c r="SZK73" s="36"/>
      <c r="SZL73" s="36"/>
      <c r="SZM73" s="36"/>
      <c r="SZN73" s="36"/>
      <c r="SZO73" s="36"/>
      <c r="SZP73" s="36"/>
      <c r="SZQ73" s="36"/>
      <c r="SZR73" s="36"/>
      <c r="SZS73" s="36"/>
      <c r="SZT73" s="36"/>
      <c r="SZU73" s="36"/>
      <c r="SZV73" s="36"/>
      <c r="SZW73" s="36"/>
      <c r="SZX73" s="36"/>
      <c r="SZY73" s="36"/>
      <c r="SZZ73" s="36"/>
      <c r="TAA73" s="36"/>
      <c r="TAB73" s="36"/>
      <c r="TAC73" s="36"/>
      <c r="TAD73" s="36"/>
      <c r="TAE73" s="36"/>
      <c r="TAF73" s="36"/>
      <c r="TAG73" s="36"/>
      <c r="TAH73" s="36"/>
      <c r="TAI73" s="36"/>
      <c r="TAJ73" s="36"/>
      <c r="TAK73" s="36"/>
      <c r="TAL73" s="36"/>
      <c r="TAM73" s="36"/>
      <c r="TAN73" s="36"/>
      <c r="TAO73" s="36"/>
      <c r="TAP73" s="36"/>
      <c r="TAQ73" s="36"/>
      <c r="TAR73" s="36"/>
      <c r="TAS73" s="36"/>
      <c r="TAT73" s="36"/>
      <c r="TAU73" s="36"/>
      <c r="TAV73" s="36"/>
      <c r="TAW73" s="36"/>
      <c r="TAX73" s="36"/>
      <c r="TAY73" s="36"/>
      <c r="TAZ73" s="36"/>
      <c r="TBA73" s="36"/>
      <c r="TBB73" s="36"/>
      <c r="TBC73" s="36"/>
      <c r="TBD73" s="36"/>
      <c r="TBE73" s="36"/>
      <c r="TBF73" s="36"/>
      <c r="TBG73" s="36"/>
      <c r="TBH73" s="36"/>
      <c r="TBI73" s="36"/>
      <c r="TBJ73" s="36"/>
      <c r="TBK73" s="36"/>
      <c r="TBL73" s="36"/>
      <c r="TBM73" s="36"/>
      <c r="TBN73" s="36"/>
      <c r="TBO73" s="36"/>
      <c r="TBP73" s="36"/>
      <c r="TBQ73" s="36"/>
      <c r="TBR73" s="36"/>
      <c r="TBS73" s="36"/>
      <c r="TBT73" s="36"/>
      <c r="TBU73" s="36"/>
      <c r="TBV73" s="36"/>
      <c r="TBW73" s="36"/>
      <c r="TBX73" s="36"/>
      <c r="TBY73" s="36"/>
      <c r="TBZ73" s="36"/>
      <c r="TCA73" s="36"/>
      <c r="TCB73" s="36"/>
      <c r="TCC73" s="36"/>
      <c r="TCD73" s="36"/>
      <c r="TCE73" s="36"/>
      <c r="TCF73" s="36"/>
      <c r="TCG73" s="36"/>
      <c r="TCH73" s="36"/>
      <c r="TCI73" s="36"/>
      <c r="TCJ73" s="36"/>
      <c r="TCK73" s="36"/>
      <c r="TCL73" s="36"/>
      <c r="TCM73" s="36"/>
      <c r="TCN73" s="36"/>
      <c r="TCO73" s="36"/>
      <c r="TCP73" s="36"/>
      <c r="TCQ73" s="36"/>
      <c r="TCR73" s="36"/>
      <c r="TCS73" s="36"/>
      <c r="TCT73" s="36"/>
      <c r="TCU73" s="36"/>
      <c r="TCV73" s="36"/>
      <c r="TCW73" s="36"/>
      <c r="TCX73" s="36"/>
      <c r="TCY73" s="36"/>
      <c r="TCZ73" s="36"/>
      <c r="TDA73" s="36"/>
      <c r="TDB73" s="36"/>
      <c r="TDC73" s="36"/>
      <c r="TDD73" s="36"/>
      <c r="TDE73" s="36"/>
      <c r="TDF73" s="36"/>
      <c r="TDG73" s="36"/>
      <c r="TDH73" s="36"/>
      <c r="TDI73" s="36"/>
      <c r="TDJ73" s="36"/>
      <c r="TDK73" s="36"/>
      <c r="TDL73" s="36"/>
      <c r="TDM73" s="36"/>
      <c r="TDN73" s="36"/>
      <c r="TDO73" s="36"/>
      <c r="TDP73" s="36"/>
      <c r="TDQ73" s="36"/>
      <c r="TDR73" s="36"/>
      <c r="TDS73" s="36"/>
      <c r="TDT73" s="36"/>
      <c r="TDU73" s="36"/>
      <c r="TDV73" s="36"/>
      <c r="TDW73" s="36"/>
      <c r="TDX73" s="36"/>
      <c r="TDY73" s="36"/>
      <c r="TDZ73" s="36"/>
      <c r="TEA73" s="36"/>
      <c r="TEB73" s="36"/>
      <c r="TEC73" s="36"/>
      <c r="TED73" s="36"/>
      <c r="TEE73" s="36"/>
      <c r="TEF73" s="36"/>
      <c r="TEG73" s="36"/>
      <c r="TEH73" s="36"/>
      <c r="TEI73" s="36"/>
      <c r="TEJ73" s="36"/>
      <c r="TEK73" s="36"/>
      <c r="TEL73" s="36"/>
      <c r="TEM73" s="36"/>
      <c r="TEN73" s="36"/>
      <c r="TEO73" s="36"/>
      <c r="TEP73" s="36"/>
      <c r="TEQ73" s="36"/>
      <c r="TER73" s="36"/>
      <c r="TES73" s="36"/>
      <c r="TET73" s="36"/>
      <c r="TEU73" s="36"/>
      <c r="TEV73" s="36"/>
      <c r="TEW73" s="36"/>
      <c r="TEX73" s="36"/>
      <c r="TEY73" s="36"/>
      <c r="TEZ73" s="36"/>
      <c r="TFA73" s="36"/>
      <c r="TFB73" s="36"/>
      <c r="TFC73" s="36"/>
      <c r="TFD73" s="36"/>
      <c r="TFE73" s="36"/>
      <c r="TFF73" s="36"/>
      <c r="TFG73" s="36"/>
      <c r="TFH73" s="36"/>
      <c r="TFI73" s="36"/>
      <c r="TFJ73" s="36"/>
      <c r="TFK73" s="36"/>
      <c r="TFL73" s="36"/>
      <c r="TFM73" s="36"/>
      <c r="TFN73" s="36"/>
      <c r="TFO73" s="36"/>
      <c r="TFP73" s="36"/>
      <c r="TFQ73" s="36"/>
      <c r="TFR73" s="36"/>
      <c r="TFS73" s="36"/>
      <c r="TFT73" s="36"/>
      <c r="TFU73" s="36"/>
      <c r="TFV73" s="36"/>
      <c r="TFW73" s="36"/>
      <c r="TFX73" s="36"/>
      <c r="TFY73" s="36"/>
      <c r="TFZ73" s="36"/>
      <c r="TGA73" s="36"/>
      <c r="TGB73" s="36"/>
      <c r="TGC73" s="36"/>
      <c r="TGD73" s="36"/>
      <c r="TGE73" s="36"/>
      <c r="TGF73" s="36"/>
      <c r="TGG73" s="36"/>
      <c r="TGH73" s="36"/>
      <c r="TGI73" s="36"/>
      <c r="TGJ73" s="36"/>
      <c r="TGK73" s="36"/>
      <c r="TGL73" s="36"/>
      <c r="TGM73" s="36"/>
      <c r="TGN73" s="36"/>
      <c r="TGO73" s="36"/>
      <c r="TGP73" s="36"/>
      <c r="TGQ73" s="36"/>
      <c r="TGR73" s="36"/>
      <c r="TGS73" s="36"/>
      <c r="TGT73" s="36"/>
      <c r="TGU73" s="36"/>
      <c r="TGV73" s="36"/>
      <c r="TGW73" s="36"/>
      <c r="TGX73" s="36"/>
      <c r="TGY73" s="36"/>
      <c r="TGZ73" s="36"/>
      <c r="THA73" s="36"/>
      <c r="THB73" s="36"/>
      <c r="THC73" s="36"/>
      <c r="THD73" s="36"/>
      <c r="THE73" s="36"/>
      <c r="THF73" s="36"/>
      <c r="THG73" s="36"/>
      <c r="THH73" s="36"/>
      <c r="THI73" s="36"/>
      <c r="THJ73" s="36"/>
      <c r="THK73" s="36"/>
      <c r="THL73" s="36"/>
      <c r="THM73" s="36"/>
      <c r="THN73" s="36"/>
      <c r="THO73" s="36"/>
      <c r="THP73" s="36"/>
      <c r="THQ73" s="36"/>
      <c r="THR73" s="36"/>
      <c r="THS73" s="36"/>
      <c r="THT73" s="36"/>
      <c r="THU73" s="36"/>
      <c r="THV73" s="36"/>
      <c r="THW73" s="36"/>
      <c r="THX73" s="36"/>
      <c r="THY73" s="36"/>
      <c r="THZ73" s="36"/>
      <c r="TIA73" s="36"/>
      <c r="TIB73" s="36"/>
      <c r="TIC73" s="36"/>
      <c r="TID73" s="36"/>
      <c r="TIE73" s="36"/>
      <c r="TIF73" s="36"/>
      <c r="TIG73" s="36"/>
      <c r="TIH73" s="36"/>
      <c r="TII73" s="36"/>
      <c r="TIJ73" s="36"/>
      <c r="TIK73" s="36"/>
      <c r="TIL73" s="36"/>
      <c r="TIM73" s="36"/>
      <c r="TIN73" s="36"/>
      <c r="TIO73" s="36"/>
      <c r="TIP73" s="36"/>
      <c r="TIQ73" s="36"/>
      <c r="TIR73" s="36"/>
      <c r="TIS73" s="36"/>
      <c r="TIT73" s="36"/>
      <c r="TIU73" s="36"/>
      <c r="TIV73" s="36"/>
      <c r="TIW73" s="36"/>
      <c r="TIX73" s="36"/>
      <c r="TIY73" s="36"/>
      <c r="TIZ73" s="36"/>
      <c r="TJA73" s="36"/>
      <c r="TJB73" s="36"/>
      <c r="TJC73" s="36"/>
      <c r="TJD73" s="36"/>
      <c r="TJE73" s="36"/>
      <c r="TJF73" s="36"/>
      <c r="TJG73" s="36"/>
      <c r="TJH73" s="36"/>
      <c r="TJI73" s="36"/>
      <c r="TJJ73" s="36"/>
      <c r="TJK73" s="36"/>
      <c r="TJL73" s="36"/>
      <c r="TJM73" s="36"/>
      <c r="TJN73" s="36"/>
      <c r="TJO73" s="36"/>
      <c r="TJP73" s="36"/>
      <c r="TJQ73" s="36"/>
      <c r="TJR73" s="36"/>
      <c r="TJS73" s="36"/>
      <c r="TJT73" s="36"/>
      <c r="TJU73" s="36"/>
      <c r="TJV73" s="36"/>
      <c r="TJW73" s="36"/>
      <c r="TJX73" s="36"/>
      <c r="TJY73" s="36"/>
      <c r="TJZ73" s="36"/>
      <c r="TKA73" s="36"/>
      <c r="TKB73" s="36"/>
      <c r="TKC73" s="36"/>
      <c r="TKD73" s="36"/>
      <c r="TKE73" s="36"/>
      <c r="TKF73" s="36"/>
      <c r="TKG73" s="36"/>
      <c r="TKH73" s="36"/>
      <c r="TKI73" s="36"/>
      <c r="TKJ73" s="36"/>
      <c r="TKK73" s="36"/>
      <c r="TKL73" s="36"/>
      <c r="TKM73" s="36"/>
      <c r="TKN73" s="36"/>
      <c r="TKO73" s="36"/>
      <c r="TKP73" s="36"/>
      <c r="TKQ73" s="36"/>
      <c r="TKR73" s="36"/>
      <c r="TKS73" s="36"/>
      <c r="TKT73" s="36"/>
      <c r="TKU73" s="36"/>
      <c r="TKV73" s="36"/>
      <c r="TKW73" s="36"/>
      <c r="TKX73" s="36"/>
      <c r="TKY73" s="36"/>
      <c r="TKZ73" s="36"/>
      <c r="TLA73" s="36"/>
      <c r="TLB73" s="36"/>
      <c r="TLC73" s="36"/>
      <c r="TLD73" s="36"/>
      <c r="TLE73" s="36"/>
      <c r="TLF73" s="36"/>
      <c r="TLG73" s="36"/>
      <c r="TLH73" s="36"/>
      <c r="TLI73" s="36"/>
      <c r="TLJ73" s="36"/>
      <c r="TLK73" s="36"/>
      <c r="TLL73" s="36"/>
      <c r="TLM73" s="36"/>
      <c r="TLN73" s="36"/>
      <c r="TLO73" s="36"/>
      <c r="TLP73" s="36"/>
      <c r="TLQ73" s="36"/>
      <c r="TLR73" s="36"/>
      <c r="TLS73" s="36"/>
      <c r="TLT73" s="36"/>
      <c r="TLU73" s="36"/>
      <c r="TLV73" s="36"/>
      <c r="TLW73" s="36"/>
      <c r="TLX73" s="36"/>
      <c r="TLY73" s="36"/>
      <c r="TLZ73" s="36"/>
      <c r="TMA73" s="36"/>
      <c r="TMB73" s="36"/>
      <c r="TMC73" s="36"/>
      <c r="TMD73" s="36"/>
      <c r="TME73" s="36"/>
      <c r="TMF73" s="36"/>
      <c r="TMG73" s="36"/>
      <c r="TMH73" s="36"/>
      <c r="TMI73" s="36"/>
      <c r="TMJ73" s="36"/>
      <c r="TMK73" s="36"/>
      <c r="TML73" s="36"/>
      <c r="TMM73" s="36"/>
      <c r="TMN73" s="36"/>
      <c r="TMO73" s="36"/>
      <c r="TMP73" s="36"/>
      <c r="TMQ73" s="36"/>
      <c r="TMR73" s="36"/>
      <c r="TMS73" s="36"/>
      <c r="TMT73" s="36"/>
      <c r="TMU73" s="36"/>
      <c r="TMV73" s="36"/>
      <c r="TMW73" s="36"/>
      <c r="TMX73" s="36"/>
      <c r="TMY73" s="36"/>
      <c r="TMZ73" s="36"/>
      <c r="TNA73" s="36"/>
      <c r="TNB73" s="36"/>
      <c r="TNC73" s="36"/>
      <c r="TND73" s="36"/>
      <c r="TNE73" s="36"/>
      <c r="TNF73" s="36"/>
      <c r="TNG73" s="36"/>
      <c r="TNH73" s="36"/>
      <c r="TNI73" s="36"/>
      <c r="TNJ73" s="36"/>
      <c r="TNK73" s="36"/>
      <c r="TNL73" s="36"/>
      <c r="TNM73" s="36"/>
      <c r="TNN73" s="36"/>
      <c r="TNO73" s="36"/>
      <c r="TNP73" s="36"/>
      <c r="TNQ73" s="36"/>
      <c r="TNR73" s="36"/>
      <c r="TNS73" s="36"/>
      <c r="TNT73" s="36"/>
      <c r="TNU73" s="36"/>
      <c r="TNV73" s="36"/>
      <c r="TNW73" s="36"/>
      <c r="TNX73" s="36"/>
      <c r="TNY73" s="36"/>
      <c r="TNZ73" s="36"/>
      <c r="TOA73" s="36"/>
      <c r="TOB73" s="36"/>
      <c r="TOC73" s="36"/>
      <c r="TOD73" s="36"/>
      <c r="TOE73" s="36"/>
      <c r="TOF73" s="36"/>
      <c r="TOG73" s="36"/>
      <c r="TOH73" s="36"/>
      <c r="TOI73" s="36"/>
      <c r="TOJ73" s="36"/>
      <c r="TOK73" s="36"/>
      <c r="TOL73" s="36"/>
      <c r="TOM73" s="36"/>
      <c r="TON73" s="36"/>
      <c r="TOO73" s="36"/>
      <c r="TOP73" s="36"/>
      <c r="TOQ73" s="36"/>
      <c r="TOR73" s="36"/>
      <c r="TOS73" s="36"/>
      <c r="TOT73" s="36"/>
      <c r="TOU73" s="36"/>
      <c r="TOV73" s="36"/>
      <c r="TOW73" s="36"/>
      <c r="TOX73" s="36"/>
      <c r="TOY73" s="36"/>
      <c r="TOZ73" s="36"/>
      <c r="TPA73" s="36"/>
      <c r="TPB73" s="36"/>
      <c r="TPC73" s="36"/>
      <c r="TPD73" s="36"/>
      <c r="TPE73" s="36"/>
      <c r="TPF73" s="36"/>
      <c r="TPG73" s="36"/>
      <c r="TPH73" s="36"/>
      <c r="TPI73" s="36"/>
      <c r="TPJ73" s="36"/>
      <c r="TPK73" s="36"/>
      <c r="TPL73" s="36"/>
      <c r="TPM73" s="36"/>
      <c r="TPN73" s="36"/>
      <c r="TPO73" s="36"/>
      <c r="TPP73" s="36"/>
      <c r="TPQ73" s="36"/>
      <c r="TPR73" s="36"/>
      <c r="TPS73" s="36"/>
      <c r="TPT73" s="36"/>
      <c r="TPU73" s="36"/>
      <c r="TPV73" s="36"/>
      <c r="TPW73" s="36"/>
      <c r="TPX73" s="36"/>
      <c r="TPY73" s="36"/>
      <c r="TPZ73" s="36"/>
      <c r="TQA73" s="36"/>
      <c r="TQB73" s="36"/>
      <c r="TQC73" s="36"/>
      <c r="TQD73" s="36"/>
      <c r="TQE73" s="36"/>
      <c r="TQF73" s="36"/>
      <c r="TQG73" s="36"/>
      <c r="TQH73" s="36"/>
      <c r="TQI73" s="36"/>
      <c r="TQJ73" s="36"/>
      <c r="TQK73" s="36"/>
      <c r="TQL73" s="36"/>
      <c r="TQM73" s="36"/>
      <c r="TQN73" s="36"/>
      <c r="TQO73" s="36"/>
      <c r="TQP73" s="36"/>
      <c r="TQQ73" s="36"/>
      <c r="TQR73" s="36"/>
      <c r="TQS73" s="36"/>
      <c r="TQT73" s="36"/>
      <c r="TQU73" s="36"/>
      <c r="TQV73" s="36"/>
      <c r="TQW73" s="36"/>
      <c r="TQX73" s="36"/>
      <c r="TQY73" s="36"/>
      <c r="TQZ73" s="36"/>
      <c r="TRA73" s="36"/>
      <c r="TRB73" s="36"/>
      <c r="TRC73" s="36"/>
      <c r="TRD73" s="36"/>
      <c r="TRE73" s="36"/>
      <c r="TRF73" s="36"/>
      <c r="TRG73" s="36"/>
      <c r="TRH73" s="36"/>
      <c r="TRI73" s="36"/>
      <c r="TRJ73" s="36"/>
      <c r="TRK73" s="36"/>
      <c r="TRL73" s="36"/>
      <c r="TRM73" s="36"/>
      <c r="TRN73" s="36"/>
      <c r="TRO73" s="36"/>
      <c r="TRP73" s="36"/>
      <c r="TRQ73" s="36"/>
      <c r="TRR73" s="36"/>
      <c r="TRS73" s="36"/>
      <c r="TRT73" s="36"/>
      <c r="TRU73" s="36"/>
      <c r="TRV73" s="36"/>
      <c r="TRW73" s="36"/>
      <c r="TRX73" s="36"/>
      <c r="TRY73" s="36"/>
      <c r="TRZ73" s="36"/>
      <c r="TSA73" s="36"/>
      <c r="TSB73" s="36"/>
      <c r="TSC73" s="36"/>
      <c r="TSD73" s="36"/>
      <c r="TSE73" s="36"/>
      <c r="TSF73" s="36"/>
      <c r="TSG73" s="36"/>
      <c r="TSH73" s="36"/>
      <c r="TSI73" s="36"/>
      <c r="TSJ73" s="36"/>
      <c r="TSK73" s="36"/>
      <c r="TSL73" s="36"/>
      <c r="TSM73" s="36"/>
      <c r="TSN73" s="36"/>
      <c r="TSO73" s="36"/>
      <c r="TSP73" s="36"/>
      <c r="TSQ73" s="36"/>
      <c r="TSR73" s="36"/>
      <c r="TSS73" s="36"/>
      <c r="TST73" s="36"/>
      <c r="TSU73" s="36"/>
      <c r="TSV73" s="36"/>
      <c r="TSW73" s="36"/>
      <c r="TSX73" s="36"/>
      <c r="TSY73" s="36"/>
      <c r="TSZ73" s="36"/>
      <c r="TTA73" s="36"/>
      <c r="TTB73" s="36"/>
      <c r="TTC73" s="36"/>
      <c r="TTD73" s="36"/>
      <c r="TTE73" s="36"/>
      <c r="TTF73" s="36"/>
      <c r="TTG73" s="36"/>
      <c r="TTH73" s="36"/>
      <c r="TTI73" s="36"/>
      <c r="TTJ73" s="36"/>
      <c r="TTK73" s="36"/>
      <c r="TTL73" s="36"/>
      <c r="TTM73" s="36"/>
      <c r="TTN73" s="36"/>
      <c r="TTO73" s="36"/>
      <c r="TTP73" s="36"/>
      <c r="TTQ73" s="36"/>
      <c r="TTR73" s="36"/>
      <c r="TTS73" s="36"/>
      <c r="TTT73" s="36"/>
      <c r="TTU73" s="36"/>
      <c r="TTV73" s="36"/>
      <c r="TTW73" s="36"/>
      <c r="TTX73" s="36"/>
      <c r="TTY73" s="36"/>
      <c r="TTZ73" s="36"/>
      <c r="TUA73" s="36"/>
      <c r="TUB73" s="36"/>
      <c r="TUC73" s="36"/>
      <c r="TUD73" s="36"/>
      <c r="TUE73" s="36"/>
      <c r="TUF73" s="36"/>
      <c r="TUG73" s="36"/>
      <c r="TUH73" s="36"/>
      <c r="TUI73" s="36"/>
      <c r="TUJ73" s="36"/>
      <c r="TUK73" s="36"/>
      <c r="TUL73" s="36"/>
      <c r="TUM73" s="36"/>
      <c r="TUN73" s="36"/>
      <c r="TUO73" s="36"/>
      <c r="TUP73" s="36"/>
      <c r="TUQ73" s="36"/>
      <c r="TUR73" s="36"/>
      <c r="TUS73" s="36"/>
      <c r="TUT73" s="36"/>
      <c r="TUU73" s="36"/>
      <c r="TUV73" s="36"/>
      <c r="TUW73" s="36"/>
      <c r="TUX73" s="36"/>
      <c r="TUY73" s="36"/>
      <c r="TUZ73" s="36"/>
      <c r="TVA73" s="36"/>
      <c r="TVB73" s="36"/>
      <c r="TVC73" s="36"/>
      <c r="TVD73" s="36"/>
      <c r="TVE73" s="36"/>
      <c r="TVF73" s="36"/>
      <c r="TVG73" s="36"/>
      <c r="TVH73" s="36"/>
      <c r="TVI73" s="36"/>
      <c r="TVJ73" s="36"/>
      <c r="TVK73" s="36"/>
      <c r="TVL73" s="36"/>
      <c r="TVM73" s="36"/>
      <c r="TVN73" s="36"/>
      <c r="TVO73" s="36"/>
      <c r="TVP73" s="36"/>
      <c r="TVQ73" s="36"/>
      <c r="TVR73" s="36"/>
      <c r="TVS73" s="36"/>
      <c r="TVT73" s="36"/>
      <c r="TVU73" s="36"/>
      <c r="TVV73" s="36"/>
      <c r="TVW73" s="36"/>
      <c r="TVX73" s="36"/>
      <c r="TVY73" s="36"/>
      <c r="TVZ73" s="36"/>
      <c r="TWA73" s="36"/>
      <c r="TWB73" s="36"/>
      <c r="TWC73" s="36"/>
      <c r="TWD73" s="36"/>
      <c r="TWE73" s="36"/>
      <c r="TWF73" s="36"/>
      <c r="TWG73" s="36"/>
      <c r="TWH73" s="36"/>
      <c r="TWI73" s="36"/>
      <c r="TWJ73" s="36"/>
      <c r="TWK73" s="36"/>
      <c r="TWL73" s="36"/>
      <c r="TWM73" s="36"/>
      <c r="TWN73" s="36"/>
      <c r="TWO73" s="36"/>
      <c r="TWP73" s="36"/>
      <c r="TWQ73" s="36"/>
      <c r="TWR73" s="36"/>
      <c r="TWS73" s="36"/>
      <c r="TWT73" s="36"/>
      <c r="TWU73" s="36"/>
      <c r="TWV73" s="36"/>
      <c r="TWW73" s="36"/>
      <c r="TWX73" s="36"/>
      <c r="TWY73" s="36"/>
      <c r="TWZ73" s="36"/>
      <c r="TXA73" s="36"/>
      <c r="TXB73" s="36"/>
      <c r="TXC73" s="36"/>
      <c r="TXD73" s="36"/>
      <c r="TXE73" s="36"/>
      <c r="TXF73" s="36"/>
      <c r="TXG73" s="36"/>
      <c r="TXH73" s="36"/>
      <c r="TXI73" s="36"/>
      <c r="TXJ73" s="36"/>
      <c r="TXK73" s="36"/>
      <c r="TXL73" s="36"/>
      <c r="TXM73" s="36"/>
      <c r="TXN73" s="36"/>
      <c r="TXO73" s="36"/>
      <c r="TXP73" s="36"/>
      <c r="TXQ73" s="36"/>
      <c r="TXR73" s="36"/>
      <c r="TXS73" s="36"/>
      <c r="TXT73" s="36"/>
      <c r="TXU73" s="36"/>
      <c r="TXV73" s="36"/>
      <c r="TXW73" s="36"/>
      <c r="TXX73" s="36"/>
      <c r="TXY73" s="36"/>
      <c r="TXZ73" s="36"/>
      <c r="TYA73" s="36"/>
      <c r="TYB73" s="36"/>
      <c r="TYC73" s="36"/>
      <c r="TYD73" s="36"/>
      <c r="TYE73" s="36"/>
      <c r="TYF73" s="36"/>
      <c r="TYG73" s="36"/>
      <c r="TYH73" s="36"/>
      <c r="TYI73" s="36"/>
      <c r="TYJ73" s="36"/>
      <c r="TYK73" s="36"/>
      <c r="TYL73" s="36"/>
      <c r="TYM73" s="36"/>
      <c r="TYN73" s="36"/>
      <c r="TYO73" s="36"/>
      <c r="TYP73" s="36"/>
      <c r="TYQ73" s="36"/>
      <c r="TYR73" s="36"/>
      <c r="TYS73" s="36"/>
      <c r="TYT73" s="36"/>
      <c r="TYU73" s="36"/>
      <c r="TYV73" s="36"/>
      <c r="TYW73" s="36"/>
      <c r="TYX73" s="36"/>
      <c r="TYY73" s="36"/>
      <c r="TYZ73" s="36"/>
      <c r="TZA73" s="36"/>
      <c r="TZB73" s="36"/>
      <c r="TZC73" s="36"/>
      <c r="TZD73" s="36"/>
      <c r="TZE73" s="36"/>
      <c r="TZF73" s="36"/>
      <c r="TZG73" s="36"/>
      <c r="TZH73" s="36"/>
      <c r="TZI73" s="36"/>
      <c r="TZJ73" s="36"/>
      <c r="TZK73" s="36"/>
      <c r="TZL73" s="36"/>
      <c r="TZM73" s="36"/>
      <c r="TZN73" s="36"/>
      <c r="TZO73" s="36"/>
      <c r="TZP73" s="36"/>
      <c r="TZQ73" s="36"/>
      <c r="TZR73" s="36"/>
      <c r="TZS73" s="36"/>
      <c r="TZT73" s="36"/>
      <c r="TZU73" s="36"/>
      <c r="TZV73" s="36"/>
      <c r="TZW73" s="36"/>
      <c r="TZX73" s="36"/>
      <c r="TZY73" s="36"/>
      <c r="TZZ73" s="36"/>
      <c r="UAA73" s="36"/>
      <c r="UAB73" s="36"/>
      <c r="UAC73" s="36"/>
      <c r="UAD73" s="36"/>
      <c r="UAE73" s="36"/>
      <c r="UAF73" s="36"/>
      <c r="UAG73" s="36"/>
      <c r="UAH73" s="36"/>
      <c r="UAI73" s="36"/>
      <c r="UAJ73" s="36"/>
      <c r="UAK73" s="36"/>
      <c r="UAL73" s="36"/>
      <c r="UAM73" s="36"/>
      <c r="UAN73" s="36"/>
      <c r="UAO73" s="36"/>
      <c r="UAP73" s="36"/>
      <c r="UAQ73" s="36"/>
      <c r="UAR73" s="36"/>
      <c r="UAS73" s="36"/>
      <c r="UAT73" s="36"/>
      <c r="UAU73" s="36"/>
      <c r="UAV73" s="36"/>
      <c r="UAW73" s="36"/>
      <c r="UAX73" s="36"/>
      <c r="UAY73" s="36"/>
      <c r="UAZ73" s="36"/>
      <c r="UBA73" s="36"/>
      <c r="UBB73" s="36"/>
      <c r="UBC73" s="36"/>
      <c r="UBD73" s="36"/>
      <c r="UBE73" s="36"/>
      <c r="UBF73" s="36"/>
      <c r="UBG73" s="36"/>
      <c r="UBH73" s="36"/>
      <c r="UBI73" s="36"/>
      <c r="UBJ73" s="36"/>
      <c r="UBK73" s="36"/>
      <c r="UBL73" s="36"/>
      <c r="UBM73" s="36"/>
      <c r="UBN73" s="36"/>
      <c r="UBO73" s="36"/>
      <c r="UBP73" s="36"/>
      <c r="UBQ73" s="36"/>
      <c r="UBR73" s="36"/>
      <c r="UBS73" s="36"/>
      <c r="UBT73" s="36"/>
      <c r="UBU73" s="36"/>
      <c r="UBV73" s="36"/>
      <c r="UBW73" s="36"/>
      <c r="UBX73" s="36"/>
      <c r="UBY73" s="36"/>
      <c r="UBZ73" s="36"/>
      <c r="UCA73" s="36"/>
      <c r="UCB73" s="36"/>
      <c r="UCC73" s="36"/>
      <c r="UCD73" s="36"/>
      <c r="UCE73" s="36"/>
      <c r="UCF73" s="36"/>
      <c r="UCG73" s="36"/>
      <c r="UCH73" s="36"/>
      <c r="UCI73" s="36"/>
      <c r="UCJ73" s="36"/>
      <c r="UCK73" s="36"/>
      <c r="UCL73" s="36"/>
      <c r="UCM73" s="36"/>
      <c r="UCN73" s="36"/>
      <c r="UCO73" s="36"/>
      <c r="UCP73" s="36"/>
      <c r="UCQ73" s="36"/>
      <c r="UCR73" s="36"/>
      <c r="UCS73" s="36"/>
      <c r="UCT73" s="36"/>
      <c r="UCU73" s="36"/>
      <c r="UCV73" s="36"/>
      <c r="UCW73" s="36"/>
      <c r="UCX73" s="36"/>
      <c r="UCY73" s="36"/>
      <c r="UCZ73" s="36"/>
      <c r="UDA73" s="36"/>
      <c r="UDB73" s="36"/>
      <c r="UDC73" s="36"/>
      <c r="UDD73" s="36"/>
      <c r="UDE73" s="36"/>
      <c r="UDF73" s="36"/>
      <c r="UDG73" s="36"/>
      <c r="UDH73" s="36"/>
      <c r="UDI73" s="36"/>
      <c r="UDJ73" s="36"/>
      <c r="UDK73" s="36"/>
      <c r="UDL73" s="36"/>
      <c r="UDM73" s="36"/>
      <c r="UDN73" s="36"/>
      <c r="UDO73" s="36"/>
      <c r="UDP73" s="36"/>
      <c r="UDQ73" s="36"/>
      <c r="UDR73" s="36"/>
      <c r="UDS73" s="36"/>
      <c r="UDT73" s="36"/>
      <c r="UDU73" s="36"/>
      <c r="UDV73" s="36"/>
      <c r="UDW73" s="36"/>
      <c r="UDX73" s="36"/>
      <c r="UDY73" s="36"/>
      <c r="UDZ73" s="36"/>
      <c r="UEA73" s="36"/>
      <c r="UEB73" s="36"/>
      <c r="UEC73" s="36"/>
      <c r="UED73" s="36"/>
      <c r="UEE73" s="36"/>
      <c r="UEF73" s="36"/>
      <c r="UEG73" s="36"/>
      <c r="UEH73" s="36"/>
      <c r="UEI73" s="36"/>
      <c r="UEJ73" s="36"/>
      <c r="UEK73" s="36"/>
      <c r="UEL73" s="36"/>
      <c r="UEM73" s="36"/>
      <c r="UEN73" s="36"/>
      <c r="UEO73" s="36"/>
      <c r="UEP73" s="36"/>
      <c r="UEQ73" s="36"/>
      <c r="UER73" s="36"/>
      <c r="UES73" s="36"/>
      <c r="UET73" s="36"/>
      <c r="UEU73" s="36"/>
      <c r="UEV73" s="36"/>
      <c r="UEW73" s="36"/>
      <c r="UEX73" s="36"/>
      <c r="UEY73" s="36"/>
      <c r="UEZ73" s="36"/>
      <c r="UFA73" s="36"/>
      <c r="UFB73" s="36"/>
      <c r="UFC73" s="36"/>
      <c r="UFD73" s="36"/>
      <c r="UFE73" s="36"/>
      <c r="UFF73" s="36"/>
      <c r="UFG73" s="36"/>
      <c r="UFH73" s="36"/>
      <c r="UFI73" s="36"/>
      <c r="UFJ73" s="36"/>
      <c r="UFK73" s="36"/>
      <c r="UFL73" s="36"/>
      <c r="UFM73" s="36"/>
      <c r="UFN73" s="36"/>
      <c r="UFO73" s="36"/>
      <c r="UFP73" s="36"/>
      <c r="UFQ73" s="36"/>
      <c r="UFR73" s="36"/>
      <c r="UFS73" s="36"/>
      <c r="UFT73" s="36"/>
      <c r="UFU73" s="36"/>
      <c r="UFV73" s="36"/>
      <c r="UFW73" s="36"/>
      <c r="UFX73" s="36"/>
      <c r="UFY73" s="36"/>
      <c r="UFZ73" s="36"/>
      <c r="UGA73" s="36"/>
      <c r="UGB73" s="36"/>
      <c r="UGC73" s="36"/>
      <c r="UGD73" s="36"/>
      <c r="UGE73" s="36"/>
      <c r="UGF73" s="36"/>
      <c r="UGG73" s="36"/>
      <c r="UGH73" s="36"/>
      <c r="UGI73" s="36"/>
      <c r="UGJ73" s="36"/>
      <c r="UGK73" s="36"/>
      <c r="UGL73" s="36"/>
      <c r="UGM73" s="36"/>
      <c r="UGN73" s="36"/>
      <c r="UGO73" s="36"/>
      <c r="UGP73" s="36"/>
      <c r="UGQ73" s="36"/>
      <c r="UGR73" s="36"/>
      <c r="UGS73" s="36"/>
      <c r="UGT73" s="36"/>
      <c r="UGU73" s="36"/>
      <c r="UGV73" s="36"/>
      <c r="UGW73" s="36"/>
      <c r="UGX73" s="36"/>
      <c r="UGY73" s="36"/>
      <c r="UGZ73" s="36"/>
      <c r="UHA73" s="36"/>
      <c r="UHB73" s="36"/>
      <c r="UHC73" s="36"/>
      <c r="UHD73" s="36"/>
      <c r="UHE73" s="36"/>
      <c r="UHF73" s="36"/>
      <c r="UHG73" s="36"/>
      <c r="UHH73" s="36"/>
      <c r="UHI73" s="36"/>
      <c r="UHJ73" s="36"/>
      <c r="UHK73" s="36"/>
      <c r="UHL73" s="36"/>
      <c r="UHM73" s="36"/>
      <c r="UHN73" s="36"/>
      <c r="UHO73" s="36"/>
      <c r="UHP73" s="36"/>
      <c r="UHQ73" s="36"/>
      <c r="UHR73" s="36"/>
      <c r="UHS73" s="36"/>
      <c r="UHT73" s="36"/>
      <c r="UHU73" s="36"/>
      <c r="UHV73" s="36"/>
      <c r="UHW73" s="36"/>
      <c r="UHX73" s="36"/>
      <c r="UHY73" s="36"/>
      <c r="UHZ73" s="36"/>
      <c r="UIA73" s="36"/>
      <c r="UIB73" s="36"/>
      <c r="UIC73" s="36"/>
      <c r="UID73" s="36"/>
      <c r="UIE73" s="36"/>
      <c r="UIF73" s="36"/>
      <c r="UIG73" s="36"/>
      <c r="UIH73" s="36"/>
      <c r="UII73" s="36"/>
      <c r="UIJ73" s="36"/>
      <c r="UIK73" s="36"/>
      <c r="UIL73" s="36"/>
      <c r="UIM73" s="36"/>
      <c r="UIN73" s="36"/>
      <c r="UIO73" s="36"/>
      <c r="UIP73" s="36"/>
      <c r="UIQ73" s="36"/>
      <c r="UIR73" s="36"/>
      <c r="UIS73" s="36"/>
      <c r="UIT73" s="36"/>
      <c r="UIU73" s="36"/>
      <c r="UIV73" s="36"/>
      <c r="UIW73" s="36"/>
      <c r="UIX73" s="36"/>
      <c r="UIY73" s="36"/>
      <c r="UIZ73" s="36"/>
      <c r="UJA73" s="36"/>
      <c r="UJB73" s="36"/>
      <c r="UJC73" s="36"/>
      <c r="UJD73" s="36"/>
      <c r="UJE73" s="36"/>
      <c r="UJF73" s="36"/>
      <c r="UJG73" s="36"/>
      <c r="UJH73" s="36"/>
      <c r="UJI73" s="36"/>
      <c r="UJJ73" s="36"/>
      <c r="UJK73" s="36"/>
      <c r="UJL73" s="36"/>
      <c r="UJM73" s="36"/>
      <c r="UJN73" s="36"/>
      <c r="UJO73" s="36"/>
      <c r="UJP73" s="36"/>
      <c r="UJQ73" s="36"/>
      <c r="UJR73" s="36"/>
      <c r="UJS73" s="36"/>
      <c r="UJT73" s="36"/>
      <c r="UJU73" s="36"/>
      <c r="UJV73" s="36"/>
      <c r="UJW73" s="36"/>
      <c r="UJX73" s="36"/>
      <c r="UJY73" s="36"/>
      <c r="UJZ73" s="36"/>
      <c r="UKA73" s="36"/>
      <c r="UKB73" s="36"/>
      <c r="UKC73" s="36"/>
      <c r="UKD73" s="36"/>
      <c r="UKE73" s="36"/>
      <c r="UKF73" s="36"/>
      <c r="UKG73" s="36"/>
      <c r="UKH73" s="36"/>
      <c r="UKI73" s="36"/>
      <c r="UKJ73" s="36"/>
      <c r="UKK73" s="36"/>
      <c r="UKL73" s="36"/>
      <c r="UKM73" s="36"/>
      <c r="UKN73" s="36"/>
      <c r="UKO73" s="36"/>
      <c r="UKP73" s="36"/>
      <c r="UKQ73" s="36"/>
      <c r="UKR73" s="36"/>
      <c r="UKS73" s="36"/>
      <c r="UKT73" s="36"/>
      <c r="UKU73" s="36"/>
      <c r="UKV73" s="36"/>
      <c r="UKW73" s="36"/>
      <c r="UKX73" s="36"/>
      <c r="UKY73" s="36"/>
      <c r="UKZ73" s="36"/>
      <c r="ULA73" s="36"/>
      <c r="ULB73" s="36"/>
      <c r="ULC73" s="36"/>
      <c r="ULD73" s="36"/>
      <c r="ULE73" s="36"/>
      <c r="ULF73" s="36"/>
      <c r="ULG73" s="36"/>
      <c r="ULH73" s="36"/>
      <c r="ULI73" s="36"/>
      <c r="ULJ73" s="36"/>
      <c r="ULK73" s="36"/>
      <c r="ULL73" s="36"/>
      <c r="ULM73" s="36"/>
      <c r="ULN73" s="36"/>
      <c r="ULO73" s="36"/>
      <c r="ULP73" s="36"/>
      <c r="ULQ73" s="36"/>
      <c r="ULR73" s="36"/>
      <c r="ULS73" s="36"/>
      <c r="ULT73" s="36"/>
      <c r="ULU73" s="36"/>
      <c r="ULV73" s="36"/>
      <c r="ULW73" s="36"/>
      <c r="ULX73" s="36"/>
      <c r="ULY73" s="36"/>
      <c r="ULZ73" s="36"/>
      <c r="UMA73" s="36"/>
      <c r="UMB73" s="36"/>
      <c r="UMC73" s="36"/>
      <c r="UMD73" s="36"/>
      <c r="UME73" s="36"/>
      <c r="UMF73" s="36"/>
      <c r="UMG73" s="36"/>
      <c r="UMH73" s="36"/>
      <c r="UMI73" s="36"/>
      <c r="UMJ73" s="36"/>
      <c r="UMK73" s="36"/>
      <c r="UML73" s="36"/>
      <c r="UMM73" s="36"/>
      <c r="UMN73" s="36"/>
      <c r="UMO73" s="36"/>
      <c r="UMP73" s="36"/>
      <c r="UMQ73" s="36"/>
      <c r="UMR73" s="36"/>
      <c r="UMS73" s="36"/>
      <c r="UMT73" s="36"/>
      <c r="UMU73" s="36"/>
      <c r="UMV73" s="36"/>
      <c r="UMW73" s="36"/>
      <c r="UMX73" s="36"/>
      <c r="UMY73" s="36"/>
      <c r="UMZ73" s="36"/>
      <c r="UNA73" s="36"/>
      <c r="UNB73" s="36"/>
      <c r="UNC73" s="36"/>
      <c r="UND73" s="36"/>
      <c r="UNE73" s="36"/>
      <c r="UNF73" s="36"/>
      <c r="UNG73" s="36"/>
      <c r="UNH73" s="36"/>
      <c r="UNI73" s="36"/>
      <c r="UNJ73" s="36"/>
      <c r="UNK73" s="36"/>
      <c r="UNL73" s="36"/>
      <c r="UNM73" s="36"/>
      <c r="UNN73" s="36"/>
      <c r="UNO73" s="36"/>
      <c r="UNP73" s="36"/>
      <c r="UNQ73" s="36"/>
      <c r="UNR73" s="36"/>
      <c r="UNS73" s="36"/>
      <c r="UNT73" s="36"/>
      <c r="UNU73" s="36"/>
      <c r="UNV73" s="36"/>
      <c r="UNW73" s="36"/>
      <c r="UNX73" s="36"/>
      <c r="UNY73" s="36"/>
      <c r="UNZ73" s="36"/>
      <c r="UOA73" s="36"/>
      <c r="UOB73" s="36"/>
      <c r="UOC73" s="36"/>
      <c r="UOD73" s="36"/>
      <c r="UOE73" s="36"/>
      <c r="UOF73" s="36"/>
      <c r="UOG73" s="36"/>
      <c r="UOH73" s="36"/>
      <c r="UOI73" s="36"/>
      <c r="UOJ73" s="36"/>
      <c r="UOK73" s="36"/>
      <c r="UOL73" s="36"/>
      <c r="UOM73" s="36"/>
      <c r="UON73" s="36"/>
      <c r="UOO73" s="36"/>
      <c r="UOP73" s="36"/>
      <c r="UOQ73" s="36"/>
      <c r="UOR73" s="36"/>
      <c r="UOS73" s="36"/>
      <c r="UOT73" s="36"/>
      <c r="UOU73" s="36"/>
      <c r="UOV73" s="36"/>
      <c r="UOW73" s="36"/>
      <c r="UOX73" s="36"/>
      <c r="UOY73" s="36"/>
      <c r="UOZ73" s="36"/>
      <c r="UPA73" s="36"/>
      <c r="UPB73" s="36"/>
      <c r="UPC73" s="36"/>
      <c r="UPD73" s="36"/>
      <c r="UPE73" s="36"/>
      <c r="UPF73" s="36"/>
      <c r="UPG73" s="36"/>
      <c r="UPH73" s="36"/>
      <c r="UPI73" s="36"/>
      <c r="UPJ73" s="36"/>
      <c r="UPK73" s="36"/>
      <c r="UPL73" s="36"/>
      <c r="UPM73" s="36"/>
      <c r="UPN73" s="36"/>
      <c r="UPO73" s="36"/>
      <c r="UPP73" s="36"/>
      <c r="UPQ73" s="36"/>
      <c r="UPR73" s="36"/>
      <c r="UPS73" s="36"/>
      <c r="UPT73" s="36"/>
      <c r="UPU73" s="36"/>
      <c r="UPV73" s="36"/>
      <c r="UPW73" s="36"/>
      <c r="UPX73" s="36"/>
      <c r="UPY73" s="36"/>
      <c r="UPZ73" s="36"/>
      <c r="UQA73" s="36"/>
      <c r="UQB73" s="36"/>
      <c r="UQC73" s="36"/>
      <c r="UQD73" s="36"/>
      <c r="UQE73" s="36"/>
      <c r="UQF73" s="36"/>
      <c r="UQG73" s="36"/>
      <c r="UQH73" s="36"/>
      <c r="UQI73" s="36"/>
      <c r="UQJ73" s="36"/>
      <c r="UQK73" s="36"/>
      <c r="UQL73" s="36"/>
      <c r="UQM73" s="36"/>
      <c r="UQN73" s="36"/>
      <c r="UQO73" s="36"/>
      <c r="UQP73" s="36"/>
      <c r="UQQ73" s="36"/>
      <c r="UQR73" s="36"/>
      <c r="UQS73" s="36"/>
      <c r="UQT73" s="36"/>
      <c r="UQU73" s="36"/>
      <c r="UQV73" s="36"/>
      <c r="UQW73" s="36"/>
      <c r="UQX73" s="36"/>
      <c r="UQY73" s="36"/>
      <c r="UQZ73" s="36"/>
      <c r="URA73" s="36"/>
      <c r="URB73" s="36"/>
      <c r="URC73" s="36"/>
      <c r="URD73" s="36"/>
      <c r="URE73" s="36"/>
      <c r="URF73" s="36"/>
      <c r="URG73" s="36"/>
      <c r="URH73" s="36"/>
      <c r="URI73" s="36"/>
      <c r="URJ73" s="36"/>
      <c r="URK73" s="36"/>
      <c r="URL73" s="36"/>
      <c r="URM73" s="36"/>
      <c r="URN73" s="36"/>
      <c r="URO73" s="36"/>
      <c r="URP73" s="36"/>
      <c r="URQ73" s="36"/>
      <c r="URR73" s="36"/>
      <c r="URS73" s="36"/>
      <c r="URT73" s="36"/>
      <c r="URU73" s="36"/>
      <c r="URV73" s="36"/>
      <c r="URW73" s="36"/>
      <c r="URX73" s="36"/>
      <c r="URY73" s="36"/>
      <c r="URZ73" s="36"/>
      <c r="USA73" s="36"/>
      <c r="USB73" s="36"/>
      <c r="USC73" s="36"/>
      <c r="USD73" s="36"/>
      <c r="USE73" s="36"/>
      <c r="USF73" s="36"/>
      <c r="USG73" s="36"/>
      <c r="USH73" s="36"/>
      <c r="USI73" s="36"/>
      <c r="USJ73" s="36"/>
      <c r="USK73" s="36"/>
      <c r="USL73" s="36"/>
      <c r="USM73" s="36"/>
      <c r="USN73" s="36"/>
      <c r="USO73" s="36"/>
      <c r="USP73" s="36"/>
      <c r="USQ73" s="36"/>
      <c r="USR73" s="36"/>
      <c r="USS73" s="36"/>
      <c r="UST73" s="36"/>
      <c r="USU73" s="36"/>
      <c r="USV73" s="36"/>
      <c r="USW73" s="36"/>
      <c r="USX73" s="36"/>
      <c r="USY73" s="36"/>
      <c r="USZ73" s="36"/>
      <c r="UTA73" s="36"/>
      <c r="UTB73" s="36"/>
      <c r="UTC73" s="36"/>
      <c r="UTD73" s="36"/>
      <c r="UTE73" s="36"/>
      <c r="UTF73" s="36"/>
      <c r="UTG73" s="36"/>
      <c r="UTH73" s="36"/>
      <c r="UTI73" s="36"/>
      <c r="UTJ73" s="36"/>
      <c r="UTK73" s="36"/>
      <c r="UTL73" s="36"/>
      <c r="UTM73" s="36"/>
      <c r="UTN73" s="36"/>
      <c r="UTO73" s="36"/>
      <c r="UTP73" s="36"/>
      <c r="UTQ73" s="36"/>
      <c r="UTR73" s="36"/>
      <c r="UTS73" s="36"/>
      <c r="UTT73" s="36"/>
      <c r="UTU73" s="36"/>
      <c r="UTV73" s="36"/>
      <c r="UTW73" s="36"/>
      <c r="UTX73" s="36"/>
      <c r="UTY73" s="36"/>
      <c r="UTZ73" s="36"/>
      <c r="UUA73" s="36"/>
      <c r="UUB73" s="36"/>
      <c r="UUC73" s="36"/>
      <c r="UUD73" s="36"/>
      <c r="UUE73" s="36"/>
      <c r="UUF73" s="36"/>
      <c r="UUG73" s="36"/>
      <c r="UUH73" s="36"/>
      <c r="UUI73" s="36"/>
      <c r="UUJ73" s="36"/>
      <c r="UUK73" s="36"/>
      <c r="UUL73" s="36"/>
      <c r="UUM73" s="36"/>
      <c r="UUN73" s="36"/>
      <c r="UUO73" s="36"/>
      <c r="UUP73" s="36"/>
      <c r="UUQ73" s="36"/>
      <c r="UUR73" s="36"/>
      <c r="UUS73" s="36"/>
      <c r="UUT73" s="36"/>
      <c r="UUU73" s="36"/>
      <c r="UUV73" s="36"/>
      <c r="UUW73" s="36"/>
      <c r="UUX73" s="36"/>
      <c r="UUY73" s="36"/>
      <c r="UUZ73" s="36"/>
      <c r="UVA73" s="36"/>
      <c r="UVB73" s="36"/>
      <c r="UVC73" s="36"/>
      <c r="UVD73" s="36"/>
      <c r="UVE73" s="36"/>
      <c r="UVF73" s="36"/>
      <c r="UVG73" s="36"/>
      <c r="UVH73" s="36"/>
      <c r="UVI73" s="36"/>
      <c r="UVJ73" s="36"/>
      <c r="UVK73" s="36"/>
      <c r="UVL73" s="36"/>
      <c r="UVM73" s="36"/>
      <c r="UVN73" s="36"/>
      <c r="UVO73" s="36"/>
      <c r="UVP73" s="36"/>
      <c r="UVQ73" s="36"/>
      <c r="UVR73" s="36"/>
      <c r="UVS73" s="36"/>
      <c r="UVT73" s="36"/>
      <c r="UVU73" s="36"/>
      <c r="UVV73" s="36"/>
      <c r="UVW73" s="36"/>
      <c r="UVX73" s="36"/>
      <c r="UVY73" s="36"/>
      <c r="UVZ73" s="36"/>
      <c r="UWA73" s="36"/>
      <c r="UWB73" s="36"/>
      <c r="UWC73" s="36"/>
      <c r="UWD73" s="36"/>
      <c r="UWE73" s="36"/>
      <c r="UWF73" s="36"/>
      <c r="UWG73" s="36"/>
      <c r="UWH73" s="36"/>
      <c r="UWI73" s="36"/>
      <c r="UWJ73" s="36"/>
      <c r="UWK73" s="36"/>
      <c r="UWL73" s="36"/>
      <c r="UWM73" s="36"/>
      <c r="UWN73" s="36"/>
      <c r="UWO73" s="36"/>
      <c r="UWP73" s="36"/>
      <c r="UWQ73" s="36"/>
      <c r="UWR73" s="36"/>
      <c r="UWS73" s="36"/>
      <c r="UWT73" s="36"/>
      <c r="UWU73" s="36"/>
      <c r="UWV73" s="36"/>
      <c r="UWW73" s="36"/>
      <c r="UWX73" s="36"/>
      <c r="UWY73" s="36"/>
      <c r="UWZ73" s="36"/>
      <c r="UXA73" s="36"/>
      <c r="UXB73" s="36"/>
      <c r="UXC73" s="36"/>
      <c r="UXD73" s="36"/>
      <c r="UXE73" s="36"/>
      <c r="UXF73" s="36"/>
      <c r="UXG73" s="36"/>
      <c r="UXH73" s="36"/>
      <c r="UXI73" s="36"/>
      <c r="UXJ73" s="36"/>
      <c r="UXK73" s="36"/>
      <c r="UXL73" s="36"/>
      <c r="UXM73" s="36"/>
      <c r="UXN73" s="36"/>
      <c r="UXO73" s="36"/>
      <c r="UXP73" s="36"/>
      <c r="UXQ73" s="36"/>
      <c r="UXR73" s="36"/>
      <c r="UXS73" s="36"/>
      <c r="UXT73" s="36"/>
      <c r="UXU73" s="36"/>
      <c r="UXV73" s="36"/>
      <c r="UXW73" s="36"/>
      <c r="UXX73" s="36"/>
      <c r="UXY73" s="36"/>
      <c r="UXZ73" s="36"/>
      <c r="UYA73" s="36"/>
      <c r="UYB73" s="36"/>
      <c r="UYC73" s="36"/>
      <c r="UYD73" s="36"/>
      <c r="UYE73" s="36"/>
      <c r="UYF73" s="36"/>
      <c r="UYG73" s="36"/>
      <c r="UYH73" s="36"/>
      <c r="UYI73" s="36"/>
      <c r="UYJ73" s="36"/>
      <c r="UYK73" s="36"/>
      <c r="UYL73" s="36"/>
      <c r="UYM73" s="36"/>
      <c r="UYN73" s="36"/>
      <c r="UYO73" s="36"/>
      <c r="UYP73" s="36"/>
      <c r="UYQ73" s="36"/>
      <c r="UYR73" s="36"/>
      <c r="UYS73" s="36"/>
      <c r="UYT73" s="36"/>
      <c r="UYU73" s="36"/>
      <c r="UYV73" s="36"/>
      <c r="UYW73" s="36"/>
      <c r="UYX73" s="36"/>
      <c r="UYY73" s="36"/>
      <c r="UYZ73" s="36"/>
      <c r="UZA73" s="36"/>
      <c r="UZB73" s="36"/>
      <c r="UZC73" s="36"/>
      <c r="UZD73" s="36"/>
      <c r="UZE73" s="36"/>
      <c r="UZF73" s="36"/>
      <c r="UZG73" s="36"/>
      <c r="UZH73" s="36"/>
      <c r="UZI73" s="36"/>
      <c r="UZJ73" s="36"/>
      <c r="UZK73" s="36"/>
      <c r="UZL73" s="36"/>
      <c r="UZM73" s="36"/>
      <c r="UZN73" s="36"/>
      <c r="UZO73" s="36"/>
      <c r="UZP73" s="36"/>
      <c r="UZQ73" s="36"/>
      <c r="UZR73" s="36"/>
      <c r="UZS73" s="36"/>
      <c r="UZT73" s="36"/>
      <c r="UZU73" s="36"/>
      <c r="UZV73" s="36"/>
      <c r="UZW73" s="36"/>
      <c r="UZX73" s="36"/>
      <c r="UZY73" s="36"/>
      <c r="UZZ73" s="36"/>
      <c r="VAA73" s="36"/>
      <c r="VAB73" s="36"/>
      <c r="VAC73" s="36"/>
      <c r="VAD73" s="36"/>
      <c r="VAE73" s="36"/>
      <c r="VAF73" s="36"/>
      <c r="VAG73" s="36"/>
      <c r="VAH73" s="36"/>
      <c r="VAI73" s="36"/>
      <c r="VAJ73" s="36"/>
      <c r="VAK73" s="36"/>
      <c r="VAL73" s="36"/>
      <c r="VAM73" s="36"/>
      <c r="VAN73" s="36"/>
      <c r="VAO73" s="36"/>
      <c r="VAP73" s="36"/>
      <c r="VAQ73" s="36"/>
      <c r="VAR73" s="36"/>
      <c r="VAS73" s="36"/>
      <c r="VAT73" s="36"/>
      <c r="VAU73" s="36"/>
      <c r="VAV73" s="36"/>
      <c r="VAW73" s="36"/>
      <c r="VAX73" s="36"/>
      <c r="VAY73" s="36"/>
      <c r="VAZ73" s="36"/>
      <c r="VBA73" s="36"/>
      <c r="VBB73" s="36"/>
      <c r="VBC73" s="36"/>
      <c r="VBD73" s="36"/>
      <c r="VBE73" s="36"/>
      <c r="VBF73" s="36"/>
      <c r="VBG73" s="36"/>
      <c r="VBH73" s="36"/>
      <c r="VBI73" s="36"/>
      <c r="VBJ73" s="36"/>
      <c r="VBK73" s="36"/>
      <c r="VBL73" s="36"/>
      <c r="VBM73" s="36"/>
      <c r="VBN73" s="36"/>
      <c r="VBO73" s="36"/>
      <c r="VBP73" s="36"/>
      <c r="VBQ73" s="36"/>
      <c r="VBR73" s="36"/>
      <c r="VBS73" s="36"/>
      <c r="VBT73" s="36"/>
      <c r="VBU73" s="36"/>
      <c r="VBV73" s="36"/>
      <c r="VBW73" s="36"/>
      <c r="VBX73" s="36"/>
      <c r="VBY73" s="36"/>
      <c r="VBZ73" s="36"/>
      <c r="VCA73" s="36"/>
      <c r="VCB73" s="36"/>
      <c r="VCC73" s="36"/>
      <c r="VCD73" s="36"/>
      <c r="VCE73" s="36"/>
      <c r="VCF73" s="36"/>
      <c r="VCG73" s="36"/>
      <c r="VCH73" s="36"/>
      <c r="VCI73" s="36"/>
      <c r="VCJ73" s="36"/>
      <c r="VCK73" s="36"/>
      <c r="VCL73" s="36"/>
      <c r="VCM73" s="36"/>
      <c r="VCN73" s="36"/>
      <c r="VCO73" s="36"/>
      <c r="VCP73" s="36"/>
      <c r="VCQ73" s="36"/>
      <c r="VCR73" s="36"/>
      <c r="VCS73" s="36"/>
      <c r="VCT73" s="36"/>
      <c r="VCU73" s="36"/>
      <c r="VCV73" s="36"/>
      <c r="VCW73" s="36"/>
      <c r="VCX73" s="36"/>
      <c r="VCY73" s="36"/>
      <c r="VCZ73" s="36"/>
      <c r="VDA73" s="36"/>
      <c r="VDB73" s="36"/>
      <c r="VDC73" s="36"/>
      <c r="VDD73" s="36"/>
      <c r="VDE73" s="36"/>
      <c r="VDF73" s="36"/>
      <c r="VDG73" s="36"/>
      <c r="VDH73" s="36"/>
      <c r="VDI73" s="36"/>
      <c r="VDJ73" s="36"/>
      <c r="VDK73" s="36"/>
      <c r="VDL73" s="36"/>
      <c r="VDM73" s="36"/>
      <c r="VDN73" s="36"/>
      <c r="VDO73" s="36"/>
      <c r="VDP73" s="36"/>
      <c r="VDQ73" s="36"/>
      <c r="VDR73" s="36"/>
      <c r="VDS73" s="36"/>
      <c r="VDT73" s="36"/>
      <c r="VDU73" s="36"/>
      <c r="VDV73" s="36"/>
      <c r="VDW73" s="36"/>
      <c r="VDX73" s="36"/>
      <c r="VDY73" s="36"/>
      <c r="VDZ73" s="36"/>
      <c r="VEA73" s="36"/>
      <c r="VEB73" s="36"/>
      <c r="VEC73" s="36"/>
      <c r="VED73" s="36"/>
      <c r="VEE73" s="36"/>
      <c r="VEF73" s="36"/>
      <c r="VEG73" s="36"/>
      <c r="VEH73" s="36"/>
      <c r="VEI73" s="36"/>
      <c r="VEJ73" s="36"/>
      <c r="VEK73" s="36"/>
      <c r="VEL73" s="36"/>
      <c r="VEM73" s="36"/>
      <c r="VEN73" s="36"/>
      <c r="VEO73" s="36"/>
      <c r="VEP73" s="36"/>
      <c r="VEQ73" s="36"/>
      <c r="VER73" s="36"/>
      <c r="VES73" s="36"/>
      <c r="VET73" s="36"/>
      <c r="VEU73" s="36"/>
      <c r="VEV73" s="36"/>
      <c r="VEW73" s="36"/>
      <c r="VEX73" s="36"/>
      <c r="VEY73" s="36"/>
      <c r="VEZ73" s="36"/>
      <c r="VFA73" s="36"/>
      <c r="VFB73" s="36"/>
      <c r="VFC73" s="36"/>
      <c r="VFD73" s="36"/>
      <c r="VFE73" s="36"/>
      <c r="VFF73" s="36"/>
      <c r="VFG73" s="36"/>
      <c r="VFH73" s="36"/>
      <c r="VFI73" s="36"/>
      <c r="VFJ73" s="36"/>
      <c r="VFK73" s="36"/>
      <c r="VFL73" s="36"/>
      <c r="VFM73" s="36"/>
      <c r="VFN73" s="36"/>
      <c r="VFO73" s="36"/>
      <c r="VFP73" s="36"/>
      <c r="VFQ73" s="36"/>
      <c r="VFR73" s="36"/>
      <c r="VFS73" s="36"/>
      <c r="VFT73" s="36"/>
      <c r="VFU73" s="36"/>
      <c r="VFV73" s="36"/>
      <c r="VFW73" s="36"/>
      <c r="VFX73" s="36"/>
      <c r="VFY73" s="36"/>
      <c r="VFZ73" s="36"/>
      <c r="VGA73" s="36"/>
      <c r="VGB73" s="36"/>
      <c r="VGC73" s="36"/>
      <c r="VGD73" s="36"/>
      <c r="VGE73" s="36"/>
      <c r="VGF73" s="36"/>
      <c r="VGG73" s="36"/>
      <c r="VGH73" s="36"/>
      <c r="VGI73" s="36"/>
      <c r="VGJ73" s="36"/>
      <c r="VGK73" s="36"/>
      <c r="VGL73" s="36"/>
      <c r="VGM73" s="36"/>
      <c r="VGN73" s="36"/>
      <c r="VGO73" s="36"/>
      <c r="VGP73" s="36"/>
      <c r="VGQ73" s="36"/>
      <c r="VGR73" s="36"/>
      <c r="VGS73" s="36"/>
      <c r="VGT73" s="36"/>
      <c r="VGU73" s="36"/>
      <c r="VGV73" s="36"/>
      <c r="VGW73" s="36"/>
      <c r="VGX73" s="36"/>
      <c r="VGY73" s="36"/>
      <c r="VGZ73" s="36"/>
      <c r="VHA73" s="36"/>
      <c r="VHB73" s="36"/>
      <c r="VHC73" s="36"/>
      <c r="VHD73" s="36"/>
      <c r="VHE73" s="36"/>
      <c r="VHF73" s="36"/>
      <c r="VHG73" s="36"/>
      <c r="VHH73" s="36"/>
      <c r="VHI73" s="36"/>
      <c r="VHJ73" s="36"/>
      <c r="VHK73" s="36"/>
      <c r="VHL73" s="36"/>
      <c r="VHM73" s="36"/>
      <c r="VHN73" s="36"/>
      <c r="VHO73" s="36"/>
      <c r="VHP73" s="36"/>
      <c r="VHQ73" s="36"/>
      <c r="VHR73" s="36"/>
      <c r="VHS73" s="36"/>
      <c r="VHT73" s="36"/>
      <c r="VHU73" s="36"/>
      <c r="VHV73" s="36"/>
      <c r="VHW73" s="36"/>
      <c r="VHX73" s="36"/>
      <c r="VHY73" s="36"/>
      <c r="VHZ73" s="36"/>
      <c r="VIA73" s="36"/>
      <c r="VIB73" s="36"/>
      <c r="VIC73" s="36"/>
      <c r="VID73" s="36"/>
      <c r="VIE73" s="36"/>
      <c r="VIF73" s="36"/>
      <c r="VIG73" s="36"/>
      <c r="VIH73" s="36"/>
      <c r="VII73" s="36"/>
      <c r="VIJ73" s="36"/>
      <c r="VIK73" s="36"/>
      <c r="VIL73" s="36"/>
      <c r="VIM73" s="36"/>
      <c r="VIN73" s="36"/>
      <c r="VIO73" s="36"/>
      <c r="VIP73" s="36"/>
      <c r="VIQ73" s="36"/>
      <c r="VIR73" s="36"/>
      <c r="VIS73" s="36"/>
      <c r="VIT73" s="36"/>
      <c r="VIU73" s="36"/>
      <c r="VIV73" s="36"/>
      <c r="VIW73" s="36"/>
      <c r="VIX73" s="36"/>
      <c r="VIY73" s="36"/>
      <c r="VIZ73" s="36"/>
      <c r="VJA73" s="36"/>
      <c r="VJB73" s="36"/>
      <c r="VJC73" s="36"/>
      <c r="VJD73" s="36"/>
      <c r="VJE73" s="36"/>
      <c r="VJF73" s="36"/>
      <c r="VJG73" s="36"/>
      <c r="VJH73" s="36"/>
      <c r="VJI73" s="36"/>
      <c r="VJJ73" s="36"/>
      <c r="VJK73" s="36"/>
      <c r="VJL73" s="36"/>
      <c r="VJM73" s="36"/>
      <c r="VJN73" s="36"/>
      <c r="VJO73" s="36"/>
      <c r="VJP73" s="36"/>
      <c r="VJQ73" s="36"/>
      <c r="VJR73" s="36"/>
      <c r="VJS73" s="36"/>
      <c r="VJT73" s="36"/>
      <c r="VJU73" s="36"/>
      <c r="VJV73" s="36"/>
      <c r="VJW73" s="36"/>
      <c r="VJX73" s="36"/>
      <c r="VJY73" s="36"/>
      <c r="VJZ73" s="36"/>
      <c r="VKA73" s="36"/>
      <c r="VKB73" s="36"/>
      <c r="VKC73" s="36"/>
      <c r="VKD73" s="36"/>
      <c r="VKE73" s="36"/>
      <c r="VKF73" s="36"/>
      <c r="VKG73" s="36"/>
      <c r="VKH73" s="36"/>
      <c r="VKI73" s="36"/>
      <c r="VKJ73" s="36"/>
      <c r="VKK73" s="36"/>
      <c r="VKL73" s="36"/>
      <c r="VKM73" s="36"/>
      <c r="VKN73" s="36"/>
      <c r="VKO73" s="36"/>
      <c r="VKP73" s="36"/>
      <c r="VKQ73" s="36"/>
      <c r="VKR73" s="36"/>
      <c r="VKS73" s="36"/>
      <c r="VKT73" s="36"/>
      <c r="VKU73" s="36"/>
      <c r="VKV73" s="36"/>
      <c r="VKW73" s="36"/>
      <c r="VKX73" s="36"/>
      <c r="VKY73" s="36"/>
      <c r="VKZ73" s="36"/>
      <c r="VLA73" s="36"/>
      <c r="VLB73" s="36"/>
      <c r="VLC73" s="36"/>
      <c r="VLD73" s="36"/>
      <c r="VLE73" s="36"/>
      <c r="VLF73" s="36"/>
      <c r="VLG73" s="36"/>
      <c r="VLH73" s="36"/>
      <c r="VLI73" s="36"/>
      <c r="VLJ73" s="36"/>
      <c r="VLK73" s="36"/>
      <c r="VLL73" s="36"/>
      <c r="VLM73" s="36"/>
      <c r="VLN73" s="36"/>
      <c r="VLO73" s="36"/>
      <c r="VLP73" s="36"/>
      <c r="VLQ73" s="36"/>
      <c r="VLR73" s="36"/>
      <c r="VLS73" s="36"/>
      <c r="VLT73" s="36"/>
      <c r="VLU73" s="36"/>
      <c r="VLV73" s="36"/>
      <c r="VLW73" s="36"/>
      <c r="VLX73" s="36"/>
      <c r="VLY73" s="36"/>
      <c r="VLZ73" s="36"/>
      <c r="VMA73" s="36"/>
      <c r="VMB73" s="36"/>
      <c r="VMC73" s="36"/>
      <c r="VMD73" s="36"/>
      <c r="VME73" s="36"/>
      <c r="VMF73" s="36"/>
      <c r="VMG73" s="36"/>
      <c r="VMH73" s="36"/>
      <c r="VMI73" s="36"/>
      <c r="VMJ73" s="36"/>
      <c r="VMK73" s="36"/>
      <c r="VML73" s="36"/>
      <c r="VMM73" s="36"/>
      <c r="VMN73" s="36"/>
      <c r="VMO73" s="36"/>
      <c r="VMP73" s="36"/>
      <c r="VMQ73" s="36"/>
      <c r="VMR73" s="36"/>
      <c r="VMS73" s="36"/>
      <c r="VMT73" s="36"/>
      <c r="VMU73" s="36"/>
      <c r="VMV73" s="36"/>
      <c r="VMW73" s="36"/>
      <c r="VMX73" s="36"/>
      <c r="VMY73" s="36"/>
      <c r="VMZ73" s="36"/>
      <c r="VNA73" s="36"/>
      <c r="VNB73" s="36"/>
      <c r="VNC73" s="36"/>
      <c r="VND73" s="36"/>
      <c r="VNE73" s="36"/>
      <c r="VNF73" s="36"/>
      <c r="VNG73" s="36"/>
      <c r="VNH73" s="36"/>
      <c r="VNI73" s="36"/>
      <c r="VNJ73" s="36"/>
      <c r="VNK73" s="36"/>
      <c r="VNL73" s="36"/>
      <c r="VNM73" s="36"/>
      <c r="VNN73" s="36"/>
      <c r="VNO73" s="36"/>
      <c r="VNP73" s="36"/>
      <c r="VNQ73" s="36"/>
      <c r="VNR73" s="36"/>
      <c r="VNS73" s="36"/>
      <c r="VNT73" s="36"/>
      <c r="VNU73" s="36"/>
      <c r="VNV73" s="36"/>
      <c r="VNW73" s="36"/>
      <c r="VNX73" s="36"/>
      <c r="VNY73" s="36"/>
      <c r="VNZ73" s="36"/>
      <c r="VOA73" s="36"/>
      <c r="VOB73" s="36"/>
      <c r="VOC73" s="36"/>
      <c r="VOD73" s="36"/>
      <c r="VOE73" s="36"/>
      <c r="VOF73" s="36"/>
      <c r="VOG73" s="36"/>
      <c r="VOH73" s="36"/>
      <c r="VOI73" s="36"/>
      <c r="VOJ73" s="36"/>
      <c r="VOK73" s="36"/>
      <c r="VOL73" s="36"/>
      <c r="VOM73" s="36"/>
      <c r="VON73" s="36"/>
      <c r="VOO73" s="36"/>
      <c r="VOP73" s="36"/>
      <c r="VOQ73" s="36"/>
      <c r="VOR73" s="36"/>
      <c r="VOS73" s="36"/>
      <c r="VOT73" s="36"/>
      <c r="VOU73" s="36"/>
      <c r="VOV73" s="36"/>
      <c r="VOW73" s="36"/>
      <c r="VOX73" s="36"/>
      <c r="VOY73" s="36"/>
      <c r="VOZ73" s="36"/>
      <c r="VPA73" s="36"/>
      <c r="VPB73" s="36"/>
      <c r="VPC73" s="36"/>
      <c r="VPD73" s="36"/>
      <c r="VPE73" s="36"/>
      <c r="VPF73" s="36"/>
      <c r="VPG73" s="36"/>
      <c r="VPH73" s="36"/>
      <c r="VPI73" s="36"/>
      <c r="VPJ73" s="36"/>
      <c r="VPK73" s="36"/>
      <c r="VPL73" s="36"/>
      <c r="VPM73" s="36"/>
      <c r="VPN73" s="36"/>
      <c r="VPO73" s="36"/>
      <c r="VPP73" s="36"/>
      <c r="VPQ73" s="36"/>
      <c r="VPR73" s="36"/>
      <c r="VPS73" s="36"/>
      <c r="VPT73" s="36"/>
      <c r="VPU73" s="36"/>
      <c r="VPV73" s="36"/>
      <c r="VPW73" s="36"/>
      <c r="VPX73" s="36"/>
      <c r="VPY73" s="36"/>
      <c r="VPZ73" s="36"/>
      <c r="VQA73" s="36"/>
      <c r="VQB73" s="36"/>
      <c r="VQC73" s="36"/>
      <c r="VQD73" s="36"/>
      <c r="VQE73" s="36"/>
      <c r="VQF73" s="36"/>
      <c r="VQG73" s="36"/>
      <c r="VQH73" s="36"/>
      <c r="VQI73" s="36"/>
      <c r="VQJ73" s="36"/>
      <c r="VQK73" s="36"/>
      <c r="VQL73" s="36"/>
      <c r="VQM73" s="36"/>
      <c r="VQN73" s="36"/>
      <c r="VQO73" s="36"/>
      <c r="VQP73" s="36"/>
      <c r="VQQ73" s="36"/>
      <c r="VQR73" s="36"/>
      <c r="VQS73" s="36"/>
      <c r="VQT73" s="36"/>
      <c r="VQU73" s="36"/>
      <c r="VQV73" s="36"/>
      <c r="VQW73" s="36"/>
      <c r="VQX73" s="36"/>
      <c r="VQY73" s="36"/>
      <c r="VQZ73" s="36"/>
      <c r="VRA73" s="36"/>
      <c r="VRB73" s="36"/>
      <c r="VRC73" s="36"/>
      <c r="VRD73" s="36"/>
      <c r="VRE73" s="36"/>
      <c r="VRF73" s="36"/>
      <c r="VRG73" s="36"/>
      <c r="VRH73" s="36"/>
      <c r="VRI73" s="36"/>
      <c r="VRJ73" s="36"/>
      <c r="VRK73" s="36"/>
      <c r="VRL73" s="36"/>
      <c r="VRM73" s="36"/>
      <c r="VRN73" s="36"/>
      <c r="VRO73" s="36"/>
      <c r="VRP73" s="36"/>
      <c r="VRQ73" s="36"/>
      <c r="VRR73" s="36"/>
      <c r="VRS73" s="36"/>
      <c r="VRT73" s="36"/>
      <c r="VRU73" s="36"/>
      <c r="VRV73" s="36"/>
      <c r="VRW73" s="36"/>
      <c r="VRX73" s="36"/>
      <c r="VRY73" s="36"/>
      <c r="VRZ73" s="36"/>
      <c r="VSA73" s="36"/>
      <c r="VSB73" s="36"/>
      <c r="VSC73" s="36"/>
      <c r="VSD73" s="36"/>
      <c r="VSE73" s="36"/>
      <c r="VSF73" s="36"/>
      <c r="VSG73" s="36"/>
      <c r="VSH73" s="36"/>
      <c r="VSI73" s="36"/>
      <c r="VSJ73" s="36"/>
      <c r="VSK73" s="36"/>
      <c r="VSL73" s="36"/>
      <c r="VSM73" s="36"/>
      <c r="VSN73" s="36"/>
      <c r="VSO73" s="36"/>
      <c r="VSP73" s="36"/>
      <c r="VSQ73" s="36"/>
      <c r="VSR73" s="36"/>
      <c r="VSS73" s="36"/>
      <c r="VST73" s="36"/>
      <c r="VSU73" s="36"/>
      <c r="VSV73" s="36"/>
      <c r="VSW73" s="36"/>
      <c r="VSX73" s="36"/>
      <c r="VSY73" s="36"/>
      <c r="VSZ73" s="36"/>
      <c r="VTA73" s="36"/>
      <c r="VTB73" s="36"/>
      <c r="VTC73" s="36"/>
      <c r="VTD73" s="36"/>
      <c r="VTE73" s="36"/>
      <c r="VTF73" s="36"/>
      <c r="VTG73" s="36"/>
      <c r="VTH73" s="36"/>
      <c r="VTI73" s="36"/>
      <c r="VTJ73" s="36"/>
      <c r="VTK73" s="36"/>
      <c r="VTL73" s="36"/>
      <c r="VTM73" s="36"/>
      <c r="VTN73" s="36"/>
      <c r="VTO73" s="36"/>
      <c r="VTP73" s="36"/>
      <c r="VTQ73" s="36"/>
      <c r="VTR73" s="36"/>
      <c r="VTS73" s="36"/>
      <c r="VTT73" s="36"/>
      <c r="VTU73" s="36"/>
      <c r="VTV73" s="36"/>
      <c r="VTW73" s="36"/>
      <c r="VTX73" s="36"/>
      <c r="VTY73" s="36"/>
      <c r="VTZ73" s="36"/>
      <c r="VUA73" s="36"/>
      <c r="VUB73" s="36"/>
      <c r="VUC73" s="36"/>
      <c r="VUD73" s="36"/>
      <c r="VUE73" s="36"/>
      <c r="VUF73" s="36"/>
      <c r="VUG73" s="36"/>
      <c r="VUH73" s="36"/>
      <c r="VUI73" s="36"/>
      <c r="VUJ73" s="36"/>
      <c r="VUK73" s="36"/>
      <c r="VUL73" s="36"/>
      <c r="VUM73" s="36"/>
      <c r="VUN73" s="36"/>
      <c r="VUO73" s="36"/>
      <c r="VUP73" s="36"/>
      <c r="VUQ73" s="36"/>
      <c r="VUR73" s="36"/>
      <c r="VUS73" s="36"/>
      <c r="VUT73" s="36"/>
      <c r="VUU73" s="36"/>
      <c r="VUV73" s="36"/>
      <c r="VUW73" s="36"/>
      <c r="VUX73" s="36"/>
      <c r="VUY73" s="36"/>
      <c r="VUZ73" s="36"/>
      <c r="VVA73" s="36"/>
      <c r="VVB73" s="36"/>
      <c r="VVC73" s="36"/>
      <c r="VVD73" s="36"/>
      <c r="VVE73" s="36"/>
      <c r="VVF73" s="36"/>
      <c r="VVG73" s="36"/>
      <c r="VVH73" s="36"/>
      <c r="VVI73" s="36"/>
      <c r="VVJ73" s="36"/>
      <c r="VVK73" s="36"/>
      <c r="VVL73" s="36"/>
      <c r="VVM73" s="36"/>
      <c r="VVN73" s="36"/>
      <c r="VVO73" s="36"/>
      <c r="VVP73" s="36"/>
      <c r="VVQ73" s="36"/>
      <c r="VVR73" s="36"/>
      <c r="VVS73" s="36"/>
      <c r="VVT73" s="36"/>
      <c r="VVU73" s="36"/>
      <c r="VVV73" s="36"/>
      <c r="VVW73" s="36"/>
      <c r="VVX73" s="36"/>
      <c r="VVY73" s="36"/>
      <c r="VVZ73" s="36"/>
      <c r="VWA73" s="36"/>
      <c r="VWB73" s="36"/>
      <c r="VWC73" s="36"/>
      <c r="VWD73" s="36"/>
      <c r="VWE73" s="36"/>
      <c r="VWF73" s="36"/>
      <c r="VWG73" s="36"/>
      <c r="VWH73" s="36"/>
      <c r="VWI73" s="36"/>
      <c r="VWJ73" s="36"/>
      <c r="VWK73" s="36"/>
      <c r="VWL73" s="36"/>
      <c r="VWM73" s="36"/>
      <c r="VWN73" s="36"/>
      <c r="VWO73" s="36"/>
      <c r="VWP73" s="36"/>
      <c r="VWQ73" s="36"/>
      <c r="VWR73" s="36"/>
      <c r="VWS73" s="36"/>
      <c r="VWT73" s="36"/>
      <c r="VWU73" s="36"/>
      <c r="VWV73" s="36"/>
      <c r="VWW73" s="36"/>
      <c r="VWX73" s="36"/>
      <c r="VWY73" s="36"/>
      <c r="VWZ73" s="36"/>
      <c r="VXA73" s="36"/>
      <c r="VXB73" s="36"/>
      <c r="VXC73" s="36"/>
      <c r="VXD73" s="36"/>
      <c r="VXE73" s="36"/>
      <c r="VXF73" s="36"/>
      <c r="VXG73" s="36"/>
      <c r="VXH73" s="36"/>
      <c r="VXI73" s="36"/>
      <c r="VXJ73" s="36"/>
      <c r="VXK73" s="36"/>
      <c r="VXL73" s="36"/>
      <c r="VXM73" s="36"/>
      <c r="VXN73" s="36"/>
      <c r="VXO73" s="36"/>
      <c r="VXP73" s="36"/>
      <c r="VXQ73" s="36"/>
      <c r="VXR73" s="36"/>
      <c r="VXS73" s="36"/>
      <c r="VXT73" s="36"/>
      <c r="VXU73" s="36"/>
      <c r="VXV73" s="36"/>
      <c r="VXW73" s="36"/>
      <c r="VXX73" s="36"/>
      <c r="VXY73" s="36"/>
      <c r="VXZ73" s="36"/>
      <c r="VYA73" s="36"/>
      <c r="VYB73" s="36"/>
      <c r="VYC73" s="36"/>
      <c r="VYD73" s="36"/>
      <c r="VYE73" s="36"/>
      <c r="VYF73" s="36"/>
      <c r="VYG73" s="36"/>
      <c r="VYH73" s="36"/>
      <c r="VYI73" s="36"/>
      <c r="VYJ73" s="36"/>
      <c r="VYK73" s="36"/>
      <c r="VYL73" s="36"/>
      <c r="VYM73" s="36"/>
      <c r="VYN73" s="36"/>
      <c r="VYO73" s="36"/>
      <c r="VYP73" s="36"/>
      <c r="VYQ73" s="36"/>
      <c r="VYR73" s="36"/>
      <c r="VYS73" s="36"/>
      <c r="VYT73" s="36"/>
      <c r="VYU73" s="36"/>
      <c r="VYV73" s="36"/>
      <c r="VYW73" s="36"/>
      <c r="VYX73" s="36"/>
      <c r="VYY73" s="36"/>
      <c r="VYZ73" s="36"/>
      <c r="VZA73" s="36"/>
      <c r="VZB73" s="36"/>
      <c r="VZC73" s="36"/>
      <c r="VZD73" s="36"/>
      <c r="VZE73" s="36"/>
      <c r="VZF73" s="36"/>
      <c r="VZG73" s="36"/>
      <c r="VZH73" s="36"/>
      <c r="VZI73" s="36"/>
      <c r="VZJ73" s="36"/>
      <c r="VZK73" s="36"/>
      <c r="VZL73" s="36"/>
      <c r="VZM73" s="36"/>
      <c r="VZN73" s="36"/>
      <c r="VZO73" s="36"/>
      <c r="VZP73" s="36"/>
      <c r="VZQ73" s="36"/>
      <c r="VZR73" s="36"/>
      <c r="VZS73" s="36"/>
      <c r="VZT73" s="36"/>
      <c r="VZU73" s="36"/>
      <c r="VZV73" s="36"/>
      <c r="VZW73" s="36"/>
      <c r="VZX73" s="36"/>
      <c r="VZY73" s="36"/>
      <c r="VZZ73" s="36"/>
      <c r="WAA73" s="36"/>
      <c r="WAB73" s="36"/>
      <c r="WAC73" s="36"/>
      <c r="WAD73" s="36"/>
      <c r="WAE73" s="36"/>
      <c r="WAF73" s="36"/>
      <c r="WAG73" s="36"/>
      <c r="WAH73" s="36"/>
      <c r="WAI73" s="36"/>
      <c r="WAJ73" s="36"/>
      <c r="WAK73" s="36"/>
      <c r="WAL73" s="36"/>
      <c r="WAM73" s="36"/>
      <c r="WAN73" s="36"/>
      <c r="WAO73" s="36"/>
      <c r="WAP73" s="36"/>
      <c r="WAQ73" s="36"/>
      <c r="WAR73" s="36"/>
      <c r="WAS73" s="36"/>
      <c r="WAT73" s="36"/>
      <c r="WAU73" s="36"/>
      <c r="WAV73" s="36"/>
      <c r="WAW73" s="36"/>
      <c r="WAX73" s="36"/>
      <c r="WAY73" s="36"/>
      <c r="WAZ73" s="36"/>
      <c r="WBA73" s="36"/>
      <c r="WBB73" s="36"/>
      <c r="WBC73" s="36"/>
      <c r="WBD73" s="36"/>
      <c r="WBE73" s="36"/>
      <c r="WBF73" s="36"/>
      <c r="WBG73" s="36"/>
      <c r="WBH73" s="36"/>
      <c r="WBI73" s="36"/>
      <c r="WBJ73" s="36"/>
      <c r="WBK73" s="36"/>
      <c r="WBL73" s="36"/>
      <c r="WBM73" s="36"/>
      <c r="WBN73" s="36"/>
      <c r="WBO73" s="36"/>
      <c r="WBP73" s="36"/>
      <c r="WBQ73" s="36"/>
      <c r="WBR73" s="36"/>
      <c r="WBS73" s="36"/>
      <c r="WBT73" s="36"/>
      <c r="WBU73" s="36"/>
      <c r="WBV73" s="36"/>
      <c r="WBW73" s="36"/>
      <c r="WBX73" s="36"/>
      <c r="WBY73" s="36"/>
      <c r="WBZ73" s="36"/>
      <c r="WCA73" s="36"/>
      <c r="WCB73" s="36"/>
      <c r="WCC73" s="36"/>
      <c r="WCD73" s="36"/>
      <c r="WCE73" s="36"/>
      <c r="WCF73" s="36"/>
      <c r="WCG73" s="36"/>
      <c r="WCH73" s="36"/>
      <c r="WCI73" s="36"/>
      <c r="WCJ73" s="36"/>
      <c r="WCK73" s="36"/>
      <c r="WCL73" s="36"/>
      <c r="WCM73" s="36"/>
      <c r="WCN73" s="36"/>
      <c r="WCO73" s="36"/>
      <c r="WCP73" s="36"/>
      <c r="WCQ73" s="36"/>
      <c r="WCR73" s="36"/>
      <c r="WCS73" s="36"/>
      <c r="WCT73" s="36"/>
      <c r="WCU73" s="36"/>
      <c r="WCV73" s="36"/>
      <c r="WCW73" s="36"/>
      <c r="WCX73" s="36"/>
      <c r="WCY73" s="36"/>
      <c r="WCZ73" s="36"/>
      <c r="WDA73" s="36"/>
      <c r="WDB73" s="36"/>
      <c r="WDC73" s="36"/>
      <c r="WDD73" s="36"/>
      <c r="WDE73" s="36"/>
      <c r="WDF73" s="36"/>
      <c r="WDG73" s="36"/>
      <c r="WDH73" s="36"/>
      <c r="WDI73" s="36"/>
      <c r="WDJ73" s="36"/>
      <c r="WDK73" s="36"/>
      <c r="WDL73" s="36"/>
      <c r="WDM73" s="36"/>
      <c r="WDN73" s="36"/>
      <c r="WDO73" s="36"/>
      <c r="WDP73" s="36"/>
      <c r="WDQ73" s="36"/>
      <c r="WDR73" s="36"/>
      <c r="WDS73" s="36"/>
      <c r="WDT73" s="36"/>
      <c r="WDU73" s="36"/>
      <c r="WDV73" s="36"/>
      <c r="WDW73" s="36"/>
      <c r="WDX73" s="36"/>
      <c r="WDY73" s="36"/>
      <c r="WDZ73" s="36"/>
      <c r="WEA73" s="36"/>
      <c r="WEB73" s="36"/>
      <c r="WEC73" s="36"/>
      <c r="WED73" s="36"/>
      <c r="WEE73" s="36"/>
      <c r="WEF73" s="36"/>
      <c r="WEG73" s="36"/>
      <c r="WEH73" s="36"/>
      <c r="WEI73" s="36"/>
      <c r="WEJ73" s="36"/>
      <c r="WEK73" s="36"/>
      <c r="WEL73" s="36"/>
      <c r="WEM73" s="36"/>
      <c r="WEN73" s="36"/>
      <c r="WEO73" s="36"/>
      <c r="WEP73" s="36"/>
      <c r="WEQ73" s="36"/>
      <c r="WER73" s="36"/>
      <c r="WES73" s="36"/>
      <c r="WET73" s="36"/>
      <c r="WEU73" s="36"/>
      <c r="WEV73" s="36"/>
      <c r="WEW73" s="36"/>
      <c r="WEX73" s="36"/>
      <c r="WEY73" s="36"/>
      <c r="WEZ73" s="36"/>
      <c r="WFA73" s="36"/>
      <c r="WFB73" s="36"/>
      <c r="WFC73" s="36"/>
      <c r="WFD73" s="36"/>
      <c r="WFE73" s="36"/>
      <c r="WFF73" s="36"/>
      <c r="WFG73" s="36"/>
      <c r="WFH73" s="36"/>
      <c r="WFI73" s="36"/>
      <c r="WFJ73" s="36"/>
      <c r="WFK73" s="36"/>
      <c r="WFL73" s="36"/>
      <c r="WFM73" s="36"/>
      <c r="WFN73" s="36"/>
      <c r="WFO73" s="36"/>
      <c r="WFP73" s="36"/>
      <c r="WFQ73" s="36"/>
      <c r="WFR73" s="36"/>
      <c r="WFS73" s="36"/>
      <c r="WFT73" s="36"/>
      <c r="WFU73" s="36"/>
      <c r="WFV73" s="36"/>
      <c r="WFW73" s="36"/>
      <c r="WFX73" s="36"/>
      <c r="WFY73" s="36"/>
      <c r="WFZ73" s="36"/>
      <c r="WGA73" s="36"/>
      <c r="WGB73" s="36"/>
      <c r="WGC73" s="36"/>
      <c r="WGD73" s="36"/>
      <c r="WGE73" s="36"/>
      <c r="WGF73" s="36"/>
      <c r="WGG73" s="36"/>
      <c r="WGH73" s="36"/>
      <c r="WGI73" s="36"/>
      <c r="WGJ73" s="36"/>
      <c r="WGK73" s="36"/>
      <c r="WGL73" s="36"/>
      <c r="WGM73" s="36"/>
      <c r="WGN73" s="36"/>
      <c r="WGO73" s="36"/>
      <c r="WGP73" s="36"/>
      <c r="WGQ73" s="36"/>
      <c r="WGR73" s="36"/>
      <c r="WGS73" s="36"/>
      <c r="WGT73" s="36"/>
      <c r="WGU73" s="36"/>
      <c r="WGV73" s="36"/>
      <c r="WGW73" s="36"/>
      <c r="WGX73" s="36"/>
      <c r="WGY73" s="36"/>
      <c r="WGZ73" s="36"/>
      <c r="WHA73" s="36"/>
      <c r="WHB73" s="36"/>
      <c r="WHC73" s="36"/>
      <c r="WHD73" s="36"/>
      <c r="WHE73" s="36"/>
      <c r="WHF73" s="36"/>
      <c r="WHG73" s="36"/>
      <c r="WHH73" s="36"/>
      <c r="WHI73" s="36"/>
      <c r="WHJ73" s="36"/>
      <c r="WHK73" s="36"/>
      <c r="WHL73" s="36"/>
      <c r="WHM73" s="36"/>
      <c r="WHN73" s="36"/>
      <c r="WHO73" s="36"/>
      <c r="WHP73" s="36"/>
      <c r="WHQ73" s="36"/>
      <c r="WHR73" s="36"/>
      <c r="WHS73" s="36"/>
      <c r="WHT73" s="36"/>
      <c r="WHU73" s="36"/>
      <c r="WHV73" s="36"/>
      <c r="WHW73" s="36"/>
      <c r="WHX73" s="36"/>
      <c r="WHY73" s="36"/>
      <c r="WHZ73" s="36"/>
      <c r="WIA73" s="36"/>
      <c r="WIB73" s="36"/>
      <c r="WIC73" s="36"/>
      <c r="WID73" s="36"/>
      <c r="WIE73" s="36"/>
      <c r="WIF73" s="36"/>
      <c r="WIG73" s="36"/>
      <c r="WIH73" s="36"/>
      <c r="WII73" s="36"/>
      <c r="WIJ73" s="36"/>
      <c r="WIK73" s="36"/>
      <c r="WIL73" s="36"/>
      <c r="WIM73" s="36"/>
      <c r="WIN73" s="36"/>
      <c r="WIO73" s="36"/>
      <c r="WIP73" s="36"/>
      <c r="WIQ73" s="36"/>
      <c r="WIR73" s="36"/>
      <c r="WIS73" s="36"/>
      <c r="WIT73" s="36"/>
      <c r="WIU73" s="36"/>
      <c r="WIV73" s="36"/>
      <c r="WIW73" s="36"/>
      <c r="WIX73" s="36"/>
      <c r="WIY73" s="36"/>
      <c r="WIZ73" s="36"/>
      <c r="WJA73" s="36"/>
      <c r="WJB73" s="36"/>
      <c r="WJC73" s="36"/>
      <c r="WJD73" s="36"/>
      <c r="WJE73" s="36"/>
      <c r="WJF73" s="36"/>
      <c r="WJG73" s="36"/>
      <c r="WJH73" s="36"/>
      <c r="WJI73" s="36"/>
      <c r="WJJ73" s="36"/>
      <c r="WJK73" s="36"/>
      <c r="WJL73" s="36"/>
      <c r="WJM73" s="36"/>
      <c r="WJN73" s="36"/>
      <c r="WJO73" s="36"/>
      <c r="WJP73" s="36"/>
      <c r="WJQ73" s="36"/>
      <c r="WJR73" s="36"/>
      <c r="WJS73" s="36"/>
      <c r="WJT73" s="36"/>
      <c r="WJU73" s="36"/>
      <c r="WJV73" s="36"/>
      <c r="WJW73" s="36"/>
      <c r="WJX73" s="36"/>
      <c r="WJY73" s="36"/>
      <c r="WJZ73" s="36"/>
      <c r="WKA73" s="36"/>
      <c r="WKB73" s="36"/>
      <c r="WKC73" s="36"/>
      <c r="WKD73" s="36"/>
      <c r="WKE73" s="36"/>
      <c r="WKF73" s="36"/>
      <c r="WKG73" s="36"/>
      <c r="WKH73" s="36"/>
      <c r="WKI73" s="36"/>
      <c r="WKJ73" s="36"/>
      <c r="WKK73" s="36"/>
      <c r="WKL73" s="36"/>
      <c r="WKM73" s="36"/>
      <c r="WKN73" s="36"/>
      <c r="WKO73" s="36"/>
      <c r="WKP73" s="36"/>
      <c r="WKQ73" s="36"/>
      <c r="WKR73" s="36"/>
      <c r="WKS73" s="36"/>
      <c r="WKT73" s="36"/>
      <c r="WKU73" s="36"/>
      <c r="WKV73" s="36"/>
      <c r="WKW73" s="36"/>
      <c r="WKX73" s="36"/>
      <c r="WKY73" s="36"/>
      <c r="WKZ73" s="36"/>
      <c r="WLA73" s="36"/>
      <c r="WLB73" s="36"/>
      <c r="WLC73" s="36"/>
      <c r="WLD73" s="36"/>
      <c r="WLE73" s="36"/>
      <c r="WLF73" s="36"/>
      <c r="WLG73" s="36"/>
      <c r="WLH73" s="36"/>
      <c r="WLI73" s="36"/>
      <c r="WLJ73" s="36"/>
      <c r="WLK73" s="36"/>
      <c r="WLL73" s="36"/>
      <c r="WLM73" s="36"/>
      <c r="WLN73" s="36"/>
      <c r="WLO73" s="36"/>
      <c r="WLP73" s="36"/>
      <c r="WLQ73" s="36"/>
      <c r="WLR73" s="36"/>
      <c r="WLS73" s="36"/>
      <c r="WLT73" s="36"/>
      <c r="WLU73" s="36"/>
      <c r="WLV73" s="36"/>
      <c r="WLW73" s="36"/>
      <c r="WLX73" s="36"/>
      <c r="WLY73" s="36"/>
      <c r="WLZ73" s="36"/>
      <c r="WMA73" s="36"/>
      <c r="WMB73" s="36"/>
      <c r="WMC73" s="36"/>
      <c r="WMD73" s="36"/>
      <c r="WME73" s="36"/>
      <c r="WMF73" s="36"/>
      <c r="WMG73" s="36"/>
      <c r="WMH73" s="36"/>
      <c r="WMI73" s="36"/>
      <c r="WMJ73" s="36"/>
      <c r="WMK73" s="36"/>
      <c r="WML73" s="36"/>
      <c r="WMM73" s="36"/>
      <c r="WMN73" s="36"/>
      <c r="WMO73" s="36"/>
      <c r="WMP73" s="36"/>
      <c r="WMQ73" s="36"/>
      <c r="WMR73" s="36"/>
      <c r="WMS73" s="36"/>
      <c r="WMT73" s="36"/>
      <c r="WMU73" s="36"/>
      <c r="WMV73" s="36"/>
      <c r="WMW73" s="36"/>
      <c r="WMX73" s="36"/>
      <c r="WMY73" s="36"/>
      <c r="WMZ73" s="36"/>
      <c r="WNA73" s="36"/>
      <c r="WNB73" s="36"/>
      <c r="WNC73" s="36"/>
      <c r="WND73" s="36"/>
      <c r="WNE73" s="36"/>
      <c r="WNF73" s="36"/>
      <c r="WNG73" s="36"/>
      <c r="WNH73" s="36"/>
      <c r="WNI73" s="36"/>
      <c r="WNJ73" s="36"/>
      <c r="WNK73" s="36"/>
      <c r="WNL73" s="36"/>
      <c r="WNM73" s="36"/>
      <c r="WNN73" s="36"/>
      <c r="WNO73" s="36"/>
      <c r="WNP73" s="36"/>
      <c r="WNQ73" s="36"/>
      <c r="WNR73" s="36"/>
      <c r="WNS73" s="36"/>
      <c r="WNT73" s="36"/>
      <c r="WNU73" s="36"/>
      <c r="WNV73" s="36"/>
      <c r="WNW73" s="36"/>
      <c r="WNX73" s="36"/>
      <c r="WNY73" s="36"/>
      <c r="WNZ73" s="36"/>
      <c r="WOA73" s="36"/>
      <c r="WOB73" s="36"/>
      <c r="WOC73" s="36"/>
      <c r="WOD73" s="36"/>
      <c r="WOE73" s="36"/>
      <c r="WOF73" s="36"/>
      <c r="WOG73" s="36"/>
      <c r="WOH73" s="36"/>
      <c r="WOI73" s="36"/>
      <c r="WOJ73" s="36"/>
      <c r="WOK73" s="36"/>
      <c r="WOL73" s="36"/>
      <c r="WOM73" s="36"/>
      <c r="WON73" s="36"/>
      <c r="WOO73" s="36"/>
      <c r="WOP73" s="36"/>
      <c r="WOQ73" s="36"/>
      <c r="WOR73" s="36"/>
      <c r="WOS73" s="36"/>
      <c r="WOT73" s="36"/>
      <c r="WOU73" s="36"/>
      <c r="WOV73" s="36"/>
      <c r="WOW73" s="36"/>
      <c r="WOX73" s="36"/>
      <c r="WOY73" s="36"/>
      <c r="WOZ73" s="36"/>
      <c r="WPA73" s="36"/>
      <c r="WPB73" s="36"/>
      <c r="WPC73" s="36"/>
      <c r="WPD73" s="36"/>
      <c r="WPE73" s="36"/>
      <c r="WPF73" s="36"/>
      <c r="WPG73" s="36"/>
      <c r="WPH73" s="36"/>
      <c r="WPI73" s="36"/>
      <c r="WPJ73" s="36"/>
      <c r="WPK73" s="36"/>
      <c r="WPL73" s="36"/>
      <c r="WPM73" s="36"/>
      <c r="WPN73" s="36"/>
      <c r="WPO73" s="36"/>
      <c r="WPP73" s="36"/>
      <c r="WPQ73" s="36"/>
      <c r="WPR73" s="36"/>
      <c r="WPS73" s="36"/>
      <c r="WPT73" s="36"/>
      <c r="WPU73" s="36"/>
      <c r="WPV73" s="36"/>
      <c r="WPW73" s="36"/>
      <c r="WPX73" s="36"/>
      <c r="WPY73" s="36"/>
      <c r="WPZ73" s="36"/>
      <c r="WQA73" s="36"/>
      <c r="WQB73" s="36"/>
      <c r="WQC73" s="36"/>
      <c r="WQD73" s="36"/>
      <c r="WQE73" s="36"/>
      <c r="WQF73" s="36"/>
      <c r="WQG73" s="36"/>
      <c r="WQH73" s="36"/>
      <c r="WQI73" s="36"/>
      <c r="WQJ73" s="36"/>
      <c r="WQK73" s="36"/>
      <c r="WQL73" s="36"/>
      <c r="WQM73" s="36"/>
      <c r="WQN73" s="36"/>
      <c r="WQO73" s="36"/>
      <c r="WQP73" s="36"/>
      <c r="WQQ73" s="36"/>
      <c r="WQR73" s="36"/>
      <c r="WQS73" s="36"/>
      <c r="WQT73" s="36"/>
      <c r="WQU73" s="36"/>
      <c r="WQV73" s="36"/>
      <c r="WQW73" s="36"/>
      <c r="WQX73" s="36"/>
      <c r="WQY73" s="36"/>
      <c r="WQZ73" s="36"/>
      <c r="WRA73" s="36"/>
      <c r="WRB73" s="36"/>
      <c r="WRC73" s="36"/>
      <c r="WRD73" s="36"/>
      <c r="WRE73" s="36"/>
      <c r="WRF73" s="36"/>
      <c r="WRG73" s="36"/>
      <c r="WRH73" s="36"/>
      <c r="WRI73" s="36"/>
      <c r="WRJ73" s="36"/>
      <c r="WRK73" s="36"/>
      <c r="WRL73" s="36"/>
      <c r="WRM73" s="36"/>
      <c r="WRN73" s="36"/>
      <c r="WRO73" s="36"/>
      <c r="WRP73" s="36"/>
      <c r="WRQ73" s="36"/>
      <c r="WRR73" s="36"/>
      <c r="WRS73" s="36"/>
      <c r="WRT73" s="36"/>
      <c r="WRU73" s="36"/>
      <c r="WRV73" s="36"/>
      <c r="WRW73" s="36"/>
      <c r="WRX73" s="36"/>
      <c r="WRY73" s="36"/>
      <c r="WRZ73" s="36"/>
      <c r="WSA73" s="36"/>
      <c r="WSB73" s="36"/>
      <c r="WSC73" s="36"/>
      <c r="WSD73" s="36"/>
      <c r="WSE73" s="36"/>
      <c r="WSF73" s="36"/>
      <c r="WSG73" s="36"/>
      <c r="WSH73" s="36"/>
      <c r="WSI73" s="36"/>
      <c r="WSJ73" s="36"/>
      <c r="WSK73" s="36"/>
      <c r="WSL73" s="36"/>
      <c r="WSM73" s="36"/>
      <c r="WSN73" s="36"/>
      <c r="WSO73" s="36"/>
      <c r="WSP73" s="36"/>
      <c r="WSQ73" s="36"/>
      <c r="WSR73" s="36"/>
      <c r="WSS73" s="36"/>
      <c r="WST73" s="36"/>
      <c r="WSU73" s="36"/>
      <c r="WSV73" s="36"/>
      <c r="WSW73" s="36"/>
      <c r="WSX73" s="36"/>
      <c r="WSY73" s="36"/>
      <c r="WSZ73" s="36"/>
      <c r="WTA73" s="36"/>
      <c r="WTB73" s="36"/>
      <c r="WTC73" s="36"/>
      <c r="WTD73" s="36"/>
      <c r="WTE73" s="36"/>
      <c r="WTF73" s="36"/>
      <c r="WTG73" s="36"/>
      <c r="WTH73" s="36"/>
      <c r="WTI73" s="36"/>
      <c r="WTJ73" s="36"/>
      <c r="WTK73" s="36"/>
      <c r="WTL73" s="36"/>
      <c r="WTM73" s="36"/>
      <c r="WTN73" s="36"/>
      <c r="WTO73" s="36"/>
      <c r="WTP73" s="36"/>
      <c r="WTQ73" s="36"/>
      <c r="WTR73" s="36"/>
      <c r="WTS73" s="36"/>
      <c r="WTT73" s="36"/>
      <c r="WTU73" s="36"/>
      <c r="WTV73" s="36"/>
      <c r="WTW73" s="36"/>
      <c r="WTX73" s="36"/>
      <c r="WTY73" s="36"/>
      <c r="WTZ73" s="36"/>
      <c r="WUA73" s="36"/>
      <c r="WUB73" s="36"/>
      <c r="WUC73" s="36"/>
      <c r="WUD73" s="36"/>
      <c r="WUE73" s="36"/>
      <c r="WUF73" s="36"/>
      <c r="WUG73" s="36"/>
      <c r="WUH73" s="36"/>
      <c r="WUI73" s="36"/>
      <c r="WUJ73" s="36"/>
      <c r="WUK73" s="36"/>
      <c r="WUL73" s="36"/>
      <c r="WUM73" s="36"/>
      <c r="WUN73" s="36"/>
      <c r="WUO73" s="36"/>
      <c r="WUP73" s="36"/>
      <c r="WUQ73" s="36"/>
      <c r="WUR73" s="36"/>
      <c r="WUS73" s="36"/>
      <c r="WUT73" s="36"/>
      <c r="WUU73" s="36"/>
      <c r="WUV73" s="36"/>
      <c r="WUW73" s="36"/>
      <c r="WUX73" s="36"/>
      <c r="WUY73" s="36"/>
      <c r="WUZ73" s="36"/>
      <c r="WVA73" s="36"/>
      <c r="WVB73" s="36"/>
      <c r="WVC73" s="36"/>
      <c r="WVD73" s="36"/>
      <c r="WVE73" s="36"/>
      <c r="WVF73" s="36"/>
      <c r="WVG73" s="36"/>
      <c r="WVH73" s="36"/>
      <c r="WVI73" s="36"/>
      <c r="WVJ73" s="36"/>
      <c r="WVK73" s="36"/>
      <c r="WVL73" s="36"/>
      <c r="WVM73" s="36"/>
      <c r="WVN73" s="36"/>
      <c r="WVO73" s="36"/>
      <c r="WVP73" s="36"/>
      <c r="WVQ73" s="36"/>
      <c r="WVR73" s="36"/>
      <c r="WVS73" s="36"/>
      <c r="WVT73" s="36"/>
      <c r="WVU73" s="36"/>
      <c r="WVV73" s="36"/>
      <c r="WVW73" s="36"/>
      <c r="WVX73" s="36"/>
      <c r="WVY73" s="36"/>
      <c r="WVZ73" s="36"/>
      <c r="WWA73" s="36"/>
      <c r="WWB73" s="36"/>
      <c r="WWC73" s="36"/>
      <c r="WWD73" s="36"/>
      <c r="WWE73" s="36"/>
      <c r="WWF73" s="36"/>
      <c r="WWG73" s="36"/>
      <c r="WWH73" s="36"/>
      <c r="WWI73" s="36"/>
      <c r="WWJ73" s="36"/>
      <c r="WWK73" s="36"/>
      <c r="WWL73" s="36"/>
      <c r="WWM73" s="36"/>
      <c r="WWN73" s="36"/>
      <c r="WWO73" s="36"/>
      <c r="WWP73" s="36"/>
      <c r="WWQ73" s="36"/>
      <c r="WWR73" s="36"/>
      <c r="WWS73" s="36"/>
      <c r="WWT73" s="36"/>
      <c r="WWU73" s="36"/>
      <c r="WWV73" s="36"/>
      <c r="WWW73" s="36"/>
      <c r="WWX73" s="36"/>
      <c r="WWY73" s="36"/>
      <c r="WWZ73" s="36"/>
      <c r="WXA73" s="36"/>
      <c r="WXB73" s="36"/>
      <c r="WXC73" s="36"/>
      <c r="WXD73" s="36"/>
      <c r="WXE73" s="36"/>
      <c r="WXF73" s="36"/>
      <c r="WXG73" s="36"/>
      <c r="WXH73" s="36"/>
      <c r="WXI73" s="36"/>
      <c r="WXJ73" s="36"/>
      <c r="WXK73" s="36"/>
      <c r="WXL73" s="36"/>
      <c r="WXM73" s="36"/>
      <c r="WXN73" s="36"/>
      <c r="WXO73" s="36"/>
      <c r="WXP73" s="36"/>
      <c r="WXQ73" s="36"/>
      <c r="WXR73" s="36"/>
      <c r="WXS73" s="36"/>
      <c r="WXT73" s="36"/>
      <c r="WXU73" s="36"/>
      <c r="WXV73" s="36"/>
      <c r="WXW73" s="36"/>
      <c r="WXX73" s="36"/>
      <c r="WXY73" s="36"/>
      <c r="WXZ73" s="36"/>
      <c r="WYA73" s="36"/>
      <c r="WYB73" s="36"/>
      <c r="WYC73" s="36"/>
      <c r="WYD73" s="36"/>
      <c r="WYE73" s="36"/>
      <c r="WYF73" s="36"/>
      <c r="WYG73" s="36"/>
      <c r="WYH73" s="36"/>
      <c r="WYI73" s="36"/>
      <c r="WYJ73" s="36"/>
      <c r="WYK73" s="36"/>
      <c r="WYL73" s="36"/>
      <c r="WYM73" s="36"/>
      <c r="WYN73" s="36"/>
      <c r="WYO73" s="36"/>
      <c r="WYP73" s="36"/>
      <c r="WYQ73" s="36"/>
      <c r="WYR73" s="36"/>
      <c r="WYS73" s="36"/>
      <c r="WYT73" s="36"/>
      <c r="WYU73" s="36"/>
      <c r="WYV73" s="36"/>
      <c r="WYW73" s="36"/>
      <c r="WYX73" s="36"/>
      <c r="WYY73" s="36"/>
      <c r="WYZ73" s="36"/>
      <c r="WZA73" s="36"/>
      <c r="WZB73" s="36"/>
      <c r="WZC73" s="36"/>
      <c r="WZD73" s="36"/>
      <c r="WZE73" s="36"/>
      <c r="WZF73" s="36"/>
      <c r="WZG73" s="36"/>
      <c r="WZH73" s="36"/>
      <c r="WZI73" s="36"/>
      <c r="WZJ73" s="36"/>
      <c r="WZK73" s="36"/>
      <c r="WZL73" s="36"/>
      <c r="WZM73" s="36"/>
      <c r="WZN73" s="36"/>
      <c r="WZO73" s="36"/>
      <c r="WZP73" s="36"/>
      <c r="WZQ73" s="36"/>
      <c r="WZR73" s="36"/>
      <c r="WZS73" s="36"/>
      <c r="WZT73" s="36"/>
      <c r="WZU73" s="36"/>
      <c r="WZV73" s="36"/>
      <c r="WZW73" s="36"/>
      <c r="WZX73" s="36"/>
      <c r="WZY73" s="36"/>
      <c r="WZZ73" s="36"/>
      <c r="XAA73" s="36"/>
      <c r="XAB73" s="36"/>
      <c r="XAC73" s="36"/>
      <c r="XAD73" s="36"/>
      <c r="XAE73" s="36"/>
      <c r="XAF73" s="36"/>
      <c r="XAG73" s="36"/>
      <c r="XAH73" s="36"/>
      <c r="XAI73" s="36"/>
      <c r="XAJ73" s="36"/>
      <c r="XAK73" s="36"/>
      <c r="XAL73" s="36"/>
      <c r="XAM73" s="36"/>
      <c r="XAN73" s="36"/>
      <c r="XAO73" s="36"/>
      <c r="XAP73" s="36"/>
      <c r="XAQ73" s="36"/>
      <c r="XAR73" s="36"/>
      <c r="XAS73" s="36"/>
      <c r="XAT73" s="36"/>
      <c r="XAU73" s="36"/>
      <c r="XAV73" s="36"/>
      <c r="XAW73" s="36"/>
      <c r="XAX73" s="36"/>
      <c r="XAY73" s="36"/>
      <c r="XAZ73" s="36"/>
      <c r="XBA73" s="36"/>
      <c r="XBB73" s="36"/>
      <c r="XBC73" s="36"/>
      <c r="XBD73" s="36"/>
      <c r="XBE73" s="36"/>
      <c r="XBF73" s="36"/>
      <c r="XBG73" s="36"/>
      <c r="XBH73" s="36"/>
      <c r="XBI73" s="36"/>
      <c r="XBJ73" s="36"/>
      <c r="XBK73" s="36"/>
      <c r="XBL73" s="36"/>
      <c r="XBM73" s="36"/>
      <c r="XBN73" s="36"/>
      <c r="XBO73" s="36"/>
      <c r="XBP73" s="36"/>
      <c r="XBQ73" s="36"/>
      <c r="XBR73" s="36"/>
      <c r="XBS73" s="36"/>
      <c r="XBT73" s="36"/>
      <c r="XBU73" s="36"/>
      <c r="XBV73" s="36"/>
      <c r="XBW73" s="36"/>
      <c r="XBX73" s="36"/>
      <c r="XBY73" s="36"/>
      <c r="XBZ73" s="36"/>
      <c r="XCA73" s="36"/>
      <c r="XCB73" s="36"/>
      <c r="XCC73" s="36"/>
      <c r="XCD73" s="36"/>
      <c r="XCE73" s="36"/>
      <c r="XCF73" s="36"/>
      <c r="XCG73" s="36"/>
      <c r="XCH73" s="36"/>
      <c r="XCI73" s="36"/>
      <c r="XCJ73" s="36"/>
      <c r="XCK73" s="36"/>
      <c r="XCL73" s="36"/>
      <c r="XCM73" s="36"/>
      <c r="XCN73" s="36"/>
      <c r="XCO73" s="36"/>
      <c r="XCP73" s="36"/>
      <c r="XCQ73" s="36"/>
      <c r="XCR73" s="36"/>
      <c r="XCS73" s="36"/>
      <c r="XCT73" s="36"/>
      <c r="XCU73" s="36"/>
      <c r="XCV73" s="36"/>
      <c r="XCW73" s="36"/>
      <c r="XCX73" s="36"/>
      <c r="XCY73" s="36"/>
      <c r="XCZ73" s="36"/>
      <c r="XDA73" s="36"/>
      <c r="XDB73" s="36"/>
      <c r="XDC73" s="36"/>
      <c r="XDD73" s="36"/>
      <c r="XDE73" s="36"/>
      <c r="XDF73" s="36"/>
      <c r="XDG73" s="36"/>
      <c r="XDH73" s="36"/>
      <c r="XDI73" s="36"/>
      <c r="XDJ73" s="36"/>
      <c r="XDK73" s="36"/>
      <c r="XDL73" s="36"/>
      <c r="XDM73" s="36"/>
      <c r="XDN73" s="36"/>
      <c r="XDO73" s="36"/>
    </row>
    <row r="74" spans="1:16343">
      <c r="A74" s="160" t="s">
        <v>173</v>
      </c>
      <c r="B74" s="160" t="s">
        <v>174</v>
      </c>
      <c r="C74" s="160" t="s">
        <v>152</v>
      </c>
      <c r="D74" s="160"/>
      <c r="E74" s="161" t="s">
        <v>190</v>
      </c>
      <c r="F74" s="162" t="s">
        <v>149</v>
      </c>
      <c r="G74" s="163" t="s">
        <v>154</v>
      </c>
      <c r="H74" s="164">
        <v>210.96</v>
      </c>
      <c r="I74" s="165">
        <v>210.96</v>
      </c>
      <c r="J74" s="165">
        <v>211.10400964832095</v>
      </c>
      <c r="K74" s="165">
        <v>218.56294660139895</v>
      </c>
      <c r="L74" s="163">
        <v>224.23357590149797</v>
      </c>
      <c r="M74" s="163">
        <v>229.61779526516091</v>
      </c>
      <c r="N74" s="163">
        <v>237.66860847918892</v>
      </c>
      <c r="O74" s="166" t="s">
        <v>150</v>
      </c>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c r="UC74" s="36"/>
      <c r="UD74" s="36"/>
      <c r="UE74" s="36"/>
      <c r="UF74" s="36"/>
      <c r="UG74" s="36"/>
      <c r="UH74" s="36"/>
      <c r="UI74" s="36"/>
      <c r="UJ74" s="36"/>
      <c r="UK74" s="36"/>
      <c r="UL74" s="36"/>
      <c r="UM74" s="36"/>
      <c r="UN74" s="36"/>
      <c r="UO74" s="36"/>
      <c r="UP74" s="36"/>
      <c r="UQ74" s="36"/>
      <c r="UR74" s="36"/>
      <c r="US74" s="36"/>
      <c r="UT74" s="36"/>
      <c r="UU74" s="36"/>
      <c r="UV74" s="36"/>
      <c r="UW74" s="36"/>
      <c r="UX74" s="36"/>
      <c r="UY74" s="36"/>
      <c r="UZ74" s="36"/>
      <c r="VA74" s="36"/>
      <c r="VB74" s="36"/>
      <c r="VC74" s="36"/>
      <c r="VD74" s="36"/>
      <c r="VE74" s="36"/>
      <c r="VF74" s="36"/>
      <c r="VG74" s="36"/>
      <c r="VH74" s="36"/>
      <c r="VI74" s="36"/>
      <c r="VJ74" s="36"/>
      <c r="VK74" s="36"/>
      <c r="VL74" s="36"/>
      <c r="VM74" s="36"/>
      <c r="VN74" s="36"/>
      <c r="VO74" s="36"/>
      <c r="VP74" s="36"/>
      <c r="VQ74" s="36"/>
      <c r="VR74" s="36"/>
      <c r="VS74" s="36"/>
      <c r="VT74" s="36"/>
      <c r="VU74" s="36"/>
      <c r="VV74" s="36"/>
      <c r="VW74" s="36"/>
      <c r="VX74" s="36"/>
      <c r="VY74" s="36"/>
      <c r="VZ74" s="36"/>
      <c r="WA74" s="36"/>
      <c r="WB74" s="36"/>
      <c r="WC74" s="36"/>
      <c r="WD74" s="36"/>
      <c r="WE74" s="36"/>
      <c r="WF74" s="36"/>
      <c r="WG74" s="36"/>
      <c r="WH74" s="36"/>
      <c r="WI74" s="36"/>
      <c r="WJ74" s="36"/>
      <c r="WK74" s="36"/>
      <c r="WL74" s="36"/>
      <c r="WM74" s="36"/>
      <c r="WN74" s="36"/>
      <c r="WO74" s="36"/>
      <c r="WP74" s="36"/>
      <c r="WQ74" s="36"/>
      <c r="WR74" s="36"/>
      <c r="WS74" s="36"/>
      <c r="WT74" s="36"/>
      <c r="WU74" s="36"/>
      <c r="WV74" s="36"/>
      <c r="WW74" s="36"/>
      <c r="WX74" s="36"/>
      <c r="WY74" s="36"/>
      <c r="WZ74" s="36"/>
      <c r="XA74" s="36"/>
      <c r="XB74" s="36"/>
      <c r="XC74" s="36"/>
      <c r="XD74" s="36"/>
      <c r="XE74" s="36"/>
      <c r="XF74" s="36"/>
      <c r="XG74" s="36"/>
      <c r="XH74" s="36"/>
      <c r="XI74" s="36"/>
      <c r="XJ74" s="36"/>
      <c r="XK74" s="36"/>
      <c r="XL74" s="36"/>
      <c r="XM74" s="36"/>
      <c r="XN74" s="36"/>
      <c r="XO74" s="36"/>
      <c r="XP74" s="36"/>
      <c r="XQ74" s="36"/>
      <c r="XR74" s="36"/>
      <c r="XS74" s="36"/>
      <c r="XT74" s="36"/>
      <c r="XU74" s="36"/>
      <c r="XV74" s="36"/>
      <c r="XW74" s="36"/>
      <c r="XX74" s="36"/>
      <c r="XY74" s="36"/>
      <c r="XZ74" s="36"/>
      <c r="YA74" s="36"/>
      <c r="YB74" s="36"/>
      <c r="YC74" s="36"/>
      <c r="YD74" s="36"/>
      <c r="YE74" s="36"/>
      <c r="YF74" s="36"/>
      <c r="YG74" s="36"/>
      <c r="YH74" s="36"/>
      <c r="YI74" s="36"/>
      <c r="YJ74" s="36"/>
      <c r="YK74" s="36"/>
      <c r="YL74" s="36"/>
      <c r="YM74" s="36"/>
      <c r="YN74" s="36"/>
      <c r="YO74" s="36"/>
      <c r="YP74" s="36"/>
      <c r="YQ74" s="36"/>
      <c r="YR74" s="36"/>
      <c r="YS74" s="36"/>
      <c r="YT74" s="36"/>
      <c r="YU74" s="36"/>
      <c r="YV74" s="36"/>
      <c r="YW74" s="36"/>
      <c r="YX74" s="36"/>
      <c r="YY74" s="36"/>
      <c r="YZ74" s="36"/>
      <c r="ZA74" s="36"/>
      <c r="ZB74" s="36"/>
      <c r="ZC74" s="36"/>
      <c r="ZD74" s="36"/>
      <c r="ZE74" s="36"/>
      <c r="ZF74" s="36"/>
      <c r="ZG74" s="36"/>
      <c r="ZH74" s="36"/>
      <c r="ZI74" s="36"/>
      <c r="ZJ74" s="36"/>
      <c r="ZK74" s="36"/>
      <c r="ZL74" s="36"/>
      <c r="ZM74" s="36"/>
      <c r="ZN74" s="36"/>
      <c r="ZO74" s="36"/>
      <c r="ZP74" s="36"/>
      <c r="ZQ74" s="36"/>
      <c r="ZR74" s="36"/>
      <c r="ZS74" s="36"/>
      <c r="ZT74" s="36"/>
      <c r="ZU74" s="36"/>
      <c r="ZV74" s="36"/>
      <c r="ZW74" s="36"/>
      <c r="ZX74" s="36"/>
      <c r="ZY74" s="36"/>
      <c r="ZZ74" s="36"/>
      <c r="AAA74" s="36"/>
      <c r="AAB74" s="36"/>
      <c r="AAC74" s="36"/>
      <c r="AAD74" s="36"/>
      <c r="AAE74" s="36"/>
      <c r="AAF74" s="36"/>
      <c r="AAG74" s="36"/>
      <c r="AAH74" s="36"/>
      <c r="AAI74" s="36"/>
      <c r="AAJ74" s="36"/>
      <c r="AAK74" s="36"/>
      <c r="AAL74" s="36"/>
      <c r="AAM74" s="36"/>
      <c r="AAN74" s="36"/>
      <c r="AAO74" s="36"/>
      <c r="AAP74" s="36"/>
      <c r="AAQ74" s="36"/>
      <c r="AAR74" s="36"/>
      <c r="AAS74" s="36"/>
      <c r="AAT74" s="36"/>
      <c r="AAU74" s="36"/>
      <c r="AAV74" s="36"/>
      <c r="AAW74" s="36"/>
      <c r="AAX74" s="36"/>
      <c r="AAY74" s="36"/>
      <c r="AAZ74" s="36"/>
      <c r="ABA74" s="36"/>
      <c r="ABB74" s="36"/>
      <c r="ABC74" s="36"/>
      <c r="ABD74" s="36"/>
      <c r="ABE74" s="36"/>
      <c r="ABF74" s="36"/>
      <c r="ABG74" s="36"/>
      <c r="ABH74" s="36"/>
      <c r="ABI74" s="36"/>
      <c r="ABJ74" s="36"/>
      <c r="ABK74" s="36"/>
      <c r="ABL74" s="36"/>
      <c r="ABM74" s="36"/>
      <c r="ABN74" s="36"/>
      <c r="ABO74" s="36"/>
      <c r="ABP74" s="36"/>
      <c r="ABQ74" s="36"/>
      <c r="ABR74" s="36"/>
      <c r="ABS74" s="36"/>
      <c r="ABT74" s="36"/>
      <c r="ABU74" s="36"/>
      <c r="ABV74" s="36"/>
      <c r="ABW74" s="36"/>
      <c r="ABX74" s="36"/>
      <c r="ABY74" s="36"/>
      <c r="ABZ74" s="36"/>
      <c r="ACA74" s="36"/>
      <c r="ACB74" s="36"/>
      <c r="ACC74" s="36"/>
      <c r="ACD74" s="36"/>
      <c r="ACE74" s="36"/>
      <c r="ACF74" s="36"/>
      <c r="ACG74" s="36"/>
      <c r="ACH74" s="36"/>
      <c r="ACI74" s="36"/>
      <c r="ACJ74" s="36"/>
      <c r="ACK74" s="36"/>
      <c r="ACL74" s="36"/>
      <c r="ACM74" s="36"/>
      <c r="ACN74" s="36"/>
      <c r="ACO74" s="36"/>
      <c r="ACP74" s="36"/>
      <c r="ACQ74" s="36"/>
      <c r="ACR74" s="36"/>
      <c r="ACS74" s="36"/>
      <c r="ACT74" s="36"/>
      <c r="ACU74" s="36"/>
      <c r="ACV74" s="36"/>
      <c r="ACW74" s="36"/>
      <c r="ACX74" s="36"/>
      <c r="ACY74" s="36"/>
      <c r="ACZ74" s="36"/>
      <c r="ADA74" s="36"/>
      <c r="ADB74" s="36"/>
      <c r="ADC74" s="36"/>
      <c r="ADD74" s="36"/>
      <c r="ADE74" s="36"/>
      <c r="ADF74" s="36"/>
      <c r="ADG74" s="36"/>
      <c r="ADH74" s="36"/>
      <c r="ADI74" s="36"/>
      <c r="ADJ74" s="36"/>
      <c r="ADK74" s="36"/>
      <c r="ADL74" s="36"/>
      <c r="ADM74" s="36"/>
      <c r="ADN74" s="36"/>
      <c r="ADO74" s="36"/>
      <c r="ADP74" s="36"/>
      <c r="ADQ74" s="36"/>
      <c r="ADR74" s="36"/>
      <c r="ADS74" s="36"/>
      <c r="ADT74" s="36"/>
      <c r="ADU74" s="36"/>
      <c r="ADV74" s="36"/>
      <c r="ADW74" s="36"/>
      <c r="ADX74" s="36"/>
      <c r="ADY74" s="36"/>
      <c r="ADZ74" s="36"/>
      <c r="AEA74" s="36"/>
      <c r="AEB74" s="36"/>
      <c r="AEC74" s="36"/>
      <c r="AED74" s="36"/>
      <c r="AEE74" s="36"/>
      <c r="AEF74" s="36"/>
      <c r="AEG74" s="36"/>
      <c r="AEH74" s="36"/>
      <c r="AEI74" s="36"/>
      <c r="AEJ74" s="36"/>
      <c r="AEK74" s="36"/>
      <c r="AEL74" s="36"/>
      <c r="AEM74" s="36"/>
      <c r="AEN74" s="36"/>
      <c r="AEO74" s="36"/>
      <c r="AEP74" s="36"/>
      <c r="AEQ74" s="36"/>
      <c r="AER74" s="36"/>
      <c r="AES74" s="36"/>
      <c r="AET74" s="36"/>
      <c r="AEU74" s="36"/>
      <c r="AEV74" s="36"/>
      <c r="AEW74" s="36"/>
      <c r="AEX74" s="36"/>
      <c r="AEY74" s="36"/>
      <c r="AEZ74" s="36"/>
      <c r="AFA74" s="36"/>
      <c r="AFB74" s="36"/>
      <c r="AFC74" s="36"/>
      <c r="AFD74" s="36"/>
      <c r="AFE74" s="36"/>
      <c r="AFF74" s="36"/>
      <c r="AFG74" s="36"/>
      <c r="AFH74" s="36"/>
      <c r="AFI74" s="36"/>
      <c r="AFJ74" s="36"/>
      <c r="AFK74" s="36"/>
      <c r="AFL74" s="36"/>
      <c r="AFM74" s="36"/>
      <c r="AFN74" s="36"/>
      <c r="AFO74" s="36"/>
      <c r="AFP74" s="36"/>
      <c r="AFQ74" s="36"/>
      <c r="AFR74" s="36"/>
      <c r="AFS74" s="36"/>
      <c r="AFT74" s="36"/>
      <c r="AFU74" s="36"/>
      <c r="AFV74" s="36"/>
      <c r="AFW74" s="36"/>
      <c r="AFX74" s="36"/>
      <c r="AFY74" s="36"/>
      <c r="AFZ74" s="36"/>
      <c r="AGA74" s="36"/>
      <c r="AGB74" s="36"/>
      <c r="AGC74" s="36"/>
      <c r="AGD74" s="36"/>
      <c r="AGE74" s="36"/>
      <c r="AGF74" s="36"/>
      <c r="AGG74" s="36"/>
      <c r="AGH74" s="36"/>
      <c r="AGI74" s="36"/>
      <c r="AGJ74" s="36"/>
      <c r="AGK74" s="36"/>
      <c r="AGL74" s="36"/>
      <c r="AGM74" s="36"/>
      <c r="AGN74" s="36"/>
      <c r="AGO74" s="36"/>
      <c r="AGP74" s="36"/>
      <c r="AGQ74" s="36"/>
      <c r="AGR74" s="36"/>
      <c r="AGS74" s="36"/>
      <c r="AGT74" s="36"/>
      <c r="AGU74" s="36"/>
      <c r="AGV74" s="36"/>
      <c r="AGW74" s="36"/>
      <c r="AGX74" s="36"/>
      <c r="AGY74" s="36"/>
      <c r="AGZ74" s="36"/>
      <c r="AHA74" s="36"/>
      <c r="AHB74" s="36"/>
      <c r="AHC74" s="36"/>
      <c r="AHD74" s="36"/>
      <c r="AHE74" s="36"/>
      <c r="AHF74" s="36"/>
      <c r="AHG74" s="36"/>
      <c r="AHH74" s="36"/>
      <c r="AHI74" s="36"/>
      <c r="AHJ74" s="36"/>
      <c r="AHK74" s="36"/>
      <c r="AHL74" s="36"/>
      <c r="AHM74" s="36"/>
      <c r="AHN74" s="36"/>
      <c r="AHO74" s="36"/>
      <c r="AHP74" s="36"/>
      <c r="AHQ74" s="36"/>
      <c r="AHR74" s="36"/>
      <c r="AHS74" s="36"/>
      <c r="AHT74" s="36"/>
      <c r="AHU74" s="36"/>
      <c r="AHV74" s="36"/>
      <c r="AHW74" s="36"/>
      <c r="AHX74" s="36"/>
      <c r="AHY74" s="36"/>
      <c r="AHZ74" s="36"/>
      <c r="AIA74" s="36"/>
      <c r="AIB74" s="36"/>
      <c r="AIC74" s="36"/>
      <c r="AID74" s="36"/>
      <c r="AIE74" s="36"/>
      <c r="AIF74" s="36"/>
      <c r="AIG74" s="36"/>
      <c r="AIH74" s="36"/>
      <c r="AII74" s="36"/>
      <c r="AIJ74" s="36"/>
      <c r="AIK74" s="36"/>
      <c r="AIL74" s="36"/>
      <c r="AIM74" s="36"/>
      <c r="AIN74" s="36"/>
      <c r="AIO74" s="36"/>
      <c r="AIP74" s="36"/>
      <c r="AIQ74" s="36"/>
      <c r="AIR74" s="36"/>
      <c r="AIS74" s="36"/>
      <c r="AIT74" s="36"/>
      <c r="AIU74" s="36"/>
      <c r="AIV74" s="36"/>
      <c r="AIW74" s="36"/>
      <c r="AIX74" s="36"/>
      <c r="AIY74" s="36"/>
      <c r="AIZ74" s="36"/>
      <c r="AJA74" s="36"/>
      <c r="AJB74" s="36"/>
      <c r="AJC74" s="36"/>
      <c r="AJD74" s="36"/>
      <c r="AJE74" s="36"/>
      <c r="AJF74" s="36"/>
      <c r="AJG74" s="36"/>
      <c r="AJH74" s="36"/>
      <c r="AJI74" s="36"/>
      <c r="AJJ74" s="36"/>
      <c r="AJK74" s="36"/>
      <c r="AJL74" s="36"/>
      <c r="AJM74" s="36"/>
      <c r="AJN74" s="36"/>
      <c r="AJO74" s="36"/>
      <c r="AJP74" s="36"/>
      <c r="AJQ74" s="36"/>
      <c r="AJR74" s="36"/>
      <c r="AJS74" s="36"/>
      <c r="AJT74" s="36"/>
      <c r="AJU74" s="36"/>
      <c r="AJV74" s="36"/>
      <c r="AJW74" s="36"/>
      <c r="AJX74" s="36"/>
      <c r="AJY74" s="36"/>
      <c r="AJZ74" s="36"/>
      <c r="AKA74" s="36"/>
      <c r="AKB74" s="36"/>
      <c r="AKC74" s="36"/>
      <c r="AKD74" s="36"/>
      <c r="AKE74" s="36"/>
      <c r="AKF74" s="36"/>
      <c r="AKG74" s="36"/>
      <c r="AKH74" s="36"/>
      <c r="AKI74" s="36"/>
      <c r="AKJ74" s="36"/>
      <c r="AKK74" s="36"/>
      <c r="AKL74" s="36"/>
      <c r="AKM74" s="36"/>
      <c r="AKN74" s="36"/>
      <c r="AKO74" s="36"/>
      <c r="AKP74" s="36"/>
      <c r="AKQ74" s="36"/>
      <c r="AKR74" s="36"/>
      <c r="AKS74" s="36"/>
      <c r="AKT74" s="36"/>
      <c r="AKU74" s="36"/>
      <c r="AKV74" s="36"/>
      <c r="AKW74" s="36"/>
      <c r="AKX74" s="36"/>
      <c r="AKY74" s="36"/>
      <c r="AKZ74" s="36"/>
      <c r="ALA74" s="36"/>
      <c r="ALB74" s="36"/>
      <c r="ALC74" s="36"/>
      <c r="ALD74" s="36"/>
      <c r="ALE74" s="36"/>
      <c r="ALF74" s="36"/>
      <c r="ALG74" s="36"/>
      <c r="ALH74" s="36"/>
      <c r="ALI74" s="36"/>
      <c r="ALJ74" s="36"/>
      <c r="ALK74" s="36"/>
      <c r="ALL74" s="36"/>
      <c r="ALM74" s="36"/>
      <c r="ALN74" s="36"/>
      <c r="ALO74" s="36"/>
      <c r="ALP74" s="36"/>
      <c r="ALQ74" s="36"/>
      <c r="ALR74" s="36"/>
      <c r="ALS74" s="36"/>
      <c r="ALT74" s="36"/>
      <c r="ALU74" s="36"/>
      <c r="ALV74" s="36"/>
      <c r="ALW74" s="36"/>
      <c r="ALX74" s="36"/>
      <c r="ALY74" s="36"/>
      <c r="ALZ74" s="36"/>
      <c r="AMA74" s="36"/>
      <c r="AMB74" s="36"/>
      <c r="AMC74" s="36"/>
      <c r="AMD74" s="36"/>
      <c r="AME74" s="36"/>
      <c r="AMF74" s="36"/>
      <c r="AMG74" s="36"/>
      <c r="AMH74" s="36"/>
      <c r="AMI74" s="36"/>
      <c r="AMJ74" s="36"/>
      <c r="AMK74" s="36"/>
      <c r="AML74" s="36"/>
      <c r="AMM74" s="36"/>
      <c r="AMN74" s="36"/>
      <c r="AMO74" s="36"/>
      <c r="AMP74" s="36"/>
      <c r="AMQ74" s="36"/>
      <c r="AMR74" s="36"/>
      <c r="AMS74" s="36"/>
      <c r="AMT74" s="36"/>
      <c r="AMU74" s="36"/>
      <c r="AMV74" s="36"/>
      <c r="AMW74" s="36"/>
      <c r="AMX74" s="36"/>
      <c r="AMY74" s="36"/>
      <c r="AMZ74" s="36"/>
      <c r="ANA74" s="36"/>
      <c r="ANB74" s="36"/>
      <c r="ANC74" s="36"/>
      <c r="AND74" s="36"/>
      <c r="ANE74" s="36"/>
      <c r="ANF74" s="36"/>
      <c r="ANG74" s="36"/>
      <c r="ANH74" s="36"/>
      <c r="ANI74" s="36"/>
      <c r="ANJ74" s="36"/>
      <c r="ANK74" s="36"/>
      <c r="ANL74" s="36"/>
      <c r="ANM74" s="36"/>
      <c r="ANN74" s="36"/>
      <c r="ANO74" s="36"/>
      <c r="ANP74" s="36"/>
      <c r="ANQ74" s="36"/>
      <c r="ANR74" s="36"/>
      <c r="ANS74" s="36"/>
      <c r="ANT74" s="36"/>
      <c r="ANU74" s="36"/>
      <c r="ANV74" s="36"/>
      <c r="ANW74" s="36"/>
      <c r="ANX74" s="36"/>
      <c r="ANY74" s="36"/>
      <c r="ANZ74" s="36"/>
      <c r="AOA74" s="36"/>
      <c r="AOB74" s="36"/>
      <c r="AOC74" s="36"/>
      <c r="AOD74" s="36"/>
      <c r="AOE74" s="36"/>
      <c r="AOF74" s="36"/>
      <c r="AOG74" s="36"/>
      <c r="AOH74" s="36"/>
      <c r="AOI74" s="36"/>
      <c r="AOJ74" s="36"/>
      <c r="AOK74" s="36"/>
      <c r="AOL74" s="36"/>
      <c r="AOM74" s="36"/>
      <c r="AON74" s="36"/>
      <c r="AOO74" s="36"/>
      <c r="AOP74" s="36"/>
      <c r="AOQ74" s="36"/>
      <c r="AOR74" s="36"/>
      <c r="AOS74" s="36"/>
      <c r="AOT74" s="36"/>
      <c r="AOU74" s="36"/>
      <c r="AOV74" s="36"/>
      <c r="AOW74" s="36"/>
      <c r="AOX74" s="36"/>
      <c r="AOY74" s="36"/>
      <c r="AOZ74" s="36"/>
      <c r="APA74" s="36"/>
      <c r="APB74" s="36"/>
      <c r="APC74" s="36"/>
      <c r="APD74" s="36"/>
      <c r="APE74" s="36"/>
      <c r="APF74" s="36"/>
      <c r="APG74" s="36"/>
      <c r="APH74" s="36"/>
      <c r="API74" s="36"/>
      <c r="APJ74" s="36"/>
      <c r="APK74" s="36"/>
      <c r="APL74" s="36"/>
      <c r="APM74" s="36"/>
      <c r="APN74" s="36"/>
      <c r="APO74" s="36"/>
      <c r="APP74" s="36"/>
      <c r="APQ74" s="36"/>
      <c r="APR74" s="36"/>
      <c r="APS74" s="36"/>
      <c r="APT74" s="36"/>
      <c r="APU74" s="36"/>
      <c r="APV74" s="36"/>
      <c r="APW74" s="36"/>
      <c r="APX74" s="36"/>
      <c r="APY74" s="36"/>
      <c r="APZ74" s="36"/>
      <c r="AQA74" s="36"/>
      <c r="AQB74" s="36"/>
      <c r="AQC74" s="36"/>
      <c r="AQD74" s="36"/>
      <c r="AQE74" s="36"/>
      <c r="AQF74" s="36"/>
      <c r="AQG74" s="36"/>
      <c r="AQH74" s="36"/>
      <c r="AQI74" s="36"/>
      <c r="AQJ74" s="36"/>
      <c r="AQK74" s="36"/>
      <c r="AQL74" s="36"/>
      <c r="AQM74" s="36"/>
      <c r="AQN74" s="36"/>
      <c r="AQO74" s="36"/>
      <c r="AQP74" s="36"/>
      <c r="AQQ74" s="36"/>
      <c r="AQR74" s="36"/>
      <c r="AQS74" s="36"/>
      <c r="AQT74" s="36"/>
      <c r="AQU74" s="36"/>
      <c r="AQV74" s="36"/>
      <c r="AQW74" s="36"/>
      <c r="AQX74" s="36"/>
      <c r="AQY74" s="36"/>
      <c r="AQZ74" s="36"/>
      <c r="ARA74" s="36"/>
      <c r="ARB74" s="36"/>
      <c r="ARC74" s="36"/>
      <c r="ARD74" s="36"/>
      <c r="ARE74" s="36"/>
      <c r="ARF74" s="36"/>
      <c r="ARG74" s="36"/>
      <c r="ARH74" s="36"/>
      <c r="ARI74" s="36"/>
      <c r="ARJ74" s="36"/>
      <c r="ARK74" s="36"/>
      <c r="ARL74" s="36"/>
      <c r="ARM74" s="36"/>
      <c r="ARN74" s="36"/>
      <c r="ARO74" s="36"/>
      <c r="ARP74" s="36"/>
      <c r="ARQ74" s="36"/>
      <c r="ARR74" s="36"/>
      <c r="ARS74" s="36"/>
      <c r="ART74" s="36"/>
      <c r="ARU74" s="36"/>
      <c r="ARV74" s="36"/>
      <c r="ARW74" s="36"/>
      <c r="ARX74" s="36"/>
      <c r="ARY74" s="36"/>
      <c r="ARZ74" s="36"/>
      <c r="ASA74" s="36"/>
      <c r="ASB74" s="36"/>
      <c r="ASC74" s="36"/>
      <c r="ASD74" s="36"/>
      <c r="ASE74" s="36"/>
      <c r="ASF74" s="36"/>
      <c r="ASG74" s="36"/>
      <c r="ASH74" s="36"/>
      <c r="ASI74" s="36"/>
      <c r="ASJ74" s="36"/>
      <c r="ASK74" s="36"/>
      <c r="ASL74" s="36"/>
      <c r="ASM74" s="36"/>
      <c r="ASN74" s="36"/>
      <c r="ASO74" s="36"/>
      <c r="ASP74" s="36"/>
      <c r="ASQ74" s="36"/>
      <c r="ASR74" s="36"/>
      <c r="ASS74" s="36"/>
      <c r="AST74" s="36"/>
      <c r="ASU74" s="36"/>
      <c r="ASV74" s="36"/>
      <c r="ASW74" s="36"/>
      <c r="ASX74" s="36"/>
      <c r="ASY74" s="36"/>
      <c r="ASZ74" s="36"/>
      <c r="ATA74" s="36"/>
      <c r="ATB74" s="36"/>
      <c r="ATC74" s="36"/>
      <c r="ATD74" s="36"/>
      <c r="ATE74" s="36"/>
      <c r="ATF74" s="36"/>
      <c r="ATG74" s="36"/>
      <c r="ATH74" s="36"/>
      <c r="ATI74" s="36"/>
      <c r="ATJ74" s="36"/>
      <c r="ATK74" s="36"/>
      <c r="ATL74" s="36"/>
      <c r="ATM74" s="36"/>
      <c r="ATN74" s="36"/>
      <c r="ATO74" s="36"/>
      <c r="ATP74" s="36"/>
      <c r="ATQ74" s="36"/>
      <c r="ATR74" s="36"/>
      <c r="ATS74" s="36"/>
      <c r="ATT74" s="36"/>
      <c r="ATU74" s="36"/>
      <c r="ATV74" s="36"/>
      <c r="ATW74" s="36"/>
      <c r="ATX74" s="36"/>
      <c r="ATY74" s="36"/>
      <c r="ATZ74" s="36"/>
      <c r="AUA74" s="36"/>
      <c r="AUB74" s="36"/>
      <c r="AUC74" s="36"/>
      <c r="AUD74" s="36"/>
      <c r="AUE74" s="36"/>
      <c r="AUF74" s="36"/>
      <c r="AUG74" s="36"/>
      <c r="AUH74" s="36"/>
      <c r="AUI74" s="36"/>
      <c r="AUJ74" s="36"/>
      <c r="AUK74" s="36"/>
      <c r="AUL74" s="36"/>
      <c r="AUM74" s="36"/>
      <c r="AUN74" s="36"/>
      <c r="AUO74" s="36"/>
      <c r="AUP74" s="36"/>
      <c r="AUQ74" s="36"/>
      <c r="AUR74" s="36"/>
      <c r="AUS74" s="36"/>
      <c r="AUT74" s="36"/>
      <c r="AUU74" s="36"/>
      <c r="AUV74" s="36"/>
      <c r="AUW74" s="36"/>
      <c r="AUX74" s="36"/>
      <c r="AUY74" s="36"/>
      <c r="AUZ74" s="36"/>
      <c r="AVA74" s="36"/>
      <c r="AVB74" s="36"/>
      <c r="AVC74" s="36"/>
      <c r="AVD74" s="36"/>
      <c r="AVE74" s="36"/>
      <c r="AVF74" s="36"/>
      <c r="AVG74" s="36"/>
      <c r="AVH74" s="36"/>
      <c r="AVI74" s="36"/>
      <c r="AVJ74" s="36"/>
      <c r="AVK74" s="36"/>
      <c r="AVL74" s="36"/>
      <c r="AVM74" s="36"/>
      <c r="AVN74" s="36"/>
      <c r="AVO74" s="36"/>
      <c r="AVP74" s="36"/>
      <c r="AVQ74" s="36"/>
      <c r="AVR74" s="36"/>
      <c r="AVS74" s="36"/>
      <c r="AVT74" s="36"/>
      <c r="AVU74" s="36"/>
      <c r="AVV74" s="36"/>
      <c r="AVW74" s="36"/>
      <c r="AVX74" s="36"/>
      <c r="AVY74" s="36"/>
      <c r="AVZ74" s="36"/>
      <c r="AWA74" s="36"/>
      <c r="AWB74" s="36"/>
      <c r="AWC74" s="36"/>
      <c r="AWD74" s="36"/>
      <c r="AWE74" s="36"/>
      <c r="AWF74" s="36"/>
      <c r="AWG74" s="36"/>
      <c r="AWH74" s="36"/>
      <c r="AWI74" s="36"/>
      <c r="AWJ74" s="36"/>
      <c r="AWK74" s="36"/>
      <c r="AWL74" s="36"/>
      <c r="AWM74" s="36"/>
      <c r="AWN74" s="36"/>
      <c r="AWO74" s="36"/>
      <c r="AWP74" s="36"/>
      <c r="AWQ74" s="36"/>
      <c r="AWR74" s="36"/>
      <c r="AWS74" s="36"/>
      <c r="AWT74" s="36"/>
      <c r="AWU74" s="36"/>
      <c r="AWV74" s="36"/>
      <c r="AWW74" s="36"/>
      <c r="AWX74" s="36"/>
      <c r="AWY74" s="36"/>
      <c r="AWZ74" s="36"/>
      <c r="AXA74" s="36"/>
      <c r="AXB74" s="36"/>
      <c r="AXC74" s="36"/>
      <c r="AXD74" s="36"/>
      <c r="AXE74" s="36"/>
      <c r="AXF74" s="36"/>
      <c r="AXG74" s="36"/>
      <c r="AXH74" s="36"/>
      <c r="AXI74" s="36"/>
      <c r="AXJ74" s="36"/>
      <c r="AXK74" s="36"/>
      <c r="AXL74" s="36"/>
      <c r="AXM74" s="36"/>
      <c r="AXN74" s="36"/>
      <c r="AXO74" s="36"/>
      <c r="AXP74" s="36"/>
      <c r="AXQ74" s="36"/>
      <c r="AXR74" s="36"/>
      <c r="AXS74" s="36"/>
      <c r="AXT74" s="36"/>
      <c r="AXU74" s="36"/>
      <c r="AXV74" s="36"/>
      <c r="AXW74" s="36"/>
      <c r="AXX74" s="36"/>
      <c r="AXY74" s="36"/>
      <c r="AXZ74" s="36"/>
      <c r="AYA74" s="36"/>
      <c r="AYB74" s="36"/>
      <c r="AYC74" s="36"/>
      <c r="AYD74" s="36"/>
      <c r="AYE74" s="36"/>
      <c r="AYF74" s="36"/>
      <c r="AYG74" s="36"/>
      <c r="AYH74" s="36"/>
      <c r="AYI74" s="36"/>
      <c r="AYJ74" s="36"/>
      <c r="AYK74" s="36"/>
      <c r="AYL74" s="36"/>
      <c r="AYM74" s="36"/>
      <c r="AYN74" s="36"/>
      <c r="AYO74" s="36"/>
      <c r="AYP74" s="36"/>
      <c r="AYQ74" s="36"/>
      <c r="AYR74" s="36"/>
      <c r="AYS74" s="36"/>
      <c r="AYT74" s="36"/>
      <c r="AYU74" s="36"/>
      <c r="AYV74" s="36"/>
      <c r="AYW74" s="36"/>
      <c r="AYX74" s="36"/>
      <c r="AYY74" s="36"/>
      <c r="AYZ74" s="36"/>
      <c r="AZA74" s="36"/>
      <c r="AZB74" s="36"/>
      <c r="AZC74" s="36"/>
      <c r="AZD74" s="36"/>
      <c r="AZE74" s="36"/>
      <c r="AZF74" s="36"/>
      <c r="AZG74" s="36"/>
      <c r="AZH74" s="36"/>
      <c r="AZI74" s="36"/>
      <c r="AZJ74" s="36"/>
      <c r="AZK74" s="36"/>
      <c r="AZL74" s="36"/>
      <c r="AZM74" s="36"/>
      <c r="AZN74" s="36"/>
      <c r="AZO74" s="36"/>
      <c r="AZP74" s="36"/>
      <c r="AZQ74" s="36"/>
      <c r="AZR74" s="36"/>
      <c r="AZS74" s="36"/>
      <c r="AZT74" s="36"/>
      <c r="AZU74" s="36"/>
      <c r="AZV74" s="36"/>
      <c r="AZW74" s="36"/>
      <c r="AZX74" s="36"/>
      <c r="AZY74" s="36"/>
      <c r="AZZ74" s="36"/>
      <c r="BAA74" s="36"/>
      <c r="BAB74" s="36"/>
      <c r="BAC74" s="36"/>
      <c r="BAD74" s="36"/>
      <c r="BAE74" s="36"/>
      <c r="BAF74" s="36"/>
      <c r="BAG74" s="36"/>
      <c r="BAH74" s="36"/>
      <c r="BAI74" s="36"/>
      <c r="BAJ74" s="36"/>
      <c r="BAK74" s="36"/>
      <c r="BAL74" s="36"/>
      <c r="BAM74" s="36"/>
      <c r="BAN74" s="36"/>
      <c r="BAO74" s="36"/>
      <c r="BAP74" s="36"/>
      <c r="BAQ74" s="36"/>
      <c r="BAR74" s="36"/>
      <c r="BAS74" s="36"/>
      <c r="BAT74" s="36"/>
      <c r="BAU74" s="36"/>
      <c r="BAV74" s="36"/>
      <c r="BAW74" s="36"/>
      <c r="BAX74" s="36"/>
      <c r="BAY74" s="36"/>
      <c r="BAZ74" s="36"/>
      <c r="BBA74" s="36"/>
      <c r="BBB74" s="36"/>
      <c r="BBC74" s="36"/>
      <c r="BBD74" s="36"/>
      <c r="BBE74" s="36"/>
      <c r="BBF74" s="36"/>
      <c r="BBG74" s="36"/>
      <c r="BBH74" s="36"/>
      <c r="BBI74" s="36"/>
      <c r="BBJ74" s="36"/>
      <c r="BBK74" s="36"/>
      <c r="BBL74" s="36"/>
      <c r="BBM74" s="36"/>
      <c r="BBN74" s="36"/>
      <c r="BBO74" s="36"/>
      <c r="BBP74" s="36"/>
      <c r="BBQ74" s="36"/>
      <c r="BBR74" s="36"/>
      <c r="BBS74" s="36"/>
      <c r="BBT74" s="36"/>
      <c r="BBU74" s="36"/>
      <c r="BBV74" s="36"/>
      <c r="BBW74" s="36"/>
      <c r="BBX74" s="36"/>
      <c r="BBY74" s="36"/>
      <c r="BBZ74" s="36"/>
      <c r="BCA74" s="36"/>
      <c r="BCB74" s="36"/>
      <c r="BCC74" s="36"/>
      <c r="BCD74" s="36"/>
      <c r="BCE74" s="36"/>
      <c r="BCF74" s="36"/>
      <c r="BCG74" s="36"/>
      <c r="BCH74" s="36"/>
      <c r="BCI74" s="36"/>
      <c r="BCJ74" s="36"/>
      <c r="BCK74" s="36"/>
      <c r="BCL74" s="36"/>
      <c r="BCM74" s="36"/>
      <c r="BCN74" s="36"/>
      <c r="BCO74" s="36"/>
      <c r="BCP74" s="36"/>
      <c r="BCQ74" s="36"/>
      <c r="BCR74" s="36"/>
      <c r="BCS74" s="36"/>
      <c r="BCT74" s="36"/>
      <c r="BCU74" s="36"/>
      <c r="BCV74" s="36"/>
      <c r="BCW74" s="36"/>
      <c r="BCX74" s="36"/>
      <c r="BCY74" s="36"/>
      <c r="BCZ74" s="36"/>
      <c r="BDA74" s="36"/>
      <c r="BDB74" s="36"/>
      <c r="BDC74" s="36"/>
      <c r="BDD74" s="36"/>
      <c r="BDE74" s="36"/>
      <c r="BDF74" s="36"/>
      <c r="BDG74" s="36"/>
      <c r="BDH74" s="36"/>
      <c r="BDI74" s="36"/>
      <c r="BDJ74" s="36"/>
      <c r="BDK74" s="36"/>
      <c r="BDL74" s="36"/>
      <c r="BDM74" s="36"/>
      <c r="BDN74" s="36"/>
      <c r="BDO74" s="36"/>
      <c r="BDP74" s="36"/>
      <c r="BDQ74" s="36"/>
      <c r="BDR74" s="36"/>
      <c r="BDS74" s="36"/>
      <c r="BDT74" s="36"/>
      <c r="BDU74" s="36"/>
      <c r="BDV74" s="36"/>
      <c r="BDW74" s="36"/>
      <c r="BDX74" s="36"/>
      <c r="BDY74" s="36"/>
      <c r="BDZ74" s="36"/>
      <c r="BEA74" s="36"/>
      <c r="BEB74" s="36"/>
      <c r="BEC74" s="36"/>
      <c r="BED74" s="36"/>
      <c r="BEE74" s="36"/>
      <c r="BEF74" s="36"/>
      <c r="BEG74" s="36"/>
      <c r="BEH74" s="36"/>
      <c r="BEI74" s="36"/>
      <c r="BEJ74" s="36"/>
      <c r="BEK74" s="36"/>
      <c r="BEL74" s="36"/>
      <c r="BEM74" s="36"/>
      <c r="BEN74" s="36"/>
      <c r="BEO74" s="36"/>
      <c r="BEP74" s="36"/>
      <c r="BEQ74" s="36"/>
      <c r="BER74" s="36"/>
      <c r="BES74" s="36"/>
      <c r="BET74" s="36"/>
      <c r="BEU74" s="36"/>
      <c r="BEV74" s="36"/>
      <c r="BEW74" s="36"/>
      <c r="BEX74" s="36"/>
      <c r="BEY74" s="36"/>
      <c r="BEZ74" s="36"/>
      <c r="BFA74" s="36"/>
      <c r="BFB74" s="36"/>
      <c r="BFC74" s="36"/>
      <c r="BFD74" s="36"/>
      <c r="BFE74" s="36"/>
      <c r="BFF74" s="36"/>
      <c r="BFG74" s="36"/>
      <c r="BFH74" s="36"/>
      <c r="BFI74" s="36"/>
      <c r="BFJ74" s="36"/>
      <c r="BFK74" s="36"/>
      <c r="BFL74" s="36"/>
      <c r="BFM74" s="36"/>
      <c r="BFN74" s="36"/>
      <c r="BFO74" s="36"/>
      <c r="BFP74" s="36"/>
      <c r="BFQ74" s="36"/>
      <c r="BFR74" s="36"/>
      <c r="BFS74" s="36"/>
      <c r="BFT74" s="36"/>
      <c r="BFU74" s="36"/>
      <c r="BFV74" s="36"/>
      <c r="BFW74" s="36"/>
      <c r="BFX74" s="36"/>
      <c r="BFY74" s="36"/>
      <c r="BFZ74" s="36"/>
      <c r="BGA74" s="36"/>
      <c r="BGB74" s="36"/>
      <c r="BGC74" s="36"/>
      <c r="BGD74" s="36"/>
      <c r="BGE74" s="36"/>
      <c r="BGF74" s="36"/>
      <c r="BGG74" s="36"/>
      <c r="BGH74" s="36"/>
      <c r="BGI74" s="36"/>
      <c r="BGJ74" s="36"/>
      <c r="BGK74" s="36"/>
      <c r="BGL74" s="36"/>
      <c r="BGM74" s="36"/>
      <c r="BGN74" s="36"/>
      <c r="BGO74" s="36"/>
      <c r="BGP74" s="36"/>
      <c r="BGQ74" s="36"/>
      <c r="BGR74" s="36"/>
      <c r="BGS74" s="36"/>
      <c r="BGT74" s="36"/>
      <c r="BGU74" s="36"/>
      <c r="BGV74" s="36"/>
      <c r="BGW74" s="36"/>
      <c r="BGX74" s="36"/>
      <c r="BGY74" s="36"/>
      <c r="BGZ74" s="36"/>
      <c r="BHA74" s="36"/>
      <c r="BHB74" s="36"/>
      <c r="BHC74" s="36"/>
      <c r="BHD74" s="36"/>
      <c r="BHE74" s="36"/>
      <c r="BHF74" s="36"/>
      <c r="BHG74" s="36"/>
      <c r="BHH74" s="36"/>
      <c r="BHI74" s="36"/>
      <c r="BHJ74" s="36"/>
      <c r="BHK74" s="36"/>
      <c r="BHL74" s="36"/>
      <c r="BHM74" s="36"/>
      <c r="BHN74" s="36"/>
      <c r="BHO74" s="36"/>
      <c r="BHP74" s="36"/>
      <c r="BHQ74" s="36"/>
      <c r="BHR74" s="36"/>
      <c r="BHS74" s="36"/>
      <c r="BHT74" s="36"/>
      <c r="BHU74" s="36"/>
      <c r="BHV74" s="36"/>
      <c r="BHW74" s="36"/>
      <c r="BHX74" s="36"/>
      <c r="BHY74" s="36"/>
      <c r="BHZ74" s="36"/>
      <c r="BIA74" s="36"/>
      <c r="BIB74" s="36"/>
      <c r="BIC74" s="36"/>
      <c r="BID74" s="36"/>
      <c r="BIE74" s="36"/>
      <c r="BIF74" s="36"/>
      <c r="BIG74" s="36"/>
      <c r="BIH74" s="36"/>
      <c r="BII74" s="36"/>
      <c r="BIJ74" s="36"/>
      <c r="BIK74" s="36"/>
      <c r="BIL74" s="36"/>
      <c r="BIM74" s="36"/>
      <c r="BIN74" s="36"/>
      <c r="BIO74" s="36"/>
      <c r="BIP74" s="36"/>
      <c r="BIQ74" s="36"/>
      <c r="BIR74" s="36"/>
      <c r="BIS74" s="36"/>
      <c r="BIT74" s="36"/>
      <c r="BIU74" s="36"/>
      <c r="BIV74" s="36"/>
      <c r="BIW74" s="36"/>
      <c r="BIX74" s="36"/>
      <c r="BIY74" s="36"/>
      <c r="BIZ74" s="36"/>
      <c r="BJA74" s="36"/>
      <c r="BJB74" s="36"/>
      <c r="BJC74" s="36"/>
      <c r="BJD74" s="36"/>
      <c r="BJE74" s="36"/>
      <c r="BJF74" s="36"/>
      <c r="BJG74" s="36"/>
      <c r="BJH74" s="36"/>
      <c r="BJI74" s="36"/>
      <c r="BJJ74" s="36"/>
      <c r="BJK74" s="36"/>
      <c r="BJL74" s="36"/>
      <c r="BJM74" s="36"/>
      <c r="BJN74" s="36"/>
      <c r="BJO74" s="36"/>
      <c r="BJP74" s="36"/>
      <c r="BJQ74" s="36"/>
      <c r="BJR74" s="36"/>
      <c r="BJS74" s="36"/>
      <c r="BJT74" s="36"/>
      <c r="BJU74" s="36"/>
      <c r="BJV74" s="36"/>
      <c r="BJW74" s="36"/>
      <c r="BJX74" s="36"/>
      <c r="BJY74" s="36"/>
      <c r="BJZ74" s="36"/>
      <c r="BKA74" s="36"/>
      <c r="BKB74" s="36"/>
      <c r="BKC74" s="36"/>
      <c r="BKD74" s="36"/>
      <c r="BKE74" s="36"/>
      <c r="BKF74" s="36"/>
      <c r="BKG74" s="36"/>
      <c r="BKH74" s="36"/>
      <c r="BKI74" s="36"/>
      <c r="BKJ74" s="36"/>
      <c r="BKK74" s="36"/>
      <c r="BKL74" s="36"/>
      <c r="BKM74" s="36"/>
      <c r="BKN74" s="36"/>
      <c r="BKO74" s="36"/>
      <c r="BKP74" s="36"/>
      <c r="BKQ74" s="36"/>
      <c r="BKR74" s="36"/>
      <c r="BKS74" s="36"/>
      <c r="BKT74" s="36"/>
      <c r="BKU74" s="36"/>
      <c r="BKV74" s="36"/>
      <c r="BKW74" s="36"/>
      <c r="BKX74" s="36"/>
      <c r="BKY74" s="36"/>
      <c r="BKZ74" s="36"/>
      <c r="BLA74" s="36"/>
      <c r="BLB74" s="36"/>
      <c r="BLC74" s="36"/>
      <c r="BLD74" s="36"/>
      <c r="BLE74" s="36"/>
      <c r="BLF74" s="36"/>
      <c r="BLG74" s="36"/>
      <c r="BLH74" s="36"/>
      <c r="BLI74" s="36"/>
      <c r="BLJ74" s="36"/>
      <c r="BLK74" s="36"/>
      <c r="BLL74" s="36"/>
      <c r="BLM74" s="36"/>
      <c r="BLN74" s="36"/>
      <c r="BLO74" s="36"/>
      <c r="BLP74" s="36"/>
      <c r="BLQ74" s="36"/>
      <c r="BLR74" s="36"/>
      <c r="BLS74" s="36"/>
      <c r="BLT74" s="36"/>
      <c r="BLU74" s="36"/>
      <c r="BLV74" s="36"/>
      <c r="BLW74" s="36"/>
      <c r="BLX74" s="36"/>
      <c r="BLY74" s="36"/>
      <c r="BLZ74" s="36"/>
      <c r="BMA74" s="36"/>
      <c r="BMB74" s="36"/>
      <c r="BMC74" s="36"/>
      <c r="BMD74" s="36"/>
      <c r="BME74" s="36"/>
      <c r="BMF74" s="36"/>
      <c r="BMG74" s="36"/>
      <c r="BMH74" s="36"/>
      <c r="BMI74" s="36"/>
      <c r="BMJ74" s="36"/>
      <c r="BMK74" s="36"/>
      <c r="BML74" s="36"/>
      <c r="BMM74" s="36"/>
      <c r="BMN74" s="36"/>
      <c r="BMO74" s="36"/>
      <c r="BMP74" s="36"/>
      <c r="BMQ74" s="36"/>
      <c r="BMR74" s="36"/>
      <c r="BMS74" s="36"/>
      <c r="BMT74" s="36"/>
      <c r="BMU74" s="36"/>
      <c r="BMV74" s="36"/>
      <c r="BMW74" s="36"/>
      <c r="BMX74" s="36"/>
      <c r="BMY74" s="36"/>
      <c r="BMZ74" s="36"/>
      <c r="BNA74" s="36"/>
      <c r="BNB74" s="36"/>
      <c r="BNC74" s="36"/>
      <c r="BND74" s="36"/>
      <c r="BNE74" s="36"/>
      <c r="BNF74" s="36"/>
      <c r="BNG74" s="36"/>
      <c r="BNH74" s="36"/>
      <c r="BNI74" s="36"/>
      <c r="BNJ74" s="36"/>
      <c r="BNK74" s="36"/>
      <c r="BNL74" s="36"/>
      <c r="BNM74" s="36"/>
      <c r="BNN74" s="36"/>
      <c r="BNO74" s="36"/>
      <c r="BNP74" s="36"/>
      <c r="BNQ74" s="36"/>
      <c r="BNR74" s="36"/>
      <c r="BNS74" s="36"/>
      <c r="BNT74" s="36"/>
      <c r="BNU74" s="36"/>
      <c r="BNV74" s="36"/>
      <c r="BNW74" s="36"/>
      <c r="BNX74" s="36"/>
      <c r="BNY74" s="36"/>
      <c r="BNZ74" s="36"/>
      <c r="BOA74" s="36"/>
      <c r="BOB74" s="36"/>
      <c r="BOC74" s="36"/>
      <c r="BOD74" s="36"/>
      <c r="BOE74" s="36"/>
      <c r="BOF74" s="36"/>
      <c r="BOG74" s="36"/>
      <c r="BOH74" s="36"/>
      <c r="BOI74" s="36"/>
      <c r="BOJ74" s="36"/>
      <c r="BOK74" s="36"/>
      <c r="BOL74" s="36"/>
      <c r="BOM74" s="36"/>
      <c r="BON74" s="36"/>
      <c r="BOO74" s="36"/>
      <c r="BOP74" s="36"/>
      <c r="BOQ74" s="36"/>
      <c r="BOR74" s="36"/>
      <c r="BOS74" s="36"/>
      <c r="BOT74" s="36"/>
      <c r="BOU74" s="36"/>
      <c r="BOV74" s="36"/>
      <c r="BOW74" s="36"/>
      <c r="BOX74" s="36"/>
      <c r="BOY74" s="36"/>
      <c r="BOZ74" s="36"/>
      <c r="BPA74" s="36"/>
      <c r="BPB74" s="36"/>
      <c r="BPC74" s="36"/>
      <c r="BPD74" s="36"/>
      <c r="BPE74" s="36"/>
      <c r="BPF74" s="36"/>
      <c r="BPG74" s="36"/>
      <c r="BPH74" s="36"/>
      <c r="BPI74" s="36"/>
      <c r="BPJ74" s="36"/>
      <c r="BPK74" s="36"/>
      <c r="BPL74" s="36"/>
      <c r="BPM74" s="36"/>
      <c r="BPN74" s="36"/>
      <c r="BPO74" s="36"/>
      <c r="BPP74" s="36"/>
      <c r="BPQ74" s="36"/>
      <c r="BPR74" s="36"/>
      <c r="BPS74" s="36"/>
      <c r="BPT74" s="36"/>
      <c r="BPU74" s="36"/>
      <c r="BPV74" s="36"/>
      <c r="BPW74" s="36"/>
      <c r="BPX74" s="36"/>
      <c r="BPY74" s="36"/>
      <c r="BPZ74" s="36"/>
      <c r="BQA74" s="36"/>
      <c r="BQB74" s="36"/>
      <c r="BQC74" s="36"/>
      <c r="BQD74" s="36"/>
      <c r="BQE74" s="36"/>
      <c r="BQF74" s="36"/>
      <c r="BQG74" s="36"/>
      <c r="BQH74" s="36"/>
      <c r="BQI74" s="36"/>
      <c r="BQJ74" s="36"/>
      <c r="BQK74" s="36"/>
      <c r="BQL74" s="36"/>
      <c r="BQM74" s="36"/>
      <c r="BQN74" s="36"/>
      <c r="BQO74" s="36"/>
      <c r="BQP74" s="36"/>
      <c r="BQQ74" s="36"/>
      <c r="BQR74" s="36"/>
      <c r="BQS74" s="36"/>
      <c r="BQT74" s="36"/>
      <c r="BQU74" s="36"/>
      <c r="BQV74" s="36"/>
      <c r="BQW74" s="36"/>
      <c r="BQX74" s="36"/>
      <c r="BQY74" s="36"/>
      <c r="BQZ74" s="36"/>
      <c r="BRA74" s="36"/>
      <c r="BRB74" s="36"/>
      <c r="BRC74" s="36"/>
      <c r="BRD74" s="36"/>
      <c r="BRE74" s="36"/>
      <c r="BRF74" s="36"/>
      <c r="BRG74" s="36"/>
      <c r="BRH74" s="36"/>
      <c r="BRI74" s="36"/>
      <c r="BRJ74" s="36"/>
      <c r="BRK74" s="36"/>
      <c r="BRL74" s="36"/>
      <c r="BRM74" s="36"/>
      <c r="BRN74" s="36"/>
      <c r="BRO74" s="36"/>
      <c r="BRP74" s="36"/>
      <c r="BRQ74" s="36"/>
      <c r="BRR74" s="36"/>
      <c r="BRS74" s="36"/>
      <c r="BRT74" s="36"/>
      <c r="BRU74" s="36"/>
      <c r="BRV74" s="36"/>
      <c r="BRW74" s="36"/>
      <c r="BRX74" s="36"/>
      <c r="BRY74" s="36"/>
      <c r="BRZ74" s="36"/>
      <c r="BSA74" s="36"/>
      <c r="BSB74" s="36"/>
      <c r="BSC74" s="36"/>
      <c r="BSD74" s="36"/>
      <c r="BSE74" s="36"/>
      <c r="BSF74" s="36"/>
      <c r="BSG74" s="36"/>
      <c r="BSH74" s="36"/>
      <c r="BSI74" s="36"/>
      <c r="BSJ74" s="36"/>
      <c r="BSK74" s="36"/>
      <c r="BSL74" s="36"/>
      <c r="BSM74" s="36"/>
      <c r="BSN74" s="36"/>
      <c r="BSO74" s="36"/>
      <c r="BSP74" s="36"/>
      <c r="BSQ74" s="36"/>
      <c r="BSR74" s="36"/>
      <c r="BSS74" s="36"/>
      <c r="BST74" s="36"/>
      <c r="BSU74" s="36"/>
      <c r="BSV74" s="36"/>
      <c r="BSW74" s="36"/>
      <c r="BSX74" s="36"/>
      <c r="BSY74" s="36"/>
      <c r="BSZ74" s="36"/>
      <c r="BTA74" s="36"/>
      <c r="BTB74" s="36"/>
      <c r="BTC74" s="36"/>
      <c r="BTD74" s="36"/>
      <c r="BTE74" s="36"/>
      <c r="BTF74" s="36"/>
      <c r="BTG74" s="36"/>
      <c r="BTH74" s="36"/>
      <c r="BTI74" s="36"/>
      <c r="BTJ74" s="36"/>
      <c r="BTK74" s="36"/>
      <c r="BTL74" s="36"/>
      <c r="BTM74" s="36"/>
      <c r="BTN74" s="36"/>
      <c r="BTO74" s="36"/>
      <c r="BTP74" s="36"/>
      <c r="BTQ74" s="36"/>
      <c r="BTR74" s="36"/>
      <c r="BTS74" s="36"/>
      <c r="BTT74" s="36"/>
      <c r="BTU74" s="36"/>
      <c r="BTV74" s="36"/>
      <c r="BTW74" s="36"/>
      <c r="BTX74" s="36"/>
      <c r="BTY74" s="36"/>
      <c r="BTZ74" s="36"/>
      <c r="BUA74" s="36"/>
      <c r="BUB74" s="36"/>
      <c r="BUC74" s="36"/>
      <c r="BUD74" s="36"/>
      <c r="BUE74" s="36"/>
      <c r="BUF74" s="36"/>
      <c r="BUG74" s="36"/>
      <c r="BUH74" s="36"/>
      <c r="BUI74" s="36"/>
      <c r="BUJ74" s="36"/>
      <c r="BUK74" s="36"/>
      <c r="BUL74" s="36"/>
      <c r="BUM74" s="36"/>
      <c r="BUN74" s="36"/>
      <c r="BUO74" s="36"/>
      <c r="BUP74" s="36"/>
      <c r="BUQ74" s="36"/>
      <c r="BUR74" s="36"/>
      <c r="BUS74" s="36"/>
      <c r="BUT74" s="36"/>
      <c r="BUU74" s="36"/>
      <c r="BUV74" s="36"/>
      <c r="BUW74" s="36"/>
      <c r="BUX74" s="36"/>
      <c r="BUY74" s="36"/>
      <c r="BUZ74" s="36"/>
      <c r="BVA74" s="36"/>
      <c r="BVB74" s="36"/>
      <c r="BVC74" s="36"/>
      <c r="BVD74" s="36"/>
      <c r="BVE74" s="36"/>
      <c r="BVF74" s="36"/>
      <c r="BVG74" s="36"/>
      <c r="BVH74" s="36"/>
      <c r="BVI74" s="36"/>
      <c r="BVJ74" s="36"/>
      <c r="BVK74" s="36"/>
      <c r="BVL74" s="36"/>
      <c r="BVM74" s="36"/>
      <c r="BVN74" s="36"/>
      <c r="BVO74" s="36"/>
      <c r="BVP74" s="36"/>
      <c r="BVQ74" s="36"/>
      <c r="BVR74" s="36"/>
      <c r="BVS74" s="36"/>
      <c r="BVT74" s="36"/>
      <c r="BVU74" s="36"/>
      <c r="BVV74" s="36"/>
      <c r="BVW74" s="36"/>
      <c r="BVX74" s="36"/>
      <c r="BVY74" s="36"/>
      <c r="BVZ74" s="36"/>
      <c r="BWA74" s="36"/>
      <c r="BWB74" s="36"/>
      <c r="BWC74" s="36"/>
      <c r="BWD74" s="36"/>
      <c r="BWE74" s="36"/>
      <c r="BWF74" s="36"/>
      <c r="BWG74" s="36"/>
      <c r="BWH74" s="36"/>
      <c r="BWI74" s="36"/>
      <c r="BWJ74" s="36"/>
      <c r="BWK74" s="36"/>
      <c r="BWL74" s="36"/>
      <c r="BWM74" s="36"/>
      <c r="BWN74" s="36"/>
      <c r="BWO74" s="36"/>
      <c r="BWP74" s="36"/>
      <c r="BWQ74" s="36"/>
      <c r="BWR74" s="36"/>
      <c r="BWS74" s="36"/>
      <c r="BWT74" s="36"/>
      <c r="BWU74" s="36"/>
      <c r="BWV74" s="36"/>
      <c r="BWW74" s="36"/>
      <c r="BWX74" s="36"/>
      <c r="BWY74" s="36"/>
      <c r="BWZ74" s="36"/>
      <c r="BXA74" s="36"/>
      <c r="BXB74" s="36"/>
      <c r="BXC74" s="36"/>
      <c r="BXD74" s="36"/>
      <c r="BXE74" s="36"/>
      <c r="BXF74" s="36"/>
      <c r="BXG74" s="36"/>
      <c r="BXH74" s="36"/>
      <c r="BXI74" s="36"/>
      <c r="BXJ74" s="36"/>
      <c r="BXK74" s="36"/>
      <c r="BXL74" s="36"/>
      <c r="BXM74" s="36"/>
      <c r="BXN74" s="36"/>
      <c r="BXO74" s="36"/>
      <c r="BXP74" s="36"/>
      <c r="BXQ74" s="36"/>
      <c r="BXR74" s="36"/>
      <c r="BXS74" s="36"/>
      <c r="BXT74" s="36"/>
      <c r="BXU74" s="36"/>
      <c r="BXV74" s="36"/>
      <c r="BXW74" s="36"/>
      <c r="BXX74" s="36"/>
      <c r="BXY74" s="36"/>
      <c r="BXZ74" s="36"/>
      <c r="BYA74" s="36"/>
      <c r="BYB74" s="36"/>
      <c r="BYC74" s="36"/>
      <c r="BYD74" s="36"/>
      <c r="BYE74" s="36"/>
      <c r="BYF74" s="36"/>
      <c r="BYG74" s="36"/>
      <c r="BYH74" s="36"/>
      <c r="BYI74" s="36"/>
      <c r="BYJ74" s="36"/>
      <c r="BYK74" s="36"/>
      <c r="BYL74" s="36"/>
      <c r="BYM74" s="36"/>
      <c r="BYN74" s="36"/>
      <c r="BYO74" s="36"/>
      <c r="BYP74" s="36"/>
      <c r="BYQ74" s="36"/>
      <c r="BYR74" s="36"/>
      <c r="BYS74" s="36"/>
      <c r="BYT74" s="36"/>
      <c r="BYU74" s="36"/>
      <c r="BYV74" s="36"/>
      <c r="BYW74" s="36"/>
      <c r="BYX74" s="36"/>
      <c r="BYY74" s="36"/>
      <c r="BYZ74" s="36"/>
      <c r="BZA74" s="36"/>
      <c r="BZB74" s="36"/>
      <c r="BZC74" s="36"/>
      <c r="BZD74" s="36"/>
      <c r="BZE74" s="36"/>
      <c r="BZF74" s="36"/>
      <c r="BZG74" s="36"/>
      <c r="BZH74" s="36"/>
      <c r="BZI74" s="36"/>
      <c r="BZJ74" s="36"/>
      <c r="BZK74" s="36"/>
      <c r="BZL74" s="36"/>
      <c r="BZM74" s="36"/>
      <c r="BZN74" s="36"/>
      <c r="BZO74" s="36"/>
      <c r="BZP74" s="36"/>
      <c r="BZQ74" s="36"/>
      <c r="BZR74" s="36"/>
      <c r="BZS74" s="36"/>
      <c r="BZT74" s="36"/>
      <c r="BZU74" s="36"/>
      <c r="BZV74" s="36"/>
      <c r="BZW74" s="36"/>
      <c r="BZX74" s="36"/>
      <c r="BZY74" s="36"/>
      <c r="BZZ74" s="36"/>
      <c r="CAA74" s="36"/>
      <c r="CAB74" s="36"/>
      <c r="CAC74" s="36"/>
      <c r="CAD74" s="36"/>
      <c r="CAE74" s="36"/>
      <c r="CAF74" s="36"/>
      <c r="CAG74" s="36"/>
      <c r="CAH74" s="36"/>
      <c r="CAI74" s="36"/>
      <c r="CAJ74" s="36"/>
      <c r="CAK74" s="36"/>
      <c r="CAL74" s="36"/>
      <c r="CAM74" s="36"/>
      <c r="CAN74" s="36"/>
      <c r="CAO74" s="36"/>
      <c r="CAP74" s="36"/>
      <c r="CAQ74" s="36"/>
      <c r="CAR74" s="36"/>
      <c r="CAS74" s="36"/>
      <c r="CAT74" s="36"/>
      <c r="CAU74" s="36"/>
      <c r="CAV74" s="36"/>
      <c r="CAW74" s="36"/>
      <c r="CAX74" s="36"/>
      <c r="CAY74" s="36"/>
      <c r="CAZ74" s="36"/>
      <c r="CBA74" s="36"/>
      <c r="CBB74" s="36"/>
      <c r="CBC74" s="36"/>
      <c r="CBD74" s="36"/>
      <c r="CBE74" s="36"/>
      <c r="CBF74" s="36"/>
      <c r="CBG74" s="36"/>
      <c r="CBH74" s="36"/>
      <c r="CBI74" s="36"/>
      <c r="CBJ74" s="36"/>
      <c r="CBK74" s="36"/>
      <c r="CBL74" s="36"/>
      <c r="CBM74" s="36"/>
      <c r="CBN74" s="36"/>
      <c r="CBO74" s="36"/>
      <c r="CBP74" s="36"/>
      <c r="CBQ74" s="36"/>
      <c r="CBR74" s="36"/>
      <c r="CBS74" s="36"/>
      <c r="CBT74" s="36"/>
      <c r="CBU74" s="36"/>
      <c r="CBV74" s="36"/>
      <c r="CBW74" s="36"/>
      <c r="CBX74" s="36"/>
      <c r="CBY74" s="36"/>
      <c r="CBZ74" s="36"/>
      <c r="CCA74" s="36"/>
      <c r="CCB74" s="36"/>
      <c r="CCC74" s="36"/>
      <c r="CCD74" s="36"/>
      <c r="CCE74" s="36"/>
      <c r="CCF74" s="36"/>
      <c r="CCG74" s="36"/>
      <c r="CCH74" s="36"/>
      <c r="CCI74" s="36"/>
      <c r="CCJ74" s="36"/>
      <c r="CCK74" s="36"/>
      <c r="CCL74" s="36"/>
      <c r="CCM74" s="36"/>
      <c r="CCN74" s="36"/>
      <c r="CCO74" s="36"/>
      <c r="CCP74" s="36"/>
      <c r="CCQ74" s="36"/>
      <c r="CCR74" s="36"/>
      <c r="CCS74" s="36"/>
      <c r="CCT74" s="36"/>
      <c r="CCU74" s="36"/>
      <c r="CCV74" s="36"/>
      <c r="CCW74" s="36"/>
      <c r="CCX74" s="36"/>
      <c r="CCY74" s="36"/>
      <c r="CCZ74" s="36"/>
      <c r="CDA74" s="36"/>
      <c r="CDB74" s="36"/>
      <c r="CDC74" s="36"/>
      <c r="CDD74" s="36"/>
      <c r="CDE74" s="36"/>
      <c r="CDF74" s="36"/>
      <c r="CDG74" s="36"/>
      <c r="CDH74" s="36"/>
      <c r="CDI74" s="36"/>
      <c r="CDJ74" s="36"/>
      <c r="CDK74" s="36"/>
      <c r="CDL74" s="36"/>
      <c r="CDM74" s="36"/>
      <c r="CDN74" s="36"/>
      <c r="CDO74" s="36"/>
      <c r="CDP74" s="36"/>
      <c r="CDQ74" s="36"/>
      <c r="CDR74" s="36"/>
      <c r="CDS74" s="36"/>
      <c r="CDT74" s="36"/>
      <c r="CDU74" s="36"/>
      <c r="CDV74" s="36"/>
      <c r="CDW74" s="36"/>
      <c r="CDX74" s="36"/>
      <c r="CDY74" s="36"/>
      <c r="CDZ74" s="36"/>
      <c r="CEA74" s="36"/>
      <c r="CEB74" s="36"/>
      <c r="CEC74" s="36"/>
      <c r="CED74" s="36"/>
      <c r="CEE74" s="36"/>
      <c r="CEF74" s="36"/>
      <c r="CEG74" s="36"/>
      <c r="CEH74" s="36"/>
      <c r="CEI74" s="36"/>
      <c r="CEJ74" s="36"/>
      <c r="CEK74" s="36"/>
      <c r="CEL74" s="36"/>
      <c r="CEM74" s="36"/>
      <c r="CEN74" s="36"/>
      <c r="CEO74" s="36"/>
      <c r="CEP74" s="36"/>
      <c r="CEQ74" s="36"/>
      <c r="CER74" s="36"/>
      <c r="CES74" s="36"/>
      <c r="CET74" s="36"/>
      <c r="CEU74" s="36"/>
      <c r="CEV74" s="36"/>
      <c r="CEW74" s="36"/>
      <c r="CEX74" s="36"/>
      <c r="CEY74" s="36"/>
      <c r="CEZ74" s="36"/>
      <c r="CFA74" s="36"/>
      <c r="CFB74" s="36"/>
      <c r="CFC74" s="36"/>
      <c r="CFD74" s="36"/>
      <c r="CFE74" s="36"/>
      <c r="CFF74" s="36"/>
      <c r="CFG74" s="36"/>
      <c r="CFH74" s="36"/>
      <c r="CFI74" s="36"/>
      <c r="CFJ74" s="36"/>
      <c r="CFK74" s="36"/>
      <c r="CFL74" s="36"/>
      <c r="CFM74" s="36"/>
      <c r="CFN74" s="36"/>
      <c r="CFO74" s="36"/>
      <c r="CFP74" s="36"/>
      <c r="CFQ74" s="36"/>
      <c r="CFR74" s="36"/>
      <c r="CFS74" s="36"/>
      <c r="CFT74" s="36"/>
      <c r="CFU74" s="36"/>
      <c r="CFV74" s="36"/>
      <c r="CFW74" s="36"/>
      <c r="CFX74" s="36"/>
      <c r="CFY74" s="36"/>
      <c r="CFZ74" s="36"/>
      <c r="CGA74" s="36"/>
      <c r="CGB74" s="36"/>
      <c r="CGC74" s="36"/>
      <c r="CGD74" s="36"/>
      <c r="CGE74" s="36"/>
      <c r="CGF74" s="36"/>
      <c r="CGG74" s="36"/>
      <c r="CGH74" s="36"/>
      <c r="CGI74" s="36"/>
      <c r="CGJ74" s="36"/>
      <c r="CGK74" s="36"/>
      <c r="CGL74" s="36"/>
      <c r="CGM74" s="36"/>
      <c r="CGN74" s="36"/>
      <c r="CGO74" s="36"/>
      <c r="CGP74" s="36"/>
      <c r="CGQ74" s="36"/>
      <c r="CGR74" s="36"/>
      <c r="CGS74" s="36"/>
      <c r="CGT74" s="36"/>
      <c r="CGU74" s="36"/>
      <c r="CGV74" s="36"/>
      <c r="CGW74" s="36"/>
      <c r="CGX74" s="36"/>
      <c r="CGY74" s="36"/>
      <c r="CGZ74" s="36"/>
      <c r="CHA74" s="36"/>
      <c r="CHB74" s="36"/>
      <c r="CHC74" s="36"/>
      <c r="CHD74" s="36"/>
      <c r="CHE74" s="36"/>
      <c r="CHF74" s="36"/>
      <c r="CHG74" s="36"/>
      <c r="CHH74" s="36"/>
      <c r="CHI74" s="36"/>
      <c r="CHJ74" s="36"/>
      <c r="CHK74" s="36"/>
      <c r="CHL74" s="36"/>
      <c r="CHM74" s="36"/>
      <c r="CHN74" s="36"/>
      <c r="CHO74" s="36"/>
      <c r="CHP74" s="36"/>
      <c r="CHQ74" s="36"/>
      <c r="CHR74" s="36"/>
      <c r="CHS74" s="36"/>
      <c r="CHT74" s="36"/>
      <c r="CHU74" s="36"/>
      <c r="CHV74" s="36"/>
      <c r="CHW74" s="36"/>
      <c r="CHX74" s="36"/>
      <c r="CHY74" s="36"/>
      <c r="CHZ74" s="36"/>
      <c r="CIA74" s="36"/>
      <c r="CIB74" s="36"/>
      <c r="CIC74" s="36"/>
      <c r="CID74" s="36"/>
      <c r="CIE74" s="36"/>
      <c r="CIF74" s="36"/>
      <c r="CIG74" s="36"/>
      <c r="CIH74" s="36"/>
      <c r="CII74" s="36"/>
      <c r="CIJ74" s="36"/>
      <c r="CIK74" s="36"/>
      <c r="CIL74" s="36"/>
      <c r="CIM74" s="36"/>
      <c r="CIN74" s="36"/>
      <c r="CIO74" s="36"/>
      <c r="CIP74" s="36"/>
      <c r="CIQ74" s="36"/>
      <c r="CIR74" s="36"/>
      <c r="CIS74" s="36"/>
      <c r="CIT74" s="36"/>
      <c r="CIU74" s="36"/>
      <c r="CIV74" s="36"/>
      <c r="CIW74" s="36"/>
      <c r="CIX74" s="36"/>
      <c r="CIY74" s="36"/>
      <c r="CIZ74" s="36"/>
      <c r="CJA74" s="36"/>
      <c r="CJB74" s="36"/>
      <c r="CJC74" s="36"/>
      <c r="CJD74" s="36"/>
      <c r="CJE74" s="36"/>
      <c r="CJF74" s="36"/>
      <c r="CJG74" s="36"/>
      <c r="CJH74" s="36"/>
      <c r="CJI74" s="36"/>
      <c r="CJJ74" s="36"/>
      <c r="CJK74" s="36"/>
      <c r="CJL74" s="36"/>
      <c r="CJM74" s="36"/>
      <c r="CJN74" s="36"/>
      <c r="CJO74" s="36"/>
      <c r="CJP74" s="36"/>
      <c r="CJQ74" s="36"/>
      <c r="CJR74" s="36"/>
      <c r="CJS74" s="36"/>
      <c r="CJT74" s="36"/>
      <c r="CJU74" s="36"/>
      <c r="CJV74" s="36"/>
      <c r="CJW74" s="36"/>
      <c r="CJX74" s="36"/>
      <c r="CJY74" s="36"/>
      <c r="CJZ74" s="36"/>
      <c r="CKA74" s="36"/>
      <c r="CKB74" s="36"/>
      <c r="CKC74" s="36"/>
      <c r="CKD74" s="36"/>
      <c r="CKE74" s="36"/>
      <c r="CKF74" s="36"/>
      <c r="CKG74" s="36"/>
      <c r="CKH74" s="36"/>
      <c r="CKI74" s="36"/>
      <c r="CKJ74" s="36"/>
      <c r="CKK74" s="36"/>
      <c r="CKL74" s="36"/>
      <c r="CKM74" s="36"/>
      <c r="CKN74" s="36"/>
      <c r="CKO74" s="36"/>
      <c r="CKP74" s="36"/>
      <c r="CKQ74" s="36"/>
      <c r="CKR74" s="36"/>
      <c r="CKS74" s="36"/>
      <c r="CKT74" s="36"/>
      <c r="CKU74" s="36"/>
      <c r="CKV74" s="36"/>
      <c r="CKW74" s="36"/>
      <c r="CKX74" s="36"/>
      <c r="CKY74" s="36"/>
      <c r="CKZ74" s="36"/>
      <c r="CLA74" s="36"/>
      <c r="CLB74" s="36"/>
      <c r="CLC74" s="36"/>
      <c r="CLD74" s="36"/>
      <c r="CLE74" s="36"/>
      <c r="CLF74" s="36"/>
      <c r="CLG74" s="36"/>
      <c r="CLH74" s="36"/>
      <c r="CLI74" s="36"/>
      <c r="CLJ74" s="36"/>
      <c r="CLK74" s="36"/>
      <c r="CLL74" s="36"/>
      <c r="CLM74" s="36"/>
      <c r="CLN74" s="36"/>
      <c r="CLO74" s="36"/>
      <c r="CLP74" s="36"/>
      <c r="CLQ74" s="36"/>
      <c r="CLR74" s="36"/>
      <c r="CLS74" s="36"/>
      <c r="CLT74" s="36"/>
      <c r="CLU74" s="36"/>
      <c r="CLV74" s="36"/>
      <c r="CLW74" s="36"/>
      <c r="CLX74" s="36"/>
      <c r="CLY74" s="36"/>
      <c r="CLZ74" s="36"/>
      <c r="CMA74" s="36"/>
      <c r="CMB74" s="36"/>
      <c r="CMC74" s="36"/>
      <c r="CMD74" s="36"/>
      <c r="CME74" s="36"/>
      <c r="CMF74" s="36"/>
      <c r="CMG74" s="36"/>
      <c r="CMH74" s="36"/>
      <c r="CMI74" s="36"/>
      <c r="CMJ74" s="36"/>
      <c r="CMK74" s="36"/>
      <c r="CML74" s="36"/>
      <c r="CMM74" s="36"/>
      <c r="CMN74" s="36"/>
      <c r="CMO74" s="36"/>
      <c r="CMP74" s="36"/>
      <c r="CMQ74" s="36"/>
      <c r="CMR74" s="36"/>
      <c r="CMS74" s="36"/>
      <c r="CMT74" s="36"/>
      <c r="CMU74" s="36"/>
      <c r="CMV74" s="36"/>
      <c r="CMW74" s="36"/>
      <c r="CMX74" s="36"/>
      <c r="CMY74" s="36"/>
      <c r="CMZ74" s="36"/>
      <c r="CNA74" s="36"/>
      <c r="CNB74" s="36"/>
      <c r="CNC74" s="36"/>
      <c r="CND74" s="36"/>
      <c r="CNE74" s="36"/>
      <c r="CNF74" s="36"/>
      <c r="CNG74" s="36"/>
      <c r="CNH74" s="36"/>
      <c r="CNI74" s="36"/>
      <c r="CNJ74" s="36"/>
      <c r="CNK74" s="36"/>
      <c r="CNL74" s="36"/>
      <c r="CNM74" s="36"/>
      <c r="CNN74" s="36"/>
      <c r="CNO74" s="36"/>
      <c r="CNP74" s="36"/>
      <c r="CNQ74" s="36"/>
      <c r="CNR74" s="36"/>
      <c r="CNS74" s="36"/>
      <c r="CNT74" s="36"/>
      <c r="CNU74" s="36"/>
      <c r="CNV74" s="36"/>
      <c r="CNW74" s="36"/>
      <c r="CNX74" s="36"/>
      <c r="CNY74" s="36"/>
      <c r="CNZ74" s="36"/>
      <c r="COA74" s="36"/>
      <c r="COB74" s="36"/>
      <c r="COC74" s="36"/>
      <c r="COD74" s="36"/>
      <c r="COE74" s="36"/>
      <c r="COF74" s="36"/>
      <c r="COG74" s="36"/>
      <c r="COH74" s="36"/>
      <c r="COI74" s="36"/>
      <c r="COJ74" s="36"/>
      <c r="COK74" s="36"/>
      <c r="COL74" s="36"/>
      <c r="COM74" s="36"/>
      <c r="CON74" s="36"/>
      <c r="COO74" s="36"/>
      <c r="COP74" s="36"/>
      <c r="COQ74" s="36"/>
      <c r="COR74" s="36"/>
      <c r="COS74" s="36"/>
      <c r="COT74" s="36"/>
      <c r="COU74" s="36"/>
      <c r="COV74" s="36"/>
      <c r="COW74" s="36"/>
      <c r="COX74" s="36"/>
      <c r="COY74" s="36"/>
      <c r="COZ74" s="36"/>
      <c r="CPA74" s="36"/>
      <c r="CPB74" s="36"/>
      <c r="CPC74" s="36"/>
      <c r="CPD74" s="36"/>
      <c r="CPE74" s="36"/>
      <c r="CPF74" s="36"/>
      <c r="CPG74" s="36"/>
      <c r="CPH74" s="36"/>
      <c r="CPI74" s="36"/>
      <c r="CPJ74" s="36"/>
      <c r="CPK74" s="36"/>
      <c r="CPL74" s="36"/>
      <c r="CPM74" s="36"/>
      <c r="CPN74" s="36"/>
      <c r="CPO74" s="36"/>
      <c r="CPP74" s="36"/>
      <c r="CPQ74" s="36"/>
      <c r="CPR74" s="36"/>
      <c r="CPS74" s="36"/>
      <c r="CPT74" s="36"/>
      <c r="CPU74" s="36"/>
      <c r="CPV74" s="36"/>
      <c r="CPW74" s="36"/>
      <c r="CPX74" s="36"/>
      <c r="CPY74" s="36"/>
      <c r="CPZ74" s="36"/>
      <c r="CQA74" s="36"/>
      <c r="CQB74" s="36"/>
      <c r="CQC74" s="36"/>
      <c r="CQD74" s="36"/>
      <c r="CQE74" s="36"/>
      <c r="CQF74" s="36"/>
      <c r="CQG74" s="36"/>
      <c r="CQH74" s="36"/>
      <c r="CQI74" s="36"/>
      <c r="CQJ74" s="36"/>
      <c r="CQK74" s="36"/>
      <c r="CQL74" s="36"/>
      <c r="CQM74" s="36"/>
      <c r="CQN74" s="36"/>
      <c r="CQO74" s="36"/>
      <c r="CQP74" s="36"/>
      <c r="CQQ74" s="36"/>
      <c r="CQR74" s="36"/>
      <c r="CQS74" s="36"/>
      <c r="CQT74" s="36"/>
      <c r="CQU74" s="36"/>
      <c r="CQV74" s="36"/>
      <c r="CQW74" s="36"/>
      <c r="CQX74" s="36"/>
      <c r="CQY74" s="36"/>
      <c r="CQZ74" s="36"/>
      <c r="CRA74" s="36"/>
      <c r="CRB74" s="36"/>
      <c r="CRC74" s="36"/>
      <c r="CRD74" s="36"/>
      <c r="CRE74" s="36"/>
      <c r="CRF74" s="36"/>
      <c r="CRG74" s="36"/>
      <c r="CRH74" s="36"/>
      <c r="CRI74" s="36"/>
      <c r="CRJ74" s="36"/>
      <c r="CRK74" s="36"/>
      <c r="CRL74" s="36"/>
      <c r="CRM74" s="36"/>
      <c r="CRN74" s="36"/>
      <c r="CRO74" s="36"/>
      <c r="CRP74" s="36"/>
      <c r="CRQ74" s="36"/>
      <c r="CRR74" s="36"/>
      <c r="CRS74" s="36"/>
      <c r="CRT74" s="36"/>
      <c r="CRU74" s="36"/>
      <c r="CRV74" s="36"/>
      <c r="CRW74" s="36"/>
      <c r="CRX74" s="36"/>
      <c r="CRY74" s="36"/>
      <c r="CRZ74" s="36"/>
      <c r="CSA74" s="36"/>
      <c r="CSB74" s="36"/>
      <c r="CSC74" s="36"/>
      <c r="CSD74" s="36"/>
      <c r="CSE74" s="36"/>
      <c r="CSF74" s="36"/>
      <c r="CSG74" s="36"/>
      <c r="CSH74" s="36"/>
      <c r="CSI74" s="36"/>
      <c r="CSJ74" s="36"/>
      <c r="CSK74" s="36"/>
      <c r="CSL74" s="36"/>
      <c r="CSM74" s="36"/>
      <c r="CSN74" s="36"/>
      <c r="CSO74" s="36"/>
      <c r="CSP74" s="36"/>
      <c r="CSQ74" s="36"/>
      <c r="CSR74" s="36"/>
      <c r="CSS74" s="36"/>
      <c r="CST74" s="36"/>
      <c r="CSU74" s="36"/>
      <c r="CSV74" s="36"/>
      <c r="CSW74" s="36"/>
      <c r="CSX74" s="36"/>
      <c r="CSY74" s="36"/>
      <c r="CSZ74" s="36"/>
      <c r="CTA74" s="36"/>
      <c r="CTB74" s="36"/>
      <c r="CTC74" s="36"/>
      <c r="CTD74" s="36"/>
      <c r="CTE74" s="36"/>
      <c r="CTF74" s="36"/>
      <c r="CTG74" s="36"/>
      <c r="CTH74" s="36"/>
      <c r="CTI74" s="36"/>
      <c r="CTJ74" s="36"/>
      <c r="CTK74" s="36"/>
      <c r="CTL74" s="36"/>
      <c r="CTM74" s="36"/>
      <c r="CTN74" s="36"/>
      <c r="CTO74" s="36"/>
      <c r="CTP74" s="36"/>
      <c r="CTQ74" s="36"/>
      <c r="CTR74" s="36"/>
      <c r="CTS74" s="36"/>
      <c r="CTT74" s="36"/>
      <c r="CTU74" s="36"/>
      <c r="CTV74" s="36"/>
      <c r="CTW74" s="36"/>
      <c r="CTX74" s="36"/>
      <c r="CTY74" s="36"/>
      <c r="CTZ74" s="36"/>
      <c r="CUA74" s="36"/>
      <c r="CUB74" s="36"/>
      <c r="CUC74" s="36"/>
      <c r="CUD74" s="36"/>
      <c r="CUE74" s="36"/>
      <c r="CUF74" s="36"/>
      <c r="CUG74" s="36"/>
      <c r="CUH74" s="36"/>
      <c r="CUI74" s="36"/>
      <c r="CUJ74" s="36"/>
      <c r="CUK74" s="36"/>
      <c r="CUL74" s="36"/>
      <c r="CUM74" s="36"/>
      <c r="CUN74" s="36"/>
      <c r="CUO74" s="36"/>
      <c r="CUP74" s="36"/>
      <c r="CUQ74" s="36"/>
      <c r="CUR74" s="36"/>
      <c r="CUS74" s="36"/>
      <c r="CUT74" s="36"/>
      <c r="CUU74" s="36"/>
      <c r="CUV74" s="36"/>
      <c r="CUW74" s="36"/>
      <c r="CUX74" s="36"/>
      <c r="CUY74" s="36"/>
      <c r="CUZ74" s="36"/>
      <c r="CVA74" s="36"/>
      <c r="CVB74" s="36"/>
      <c r="CVC74" s="36"/>
      <c r="CVD74" s="36"/>
      <c r="CVE74" s="36"/>
      <c r="CVF74" s="36"/>
      <c r="CVG74" s="36"/>
      <c r="CVH74" s="36"/>
      <c r="CVI74" s="36"/>
      <c r="CVJ74" s="36"/>
      <c r="CVK74" s="36"/>
      <c r="CVL74" s="36"/>
      <c r="CVM74" s="36"/>
      <c r="CVN74" s="36"/>
      <c r="CVO74" s="36"/>
      <c r="CVP74" s="36"/>
      <c r="CVQ74" s="36"/>
      <c r="CVR74" s="36"/>
      <c r="CVS74" s="36"/>
      <c r="CVT74" s="36"/>
      <c r="CVU74" s="36"/>
      <c r="CVV74" s="36"/>
      <c r="CVW74" s="36"/>
      <c r="CVX74" s="36"/>
      <c r="CVY74" s="36"/>
      <c r="CVZ74" s="36"/>
      <c r="CWA74" s="36"/>
      <c r="CWB74" s="36"/>
      <c r="CWC74" s="36"/>
      <c r="CWD74" s="36"/>
      <c r="CWE74" s="36"/>
      <c r="CWF74" s="36"/>
      <c r="CWG74" s="36"/>
      <c r="CWH74" s="36"/>
      <c r="CWI74" s="36"/>
      <c r="CWJ74" s="36"/>
      <c r="CWK74" s="36"/>
      <c r="CWL74" s="36"/>
      <c r="CWM74" s="36"/>
      <c r="CWN74" s="36"/>
      <c r="CWO74" s="36"/>
      <c r="CWP74" s="36"/>
      <c r="CWQ74" s="36"/>
      <c r="CWR74" s="36"/>
      <c r="CWS74" s="36"/>
      <c r="CWT74" s="36"/>
      <c r="CWU74" s="36"/>
      <c r="CWV74" s="36"/>
      <c r="CWW74" s="36"/>
      <c r="CWX74" s="36"/>
      <c r="CWY74" s="36"/>
      <c r="CWZ74" s="36"/>
      <c r="CXA74" s="36"/>
      <c r="CXB74" s="36"/>
      <c r="CXC74" s="36"/>
      <c r="CXD74" s="36"/>
      <c r="CXE74" s="36"/>
      <c r="CXF74" s="36"/>
      <c r="CXG74" s="36"/>
      <c r="CXH74" s="36"/>
      <c r="CXI74" s="36"/>
      <c r="CXJ74" s="36"/>
      <c r="CXK74" s="36"/>
      <c r="CXL74" s="36"/>
      <c r="CXM74" s="36"/>
      <c r="CXN74" s="36"/>
      <c r="CXO74" s="36"/>
      <c r="CXP74" s="36"/>
      <c r="CXQ74" s="36"/>
      <c r="CXR74" s="36"/>
      <c r="CXS74" s="36"/>
      <c r="CXT74" s="36"/>
      <c r="CXU74" s="36"/>
      <c r="CXV74" s="36"/>
      <c r="CXW74" s="36"/>
      <c r="CXX74" s="36"/>
      <c r="CXY74" s="36"/>
      <c r="CXZ74" s="36"/>
      <c r="CYA74" s="36"/>
      <c r="CYB74" s="36"/>
      <c r="CYC74" s="36"/>
      <c r="CYD74" s="36"/>
      <c r="CYE74" s="36"/>
      <c r="CYF74" s="36"/>
      <c r="CYG74" s="36"/>
      <c r="CYH74" s="36"/>
      <c r="CYI74" s="36"/>
      <c r="CYJ74" s="36"/>
      <c r="CYK74" s="36"/>
      <c r="CYL74" s="36"/>
      <c r="CYM74" s="36"/>
      <c r="CYN74" s="36"/>
      <c r="CYO74" s="36"/>
      <c r="CYP74" s="36"/>
      <c r="CYQ74" s="36"/>
      <c r="CYR74" s="36"/>
      <c r="CYS74" s="36"/>
      <c r="CYT74" s="36"/>
      <c r="CYU74" s="36"/>
      <c r="CYV74" s="36"/>
      <c r="CYW74" s="36"/>
      <c r="CYX74" s="36"/>
      <c r="CYY74" s="36"/>
      <c r="CYZ74" s="36"/>
      <c r="CZA74" s="36"/>
      <c r="CZB74" s="36"/>
      <c r="CZC74" s="36"/>
      <c r="CZD74" s="36"/>
      <c r="CZE74" s="36"/>
      <c r="CZF74" s="36"/>
      <c r="CZG74" s="36"/>
      <c r="CZH74" s="36"/>
      <c r="CZI74" s="36"/>
      <c r="CZJ74" s="36"/>
      <c r="CZK74" s="36"/>
      <c r="CZL74" s="36"/>
      <c r="CZM74" s="36"/>
      <c r="CZN74" s="36"/>
      <c r="CZO74" s="36"/>
      <c r="CZP74" s="36"/>
      <c r="CZQ74" s="36"/>
      <c r="CZR74" s="36"/>
      <c r="CZS74" s="36"/>
      <c r="CZT74" s="36"/>
      <c r="CZU74" s="36"/>
      <c r="CZV74" s="36"/>
      <c r="CZW74" s="36"/>
      <c r="CZX74" s="36"/>
      <c r="CZY74" s="36"/>
      <c r="CZZ74" s="36"/>
      <c r="DAA74" s="36"/>
      <c r="DAB74" s="36"/>
      <c r="DAC74" s="36"/>
      <c r="DAD74" s="36"/>
      <c r="DAE74" s="36"/>
      <c r="DAF74" s="36"/>
      <c r="DAG74" s="36"/>
      <c r="DAH74" s="36"/>
      <c r="DAI74" s="36"/>
      <c r="DAJ74" s="36"/>
      <c r="DAK74" s="36"/>
      <c r="DAL74" s="36"/>
      <c r="DAM74" s="36"/>
      <c r="DAN74" s="36"/>
      <c r="DAO74" s="36"/>
      <c r="DAP74" s="36"/>
      <c r="DAQ74" s="36"/>
      <c r="DAR74" s="36"/>
      <c r="DAS74" s="36"/>
      <c r="DAT74" s="36"/>
      <c r="DAU74" s="36"/>
      <c r="DAV74" s="36"/>
      <c r="DAW74" s="36"/>
      <c r="DAX74" s="36"/>
      <c r="DAY74" s="36"/>
      <c r="DAZ74" s="36"/>
      <c r="DBA74" s="36"/>
      <c r="DBB74" s="36"/>
      <c r="DBC74" s="36"/>
      <c r="DBD74" s="36"/>
      <c r="DBE74" s="36"/>
      <c r="DBF74" s="36"/>
      <c r="DBG74" s="36"/>
      <c r="DBH74" s="36"/>
      <c r="DBI74" s="36"/>
      <c r="DBJ74" s="36"/>
      <c r="DBK74" s="36"/>
      <c r="DBL74" s="36"/>
      <c r="DBM74" s="36"/>
      <c r="DBN74" s="36"/>
      <c r="DBO74" s="36"/>
      <c r="DBP74" s="36"/>
      <c r="DBQ74" s="36"/>
      <c r="DBR74" s="36"/>
      <c r="DBS74" s="36"/>
      <c r="DBT74" s="36"/>
      <c r="DBU74" s="36"/>
      <c r="DBV74" s="36"/>
      <c r="DBW74" s="36"/>
      <c r="DBX74" s="36"/>
      <c r="DBY74" s="36"/>
      <c r="DBZ74" s="36"/>
      <c r="DCA74" s="36"/>
      <c r="DCB74" s="36"/>
      <c r="DCC74" s="36"/>
      <c r="DCD74" s="36"/>
      <c r="DCE74" s="36"/>
      <c r="DCF74" s="36"/>
      <c r="DCG74" s="36"/>
      <c r="DCH74" s="36"/>
      <c r="DCI74" s="36"/>
      <c r="DCJ74" s="36"/>
      <c r="DCK74" s="36"/>
      <c r="DCL74" s="36"/>
      <c r="DCM74" s="36"/>
      <c r="DCN74" s="36"/>
      <c r="DCO74" s="36"/>
      <c r="DCP74" s="36"/>
      <c r="DCQ74" s="36"/>
      <c r="DCR74" s="36"/>
      <c r="DCS74" s="36"/>
      <c r="DCT74" s="36"/>
      <c r="DCU74" s="36"/>
      <c r="DCV74" s="36"/>
      <c r="DCW74" s="36"/>
      <c r="DCX74" s="36"/>
      <c r="DCY74" s="36"/>
      <c r="DCZ74" s="36"/>
      <c r="DDA74" s="36"/>
      <c r="DDB74" s="36"/>
      <c r="DDC74" s="36"/>
      <c r="DDD74" s="36"/>
      <c r="DDE74" s="36"/>
      <c r="DDF74" s="36"/>
      <c r="DDG74" s="36"/>
      <c r="DDH74" s="36"/>
      <c r="DDI74" s="36"/>
      <c r="DDJ74" s="36"/>
      <c r="DDK74" s="36"/>
      <c r="DDL74" s="36"/>
      <c r="DDM74" s="36"/>
      <c r="DDN74" s="36"/>
      <c r="DDO74" s="36"/>
      <c r="DDP74" s="36"/>
      <c r="DDQ74" s="36"/>
      <c r="DDR74" s="36"/>
      <c r="DDS74" s="36"/>
      <c r="DDT74" s="36"/>
      <c r="DDU74" s="36"/>
      <c r="DDV74" s="36"/>
      <c r="DDW74" s="36"/>
      <c r="DDX74" s="36"/>
      <c r="DDY74" s="36"/>
      <c r="DDZ74" s="36"/>
      <c r="DEA74" s="36"/>
      <c r="DEB74" s="36"/>
      <c r="DEC74" s="36"/>
      <c r="DED74" s="36"/>
      <c r="DEE74" s="36"/>
      <c r="DEF74" s="36"/>
      <c r="DEG74" s="36"/>
      <c r="DEH74" s="36"/>
      <c r="DEI74" s="36"/>
      <c r="DEJ74" s="36"/>
      <c r="DEK74" s="36"/>
      <c r="DEL74" s="36"/>
      <c r="DEM74" s="36"/>
      <c r="DEN74" s="36"/>
      <c r="DEO74" s="36"/>
      <c r="DEP74" s="36"/>
      <c r="DEQ74" s="36"/>
      <c r="DER74" s="36"/>
      <c r="DES74" s="36"/>
      <c r="DET74" s="36"/>
      <c r="DEU74" s="36"/>
      <c r="DEV74" s="36"/>
      <c r="DEW74" s="36"/>
      <c r="DEX74" s="36"/>
      <c r="DEY74" s="36"/>
      <c r="DEZ74" s="36"/>
      <c r="DFA74" s="36"/>
      <c r="DFB74" s="36"/>
      <c r="DFC74" s="36"/>
      <c r="DFD74" s="36"/>
      <c r="DFE74" s="36"/>
      <c r="DFF74" s="36"/>
      <c r="DFG74" s="36"/>
      <c r="DFH74" s="36"/>
      <c r="DFI74" s="36"/>
      <c r="DFJ74" s="36"/>
      <c r="DFK74" s="36"/>
      <c r="DFL74" s="36"/>
      <c r="DFM74" s="36"/>
      <c r="DFN74" s="36"/>
      <c r="DFO74" s="36"/>
      <c r="DFP74" s="36"/>
      <c r="DFQ74" s="36"/>
      <c r="DFR74" s="36"/>
      <c r="DFS74" s="36"/>
      <c r="DFT74" s="36"/>
      <c r="DFU74" s="36"/>
      <c r="DFV74" s="36"/>
      <c r="DFW74" s="36"/>
      <c r="DFX74" s="36"/>
      <c r="DFY74" s="36"/>
      <c r="DFZ74" s="36"/>
      <c r="DGA74" s="36"/>
      <c r="DGB74" s="36"/>
      <c r="DGC74" s="36"/>
      <c r="DGD74" s="36"/>
      <c r="DGE74" s="36"/>
      <c r="DGF74" s="36"/>
      <c r="DGG74" s="36"/>
      <c r="DGH74" s="36"/>
      <c r="DGI74" s="36"/>
      <c r="DGJ74" s="36"/>
      <c r="DGK74" s="36"/>
      <c r="DGL74" s="36"/>
      <c r="DGM74" s="36"/>
      <c r="DGN74" s="36"/>
      <c r="DGO74" s="36"/>
      <c r="DGP74" s="36"/>
      <c r="DGQ74" s="36"/>
      <c r="DGR74" s="36"/>
      <c r="DGS74" s="36"/>
      <c r="DGT74" s="36"/>
      <c r="DGU74" s="36"/>
      <c r="DGV74" s="36"/>
      <c r="DGW74" s="36"/>
      <c r="DGX74" s="36"/>
      <c r="DGY74" s="36"/>
      <c r="DGZ74" s="36"/>
      <c r="DHA74" s="36"/>
      <c r="DHB74" s="36"/>
      <c r="DHC74" s="36"/>
      <c r="DHD74" s="36"/>
      <c r="DHE74" s="36"/>
      <c r="DHF74" s="36"/>
      <c r="DHG74" s="36"/>
      <c r="DHH74" s="36"/>
      <c r="DHI74" s="36"/>
      <c r="DHJ74" s="36"/>
      <c r="DHK74" s="36"/>
      <c r="DHL74" s="36"/>
      <c r="DHM74" s="36"/>
      <c r="DHN74" s="36"/>
      <c r="DHO74" s="36"/>
      <c r="DHP74" s="36"/>
      <c r="DHQ74" s="36"/>
      <c r="DHR74" s="36"/>
      <c r="DHS74" s="36"/>
      <c r="DHT74" s="36"/>
      <c r="DHU74" s="36"/>
      <c r="DHV74" s="36"/>
      <c r="DHW74" s="36"/>
      <c r="DHX74" s="36"/>
      <c r="DHY74" s="36"/>
      <c r="DHZ74" s="36"/>
      <c r="DIA74" s="36"/>
      <c r="DIB74" s="36"/>
      <c r="DIC74" s="36"/>
      <c r="DID74" s="36"/>
      <c r="DIE74" s="36"/>
      <c r="DIF74" s="36"/>
      <c r="DIG74" s="36"/>
      <c r="DIH74" s="36"/>
      <c r="DII74" s="36"/>
      <c r="DIJ74" s="36"/>
      <c r="DIK74" s="36"/>
      <c r="DIL74" s="36"/>
      <c r="DIM74" s="36"/>
      <c r="DIN74" s="36"/>
      <c r="DIO74" s="36"/>
      <c r="DIP74" s="36"/>
      <c r="DIQ74" s="36"/>
      <c r="DIR74" s="36"/>
      <c r="DIS74" s="36"/>
      <c r="DIT74" s="36"/>
      <c r="DIU74" s="36"/>
      <c r="DIV74" s="36"/>
      <c r="DIW74" s="36"/>
      <c r="DIX74" s="36"/>
      <c r="DIY74" s="36"/>
      <c r="DIZ74" s="36"/>
      <c r="DJA74" s="36"/>
      <c r="DJB74" s="36"/>
      <c r="DJC74" s="36"/>
      <c r="DJD74" s="36"/>
      <c r="DJE74" s="36"/>
      <c r="DJF74" s="36"/>
      <c r="DJG74" s="36"/>
      <c r="DJH74" s="36"/>
      <c r="DJI74" s="36"/>
      <c r="DJJ74" s="36"/>
      <c r="DJK74" s="36"/>
      <c r="DJL74" s="36"/>
      <c r="DJM74" s="36"/>
      <c r="DJN74" s="36"/>
      <c r="DJO74" s="36"/>
      <c r="DJP74" s="36"/>
      <c r="DJQ74" s="36"/>
      <c r="DJR74" s="36"/>
      <c r="DJS74" s="36"/>
      <c r="DJT74" s="36"/>
      <c r="DJU74" s="36"/>
      <c r="DJV74" s="36"/>
      <c r="DJW74" s="36"/>
      <c r="DJX74" s="36"/>
      <c r="DJY74" s="36"/>
      <c r="DJZ74" s="36"/>
      <c r="DKA74" s="36"/>
      <c r="DKB74" s="36"/>
      <c r="DKC74" s="36"/>
      <c r="DKD74" s="36"/>
      <c r="DKE74" s="36"/>
      <c r="DKF74" s="36"/>
      <c r="DKG74" s="36"/>
      <c r="DKH74" s="36"/>
      <c r="DKI74" s="36"/>
      <c r="DKJ74" s="36"/>
      <c r="DKK74" s="36"/>
      <c r="DKL74" s="36"/>
      <c r="DKM74" s="36"/>
      <c r="DKN74" s="36"/>
      <c r="DKO74" s="36"/>
      <c r="DKP74" s="36"/>
      <c r="DKQ74" s="36"/>
      <c r="DKR74" s="36"/>
      <c r="DKS74" s="36"/>
      <c r="DKT74" s="36"/>
      <c r="DKU74" s="36"/>
      <c r="DKV74" s="36"/>
      <c r="DKW74" s="36"/>
      <c r="DKX74" s="36"/>
      <c r="DKY74" s="36"/>
      <c r="DKZ74" s="36"/>
      <c r="DLA74" s="36"/>
      <c r="DLB74" s="36"/>
      <c r="DLC74" s="36"/>
      <c r="DLD74" s="36"/>
      <c r="DLE74" s="36"/>
      <c r="DLF74" s="36"/>
      <c r="DLG74" s="36"/>
      <c r="DLH74" s="36"/>
      <c r="DLI74" s="36"/>
      <c r="DLJ74" s="36"/>
      <c r="DLK74" s="36"/>
      <c r="DLL74" s="36"/>
      <c r="DLM74" s="36"/>
      <c r="DLN74" s="36"/>
      <c r="DLO74" s="36"/>
      <c r="DLP74" s="36"/>
      <c r="DLQ74" s="36"/>
      <c r="DLR74" s="36"/>
      <c r="DLS74" s="36"/>
      <c r="DLT74" s="36"/>
      <c r="DLU74" s="36"/>
      <c r="DLV74" s="36"/>
      <c r="DLW74" s="36"/>
      <c r="DLX74" s="36"/>
      <c r="DLY74" s="36"/>
      <c r="DLZ74" s="36"/>
      <c r="DMA74" s="36"/>
      <c r="DMB74" s="36"/>
      <c r="DMC74" s="36"/>
      <c r="DMD74" s="36"/>
      <c r="DME74" s="36"/>
      <c r="DMF74" s="36"/>
      <c r="DMG74" s="36"/>
      <c r="DMH74" s="36"/>
      <c r="DMI74" s="36"/>
      <c r="DMJ74" s="36"/>
      <c r="DMK74" s="36"/>
      <c r="DML74" s="36"/>
      <c r="DMM74" s="36"/>
      <c r="DMN74" s="36"/>
      <c r="DMO74" s="36"/>
      <c r="DMP74" s="36"/>
      <c r="DMQ74" s="36"/>
      <c r="DMR74" s="36"/>
      <c r="DMS74" s="36"/>
      <c r="DMT74" s="36"/>
      <c r="DMU74" s="36"/>
      <c r="DMV74" s="36"/>
      <c r="DMW74" s="36"/>
      <c r="DMX74" s="36"/>
      <c r="DMY74" s="36"/>
      <c r="DMZ74" s="36"/>
      <c r="DNA74" s="36"/>
      <c r="DNB74" s="36"/>
      <c r="DNC74" s="36"/>
      <c r="DND74" s="36"/>
      <c r="DNE74" s="36"/>
      <c r="DNF74" s="36"/>
      <c r="DNG74" s="36"/>
      <c r="DNH74" s="36"/>
      <c r="DNI74" s="36"/>
      <c r="DNJ74" s="36"/>
      <c r="DNK74" s="36"/>
      <c r="DNL74" s="36"/>
      <c r="DNM74" s="36"/>
      <c r="DNN74" s="36"/>
      <c r="DNO74" s="36"/>
      <c r="DNP74" s="36"/>
      <c r="DNQ74" s="36"/>
      <c r="DNR74" s="36"/>
      <c r="DNS74" s="36"/>
      <c r="DNT74" s="36"/>
      <c r="DNU74" s="36"/>
      <c r="DNV74" s="36"/>
      <c r="DNW74" s="36"/>
      <c r="DNX74" s="36"/>
      <c r="DNY74" s="36"/>
      <c r="DNZ74" s="36"/>
      <c r="DOA74" s="36"/>
      <c r="DOB74" s="36"/>
      <c r="DOC74" s="36"/>
      <c r="DOD74" s="36"/>
      <c r="DOE74" s="36"/>
      <c r="DOF74" s="36"/>
      <c r="DOG74" s="36"/>
      <c r="DOH74" s="36"/>
      <c r="DOI74" s="36"/>
      <c r="DOJ74" s="36"/>
      <c r="DOK74" s="36"/>
      <c r="DOL74" s="36"/>
      <c r="DOM74" s="36"/>
      <c r="DON74" s="36"/>
      <c r="DOO74" s="36"/>
      <c r="DOP74" s="36"/>
      <c r="DOQ74" s="36"/>
      <c r="DOR74" s="36"/>
      <c r="DOS74" s="36"/>
      <c r="DOT74" s="36"/>
      <c r="DOU74" s="36"/>
      <c r="DOV74" s="36"/>
      <c r="DOW74" s="36"/>
      <c r="DOX74" s="36"/>
      <c r="DOY74" s="36"/>
      <c r="DOZ74" s="36"/>
      <c r="DPA74" s="36"/>
      <c r="DPB74" s="36"/>
      <c r="DPC74" s="36"/>
      <c r="DPD74" s="36"/>
      <c r="DPE74" s="36"/>
      <c r="DPF74" s="36"/>
      <c r="DPG74" s="36"/>
      <c r="DPH74" s="36"/>
      <c r="DPI74" s="36"/>
      <c r="DPJ74" s="36"/>
      <c r="DPK74" s="36"/>
      <c r="DPL74" s="36"/>
      <c r="DPM74" s="36"/>
      <c r="DPN74" s="36"/>
      <c r="DPO74" s="36"/>
      <c r="DPP74" s="36"/>
      <c r="DPQ74" s="36"/>
      <c r="DPR74" s="36"/>
      <c r="DPS74" s="36"/>
      <c r="DPT74" s="36"/>
      <c r="DPU74" s="36"/>
      <c r="DPV74" s="36"/>
      <c r="DPW74" s="36"/>
      <c r="DPX74" s="36"/>
      <c r="DPY74" s="36"/>
      <c r="DPZ74" s="36"/>
      <c r="DQA74" s="36"/>
      <c r="DQB74" s="36"/>
      <c r="DQC74" s="36"/>
      <c r="DQD74" s="36"/>
      <c r="DQE74" s="36"/>
      <c r="DQF74" s="36"/>
      <c r="DQG74" s="36"/>
      <c r="DQH74" s="36"/>
      <c r="DQI74" s="36"/>
      <c r="DQJ74" s="36"/>
      <c r="DQK74" s="36"/>
      <c r="DQL74" s="36"/>
      <c r="DQM74" s="36"/>
      <c r="DQN74" s="36"/>
      <c r="DQO74" s="36"/>
      <c r="DQP74" s="36"/>
      <c r="DQQ74" s="36"/>
      <c r="DQR74" s="36"/>
      <c r="DQS74" s="36"/>
      <c r="DQT74" s="36"/>
      <c r="DQU74" s="36"/>
      <c r="DQV74" s="36"/>
      <c r="DQW74" s="36"/>
      <c r="DQX74" s="36"/>
      <c r="DQY74" s="36"/>
      <c r="DQZ74" s="36"/>
      <c r="DRA74" s="36"/>
      <c r="DRB74" s="36"/>
      <c r="DRC74" s="36"/>
      <c r="DRD74" s="36"/>
      <c r="DRE74" s="36"/>
      <c r="DRF74" s="36"/>
      <c r="DRG74" s="36"/>
      <c r="DRH74" s="36"/>
      <c r="DRI74" s="36"/>
      <c r="DRJ74" s="36"/>
      <c r="DRK74" s="36"/>
      <c r="DRL74" s="36"/>
      <c r="DRM74" s="36"/>
      <c r="DRN74" s="36"/>
      <c r="DRO74" s="36"/>
      <c r="DRP74" s="36"/>
      <c r="DRQ74" s="36"/>
      <c r="DRR74" s="36"/>
      <c r="DRS74" s="36"/>
      <c r="DRT74" s="36"/>
      <c r="DRU74" s="36"/>
      <c r="DRV74" s="36"/>
      <c r="DRW74" s="36"/>
      <c r="DRX74" s="36"/>
      <c r="DRY74" s="36"/>
      <c r="DRZ74" s="36"/>
      <c r="DSA74" s="36"/>
      <c r="DSB74" s="36"/>
      <c r="DSC74" s="36"/>
      <c r="DSD74" s="36"/>
      <c r="DSE74" s="36"/>
      <c r="DSF74" s="36"/>
      <c r="DSG74" s="36"/>
      <c r="DSH74" s="36"/>
      <c r="DSI74" s="36"/>
      <c r="DSJ74" s="36"/>
      <c r="DSK74" s="36"/>
      <c r="DSL74" s="36"/>
      <c r="DSM74" s="36"/>
      <c r="DSN74" s="36"/>
      <c r="DSO74" s="36"/>
      <c r="DSP74" s="36"/>
      <c r="DSQ74" s="36"/>
      <c r="DSR74" s="36"/>
      <c r="DSS74" s="36"/>
      <c r="DST74" s="36"/>
      <c r="DSU74" s="36"/>
      <c r="DSV74" s="36"/>
      <c r="DSW74" s="36"/>
      <c r="DSX74" s="36"/>
      <c r="DSY74" s="36"/>
      <c r="DSZ74" s="36"/>
      <c r="DTA74" s="36"/>
      <c r="DTB74" s="36"/>
      <c r="DTC74" s="36"/>
      <c r="DTD74" s="36"/>
      <c r="DTE74" s="36"/>
      <c r="DTF74" s="36"/>
      <c r="DTG74" s="36"/>
      <c r="DTH74" s="36"/>
      <c r="DTI74" s="36"/>
      <c r="DTJ74" s="36"/>
      <c r="DTK74" s="36"/>
      <c r="DTL74" s="36"/>
      <c r="DTM74" s="36"/>
      <c r="DTN74" s="36"/>
      <c r="DTO74" s="36"/>
      <c r="DTP74" s="36"/>
      <c r="DTQ74" s="36"/>
      <c r="DTR74" s="36"/>
      <c r="DTS74" s="36"/>
      <c r="DTT74" s="36"/>
      <c r="DTU74" s="36"/>
      <c r="DTV74" s="36"/>
      <c r="DTW74" s="36"/>
      <c r="DTX74" s="36"/>
      <c r="DTY74" s="36"/>
      <c r="DTZ74" s="36"/>
      <c r="DUA74" s="36"/>
      <c r="DUB74" s="36"/>
      <c r="DUC74" s="36"/>
      <c r="DUD74" s="36"/>
      <c r="DUE74" s="36"/>
      <c r="DUF74" s="36"/>
      <c r="DUG74" s="36"/>
      <c r="DUH74" s="36"/>
      <c r="DUI74" s="36"/>
      <c r="DUJ74" s="36"/>
      <c r="DUK74" s="36"/>
      <c r="DUL74" s="36"/>
      <c r="DUM74" s="36"/>
      <c r="DUN74" s="36"/>
      <c r="DUO74" s="36"/>
      <c r="DUP74" s="36"/>
      <c r="DUQ74" s="36"/>
      <c r="DUR74" s="36"/>
      <c r="DUS74" s="36"/>
      <c r="DUT74" s="36"/>
      <c r="DUU74" s="36"/>
      <c r="DUV74" s="36"/>
      <c r="DUW74" s="36"/>
      <c r="DUX74" s="36"/>
      <c r="DUY74" s="36"/>
      <c r="DUZ74" s="36"/>
      <c r="DVA74" s="36"/>
      <c r="DVB74" s="36"/>
      <c r="DVC74" s="36"/>
      <c r="DVD74" s="36"/>
      <c r="DVE74" s="36"/>
      <c r="DVF74" s="36"/>
      <c r="DVG74" s="36"/>
      <c r="DVH74" s="36"/>
      <c r="DVI74" s="36"/>
      <c r="DVJ74" s="36"/>
      <c r="DVK74" s="36"/>
      <c r="DVL74" s="36"/>
      <c r="DVM74" s="36"/>
      <c r="DVN74" s="36"/>
      <c r="DVO74" s="36"/>
      <c r="DVP74" s="36"/>
      <c r="DVQ74" s="36"/>
      <c r="DVR74" s="36"/>
      <c r="DVS74" s="36"/>
      <c r="DVT74" s="36"/>
      <c r="DVU74" s="36"/>
      <c r="DVV74" s="36"/>
      <c r="DVW74" s="36"/>
      <c r="DVX74" s="36"/>
      <c r="DVY74" s="36"/>
      <c r="DVZ74" s="36"/>
      <c r="DWA74" s="36"/>
      <c r="DWB74" s="36"/>
      <c r="DWC74" s="36"/>
      <c r="DWD74" s="36"/>
      <c r="DWE74" s="36"/>
      <c r="DWF74" s="36"/>
      <c r="DWG74" s="36"/>
      <c r="DWH74" s="36"/>
      <c r="DWI74" s="36"/>
      <c r="DWJ74" s="36"/>
      <c r="DWK74" s="36"/>
      <c r="DWL74" s="36"/>
      <c r="DWM74" s="36"/>
      <c r="DWN74" s="36"/>
      <c r="DWO74" s="36"/>
      <c r="DWP74" s="36"/>
      <c r="DWQ74" s="36"/>
      <c r="DWR74" s="36"/>
      <c r="DWS74" s="36"/>
      <c r="DWT74" s="36"/>
      <c r="DWU74" s="36"/>
      <c r="DWV74" s="36"/>
      <c r="DWW74" s="36"/>
      <c r="DWX74" s="36"/>
      <c r="DWY74" s="36"/>
      <c r="DWZ74" s="36"/>
      <c r="DXA74" s="36"/>
      <c r="DXB74" s="36"/>
      <c r="DXC74" s="36"/>
      <c r="DXD74" s="36"/>
      <c r="DXE74" s="36"/>
      <c r="DXF74" s="36"/>
      <c r="DXG74" s="36"/>
      <c r="DXH74" s="36"/>
      <c r="DXI74" s="36"/>
      <c r="DXJ74" s="36"/>
      <c r="DXK74" s="36"/>
      <c r="DXL74" s="36"/>
      <c r="DXM74" s="36"/>
      <c r="DXN74" s="36"/>
      <c r="DXO74" s="36"/>
      <c r="DXP74" s="36"/>
      <c r="DXQ74" s="36"/>
      <c r="DXR74" s="36"/>
      <c r="DXS74" s="36"/>
      <c r="DXT74" s="36"/>
      <c r="DXU74" s="36"/>
      <c r="DXV74" s="36"/>
      <c r="DXW74" s="36"/>
      <c r="DXX74" s="36"/>
      <c r="DXY74" s="36"/>
      <c r="DXZ74" s="36"/>
      <c r="DYA74" s="36"/>
      <c r="DYB74" s="36"/>
      <c r="DYC74" s="36"/>
      <c r="DYD74" s="36"/>
      <c r="DYE74" s="36"/>
      <c r="DYF74" s="36"/>
      <c r="DYG74" s="36"/>
      <c r="DYH74" s="36"/>
      <c r="DYI74" s="36"/>
      <c r="DYJ74" s="36"/>
      <c r="DYK74" s="36"/>
      <c r="DYL74" s="36"/>
      <c r="DYM74" s="36"/>
      <c r="DYN74" s="36"/>
      <c r="DYO74" s="36"/>
      <c r="DYP74" s="36"/>
      <c r="DYQ74" s="36"/>
      <c r="DYR74" s="36"/>
      <c r="DYS74" s="36"/>
      <c r="DYT74" s="36"/>
      <c r="DYU74" s="36"/>
      <c r="DYV74" s="36"/>
      <c r="DYW74" s="36"/>
      <c r="DYX74" s="36"/>
      <c r="DYY74" s="36"/>
      <c r="DYZ74" s="36"/>
      <c r="DZA74" s="36"/>
      <c r="DZB74" s="36"/>
      <c r="DZC74" s="36"/>
      <c r="DZD74" s="36"/>
      <c r="DZE74" s="36"/>
      <c r="DZF74" s="36"/>
      <c r="DZG74" s="36"/>
      <c r="DZH74" s="36"/>
      <c r="DZI74" s="36"/>
      <c r="DZJ74" s="36"/>
      <c r="DZK74" s="36"/>
      <c r="DZL74" s="36"/>
      <c r="DZM74" s="36"/>
      <c r="DZN74" s="36"/>
      <c r="DZO74" s="36"/>
      <c r="DZP74" s="36"/>
      <c r="DZQ74" s="36"/>
      <c r="DZR74" s="36"/>
      <c r="DZS74" s="36"/>
      <c r="DZT74" s="36"/>
      <c r="DZU74" s="36"/>
      <c r="DZV74" s="36"/>
      <c r="DZW74" s="36"/>
      <c r="DZX74" s="36"/>
      <c r="DZY74" s="36"/>
      <c r="DZZ74" s="36"/>
      <c r="EAA74" s="36"/>
      <c r="EAB74" s="36"/>
      <c r="EAC74" s="36"/>
      <c r="EAD74" s="36"/>
      <c r="EAE74" s="36"/>
      <c r="EAF74" s="36"/>
      <c r="EAG74" s="36"/>
      <c r="EAH74" s="36"/>
      <c r="EAI74" s="36"/>
      <c r="EAJ74" s="36"/>
      <c r="EAK74" s="36"/>
      <c r="EAL74" s="36"/>
      <c r="EAM74" s="36"/>
      <c r="EAN74" s="36"/>
      <c r="EAO74" s="36"/>
      <c r="EAP74" s="36"/>
      <c r="EAQ74" s="36"/>
      <c r="EAR74" s="36"/>
      <c r="EAS74" s="36"/>
      <c r="EAT74" s="36"/>
      <c r="EAU74" s="36"/>
      <c r="EAV74" s="36"/>
      <c r="EAW74" s="36"/>
      <c r="EAX74" s="36"/>
      <c r="EAY74" s="36"/>
      <c r="EAZ74" s="36"/>
      <c r="EBA74" s="36"/>
      <c r="EBB74" s="36"/>
      <c r="EBC74" s="36"/>
      <c r="EBD74" s="36"/>
      <c r="EBE74" s="36"/>
      <c r="EBF74" s="36"/>
      <c r="EBG74" s="36"/>
      <c r="EBH74" s="36"/>
      <c r="EBI74" s="36"/>
      <c r="EBJ74" s="36"/>
      <c r="EBK74" s="36"/>
      <c r="EBL74" s="36"/>
      <c r="EBM74" s="36"/>
      <c r="EBN74" s="36"/>
      <c r="EBO74" s="36"/>
      <c r="EBP74" s="36"/>
      <c r="EBQ74" s="36"/>
      <c r="EBR74" s="36"/>
      <c r="EBS74" s="36"/>
      <c r="EBT74" s="36"/>
      <c r="EBU74" s="36"/>
      <c r="EBV74" s="36"/>
      <c r="EBW74" s="36"/>
      <c r="EBX74" s="36"/>
      <c r="EBY74" s="36"/>
      <c r="EBZ74" s="36"/>
      <c r="ECA74" s="36"/>
      <c r="ECB74" s="36"/>
      <c r="ECC74" s="36"/>
      <c r="ECD74" s="36"/>
      <c r="ECE74" s="36"/>
      <c r="ECF74" s="36"/>
      <c r="ECG74" s="36"/>
      <c r="ECH74" s="36"/>
      <c r="ECI74" s="36"/>
      <c r="ECJ74" s="36"/>
      <c r="ECK74" s="36"/>
      <c r="ECL74" s="36"/>
      <c r="ECM74" s="36"/>
      <c r="ECN74" s="36"/>
      <c r="ECO74" s="36"/>
      <c r="ECP74" s="36"/>
      <c r="ECQ74" s="36"/>
      <c r="ECR74" s="36"/>
      <c r="ECS74" s="36"/>
      <c r="ECT74" s="36"/>
      <c r="ECU74" s="36"/>
      <c r="ECV74" s="36"/>
      <c r="ECW74" s="36"/>
      <c r="ECX74" s="36"/>
      <c r="ECY74" s="36"/>
      <c r="ECZ74" s="36"/>
      <c r="EDA74" s="36"/>
      <c r="EDB74" s="36"/>
      <c r="EDC74" s="36"/>
      <c r="EDD74" s="36"/>
      <c r="EDE74" s="36"/>
      <c r="EDF74" s="36"/>
      <c r="EDG74" s="36"/>
      <c r="EDH74" s="36"/>
      <c r="EDI74" s="36"/>
      <c r="EDJ74" s="36"/>
      <c r="EDK74" s="36"/>
      <c r="EDL74" s="36"/>
      <c r="EDM74" s="36"/>
      <c r="EDN74" s="36"/>
      <c r="EDO74" s="36"/>
      <c r="EDP74" s="36"/>
      <c r="EDQ74" s="36"/>
      <c r="EDR74" s="36"/>
      <c r="EDS74" s="36"/>
      <c r="EDT74" s="36"/>
      <c r="EDU74" s="36"/>
      <c r="EDV74" s="36"/>
      <c r="EDW74" s="36"/>
      <c r="EDX74" s="36"/>
      <c r="EDY74" s="36"/>
      <c r="EDZ74" s="36"/>
      <c r="EEA74" s="36"/>
      <c r="EEB74" s="36"/>
      <c r="EEC74" s="36"/>
      <c r="EED74" s="36"/>
      <c r="EEE74" s="36"/>
      <c r="EEF74" s="36"/>
      <c r="EEG74" s="36"/>
      <c r="EEH74" s="36"/>
      <c r="EEI74" s="36"/>
      <c r="EEJ74" s="36"/>
      <c r="EEK74" s="36"/>
      <c r="EEL74" s="36"/>
      <c r="EEM74" s="36"/>
      <c r="EEN74" s="36"/>
      <c r="EEO74" s="36"/>
      <c r="EEP74" s="36"/>
      <c r="EEQ74" s="36"/>
      <c r="EER74" s="36"/>
      <c r="EES74" s="36"/>
      <c r="EET74" s="36"/>
      <c r="EEU74" s="36"/>
      <c r="EEV74" s="36"/>
      <c r="EEW74" s="36"/>
      <c r="EEX74" s="36"/>
      <c r="EEY74" s="36"/>
      <c r="EEZ74" s="36"/>
      <c r="EFA74" s="36"/>
      <c r="EFB74" s="36"/>
      <c r="EFC74" s="36"/>
      <c r="EFD74" s="36"/>
      <c r="EFE74" s="36"/>
      <c r="EFF74" s="36"/>
      <c r="EFG74" s="36"/>
      <c r="EFH74" s="36"/>
      <c r="EFI74" s="36"/>
      <c r="EFJ74" s="36"/>
      <c r="EFK74" s="36"/>
      <c r="EFL74" s="36"/>
      <c r="EFM74" s="36"/>
      <c r="EFN74" s="36"/>
      <c r="EFO74" s="36"/>
      <c r="EFP74" s="36"/>
      <c r="EFQ74" s="36"/>
      <c r="EFR74" s="36"/>
      <c r="EFS74" s="36"/>
      <c r="EFT74" s="36"/>
      <c r="EFU74" s="36"/>
      <c r="EFV74" s="36"/>
      <c r="EFW74" s="36"/>
      <c r="EFX74" s="36"/>
      <c r="EFY74" s="36"/>
      <c r="EFZ74" s="36"/>
      <c r="EGA74" s="36"/>
      <c r="EGB74" s="36"/>
      <c r="EGC74" s="36"/>
      <c r="EGD74" s="36"/>
      <c r="EGE74" s="36"/>
      <c r="EGF74" s="36"/>
      <c r="EGG74" s="36"/>
      <c r="EGH74" s="36"/>
      <c r="EGI74" s="36"/>
      <c r="EGJ74" s="36"/>
      <c r="EGK74" s="36"/>
      <c r="EGL74" s="36"/>
      <c r="EGM74" s="36"/>
      <c r="EGN74" s="36"/>
      <c r="EGO74" s="36"/>
      <c r="EGP74" s="36"/>
      <c r="EGQ74" s="36"/>
      <c r="EGR74" s="36"/>
      <c r="EGS74" s="36"/>
      <c r="EGT74" s="36"/>
      <c r="EGU74" s="36"/>
      <c r="EGV74" s="36"/>
      <c r="EGW74" s="36"/>
      <c r="EGX74" s="36"/>
      <c r="EGY74" s="36"/>
      <c r="EGZ74" s="36"/>
      <c r="EHA74" s="36"/>
      <c r="EHB74" s="36"/>
      <c r="EHC74" s="36"/>
      <c r="EHD74" s="36"/>
      <c r="EHE74" s="36"/>
      <c r="EHF74" s="36"/>
      <c r="EHG74" s="36"/>
      <c r="EHH74" s="36"/>
      <c r="EHI74" s="36"/>
      <c r="EHJ74" s="36"/>
      <c r="EHK74" s="36"/>
      <c r="EHL74" s="36"/>
      <c r="EHM74" s="36"/>
      <c r="EHN74" s="36"/>
      <c r="EHO74" s="36"/>
      <c r="EHP74" s="36"/>
      <c r="EHQ74" s="36"/>
      <c r="EHR74" s="36"/>
      <c r="EHS74" s="36"/>
      <c r="EHT74" s="36"/>
      <c r="EHU74" s="36"/>
      <c r="EHV74" s="36"/>
      <c r="EHW74" s="36"/>
      <c r="EHX74" s="36"/>
      <c r="EHY74" s="36"/>
      <c r="EHZ74" s="36"/>
      <c r="EIA74" s="36"/>
      <c r="EIB74" s="36"/>
      <c r="EIC74" s="36"/>
      <c r="EID74" s="36"/>
      <c r="EIE74" s="36"/>
      <c r="EIF74" s="36"/>
      <c r="EIG74" s="36"/>
      <c r="EIH74" s="36"/>
      <c r="EII74" s="36"/>
      <c r="EIJ74" s="36"/>
      <c r="EIK74" s="36"/>
      <c r="EIL74" s="36"/>
      <c r="EIM74" s="36"/>
      <c r="EIN74" s="36"/>
      <c r="EIO74" s="36"/>
      <c r="EIP74" s="36"/>
      <c r="EIQ74" s="36"/>
      <c r="EIR74" s="36"/>
      <c r="EIS74" s="36"/>
      <c r="EIT74" s="36"/>
      <c r="EIU74" s="36"/>
      <c r="EIV74" s="36"/>
      <c r="EIW74" s="36"/>
      <c r="EIX74" s="36"/>
      <c r="EIY74" s="36"/>
      <c r="EIZ74" s="36"/>
      <c r="EJA74" s="36"/>
      <c r="EJB74" s="36"/>
      <c r="EJC74" s="36"/>
      <c r="EJD74" s="36"/>
      <c r="EJE74" s="36"/>
      <c r="EJF74" s="36"/>
      <c r="EJG74" s="36"/>
      <c r="EJH74" s="36"/>
      <c r="EJI74" s="36"/>
      <c r="EJJ74" s="36"/>
      <c r="EJK74" s="36"/>
      <c r="EJL74" s="36"/>
      <c r="EJM74" s="36"/>
      <c r="EJN74" s="36"/>
      <c r="EJO74" s="36"/>
      <c r="EJP74" s="36"/>
      <c r="EJQ74" s="36"/>
      <c r="EJR74" s="36"/>
      <c r="EJS74" s="36"/>
      <c r="EJT74" s="36"/>
      <c r="EJU74" s="36"/>
      <c r="EJV74" s="36"/>
      <c r="EJW74" s="36"/>
      <c r="EJX74" s="36"/>
      <c r="EJY74" s="36"/>
      <c r="EJZ74" s="36"/>
      <c r="EKA74" s="36"/>
      <c r="EKB74" s="36"/>
      <c r="EKC74" s="36"/>
      <c r="EKD74" s="36"/>
      <c r="EKE74" s="36"/>
      <c r="EKF74" s="36"/>
      <c r="EKG74" s="36"/>
      <c r="EKH74" s="36"/>
      <c r="EKI74" s="36"/>
      <c r="EKJ74" s="36"/>
      <c r="EKK74" s="36"/>
      <c r="EKL74" s="36"/>
      <c r="EKM74" s="36"/>
      <c r="EKN74" s="36"/>
      <c r="EKO74" s="36"/>
      <c r="EKP74" s="36"/>
      <c r="EKQ74" s="36"/>
      <c r="EKR74" s="36"/>
      <c r="EKS74" s="36"/>
      <c r="EKT74" s="36"/>
      <c r="EKU74" s="36"/>
      <c r="EKV74" s="36"/>
      <c r="EKW74" s="36"/>
      <c r="EKX74" s="36"/>
      <c r="EKY74" s="36"/>
      <c r="EKZ74" s="36"/>
      <c r="ELA74" s="36"/>
      <c r="ELB74" s="36"/>
      <c r="ELC74" s="36"/>
      <c r="ELD74" s="36"/>
      <c r="ELE74" s="36"/>
      <c r="ELF74" s="36"/>
      <c r="ELG74" s="36"/>
      <c r="ELH74" s="36"/>
      <c r="ELI74" s="36"/>
      <c r="ELJ74" s="36"/>
      <c r="ELK74" s="36"/>
      <c r="ELL74" s="36"/>
      <c r="ELM74" s="36"/>
      <c r="ELN74" s="36"/>
      <c r="ELO74" s="36"/>
      <c r="ELP74" s="36"/>
      <c r="ELQ74" s="36"/>
      <c r="ELR74" s="36"/>
      <c r="ELS74" s="36"/>
      <c r="ELT74" s="36"/>
      <c r="ELU74" s="36"/>
      <c r="ELV74" s="36"/>
      <c r="ELW74" s="36"/>
      <c r="ELX74" s="36"/>
      <c r="ELY74" s="36"/>
      <c r="ELZ74" s="36"/>
      <c r="EMA74" s="36"/>
      <c r="EMB74" s="36"/>
      <c r="EMC74" s="36"/>
      <c r="EMD74" s="36"/>
      <c r="EME74" s="36"/>
      <c r="EMF74" s="36"/>
      <c r="EMG74" s="36"/>
      <c r="EMH74" s="36"/>
      <c r="EMI74" s="36"/>
      <c r="EMJ74" s="36"/>
      <c r="EMK74" s="36"/>
      <c r="EML74" s="36"/>
      <c r="EMM74" s="36"/>
      <c r="EMN74" s="36"/>
      <c r="EMO74" s="36"/>
      <c r="EMP74" s="36"/>
      <c r="EMQ74" s="36"/>
      <c r="EMR74" s="36"/>
      <c r="EMS74" s="36"/>
      <c r="EMT74" s="36"/>
      <c r="EMU74" s="36"/>
      <c r="EMV74" s="36"/>
      <c r="EMW74" s="36"/>
      <c r="EMX74" s="36"/>
      <c r="EMY74" s="36"/>
      <c r="EMZ74" s="36"/>
      <c r="ENA74" s="36"/>
      <c r="ENB74" s="36"/>
      <c r="ENC74" s="36"/>
      <c r="END74" s="36"/>
      <c r="ENE74" s="36"/>
      <c r="ENF74" s="36"/>
      <c r="ENG74" s="36"/>
      <c r="ENH74" s="36"/>
      <c r="ENI74" s="36"/>
      <c r="ENJ74" s="36"/>
      <c r="ENK74" s="36"/>
      <c r="ENL74" s="36"/>
      <c r="ENM74" s="36"/>
      <c r="ENN74" s="36"/>
      <c r="ENO74" s="36"/>
      <c r="ENP74" s="36"/>
      <c r="ENQ74" s="36"/>
      <c r="ENR74" s="36"/>
      <c r="ENS74" s="36"/>
      <c r="ENT74" s="36"/>
      <c r="ENU74" s="36"/>
      <c r="ENV74" s="36"/>
      <c r="ENW74" s="36"/>
      <c r="ENX74" s="36"/>
      <c r="ENY74" s="36"/>
      <c r="ENZ74" s="36"/>
      <c r="EOA74" s="36"/>
      <c r="EOB74" s="36"/>
      <c r="EOC74" s="36"/>
      <c r="EOD74" s="36"/>
      <c r="EOE74" s="36"/>
      <c r="EOF74" s="36"/>
      <c r="EOG74" s="36"/>
      <c r="EOH74" s="36"/>
      <c r="EOI74" s="36"/>
      <c r="EOJ74" s="36"/>
      <c r="EOK74" s="36"/>
      <c r="EOL74" s="36"/>
      <c r="EOM74" s="36"/>
      <c r="EON74" s="36"/>
      <c r="EOO74" s="36"/>
      <c r="EOP74" s="36"/>
      <c r="EOQ74" s="36"/>
      <c r="EOR74" s="36"/>
      <c r="EOS74" s="36"/>
      <c r="EOT74" s="36"/>
      <c r="EOU74" s="36"/>
      <c r="EOV74" s="36"/>
      <c r="EOW74" s="36"/>
      <c r="EOX74" s="36"/>
      <c r="EOY74" s="36"/>
      <c r="EOZ74" s="36"/>
      <c r="EPA74" s="36"/>
      <c r="EPB74" s="36"/>
      <c r="EPC74" s="36"/>
      <c r="EPD74" s="36"/>
      <c r="EPE74" s="36"/>
      <c r="EPF74" s="36"/>
      <c r="EPG74" s="36"/>
      <c r="EPH74" s="36"/>
      <c r="EPI74" s="36"/>
      <c r="EPJ74" s="36"/>
      <c r="EPK74" s="36"/>
      <c r="EPL74" s="36"/>
      <c r="EPM74" s="36"/>
      <c r="EPN74" s="36"/>
      <c r="EPO74" s="36"/>
      <c r="EPP74" s="36"/>
      <c r="EPQ74" s="36"/>
      <c r="EPR74" s="36"/>
      <c r="EPS74" s="36"/>
      <c r="EPT74" s="36"/>
      <c r="EPU74" s="36"/>
      <c r="EPV74" s="36"/>
      <c r="EPW74" s="36"/>
      <c r="EPX74" s="36"/>
      <c r="EPY74" s="36"/>
      <c r="EPZ74" s="36"/>
      <c r="EQA74" s="36"/>
      <c r="EQB74" s="36"/>
      <c r="EQC74" s="36"/>
      <c r="EQD74" s="36"/>
      <c r="EQE74" s="36"/>
      <c r="EQF74" s="36"/>
      <c r="EQG74" s="36"/>
      <c r="EQH74" s="36"/>
      <c r="EQI74" s="36"/>
      <c r="EQJ74" s="36"/>
      <c r="EQK74" s="36"/>
      <c r="EQL74" s="36"/>
      <c r="EQM74" s="36"/>
      <c r="EQN74" s="36"/>
      <c r="EQO74" s="36"/>
      <c r="EQP74" s="36"/>
      <c r="EQQ74" s="36"/>
      <c r="EQR74" s="36"/>
      <c r="EQS74" s="36"/>
      <c r="EQT74" s="36"/>
      <c r="EQU74" s="36"/>
      <c r="EQV74" s="36"/>
      <c r="EQW74" s="36"/>
      <c r="EQX74" s="36"/>
      <c r="EQY74" s="36"/>
      <c r="EQZ74" s="36"/>
      <c r="ERA74" s="36"/>
      <c r="ERB74" s="36"/>
      <c r="ERC74" s="36"/>
      <c r="ERD74" s="36"/>
      <c r="ERE74" s="36"/>
      <c r="ERF74" s="36"/>
      <c r="ERG74" s="36"/>
      <c r="ERH74" s="36"/>
      <c r="ERI74" s="36"/>
      <c r="ERJ74" s="36"/>
      <c r="ERK74" s="36"/>
      <c r="ERL74" s="36"/>
      <c r="ERM74" s="36"/>
      <c r="ERN74" s="36"/>
      <c r="ERO74" s="36"/>
      <c r="ERP74" s="36"/>
      <c r="ERQ74" s="36"/>
      <c r="ERR74" s="36"/>
      <c r="ERS74" s="36"/>
      <c r="ERT74" s="36"/>
      <c r="ERU74" s="36"/>
      <c r="ERV74" s="36"/>
      <c r="ERW74" s="36"/>
      <c r="ERX74" s="36"/>
      <c r="ERY74" s="36"/>
      <c r="ERZ74" s="36"/>
      <c r="ESA74" s="36"/>
      <c r="ESB74" s="36"/>
      <c r="ESC74" s="36"/>
      <c r="ESD74" s="36"/>
      <c r="ESE74" s="36"/>
      <c r="ESF74" s="36"/>
      <c r="ESG74" s="36"/>
      <c r="ESH74" s="36"/>
      <c r="ESI74" s="36"/>
      <c r="ESJ74" s="36"/>
      <c r="ESK74" s="36"/>
      <c r="ESL74" s="36"/>
      <c r="ESM74" s="36"/>
      <c r="ESN74" s="36"/>
      <c r="ESO74" s="36"/>
      <c r="ESP74" s="36"/>
      <c r="ESQ74" s="36"/>
      <c r="ESR74" s="36"/>
      <c r="ESS74" s="36"/>
      <c r="EST74" s="36"/>
      <c r="ESU74" s="36"/>
      <c r="ESV74" s="36"/>
      <c r="ESW74" s="36"/>
      <c r="ESX74" s="36"/>
      <c r="ESY74" s="36"/>
      <c r="ESZ74" s="36"/>
      <c r="ETA74" s="36"/>
      <c r="ETB74" s="36"/>
      <c r="ETC74" s="36"/>
      <c r="ETD74" s="36"/>
      <c r="ETE74" s="36"/>
      <c r="ETF74" s="36"/>
      <c r="ETG74" s="36"/>
      <c r="ETH74" s="36"/>
      <c r="ETI74" s="36"/>
      <c r="ETJ74" s="36"/>
      <c r="ETK74" s="36"/>
      <c r="ETL74" s="36"/>
      <c r="ETM74" s="36"/>
      <c r="ETN74" s="36"/>
      <c r="ETO74" s="36"/>
      <c r="ETP74" s="36"/>
      <c r="ETQ74" s="36"/>
      <c r="ETR74" s="36"/>
      <c r="ETS74" s="36"/>
      <c r="ETT74" s="36"/>
      <c r="ETU74" s="36"/>
      <c r="ETV74" s="36"/>
      <c r="ETW74" s="36"/>
      <c r="ETX74" s="36"/>
      <c r="ETY74" s="36"/>
      <c r="ETZ74" s="36"/>
      <c r="EUA74" s="36"/>
      <c r="EUB74" s="36"/>
      <c r="EUC74" s="36"/>
      <c r="EUD74" s="36"/>
      <c r="EUE74" s="36"/>
      <c r="EUF74" s="36"/>
      <c r="EUG74" s="36"/>
      <c r="EUH74" s="36"/>
      <c r="EUI74" s="36"/>
      <c r="EUJ74" s="36"/>
      <c r="EUK74" s="36"/>
      <c r="EUL74" s="36"/>
      <c r="EUM74" s="36"/>
      <c r="EUN74" s="36"/>
      <c r="EUO74" s="36"/>
      <c r="EUP74" s="36"/>
      <c r="EUQ74" s="36"/>
      <c r="EUR74" s="36"/>
      <c r="EUS74" s="36"/>
      <c r="EUT74" s="36"/>
      <c r="EUU74" s="36"/>
      <c r="EUV74" s="36"/>
      <c r="EUW74" s="36"/>
      <c r="EUX74" s="36"/>
      <c r="EUY74" s="36"/>
      <c r="EUZ74" s="36"/>
      <c r="EVA74" s="36"/>
      <c r="EVB74" s="36"/>
      <c r="EVC74" s="36"/>
      <c r="EVD74" s="36"/>
      <c r="EVE74" s="36"/>
      <c r="EVF74" s="36"/>
      <c r="EVG74" s="36"/>
      <c r="EVH74" s="36"/>
      <c r="EVI74" s="36"/>
      <c r="EVJ74" s="36"/>
      <c r="EVK74" s="36"/>
      <c r="EVL74" s="36"/>
      <c r="EVM74" s="36"/>
      <c r="EVN74" s="36"/>
      <c r="EVO74" s="36"/>
      <c r="EVP74" s="36"/>
      <c r="EVQ74" s="36"/>
      <c r="EVR74" s="36"/>
      <c r="EVS74" s="36"/>
      <c r="EVT74" s="36"/>
      <c r="EVU74" s="36"/>
      <c r="EVV74" s="36"/>
      <c r="EVW74" s="36"/>
      <c r="EVX74" s="36"/>
      <c r="EVY74" s="36"/>
      <c r="EVZ74" s="36"/>
      <c r="EWA74" s="36"/>
      <c r="EWB74" s="36"/>
      <c r="EWC74" s="36"/>
      <c r="EWD74" s="36"/>
      <c r="EWE74" s="36"/>
      <c r="EWF74" s="36"/>
      <c r="EWG74" s="36"/>
      <c r="EWH74" s="36"/>
      <c r="EWI74" s="36"/>
      <c r="EWJ74" s="36"/>
      <c r="EWK74" s="36"/>
      <c r="EWL74" s="36"/>
      <c r="EWM74" s="36"/>
      <c r="EWN74" s="36"/>
      <c r="EWO74" s="36"/>
      <c r="EWP74" s="36"/>
      <c r="EWQ74" s="36"/>
      <c r="EWR74" s="36"/>
      <c r="EWS74" s="36"/>
      <c r="EWT74" s="36"/>
      <c r="EWU74" s="36"/>
      <c r="EWV74" s="36"/>
      <c r="EWW74" s="36"/>
      <c r="EWX74" s="36"/>
      <c r="EWY74" s="36"/>
      <c r="EWZ74" s="36"/>
      <c r="EXA74" s="36"/>
      <c r="EXB74" s="36"/>
      <c r="EXC74" s="36"/>
      <c r="EXD74" s="36"/>
      <c r="EXE74" s="36"/>
      <c r="EXF74" s="36"/>
      <c r="EXG74" s="36"/>
      <c r="EXH74" s="36"/>
      <c r="EXI74" s="36"/>
      <c r="EXJ74" s="36"/>
      <c r="EXK74" s="36"/>
      <c r="EXL74" s="36"/>
      <c r="EXM74" s="36"/>
      <c r="EXN74" s="36"/>
      <c r="EXO74" s="36"/>
      <c r="EXP74" s="36"/>
      <c r="EXQ74" s="36"/>
      <c r="EXR74" s="36"/>
      <c r="EXS74" s="36"/>
      <c r="EXT74" s="36"/>
      <c r="EXU74" s="36"/>
      <c r="EXV74" s="36"/>
      <c r="EXW74" s="36"/>
      <c r="EXX74" s="36"/>
      <c r="EXY74" s="36"/>
      <c r="EXZ74" s="36"/>
      <c r="EYA74" s="36"/>
      <c r="EYB74" s="36"/>
      <c r="EYC74" s="36"/>
      <c r="EYD74" s="36"/>
      <c r="EYE74" s="36"/>
      <c r="EYF74" s="36"/>
      <c r="EYG74" s="36"/>
      <c r="EYH74" s="36"/>
      <c r="EYI74" s="36"/>
      <c r="EYJ74" s="36"/>
      <c r="EYK74" s="36"/>
      <c r="EYL74" s="36"/>
      <c r="EYM74" s="36"/>
      <c r="EYN74" s="36"/>
      <c r="EYO74" s="36"/>
      <c r="EYP74" s="36"/>
      <c r="EYQ74" s="36"/>
      <c r="EYR74" s="36"/>
      <c r="EYS74" s="36"/>
      <c r="EYT74" s="36"/>
      <c r="EYU74" s="36"/>
      <c r="EYV74" s="36"/>
      <c r="EYW74" s="36"/>
      <c r="EYX74" s="36"/>
      <c r="EYY74" s="36"/>
      <c r="EYZ74" s="36"/>
      <c r="EZA74" s="36"/>
      <c r="EZB74" s="36"/>
      <c r="EZC74" s="36"/>
      <c r="EZD74" s="36"/>
      <c r="EZE74" s="36"/>
      <c r="EZF74" s="36"/>
      <c r="EZG74" s="36"/>
      <c r="EZH74" s="36"/>
      <c r="EZI74" s="36"/>
      <c r="EZJ74" s="36"/>
      <c r="EZK74" s="36"/>
      <c r="EZL74" s="36"/>
      <c r="EZM74" s="36"/>
      <c r="EZN74" s="36"/>
      <c r="EZO74" s="36"/>
      <c r="EZP74" s="36"/>
      <c r="EZQ74" s="36"/>
      <c r="EZR74" s="36"/>
      <c r="EZS74" s="36"/>
      <c r="EZT74" s="36"/>
      <c r="EZU74" s="36"/>
      <c r="EZV74" s="36"/>
      <c r="EZW74" s="36"/>
      <c r="EZX74" s="36"/>
      <c r="EZY74" s="36"/>
      <c r="EZZ74" s="36"/>
      <c r="FAA74" s="36"/>
      <c r="FAB74" s="36"/>
      <c r="FAC74" s="36"/>
      <c r="FAD74" s="36"/>
      <c r="FAE74" s="36"/>
      <c r="FAF74" s="36"/>
      <c r="FAG74" s="36"/>
      <c r="FAH74" s="36"/>
      <c r="FAI74" s="36"/>
      <c r="FAJ74" s="36"/>
      <c r="FAK74" s="36"/>
      <c r="FAL74" s="36"/>
      <c r="FAM74" s="36"/>
      <c r="FAN74" s="36"/>
      <c r="FAO74" s="36"/>
      <c r="FAP74" s="36"/>
      <c r="FAQ74" s="36"/>
      <c r="FAR74" s="36"/>
      <c r="FAS74" s="36"/>
      <c r="FAT74" s="36"/>
      <c r="FAU74" s="36"/>
      <c r="FAV74" s="36"/>
      <c r="FAW74" s="36"/>
      <c r="FAX74" s="36"/>
      <c r="FAY74" s="36"/>
      <c r="FAZ74" s="36"/>
      <c r="FBA74" s="36"/>
      <c r="FBB74" s="36"/>
      <c r="FBC74" s="36"/>
      <c r="FBD74" s="36"/>
      <c r="FBE74" s="36"/>
      <c r="FBF74" s="36"/>
      <c r="FBG74" s="36"/>
      <c r="FBH74" s="36"/>
      <c r="FBI74" s="36"/>
      <c r="FBJ74" s="36"/>
      <c r="FBK74" s="36"/>
      <c r="FBL74" s="36"/>
      <c r="FBM74" s="36"/>
      <c r="FBN74" s="36"/>
      <c r="FBO74" s="36"/>
      <c r="FBP74" s="36"/>
      <c r="FBQ74" s="36"/>
      <c r="FBR74" s="36"/>
      <c r="FBS74" s="36"/>
      <c r="FBT74" s="36"/>
      <c r="FBU74" s="36"/>
      <c r="FBV74" s="36"/>
      <c r="FBW74" s="36"/>
      <c r="FBX74" s="36"/>
      <c r="FBY74" s="36"/>
      <c r="FBZ74" s="36"/>
      <c r="FCA74" s="36"/>
      <c r="FCB74" s="36"/>
      <c r="FCC74" s="36"/>
      <c r="FCD74" s="36"/>
      <c r="FCE74" s="36"/>
      <c r="FCF74" s="36"/>
      <c r="FCG74" s="36"/>
      <c r="FCH74" s="36"/>
      <c r="FCI74" s="36"/>
      <c r="FCJ74" s="36"/>
      <c r="FCK74" s="36"/>
      <c r="FCL74" s="36"/>
      <c r="FCM74" s="36"/>
      <c r="FCN74" s="36"/>
      <c r="FCO74" s="36"/>
      <c r="FCP74" s="36"/>
      <c r="FCQ74" s="36"/>
      <c r="FCR74" s="36"/>
      <c r="FCS74" s="36"/>
      <c r="FCT74" s="36"/>
      <c r="FCU74" s="36"/>
      <c r="FCV74" s="36"/>
      <c r="FCW74" s="36"/>
      <c r="FCX74" s="36"/>
      <c r="FCY74" s="36"/>
      <c r="FCZ74" s="36"/>
      <c r="FDA74" s="36"/>
      <c r="FDB74" s="36"/>
      <c r="FDC74" s="36"/>
      <c r="FDD74" s="36"/>
      <c r="FDE74" s="36"/>
      <c r="FDF74" s="36"/>
      <c r="FDG74" s="36"/>
      <c r="FDH74" s="36"/>
      <c r="FDI74" s="36"/>
      <c r="FDJ74" s="36"/>
      <c r="FDK74" s="36"/>
      <c r="FDL74" s="36"/>
      <c r="FDM74" s="36"/>
      <c r="FDN74" s="36"/>
      <c r="FDO74" s="36"/>
      <c r="FDP74" s="36"/>
      <c r="FDQ74" s="36"/>
      <c r="FDR74" s="36"/>
      <c r="FDS74" s="36"/>
      <c r="FDT74" s="36"/>
      <c r="FDU74" s="36"/>
      <c r="FDV74" s="36"/>
      <c r="FDW74" s="36"/>
      <c r="FDX74" s="36"/>
      <c r="FDY74" s="36"/>
      <c r="FDZ74" s="36"/>
      <c r="FEA74" s="36"/>
      <c r="FEB74" s="36"/>
      <c r="FEC74" s="36"/>
      <c r="FED74" s="36"/>
      <c r="FEE74" s="36"/>
      <c r="FEF74" s="36"/>
      <c r="FEG74" s="36"/>
      <c r="FEH74" s="36"/>
      <c r="FEI74" s="36"/>
      <c r="FEJ74" s="36"/>
      <c r="FEK74" s="36"/>
      <c r="FEL74" s="36"/>
      <c r="FEM74" s="36"/>
      <c r="FEN74" s="36"/>
      <c r="FEO74" s="36"/>
      <c r="FEP74" s="36"/>
      <c r="FEQ74" s="36"/>
      <c r="FER74" s="36"/>
      <c r="FES74" s="36"/>
      <c r="FET74" s="36"/>
      <c r="FEU74" s="36"/>
      <c r="FEV74" s="36"/>
      <c r="FEW74" s="36"/>
      <c r="FEX74" s="36"/>
      <c r="FEY74" s="36"/>
      <c r="FEZ74" s="36"/>
      <c r="FFA74" s="36"/>
      <c r="FFB74" s="36"/>
      <c r="FFC74" s="36"/>
      <c r="FFD74" s="36"/>
      <c r="FFE74" s="36"/>
      <c r="FFF74" s="36"/>
      <c r="FFG74" s="36"/>
      <c r="FFH74" s="36"/>
      <c r="FFI74" s="36"/>
      <c r="FFJ74" s="36"/>
      <c r="FFK74" s="36"/>
      <c r="FFL74" s="36"/>
      <c r="FFM74" s="36"/>
      <c r="FFN74" s="36"/>
      <c r="FFO74" s="36"/>
      <c r="FFP74" s="36"/>
      <c r="FFQ74" s="36"/>
      <c r="FFR74" s="36"/>
      <c r="FFS74" s="36"/>
      <c r="FFT74" s="36"/>
      <c r="FFU74" s="36"/>
      <c r="FFV74" s="36"/>
      <c r="FFW74" s="36"/>
      <c r="FFX74" s="36"/>
      <c r="FFY74" s="36"/>
      <c r="FFZ74" s="36"/>
      <c r="FGA74" s="36"/>
      <c r="FGB74" s="36"/>
      <c r="FGC74" s="36"/>
      <c r="FGD74" s="36"/>
      <c r="FGE74" s="36"/>
      <c r="FGF74" s="36"/>
      <c r="FGG74" s="36"/>
      <c r="FGH74" s="36"/>
      <c r="FGI74" s="36"/>
      <c r="FGJ74" s="36"/>
      <c r="FGK74" s="36"/>
      <c r="FGL74" s="36"/>
      <c r="FGM74" s="36"/>
      <c r="FGN74" s="36"/>
      <c r="FGO74" s="36"/>
      <c r="FGP74" s="36"/>
      <c r="FGQ74" s="36"/>
      <c r="FGR74" s="36"/>
      <c r="FGS74" s="36"/>
      <c r="FGT74" s="36"/>
      <c r="FGU74" s="36"/>
      <c r="FGV74" s="36"/>
      <c r="FGW74" s="36"/>
      <c r="FGX74" s="36"/>
      <c r="FGY74" s="36"/>
      <c r="FGZ74" s="36"/>
      <c r="FHA74" s="36"/>
      <c r="FHB74" s="36"/>
      <c r="FHC74" s="36"/>
      <c r="FHD74" s="36"/>
      <c r="FHE74" s="36"/>
      <c r="FHF74" s="36"/>
      <c r="FHG74" s="36"/>
      <c r="FHH74" s="36"/>
      <c r="FHI74" s="36"/>
      <c r="FHJ74" s="36"/>
      <c r="FHK74" s="36"/>
      <c r="FHL74" s="36"/>
      <c r="FHM74" s="36"/>
      <c r="FHN74" s="36"/>
      <c r="FHO74" s="36"/>
      <c r="FHP74" s="36"/>
      <c r="FHQ74" s="36"/>
      <c r="FHR74" s="36"/>
      <c r="FHS74" s="36"/>
      <c r="FHT74" s="36"/>
      <c r="FHU74" s="36"/>
      <c r="FHV74" s="36"/>
      <c r="FHW74" s="36"/>
      <c r="FHX74" s="36"/>
      <c r="FHY74" s="36"/>
      <c r="FHZ74" s="36"/>
      <c r="FIA74" s="36"/>
      <c r="FIB74" s="36"/>
      <c r="FIC74" s="36"/>
      <c r="FID74" s="36"/>
      <c r="FIE74" s="36"/>
      <c r="FIF74" s="36"/>
      <c r="FIG74" s="36"/>
      <c r="FIH74" s="36"/>
      <c r="FII74" s="36"/>
      <c r="FIJ74" s="36"/>
      <c r="FIK74" s="36"/>
      <c r="FIL74" s="36"/>
      <c r="FIM74" s="36"/>
      <c r="FIN74" s="36"/>
      <c r="FIO74" s="36"/>
      <c r="FIP74" s="36"/>
      <c r="FIQ74" s="36"/>
      <c r="FIR74" s="36"/>
      <c r="FIS74" s="36"/>
      <c r="FIT74" s="36"/>
      <c r="FIU74" s="36"/>
      <c r="FIV74" s="36"/>
      <c r="FIW74" s="36"/>
      <c r="FIX74" s="36"/>
      <c r="FIY74" s="36"/>
      <c r="FIZ74" s="36"/>
      <c r="FJA74" s="36"/>
      <c r="FJB74" s="36"/>
      <c r="FJC74" s="36"/>
      <c r="FJD74" s="36"/>
      <c r="FJE74" s="36"/>
      <c r="FJF74" s="36"/>
      <c r="FJG74" s="36"/>
      <c r="FJH74" s="36"/>
      <c r="FJI74" s="36"/>
      <c r="FJJ74" s="36"/>
      <c r="FJK74" s="36"/>
      <c r="FJL74" s="36"/>
      <c r="FJM74" s="36"/>
      <c r="FJN74" s="36"/>
      <c r="FJO74" s="36"/>
      <c r="FJP74" s="36"/>
      <c r="FJQ74" s="36"/>
      <c r="FJR74" s="36"/>
      <c r="FJS74" s="36"/>
      <c r="FJT74" s="36"/>
      <c r="FJU74" s="36"/>
      <c r="FJV74" s="36"/>
      <c r="FJW74" s="36"/>
      <c r="FJX74" s="36"/>
      <c r="FJY74" s="36"/>
      <c r="FJZ74" s="36"/>
      <c r="FKA74" s="36"/>
      <c r="FKB74" s="36"/>
      <c r="FKC74" s="36"/>
      <c r="FKD74" s="36"/>
      <c r="FKE74" s="36"/>
      <c r="FKF74" s="36"/>
      <c r="FKG74" s="36"/>
      <c r="FKH74" s="36"/>
      <c r="FKI74" s="36"/>
      <c r="FKJ74" s="36"/>
      <c r="FKK74" s="36"/>
      <c r="FKL74" s="36"/>
      <c r="FKM74" s="36"/>
      <c r="FKN74" s="36"/>
      <c r="FKO74" s="36"/>
      <c r="FKP74" s="36"/>
      <c r="FKQ74" s="36"/>
      <c r="FKR74" s="36"/>
      <c r="FKS74" s="36"/>
      <c r="FKT74" s="36"/>
      <c r="FKU74" s="36"/>
      <c r="FKV74" s="36"/>
      <c r="FKW74" s="36"/>
      <c r="FKX74" s="36"/>
      <c r="FKY74" s="36"/>
      <c r="FKZ74" s="36"/>
      <c r="FLA74" s="36"/>
      <c r="FLB74" s="36"/>
      <c r="FLC74" s="36"/>
      <c r="FLD74" s="36"/>
      <c r="FLE74" s="36"/>
      <c r="FLF74" s="36"/>
      <c r="FLG74" s="36"/>
      <c r="FLH74" s="36"/>
      <c r="FLI74" s="36"/>
      <c r="FLJ74" s="36"/>
      <c r="FLK74" s="36"/>
      <c r="FLL74" s="36"/>
      <c r="FLM74" s="36"/>
      <c r="FLN74" s="36"/>
      <c r="FLO74" s="36"/>
      <c r="FLP74" s="36"/>
      <c r="FLQ74" s="36"/>
      <c r="FLR74" s="36"/>
      <c r="FLS74" s="36"/>
      <c r="FLT74" s="36"/>
      <c r="FLU74" s="36"/>
      <c r="FLV74" s="36"/>
      <c r="FLW74" s="36"/>
      <c r="FLX74" s="36"/>
      <c r="FLY74" s="36"/>
      <c r="FLZ74" s="36"/>
      <c r="FMA74" s="36"/>
      <c r="FMB74" s="36"/>
      <c r="FMC74" s="36"/>
      <c r="FMD74" s="36"/>
      <c r="FME74" s="36"/>
      <c r="FMF74" s="36"/>
      <c r="FMG74" s="36"/>
      <c r="FMH74" s="36"/>
      <c r="FMI74" s="36"/>
      <c r="FMJ74" s="36"/>
      <c r="FMK74" s="36"/>
      <c r="FML74" s="36"/>
      <c r="FMM74" s="36"/>
      <c r="FMN74" s="36"/>
      <c r="FMO74" s="36"/>
      <c r="FMP74" s="36"/>
      <c r="FMQ74" s="36"/>
      <c r="FMR74" s="36"/>
      <c r="FMS74" s="36"/>
      <c r="FMT74" s="36"/>
      <c r="FMU74" s="36"/>
      <c r="FMV74" s="36"/>
      <c r="FMW74" s="36"/>
      <c r="FMX74" s="36"/>
      <c r="FMY74" s="36"/>
      <c r="FMZ74" s="36"/>
      <c r="FNA74" s="36"/>
      <c r="FNB74" s="36"/>
      <c r="FNC74" s="36"/>
      <c r="FND74" s="36"/>
      <c r="FNE74" s="36"/>
      <c r="FNF74" s="36"/>
      <c r="FNG74" s="36"/>
      <c r="FNH74" s="36"/>
      <c r="FNI74" s="36"/>
      <c r="FNJ74" s="36"/>
      <c r="FNK74" s="36"/>
      <c r="FNL74" s="36"/>
      <c r="FNM74" s="36"/>
      <c r="FNN74" s="36"/>
      <c r="FNO74" s="36"/>
      <c r="FNP74" s="36"/>
      <c r="FNQ74" s="36"/>
      <c r="FNR74" s="36"/>
      <c r="FNS74" s="36"/>
      <c r="FNT74" s="36"/>
      <c r="FNU74" s="36"/>
      <c r="FNV74" s="36"/>
      <c r="FNW74" s="36"/>
      <c r="FNX74" s="36"/>
      <c r="FNY74" s="36"/>
      <c r="FNZ74" s="36"/>
      <c r="FOA74" s="36"/>
      <c r="FOB74" s="36"/>
      <c r="FOC74" s="36"/>
      <c r="FOD74" s="36"/>
      <c r="FOE74" s="36"/>
      <c r="FOF74" s="36"/>
      <c r="FOG74" s="36"/>
      <c r="FOH74" s="36"/>
      <c r="FOI74" s="36"/>
      <c r="FOJ74" s="36"/>
      <c r="FOK74" s="36"/>
      <c r="FOL74" s="36"/>
      <c r="FOM74" s="36"/>
      <c r="FON74" s="36"/>
      <c r="FOO74" s="36"/>
      <c r="FOP74" s="36"/>
      <c r="FOQ74" s="36"/>
      <c r="FOR74" s="36"/>
      <c r="FOS74" s="36"/>
      <c r="FOT74" s="36"/>
      <c r="FOU74" s="36"/>
      <c r="FOV74" s="36"/>
      <c r="FOW74" s="36"/>
      <c r="FOX74" s="36"/>
      <c r="FOY74" s="36"/>
      <c r="FOZ74" s="36"/>
      <c r="FPA74" s="36"/>
      <c r="FPB74" s="36"/>
      <c r="FPC74" s="36"/>
      <c r="FPD74" s="36"/>
      <c r="FPE74" s="36"/>
      <c r="FPF74" s="36"/>
      <c r="FPG74" s="36"/>
      <c r="FPH74" s="36"/>
      <c r="FPI74" s="36"/>
      <c r="FPJ74" s="36"/>
      <c r="FPK74" s="36"/>
      <c r="FPL74" s="36"/>
      <c r="FPM74" s="36"/>
      <c r="FPN74" s="36"/>
      <c r="FPO74" s="36"/>
      <c r="FPP74" s="36"/>
      <c r="FPQ74" s="36"/>
      <c r="FPR74" s="36"/>
      <c r="FPS74" s="36"/>
      <c r="FPT74" s="36"/>
      <c r="FPU74" s="36"/>
      <c r="FPV74" s="36"/>
      <c r="FPW74" s="36"/>
      <c r="FPX74" s="36"/>
      <c r="FPY74" s="36"/>
      <c r="FPZ74" s="36"/>
      <c r="FQA74" s="36"/>
      <c r="FQB74" s="36"/>
      <c r="FQC74" s="36"/>
      <c r="FQD74" s="36"/>
      <c r="FQE74" s="36"/>
      <c r="FQF74" s="36"/>
      <c r="FQG74" s="36"/>
      <c r="FQH74" s="36"/>
      <c r="FQI74" s="36"/>
      <c r="FQJ74" s="36"/>
      <c r="FQK74" s="36"/>
      <c r="FQL74" s="36"/>
      <c r="FQM74" s="36"/>
      <c r="FQN74" s="36"/>
      <c r="FQO74" s="36"/>
      <c r="FQP74" s="36"/>
      <c r="FQQ74" s="36"/>
      <c r="FQR74" s="36"/>
      <c r="FQS74" s="36"/>
      <c r="FQT74" s="36"/>
      <c r="FQU74" s="36"/>
      <c r="FQV74" s="36"/>
      <c r="FQW74" s="36"/>
      <c r="FQX74" s="36"/>
      <c r="FQY74" s="36"/>
      <c r="FQZ74" s="36"/>
      <c r="FRA74" s="36"/>
      <c r="FRB74" s="36"/>
      <c r="FRC74" s="36"/>
      <c r="FRD74" s="36"/>
      <c r="FRE74" s="36"/>
      <c r="FRF74" s="36"/>
      <c r="FRG74" s="36"/>
      <c r="FRH74" s="36"/>
      <c r="FRI74" s="36"/>
      <c r="FRJ74" s="36"/>
      <c r="FRK74" s="36"/>
      <c r="FRL74" s="36"/>
      <c r="FRM74" s="36"/>
      <c r="FRN74" s="36"/>
      <c r="FRO74" s="36"/>
      <c r="FRP74" s="36"/>
      <c r="FRQ74" s="36"/>
      <c r="FRR74" s="36"/>
      <c r="FRS74" s="36"/>
      <c r="FRT74" s="36"/>
      <c r="FRU74" s="36"/>
      <c r="FRV74" s="36"/>
      <c r="FRW74" s="36"/>
      <c r="FRX74" s="36"/>
      <c r="FRY74" s="36"/>
      <c r="FRZ74" s="36"/>
      <c r="FSA74" s="36"/>
      <c r="FSB74" s="36"/>
      <c r="FSC74" s="36"/>
      <c r="FSD74" s="36"/>
      <c r="FSE74" s="36"/>
      <c r="FSF74" s="36"/>
      <c r="FSG74" s="36"/>
      <c r="FSH74" s="36"/>
      <c r="FSI74" s="36"/>
      <c r="FSJ74" s="36"/>
      <c r="FSK74" s="36"/>
      <c r="FSL74" s="36"/>
      <c r="FSM74" s="36"/>
      <c r="FSN74" s="36"/>
      <c r="FSO74" s="36"/>
      <c r="FSP74" s="36"/>
      <c r="FSQ74" s="36"/>
      <c r="FSR74" s="36"/>
      <c r="FSS74" s="36"/>
      <c r="FST74" s="36"/>
      <c r="FSU74" s="36"/>
      <c r="FSV74" s="36"/>
      <c r="FSW74" s="36"/>
      <c r="FSX74" s="36"/>
      <c r="FSY74" s="36"/>
      <c r="FSZ74" s="36"/>
      <c r="FTA74" s="36"/>
      <c r="FTB74" s="36"/>
      <c r="FTC74" s="36"/>
      <c r="FTD74" s="36"/>
      <c r="FTE74" s="36"/>
      <c r="FTF74" s="36"/>
      <c r="FTG74" s="36"/>
      <c r="FTH74" s="36"/>
      <c r="FTI74" s="36"/>
      <c r="FTJ74" s="36"/>
      <c r="FTK74" s="36"/>
      <c r="FTL74" s="36"/>
      <c r="FTM74" s="36"/>
      <c r="FTN74" s="36"/>
      <c r="FTO74" s="36"/>
      <c r="FTP74" s="36"/>
      <c r="FTQ74" s="36"/>
      <c r="FTR74" s="36"/>
      <c r="FTS74" s="36"/>
      <c r="FTT74" s="36"/>
      <c r="FTU74" s="36"/>
      <c r="FTV74" s="36"/>
      <c r="FTW74" s="36"/>
      <c r="FTX74" s="36"/>
      <c r="FTY74" s="36"/>
      <c r="FTZ74" s="36"/>
      <c r="FUA74" s="36"/>
      <c r="FUB74" s="36"/>
      <c r="FUC74" s="36"/>
      <c r="FUD74" s="36"/>
      <c r="FUE74" s="36"/>
      <c r="FUF74" s="36"/>
      <c r="FUG74" s="36"/>
      <c r="FUH74" s="36"/>
      <c r="FUI74" s="36"/>
      <c r="FUJ74" s="36"/>
      <c r="FUK74" s="36"/>
      <c r="FUL74" s="36"/>
      <c r="FUM74" s="36"/>
      <c r="FUN74" s="36"/>
      <c r="FUO74" s="36"/>
      <c r="FUP74" s="36"/>
      <c r="FUQ74" s="36"/>
      <c r="FUR74" s="36"/>
      <c r="FUS74" s="36"/>
      <c r="FUT74" s="36"/>
      <c r="FUU74" s="36"/>
      <c r="FUV74" s="36"/>
      <c r="FUW74" s="36"/>
      <c r="FUX74" s="36"/>
      <c r="FUY74" s="36"/>
      <c r="FUZ74" s="36"/>
      <c r="FVA74" s="36"/>
      <c r="FVB74" s="36"/>
      <c r="FVC74" s="36"/>
      <c r="FVD74" s="36"/>
      <c r="FVE74" s="36"/>
      <c r="FVF74" s="36"/>
      <c r="FVG74" s="36"/>
      <c r="FVH74" s="36"/>
      <c r="FVI74" s="36"/>
      <c r="FVJ74" s="36"/>
      <c r="FVK74" s="36"/>
      <c r="FVL74" s="36"/>
      <c r="FVM74" s="36"/>
      <c r="FVN74" s="36"/>
      <c r="FVO74" s="36"/>
      <c r="FVP74" s="36"/>
      <c r="FVQ74" s="36"/>
      <c r="FVR74" s="36"/>
      <c r="FVS74" s="36"/>
      <c r="FVT74" s="36"/>
      <c r="FVU74" s="36"/>
      <c r="FVV74" s="36"/>
      <c r="FVW74" s="36"/>
      <c r="FVX74" s="36"/>
      <c r="FVY74" s="36"/>
      <c r="FVZ74" s="36"/>
      <c r="FWA74" s="36"/>
      <c r="FWB74" s="36"/>
      <c r="FWC74" s="36"/>
      <c r="FWD74" s="36"/>
      <c r="FWE74" s="36"/>
      <c r="FWF74" s="36"/>
      <c r="FWG74" s="36"/>
      <c r="FWH74" s="36"/>
      <c r="FWI74" s="36"/>
      <c r="FWJ74" s="36"/>
      <c r="FWK74" s="36"/>
      <c r="FWL74" s="36"/>
      <c r="FWM74" s="36"/>
      <c r="FWN74" s="36"/>
      <c r="FWO74" s="36"/>
      <c r="FWP74" s="36"/>
      <c r="FWQ74" s="36"/>
      <c r="FWR74" s="36"/>
      <c r="FWS74" s="36"/>
      <c r="FWT74" s="36"/>
      <c r="FWU74" s="36"/>
      <c r="FWV74" s="36"/>
      <c r="FWW74" s="36"/>
      <c r="FWX74" s="36"/>
      <c r="FWY74" s="36"/>
      <c r="FWZ74" s="36"/>
      <c r="FXA74" s="36"/>
      <c r="FXB74" s="36"/>
      <c r="FXC74" s="36"/>
      <c r="FXD74" s="36"/>
      <c r="FXE74" s="36"/>
      <c r="FXF74" s="36"/>
      <c r="FXG74" s="36"/>
      <c r="FXH74" s="36"/>
      <c r="FXI74" s="36"/>
      <c r="FXJ74" s="36"/>
      <c r="FXK74" s="36"/>
      <c r="FXL74" s="36"/>
      <c r="FXM74" s="36"/>
      <c r="FXN74" s="36"/>
      <c r="FXO74" s="36"/>
      <c r="FXP74" s="36"/>
      <c r="FXQ74" s="36"/>
      <c r="FXR74" s="36"/>
      <c r="FXS74" s="36"/>
      <c r="FXT74" s="36"/>
      <c r="FXU74" s="36"/>
      <c r="FXV74" s="36"/>
      <c r="FXW74" s="36"/>
      <c r="FXX74" s="36"/>
      <c r="FXY74" s="36"/>
      <c r="FXZ74" s="36"/>
      <c r="FYA74" s="36"/>
      <c r="FYB74" s="36"/>
      <c r="FYC74" s="36"/>
      <c r="FYD74" s="36"/>
      <c r="FYE74" s="36"/>
      <c r="FYF74" s="36"/>
      <c r="FYG74" s="36"/>
      <c r="FYH74" s="36"/>
      <c r="FYI74" s="36"/>
      <c r="FYJ74" s="36"/>
      <c r="FYK74" s="36"/>
      <c r="FYL74" s="36"/>
      <c r="FYM74" s="36"/>
      <c r="FYN74" s="36"/>
      <c r="FYO74" s="36"/>
      <c r="FYP74" s="36"/>
      <c r="FYQ74" s="36"/>
      <c r="FYR74" s="36"/>
      <c r="FYS74" s="36"/>
      <c r="FYT74" s="36"/>
      <c r="FYU74" s="36"/>
      <c r="FYV74" s="36"/>
      <c r="FYW74" s="36"/>
      <c r="FYX74" s="36"/>
      <c r="FYY74" s="36"/>
      <c r="FYZ74" s="36"/>
      <c r="FZA74" s="36"/>
      <c r="FZB74" s="36"/>
      <c r="FZC74" s="36"/>
      <c r="FZD74" s="36"/>
      <c r="FZE74" s="36"/>
      <c r="FZF74" s="36"/>
      <c r="FZG74" s="36"/>
      <c r="FZH74" s="36"/>
      <c r="FZI74" s="36"/>
      <c r="FZJ74" s="36"/>
      <c r="FZK74" s="36"/>
      <c r="FZL74" s="36"/>
      <c r="FZM74" s="36"/>
      <c r="FZN74" s="36"/>
      <c r="FZO74" s="36"/>
      <c r="FZP74" s="36"/>
      <c r="FZQ74" s="36"/>
      <c r="FZR74" s="36"/>
      <c r="FZS74" s="36"/>
      <c r="FZT74" s="36"/>
      <c r="FZU74" s="36"/>
      <c r="FZV74" s="36"/>
      <c r="FZW74" s="36"/>
      <c r="FZX74" s="36"/>
      <c r="FZY74" s="36"/>
      <c r="FZZ74" s="36"/>
      <c r="GAA74" s="36"/>
      <c r="GAB74" s="36"/>
      <c r="GAC74" s="36"/>
      <c r="GAD74" s="36"/>
      <c r="GAE74" s="36"/>
      <c r="GAF74" s="36"/>
      <c r="GAG74" s="36"/>
      <c r="GAH74" s="36"/>
      <c r="GAI74" s="36"/>
      <c r="GAJ74" s="36"/>
      <c r="GAK74" s="36"/>
      <c r="GAL74" s="36"/>
      <c r="GAM74" s="36"/>
      <c r="GAN74" s="36"/>
      <c r="GAO74" s="36"/>
      <c r="GAP74" s="36"/>
      <c r="GAQ74" s="36"/>
      <c r="GAR74" s="36"/>
      <c r="GAS74" s="36"/>
      <c r="GAT74" s="36"/>
      <c r="GAU74" s="36"/>
      <c r="GAV74" s="36"/>
      <c r="GAW74" s="36"/>
      <c r="GAX74" s="36"/>
      <c r="GAY74" s="36"/>
      <c r="GAZ74" s="36"/>
      <c r="GBA74" s="36"/>
      <c r="GBB74" s="36"/>
      <c r="GBC74" s="36"/>
      <c r="GBD74" s="36"/>
      <c r="GBE74" s="36"/>
      <c r="GBF74" s="36"/>
      <c r="GBG74" s="36"/>
      <c r="GBH74" s="36"/>
      <c r="GBI74" s="36"/>
      <c r="GBJ74" s="36"/>
      <c r="GBK74" s="36"/>
      <c r="GBL74" s="36"/>
      <c r="GBM74" s="36"/>
      <c r="GBN74" s="36"/>
      <c r="GBO74" s="36"/>
      <c r="GBP74" s="36"/>
      <c r="GBQ74" s="36"/>
      <c r="GBR74" s="36"/>
      <c r="GBS74" s="36"/>
      <c r="GBT74" s="36"/>
      <c r="GBU74" s="36"/>
      <c r="GBV74" s="36"/>
      <c r="GBW74" s="36"/>
      <c r="GBX74" s="36"/>
      <c r="GBY74" s="36"/>
      <c r="GBZ74" s="36"/>
      <c r="GCA74" s="36"/>
      <c r="GCB74" s="36"/>
      <c r="GCC74" s="36"/>
      <c r="GCD74" s="36"/>
      <c r="GCE74" s="36"/>
      <c r="GCF74" s="36"/>
      <c r="GCG74" s="36"/>
      <c r="GCH74" s="36"/>
      <c r="GCI74" s="36"/>
      <c r="GCJ74" s="36"/>
      <c r="GCK74" s="36"/>
      <c r="GCL74" s="36"/>
      <c r="GCM74" s="36"/>
      <c r="GCN74" s="36"/>
      <c r="GCO74" s="36"/>
      <c r="GCP74" s="36"/>
      <c r="GCQ74" s="36"/>
      <c r="GCR74" s="36"/>
      <c r="GCS74" s="36"/>
      <c r="GCT74" s="36"/>
      <c r="GCU74" s="36"/>
      <c r="GCV74" s="36"/>
      <c r="GCW74" s="36"/>
      <c r="GCX74" s="36"/>
      <c r="GCY74" s="36"/>
      <c r="GCZ74" s="36"/>
      <c r="GDA74" s="36"/>
      <c r="GDB74" s="36"/>
      <c r="GDC74" s="36"/>
      <c r="GDD74" s="36"/>
      <c r="GDE74" s="36"/>
      <c r="GDF74" s="36"/>
      <c r="GDG74" s="36"/>
      <c r="GDH74" s="36"/>
      <c r="GDI74" s="36"/>
      <c r="GDJ74" s="36"/>
      <c r="GDK74" s="36"/>
      <c r="GDL74" s="36"/>
      <c r="GDM74" s="36"/>
      <c r="GDN74" s="36"/>
      <c r="GDO74" s="36"/>
      <c r="GDP74" s="36"/>
      <c r="GDQ74" s="36"/>
      <c r="GDR74" s="36"/>
      <c r="GDS74" s="36"/>
      <c r="GDT74" s="36"/>
      <c r="GDU74" s="36"/>
      <c r="GDV74" s="36"/>
      <c r="GDW74" s="36"/>
      <c r="GDX74" s="36"/>
      <c r="GDY74" s="36"/>
      <c r="GDZ74" s="36"/>
      <c r="GEA74" s="36"/>
      <c r="GEB74" s="36"/>
      <c r="GEC74" s="36"/>
      <c r="GED74" s="36"/>
      <c r="GEE74" s="36"/>
      <c r="GEF74" s="36"/>
      <c r="GEG74" s="36"/>
      <c r="GEH74" s="36"/>
      <c r="GEI74" s="36"/>
      <c r="GEJ74" s="36"/>
      <c r="GEK74" s="36"/>
      <c r="GEL74" s="36"/>
      <c r="GEM74" s="36"/>
      <c r="GEN74" s="36"/>
      <c r="GEO74" s="36"/>
      <c r="GEP74" s="36"/>
      <c r="GEQ74" s="36"/>
      <c r="GER74" s="36"/>
      <c r="GES74" s="36"/>
      <c r="GET74" s="36"/>
      <c r="GEU74" s="36"/>
      <c r="GEV74" s="36"/>
      <c r="GEW74" s="36"/>
      <c r="GEX74" s="36"/>
      <c r="GEY74" s="36"/>
      <c r="GEZ74" s="36"/>
      <c r="GFA74" s="36"/>
      <c r="GFB74" s="36"/>
      <c r="GFC74" s="36"/>
      <c r="GFD74" s="36"/>
      <c r="GFE74" s="36"/>
      <c r="GFF74" s="36"/>
      <c r="GFG74" s="36"/>
      <c r="GFH74" s="36"/>
      <c r="GFI74" s="36"/>
      <c r="GFJ74" s="36"/>
      <c r="GFK74" s="36"/>
      <c r="GFL74" s="36"/>
      <c r="GFM74" s="36"/>
      <c r="GFN74" s="36"/>
      <c r="GFO74" s="36"/>
      <c r="GFP74" s="36"/>
      <c r="GFQ74" s="36"/>
      <c r="GFR74" s="36"/>
      <c r="GFS74" s="36"/>
      <c r="GFT74" s="36"/>
      <c r="GFU74" s="36"/>
      <c r="GFV74" s="36"/>
      <c r="GFW74" s="36"/>
      <c r="GFX74" s="36"/>
      <c r="GFY74" s="36"/>
      <c r="GFZ74" s="36"/>
      <c r="GGA74" s="36"/>
      <c r="GGB74" s="36"/>
      <c r="GGC74" s="36"/>
      <c r="GGD74" s="36"/>
      <c r="GGE74" s="36"/>
      <c r="GGF74" s="36"/>
      <c r="GGG74" s="36"/>
      <c r="GGH74" s="36"/>
      <c r="GGI74" s="36"/>
      <c r="GGJ74" s="36"/>
      <c r="GGK74" s="36"/>
      <c r="GGL74" s="36"/>
      <c r="GGM74" s="36"/>
      <c r="GGN74" s="36"/>
      <c r="GGO74" s="36"/>
      <c r="GGP74" s="36"/>
      <c r="GGQ74" s="36"/>
      <c r="GGR74" s="36"/>
      <c r="GGS74" s="36"/>
      <c r="GGT74" s="36"/>
      <c r="GGU74" s="36"/>
      <c r="GGV74" s="36"/>
      <c r="GGW74" s="36"/>
      <c r="GGX74" s="36"/>
      <c r="GGY74" s="36"/>
      <c r="GGZ74" s="36"/>
      <c r="GHA74" s="36"/>
      <c r="GHB74" s="36"/>
      <c r="GHC74" s="36"/>
      <c r="GHD74" s="36"/>
      <c r="GHE74" s="36"/>
      <c r="GHF74" s="36"/>
      <c r="GHG74" s="36"/>
      <c r="GHH74" s="36"/>
      <c r="GHI74" s="36"/>
      <c r="GHJ74" s="36"/>
      <c r="GHK74" s="36"/>
      <c r="GHL74" s="36"/>
      <c r="GHM74" s="36"/>
      <c r="GHN74" s="36"/>
      <c r="GHO74" s="36"/>
      <c r="GHP74" s="36"/>
      <c r="GHQ74" s="36"/>
      <c r="GHR74" s="36"/>
      <c r="GHS74" s="36"/>
      <c r="GHT74" s="36"/>
      <c r="GHU74" s="36"/>
      <c r="GHV74" s="36"/>
      <c r="GHW74" s="36"/>
      <c r="GHX74" s="36"/>
      <c r="GHY74" s="36"/>
      <c r="GHZ74" s="36"/>
      <c r="GIA74" s="36"/>
      <c r="GIB74" s="36"/>
      <c r="GIC74" s="36"/>
      <c r="GID74" s="36"/>
      <c r="GIE74" s="36"/>
      <c r="GIF74" s="36"/>
      <c r="GIG74" s="36"/>
      <c r="GIH74" s="36"/>
      <c r="GII74" s="36"/>
      <c r="GIJ74" s="36"/>
      <c r="GIK74" s="36"/>
      <c r="GIL74" s="36"/>
      <c r="GIM74" s="36"/>
      <c r="GIN74" s="36"/>
      <c r="GIO74" s="36"/>
      <c r="GIP74" s="36"/>
      <c r="GIQ74" s="36"/>
      <c r="GIR74" s="36"/>
      <c r="GIS74" s="36"/>
      <c r="GIT74" s="36"/>
      <c r="GIU74" s="36"/>
      <c r="GIV74" s="36"/>
      <c r="GIW74" s="36"/>
      <c r="GIX74" s="36"/>
      <c r="GIY74" s="36"/>
      <c r="GIZ74" s="36"/>
      <c r="GJA74" s="36"/>
      <c r="GJB74" s="36"/>
      <c r="GJC74" s="36"/>
      <c r="GJD74" s="36"/>
      <c r="GJE74" s="36"/>
      <c r="GJF74" s="36"/>
      <c r="GJG74" s="36"/>
      <c r="GJH74" s="36"/>
      <c r="GJI74" s="36"/>
      <c r="GJJ74" s="36"/>
      <c r="GJK74" s="36"/>
      <c r="GJL74" s="36"/>
      <c r="GJM74" s="36"/>
      <c r="GJN74" s="36"/>
      <c r="GJO74" s="36"/>
      <c r="GJP74" s="36"/>
      <c r="GJQ74" s="36"/>
      <c r="GJR74" s="36"/>
      <c r="GJS74" s="36"/>
      <c r="GJT74" s="36"/>
      <c r="GJU74" s="36"/>
      <c r="GJV74" s="36"/>
      <c r="GJW74" s="36"/>
      <c r="GJX74" s="36"/>
      <c r="GJY74" s="36"/>
      <c r="GJZ74" s="36"/>
      <c r="GKA74" s="36"/>
      <c r="GKB74" s="36"/>
      <c r="GKC74" s="36"/>
      <c r="GKD74" s="36"/>
      <c r="GKE74" s="36"/>
      <c r="GKF74" s="36"/>
      <c r="GKG74" s="36"/>
      <c r="GKH74" s="36"/>
      <c r="GKI74" s="36"/>
      <c r="GKJ74" s="36"/>
      <c r="GKK74" s="36"/>
      <c r="GKL74" s="36"/>
      <c r="GKM74" s="36"/>
      <c r="GKN74" s="36"/>
      <c r="GKO74" s="36"/>
      <c r="GKP74" s="36"/>
      <c r="GKQ74" s="36"/>
      <c r="GKR74" s="36"/>
      <c r="GKS74" s="36"/>
      <c r="GKT74" s="36"/>
      <c r="GKU74" s="36"/>
      <c r="GKV74" s="36"/>
      <c r="GKW74" s="36"/>
      <c r="GKX74" s="36"/>
      <c r="GKY74" s="36"/>
      <c r="GKZ74" s="36"/>
      <c r="GLA74" s="36"/>
      <c r="GLB74" s="36"/>
      <c r="GLC74" s="36"/>
      <c r="GLD74" s="36"/>
      <c r="GLE74" s="36"/>
      <c r="GLF74" s="36"/>
      <c r="GLG74" s="36"/>
      <c r="GLH74" s="36"/>
      <c r="GLI74" s="36"/>
      <c r="GLJ74" s="36"/>
      <c r="GLK74" s="36"/>
      <c r="GLL74" s="36"/>
      <c r="GLM74" s="36"/>
      <c r="GLN74" s="36"/>
      <c r="GLO74" s="36"/>
      <c r="GLP74" s="36"/>
      <c r="GLQ74" s="36"/>
      <c r="GLR74" s="36"/>
      <c r="GLS74" s="36"/>
      <c r="GLT74" s="36"/>
      <c r="GLU74" s="36"/>
      <c r="GLV74" s="36"/>
      <c r="GLW74" s="36"/>
      <c r="GLX74" s="36"/>
      <c r="GLY74" s="36"/>
      <c r="GLZ74" s="36"/>
      <c r="GMA74" s="36"/>
      <c r="GMB74" s="36"/>
      <c r="GMC74" s="36"/>
      <c r="GMD74" s="36"/>
      <c r="GME74" s="36"/>
      <c r="GMF74" s="36"/>
      <c r="GMG74" s="36"/>
      <c r="GMH74" s="36"/>
      <c r="GMI74" s="36"/>
      <c r="GMJ74" s="36"/>
      <c r="GMK74" s="36"/>
      <c r="GML74" s="36"/>
      <c r="GMM74" s="36"/>
      <c r="GMN74" s="36"/>
      <c r="GMO74" s="36"/>
      <c r="GMP74" s="36"/>
      <c r="GMQ74" s="36"/>
      <c r="GMR74" s="36"/>
      <c r="GMS74" s="36"/>
      <c r="GMT74" s="36"/>
      <c r="GMU74" s="36"/>
      <c r="GMV74" s="36"/>
      <c r="GMW74" s="36"/>
      <c r="GMX74" s="36"/>
      <c r="GMY74" s="36"/>
      <c r="GMZ74" s="36"/>
      <c r="GNA74" s="36"/>
      <c r="GNB74" s="36"/>
      <c r="GNC74" s="36"/>
      <c r="GND74" s="36"/>
      <c r="GNE74" s="36"/>
      <c r="GNF74" s="36"/>
      <c r="GNG74" s="36"/>
      <c r="GNH74" s="36"/>
      <c r="GNI74" s="36"/>
      <c r="GNJ74" s="36"/>
      <c r="GNK74" s="36"/>
      <c r="GNL74" s="36"/>
      <c r="GNM74" s="36"/>
      <c r="GNN74" s="36"/>
      <c r="GNO74" s="36"/>
      <c r="GNP74" s="36"/>
      <c r="GNQ74" s="36"/>
      <c r="GNR74" s="36"/>
      <c r="GNS74" s="36"/>
      <c r="GNT74" s="36"/>
      <c r="GNU74" s="36"/>
      <c r="GNV74" s="36"/>
      <c r="GNW74" s="36"/>
      <c r="GNX74" s="36"/>
      <c r="GNY74" s="36"/>
      <c r="GNZ74" s="36"/>
      <c r="GOA74" s="36"/>
      <c r="GOB74" s="36"/>
      <c r="GOC74" s="36"/>
      <c r="GOD74" s="36"/>
      <c r="GOE74" s="36"/>
      <c r="GOF74" s="36"/>
      <c r="GOG74" s="36"/>
      <c r="GOH74" s="36"/>
      <c r="GOI74" s="36"/>
      <c r="GOJ74" s="36"/>
      <c r="GOK74" s="36"/>
      <c r="GOL74" s="36"/>
      <c r="GOM74" s="36"/>
      <c r="GON74" s="36"/>
      <c r="GOO74" s="36"/>
      <c r="GOP74" s="36"/>
      <c r="GOQ74" s="36"/>
      <c r="GOR74" s="36"/>
      <c r="GOS74" s="36"/>
      <c r="GOT74" s="36"/>
      <c r="GOU74" s="36"/>
      <c r="GOV74" s="36"/>
      <c r="GOW74" s="36"/>
      <c r="GOX74" s="36"/>
      <c r="GOY74" s="36"/>
      <c r="GOZ74" s="36"/>
      <c r="GPA74" s="36"/>
      <c r="GPB74" s="36"/>
      <c r="GPC74" s="36"/>
      <c r="GPD74" s="36"/>
      <c r="GPE74" s="36"/>
      <c r="GPF74" s="36"/>
      <c r="GPG74" s="36"/>
      <c r="GPH74" s="36"/>
      <c r="GPI74" s="36"/>
      <c r="GPJ74" s="36"/>
      <c r="GPK74" s="36"/>
      <c r="GPL74" s="36"/>
      <c r="GPM74" s="36"/>
      <c r="GPN74" s="36"/>
      <c r="GPO74" s="36"/>
      <c r="GPP74" s="36"/>
      <c r="GPQ74" s="36"/>
      <c r="GPR74" s="36"/>
      <c r="GPS74" s="36"/>
      <c r="GPT74" s="36"/>
      <c r="GPU74" s="36"/>
      <c r="GPV74" s="36"/>
      <c r="GPW74" s="36"/>
      <c r="GPX74" s="36"/>
      <c r="GPY74" s="36"/>
      <c r="GPZ74" s="36"/>
      <c r="GQA74" s="36"/>
      <c r="GQB74" s="36"/>
      <c r="GQC74" s="36"/>
      <c r="GQD74" s="36"/>
      <c r="GQE74" s="36"/>
      <c r="GQF74" s="36"/>
      <c r="GQG74" s="36"/>
      <c r="GQH74" s="36"/>
      <c r="GQI74" s="36"/>
      <c r="GQJ74" s="36"/>
      <c r="GQK74" s="36"/>
      <c r="GQL74" s="36"/>
      <c r="GQM74" s="36"/>
      <c r="GQN74" s="36"/>
      <c r="GQO74" s="36"/>
      <c r="GQP74" s="36"/>
      <c r="GQQ74" s="36"/>
      <c r="GQR74" s="36"/>
      <c r="GQS74" s="36"/>
      <c r="GQT74" s="36"/>
      <c r="GQU74" s="36"/>
      <c r="GQV74" s="36"/>
      <c r="GQW74" s="36"/>
      <c r="GQX74" s="36"/>
      <c r="GQY74" s="36"/>
      <c r="GQZ74" s="36"/>
      <c r="GRA74" s="36"/>
      <c r="GRB74" s="36"/>
      <c r="GRC74" s="36"/>
      <c r="GRD74" s="36"/>
      <c r="GRE74" s="36"/>
      <c r="GRF74" s="36"/>
      <c r="GRG74" s="36"/>
      <c r="GRH74" s="36"/>
      <c r="GRI74" s="36"/>
      <c r="GRJ74" s="36"/>
      <c r="GRK74" s="36"/>
      <c r="GRL74" s="36"/>
      <c r="GRM74" s="36"/>
      <c r="GRN74" s="36"/>
      <c r="GRO74" s="36"/>
      <c r="GRP74" s="36"/>
      <c r="GRQ74" s="36"/>
      <c r="GRR74" s="36"/>
      <c r="GRS74" s="36"/>
      <c r="GRT74" s="36"/>
      <c r="GRU74" s="36"/>
      <c r="GRV74" s="36"/>
      <c r="GRW74" s="36"/>
      <c r="GRX74" s="36"/>
      <c r="GRY74" s="36"/>
      <c r="GRZ74" s="36"/>
      <c r="GSA74" s="36"/>
      <c r="GSB74" s="36"/>
      <c r="GSC74" s="36"/>
      <c r="GSD74" s="36"/>
      <c r="GSE74" s="36"/>
      <c r="GSF74" s="36"/>
      <c r="GSG74" s="36"/>
      <c r="GSH74" s="36"/>
      <c r="GSI74" s="36"/>
      <c r="GSJ74" s="36"/>
      <c r="GSK74" s="36"/>
      <c r="GSL74" s="36"/>
      <c r="GSM74" s="36"/>
      <c r="GSN74" s="36"/>
      <c r="GSO74" s="36"/>
      <c r="GSP74" s="36"/>
      <c r="GSQ74" s="36"/>
      <c r="GSR74" s="36"/>
      <c r="GSS74" s="36"/>
      <c r="GST74" s="36"/>
      <c r="GSU74" s="36"/>
      <c r="GSV74" s="36"/>
      <c r="GSW74" s="36"/>
      <c r="GSX74" s="36"/>
      <c r="GSY74" s="36"/>
      <c r="GSZ74" s="36"/>
      <c r="GTA74" s="36"/>
      <c r="GTB74" s="36"/>
      <c r="GTC74" s="36"/>
      <c r="GTD74" s="36"/>
      <c r="GTE74" s="36"/>
      <c r="GTF74" s="36"/>
      <c r="GTG74" s="36"/>
      <c r="GTH74" s="36"/>
      <c r="GTI74" s="36"/>
      <c r="GTJ74" s="36"/>
      <c r="GTK74" s="36"/>
      <c r="GTL74" s="36"/>
      <c r="GTM74" s="36"/>
      <c r="GTN74" s="36"/>
      <c r="GTO74" s="36"/>
      <c r="GTP74" s="36"/>
      <c r="GTQ74" s="36"/>
      <c r="GTR74" s="36"/>
      <c r="GTS74" s="36"/>
      <c r="GTT74" s="36"/>
      <c r="GTU74" s="36"/>
      <c r="GTV74" s="36"/>
      <c r="GTW74" s="36"/>
      <c r="GTX74" s="36"/>
      <c r="GTY74" s="36"/>
      <c r="GTZ74" s="36"/>
      <c r="GUA74" s="36"/>
      <c r="GUB74" s="36"/>
      <c r="GUC74" s="36"/>
      <c r="GUD74" s="36"/>
      <c r="GUE74" s="36"/>
      <c r="GUF74" s="36"/>
      <c r="GUG74" s="36"/>
      <c r="GUH74" s="36"/>
      <c r="GUI74" s="36"/>
      <c r="GUJ74" s="36"/>
      <c r="GUK74" s="36"/>
      <c r="GUL74" s="36"/>
      <c r="GUM74" s="36"/>
      <c r="GUN74" s="36"/>
      <c r="GUO74" s="36"/>
      <c r="GUP74" s="36"/>
      <c r="GUQ74" s="36"/>
      <c r="GUR74" s="36"/>
      <c r="GUS74" s="36"/>
      <c r="GUT74" s="36"/>
      <c r="GUU74" s="36"/>
      <c r="GUV74" s="36"/>
      <c r="GUW74" s="36"/>
      <c r="GUX74" s="36"/>
      <c r="GUY74" s="36"/>
      <c r="GUZ74" s="36"/>
      <c r="GVA74" s="36"/>
      <c r="GVB74" s="36"/>
      <c r="GVC74" s="36"/>
      <c r="GVD74" s="36"/>
      <c r="GVE74" s="36"/>
      <c r="GVF74" s="36"/>
      <c r="GVG74" s="36"/>
      <c r="GVH74" s="36"/>
      <c r="GVI74" s="36"/>
      <c r="GVJ74" s="36"/>
      <c r="GVK74" s="36"/>
      <c r="GVL74" s="36"/>
      <c r="GVM74" s="36"/>
      <c r="GVN74" s="36"/>
      <c r="GVO74" s="36"/>
      <c r="GVP74" s="36"/>
      <c r="GVQ74" s="36"/>
      <c r="GVR74" s="36"/>
      <c r="GVS74" s="36"/>
      <c r="GVT74" s="36"/>
      <c r="GVU74" s="36"/>
      <c r="GVV74" s="36"/>
      <c r="GVW74" s="36"/>
      <c r="GVX74" s="36"/>
      <c r="GVY74" s="36"/>
      <c r="GVZ74" s="36"/>
      <c r="GWA74" s="36"/>
      <c r="GWB74" s="36"/>
      <c r="GWC74" s="36"/>
      <c r="GWD74" s="36"/>
      <c r="GWE74" s="36"/>
      <c r="GWF74" s="36"/>
      <c r="GWG74" s="36"/>
      <c r="GWH74" s="36"/>
      <c r="GWI74" s="36"/>
      <c r="GWJ74" s="36"/>
      <c r="GWK74" s="36"/>
      <c r="GWL74" s="36"/>
      <c r="GWM74" s="36"/>
      <c r="GWN74" s="36"/>
      <c r="GWO74" s="36"/>
      <c r="GWP74" s="36"/>
      <c r="GWQ74" s="36"/>
      <c r="GWR74" s="36"/>
      <c r="GWS74" s="36"/>
      <c r="GWT74" s="36"/>
      <c r="GWU74" s="36"/>
      <c r="GWV74" s="36"/>
      <c r="GWW74" s="36"/>
      <c r="GWX74" s="36"/>
      <c r="GWY74" s="36"/>
      <c r="GWZ74" s="36"/>
      <c r="GXA74" s="36"/>
      <c r="GXB74" s="36"/>
      <c r="GXC74" s="36"/>
      <c r="GXD74" s="36"/>
      <c r="GXE74" s="36"/>
      <c r="GXF74" s="36"/>
      <c r="GXG74" s="36"/>
      <c r="GXH74" s="36"/>
      <c r="GXI74" s="36"/>
      <c r="GXJ74" s="36"/>
      <c r="GXK74" s="36"/>
      <c r="GXL74" s="36"/>
      <c r="GXM74" s="36"/>
      <c r="GXN74" s="36"/>
      <c r="GXO74" s="36"/>
      <c r="GXP74" s="36"/>
      <c r="GXQ74" s="36"/>
      <c r="GXR74" s="36"/>
      <c r="GXS74" s="36"/>
      <c r="GXT74" s="36"/>
      <c r="GXU74" s="36"/>
      <c r="GXV74" s="36"/>
      <c r="GXW74" s="36"/>
      <c r="GXX74" s="36"/>
      <c r="GXY74" s="36"/>
      <c r="GXZ74" s="36"/>
      <c r="GYA74" s="36"/>
      <c r="GYB74" s="36"/>
      <c r="GYC74" s="36"/>
      <c r="GYD74" s="36"/>
      <c r="GYE74" s="36"/>
      <c r="GYF74" s="36"/>
      <c r="GYG74" s="36"/>
      <c r="GYH74" s="36"/>
      <c r="GYI74" s="36"/>
      <c r="GYJ74" s="36"/>
      <c r="GYK74" s="36"/>
      <c r="GYL74" s="36"/>
      <c r="GYM74" s="36"/>
      <c r="GYN74" s="36"/>
      <c r="GYO74" s="36"/>
      <c r="GYP74" s="36"/>
      <c r="GYQ74" s="36"/>
      <c r="GYR74" s="36"/>
      <c r="GYS74" s="36"/>
      <c r="GYT74" s="36"/>
      <c r="GYU74" s="36"/>
      <c r="GYV74" s="36"/>
      <c r="GYW74" s="36"/>
      <c r="GYX74" s="36"/>
      <c r="GYY74" s="36"/>
      <c r="GYZ74" s="36"/>
      <c r="GZA74" s="36"/>
      <c r="GZB74" s="36"/>
      <c r="GZC74" s="36"/>
      <c r="GZD74" s="36"/>
      <c r="GZE74" s="36"/>
      <c r="GZF74" s="36"/>
      <c r="GZG74" s="36"/>
      <c r="GZH74" s="36"/>
      <c r="GZI74" s="36"/>
      <c r="GZJ74" s="36"/>
      <c r="GZK74" s="36"/>
      <c r="GZL74" s="36"/>
      <c r="GZM74" s="36"/>
      <c r="GZN74" s="36"/>
      <c r="GZO74" s="36"/>
      <c r="GZP74" s="36"/>
      <c r="GZQ74" s="36"/>
      <c r="GZR74" s="36"/>
      <c r="GZS74" s="36"/>
      <c r="GZT74" s="36"/>
      <c r="GZU74" s="36"/>
      <c r="GZV74" s="36"/>
      <c r="GZW74" s="36"/>
      <c r="GZX74" s="36"/>
      <c r="GZY74" s="36"/>
      <c r="GZZ74" s="36"/>
      <c r="HAA74" s="36"/>
      <c r="HAB74" s="36"/>
      <c r="HAC74" s="36"/>
      <c r="HAD74" s="36"/>
      <c r="HAE74" s="36"/>
      <c r="HAF74" s="36"/>
      <c r="HAG74" s="36"/>
      <c r="HAH74" s="36"/>
      <c r="HAI74" s="36"/>
      <c r="HAJ74" s="36"/>
      <c r="HAK74" s="36"/>
      <c r="HAL74" s="36"/>
      <c r="HAM74" s="36"/>
      <c r="HAN74" s="36"/>
      <c r="HAO74" s="36"/>
      <c r="HAP74" s="36"/>
      <c r="HAQ74" s="36"/>
      <c r="HAR74" s="36"/>
      <c r="HAS74" s="36"/>
      <c r="HAT74" s="36"/>
      <c r="HAU74" s="36"/>
      <c r="HAV74" s="36"/>
      <c r="HAW74" s="36"/>
      <c r="HAX74" s="36"/>
      <c r="HAY74" s="36"/>
      <c r="HAZ74" s="36"/>
      <c r="HBA74" s="36"/>
      <c r="HBB74" s="36"/>
      <c r="HBC74" s="36"/>
      <c r="HBD74" s="36"/>
      <c r="HBE74" s="36"/>
      <c r="HBF74" s="36"/>
      <c r="HBG74" s="36"/>
      <c r="HBH74" s="36"/>
      <c r="HBI74" s="36"/>
      <c r="HBJ74" s="36"/>
      <c r="HBK74" s="36"/>
      <c r="HBL74" s="36"/>
      <c r="HBM74" s="36"/>
      <c r="HBN74" s="36"/>
      <c r="HBO74" s="36"/>
      <c r="HBP74" s="36"/>
      <c r="HBQ74" s="36"/>
      <c r="HBR74" s="36"/>
      <c r="HBS74" s="36"/>
      <c r="HBT74" s="36"/>
      <c r="HBU74" s="36"/>
      <c r="HBV74" s="36"/>
      <c r="HBW74" s="36"/>
      <c r="HBX74" s="36"/>
      <c r="HBY74" s="36"/>
      <c r="HBZ74" s="36"/>
      <c r="HCA74" s="36"/>
      <c r="HCB74" s="36"/>
      <c r="HCC74" s="36"/>
      <c r="HCD74" s="36"/>
      <c r="HCE74" s="36"/>
      <c r="HCF74" s="36"/>
      <c r="HCG74" s="36"/>
      <c r="HCH74" s="36"/>
      <c r="HCI74" s="36"/>
      <c r="HCJ74" s="36"/>
      <c r="HCK74" s="36"/>
      <c r="HCL74" s="36"/>
      <c r="HCM74" s="36"/>
      <c r="HCN74" s="36"/>
      <c r="HCO74" s="36"/>
      <c r="HCP74" s="36"/>
      <c r="HCQ74" s="36"/>
      <c r="HCR74" s="36"/>
      <c r="HCS74" s="36"/>
      <c r="HCT74" s="36"/>
      <c r="HCU74" s="36"/>
      <c r="HCV74" s="36"/>
      <c r="HCW74" s="36"/>
      <c r="HCX74" s="36"/>
      <c r="HCY74" s="36"/>
      <c r="HCZ74" s="36"/>
      <c r="HDA74" s="36"/>
      <c r="HDB74" s="36"/>
      <c r="HDC74" s="36"/>
      <c r="HDD74" s="36"/>
      <c r="HDE74" s="36"/>
      <c r="HDF74" s="36"/>
      <c r="HDG74" s="36"/>
      <c r="HDH74" s="36"/>
      <c r="HDI74" s="36"/>
      <c r="HDJ74" s="36"/>
      <c r="HDK74" s="36"/>
      <c r="HDL74" s="36"/>
      <c r="HDM74" s="36"/>
      <c r="HDN74" s="36"/>
      <c r="HDO74" s="36"/>
      <c r="HDP74" s="36"/>
      <c r="HDQ74" s="36"/>
      <c r="HDR74" s="36"/>
      <c r="HDS74" s="36"/>
      <c r="HDT74" s="36"/>
      <c r="HDU74" s="36"/>
      <c r="HDV74" s="36"/>
      <c r="HDW74" s="36"/>
      <c r="HDX74" s="36"/>
      <c r="HDY74" s="36"/>
      <c r="HDZ74" s="36"/>
      <c r="HEA74" s="36"/>
      <c r="HEB74" s="36"/>
      <c r="HEC74" s="36"/>
      <c r="HED74" s="36"/>
      <c r="HEE74" s="36"/>
      <c r="HEF74" s="36"/>
      <c r="HEG74" s="36"/>
      <c r="HEH74" s="36"/>
      <c r="HEI74" s="36"/>
      <c r="HEJ74" s="36"/>
      <c r="HEK74" s="36"/>
      <c r="HEL74" s="36"/>
      <c r="HEM74" s="36"/>
      <c r="HEN74" s="36"/>
      <c r="HEO74" s="36"/>
      <c r="HEP74" s="36"/>
      <c r="HEQ74" s="36"/>
      <c r="HER74" s="36"/>
      <c r="HES74" s="36"/>
      <c r="HET74" s="36"/>
      <c r="HEU74" s="36"/>
      <c r="HEV74" s="36"/>
      <c r="HEW74" s="36"/>
      <c r="HEX74" s="36"/>
      <c r="HEY74" s="36"/>
      <c r="HEZ74" s="36"/>
      <c r="HFA74" s="36"/>
      <c r="HFB74" s="36"/>
      <c r="HFC74" s="36"/>
      <c r="HFD74" s="36"/>
      <c r="HFE74" s="36"/>
      <c r="HFF74" s="36"/>
      <c r="HFG74" s="36"/>
      <c r="HFH74" s="36"/>
      <c r="HFI74" s="36"/>
      <c r="HFJ74" s="36"/>
      <c r="HFK74" s="36"/>
      <c r="HFL74" s="36"/>
      <c r="HFM74" s="36"/>
      <c r="HFN74" s="36"/>
      <c r="HFO74" s="36"/>
      <c r="HFP74" s="36"/>
      <c r="HFQ74" s="36"/>
      <c r="HFR74" s="36"/>
      <c r="HFS74" s="36"/>
      <c r="HFT74" s="36"/>
      <c r="HFU74" s="36"/>
      <c r="HFV74" s="36"/>
      <c r="HFW74" s="36"/>
      <c r="HFX74" s="36"/>
      <c r="HFY74" s="36"/>
      <c r="HFZ74" s="36"/>
      <c r="HGA74" s="36"/>
      <c r="HGB74" s="36"/>
      <c r="HGC74" s="36"/>
      <c r="HGD74" s="36"/>
      <c r="HGE74" s="36"/>
      <c r="HGF74" s="36"/>
      <c r="HGG74" s="36"/>
      <c r="HGH74" s="36"/>
      <c r="HGI74" s="36"/>
      <c r="HGJ74" s="36"/>
      <c r="HGK74" s="36"/>
      <c r="HGL74" s="36"/>
      <c r="HGM74" s="36"/>
      <c r="HGN74" s="36"/>
      <c r="HGO74" s="36"/>
      <c r="HGP74" s="36"/>
      <c r="HGQ74" s="36"/>
      <c r="HGR74" s="36"/>
      <c r="HGS74" s="36"/>
      <c r="HGT74" s="36"/>
      <c r="HGU74" s="36"/>
      <c r="HGV74" s="36"/>
      <c r="HGW74" s="36"/>
      <c r="HGX74" s="36"/>
      <c r="HGY74" s="36"/>
      <c r="HGZ74" s="36"/>
      <c r="HHA74" s="36"/>
      <c r="HHB74" s="36"/>
      <c r="HHC74" s="36"/>
      <c r="HHD74" s="36"/>
      <c r="HHE74" s="36"/>
      <c r="HHF74" s="36"/>
      <c r="HHG74" s="36"/>
      <c r="HHH74" s="36"/>
      <c r="HHI74" s="36"/>
      <c r="HHJ74" s="36"/>
      <c r="HHK74" s="36"/>
      <c r="HHL74" s="36"/>
      <c r="HHM74" s="36"/>
      <c r="HHN74" s="36"/>
      <c r="HHO74" s="36"/>
      <c r="HHP74" s="36"/>
      <c r="HHQ74" s="36"/>
      <c r="HHR74" s="36"/>
      <c r="HHS74" s="36"/>
      <c r="HHT74" s="36"/>
      <c r="HHU74" s="36"/>
      <c r="HHV74" s="36"/>
      <c r="HHW74" s="36"/>
      <c r="HHX74" s="36"/>
      <c r="HHY74" s="36"/>
      <c r="HHZ74" s="36"/>
      <c r="HIA74" s="36"/>
      <c r="HIB74" s="36"/>
      <c r="HIC74" s="36"/>
      <c r="HID74" s="36"/>
      <c r="HIE74" s="36"/>
      <c r="HIF74" s="36"/>
      <c r="HIG74" s="36"/>
      <c r="HIH74" s="36"/>
      <c r="HII74" s="36"/>
      <c r="HIJ74" s="36"/>
      <c r="HIK74" s="36"/>
      <c r="HIL74" s="36"/>
      <c r="HIM74" s="36"/>
      <c r="HIN74" s="36"/>
      <c r="HIO74" s="36"/>
      <c r="HIP74" s="36"/>
      <c r="HIQ74" s="36"/>
      <c r="HIR74" s="36"/>
      <c r="HIS74" s="36"/>
      <c r="HIT74" s="36"/>
      <c r="HIU74" s="36"/>
      <c r="HIV74" s="36"/>
      <c r="HIW74" s="36"/>
      <c r="HIX74" s="36"/>
      <c r="HIY74" s="36"/>
      <c r="HIZ74" s="36"/>
      <c r="HJA74" s="36"/>
      <c r="HJB74" s="36"/>
      <c r="HJC74" s="36"/>
      <c r="HJD74" s="36"/>
      <c r="HJE74" s="36"/>
      <c r="HJF74" s="36"/>
      <c r="HJG74" s="36"/>
      <c r="HJH74" s="36"/>
      <c r="HJI74" s="36"/>
      <c r="HJJ74" s="36"/>
      <c r="HJK74" s="36"/>
      <c r="HJL74" s="36"/>
      <c r="HJM74" s="36"/>
      <c r="HJN74" s="36"/>
      <c r="HJO74" s="36"/>
      <c r="HJP74" s="36"/>
      <c r="HJQ74" s="36"/>
      <c r="HJR74" s="36"/>
      <c r="HJS74" s="36"/>
      <c r="HJT74" s="36"/>
      <c r="HJU74" s="36"/>
      <c r="HJV74" s="36"/>
      <c r="HJW74" s="36"/>
      <c r="HJX74" s="36"/>
      <c r="HJY74" s="36"/>
      <c r="HJZ74" s="36"/>
      <c r="HKA74" s="36"/>
      <c r="HKB74" s="36"/>
      <c r="HKC74" s="36"/>
      <c r="HKD74" s="36"/>
      <c r="HKE74" s="36"/>
      <c r="HKF74" s="36"/>
      <c r="HKG74" s="36"/>
      <c r="HKH74" s="36"/>
      <c r="HKI74" s="36"/>
      <c r="HKJ74" s="36"/>
      <c r="HKK74" s="36"/>
      <c r="HKL74" s="36"/>
      <c r="HKM74" s="36"/>
      <c r="HKN74" s="36"/>
      <c r="HKO74" s="36"/>
      <c r="HKP74" s="36"/>
      <c r="HKQ74" s="36"/>
      <c r="HKR74" s="36"/>
      <c r="HKS74" s="36"/>
      <c r="HKT74" s="36"/>
      <c r="HKU74" s="36"/>
      <c r="HKV74" s="36"/>
      <c r="HKW74" s="36"/>
      <c r="HKX74" s="36"/>
      <c r="HKY74" s="36"/>
      <c r="HKZ74" s="36"/>
      <c r="HLA74" s="36"/>
      <c r="HLB74" s="36"/>
      <c r="HLC74" s="36"/>
      <c r="HLD74" s="36"/>
      <c r="HLE74" s="36"/>
      <c r="HLF74" s="36"/>
      <c r="HLG74" s="36"/>
      <c r="HLH74" s="36"/>
      <c r="HLI74" s="36"/>
      <c r="HLJ74" s="36"/>
      <c r="HLK74" s="36"/>
      <c r="HLL74" s="36"/>
      <c r="HLM74" s="36"/>
      <c r="HLN74" s="36"/>
      <c r="HLO74" s="36"/>
      <c r="HLP74" s="36"/>
      <c r="HLQ74" s="36"/>
      <c r="HLR74" s="36"/>
      <c r="HLS74" s="36"/>
      <c r="HLT74" s="36"/>
      <c r="HLU74" s="36"/>
      <c r="HLV74" s="36"/>
      <c r="HLW74" s="36"/>
      <c r="HLX74" s="36"/>
      <c r="HLY74" s="36"/>
      <c r="HLZ74" s="36"/>
      <c r="HMA74" s="36"/>
      <c r="HMB74" s="36"/>
      <c r="HMC74" s="36"/>
      <c r="HMD74" s="36"/>
      <c r="HME74" s="36"/>
      <c r="HMF74" s="36"/>
      <c r="HMG74" s="36"/>
      <c r="HMH74" s="36"/>
      <c r="HMI74" s="36"/>
      <c r="HMJ74" s="36"/>
      <c r="HMK74" s="36"/>
      <c r="HML74" s="36"/>
      <c r="HMM74" s="36"/>
      <c r="HMN74" s="36"/>
      <c r="HMO74" s="36"/>
      <c r="HMP74" s="36"/>
      <c r="HMQ74" s="36"/>
      <c r="HMR74" s="36"/>
      <c r="HMS74" s="36"/>
      <c r="HMT74" s="36"/>
      <c r="HMU74" s="36"/>
      <c r="HMV74" s="36"/>
      <c r="HMW74" s="36"/>
      <c r="HMX74" s="36"/>
      <c r="HMY74" s="36"/>
      <c r="HMZ74" s="36"/>
      <c r="HNA74" s="36"/>
      <c r="HNB74" s="36"/>
      <c r="HNC74" s="36"/>
      <c r="HND74" s="36"/>
      <c r="HNE74" s="36"/>
      <c r="HNF74" s="36"/>
      <c r="HNG74" s="36"/>
      <c r="HNH74" s="36"/>
      <c r="HNI74" s="36"/>
      <c r="HNJ74" s="36"/>
      <c r="HNK74" s="36"/>
      <c r="HNL74" s="36"/>
      <c r="HNM74" s="36"/>
      <c r="HNN74" s="36"/>
      <c r="HNO74" s="36"/>
      <c r="HNP74" s="36"/>
      <c r="HNQ74" s="36"/>
      <c r="HNR74" s="36"/>
      <c r="HNS74" s="36"/>
      <c r="HNT74" s="36"/>
      <c r="HNU74" s="36"/>
      <c r="HNV74" s="36"/>
      <c r="HNW74" s="36"/>
      <c r="HNX74" s="36"/>
      <c r="HNY74" s="36"/>
      <c r="HNZ74" s="36"/>
      <c r="HOA74" s="36"/>
      <c r="HOB74" s="36"/>
      <c r="HOC74" s="36"/>
      <c r="HOD74" s="36"/>
      <c r="HOE74" s="36"/>
      <c r="HOF74" s="36"/>
      <c r="HOG74" s="36"/>
      <c r="HOH74" s="36"/>
      <c r="HOI74" s="36"/>
      <c r="HOJ74" s="36"/>
      <c r="HOK74" s="36"/>
      <c r="HOL74" s="36"/>
      <c r="HOM74" s="36"/>
      <c r="HON74" s="36"/>
      <c r="HOO74" s="36"/>
      <c r="HOP74" s="36"/>
      <c r="HOQ74" s="36"/>
      <c r="HOR74" s="36"/>
      <c r="HOS74" s="36"/>
      <c r="HOT74" s="36"/>
      <c r="HOU74" s="36"/>
      <c r="HOV74" s="36"/>
      <c r="HOW74" s="36"/>
      <c r="HOX74" s="36"/>
      <c r="HOY74" s="36"/>
      <c r="HOZ74" s="36"/>
      <c r="HPA74" s="36"/>
      <c r="HPB74" s="36"/>
      <c r="HPC74" s="36"/>
      <c r="HPD74" s="36"/>
      <c r="HPE74" s="36"/>
      <c r="HPF74" s="36"/>
      <c r="HPG74" s="36"/>
      <c r="HPH74" s="36"/>
      <c r="HPI74" s="36"/>
      <c r="HPJ74" s="36"/>
      <c r="HPK74" s="36"/>
      <c r="HPL74" s="36"/>
      <c r="HPM74" s="36"/>
      <c r="HPN74" s="36"/>
      <c r="HPO74" s="36"/>
      <c r="HPP74" s="36"/>
      <c r="HPQ74" s="36"/>
      <c r="HPR74" s="36"/>
      <c r="HPS74" s="36"/>
      <c r="HPT74" s="36"/>
      <c r="HPU74" s="36"/>
      <c r="HPV74" s="36"/>
      <c r="HPW74" s="36"/>
      <c r="HPX74" s="36"/>
      <c r="HPY74" s="36"/>
      <c r="HPZ74" s="36"/>
      <c r="HQA74" s="36"/>
      <c r="HQB74" s="36"/>
      <c r="HQC74" s="36"/>
      <c r="HQD74" s="36"/>
      <c r="HQE74" s="36"/>
      <c r="HQF74" s="36"/>
      <c r="HQG74" s="36"/>
      <c r="HQH74" s="36"/>
      <c r="HQI74" s="36"/>
      <c r="HQJ74" s="36"/>
      <c r="HQK74" s="36"/>
      <c r="HQL74" s="36"/>
      <c r="HQM74" s="36"/>
      <c r="HQN74" s="36"/>
      <c r="HQO74" s="36"/>
      <c r="HQP74" s="36"/>
      <c r="HQQ74" s="36"/>
      <c r="HQR74" s="36"/>
      <c r="HQS74" s="36"/>
      <c r="HQT74" s="36"/>
      <c r="HQU74" s="36"/>
      <c r="HQV74" s="36"/>
      <c r="HQW74" s="36"/>
      <c r="HQX74" s="36"/>
      <c r="HQY74" s="36"/>
      <c r="HQZ74" s="36"/>
      <c r="HRA74" s="36"/>
      <c r="HRB74" s="36"/>
      <c r="HRC74" s="36"/>
      <c r="HRD74" s="36"/>
      <c r="HRE74" s="36"/>
      <c r="HRF74" s="36"/>
      <c r="HRG74" s="36"/>
      <c r="HRH74" s="36"/>
      <c r="HRI74" s="36"/>
      <c r="HRJ74" s="36"/>
      <c r="HRK74" s="36"/>
      <c r="HRL74" s="36"/>
      <c r="HRM74" s="36"/>
      <c r="HRN74" s="36"/>
      <c r="HRO74" s="36"/>
      <c r="HRP74" s="36"/>
      <c r="HRQ74" s="36"/>
      <c r="HRR74" s="36"/>
      <c r="HRS74" s="36"/>
      <c r="HRT74" s="36"/>
      <c r="HRU74" s="36"/>
      <c r="HRV74" s="36"/>
      <c r="HRW74" s="36"/>
      <c r="HRX74" s="36"/>
      <c r="HRY74" s="36"/>
      <c r="HRZ74" s="36"/>
      <c r="HSA74" s="36"/>
      <c r="HSB74" s="36"/>
      <c r="HSC74" s="36"/>
      <c r="HSD74" s="36"/>
      <c r="HSE74" s="36"/>
      <c r="HSF74" s="36"/>
      <c r="HSG74" s="36"/>
      <c r="HSH74" s="36"/>
      <c r="HSI74" s="36"/>
      <c r="HSJ74" s="36"/>
      <c r="HSK74" s="36"/>
      <c r="HSL74" s="36"/>
      <c r="HSM74" s="36"/>
      <c r="HSN74" s="36"/>
      <c r="HSO74" s="36"/>
      <c r="HSP74" s="36"/>
      <c r="HSQ74" s="36"/>
      <c r="HSR74" s="36"/>
      <c r="HSS74" s="36"/>
      <c r="HST74" s="36"/>
      <c r="HSU74" s="36"/>
      <c r="HSV74" s="36"/>
      <c r="HSW74" s="36"/>
      <c r="HSX74" s="36"/>
      <c r="HSY74" s="36"/>
      <c r="HSZ74" s="36"/>
      <c r="HTA74" s="36"/>
      <c r="HTB74" s="36"/>
      <c r="HTC74" s="36"/>
      <c r="HTD74" s="36"/>
      <c r="HTE74" s="36"/>
      <c r="HTF74" s="36"/>
      <c r="HTG74" s="36"/>
      <c r="HTH74" s="36"/>
      <c r="HTI74" s="36"/>
      <c r="HTJ74" s="36"/>
      <c r="HTK74" s="36"/>
      <c r="HTL74" s="36"/>
      <c r="HTM74" s="36"/>
      <c r="HTN74" s="36"/>
      <c r="HTO74" s="36"/>
      <c r="HTP74" s="36"/>
      <c r="HTQ74" s="36"/>
      <c r="HTR74" s="36"/>
      <c r="HTS74" s="36"/>
      <c r="HTT74" s="36"/>
      <c r="HTU74" s="36"/>
      <c r="HTV74" s="36"/>
      <c r="HTW74" s="36"/>
      <c r="HTX74" s="36"/>
      <c r="HTY74" s="36"/>
      <c r="HTZ74" s="36"/>
      <c r="HUA74" s="36"/>
      <c r="HUB74" s="36"/>
      <c r="HUC74" s="36"/>
      <c r="HUD74" s="36"/>
      <c r="HUE74" s="36"/>
      <c r="HUF74" s="36"/>
      <c r="HUG74" s="36"/>
      <c r="HUH74" s="36"/>
      <c r="HUI74" s="36"/>
      <c r="HUJ74" s="36"/>
      <c r="HUK74" s="36"/>
      <c r="HUL74" s="36"/>
      <c r="HUM74" s="36"/>
      <c r="HUN74" s="36"/>
      <c r="HUO74" s="36"/>
      <c r="HUP74" s="36"/>
      <c r="HUQ74" s="36"/>
      <c r="HUR74" s="36"/>
      <c r="HUS74" s="36"/>
      <c r="HUT74" s="36"/>
      <c r="HUU74" s="36"/>
      <c r="HUV74" s="36"/>
      <c r="HUW74" s="36"/>
      <c r="HUX74" s="36"/>
      <c r="HUY74" s="36"/>
      <c r="HUZ74" s="36"/>
      <c r="HVA74" s="36"/>
      <c r="HVB74" s="36"/>
      <c r="HVC74" s="36"/>
      <c r="HVD74" s="36"/>
      <c r="HVE74" s="36"/>
      <c r="HVF74" s="36"/>
      <c r="HVG74" s="36"/>
      <c r="HVH74" s="36"/>
      <c r="HVI74" s="36"/>
      <c r="HVJ74" s="36"/>
      <c r="HVK74" s="36"/>
      <c r="HVL74" s="36"/>
      <c r="HVM74" s="36"/>
      <c r="HVN74" s="36"/>
      <c r="HVO74" s="36"/>
      <c r="HVP74" s="36"/>
      <c r="HVQ74" s="36"/>
      <c r="HVR74" s="36"/>
      <c r="HVS74" s="36"/>
      <c r="HVT74" s="36"/>
      <c r="HVU74" s="36"/>
      <c r="HVV74" s="36"/>
      <c r="HVW74" s="36"/>
      <c r="HVX74" s="36"/>
      <c r="HVY74" s="36"/>
      <c r="HVZ74" s="36"/>
      <c r="HWA74" s="36"/>
      <c r="HWB74" s="36"/>
      <c r="HWC74" s="36"/>
      <c r="HWD74" s="36"/>
      <c r="HWE74" s="36"/>
      <c r="HWF74" s="36"/>
      <c r="HWG74" s="36"/>
      <c r="HWH74" s="36"/>
      <c r="HWI74" s="36"/>
      <c r="HWJ74" s="36"/>
      <c r="HWK74" s="36"/>
      <c r="HWL74" s="36"/>
      <c r="HWM74" s="36"/>
      <c r="HWN74" s="36"/>
      <c r="HWO74" s="36"/>
      <c r="HWP74" s="36"/>
      <c r="HWQ74" s="36"/>
      <c r="HWR74" s="36"/>
      <c r="HWS74" s="36"/>
      <c r="HWT74" s="36"/>
      <c r="HWU74" s="36"/>
      <c r="HWV74" s="36"/>
      <c r="HWW74" s="36"/>
      <c r="HWX74" s="36"/>
      <c r="HWY74" s="36"/>
      <c r="HWZ74" s="36"/>
      <c r="HXA74" s="36"/>
      <c r="HXB74" s="36"/>
      <c r="HXC74" s="36"/>
      <c r="HXD74" s="36"/>
      <c r="HXE74" s="36"/>
      <c r="HXF74" s="36"/>
      <c r="HXG74" s="36"/>
      <c r="HXH74" s="36"/>
      <c r="HXI74" s="36"/>
      <c r="HXJ74" s="36"/>
      <c r="HXK74" s="36"/>
      <c r="HXL74" s="36"/>
      <c r="HXM74" s="36"/>
      <c r="HXN74" s="36"/>
      <c r="HXO74" s="36"/>
      <c r="HXP74" s="36"/>
      <c r="HXQ74" s="36"/>
      <c r="HXR74" s="36"/>
      <c r="HXS74" s="36"/>
      <c r="HXT74" s="36"/>
      <c r="HXU74" s="36"/>
      <c r="HXV74" s="36"/>
      <c r="HXW74" s="36"/>
      <c r="HXX74" s="36"/>
      <c r="HXY74" s="36"/>
      <c r="HXZ74" s="36"/>
      <c r="HYA74" s="36"/>
      <c r="HYB74" s="36"/>
      <c r="HYC74" s="36"/>
      <c r="HYD74" s="36"/>
      <c r="HYE74" s="36"/>
      <c r="HYF74" s="36"/>
      <c r="HYG74" s="36"/>
      <c r="HYH74" s="36"/>
      <c r="HYI74" s="36"/>
      <c r="HYJ74" s="36"/>
      <c r="HYK74" s="36"/>
      <c r="HYL74" s="36"/>
      <c r="HYM74" s="36"/>
      <c r="HYN74" s="36"/>
      <c r="HYO74" s="36"/>
      <c r="HYP74" s="36"/>
      <c r="HYQ74" s="36"/>
      <c r="HYR74" s="36"/>
      <c r="HYS74" s="36"/>
      <c r="HYT74" s="36"/>
      <c r="HYU74" s="36"/>
      <c r="HYV74" s="36"/>
      <c r="HYW74" s="36"/>
      <c r="HYX74" s="36"/>
      <c r="HYY74" s="36"/>
      <c r="HYZ74" s="36"/>
      <c r="HZA74" s="36"/>
      <c r="HZB74" s="36"/>
      <c r="HZC74" s="36"/>
      <c r="HZD74" s="36"/>
      <c r="HZE74" s="36"/>
      <c r="HZF74" s="36"/>
      <c r="HZG74" s="36"/>
      <c r="HZH74" s="36"/>
      <c r="HZI74" s="36"/>
      <c r="HZJ74" s="36"/>
      <c r="HZK74" s="36"/>
      <c r="HZL74" s="36"/>
      <c r="HZM74" s="36"/>
      <c r="HZN74" s="36"/>
      <c r="HZO74" s="36"/>
      <c r="HZP74" s="36"/>
      <c r="HZQ74" s="36"/>
      <c r="HZR74" s="36"/>
      <c r="HZS74" s="36"/>
      <c r="HZT74" s="36"/>
      <c r="HZU74" s="36"/>
      <c r="HZV74" s="36"/>
      <c r="HZW74" s="36"/>
      <c r="HZX74" s="36"/>
      <c r="HZY74" s="36"/>
      <c r="HZZ74" s="36"/>
      <c r="IAA74" s="36"/>
      <c r="IAB74" s="36"/>
      <c r="IAC74" s="36"/>
      <c r="IAD74" s="36"/>
      <c r="IAE74" s="36"/>
      <c r="IAF74" s="36"/>
      <c r="IAG74" s="36"/>
      <c r="IAH74" s="36"/>
      <c r="IAI74" s="36"/>
      <c r="IAJ74" s="36"/>
      <c r="IAK74" s="36"/>
      <c r="IAL74" s="36"/>
      <c r="IAM74" s="36"/>
      <c r="IAN74" s="36"/>
      <c r="IAO74" s="36"/>
      <c r="IAP74" s="36"/>
      <c r="IAQ74" s="36"/>
      <c r="IAR74" s="36"/>
      <c r="IAS74" s="36"/>
      <c r="IAT74" s="36"/>
      <c r="IAU74" s="36"/>
      <c r="IAV74" s="36"/>
      <c r="IAW74" s="36"/>
      <c r="IAX74" s="36"/>
      <c r="IAY74" s="36"/>
      <c r="IAZ74" s="36"/>
      <c r="IBA74" s="36"/>
      <c r="IBB74" s="36"/>
      <c r="IBC74" s="36"/>
      <c r="IBD74" s="36"/>
      <c r="IBE74" s="36"/>
      <c r="IBF74" s="36"/>
      <c r="IBG74" s="36"/>
      <c r="IBH74" s="36"/>
      <c r="IBI74" s="36"/>
      <c r="IBJ74" s="36"/>
      <c r="IBK74" s="36"/>
      <c r="IBL74" s="36"/>
      <c r="IBM74" s="36"/>
      <c r="IBN74" s="36"/>
      <c r="IBO74" s="36"/>
      <c r="IBP74" s="36"/>
      <c r="IBQ74" s="36"/>
      <c r="IBR74" s="36"/>
      <c r="IBS74" s="36"/>
      <c r="IBT74" s="36"/>
      <c r="IBU74" s="36"/>
      <c r="IBV74" s="36"/>
      <c r="IBW74" s="36"/>
      <c r="IBX74" s="36"/>
      <c r="IBY74" s="36"/>
      <c r="IBZ74" s="36"/>
      <c r="ICA74" s="36"/>
      <c r="ICB74" s="36"/>
      <c r="ICC74" s="36"/>
      <c r="ICD74" s="36"/>
      <c r="ICE74" s="36"/>
      <c r="ICF74" s="36"/>
      <c r="ICG74" s="36"/>
      <c r="ICH74" s="36"/>
      <c r="ICI74" s="36"/>
      <c r="ICJ74" s="36"/>
      <c r="ICK74" s="36"/>
      <c r="ICL74" s="36"/>
      <c r="ICM74" s="36"/>
      <c r="ICN74" s="36"/>
      <c r="ICO74" s="36"/>
      <c r="ICP74" s="36"/>
      <c r="ICQ74" s="36"/>
      <c r="ICR74" s="36"/>
      <c r="ICS74" s="36"/>
      <c r="ICT74" s="36"/>
      <c r="ICU74" s="36"/>
      <c r="ICV74" s="36"/>
      <c r="ICW74" s="36"/>
      <c r="ICX74" s="36"/>
      <c r="ICY74" s="36"/>
      <c r="ICZ74" s="36"/>
      <c r="IDA74" s="36"/>
      <c r="IDB74" s="36"/>
      <c r="IDC74" s="36"/>
      <c r="IDD74" s="36"/>
      <c r="IDE74" s="36"/>
      <c r="IDF74" s="36"/>
      <c r="IDG74" s="36"/>
      <c r="IDH74" s="36"/>
      <c r="IDI74" s="36"/>
      <c r="IDJ74" s="36"/>
      <c r="IDK74" s="36"/>
      <c r="IDL74" s="36"/>
      <c r="IDM74" s="36"/>
      <c r="IDN74" s="36"/>
      <c r="IDO74" s="36"/>
      <c r="IDP74" s="36"/>
      <c r="IDQ74" s="36"/>
      <c r="IDR74" s="36"/>
      <c r="IDS74" s="36"/>
      <c r="IDT74" s="36"/>
      <c r="IDU74" s="36"/>
      <c r="IDV74" s="36"/>
      <c r="IDW74" s="36"/>
      <c r="IDX74" s="36"/>
      <c r="IDY74" s="36"/>
      <c r="IDZ74" s="36"/>
      <c r="IEA74" s="36"/>
      <c r="IEB74" s="36"/>
      <c r="IEC74" s="36"/>
      <c r="IED74" s="36"/>
      <c r="IEE74" s="36"/>
      <c r="IEF74" s="36"/>
      <c r="IEG74" s="36"/>
      <c r="IEH74" s="36"/>
      <c r="IEI74" s="36"/>
      <c r="IEJ74" s="36"/>
      <c r="IEK74" s="36"/>
      <c r="IEL74" s="36"/>
      <c r="IEM74" s="36"/>
      <c r="IEN74" s="36"/>
      <c r="IEO74" s="36"/>
      <c r="IEP74" s="36"/>
      <c r="IEQ74" s="36"/>
      <c r="IER74" s="36"/>
      <c r="IES74" s="36"/>
      <c r="IET74" s="36"/>
      <c r="IEU74" s="36"/>
      <c r="IEV74" s="36"/>
      <c r="IEW74" s="36"/>
      <c r="IEX74" s="36"/>
      <c r="IEY74" s="36"/>
      <c r="IEZ74" s="36"/>
      <c r="IFA74" s="36"/>
      <c r="IFB74" s="36"/>
      <c r="IFC74" s="36"/>
      <c r="IFD74" s="36"/>
      <c r="IFE74" s="36"/>
      <c r="IFF74" s="36"/>
      <c r="IFG74" s="36"/>
      <c r="IFH74" s="36"/>
      <c r="IFI74" s="36"/>
      <c r="IFJ74" s="36"/>
      <c r="IFK74" s="36"/>
      <c r="IFL74" s="36"/>
      <c r="IFM74" s="36"/>
      <c r="IFN74" s="36"/>
      <c r="IFO74" s="36"/>
      <c r="IFP74" s="36"/>
      <c r="IFQ74" s="36"/>
      <c r="IFR74" s="36"/>
      <c r="IFS74" s="36"/>
      <c r="IFT74" s="36"/>
      <c r="IFU74" s="36"/>
      <c r="IFV74" s="36"/>
      <c r="IFW74" s="36"/>
      <c r="IFX74" s="36"/>
      <c r="IFY74" s="36"/>
      <c r="IFZ74" s="36"/>
      <c r="IGA74" s="36"/>
      <c r="IGB74" s="36"/>
      <c r="IGC74" s="36"/>
      <c r="IGD74" s="36"/>
      <c r="IGE74" s="36"/>
      <c r="IGF74" s="36"/>
      <c r="IGG74" s="36"/>
      <c r="IGH74" s="36"/>
      <c r="IGI74" s="36"/>
      <c r="IGJ74" s="36"/>
      <c r="IGK74" s="36"/>
      <c r="IGL74" s="36"/>
      <c r="IGM74" s="36"/>
      <c r="IGN74" s="36"/>
      <c r="IGO74" s="36"/>
      <c r="IGP74" s="36"/>
      <c r="IGQ74" s="36"/>
      <c r="IGR74" s="36"/>
      <c r="IGS74" s="36"/>
      <c r="IGT74" s="36"/>
      <c r="IGU74" s="36"/>
      <c r="IGV74" s="36"/>
      <c r="IGW74" s="36"/>
      <c r="IGX74" s="36"/>
      <c r="IGY74" s="36"/>
      <c r="IGZ74" s="36"/>
      <c r="IHA74" s="36"/>
      <c r="IHB74" s="36"/>
      <c r="IHC74" s="36"/>
      <c r="IHD74" s="36"/>
      <c r="IHE74" s="36"/>
      <c r="IHF74" s="36"/>
      <c r="IHG74" s="36"/>
      <c r="IHH74" s="36"/>
      <c r="IHI74" s="36"/>
      <c r="IHJ74" s="36"/>
      <c r="IHK74" s="36"/>
      <c r="IHL74" s="36"/>
      <c r="IHM74" s="36"/>
      <c r="IHN74" s="36"/>
      <c r="IHO74" s="36"/>
      <c r="IHP74" s="36"/>
      <c r="IHQ74" s="36"/>
      <c r="IHR74" s="36"/>
      <c r="IHS74" s="36"/>
      <c r="IHT74" s="36"/>
      <c r="IHU74" s="36"/>
      <c r="IHV74" s="36"/>
      <c r="IHW74" s="36"/>
      <c r="IHX74" s="36"/>
      <c r="IHY74" s="36"/>
      <c r="IHZ74" s="36"/>
      <c r="IIA74" s="36"/>
      <c r="IIB74" s="36"/>
      <c r="IIC74" s="36"/>
      <c r="IID74" s="36"/>
      <c r="IIE74" s="36"/>
      <c r="IIF74" s="36"/>
      <c r="IIG74" s="36"/>
      <c r="IIH74" s="36"/>
      <c r="III74" s="36"/>
      <c r="IIJ74" s="36"/>
      <c r="IIK74" s="36"/>
      <c r="IIL74" s="36"/>
      <c r="IIM74" s="36"/>
      <c r="IIN74" s="36"/>
      <c r="IIO74" s="36"/>
      <c r="IIP74" s="36"/>
      <c r="IIQ74" s="36"/>
      <c r="IIR74" s="36"/>
      <c r="IIS74" s="36"/>
      <c r="IIT74" s="36"/>
      <c r="IIU74" s="36"/>
      <c r="IIV74" s="36"/>
      <c r="IIW74" s="36"/>
      <c r="IIX74" s="36"/>
      <c r="IIY74" s="36"/>
      <c r="IIZ74" s="36"/>
      <c r="IJA74" s="36"/>
      <c r="IJB74" s="36"/>
      <c r="IJC74" s="36"/>
      <c r="IJD74" s="36"/>
      <c r="IJE74" s="36"/>
      <c r="IJF74" s="36"/>
      <c r="IJG74" s="36"/>
      <c r="IJH74" s="36"/>
      <c r="IJI74" s="36"/>
      <c r="IJJ74" s="36"/>
      <c r="IJK74" s="36"/>
      <c r="IJL74" s="36"/>
      <c r="IJM74" s="36"/>
      <c r="IJN74" s="36"/>
      <c r="IJO74" s="36"/>
      <c r="IJP74" s="36"/>
      <c r="IJQ74" s="36"/>
      <c r="IJR74" s="36"/>
      <c r="IJS74" s="36"/>
      <c r="IJT74" s="36"/>
      <c r="IJU74" s="36"/>
      <c r="IJV74" s="36"/>
      <c r="IJW74" s="36"/>
      <c r="IJX74" s="36"/>
      <c r="IJY74" s="36"/>
      <c r="IJZ74" s="36"/>
      <c r="IKA74" s="36"/>
      <c r="IKB74" s="36"/>
      <c r="IKC74" s="36"/>
      <c r="IKD74" s="36"/>
      <c r="IKE74" s="36"/>
      <c r="IKF74" s="36"/>
      <c r="IKG74" s="36"/>
      <c r="IKH74" s="36"/>
      <c r="IKI74" s="36"/>
      <c r="IKJ74" s="36"/>
      <c r="IKK74" s="36"/>
      <c r="IKL74" s="36"/>
      <c r="IKM74" s="36"/>
      <c r="IKN74" s="36"/>
      <c r="IKO74" s="36"/>
      <c r="IKP74" s="36"/>
      <c r="IKQ74" s="36"/>
      <c r="IKR74" s="36"/>
      <c r="IKS74" s="36"/>
      <c r="IKT74" s="36"/>
      <c r="IKU74" s="36"/>
      <c r="IKV74" s="36"/>
      <c r="IKW74" s="36"/>
      <c r="IKX74" s="36"/>
      <c r="IKY74" s="36"/>
      <c r="IKZ74" s="36"/>
      <c r="ILA74" s="36"/>
      <c r="ILB74" s="36"/>
      <c r="ILC74" s="36"/>
      <c r="ILD74" s="36"/>
      <c r="ILE74" s="36"/>
      <c r="ILF74" s="36"/>
      <c r="ILG74" s="36"/>
      <c r="ILH74" s="36"/>
      <c r="ILI74" s="36"/>
      <c r="ILJ74" s="36"/>
      <c r="ILK74" s="36"/>
      <c r="ILL74" s="36"/>
      <c r="ILM74" s="36"/>
      <c r="ILN74" s="36"/>
      <c r="ILO74" s="36"/>
      <c r="ILP74" s="36"/>
      <c r="ILQ74" s="36"/>
      <c r="ILR74" s="36"/>
      <c r="ILS74" s="36"/>
      <c r="ILT74" s="36"/>
      <c r="ILU74" s="36"/>
      <c r="ILV74" s="36"/>
      <c r="ILW74" s="36"/>
      <c r="ILX74" s="36"/>
      <c r="ILY74" s="36"/>
      <c r="ILZ74" s="36"/>
      <c r="IMA74" s="36"/>
      <c r="IMB74" s="36"/>
      <c r="IMC74" s="36"/>
      <c r="IMD74" s="36"/>
      <c r="IME74" s="36"/>
      <c r="IMF74" s="36"/>
      <c r="IMG74" s="36"/>
      <c r="IMH74" s="36"/>
      <c r="IMI74" s="36"/>
      <c r="IMJ74" s="36"/>
      <c r="IMK74" s="36"/>
      <c r="IML74" s="36"/>
      <c r="IMM74" s="36"/>
      <c r="IMN74" s="36"/>
      <c r="IMO74" s="36"/>
      <c r="IMP74" s="36"/>
      <c r="IMQ74" s="36"/>
      <c r="IMR74" s="36"/>
      <c r="IMS74" s="36"/>
      <c r="IMT74" s="36"/>
      <c r="IMU74" s="36"/>
      <c r="IMV74" s="36"/>
      <c r="IMW74" s="36"/>
      <c r="IMX74" s="36"/>
      <c r="IMY74" s="36"/>
      <c r="IMZ74" s="36"/>
      <c r="INA74" s="36"/>
      <c r="INB74" s="36"/>
      <c r="INC74" s="36"/>
      <c r="IND74" s="36"/>
      <c r="INE74" s="36"/>
      <c r="INF74" s="36"/>
      <c r="ING74" s="36"/>
      <c r="INH74" s="36"/>
      <c r="INI74" s="36"/>
      <c r="INJ74" s="36"/>
      <c r="INK74" s="36"/>
      <c r="INL74" s="36"/>
      <c r="INM74" s="36"/>
      <c r="INN74" s="36"/>
      <c r="INO74" s="36"/>
      <c r="INP74" s="36"/>
      <c r="INQ74" s="36"/>
      <c r="INR74" s="36"/>
      <c r="INS74" s="36"/>
      <c r="INT74" s="36"/>
      <c r="INU74" s="36"/>
      <c r="INV74" s="36"/>
      <c r="INW74" s="36"/>
      <c r="INX74" s="36"/>
      <c r="INY74" s="36"/>
      <c r="INZ74" s="36"/>
      <c r="IOA74" s="36"/>
      <c r="IOB74" s="36"/>
      <c r="IOC74" s="36"/>
      <c r="IOD74" s="36"/>
      <c r="IOE74" s="36"/>
      <c r="IOF74" s="36"/>
      <c r="IOG74" s="36"/>
      <c r="IOH74" s="36"/>
      <c r="IOI74" s="36"/>
      <c r="IOJ74" s="36"/>
      <c r="IOK74" s="36"/>
      <c r="IOL74" s="36"/>
      <c r="IOM74" s="36"/>
      <c r="ION74" s="36"/>
      <c r="IOO74" s="36"/>
      <c r="IOP74" s="36"/>
      <c r="IOQ74" s="36"/>
      <c r="IOR74" s="36"/>
      <c r="IOS74" s="36"/>
      <c r="IOT74" s="36"/>
      <c r="IOU74" s="36"/>
      <c r="IOV74" s="36"/>
      <c r="IOW74" s="36"/>
      <c r="IOX74" s="36"/>
      <c r="IOY74" s="36"/>
      <c r="IOZ74" s="36"/>
      <c r="IPA74" s="36"/>
      <c r="IPB74" s="36"/>
      <c r="IPC74" s="36"/>
      <c r="IPD74" s="36"/>
      <c r="IPE74" s="36"/>
      <c r="IPF74" s="36"/>
      <c r="IPG74" s="36"/>
      <c r="IPH74" s="36"/>
      <c r="IPI74" s="36"/>
      <c r="IPJ74" s="36"/>
      <c r="IPK74" s="36"/>
      <c r="IPL74" s="36"/>
      <c r="IPM74" s="36"/>
      <c r="IPN74" s="36"/>
      <c r="IPO74" s="36"/>
      <c r="IPP74" s="36"/>
      <c r="IPQ74" s="36"/>
      <c r="IPR74" s="36"/>
      <c r="IPS74" s="36"/>
      <c r="IPT74" s="36"/>
      <c r="IPU74" s="36"/>
      <c r="IPV74" s="36"/>
      <c r="IPW74" s="36"/>
      <c r="IPX74" s="36"/>
      <c r="IPY74" s="36"/>
      <c r="IPZ74" s="36"/>
      <c r="IQA74" s="36"/>
      <c r="IQB74" s="36"/>
      <c r="IQC74" s="36"/>
      <c r="IQD74" s="36"/>
      <c r="IQE74" s="36"/>
      <c r="IQF74" s="36"/>
      <c r="IQG74" s="36"/>
      <c r="IQH74" s="36"/>
      <c r="IQI74" s="36"/>
      <c r="IQJ74" s="36"/>
      <c r="IQK74" s="36"/>
      <c r="IQL74" s="36"/>
      <c r="IQM74" s="36"/>
      <c r="IQN74" s="36"/>
      <c r="IQO74" s="36"/>
      <c r="IQP74" s="36"/>
      <c r="IQQ74" s="36"/>
      <c r="IQR74" s="36"/>
      <c r="IQS74" s="36"/>
      <c r="IQT74" s="36"/>
      <c r="IQU74" s="36"/>
      <c r="IQV74" s="36"/>
      <c r="IQW74" s="36"/>
      <c r="IQX74" s="36"/>
      <c r="IQY74" s="36"/>
      <c r="IQZ74" s="36"/>
      <c r="IRA74" s="36"/>
      <c r="IRB74" s="36"/>
      <c r="IRC74" s="36"/>
      <c r="IRD74" s="36"/>
      <c r="IRE74" s="36"/>
      <c r="IRF74" s="36"/>
      <c r="IRG74" s="36"/>
      <c r="IRH74" s="36"/>
      <c r="IRI74" s="36"/>
      <c r="IRJ74" s="36"/>
      <c r="IRK74" s="36"/>
      <c r="IRL74" s="36"/>
      <c r="IRM74" s="36"/>
      <c r="IRN74" s="36"/>
      <c r="IRO74" s="36"/>
      <c r="IRP74" s="36"/>
      <c r="IRQ74" s="36"/>
      <c r="IRR74" s="36"/>
      <c r="IRS74" s="36"/>
      <c r="IRT74" s="36"/>
      <c r="IRU74" s="36"/>
      <c r="IRV74" s="36"/>
      <c r="IRW74" s="36"/>
      <c r="IRX74" s="36"/>
      <c r="IRY74" s="36"/>
      <c r="IRZ74" s="36"/>
      <c r="ISA74" s="36"/>
      <c r="ISB74" s="36"/>
      <c r="ISC74" s="36"/>
      <c r="ISD74" s="36"/>
      <c r="ISE74" s="36"/>
      <c r="ISF74" s="36"/>
      <c r="ISG74" s="36"/>
      <c r="ISH74" s="36"/>
      <c r="ISI74" s="36"/>
      <c r="ISJ74" s="36"/>
      <c r="ISK74" s="36"/>
      <c r="ISL74" s="36"/>
      <c r="ISM74" s="36"/>
      <c r="ISN74" s="36"/>
      <c r="ISO74" s="36"/>
      <c r="ISP74" s="36"/>
      <c r="ISQ74" s="36"/>
      <c r="ISR74" s="36"/>
      <c r="ISS74" s="36"/>
      <c r="IST74" s="36"/>
      <c r="ISU74" s="36"/>
      <c r="ISV74" s="36"/>
      <c r="ISW74" s="36"/>
      <c r="ISX74" s="36"/>
      <c r="ISY74" s="36"/>
      <c r="ISZ74" s="36"/>
      <c r="ITA74" s="36"/>
      <c r="ITB74" s="36"/>
      <c r="ITC74" s="36"/>
      <c r="ITD74" s="36"/>
      <c r="ITE74" s="36"/>
      <c r="ITF74" s="36"/>
      <c r="ITG74" s="36"/>
      <c r="ITH74" s="36"/>
      <c r="ITI74" s="36"/>
      <c r="ITJ74" s="36"/>
      <c r="ITK74" s="36"/>
      <c r="ITL74" s="36"/>
      <c r="ITM74" s="36"/>
      <c r="ITN74" s="36"/>
      <c r="ITO74" s="36"/>
      <c r="ITP74" s="36"/>
      <c r="ITQ74" s="36"/>
      <c r="ITR74" s="36"/>
      <c r="ITS74" s="36"/>
      <c r="ITT74" s="36"/>
      <c r="ITU74" s="36"/>
      <c r="ITV74" s="36"/>
      <c r="ITW74" s="36"/>
      <c r="ITX74" s="36"/>
      <c r="ITY74" s="36"/>
      <c r="ITZ74" s="36"/>
      <c r="IUA74" s="36"/>
      <c r="IUB74" s="36"/>
      <c r="IUC74" s="36"/>
      <c r="IUD74" s="36"/>
      <c r="IUE74" s="36"/>
      <c r="IUF74" s="36"/>
      <c r="IUG74" s="36"/>
      <c r="IUH74" s="36"/>
      <c r="IUI74" s="36"/>
      <c r="IUJ74" s="36"/>
      <c r="IUK74" s="36"/>
      <c r="IUL74" s="36"/>
      <c r="IUM74" s="36"/>
      <c r="IUN74" s="36"/>
      <c r="IUO74" s="36"/>
      <c r="IUP74" s="36"/>
      <c r="IUQ74" s="36"/>
      <c r="IUR74" s="36"/>
      <c r="IUS74" s="36"/>
      <c r="IUT74" s="36"/>
      <c r="IUU74" s="36"/>
      <c r="IUV74" s="36"/>
      <c r="IUW74" s="36"/>
      <c r="IUX74" s="36"/>
      <c r="IUY74" s="36"/>
      <c r="IUZ74" s="36"/>
      <c r="IVA74" s="36"/>
      <c r="IVB74" s="36"/>
      <c r="IVC74" s="36"/>
      <c r="IVD74" s="36"/>
      <c r="IVE74" s="36"/>
      <c r="IVF74" s="36"/>
      <c r="IVG74" s="36"/>
      <c r="IVH74" s="36"/>
      <c r="IVI74" s="36"/>
      <c r="IVJ74" s="36"/>
      <c r="IVK74" s="36"/>
      <c r="IVL74" s="36"/>
      <c r="IVM74" s="36"/>
      <c r="IVN74" s="36"/>
      <c r="IVO74" s="36"/>
      <c r="IVP74" s="36"/>
      <c r="IVQ74" s="36"/>
      <c r="IVR74" s="36"/>
      <c r="IVS74" s="36"/>
      <c r="IVT74" s="36"/>
      <c r="IVU74" s="36"/>
      <c r="IVV74" s="36"/>
      <c r="IVW74" s="36"/>
      <c r="IVX74" s="36"/>
      <c r="IVY74" s="36"/>
      <c r="IVZ74" s="36"/>
      <c r="IWA74" s="36"/>
      <c r="IWB74" s="36"/>
      <c r="IWC74" s="36"/>
      <c r="IWD74" s="36"/>
      <c r="IWE74" s="36"/>
      <c r="IWF74" s="36"/>
      <c r="IWG74" s="36"/>
      <c r="IWH74" s="36"/>
      <c r="IWI74" s="36"/>
      <c r="IWJ74" s="36"/>
      <c r="IWK74" s="36"/>
      <c r="IWL74" s="36"/>
      <c r="IWM74" s="36"/>
      <c r="IWN74" s="36"/>
      <c r="IWO74" s="36"/>
      <c r="IWP74" s="36"/>
      <c r="IWQ74" s="36"/>
      <c r="IWR74" s="36"/>
      <c r="IWS74" s="36"/>
      <c r="IWT74" s="36"/>
      <c r="IWU74" s="36"/>
      <c r="IWV74" s="36"/>
      <c r="IWW74" s="36"/>
      <c r="IWX74" s="36"/>
      <c r="IWY74" s="36"/>
      <c r="IWZ74" s="36"/>
      <c r="IXA74" s="36"/>
      <c r="IXB74" s="36"/>
      <c r="IXC74" s="36"/>
      <c r="IXD74" s="36"/>
      <c r="IXE74" s="36"/>
      <c r="IXF74" s="36"/>
      <c r="IXG74" s="36"/>
      <c r="IXH74" s="36"/>
      <c r="IXI74" s="36"/>
      <c r="IXJ74" s="36"/>
      <c r="IXK74" s="36"/>
      <c r="IXL74" s="36"/>
      <c r="IXM74" s="36"/>
      <c r="IXN74" s="36"/>
      <c r="IXO74" s="36"/>
      <c r="IXP74" s="36"/>
      <c r="IXQ74" s="36"/>
      <c r="IXR74" s="36"/>
      <c r="IXS74" s="36"/>
      <c r="IXT74" s="36"/>
      <c r="IXU74" s="36"/>
      <c r="IXV74" s="36"/>
      <c r="IXW74" s="36"/>
      <c r="IXX74" s="36"/>
      <c r="IXY74" s="36"/>
      <c r="IXZ74" s="36"/>
      <c r="IYA74" s="36"/>
      <c r="IYB74" s="36"/>
      <c r="IYC74" s="36"/>
      <c r="IYD74" s="36"/>
      <c r="IYE74" s="36"/>
      <c r="IYF74" s="36"/>
      <c r="IYG74" s="36"/>
      <c r="IYH74" s="36"/>
      <c r="IYI74" s="36"/>
      <c r="IYJ74" s="36"/>
      <c r="IYK74" s="36"/>
      <c r="IYL74" s="36"/>
      <c r="IYM74" s="36"/>
      <c r="IYN74" s="36"/>
      <c r="IYO74" s="36"/>
      <c r="IYP74" s="36"/>
      <c r="IYQ74" s="36"/>
      <c r="IYR74" s="36"/>
      <c r="IYS74" s="36"/>
      <c r="IYT74" s="36"/>
      <c r="IYU74" s="36"/>
      <c r="IYV74" s="36"/>
      <c r="IYW74" s="36"/>
      <c r="IYX74" s="36"/>
      <c r="IYY74" s="36"/>
      <c r="IYZ74" s="36"/>
      <c r="IZA74" s="36"/>
      <c r="IZB74" s="36"/>
      <c r="IZC74" s="36"/>
      <c r="IZD74" s="36"/>
      <c r="IZE74" s="36"/>
      <c r="IZF74" s="36"/>
      <c r="IZG74" s="36"/>
      <c r="IZH74" s="36"/>
      <c r="IZI74" s="36"/>
      <c r="IZJ74" s="36"/>
      <c r="IZK74" s="36"/>
      <c r="IZL74" s="36"/>
      <c r="IZM74" s="36"/>
      <c r="IZN74" s="36"/>
      <c r="IZO74" s="36"/>
      <c r="IZP74" s="36"/>
      <c r="IZQ74" s="36"/>
      <c r="IZR74" s="36"/>
      <c r="IZS74" s="36"/>
      <c r="IZT74" s="36"/>
      <c r="IZU74" s="36"/>
      <c r="IZV74" s="36"/>
      <c r="IZW74" s="36"/>
      <c r="IZX74" s="36"/>
      <c r="IZY74" s="36"/>
      <c r="IZZ74" s="36"/>
      <c r="JAA74" s="36"/>
      <c r="JAB74" s="36"/>
      <c r="JAC74" s="36"/>
      <c r="JAD74" s="36"/>
      <c r="JAE74" s="36"/>
      <c r="JAF74" s="36"/>
      <c r="JAG74" s="36"/>
      <c r="JAH74" s="36"/>
      <c r="JAI74" s="36"/>
      <c r="JAJ74" s="36"/>
      <c r="JAK74" s="36"/>
      <c r="JAL74" s="36"/>
      <c r="JAM74" s="36"/>
      <c r="JAN74" s="36"/>
      <c r="JAO74" s="36"/>
      <c r="JAP74" s="36"/>
      <c r="JAQ74" s="36"/>
      <c r="JAR74" s="36"/>
      <c r="JAS74" s="36"/>
      <c r="JAT74" s="36"/>
      <c r="JAU74" s="36"/>
      <c r="JAV74" s="36"/>
      <c r="JAW74" s="36"/>
      <c r="JAX74" s="36"/>
      <c r="JAY74" s="36"/>
      <c r="JAZ74" s="36"/>
      <c r="JBA74" s="36"/>
      <c r="JBB74" s="36"/>
      <c r="JBC74" s="36"/>
      <c r="JBD74" s="36"/>
      <c r="JBE74" s="36"/>
      <c r="JBF74" s="36"/>
      <c r="JBG74" s="36"/>
      <c r="JBH74" s="36"/>
      <c r="JBI74" s="36"/>
      <c r="JBJ74" s="36"/>
      <c r="JBK74" s="36"/>
      <c r="JBL74" s="36"/>
      <c r="JBM74" s="36"/>
      <c r="JBN74" s="36"/>
      <c r="JBO74" s="36"/>
      <c r="JBP74" s="36"/>
      <c r="JBQ74" s="36"/>
      <c r="JBR74" s="36"/>
      <c r="JBS74" s="36"/>
      <c r="JBT74" s="36"/>
      <c r="JBU74" s="36"/>
      <c r="JBV74" s="36"/>
      <c r="JBW74" s="36"/>
      <c r="JBX74" s="36"/>
      <c r="JBY74" s="36"/>
      <c r="JBZ74" s="36"/>
      <c r="JCA74" s="36"/>
      <c r="JCB74" s="36"/>
      <c r="JCC74" s="36"/>
      <c r="JCD74" s="36"/>
      <c r="JCE74" s="36"/>
      <c r="JCF74" s="36"/>
      <c r="JCG74" s="36"/>
      <c r="JCH74" s="36"/>
      <c r="JCI74" s="36"/>
      <c r="JCJ74" s="36"/>
      <c r="JCK74" s="36"/>
      <c r="JCL74" s="36"/>
      <c r="JCM74" s="36"/>
      <c r="JCN74" s="36"/>
      <c r="JCO74" s="36"/>
      <c r="JCP74" s="36"/>
      <c r="JCQ74" s="36"/>
      <c r="JCR74" s="36"/>
      <c r="JCS74" s="36"/>
      <c r="JCT74" s="36"/>
      <c r="JCU74" s="36"/>
      <c r="JCV74" s="36"/>
      <c r="JCW74" s="36"/>
      <c r="JCX74" s="36"/>
      <c r="JCY74" s="36"/>
      <c r="JCZ74" s="36"/>
      <c r="JDA74" s="36"/>
      <c r="JDB74" s="36"/>
      <c r="JDC74" s="36"/>
      <c r="JDD74" s="36"/>
      <c r="JDE74" s="36"/>
      <c r="JDF74" s="36"/>
      <c r="JDG74" s="36"/>
      <c r="JDH74" s="36"/>
      <c r="JDI74" s="36"/>
      <c r="JDJ74" s="36"/>
      <c r="JDK74" s="36"/>
      <c r="JDL74" s="36"/>
      <c r="JDM74" s="36"/>
      <c r="JDN74" s="36"/>
      <c r="JDO74" s="36"/>
      <c r="JDP74" s="36"/>
      <c r="JDQ74" s="36"/>
      <c r="JDR74" s="36"/>
      <c r="JDS74" s="36"/>
      <c r="JDT74" s="36"/>
      <c r="JDU74" s="36"/>
      <c r="JDV74" s="36"/>
      <c r="JDW74" s="36"/>
      <c r="JDX74" s="36"/>
      <c r="JDY74" s="36"/>
      <c r="JDZ74" s="36"/>
      <c r="JEA74" s="36"/>
      <c r="JEB74" s="36"/>
      <c r="JEC74" s="36"/>
      <c r="JED74" s="36"/>
      <c r="JEE74" s="36"/>
      <c r="JEF74" s="36"/>
      <c r="JEG74" s="36"/>
      <c r="JEH74" s="36"/>
      <c r="JEI74" s="36"/>
      <c r="JEJ74" s="36"/>
      <c r="JEK74" s="36"/>
      <c r="JEL74" s="36"/>
      <c r="JEM74" s="36"/>
      <c r="JEN74" s="36"/>
      <c r="JEO74" s="36"/>
      <c r="JEP74" s="36"/>
      <c r="JEQ74" s="36"/>
      <c r="JER74" s="36"/>
      <c r="JES74" s="36"/>
      <c r="JET74" s="36"/>
      <c r="JEU74" s="36"/>
      <c r="JEV74" s="36"/>
      <c r="JEW74" s="36"/>
      <c r="JEX74" s="36"/>
      <c r="JEY74" s="36"/>
      <c r="JEZ74" s="36"/>
      <c r="JFA74" s="36"/>
      <c r="JFB74" s="36"/>
      <c r="JFC74" s="36"/>
      <c r="JFD74" s="36"/>
      <c r="JFE74" s="36"/>
      <c r="JFF74" s="36"/>
      <c r="JFG74" s="36"/>
      <c r="JFH74" s="36"/>
      <c r="JFI74" s="36"/>
      <c r="JFJ74" s="36"/>
      <c r="JFK74" s="36"/>
      <c r="JFL74" s="36"/>
      <c r="JFM74" s="36"/>
      <c r="JFN74" s="36"/>
      <c r="JFO74" s="36"/>
      <c r="JFP74" s="36"/>
      <c r="JFQ74" s="36"/>
      <c r="JFR74" s="36"/>
      <c r="JFS74" s="36"/>
      <c r="JFT74" s="36"/>
      <c r="JFU74" s="36"/>
      <c r="JFV74" s="36"/>
      <c r="JFW74" s="36"/>
      <c r="JFX74" s="36"/>
      <c r="JFY74" s="36"/>
      <c r="JFZ74" s="36"/>
      <c r="JGA74" s="36"/>
      <c r="JGB74" s="36"/>
      <c r="JGC74" s="36"/>
      <c r="JGD74" s="36"/>
      <c r="JGE74" s="36"/>
      <c r="JGF74" s="36"/>
      <c r="JGG74" s="36"/>
      <c r="JGH74" s="36"/>
      <c r="JGI74" s="36"/>
      <c r="JGJ74" s="36"/>
      <c r="JGK74" s="36"/>
      <c r="JGL74" s="36"/>
      <c r="JGM74" s="36"/>
      <c r="JGN74" s="36"/>
      <c r="JGO74" s="36"/>
      <c r="JGP74" s="36"/>
      <c r="JGQ74" s="36"/>
      <c r="JGR74" s="36"/>
      <c r="JGS74" s="36"/>
      <c r="JGT74" s="36"/>
      <c r="JGU74" s="36"/>
      <c r="JGV74" s="36"/>
      <c r="JGW74" s="36"/>
      <c r="JGX74" s="36"/>
      <c r="JGY74" s="36"/>
      <c r="JGZ74" s="36"/>
      <c r="JHA74" s="36"/>
      <c r="JHB74" s="36"/>
      <c r="JHC74" s="36"/>
      <c r="JHD74" s="36"/>
      <c r="JHE74" s="36"/>
      <c r="JHF74" s="36"/>
      <c r="JHG74" s="36"/>
      <c r="JHH74" s="36"/>
      <c r="JHI74" s="36"/>
      <c r="JHJ74" s="36"/>
      <c r="JHK74" s="36"/>
      <c r="JHL74" s="36"/>
      <c r="JHM74" s="36"/>
      <c r="JHN74" s="36"/>
      <c r="JHO74" s="36"/>
      <c r="JHP74" s="36"/>
      <c r="JHQ74" s="36"/>
      <c r="JHR74" s="36"/>
      <c r="JHS74" s="36"/>
      <c r="JHT74" s="36"/>
      <c r="JHU74" s="36"/>
      <c r="JHV74" s="36"/>
      <c r="JHW74" s="36"/>
      <c r="JHX74" s="36"/>
      <c r="JHY74" s="36"/>
      <c r="JHZ74" s="36"/>
      <c r="JIA74" s="36"/>
      <c r="JIB74" s="36"/>
      <c r="JIC74" s="36"/>
      <c r="JID74" s="36"/>
      <c r="JIE74" s="36"/>
      <c r="JIF74" s="36"/>
      <c r="JIG74" s="36"/>
      <c r="JIH74" s="36"/>
      <c r="JII74" s="36"/>
      <c r="JIJ74" s="36"/>
      <c r="JIK74" s="36"/>
      <c r="JIL74" s="36"/>
      <c r="JIM74" s="36"/>
      <c r="JIN74" s="36"/>
      <c r="JIO74" s="36"/>
      <c r="JIP74" s="36"/>
      <c r="JIQ74" s="36"/>
      <c r="JIR74" s="36"/>
      <c r="JIS74" s="36"/>
      <c r="JIT74" s="36"/>
      <c r="JIU74" s="36"/>
      <c r="JIV74" s="36"/>
      <c r="JIW74" s="36"/>
      <c r="JIX74" s="36"/>
      <c r="JIY74" s="36"/>
      <c r="JIZ74" s="36"/>
      <c r="JJA74" s="36"/>
      <c r="JJB74" s="36"/>
      <c r="JJC74" s="36"/>
      <c r="JJD74" s="36"/>
      <c r="JJE74" s="36"/>
      <c r="JJF74" s="36"/>
      <c r="JJG74" s="36"/>
      <c r="JJH74" s="36"/>
      <c r="JJI74" s="36"/>
      <c r="JJJ74" s="36"/>
      <c r="JJK74" s="36"/>
      <c r="JJL74" s="36"/>
      <c r="JJM74" s="36"/>
      <c r="JJN74" s="36"/>
      <c r="JJO74" s="36"/>
      <c r="JJP74" s="36"/>
      <c r="JJQ74" s="36"/>
      <c r="JJR74" s="36"/>
      <c r="JJS74" s="36"/>
      <c r="JJT74" s="36"/>
      <c r="JJU74" s="36"/>
      <c r="JJV74" s="36"/>
      <c r="JJW74" s="36"/>
      <c r="JJX74" s="36"/>
      <c r="JJY74" s="36"/>
      <c r="JJZ74" s="36"/>
      <c r="JKA74" s="36"/>
      <c r="JKB74" s="36"/>
      <c r="JKC74" s="36"/>
      <c r="JKD74" s="36"/>
      <c r="JKE74" s="36"/>
      <c r="JKF74" s="36"/>
      <c r="JKG74" s="36"/>
      <c r="JKH74" s="36"/>
      <c r="JKI74" s="36"/>
      <c r="JKJ74" s="36"/>
      <c r="JKK74" s="36"/>
      <c r="JKL74" s="36"/>
      <c r="JKM74" s="36"/>
      <c r="JKN74" s="36"/>
      <c r="JKO74" s="36"/>
      <c r="JKP74" s="36"/>
      <c r="JKQ74" s="36"/>
      <c r="JKR74" s="36"/>
      <c r="JKS74" s="36"/>
      <c r="JKT74" s="36"/>
      <c r="JKU74" s="36"/>
      <c r="JKV74" s="36"/>
      <c r="JKW74" s="36"/>
      <c r="JKX74" s="36"/>
      <c r="JKY74" s="36"/>
      <c r="JKZ74" s="36"/>
      <c r="JLA74" s="36"/>
      <c r="JLB74" s="36"/>
      <c r="JLC74" s="36"/>
      <c r="JLD74" s="36"/>
      <c r="JLE74" s="36"/>
      <c r="JLF74" s="36"/>
      <c r="JLG74" s="36"/>
      <c r="JLH74" s="36"/>
      <c r="JLI74" s="36"/>
      <c r="JLJ74" s="36"/>
      <c r="JLK74" s="36"/>
      <c r="JLL74" s="36"/>
      <c r="JLM74" s="36"/>
      <c r="JLN74" s="36"/>
      <c r="JLO74" s="36"/>
      <c r="JLP74" s="36"/>
      <c r="JLQ74" s="36"/>
      <c r="JLR74" s="36"/>
      <c r="JLS74" s="36"/>
      <c r="JLT74" s="36"/>
      <c r="JLU74" s="36"/>
      <c r="JLV74" s="36"/>
      <c r="JLW74" s="36"/>
      <c r="JLX74" s="36"/>
      <c r="JLY74" s="36"/>
      <c r="JLZ74" s="36"/>
      <c r="JMA74" s="36"/>
      <c r="JMB74" s="36"/>
      <c r="JMC74" s="36"/>
      <c r="JMD74" s="36"/>
      <c r="JME74" s="36"/>
      <c r="JMF74" s="36"/>
      <c r="JMG74" s="36"/>
      <c r="JMH74" s="36"/>
      <c r="JMI74" s="36"/>
      <c r="JMJ74" s="36"/>
      <c r="JMK74" s="36"/>
      <c r="JML74" s="36"/>
      <c r="JMM74" s="36"/>
      <c r="JMN74" s="36"/>
      <c r="JMO74" s="36"/>
      <c r="JMP74" s="36"/>
      <c r="JMQ74" s="36"/>
      <c r="JMR74" s="36"/>
      <c r="JMS74" s="36"/>
      <c r="JMT74" s="36"/>
      <c r="JMU74" s="36"/>
      <c r="JMV74" s="36"/>
      <c r="JMW74" s="36"/>
      <c r="JMX74" s="36"/>
      <c r="JMY74" s="36"/>
      <c r="JMZ74" s="36"/>
      <c r="JNA74" s="36"/>
      <c r="JNB74" s="36"/>
      <c r="JNC74" s="36"/>
      <c r="JND74" s="36"/>
      <c r="JNE74" s="36"/>
      <c r="JNF74" s="36"/>
      <c r="JNG74" s="36"/>
      <c r="JNH74" s="36"/>
      <c r="JNI74" s="36"/>
      <c r="JNJ74" s="36"/>
      <c r="JNK74" s="36"/>
      <c r="JNL74" s="36"/>
      <c r="JNM74" s="36"/>
      <c r="JNN74" s="36"/>
      <c r="JNO74" s="36"/>
      <c r="JNP74" s="36"/>
      <c r="JNQ74" s="36"/>
      <c r="JNR74" s="36"/>
      <c r="JNS74" s="36"/>
      <c r="JNT74" s="36"/>
      <c r="JNU74" s="36"/>
      <c r="JNV74" s="36"/>
      <c r="JNW74" s="36"/>
      <c r="JNX74" s="36"/>
      <c r="JNY74" s="36"/>
      <c r="JNZ74" s="36"/>
      <c r="JOA74" s="36"/>
      <c r="JOB74" s="36"/>
      <c r="JOC74" s="36"/>
      <c r="JOD74" s="36"/>
      <c r="JOE74" s="36"/>
      <c r="JOF74" s="36"/>
      <c r="JOG74" s="36"/>
      <c r="JOH74" s="36"/>
      <c r="JOI74" s="36"/>
      <c r="JOJ74" s="36"/>
      <c r="JOK74" s="36"/>
      <c r="JOL74" s="36"/>
      <c r="JOM74" s="36"/>
      <c r="JON74" s="36"/>
      <c r="JOO74" s="36"/>
      <c r="JOP74" s="36"/>
      <c r="JOQ74" s="36"/>
      <c r="JOR74" s="36"/>
      <c r="JOS74" s="36"/>
      <c r="JOT74" s="36"/>
      <c r="JOU74" s="36"/>
      <c r="JOV74" s="36"/>
      <c r="JOW74" s="36"/>
      <c r="JOX74" s="36"/>
      <c r="JOY74" s="36"/>
      <c r="JOZ74" s="36"/>
      <c r="JPA74" s="36"/>
      <c r="JPB74" s="36"/>
      <c r="JPC74" s="36"/>
      <c r="JPD74" s="36"/>
      <c r="JPE74" s="36"/>
      <c r="JPF74" s="36"/>
      <c r="JPG74" s="36"/>
      <c r="JPH74" s="36"/>
      <c r="JPI74" s="36"/>
      <c r="JPJ74" s="36"/>
      <c r="JPK74" s="36"/>
      <c r="JPL74" s="36"/>
      <c r="JPM74" s="36"/>
      <c r="JPN74" s="36"/>
      <c r="JPO74" s="36"/>
      <c r="JPP74" s="36"/>
      <c r="JPQ74" s="36"/>
      <c r="JPR74" s="36"/>
      <c r="JPS74" s="36"/>
      <c r="JPT74" s="36"/>
      <c r="JPU74" s="36"/>
      <c r="JPV74" s="36"/>
      <c r="JPW74" s="36"/>
      <c r="JPX74" s="36"/>
      <c r="JPY74" s="36"/>
      <c r="JPZ74" s="36"/>
      <c r="JQA74" s="36"/>
      <c r="JQB74" s="36"/>
      <c r="JQC74" s="36"/>
      <c r="JQD74" s="36"/>
      <c r="JQE74" s="36"/>
      <c r="JQF74" s="36"/>
      <c r="JQG74" s="36"/>
      <c r="JQH74" s="36"/>
      <c r="JQI74" s="36"/>
      <c r="JQJ74" s="36"/>
      <c r="JQK74" s="36"/>
      <c r="JQL74" s="36"/>
      <c r="JQM74" s="36"/>
      <c r="JQN74" s="36"/>
      <c r="JQO74" s="36"/>
      <c r="JQP74" s="36"/>
      <c r="JQQ74" s="36"/>
      <c r="JQR74" s="36"/>
      <c r="JQS74" s="36"/>
      <c r="JQT74" s="36"/>
      <c r="JQU74" s="36"/>
      <c r="JQV74" s="36"/>
      <c r="JQW74" s="36"/>
      <c r="JQX74" s="36"/>
      <c r="JQY74" s="36"/>
      <c r="JQZ74" s="36"/>
      <c r="JRA74" s="36"/>
      <c r="JRB74" s="36"/>
      <c r="JRC74" s="36"/>
      <c r="JRD74" s="36"/>
      <c r="JRE74" s="36"/>
      <c r="JRF74" s="36"/>
      <c r="JRG74" s="36"/>
      <c r="JRH74" s="36"/>
      <c r="JRI74" s="36"/>
      <c r="JRJ74" s="36"/>
      <c r="JRK74" s="36"/>
      <c r="JRL74" s="36"/>
      <c r="JRM74" s="36"/>
      <c r="JRN74" s="36"/>
      <c r="JRO74" s="36"/>
      <c r="JRP74" s="36"/>
      <c r="JRQ74" s="36"/>
      <c r="JRR74" s="36"/>
      <c r="JRS74" s="36"/>
      <c r="JRT74" s="36"/>
      <c r="JRU74" s="36"/>
      <c r="JRV74" s="36"/>
      <c r="JRW74" s="36"/>
      <c r="JRX74" s="36"/>
      <c r="JRY74" s="36"/>
      <c r="JRZ74" s="36"/>
      <c r="JSA74" s="36"/>
      <c r="JSB74" s="36"/>
      <c r="JSC74" s="36"/>
      <c r="JSD74" s="36"/>
      <c r="JSE74" s="36"/>
      <c r="JSF74" s="36"/>
      <c r="JSG74" s="36"/>
      <c r="JSH74" s="36"/>
      <c r="JSI74" s="36"/>
      <c r="JSJ74" s="36"/>
      <c r="JSK74" s="36"/>
      <c r="JSL74" s="36"/>
      <c r="JSM74" s="36"/>
      <c r="JSN74" s="36"/>
      <c r="JSO74" s="36"/>
      <c r="JSP74" s="36"/>
      <c r="JSQ74" s="36"/>
      <c r="JSR74" s="36"/>
      <c r="JSS74" s="36"/>
      <c r="JST74" s="36"/>
      <c r="JSU74" s="36"/>
      <c r="JSV74" s="36"/>
      <c r="JSW74" s="36"/>
      <c r="JSX74" s="36"/>
      <c r="JSY74" s="36"/>
      <c r="JSZ74" s="36"/>
      <c r="JTA74" s="36"/>
      <c r="JTB74" s="36"/>
      <c r="JTC74" s="36"/>
      <c r="JTD74" s="36"/>
      <c r="JTE74" s="36"/>
      <c r="JTF74" s="36"/>
      <c r="JTG74" s="36"/>
      <c r="JTH74" s="36"/>
      <c r="JTI74" s="36"/>
      <c r="JTJ74" s="36"/>
      <c r="JTK74" s="36"/>
      <c r="JTL74" s="36"/>
      <c r="JTM74" s="36"/>
      <c r="JTN74" s="36"/>
      <c r="JTO74" s="36"/>
      <c r="JTP74" s="36"/>
      <c r="JTQ74" s="36"/>
      <c r="JTR74" s="36"/>
      <c r="JTS74" s="36"/>
      <c r="JTT74" s="36"/>
      <c r="JTU74" s="36"/>
      <c r="JTV74" s="36"/>
      <c r="JTW74" s="36"/>
      <c r="JTX74" s="36"/>
      <c r="JTY74" s="36"/>
      <c r="JTZ74" s="36"/>
      <c r="JUA74" s="36"/>
      <c r="JUB74" s="36"/>
      <c r="JUC74" s="36"/>
      <c r="JUD74" s="36"/>
      <c r="JUE74" s="36"/>
      <c r="JUF74" s="36"/>
      <c r="JUG74" s="36"/>
      <c r="JUH74" s="36"/>
      <c r="JUI74" s="36"/>
      <c r="JUJ74" s="36"/>
      <c r="JUK74" s="36"/>
      <c r="JUL74" s="36"/>
      <c r="JUM74" s="36"/>
      <c r="JUN74" s="36"/>
      <c r="JUO74" s="36"/>
      <c r="JUP74" s="36"/>
      <c r="JUQ74" s="36"/>
      <c r="JUR74" s="36"/>
      <c r="JUS74" s="36"/>
      <c r="JUT74" s="36"/>
      <c r="JUU74" s="36"/>
      <c r="JUV74" s="36"/>
      <c r="JUW74" s="36"/>
      <c r="JUX74" s="36"/>
      <c r="JUY74" s="36"/>
      <c r="JUZ74" s="36"/>
      <c r="JVA74" s="36"/>
      <c r="JVB74" s="36"/>
      <c r="JVC74" s="36"/>
      <c r="JVD74" s="36"/>
      <c r="JVE74" s="36"/>
      <c r="JVF74" s="36"/>
      <c r="JVG74" s="36"/>
      <c r="JVH74" s="36"/>
      <c r="JVI74" s="36"/>
      <c r="JVJ74" s="36"/>
      <c r="JVK74" s="36"/>
      <c r="JVL74" s="36"/>
      <c r="JVM74" s="36"/>
      <c r="JVN74" s="36"/>
      <c r="JVO74" s="36"/>
      <c r="JVP74" s="36"/>
      <c r="JVQ74" s="36"/>
      <c r="JVR74" s="36"/>
      <c r="JVS74" s="36"/>
      <c r="JVT74" s="36"/>
      <c r="JVU74" s="36"/>
      <c r="JVV74" s="36"/>
      <c r="JVW74" s="36"/>
      <c r="JVX74" s="36"/>
      <c r="JVY74" s="36"/>
      <c r="JVZ74" s="36"/>
      <c r="JWA74" s="36"/>
      <c r="JWB74" s="36"/>
      <c r="JWC74" s="36"/>
      <c r="JWD74" s="36"/>
      <c r="JWE74" s="36"/>
      <c r="JWF74" s="36"/>
      <c r="JWG74" s="36"/>
      <c r="JWH74" s="36"/>
      <c r="JWI74" s="36"/>
      <c r="JWJ74" s="36"/>
      <c r="JWK74" s="36"/>
      <c r="JWL74" s="36"/>
      <c r="JWM74" s="36"/>
      <c r="JWN74" s="36"/>
      <c r="JWO74" s="36"/>
      <c r="JWP74" s="36"/>
      <c r="JWQ74" s="36"/>
      <c r="JWR74" s="36"/>
      <c r="JWS74" s="36"/>
      <c r="JWT74" s="36"/>
      <c r="JWU74" s="36"/>
      <c r="JWV74" s="36"/>
      <c r="JWW74" s="36"/>
      <c r="JWX74" s="36"/>
      <c r="JWY74" s="36"/>
      <c r="JWZ74" s="36"/>
      <c r="JXA74" s="36"/>
      <c r="JXB74" s="36"/>
      <c r="JXC74" s="36"/>
      <c r="JXD74" s="36"/>
      <c r="JXE74" s="36"/>
      <c r="JXF74" s="36"/>
      <c r="JXG74" s="36"/>
      <c r="JXH74" s="36"/>
      <c r="JXI74" s="36"/>
      <c r="JXJ74" s="36"/>
      <c r="JXK74" s="36"/>
      <c r="JXL74" s="36"/>
      <c r="JXM74" s="36"/>
      <c r="JXN74" s="36"/>
      <c r="JXO74" s="36"/>
      <c r="JXP74" s="36"/>
      <c r="JXQ74" s="36"/>
      <c r="JXR74" s="36"/>
      <c r="JXS74" s="36"/>
      <c r="JXT74" s="36"/>
      <c r="JXU74" s="36"/>
      <c r="JXV74" s="36"/>
      <c r="JXW74" s="36"/>
      <c r="JXX74" s="36"/>
      <c r="JXY74" s="36"/>
      <c r="JXZ74" s="36"/>
      <c r="JYA74" s="36"/>
      <c r="JYB74" s="36"/>
      <c r="JYC74" s="36"/>
      <c r="JYD74" s="36"/>
      <c r="JYE74" s="36"/>
      <c r="JYF74" s="36"/>
      <c r="JYG74" s="36"/>
      <c r="JYH74" s="36"/>
      <c r="JYI74" s="36"/>
      <c r="JYJ74" s="36"/>
      <c r="JYK74" s="36"/>
      <c r="JYL74" s="36"/>
      <c r="JYM74" s="36"/>
      <c r="JYN74" s="36"/>
      <c r="JYO74" s="36"/>
      <c r="JYP74" s="36"/>
      <c r="JYQ74" s="36"/>
      <c r="JYR74" s="36"/>
      <c r="JYS74" s="36"/>
      <c r="JYT74" s="36"/>
      <c r="JYU74" s="36"/>
      <c r="JYV74" s="36"/>
      <c r="JYW74" s="36"/>
      <c r="JYX74" s="36"/>
      <c r="JYY74" s="36"/>
      <c r="JYZ74" s="36"/>
      <c r="JZA74" s="36"/>
      <c r="JZB74" s="36"/>
      <c r="JZC74" s="36"/>
      <c r="JZD74" s="36"/>
      <c r="JZE74" s="36"/>
      <c r="JZF74" s="36"/>
      <c r="JZG74" s="36"/>
      <c r="JZH74" s="36"/>
      <c r="JZI74" s="36"/>
      <c r="JZJ74" s="36"/>
      <c r="JZK74" s="36"/>
      <c r="JZL74" s="36"/>
      <c r="JZM74" s="36"/>
      <c r="JZN74" s="36"/>
      <c r="JZO74" s="36"/>
      <c r="JZP74" s="36"/>
      <c r="JZQ74" s="36"/>
      <c r="JZR74" s="36"/>
      <c r="JZS74" s="36"/>
      <c r="JZT74" s="36"/>
      <c r="JZU74" s="36"/>
      <c r="JZV74" s="36"/>
      <c r="JZW74" s="36"/>
      <c r="JZX74" s="36"/>
      <c r="JZY74" s="36"/>
      <c r="JZZ74" s="36"/>
      <c r="KAA74" s="36"/>
      <c r="KAB74" s="36"/>
      <c r="KAC74" s="36"/>
      <c r="KAD74" s="36"/>
      <c r="KAE74" s="36"/>
      <c r="KAF74" s="36"/>
      <c r="KAG74" s="36"/>
      <c r="KAH74" s="36"/>
      <c r="KAI74" s="36"/>
      <c r="KAJ74" s="36"/>
      <c r="KAK74" s="36"/>
      <c r="KAL74" s="36"/>
      <c r="KAM74" s="36"/>
      <c r="KAN74" s="36"/>
      <c r="KAO74" s="36"/>
      <c r="KAP74" s="36"/>
      <c r="KAQ74" s="36"/>
      <c r="KAR74" s="36"/>
      <c r="KAS74" s="36"/>
      <c r="KAT74" s="36"/>
      <c r="KAU74" s="36"/>
      <c r="KAV74" s="36"/>
      <c r="KAW74" s="36"/>
      <c r="KAX74" s="36"/>
      <c r="KAY74" s="36"/>
      <c r="KAZ74" s="36"/>
      <c r="KBA74" s="36"/>
      <c r="KBB74" s="36"/>
      <c r="KBC74" s="36"/>
      <c r="KBD74" s="36"/>
      <c r="KBE74" s="36"/>
      <c r="KBF74" s="36"/>
      <c r="KBG74" s="36"/>
      <c r="KBH74" s="36"/>
      <c r="KBI74" s="36"/>
      <c r="KBJ74" s="36"/>
      <c r="KBK74" s="36"/>
      <c r="KBL74" s="36"/>
      <c r="KBM74" s="36"/>
      <c r="KBN74" s="36"/>
      <c r="KBO74" s="36"/>
      <c r="KBP74" s="36"/>
      <c r="KBQ74" s="36"/>
      <c r="KBR74" s="36"/>
      <c r="KBS74" s="36"/>
      <c r="KBT74" s="36"/>
      <c r="KBU74" s="36"/>
      <c r="KBV74" s="36"/>
      <c r="KBW74" s="36"/>
      <c r="KBX74" s="36"/>
      <c r="KBY74" s="36"/>
      <c r="KBZ74" s="36"/>
      <c r="KCA74" s="36"/>
      <c r="KCB74" s="36"/>
      <c r="KCC74" s="36"/>
      <c r="KCD74" s="36"/>
      <c r="KCE74" s="36"/>
      <c r="KCF74" s="36"/>
      <c r="KCG74" s="36"/>
      <c r="KCH74" s="36"/>
      <c r="KCI74" s="36"/>
      <c r="KCJ74" s="36"/>
      <c r="KCK74" s="36"/>
      <c r="KCL74" s="36"/>
      <c r="KCM74" s="36"/>
      <c r="KCN74" s="36"/>
      <c r="KCO74" s="36"/>
      <c r="KCP74" s="36"/>
      <c r="KCQ74" s="36"/>
      <c r="KCR74" s="36"/>
      <c r="KCS74" s="36"/>
      <c r="KCT74" s="36"/>
      <c r="KCU74" s="36"/>
      <c r="KCV74" s="36"/>
      <c r="KCW74" s="36"/>
      <c r="KCX74" s="36"/>
      <c r="KCY74" s="36"/>
      <c r="KCZ74" s="36"/>
      <c r="KDA74" s="36"/>
      <c r="KDB74" s="36"/>
      <c r="KDC74" s="36"/>
      <c r="KDD74" s="36"/>
      <c r="KDE74" s="36"/>
      <c r="KDF74" s="36"/>
      <c r="KDG74" s="36"/>
      <c r="KDH74" s="36"/>
      <c r="KDI74" s="36"/>
      <c r="KDJ74" s="36"/>
      <c r="KDK74" s="36"/>
      <c r="KDL74" s="36"/>
      <c r="KDM74" s="36"/>
      <c r="KDN74" s="36"/>
      <c r="KDO74" s="36"/>
      <c r="KDP74" s="36"/>
      <c r="KDQ74" s="36"/>
      <c r="KDR74" s="36"/>
      <c r="KDS74" s="36"/>
      <c r="KDT74" s="36"/>
      <c r="KDU74" s="36"/>
      <c r="KDV74" s="36"/>
      <c r="KDW74" s="36"/>
      <c r="KDX74" s="36"/>
      <c r="KDY74" s="36"/>
      <c r="KDZ74" s="36"/>
      <c r="KEA74" s="36"/>
      <c r="KEB74" s="36"/>
      <c r="KEC74" s="36"/>
      <c r="KED74" s="36"/>
      <c r="KEE74" s="36"/>
      <c r="KEF74" s="36"/>
      <c r="KEG74" s="36"/>
      <c r="KEH74" s="36"/>
      <c r="KEI74" s="36"/>
      <c r="KEJ74" s="36"/>
      <c r="KEK74" s="36"/>
      <c r="KEL74" s="36"/>
      <c r="KEM74" s="36"/>
      <c r="KEN74" s="36"/>
      <c r="KEO74" s="36"/>
      <c r="KEP74" s="36"/>
      <c r="KEQ74" s="36"/>
      <c r="KER74" s="36"/>
      <c r="KES74" s="36"/>
      <c r="KET74" s="36"/>
      <c r="KEU74" s="36"/>
      <c r="KEV74" s="36"/>
      <c r="KEW74" s="36"/>
      <c r="KEX74" s="36"/>
      <c r="KEY74" s="36"/>
      <c r="KEZ74" s="36"/>
      <c r="KFA74" s="36"/>
      <c r="KFB74" s="36"/>
      <c r="KFC74" s="36"/>
      <c r="KFD74" s="36"/>
      <c r="KFE74" s="36"/>
      <c r="KFF74" s="36"/>
      <c r="KFG74" s="36"/>
      <c r="KFH74" s="36"/>
      <c r="KFI74" s="36"/>
      <c r="KFJ74" s="36"/>
      <c r="KFK74" s="36"/>
      <c r="KFL74" s="36"/>
      <c r="KFM74" s="36"/>
      <c r="KFN74" s="36"/>
      <c r="KFO74" s="36"/>
      <c r="KFP74" s="36"/>
      <c r="KFQ74" s="36"/>
      <c r="KFR74" s="36"/>
      <c r="KFS74" s="36"/>
      <c r="KFT74" s="36"/>
      <c r="KFU74" s="36"/>
      <c r="KFV74" s="36"/>
      <c r="KFW74" s="36"/>
      <c r="KFX74" s="36"/>
      <c r="KFY74" s="36"/>
      <c r="KFZ74" s="36"/>
      <c r="KGA74" s="36"/>
      <c r="KGB74" s="36"/>
      <c r="KGC74" s="36"/>
      <c r="KGD74" s="36"/>
      <c r="KGE74" s="36"/>
      <c r="KGF74" s="36"/>
      <c r="KGG74" s="36"/>
      <c r="KGH74" s="36"/>
      <c r="KGI74" s="36"/>
      <c r="KGJ74" s="36"/>
      <c r="KGK74" s="36"/>
      <c r="KGL74" s="36"/>
      <c r="KGM74" s="36"/>
      <c r="KGN74" s="36"/>
      <c r="KGO74" s="36"/>
      <c r="KGP74" s="36"/>
      <c r="KGQ74" s="36"/>
      <c r="KGR74" s="36"/>
      <c r="KGS74" s="36"/>
      <c r="KGT74" s="36"/>
      <c r="KGU74" s="36"/>
      <c r="KGV74" s="36"/>
      <c r="KGW74" s="36"/>
      <c r="KGX74" s="36"/>
      <c r="KGY74" s="36"/>
      <c r="KGZ74" s="36"/>
      <c r="KHA74" s="36"/>
      <c r="KHB74" s="36"/>
      <c r="KHC74" s="36"/>
      <c r="KHD74" s="36"/>
      <c r="KHE74" s="36"/>
      <c r="KHF74" s="36"/>
      <c r="KHG74" s="36"/>
      <c r="KHH74" s="36"/>
      <c r="KHI74" s="36"/>
      <c r="KHJ74" s="36"/>
      <c r="KHK74" s="36"/>
      <c r="KHL74" s="36"/>
      <c r="KHM74" s="36"/>
      <c r="KHN74" s="36"/>
      <c r="KHO74" s="36"/>
      <c r="KHP74" s="36"/>
      <c r="KHQ74" s="36"/>
      <c r="KHR74" s="36"/>
      <c r="KHS74" s="36"/>
      <c r="KHT74" s="36"/>
      <c r="KHU74" s="36"/>
      <c r="KHV74" s="36"/>
      <c r="KHW74" s="36"/>
      <c r="KHX74" s="36"/>
      <c r="KHY74" s="36"/>
      <c r="KHZ74" s="36"/>
      <c r="KIA74" s="36"/>
      <c r="KIB74" s="36"/>
      <c r="KIC74" s="36"/>
      <c r="KID74" s="36"/>
      <c r="KIE74" s="36"/>
      <c r="KIF74" s="36"/>
      <c r="KIG74" s="36"/>
      <c r="KIH74" s="36"/>
      <c r="KII74" s="36"/>
      <c r="KIJ74" s="36"/>
      <c r="KIK74" s="36"/>
      <c r="KIL74" s="36"/>
      <c r="KIM74" s="36"/>
      <c r="KIN74" s="36"/>
      <c r="KIO74" s="36"/>
      <c r="KIP74" s="36"/>
      <c r="KIQ74" s="36"/>
      <c r="KIR74" s="36"/>
      <c r="KIS74" s="36"/>
      <c r="KIT74" s="36"/>
      <c r="KIU74" s="36"/>
      <c r="KIV74" s="36"/>
      <c r="KIW74" s="36"/>
      <c r="KIX74" s="36"/>
      <c r="KIY74" s="36"/>
      <c r="KIZ74" s="36"/>
      <c r="KJA74" s="36"/>
      <c r="KJB74" s="36"/>
      <c r="KJC74" s="36"/>
      <c r="KJD74" s="36"/>
      <c r="KJE74" s="36"/>
      <c r="KJF74" s="36"/>
      <c r="KJG74" s="36"/>
      <c r="KJH74" s="36"/>
      <c r="KJI74" s="36"/>
      <c r="KJJ74" s="36"/>
      <c r="KJK74" s="36"/>
      <c r="KJL74" s="36"/>
      <c r="KJM74" s="36"/>
      <c r="KJN74" s="36"/>
      <c r="KJO74" s="36"/>
      <c r="KJP74" s="36"/>
      <c r="KJQ74" s="36"/>
      <c r="KJR74" s="36"/>
      <c r="KJS74" s="36"/>
      <c r="KJT74" s="36"/>
      <c r="KJU74" s="36"/>
      <c r="KJV74" s="36"/>
      <c r="KJW74" s="36"/>
      <c r="KJX74" s="36"/>
      <c r="KJY74" s="36"/>
      <c r="KJZ74" s="36"/>
      <c r="KKA74" s="36"/>
      <c r="KKB74" s="36"/>
      <c r="KKC74" s="36"/>
      <c r="KKD74" s="36"/>
      <c r="KKE74" s="36"/>
      <c r="KKF74" s="36"/>
      <c r="KKG74" s="36"/>
      <c r="KKH74" s="36"/>
      <c r="KKI74" s="36"/>
      <c r="KKJ74" s="36"/>
      <c r="KKK74" s="36"/>
      <c r="KKL74" s="36"/>
      <c r="KKM74" s="36"/>
      <c r="KKN74" s="36"/>
      <c r="KKO74" s="36"/>
      <c r="KKP74" s="36"/>
      <c r="KKQ74" s="36"/>
      <c r="KKR74" s="36"/>
      <c r="KKS74" s="36"/>
      <c r="KKT74" s="36"/>
      <c r="KKU74" s="36"/>
      <c r="KKV74" s="36"/>
      <c r="KKW74" s="36"/>
      <c r="KKX74" s="36"/>
      <c r="KKY74" s="36"/>
      <c r="KKZ74" s="36"/>
      <c r="KLA74" s="36"/>
      <c r="KLB74" s="36"/>
      <c r="KLC74" s="36"/>
      <c r="KLD74" s="36"/>
      <c r="KLE74" s="36"/>
      <c r="KLF74" s="36"/>
      <c r="KLG74" s="36"/>
      <c r="KLH74" s="36"/>
      <c r="KLI74" s="36"/>
      <c r="KLJ74" s="36"/>
      <c r="KLK74" s="36"/>
      <c r="KLL74" s="36"/>
      <c r="KLM74" s="36"/>
      <c r="KLN74" s="36"/>
      <c r="KLO74" s="36"/>
      <c r="KLP74" s="36"/>
      <c r="KLQ74" s="36"/>
      <c r="KLR74" s="36"/>
      <c r="KLS74" s="36"/>
      <c r="KLT74" s="36"/>
      <c r="KLU74" s="36"/>
      <c r="KLV74" s="36"/>
      <c r="KLW74" s="36"/>
      <c r="KLX74" s="36"/>
      <c r="KLY74" s="36"/>
      <c r="KLZ74" s="36"/>
      <c r="KMA74" s="36"/>
      <c r="KMB74" s="36"/>
      <c r="KMC74" s="36"/>
      <c r="KMD74" s="36"/>
      <c r="KME74" s="36"/>
      <c r="KMF74" s="36"/>
      <c r="KMG74" s="36"/>
      <c r="KMH74" s="36"/>
      <c r="KMI74" s="36"/>
      <c r="KMJ74" s="36"/>
      <c r="KMK74" s="36"/>
      <c r="KML74" s="36"/>
      <c r="KMM74" s="36"/>
      <c r="KMN74" s="36"/>
      <c r="KMO74" s="36"/>
      <c r="KMP74" s="36"/>
      <c r="KMQ74" s="36"/>
      <c r="KMR74" s="36"/>
      <c r="KMS74" s="36"/>
      <c r="KMT74" s="36"/>
      <c r="KMU74" s="36"/>
      <c r="KMV74" s="36"/>
      <c r="KMW74" s="36"/>
      <c r="KMX74" s="36"/>
      <c r="KMY74" s="36"/>
      <c r="KMZ74" s="36"/>
      <c r="KNA74" s="36"/>
      <c r="KNB74" s="36"/>
      <c r="KNC74" s="36"/>
      <c r="KND74" s="36"/>
      <c r="KNE74" s="36"/>
      <c r="KNF74" s="36"/>
      <c r="KNG74" s="36"/>
      <c r="KNH74" s="36"/>
      <c r="KNI74" s="36"/>
      <c r="KNJ74" s="36"/>
      <c r="KNK74" s="36"/>
      <c r="KNL74" s="36"/>
      <c r="KNM74" s="36"/>
      <c r="KNN74" s="36"/>
      <c r="KNO74" s="36"/>
      <c r="KNP74" s="36"/>
      <c r="KNQ74" s="36"/>
      <c r="KNR74" s="36"/>
      <c r="KNS74" s="36"/>
      <c r="KNT74" s="36"/>
      <c r="KNU74" s="36"/>
      <c r="KNV74" s="36"/>
      <c r="KNW74" s="36"/>
      <c r="KNX74" s="36"/>
      <c r="KNY74" s="36"/>
      <c r="KNZ74" s="36"/>
      <c r="KOA74" s="36"/>
      <c r="KOB74" s="36"/>
      <c r="KOC74" s="36"/>
      <c r="KOD74" s="36"/>
      <c r="KOE74" s="36"/>
      <c r="KOF74" s="36"/>
      <c r="KOG74" s="36"/>
      <c r="KOH74" s="36"/>
      <c r="KOI74" s="36"/>
      <c r="KOJ74" s="36"/>
      <c r="KOK74" s="36"/>
      <c r="KOL74" s="36"/>
      <c r="KOM74" s="36"/>
      <c r="KON74" s="36"/>
      <c r="KOO74" s="36"/>
      <c r="KOP74" s="36"/>
      <c r="KOQ74" s="36"/>
      <c r="KOR74" s="36"/>
      <c r="KOS74" s="36"/>
      <c r="KOT74" s="36"/>
      <c r="KOU74" s="36"/>
      <c r="KOV74" s="36"/>
      <c r="KOW74" s="36"/>
      <c r="KOX74" s="36"/>
      <c r="KOY74" s="36"/>
      <c r="KOZ74" s="36"/>
      <c r="KPA74" s="36"/>
      <c r="KPB74" s="36"/>
      <c r="KPC74" s="36"/>
      <c r="KPD74" s="36"/>
      <c r="KPE74" s="36"/>
      <c r="KPF74" s="36"/>
      <c r="KPG74" s="36"/>
      <c r="KPH74" s="36"/>
      <c r="KPI74" s="36"/>
      <c r="KPJ74" s="36"/>
      <c r="KPK74" s="36"/>
      <c r="KPL74" s="36"/>
      <c r="KPM74" s="36"/>
      <c r="KPN74" s="36"/>
      <c r="KPO74" s="36"/>
      <c r="KPP74" s="36"/>
      <c r="KPQ74" s="36"/>
      <c r="KPR74" s="36"/>
      <c r="KPS74" s="36"/>
      <c r="KPT74" s="36"/>
      <c r="KPU74" s="36"/>
      <c r="KPV74" s="36"/>
      <c r="KPW74" s="36"/>
      <c r="KPX74" s="36"/>
      <c r="KPY74" s="36"/>
      <c r="KPZ74" s="36"/>
      <c r="KQA74" s="36"/>
      <c r="KQB74" s="36"/>
      <c r="KQC74" s="36"/>
      <c r="KQD74" s="36"/>
      <c r="KQE74" s="36"/>
      <c r="KQF74" s="36"/>
      <c r="KQG74" s="36"/>
      <c r="KQH74" s="36"/>
      <c r="KQI74" s="36"/>
      <c r="KQJ74" s="36"/>
      <c r="KQK74" s="36"/>
      <c r="KQL74" s="36"/>
      <c r="KQM74" s="36"/>
      <c r="KQN74" s="36"/>
      <c r="KQO74" s="36"/>
      <c r="KQP74" s="36"/>
      <c r="KQQ74" s="36"/>
      <c r="KQR74" s="36"/>
      <c r="KQS74" s="36"/>
      <c r="KQT74" s="36"/>
      <c r="KQU74" s="36"/>
      <c r="KQV74" s="36"/>
      <c r="KQW74" s="36"/>
      <c r="KQX74" s="36"/>
      <c r="KQY74" s="36"/>
      <c r="KQZ74" s="36"/>
      <c r="KRA74" s="36"/>
      <c r="KRB74" s="36"/>
      <c r="KRC74" s="36"/>
      <c r="KRD74" s="36"/>
      <c r="KRE74" s="36"/>
      <c r="KRF74" s="36"/>
      <c r="KRG74" s="36"/>
      <c r="KRH74" s="36"/>
      <c r="KRI74" s="36"/>
      <c r="KRJ74" s="36"/>
      <c r="KRK74" s="36"/>
      <c r="KRL74" s="36"/>
      <c r="KRM74" s="36"/>
      <c r="KRN74" s="36"/>
      <c r="KRO74" s="36"/>
      <c r="KRP74" s="36"/>
      <c r="KRQ74" s="36"/>
      <c r="KRR74" s="36"/>
      <c r="KRS74" s="36"/>
      <c r="KRT74" s="36"/>
      <c r="KRU74" s="36"/>
      <c r="KRV74" s="36"/>
      <c r="KRW74" s="36"/>
      <c r="KRX74" s="36"/>
      <c r="KRY74" s="36"/>
      <c r="KRZ74" s="36"/>
      <c r="KSA74" s="36"/>
      <c r="KSB74" s="36"/>
      <c r="KSC74" s="36"/>
      <c r="KSD74" s="36"/>
      <c r="KSE74" s="36"/>
      <c r="KSF74" s="36"/>
      <c r="KSG74" s="36"/>
      <c r="KSH74" s="36"/>
      <c r="KSI74" s="36"/>
      <c r="KSJ74" s="36"/>
      <c r="KSK74" s="36"/>
      <c r="KSL74" s="36"/>
      <c r="KSM74" s="36"/>
      <c r="KSN74" s="36"/>
      <c r="KSO74" s="36"/>
      <c r="KSP74" s="36"/>
      <c r="KSQ74" s="36"/>
      <c r="KSR74" s="36"/>
      <c r="KSS74" s="36"/>
      <c r="KST74" s="36"/>
      <c r="KSU74" s="36"/>
      <c r="KSV74" s="36"/>
      <c r="KSW74" s="36"/>
      <c r="KSX74" s="36"/>
      <c r="KSY74" s="36"/>
      <c r="KSZ74" s="36"/>
      <c r="KTA74" s="36"/>
      <c r="KTB74" s="36"/>
      <c r="KTC74" s="36"/>
      <c r="KTD74" s="36"/>
      <c r="KTE74" s="36"/>
      <c r="KTF74" s="36"/>
      <c r="KTG74" s="36"/>
      <c r="KTH74" s="36"/>
      <c r="KTI74" s="36"/>
      <c r="KTJ74" s="36"/>
      <c r="KTK74" s="36"/>
      <c r="KTL74" s="36"/>
      <c r="KTM74" s="36"/>
      <c r="KTN74" s="36"/>
      <c r="KTO74" s="36"/>
      <c r="KTP74" s="36"/>
      <c r="KTQ74" s="36"/>
      <c r="KTR74" s="36"/>
      <c r="KTS74" s="36"/>
      <c r="KTT74" s="36"/>
      <c r="KTU74" s="36"/>
      <c r="KTV74" s="36"/>
      <c r="KTW74" s="36"/>
      <c r="KTX74" s="36"/>
      <c r="KTY74" s="36"/>
      <c r="KTZ74" s="36"/>
      <c r="KUA74" s="36"/>
      <c r="KUB74" s="36"/>
      <c r="KUC74" s="36"/>
      <c r="KUD74" s="36"/>
      <c r="KUE74" s="36"/>
      <c r="KUF74" s="36"/>
      <c r="KUG74" s="36"/>
      <c r="KUH74" s="36"/>
      <c r="KUI74" s="36"/>
      <c r="KUJ74" s="36"/>
      <c r="KUK74" s="36"/>
      <c r="KUL74" s="36"/>
      <c r="KUM74" s="36"/>
      <c r="KUN74" s="36"/>
      <c r="KUO74" s="36"/>
      <c r="KUP74" s="36"/>
      <c r="KUQ74" s="36"/>
      <c r="KUR74" s="36"/>
      <c r="KUS74" s="36"/>
      <c r="KUT74" s="36"/>
      <c r="KUU74" s="36"/>
      <c r="KUV74" s="36"/>
      <c r="KUW74" s="36"/>
      <c r="KUX74" s="36"/>
      <c r="KUY74" s="36"/>
      <c r="KUZ74" s="36"/>
      <c r="KVA74" s="36"/>
      <c r="KVB74" s="36"/>
      <c r="KVC74" s="36"/>
      <c r="KVD74" s="36"/>
      <c r="KVE74" s="36"/>
      <c r="KVF74" s="36"/>
      <c r="KVG74" s="36"/>
      <c r="KVH74" s="36"/>
      <c r="KVI74" s="36"/>
      <c r="KVJ74" s="36"/>
      <c r="KVK74" s="36"/>
      <c r="KVL74" s="36"/>
      <c r="KVM74" s="36"/>
      <c r="KVN74" s="36"/>
      <c r="KVO74" s="36"/>
      <c r="KVP74" s="36"/>
      <c r="KVQ74" s="36"/>
      <c r="KVR74" s="36"/>
      <c r="KVS74" s="36"/>
      <c r="KVT74" s="36"/>
      <c r="KVU74" s="36"/>
      <c r="KVV74" s="36"/>
      <c r="KVW74" s="36"/>
      <c r="KVX74" s="36"/>
      <c r="KVY74" s="36"/>
      <c r="KVZ74" s="36"/>
      <c r="KWA74" s="36"/>
      <c r="KWB74" s="36"/>
      <c r="KWC74" s="36"/>
      <c r="KWD74" s="36"/>
      <c r="KWE74" s="36"/>
      <c r="KWF74" s="36"/>
      <c r="KWG74" s="36"/>
      <c r="KWH74" s="36"/>
      <c r="KWI74" s="36"/>
      <c r="KWJ74" s="36"/>
      <c r="KWK74" s="36"/>
      <c r="KWL74" s="36"/>
      <c r="KWM74" s="36"/>
      <c r="KWN74" s="36"/>
      <c r="KWO74" s="36"/>
      <c r="KWP74" s="36"/>
      <c r="KWQ74" s="36"/>
      <c r="KWR74" s="36"/>
      <c r="KWS74" s="36"/>
      <c r="KWT74" s="36"/>
      <c r="KWU74" s="36"/>
      <c r="KWV74" s="36"/>
      <c r="KWW74" s="36"/>
      <c r="KWX74" s="36"/>
      <c r="KWY74" s="36"/>
      <c r="KWZ74" s="36"/>
      <c r="KXA74" s="36"/>
      <c r="KXB74" s="36"/>
      <c r="KXC74" s="36"/>
      <c r="KXD74" s="36"/>
      <c r="KXE74" s="36"/>
      <c r="KXF74" s="36"/>
      <c r="KXG74" s="36"/>
      <c r="KXH74" s="36"/>
      <c r="KXI74" s="36"/>
      <c r="KXJ74" s="36"/>
      <c r="KXK74" s="36"/>
      <c r="KXL74" s="36"/>
      <c r="KXM74" s="36"/>
      <c r="KXN74" s="36"/>
      <c r="KXO74" s="36"/>
      <c r="KXP74" s="36"/>
      <c r="KXQ74" s="36"/>
      <c r="KXR74" s="36"/>
      <c r="KXS74" s="36"/>
      <c r="KXT74" s="36"/>
      <c r="KXU74" s="36"/>
      <c r="KXV74" s="36"/>
      <c r="KXW74" s="36"/>
      <c r="KXX74" s="36"/>
      <c r="KXY74" s="36"/>
      <c r="KXZ74" s="36"/>
      <c r="KYA74" s="36"/>
      <c r="KYB74" s="36"/>
      <c r="KYC74" s="36"/>
      <c r="KYD74" s="36"/>
      <c r="KYE74" s="36"/>
      <c r="KYF74" s="36"/>
      <c r="KYG74" s="36"/>
      <c r="KYH74" s="36"/>
      <c r="KYI74" s="36"/>
      <c r="KYJ74" s="36"/>
      <c r="KYK74" s="36"/>
      <c r="KYL74" s="36"/>
      <c r="KYM74" s="36"/>
      <c r="KYN74" s="36"/>
      <c r="KYO74" s="36"/>
      <c r="KYP74" s="36"/>
      <c r="KYQ74" s="36"/>
      <c r="KYR74" s="36"/>
      <c r="KYS74" s="36"/>
      <c r="KYT74" s="36"/>
      <c r="KYU74" s="36"/>
      <c r="KYV74" s="36"/>
      <c r="KYW74" s="36"/>
      <c r="KYX74" s="36"/>
      <c r="KYY74" s="36"/>
      <c r="KYZ74" s="36"/>
      <c r="KZA74" s="36"/>
      <c r="KZB74" s="36"/>
      <c r="KZC74" s="36"/>
      <c r="KZD74" s="36"/>
      <c r="KZE74" s="36"/>
      <c r="KZF74" s="36"/>
      <c r="KZG74" s="36"/>
      <c r="KZH74" s="36"/>
      <c r="KZI74" s="36"/>
      <c r="KZJ74" s="36"/>
      <c r="KZK74" s="36"/>
      <c r="KZL74" s="36"/>
      <c r="KZM74" s="36"/>
      <c r="KZN74" s="36"/>
      <c r="KZO74" s="36"/>
      <c r="KZP74" s="36"/>
      <c r="KZQ74" s="36"/>
      <c r="KZR74" s="36"/>
      <c r="KZS74" s="36"/>
      <c r="KZT74" s="36"/>
      <c r="KZU74" s="36"/>
      <c r="KZV74" s="36"/>
      <c r="KZW74" s="36"/>
      <c r="KZX74" s="36"/>
      <c r="KZY74" s="36"/>
      <c r="KZZ74" s="36"/>
      <c r="LAA74" s="36"/>
      <c r="LAB74" s="36"/>
      <c r="LAC74" s="36"/>
      <c r="LAD74" s="36"/>
      <c r="LAE74" s="36"/>
      <c r="LAF74" s="36"/>
      <c r="LAG74" s="36"/>
      <c r="LAH74" s="36"/>
      <c r="LAI74" s="36"/>
      <c r="LAJ74" s="36"/>
      <c r="LAK74" s="36"/>
      <c r="LAL74" s="36"/>
      <c r="LAM74" s="36"/>
      <c r="LAN74" s="36"/>
      <c r="LAO74" s="36"/>
      <c r="LAP74" s="36"/>
      <c r="LAQ74" s="36"/>
      <c r="LAR74" s="36"/>
      <c r="LAS74" s="36"/>
      <c r="LAT74" s="36"/>
      <c r="LAU74" s="36"/>
      <c r="LAV74" s="36"/>
      <c r="LAW74" s="36"/>
      <c r="LAX74" s="36"/>
      <c r="LAY74" s="36"/>
      <c r="LAZ74" s="36"/>
      <c r="LBA74" s="36"/>
      <c r="LBB74" s="36"/>
      <c r="LBC74" s="36"/>
      <c r="LBD74" s="36"/>
      <c r="LBE74" s="36"/>
      <c r="LBF74" s="36"/>
      <c r="LBG74" s="36"/>
      <c r="LBH74" s="36"/>
      <c r="LBI74" s="36"/>
      <c r="LBJ74" s="36"/>
      <c r="LBK74" s="36"/>
      <c r="LBL74" s="36"/>
      <c r="LBM74" s="36"/>
      <c r="LBN74" s="36"/>
      <c r="LBO74" s="36"/>
      <c r="LBP74" s="36"/>
      <c r="LBQ74" s="36"/>
      <c r="LBR74" s="36"/>
      <c r="LBS74" s="36"/>
      <c r="LBT74" s="36"/>
      <c r="LBU74" s="36"/>
      <c r="LBV74" s="36"/>
      <c r="LBW74" s="36"/>
      <c r="LBX74" s="36"/>
      <c r="LBY74" s="36"/>
      <c r="LBZ74" s="36"/>
      <c r="LCA74" s="36"/>
      <c r="LCB74" s="36"/>
      <c r="LCC74" s="36"/>
      <c r="LCD74" s="36"/>
      <c r="LCE74" s="36"/>
      <c r="LCF74" s="36"/>
      <c r="LCG74" s="36"/>
      <c r="LCH74" s="36"/>
      <c r="LCI74" s="36"/>
      <c r="LCJ74" s="36"/>
      <c r="LCK74" s="36"/>
      <c r="LCL74" s="36"/>
      <c r="LCM74" s="36"/>
      <c r="LCN74" s="36"/>
      <c r="LCO74" s="36"/>
      <c r="LCP74" s="36"/>
      <c r="LCQ74" s="36"/>
      <c r="LCR74" s="36"/>
      <c r="LCS74" s="36"/>
      <c r="LCT74" s="36"/>
      <c r="LCU74" s="36"/>
      <c r="LCV74" s="36"/>
      <c r="LCW74" s="36"/>
      <c r="LCX74" s="36"/>
      <c r="LCY74" s="36"/>
      <c r="LCZ74" s="36"/>
      <c r="LDA74" s="36"/>
      <c r="LDB74" s="36"/>
      <c r="LDC74" s="36"/>
      <c r="LDD74" s="36"/>
      <c r="LDE74" s="36"/>
      <c r="LDF74" s="36"/>
      <c r="LDG74" s="36"/>
      <c r="LDH74" s="36"/>
      <c r="LDI74" s="36"/>
      <c r="LDJ74" s="36"/>
      <c r="LDK74" s="36"/>
      <c r="LDL74" s="36"/>
      <c r="LDM74" s="36"/>
      <c r="LDN74" s="36"/>
      <c r="LDO74" s="36"/>
      <c r="LDP74" s="36"/>
      <c r="LDQ74" s="36"/>
      <c r="LDR74" s="36"/>
      <c r="LDS74" s="36"/>
      <c r="LDT74" s="36"/>
      <c r="LDU74" s="36"/>
      <c r="LDV74" s="36"/>
      <c r="LDW74" s="36"/>
      <c r="LDX74" s="36"/>
      <c r="LDY74" s="36"/>
      <c r="LDZ74" s="36"/>
      <c r="LEA74" s="36"/>
      <c r="LEB74" s="36"/>
      <c r="LEC74" s="36"/>
      <c r="LED74" s="36"/>
      <c r="LEE74" s="36"/>
      <c r="LEF74" s="36"/>
      <c r="LEG74" s="36"/>
      <c r="LEH74" s="36"/>
      <c r="LEI74" s="36"/>
      <c r="LEJ74" s="36"/>
      <c r="LEK74" s="36"/>
      <c r="LEL74" s="36"/>
      <c r="LEM74" s="36"/>
      <c r="LEN74" s="36"/>
      <c r="LEO74" s="36"/>
      <c r="LEP74" s="36"/>
      <c r="LEQ74" s="36"/>
      <c r="LER74" s="36"/>
      <c r="LES74" s="36"/>
      <c r="LET74" s="36"/>
      <c r="LEU74" s="36"/>
      <c r="LEV74" s="36"/>
      <c r="LEW74" s="36"/>
      <c r="LEX74" s="36"/>
      <c r="LEY74" s="36"/>
      <c r="LEZ74" s="36"/>
      <c r="LFA74" s="36"/>
      <c r="LFB74" s="36"/>
      <c r="LFC74" s="36"/>
      <c r="LFD74" s="36"/>
      <c r="LFE74" s="36"/>
      <c r="LFF74" s="36"/>
      <c r="LFG74" s="36"/>
      <c r="LFH74" s="36"/>
      <c r="LFI74" s="36"/>
      <c r="LFJ74" s="36"/>
      <c r="LFK74" s="36"/>
      <c r="LFL74" s="36"/>
      <c r="LFM74" s="36"/>
      <c r="LFN74" s="36"/>
      <c r="LFO74" s="36"/>
      <c r="LFP74" s="36"/>
      <c r="LFQ74" s="36"/>
      <c r="LFR74" s="36"/>
      <c r="LFS74" s="36"/>
      <c r="LFT74" s="36"/>
      <c r="LFU74" s="36"/>
      <c r="LFV74" s="36"/>
      <c r="LFW74" s="36"/>
      <c r="LFX74" s="36"/>
      <c r="LFY74" s="36"/>
      <c r="LFZ74" s="36"/>
      <c r="LGA74" s="36"/>
      <c r="LGB74" s="36"/>
      <c r="LGC74" s="36"/>
      <c r="LGD74" s="36"/>
      <c r="LGE74" s="36"/>
      <c r="LGF74" s="36"/>
      <c r="LGG74" s="36"/>
      <c r="LGH74" s="36"/>
      <c r="LGI74" s="36"/>
      <c r="LGJ74" s="36"/>
      <c r="LGK74" s="36"/>
      <c r="LGL74" s="36"/>
      <c r="LGM74" s="36"/>
      <c r="LGN74" s="36"/>
      <c r="LGO74" s="36"/>
      <c r="LGP74" s="36"/>
      <c r="LGQ74" s="36"/>
      <c r="LGR74" s="36"/>
      <c r="LGS74" s="36"/>
      <c r="LGT74" s="36"/>
      <c r="LGU74" s="36"/>
      <c r="LGV74" s="36"/>
      <c r="LGW74" s="36"/>
      <c r="LGX74" s="36"/>
      <c r="LGY74" s="36"/>
      <c r="LGZ74" s="36"/>
      <c r="LHA74" s="36"/>
      <c r="LHB74" s="36"/>
      <c r="LHC74" s="36"/>
      <c r="LHD74" s="36"/>
      <c r="LHE74" s="36"/>
      <c r="LHF74" s="36"/>
      <c r="LHG74" s="36"/>
      <c r="LHH74" s="36"/>
      <c r="LHI74" s="36"/>
      <c r="LHJ74" s="36"/>
      <c r="LHK74" s="36"/>
      <c r="LHL74" s="36"/>
      <c r="LHM74" s="36"/>
      <c r="LHN74" s="36"/>
      <c r="LHO74" s="36"/>
      <c r="LHP74" s="36"/>
      <c r="LHQ74" s="36"/>
      <c r="LHR74" s="36"/>
      <c r="LHS74" s="36"/>
      <c r="LHT74" s="36"/>
      <c r="LHU74" s="36"/>
      <c r="LHV74" s="36"/>
      <c r="LHW74" s="36"/>
      <c r="LHX74" s="36"/>
      <c r="LHY74" s="36"/>
      <c r="LHZ74" s="36"/>
      <c r="LIA74" s="36"/>
      <c r="LIB74" s="36"/>
      <c r="LIC74" s="36"/>
      <c r="LID74" s="36"/>
      <c r="LIE74" s="36"/>
      <c r="LIF74" s="36"/>
      <c r="LIG74" s="36"/>
      <c r="LIH74" s="36"/>
      <c r="LII74" s="36"/>
      <c r="LIJ74" s="36"/>
      <c r="LIK74" s="36"/>
      <c r="LIL74" s="36"/>
      <c r="LIM74" s="36"/>
      <c r="LIN74" s="36"/>
      <c r="LIO74" s="36"/>
      <c r="LIP74" s="36"/>
      <c r="LIQ74" s="36"/>
      <c r="LIR74" s="36"/>
      <c r="LIS74" s="36"/>
      <c r="LIT74" s="36"/>
      <c r="LIU74" s="36"/>
      <c r="LIV74" s="36"/>
      <c r="LIW74" s="36"/>
      <c r="LIX74" s="36"/>
      <c r="LIY74" s="36"/>
      <c r="LIZ74" s="36"/>
      <c r="LJA74" s="36"/>
      <c r="LJB74" s="36"/>
      <c r="LJC74" s="36"/>
      <c r="LJD74" s="36"/>
      <c r="LJE74" s="36"/>
      <c r="LJF74" s="36"/>
      <c r="LJG74" s="36"/>
      <c r="LJH74" s="36"/>
      <c r="LJI74" s="36"/>
      <c r="LJJ74" s="36"/>
      <c r="LJK74" s="36"/>
      <c r="LJL74" s="36"/>
      <c r="LJM74" s="36"/>
      <c r="LJN74" s="36"/>
      <c r="LJO74" s="36"/>
      <c r="LJP74" s="36"/>
      <c r="LJQ74" s="36"/>
      <c r="LJR74" s="36"/>
      <c r="LJS74" s="36"/>
      <c r="LJT74" s="36"/>
      <c r="LJU74" s="36"/>
      <c r="LJV74" s="36"/>
      <c r="LJW74" s="36"/>
      <c r="LJX74" s="36"/>
      <c r="LJY74" s="36"/>
      <c r="LJZ74" s="36"/>
      <c r="LKA74" s="36"/>
      <c r="LKB74" s="36"/>
      <c r="LKC74" s="36"/>
      <c r="LKD74" s="36"/>
      <c r="LKE74" s="36"/>
      <c r="LKF74" s="36"/>
      <c r="LKG74" s="36"/>
      <c r="LKH74" s="36"/>
      <c r="LKI74" s="36"/>
      <c r="LKJ74" s="36"/>
      <c r="LKK74" s="36"/>
      <c r="LKL74" s="36"/>
      <c r="LKM74" s="36"/>
      <c r="LKN74" s="36"/>
      <c r="LKO74" s="36"/>
      <c r="LKP74" s="36"/>
      <c r="LKQ74" s="36"/>
      <c r="LKR74" s="36"/>
      <c r="LKS74" s="36"/>
      <c r="LKT74" s="36"/>
      <c r="LKU74" s="36"/>
      <c r="LKV74" s="36"/>
      <c r="LKW74" s="36"/>
      <c r="LKX74" s="36"/>
      <c r="LKY74" s="36"/>
      <c r="LKZ74" s="36"/>
      <c r="LLA74" s="36"/>
      <c r="LLB74" s="36"/>
      <c r="LLC74" s="36"/>
      <c r="LLD74" s="36"/>
      <c r="LLE74" s="36"/>
      <c r="LLF74" s="36"/>
      <c r="LLG74" s="36"/>
      <c r="LLH74" s="36"/>
      <c r="LLI74" s="36"/>
      <c r="LLJ74" s="36"/>
      <c r="LLK74" s="36"/>
      <c r="LLL74" s="36"/>
      <c r="LLM74" s="36"/>
      <c r="LLN74" s="36"/>
      <c r="LLO74" s="36"/>
      <c r="LLP74" s="36"/>
      <c r="LLQ74" s="36"/>
      <c r="LLR74" s="36"/>
      <c r="LLS74" s="36"/>
      <c r="LLT74" s="36"/>
      <c r="LLU74" s="36"/>
      <c r="LLV74" s="36"/>
      <c r="LLW74" s="36"/>
      <c r="LLX74" s="36"/>
      <c r="LLY74" s="36"/>
      <c r="LLZ74" s="36"/>
      <c r="LMA74" s="36"/>
      <c r="LMB74" s="36"/>
      <c r="LMC74" s="36"/>
      <c r="LMD74" s="36"/>
      <c r="LME74" s="36"/>
      <c r="LMF74" s="36"/>
      <c r="LMG74" s="36"/>
      <c r="LMH74" s="36"/>
      <c r="LMI74" s="36"/>
      <c r="LMJ74" s="36"/>
      <c r="LMK74" s="36"/>
      <c r="LML74" s="36"/>
      <c r="LMM74" s="36"/>
      <c r="LMN74" s="36"/>
      <c r="LMO74" s="36"/>
      <c r="LMP74" s="36"/>
      <c r="LMQ74" s="36"/>
      <c r="LMR74" s="36"/>
      <c r="LMS74" s="36"/>
      <c r="LMT74" s="36"/>
      <c r="LMU74" s="36"/>
      <c r="LMV74" s="36"/>
      <c r="LMW74" s="36"/>
      <c r="LMX74" s="36"/>
      <c r="LMY74" s="36"/>
      <c r="LMZ74" s="36"/>
      <c r="LNA74" s="36"/>
      <c r="LNB74" s="36"/>
      <c r="LNC74" s="36"/>
      <c r="LND74" s="36"/>
      <c r="LNE74" s="36"/>
      <c r="LNF74" s="36"/>
      <c r="LNG74" s="36"/>
      <c r="LNH74" s="36"/>
      <c r="LNI74" s="36"/>
      <c r="LNJ74" s="36"/>
      <c r="LNK74" s="36"/>
      <c r="LNL74" s="36"/>
      <c r="LNM74" s="36"/>
      <c r="LNN74" s="36"/>
      <c r="LNO74" s="36"/>
      <c r="LNP74" s="36"/>
      <c r="LNQ74" s="36"/>
      <c r="LNR74" s="36"/>
      <c r="LNS74" s="36"/>
      <c r="LNT74" s="36"/>
      <c r="LNU74" s="36"/>
      <c r="LNV74" s="36"/>
      <c r="LNW74" s="36"/>
      <c r="LNX74" s="36"/>
      <c r="LNY74" s="36"/>
      <c r="LNZ74" s="36"/>
      <c r="LOA74" s="36"/>
      <c r="LOB74" s="36"/>
      <c r="LOC74" s="36"/>
      <c r="LOD74" s="36"/>
      <c r="LOE74" s="36"/>
      <c r="LOF74" s="36"/>
      <c r="LOG74" s="36"/>
      <c r="LOH74" s="36"/>
      <c r="LOI74" s="36"/>
      <c r="LOJ74" s="36"/>
      <c r="LOK74" s="36"/>
      <c r="LOL74" s="36"/>
      <c r="LOM74" s="36"/>
      <c r="LON74" s="36"/>
      <c r="LOO74" s="36"/>
      <c r="LOP74" s="36"/>
      <c r="LOQ74" s="36"/>
      <c r="LOR74" s="36"/>
      <c r="LOS74" s="36"/>
      <c r="LOT74" s="36"/>
      <c r="LOU74" s="36"/>
      <c r="LOV74" s="36"/>
      <c r="LOW74" s="36"/>
      <c r="LOX74" s="36"/>
      <c r="LOY74" s="36"/>
      <c r="LOZ74" s="36"/>
      <c r="LPA74" s="36"/>
      <c r="LPB74" s="36"/>
      <c r="LPC74" s="36"/>
      <c r="LPD74" s="36"/>
      <c r="LPE74" s="36"/>
      <c r="LPF74" s="36"/>
      <c r="LPG74" s="36"/>
      <c r="LPH74" s="36"/>
      <c r="LPI74" s="36"/>
      <c r="LPJ74" s="36"/>
      <c r="LPK74" s="36"/>
      <c r="LPL74" s="36"/>
      <c r="LPM74" s="36"/>
      <c r="LPN74" s="36"/>
      <c r="LPO74" s="36"/>
      <c r="LPP74" s="36"/>
      <c r="LPQ74" s="36"/>
      <c r="LPR74" s="36"/>
      <c r="LPS74" s="36"/>
      <c r="LPT74" s="36"/>
      <c r="LPU74" s="36"/>
      <c r="LPV74" s="36"/>
      <c r="LPW74" s="36"/>
      <c r="LPX74" s="36"/>
      <c r="LPY74" s="36"/>
      <c r="LPZ74" s="36"/>
      <c r="LQA74" s="36"/>
      <c r="LQB74" s="36"/>
      <c r="LQC74" s="36"/>
      <c r="LQD74" s="36"/>
      <c r="LQE74" s="36"/>
      <c r="LQF74" s="36"/>
      <c r="LQG74" s="36"/>
      <c r="LQH74" s="36"/>
      <c r="LQI74" s="36"/>
      <c r="LQJ74" s="36"/>
      <c r="LQK74" s="36"/>
      <c r="LQL74" s="36"/>
      <c r="LQM74" s="36"/>
      <c r="LQN74" s="36"/>
      <c r="LQO74" s="36"/>
      <c r="LQP74" s="36"/>
      <c r="LQQ74" s="36"/>
      <c r="LQR74" s="36"/>
      <c r="LQS74" s="36"/>
      <c r="LQT74" s="36"/>
      <c r="LQU74" s="36"/>
      <c r="LQV74" s="36"/>
      <c r="LQW74" s="36"/>
      <c r="LQX74" s="36"/>
      <c r="LQY74" s="36"/>
      <c r="LQZ74" s="36"/>
      <c r="LRA74" s="36"/>
      <c r="LRB74" s="36"/>
      <c r="LRC74" s="36"/>
      <c r="LRD74" s="36"/>
      <c r="LRE74" s="36"/>
      <c r="LRF74" s="36"/>
      <c r="LRG74" s="36"/>
      <c r="LRH74" s="36"/>
      <c r="LRI74" s="36"/>
      <c r="LRJ74" s="36"/>
      <c r="LRK74" s="36"/>
      <c r="LRL74" s="36"/>
      <c r="LRM74" s="36"/>
      <c r="LRN74" s="36"/>
      <c r="LRO74" s="36"/>
      <c r="LRP74" s="36"/>
      <c r="LRQ74" s="36"/>
      <c r="LRR74" s="36"/>
      <c r="LRS74" s="36"/>
      <c r="LRT74" s="36"/>
      <c r="LRU74" s="36"/>
      <c r="LRV74" s="36"/>
      <c r="LRW74" s="36"/>
      <c r="LRX74" s="36"/>
      <c r="LRY74" s="36"/>
      <c r="LRZ74" s="36"/>
      <c r="LSA74" s="36"/>
      <c r="LSB74" s="36"/>
      <c r="LSC74" s="36"/>
      <c r="LSD74" s="36"/>
      <c r="LSE74" s="36"/>
      <c r="LSF74" s="36"/>
      <c r="LSG74" s="36"/>
      <c r="LSH74" s="36"/>
      <c r="LSI74" s="36"/>
      <c r="LSJ74" s="36"/>
      <c r="LSK74" s="36"/>
      <c r="LSL74" s="36"/>
      <c r="LSM74" s="36"/>
      <c r="LSN74" s="36"/>
      <c r="LSO74" s="36"/>
      <c r="LSP74" s="36"/>
      <c r="LSQ74" s="36"/>
      <c r="LSR74" s="36"/>
      <c r="LSS74" s="36"/>
      <c r="LST74" s="36"/>
      <c r="LSU74" s="36"/>
      <c r="LSV74" s="36"/>
      <c r="LSW74" s="36"/>
      <c r="LSX74" s="36"/>
      <c r="LSY74" s="36"/>
      <c r="LSZ74" s="36"/>
      <c r="LTA74" s="36"/>
      <c r="LTB74" s="36"/>
      <c r="LTC74" s="36"/>
      <c r="LTD74" s="36"/>
      <c r="LTE74" s="36"/>
      <c r="LTF74" s="36"/>
      <c r="LTG74" s="36"/>
      <c r="LTH74" s="36"/>
      <c r="LTI74" s="36"/>
      <c r="LTJ74" s="36"/>
      <c r="LTK74" s="36"/>
      <c r="LTL74" s="36"/>
      <c r="LTM74" s="36"/>
      <c r="LTN74" s="36"/>
      <c r="LTO74" s="36"/>
      <c r="LTP74" s="36"/>
      <c r="LTQ74" s="36"/>
      <c r="LTR74" s="36"/>
      <c r="LTS74" s="36"/>
      <c r="LTT74" s="36"/>
      <c r="LTU74" s="36"/>
      <c r="LTV74" s="36"/>
      <c r="LTW74" s="36"/>
      <c r="LTX74" s="36"/>
      <c r="LTY74" s="36"/>
      <c r="LTZ74" s="36"/>
      <c r="LUA74" s="36"/>
      <c r="LUB74" s="36"/>
      <c r="LUC74" s="36"/>
      <c r="LUD74" s="36"/>
      <c r="LUE74" s="36"/>
      <c r="LUF74" s="36"/>
      <c r="LUG74" s="36"/>
      <c r="LUH74" s="36"/>
      <c r="LUI74" s="36"/>
      <c r="LUJ74" s="36"/>
      <c r="LUK74" s="36"/>
      <c r="LUL74" s="36"/>
      <c r="LUM74" s="36"/>
      <c r="LUN74" s="36"/>
      <c r="LUO74" s="36"/>
      <c r="LUP74" s="36"/>
      <c r="LUQ74" s="36"/>
      <c r="LUR74" s="36"/>
      <c r="LUS74" s="36"/>
      <c r="LUT74" s="36"/>
      <c r="LUU74" s="36"/>
      <c r="LUV74" s="36"/>
      <c r="LUW74" s="36"/>
      <c r="LUX74" s="36"/>
      <c r="LUY74" s="36"/>
      <c r="LUZ74" s="36"/>
      <c r="LVA74" s="36"/>
      <c r="LVB74" s="36"/>
      <c r="LVC74" s="36"/>
      <c r="LVD74" s="36"/>
      <c r="LVE74" s="36"/>
      <c r="LVF74" s="36"/>
      <c r="LVG74" s="36"/>
      <c r="LVH74" s="36"/>
      <c r="LVI74" s="36"/>
      <c r="LVJ74" s="36"/>
      <c r="LVK74" s="36"/>
      <c r="LVL74" s="36"/>
      <c r="LVM74" s="36"/>
      <c r="LVN74" s="36"/>
      <c r="LVO74" s="36"/>
      <c r="LVP74" s="36"/>
      <c r="LVQ74" s="36"/>
      <c r="LVR74" s="36"/>
      <c r="LVS74" s="36"/>
      <c r="LVT74" s="36"/>
      <c r="LVU74" s="36"/>
      <c r="LVV74" s="36"/>
      <c r="LVW74" s="36"/>
      <c r="LVX74" s="36"/>
      <c r="LVY74" s="36"/>
      <c r="LVZ74" s="36"/>
      <c r="LWA74" s="36"/>
      <c r="LWB74" s="36"/>
      <c r="LWC74" s="36"/>
      <c r="LWD74" s="36"/>
      <c r="LWE74" s="36"/>
      <c r="LWF74" s="36"/>
      <c r="LWG74" s="36"/>
      <c r="LWH74" s="36"/>
      <c r="LWI74" s="36"/>
      <c r="LWJ74" s="36"/>
      <c r="LWK74" s="36"/>
      <c r="LWL74" s="36"/>
      <c r="LWM74" s="36"/>
      <c r="LWN74" s="36"/>
      <c r="LWO74" s="36"/>
      <c r="LWP74" s="36"/>
      <c r="LWQ74" s="36"/>
      <c r="LWR74" s="36"/>
      <c r="LWS74" s="36"/>
      <c r="LWT74" s="36"/>
      <c r="LWU74" s="36"/>
      <c r="LWV74" s="36"/>
      <c r="LWW74" s="36"/>
      <c r="LWX74" s="36"/>
      <c r="LWY74" s="36"/>
      <c r="LWZ74" s="36"/>
      <c r="LXA74" s="36"/>
      <c r="LXB74" s="36"/>
      <c r="LXC74" s="36"/>
      <c r="LXD74" s="36"/>
      <c r="LXE74" s="36"/>
      <c r="LXF74" s="36"/>
      <c r="LXG74" s="36"/>
      <c r="LXH74" s="36"/>
      <c r="LXI74" s="36"/>
      <c r="LXJ74" s="36"/>
      <c r="LXK74" s="36"/>
      <c r="LXL74" s="36"/>
      <c r="LXM74" s="36"/>
      <c r="LXN74" s="36"/>
      <c r="LXO74" s="36"/>
      <c r="LXP74" s="36"/>
      <c r="LXQ74" s="36"/>
      <c r="LXR74" s="36"/>
      <c r="LXS74" s="36"/>
      <c r="LXT74" s="36"/>
      <c r="LXU74" s="36"/>
      <c r="LXV74" s="36"/>
      <c r="LXW74" s="36"/>
      <c r="LXX74" s="36"/>
      <c r="LXY74" s="36"/>
      <c r="LXZ74" s="36"/>
      <c r="LYA74" s="36"/>
      <c r="LYB74" s="36"/>
      <c r="LYC74" s="36"/>
      <c r="LYD74" s="36"/>
      <c r="LYE74" s="36"/>
      <c r="LYF74" s="36"/>
      <c r="LYG74" s="36"/>
      <c r="LYH74" s="36"/>
      <c r="LYI74" s="36"/>
      <c r="LYJ74" s="36"/>
      <c r="LYK74" s="36"/>
      <c r="LYL74" s="36"/>
      <c r="LYM74" s="36"/>
      <c r="LYN74" s="36"/>
      <c r="LYO74" s="36"/>
      <c r="LYP74" s="36"/>
      <c r="LYQ74" s="36"/>
      <c r="LYR74" s="36"/>
      <c r="LYS74" s="36"/>
      <c r="LYT74" s="36"/>
      <c r="LYU74" s="36"/>
      <c r="LYV74" s="36"/>
      <c r="LYW74" s="36"/>
      <c r="LYX74" s="36"/>
      <c r="LYY74" s="36"/>
      <c r="LYZ74" s="36"/>
      <c r="LZA74" s="36"/>
      <c r="LZB74" s="36"/>
      <c r="LZC74" s="36"/>
      <c r="LZD74" s="36"/>
      <c r="LZE74" s="36"/>
      <c r="LZF74" s="36"/>
      <c r="LZG74" s="36"/>
      <c r="LZH74" s="36"/>
      <c r="LZI74" s="36"/>
      <c r="LZJ74" s="36"/>
      <c r="LZK74" s="36"/>
      <c r="LZL74" s="36"/>
      <c r="LZM74" s="36"/>
      <c r="LZN74" s="36"/>
      <c r="LZO74" s="36"/>
      <c r="LZP74" s="36"/>
      <c r="LZQ74" s="36"/>
      <c r="LZR74" s="36"/>
      <c r="LZS74" s="36"/>
      <c r="LZT74" s="36"/>
      <c r="LZU74" s="36"/>
      <c r="LZV74" s="36"/>
      <c r="LZW74" s="36"/>
      <c r="LZX74" s="36"/>
      <c r="LZY74" s="36"/>
      <c r="LZZ74" s="36"/>
      <c r="MAA74" s="36"/>
      <c r="MAB74" s="36"/>
      <c r="MAC74" s="36"/>
      <c r="MAD74" s="36"/>
      <c r="MAE74" s="36"/>
      <c r="MAF74" s="36"/>
      <c r="MAG74" s="36"/>
      <c r="MAH74" s="36"/>
      <c r="MAI74" s="36"/>
      <c r="MAJ74" s="36"/>
      <c r="MAK74" s="36"/>
      <c r="MAL74" s="36"/>
      <c r="MAM74" s="36"/>
      <c r="MAN74" s="36"/>
      <c r="MAO74" s="36"/>
      <c r="MAP74" s="36"/>
      <c r="MAQ74" s="36"/>
      <c r="MAR74" s="36"/>
      <c r="MAS74" s="36"/>
      <c r="MAT74" s="36"/>
      <c r="MAU74" s="36"/>
      <c r="MAV74" s="36"/>
      <c r="MAW74" s="36"/>
      <c r="MAX74" s="36"/>
      <c r="MAY74" s="36"/>
      <c r="MAZ74" s="36"/>
      <c r="MBA74" s="36"/>
      <c r="MBB74" s="36"/>
      <c r="MBC74" s="36"/>
      <c r="MBD74" s="36"/>
      <c r="MBE74" s="36"/>
      <c r="MBF74" s="36"/>
      <c r="MBG74" s="36"/>
      <c r="MBH74" s="36"/>
      <c r="MBI74" s="36"/>
      <c r="MBJ74" s="36"/>
      <c r="MBK74" s="36"/>
      <c r="MBL74" s="36"/>
      <c r="MBM74" s="36"/>
      <c r="MBN74" s="36"/>
      <c r="MBO74" s="36"/>
      <c r="MBP74" s="36"/>
      <c r="MBQ74" s="36"/>
      <c r="MBR74" s="36"/>
      <c r="MBS74" s="36"/>
      <c r="MBT74" s="36"/>
      <c r="MBU74" s="36"/>
      <c r="MBV74" s="36"/>
      <c r="MBW74" s="36"/>
      <c r="MBX74" s="36"/>
      <c r="MBY74" s="36"/>
      <c r="MBZ74" s="36"/>
      <c r="MCA74" s="36"/>
      <c r="MCB74" s="36"/>
      <c r="MCC74" s="36"/>
      <c r="MCD74" s="36"/>
      <c r="MCE74" s="36"/>
      <c r="MCF74" s="36"/>
      <c r="MCG74" s="36"/>
      <c r="MCH74" s="36"/>
      <c r="MCI74" s="36"/>
      <c r="MCJ74" s="36"/>
      <c r="MCK74" s="36"/>
      <c r="MCL74" s="36"/>
      <c r="MCM74" s="36"/>
      <c r="MCN74" s="36"/>
      <c r="MCO74" s="36"/>
      <c r="MCP74" s="36"/>
      <c r="MCQ74" s="36"/>
      <c r="MCR74" s="36"/>
      <c r="MCS74" s="36"/>
      <c r="MCT74" s="36"/>
      <c r="MCU74" s="36"/>
      <c r="MCV74" s="36"/>
      <c r="MCW74" s="36"/>
      <c r="MCX74" s="36"/>
      <c r="MCY74" s="36"/>
      <c r="MCZ74" s="36"/>
      <c r="MDA74" s="36"/>
      <c r="MDB74" s="36"/>
      <c r="MDC74" s="36"/>
      <c r="MDD74" s="36"/>
      <c r="MDE74" s="36"/>
      <c r="MDF74" s="36"/>
      <c r="MDG74" s="36"/>
      <c r="MDH74" s="36"/>
      <c r="MDI74" s="36"/>
      <c r="MDJ74" s="36"/>
      <c r="MDK74" s="36"/>
      <c r="MDL74" s="36"/>
      <c r="MDM74" s="36"/>
      <c r="MDN74" s="36"/>
      <c r="MDO74" s="36"/>
      <c r="MDP74" s="36"/>
      <c r="MDQ74" s="36"/>
      <c r="MDR74" s="36"/>
      <c r="MDS74" s="36"/>
      <c r="MDT74" s="36"/>
      <c r="MDU74" s="36"/>
      <c r="MDV74" s="36"/>
      <c r="MDW74" s="36"/>
      <c r="MDX74" s="36"/>
      <c r="MDY74" s="36"/>
      <c r="MDZ74" s="36"/>
      <c r="MEA74" s="36"/>
      <c r="MEB74" s="36"/>
      <c r="MEC74" s="36"/>
      <c r="MED74" s="36"/>
      <c r="MEE74" s="36"/>
      <c r="MEF74" s="36"/>
      <c r="MEG74" s="36"/>
      <c r="MEH74" s="36"/>
      <c r="MEI74" s="36"/>
      <c r="MEJ74" s="36"/>
      <c r="MEK74" s="36"/>
      <c r="MEL74" s="36"/>
      <c r="MEM74" s="36"/>
      <c r="MEN74" s="36"/>
      <c r="MEO74" s="36"/>
      <c r="MEP74" s="36"/>
      <c r="MEQ74" s="36"/>
      <c r="MER74" s="36"/>
      <c r="MES74" s="36"/>
      <c r="MET74" s="36"/>
      <c r="MEU74" s="36"/>
      <c r="MEV74" s="36"/>
      <c r="MEW74" s="36"/>
      <c r="MEX74" s="36"/>
      <c r="MEY74" s="36"/>
      <c r="MEZ74" s="36"/>
      <c r="MFA74" s="36"/>
      <c r="MFB74" s="36"/>
      <c r="MFC74" s="36"/>
      <c r="MFD74" s="36"/>
      <c r="MFE74" s="36"/>
      <c r="MFF74" s="36"/>
      <c r="MFG74" s="36"/>
      <c r="MFH74" s="36"/>
      <c r="MFI74" s="36"/>
      <c r="MFJ74" s="36"/>
      <c r="MFK74" s="36"/>
      <c r="MFL74" s="36"/>
      <c r="MFM74" s="36"/>
      <c r="MFN74" s="36"/>
      <c r="MFO74" s="36"/>
      <c r="MFP74" s="36"/>
      <c r="MFQ74" s="36"/>
      <c r="MFR74" s="36"/>
      <c r="MFS74" s="36"/>
      <c r="MFT74" s="36"/>
      <c r="MFU74" s="36"/>
      <c r="MFV74" s="36"/>
      <c r="MFW74" s="36"/>
      <c r="MFX74" s="36"/>
      <c r="MFY74" s="36"/>
      <c r="MFZ74" s="36"/>
      <c r="MGA74" s="36"/>
      <c r="MGB74" s="36"/>
      <c r="MGC74" s="36"/>
      <c r="MGD74" s="36"/>
      <c r="MGE74" s="36"/>
      <c r="MGF74" s="36"/>
      <c r="MGG74" s="36"/>
      <c r="MGH74" s="36"/>
      <c r="MGI74" s="36"/>
      <c r="MGJ74" s="36"/>
      <c r="MGK74" s="36"/>
      <c r="MGL74" s="36"/>
      <c r="MGM74" s="36"/>
      <c r="MGN74" s="36"/>
      <c r="MGO74" s="36"/>
      <c r="MGP74" s="36"/>
      <c r="MGQ74" s="36"/>
      <c r="MGR74" s="36"/>
      <c r="MGS74" s="36"/>
      <c r="MGT74" s="36"/>
      <c r="MGU74" s="36"/>
      <c r="MGV74" s="36"/>
      <c r="MGW74" s="36"/>
      <c r="MGX74" s="36"/>
      <c r="MGY74" s="36"/>
      <c r="MGZ74" s="36"/>
      <c r="MHA74" s="36"/>
      <c r="MHB74" s="36"/>
      <c r="MHC74" s="36"/>
      <c r="MHD74" s="36"/>
      <c r="MHE74" s="36"/>
      <c r="MHF74" s="36"/>
      <c r="MHG74" s="36"/>
      <c r="MHH74" s="36"/>
      <c r="MHI74" s="36"/>
      <c r="MHJ74" s="36"/>
      <c r="MHK74" s="36"/>
      <c r="MHL74" s="36"/>
      <c r="MHM74" s="36"/>
      <c r="MHN74" s="36"/>
      <c r="MHO74" s="36"/>
      <c r="MHP74" s="36"/>
      <c r="MHQ74" s="36"/>
      <c r="MHR74" s="36"/>
      <c r="MHS74" s="36"/>
      <c r="MHT74" s="36"/>
      <c r="MHU74" s="36"/>
      <c r="MHV74" s="36"/>
      <c r="MHW74" s="36"/>
      <c r="MHX74" s="36"/>
      <c r="MHY74" s="36"/>
      <c r="MHZ74" s="36"/>
      <c r="MIA74" s="36"/>
      <c r="MIB74" s="36"/>
      <c r="MIC74" s="36"/>
      <c r="MID74" s="36"/>
      <c r="MIE74" s="36"/>
      <c r="MIF74" s="36"/>
      <c r="MIG74" s="36"/>
      <c r="MIH74" s="36"/>
      <c r="MII74" s="36"/>
      <c r="MIJ74" s="36"/>
      <c r="MIK74" s="36"/>
      <c r="MIL74" s="36"/>
      <c r="MIM74" s="36"/>
      <c r="MIN74" s="36"/>
      <c r="MIO74" s="36"/>
      <c r="MIP74" s="36"/>
      <c r="MIQ74" s="36"/>
      <c r="MIR74" s="36"/>
      <c r="MIS74" s="36"/>
      <c r="MIT74" s="36"/>
      <c r="MIU74" s="36"/>
      <c r="MIV74" s="36"/>
      <c r="MIW74" s="36"/>
      <c r="MIX74" s="36"/>
      <c r="MIY74" s="36"/>
      <c r="MIZ74" s="36"/>
      <c r="MJA74" s="36"/>
      <c r="MJB74" s="36"/>
      <c r="MJC74" s="36"/>
      <c r="MJD74" s="36"/>
      <c r="MJE74" s="36"/>
      <c r="MJF74" s="36"/>
      <c r="MJG74" s="36"/>
      <c r="MJH74" s="36"/>
      <c r="MJI74" s="36"/>
      <c r="MJJ74" s="36"/>
      <c r="MJK74" s="36"/>
      <c r="MJL74" s="36"/>
      <c r="MJM74" s="36"/>
      <c r="MJN74" s="36"/>
      <c r="MJO74" s="36"/>
      <c r="MJP74" s="36"/>
      <c r="MJQ74" s="36"/>
      <c r="MJR74" s="36"/>
      <c r="MJS74" s="36"/>
      <c r="MJT74" s="36"/>
      <c r="MJU74" s="36"/>
      <c r="MJV74" s="36"/>
      <c r="MJW74" s="36"/>
      <c r="MJX74" s="36"/>
      <c r="MJY74" s="36"/>
      <c r="MJZ74" s="36"/>
      <c r="MKA74" s="36"/>
      <c r="MKB74" s="36"/>
      <c r="MKC74" s="36"/>
      <c r="MKD74" s="36"/>
      <c r="MKE74" s="36"/>
      <c r="MKF74" s="36"/>
      <c r="MKG74" s="36"/>
      <c r="MKH74" s="36"/>
      <c r="MKI74" s="36"/>
      <c r="MKJ74" s="36"/>
      <c r="MKK74" s="36"/>
      <c r="MKL74" s="36"/>
      <c r="MKM74" s="36"/>
      <c r="MKN74" s="36"/>
      <c r="MKO74" s="36"/>
      <c r="MKP74" s="36"/>
      <c r="MKQ74" s="36"/>
      <c r="MKR74" s="36"/>
      <c r="MKS74" s="36"/>
      <c r="MKT74" s="36"/>
      <c r="MKU74" s="36"/>
      <c r="MKV74" s="36"/>
      <c r="MKW74" s="36"/>
      <c r="MKX74" s="36"/>
      <c r="MKY74" s="36"/>
      <c r="MKZ74" s="36"/>
      <c r="MLA74" s="36"/>
      <c r="MLB74" s="36"/>
      <c r="MLC74" s="36"/>
      <c r="MLD74" s="36"/>
      <c r="MLE74" s="36"/>
      <c r="MLF74" s="36"/>
      <c r="MLG74" s="36"/>
      <c r="MLH74" s="36"/>
      <c r="MLI74" s="36"/>
      <c r="MLJ74" s="36"/>
      <c r="MLK74" s="36"/>
      <c r="MLL74" s="36"/>
      <c r="MLM74" s="36"/>
      <c r="MLN74" s="36"/>
      <c r="MLO74" s="36"/>
      <c r="MLP74" s="36"/>
      <c r="MLQ74" s="36"/>
      <c r="MLR74" s="36"/>
      <c r="MLS74" s="36"/>
      <c r="MLT74" s="36"/>
      <c r="MLU74" s="36"/>
      <c r="MLV74" s="36"/>
      <c r="MLW74" s="36"/>
      <c r="MLX74" s="36"/>
      <c r="MLY74" s="36"/>
      <c r="MLZ74" s="36"/>
      <c r="MMA74" s="36"/>
      <c r="MMB74" s="36"/>
      <c r="MMC74" s="36"/>
      <c r="MMD74" s="36"/>
      <c r="MME74" s="36"/>
      <c r="MMF74" s="36"/>
      <c r="MMG74" s="36"/>
      <c r="MMH74" s="36"/>
      <c r="MMI74" s="36"/>
      <c r="MMJ74" s="36"/>
      <c r="MMK74" s="36"/>
      <c r="MML74" s="36"/>
      <c r="MMM74" s="36"/>
      <c r="MMN74" s="36"/>
      <c r="MMO74" s="36"/>
      <c r="MMP74" s="36"/>
      <c r="MMQ74" s="36"/>
      <c r="MMR74" s="36"/>
      <c r="MMS74" s="36"/>
      <c r="MMT74" s="36"/>
      <c r="MMU74" s="36"/>
      <c r="MMV74" s="36"/>
      <c r="MMW74" s="36"/>
      <c r="MMX74" s="36"/>
      <c r="MMY74" s="36"/>
      <c r="MMZ74" s="36"/>
      <c r="MNA74" s="36"/>
      <c r="MNB74" s="36"/>
      <c r="MNC74" s="36"/>
      <c r="MND74" s="36"/>
      <c r="MNE74" s="36"/>
      <c r="MNF74" s="36"/>
      <c r="MNG74" s="36"/>
      <c r="MNH74" s="36"/>
      <c r="MNI74" s="36"/>
      <c r="MNJ74" s="36"/>
      <c r="MNK74" s="36"/>
      <c r="MNL74" s="36"/>
      <c r="MNM74" s="36"/>
      <c r="MNN74" s="36"/>
      <c r="MNO74" s="36"/>
      <c r="MNP74" s="36"/>
      <c r="MNQ74" s="36"/>
      <c r="MNR74" s="36"/>
      <c r="MNS74" s="36"/>
      <c r="MNT74" s="36"/>
      <c r="MNU74" s="36"/>
      <c r="MNV74" s="36"/>
      <c r="MNW74" s="36"/>
      <c r="MNX74" s="36"/>
      <c r="MNY74" s="36"/>
      <c r="MNZ74" s="36"/>
      <c r="MOA74" s="36"/>
      <c r="MOB74" s="36"/>
      <c r="MOC74" s="36"/>
      <c r="MOD74" s="36"/>
      <c r="MOE74" s="36"/>
      <c r="MOF74" s="36"/>
      <c r="MOG74" s="36"/>
      <c r="MOH74" s="36"/>
      <c r="MOI74" s="36"/>
      <c r="MOJ74" s="36"/>
      <c r="MOK74" s="36"/>
      <c r="MOL74" s="36"/>
      <c r="MOM74" s="36"/>
      <c r="MON74" s="36"/>
      <c r="MOO74" s="36"/>
      <c r="MOP74" s="36"/>
      <c r="MOQ74" s="36"/>
      <c r="MOR74" s="36"/>
      <c r="MOS74" s="36"/>
      <c r="MOT74" s="36"/>
      <c r="MOU74" s="36"/>
      <c r="MOV74" s="36"/>
      <c r="MOW74" s="36"/>
      <c r="MOX74" s="36"/>
      <c r="MOY74" s="36"/>
      <c r="MOZ74" s="36"/>
      <c r="MPA74" s="36"/>
      <c r="MPB74" s="36"/>
      <c r="MPC74" s="36"/>
      <c r="MPD74" s="36"/>
      <c r="MPE74" s="36"/>
      <c r="MPF74" s="36"/>
      <c r="MPG74" s="36"/>
      <c r="MPH74" s="36"/>
      <c r="MPI74" s="36"/>
      <c r="MPJ74" s="36"/>
      <c r="MPK74" s="36"/>
      <c r="MPL74" s="36"/>
      <c r="MPM74" s="36"/>
      <c r="MPN74" s="36"/>
      <c r="MPO74" s="36"/>
      <c r="MPP74" s="36"/>
      <c r="MPQ74" s="36"/>
      <c r="MPR74" s="36"/>
      <c r="MPS74" s="36"/>
      <c r="MPT74" s="36"/>
      <c r="MPU74" s="36"/>
      <c r="MPV74" s="36"/>
      <c r="MPW74" s="36"/>
      <c r="MPX74" s="36"/>
      <c r="MPY74" s="36"/>
      <c r="MPZ74" s="36"/>
      <c r="MQA74" s="36"/>
      <c r="MQB74" s="36"/>
      <c r="MQC74" s="36"/>
      <c r="MQD74" s="36"/>
      <c r="MQE74" s="36"/>
      <c r="MQF74" s="36"/>
      <c r="MQG74" s="36"/>
      <c r="MQH74" s="36"/>
      <c r="MQI74" s="36"/>
      <c r="MQJ74" s="36"/>
      <c r="MQK74" s="36"/>
      <c r="MQL74" s="36"/>
      <c r="MQM74" s="36"/>
      <c r="MQN74" s="36"/>
      <c r="MQO74" s="36"/>
      <c r="MQP74" s="36"/>
      <c r="MQQ74" s="36"/>
      <c r="MQR74" s="36"/>
      <c r="MQS74" s="36"/>
      <c r="MQT74" s="36"/>
      <c r="MQU74" s="36"/>
      <c r="MQV74" s="36"/>
      <c r="MQW74" s="36"/>
      <c r="MQX74" s="36"/>
      <c r="MQY74" s="36"/>
      <c r="MQZ74" s="36"/>
      <c r="MRA74" s="36"/>
      <c r="MRB74" s="36"/>
      <c r="MRC74" s="36"/>
      <c r="MRD74" s="36"/>
      <c r="MRE74" s="36"/>
      <c r="MRF74" s="36"/>
      <c r="MRG74" s="36"/>
      <c r="MRH74" s="36"/>
      <c r="MRI74" s="36"/>
      <c r="MRJ74" s="36"/>
      <c r="MRK74" s="36"/>
      <c r="MRL74" s="36"/>
      <c r="MRM74" s="36"/>
      <c r="MRN74" s="36"/>
      <c r="MRO74" s="36"/>
      <c r="MRP74" s="36"/>
      <c r="MRQ74" s="36"/>
      <c r="MRR74" s="36"/>
      <c r="MRS74" s="36"/>
      <c r="MRT74" s="36"/>
      <c r="MRU74" s="36"/>
      <c r="MRV74" s="36"/>
      <c r="MRW74" s="36"/>
      <c r="MRX74" s="36"/>
      <c r="MRY74" s="36"/>
      <c r="MRZ74" s="36"/>
      <c r="MSA74" s="36"/>
      <c r="MSB74" s="36"/>
      <c r="MSC74" s="36"/>
      <c r="MSD74" s="36"/>
      <c r="MSE74" s="36"/>
      <c r="MSF74" s="36"/>
      <c r="MSG74" s="36"/>
      <c r="MSH74" s="36"/>
      <c r="MSI74" s="36"/>
      <c r="MSJ74" s="36"/>
      <c r="MSK74" s="36"/>
      <c r="MSL74" s="36"/>
      <c r="MSM74" s="36"/>
      <c r="MSN74" s="36"/>
      <c r="MSO74" s="36"/>
      <c r="MSP74" s="36"/>
      <c r="MSQ74" s="36"/>
      <c r="MSR74" s="36"/>
      <c r="MSS74" s="36"/>
      <c r="MST74" s="36"/>
      <c r="MSU74" s="36"/>
      <c r="MSV74" s="36"/>
      <c r="MSW74" s="36"/>
      <c r="MSX74" s="36"/>
      <c r="MSY74" s="36"/>
      <c r="MSZ74" s="36"/>
      <c r="MTA74" s="36"/>
      <c r="MTB74" s="36"/>
      <c r="MTC74" s="36"/>
      <c r="MTD74" s="36"/>
      <c r="MTE74" s="36"/>
      <c r="MTF74" s="36"/>
      <c r="MTG74" s="36"/>
      <c r="MTH74" s="36"/>
      <c r="MTI74" s="36"/>
      <c r="MTJ74" s="36"/>
      <c r="MTK74" s="36"/>
      <c r="MTL74" s="36"/>
      <c r="MTM74" s="36"/>
      <c r="MTN74" s="36"/>
      <c r="MTO74" s="36"/>
      <c r="MTP74" s="36"/>
      <c r="MTQ74" s="36"/>
      <c r="MTR74" s="36"/>
      <c r="MTS74" s="36"/>
      <c r="MTT74" s="36"/>
      <c r="MTU74" s="36"/>
      <c r="MTV74" s="36"/>
      <c r="MTW74" s="36"/>
      <c r="MTX74" s="36"/>
      <c r="MTY74" s="36"/>
      <c r="MTZ74" s="36"/>
      <c r="MUA74" s="36"/>
      <c r="MUB74" s="36"/>
      <c r="MUC74" s="36"/>
      <c r="MUD74" s="36"/>
      <c r="MUE74" s="36"/>
      <c r="MUF74" s="36"/>
      <c r="MUG74" s="36"/>
      <c r="MUH74" s="36"/>
      <c r="MUI74" s="36"/>
      <c r="MUJ74" s="36"/>
      <c r="MUK74" s="36"/>
      <c r="MUL74" s="36"/>
      <c r="MUM74" s="36"/>
      <c r="MUN74" s="36"/>
      <c r="MUO74" s="36"/>
      <c r="MUP74" s="36"/>
      <c r="MUQ74" s="36"/>
      <c r="MUR74" s="36"/>
      <c r="MUS74" s="36"/>
      <c r="MUT74" s="36"/>
      <c r="MUU74" s="36"/>
      <c r="MUV74" s="36"/>
      <c r="MUW74" s="36"/>
      <c r="MUX74" s="36"/>
      <c r="MUY74" s="36"/>
      <c r="MUZ74" s="36"/>
      <c r="MVA74" s="36"/>
      <c r="MVB74" s="36"/>
      <c r="MVC74" s="36"/>
      <c r="MVD74" s="36"/>
      <c r="MVE74" s="36"/>
      <c r="MVF74" s="36"/>
      <c r="MVG74" s="36"/>
      <c r="MVH74" s="36"/>
      <c r="MVI74" s="36"/>
      <c r="MVJ74" s="36"/>
      <c r="MVK74" s="36"/>
      <c r="MVL74" s="36"/>
      <c r="MVM74" s="36"/>
      <c r="MVN74" s="36"/>
      <c r="MVO74" s="36"/>
      <c r="MVP74" s="36"/>
      <c r="MVQ74" s="36"/>
      <c r="MVR74" s="36"/>
      <c r="MVS74" s="36"/>
      <c r="MVT74" s="36"/>
      <c r="MVU74" s="36"/>
      <c r="MVV74" s="36"/>
      <c r="MVW74" s="36"/>
      <c r="MVX74" s="36"/>
      <c r="MVY74" s="36"/>
      <c r="MVZ74" s="36"/>
      <c r="MWA74" s="36"/>
      <c r="MWB74" s="36"/>
      <c r="MWC74" s="36"/>
      <c r="MWD74" s="36"/>
      <c r="MWE74" s="36"/>
      <c r="MWF74" s="36"/>
      <c r="MWG74" s="36"/>
      <c r="MWH74" s="36"/>
      <c r="MWI74" s="36"/>
      <c r="MWJ74" s="36"/>
      <c r="MWK74" s="36"/>
      <c r="MWL74" s="36"/>
      <c r="MWM74" s="36"/>
      <c r="MWN74" s="36"/>
      <c r="MWO74" s="36"/>
      <c r="MWP74" s="36"/>
      <c r="MWQ74" s="36"/>
      <c r="MWR74" s="36"/>
      <c r="MWS74" s="36"/>
      <c r="MWT74" s="36"/>
      <c r="MWU74" s="36"/>
      <c r="MWV74" s="36"/>
      <c r="MWW74" s="36"/>
      <c r="MWX74" s="36"/>
      <c r="MWY74" s="36"/>
      <c r="MWZ74" s="36"/>
      <c r="MXA74" s="36"/>
      <c r="MXB74" s="36"/>
      <c r="MXC74" s="36"/>
      <c r="MXD74" s="36"/>
      <c r="MXE74" s="36"/>
      <c r="MXF74" s="36"/>
      <c r="MXG74" s="36"/>
      <c r="MXH74" s="36"/>
      <c r="MXI74" s="36"/>
      <c r="MXJ74" s="36"/>
      <c r="MXK74" s="36"/>
      <c r="MXL74" s="36"/>
      <c r="MXM74" s="36"/>
      <c r="MXN74" s="36"/>
      <c r="MXO74" s="36"/>
      <c r="MXP74" s="36"/>
      <c r="MXQ74" s="36"/>
      <c r="MXR74" s="36"/>
      <c r="MXS74" s="36"/>
      <c r="MXT74" s="36"/>
      <c r="MXU74" s="36"/>
      <c r="MXV74" s="36"/>
      <c r="MXW74" s="36"/>
      <c r="MXX74" s="36"/>
      <c r="MXY74" s="36"/>
      <c r="MXZ74" s="36"/>
      <c r="MYA74" s="36"/>
      <c r="MYB74" s="36"/>
      <c r="MYC74" s="36"/>
      <c r="MYD74" s="36"/>
      <c r="MYE74" s="36"/>
      <c r="MYF74" s="36"/>
      <c r="MYG74" s="36"/>
      <c r="MYH74" s="36"/>
      <c r="MYI74" s="36"/>
      <c r="MYJ74" s="36"/>
      <c r="MYK74" s="36"/>
      <c r="MYL74" s="36"/>
      <c r="MYM74" s="36"/>
      <c r="MYN74" s="36"/>
      <c r="MYO74" s="36"/>
      <c r="MYP74" s="36"/>
      <c r="MYQ74" s="36"/>
      <c r="MYR74" s="36"/>
      <c r="MYS74" s="36"/>
      <c r="MYT74" s="36"/>
      <c r="MYU74" s="36"/>
      <c r="MYV74" s="36"/>
      <c r="MYW74" s="36"/>
      <c r="MYX74" s="36"/>
      <c r="MYY74" s="36"/>
      <c r="MYZ74" s="36"/>
      <c r="MZA74" s="36"/>
      <c r="MZB74" s="36"/>
      <c r="MZC74" s="36"/>
      <c r="MZD74" s="36"/>
      <c r="MZE74" s="36"/>
      <c r="MZF74" s="36"/>
      <c r="MZG74" s="36"/>
      <c r="MZH74" s="36"/>
      <c r="MZI74" s="36"/>
      <c r="MZJ74" s="36"/>
      <c r="MZK74" s="36"/>
      <c r="MZL74" s="36"/>
      <c r="MZM74" s="36"/>
      <c r="MZN74" s="36"/>
      <c r="MZO74" s="36"/>
      <c r="MZP74" s="36"/>
      <c r="MZQ74" s="36"/>
      <c r="MZR74" s="36"/>
      <c r="MZS74" s="36"/>
      <c r="MZT74" s="36"/>
      <c r="MZU74" s="36"/>
      <c r="MZV74" s="36"/>
      <c r="MZW74" s="36"/>
      <c r="MZX74" s="36"/>
      <c r="MZY74" s="36"/>
      <c r="MZZ74" s="36"/>
      <c r="NAA74" s="36"/>
      <c r="NAB74" s="36"/>
      <c r="NAC74" s="36"/>
      <c r="NAD74" s="36"/>
      <c r="NAE74" s="36"/>
      <c r="NAF74" s="36"/>
      <c r="NAG74" s="36"/>
      <c r="NAH74" s="36"/>
      <c r="NAI74" s="36"/>
      <c r="NAJ74" s="36"/>
      <c r="NAK74" s="36"/>
      <c r="NAL74" s="36"/>
      <c r="NAM74" s="36"/>
      <c r="NAN74" s="36"/>
      <c r="NAO74" s="36"/>
      <c r="NAP74" s="36"/>
      <c r="NAQ74" s="36"/>
      <c r="NAR74" s="36"/>
      <c r="NAS74" s="36"/>
      <c r="NAT74" s="36"/>
      <c r="NAU74" s="36"/>
      <c r="NAV74" s="36"/>
      <c r="NAW74" s="36"/>
      <c r="NAX74" s="36"/>
      <c r="NAY74" s="36"/>
      <c r="NAZ74" s="36"/>
      <c r="NBA74" s="36"/>
      <c r="NBB74" s="36"/>
      <c r="NBC74" s="36"/>
      <c r="NBD74" s="36"/>
      <c r="NBE74" s="36"/>
      <c r="NBF74" s="36"/>
      <c r="NBG74" s="36"/>
      <c r="NBH74" s="36"/>
      <c r="NBI74" s="36"/>
      <c r="NBJ74" s="36"/>
      <c r="NBK74" s="36"/>
      <c r="NBL74" s="36"/>
      <c r="NBM74" s="36"/>
      <c r="NBN74" s="36"/>
      <c r="NBO74" s="36"/>
      <c r="NBP74" s="36"/>
      <c r="NBQ74" s="36"/>
      <c r="NBR74" s="36"/>
      <c r="NBS74" s="36"/>
      <c r="NBT74" s="36"/>
      <c r="NBU74" s="36"/>
      <c r="NBV74" s="36"/>
      <c r="NBW74" s="36"/>
      <c r="NBX74" s="36"/>
      <c r="NBY74" s="36"/>
      <c r="NBZ74" s="36"/>
      <c r="NCA74" s="36"/>
      <c r="NCB74" s="36"/>
      <c r="NCC74" s="36"/>
      <c r="NCD74" s="36"/>
      <c r="NCE74" s="36"/>
      <c r="NCF74" s="36"/>
      <c r="NCG74" s="36"/>
      <c r="NCH74" s="36"/>
      <c r="NCI74" s="36"/>
      <c r="NCJ74" s="36"/>
      <c r="NCK74" s="36"/>
      <c r="NCL74" s="36"/>
      <c r="NCM74" s="36"/>
      <c r="NCN74" s="36"/>
      <c r="NCO74" s="36"/>
      <c r="NCP74" s="36"/>
      <c r="NCQ74" s="36"/>
      <c r="NCR74" s="36"/>
      <c r="NCS74" s="36"/>
      <c r="NCT74" s="36"/>
      <c r="NCU74" s="36"/>
      <c r="NCV74" s="36"/>
      <c r="NCW74" s="36"/>
      <c r="NCX74" s="36"/>
      <c r="NCY74" s="36"/>
      <c r="NCZ74" s="36"/>
      <c r="NDA74" s="36"/>
      <c r="NDB74" s="36"/>
      <c r="NDC74" s="36"/>
      <c r="NDD74" s="36"/>
      <c r="NDE74" s="36"/>
      <c r="NDF74" s="36"/>
      <c r="NDG74" s="36"/>
      <c r="NDH74" s="36"/>
      <c r="NDI74" s="36"/>
      <c r="NDJ74" s="36"/>
      <c r="NDK74" s="36"/>
      <c r="NDL74" s="36"/>
      <c r="NDM74" s="36"/>
      <c r="NDN74" s="36"/>
      <c r="NDO74" s="36"/>
      <c r="NDP74" s="36"/>
      <c r="NDQ74" s="36"/>
      <c r="NDR74" s="36"/>
      <c r="NDS74" s="36"/>
      <c r="NDT74" s="36"/>
      <c r="NDU74" s="36"/>
      <c r="NDV74" s="36"/>
      <c r="NDW74" s="36"/>
      <c r="NDX74" s="36"/>
      <c r="NDY74" s="36"/>
      <c r="NDZ74" s="36"/>
      <c r="NEA74" s="36"/>
      <c r="NEB74" s="36"/>
      <c r="NEC74" s="36"/>
      <c r="NED74" s="36"/>
      <c r="NEE74" s="36"/>
      <c r="NEF74" s="36"/>
      <c r="NEG74" s="36"/>
      <c r="NEH74" s="36"/>
      <c r="NEI74" s="36"/>
      <c r="NEJ74" s="36"/>
      <c r="NEK74" s="36"/>
      <c r="NEL74" s="36"/>
      <c r="NEM74" s="36"/>
      <c r="NEN74" s="36"/>
      <c r="NEO74" s="36"/>
      <c r="NEP74" s="36"/>
      <c r="NEQ74" s="36"/>
      <c r="NER74" s="36"/>
      <c r="NES74" s="36"/>
      <c r="NET74" s="36"/>
      <c r="NEU74" s="36"/>
      <c r="NEV74" s="36"/>
      <c r="NEW74" s="36"/>
      <c r="NEX74" s="36"/>
      <c r="NEY74" s="36"/>
      <c r="NEZ74" s="36"/>
      <c r="NFA74" s="36"/>
      <c r="NFB74" s="36"/>
      <c r="NFC74" s="36"/>
      <c r="NFD74" s="36"/>
      <c r="NFE74" s="36"/>
      <c r="NFF74" s="36"/>
      <c r="NFG74" s="36"/>
      <c r="NFH74" s="36"/>
      <c r="NFI74" s="36"/>
      <c r="NFJ74" s="36"/>
      <c r="NFK74" s="36"/>
      <c r="NFL74" s="36"/>
      <c r="NFM74" s="36"/>
      <c r="NFN74" s="36"/>
      <c r="NFO74" s="36"/>
      <c r="NFP74" s="36"/>
      <c r="NFQ74" s="36"/>
      <c r="NFR74" s="36"/>
      <c r="NFS74" s="36"/>
      <c r="NFT74" s="36"/>
      <c r="NFU74" s="36"/>
      <c r="NFV74" s="36"/>
      <c r="NFW74" s="36"/>
      <c r="NFX74" s="36"/>
      <c r="NFY74" s="36"/>
      <c r="NFZ74" s="36"/>
      <c r="NGA74" s="36"/>
      <c r="NGB74" s="36"/>
      <c r="NGC74" s="36"/>
      <c r="NGD74" s="36"/>
      <c r="NGE74" s="36"/>
      <c r="NGF74" s="36"/>
      <c r="NGG74" s="36"/>
      <c r="NGH74" s="36"/>
      <c r="NGI74" s="36"/>
      <c r="NGJ74" s="36"/>
      <c r="NGK74" s="36"/>
      <c r="NGL74" s="36"/>
      <c r="NGM74" s="36"/>
      <c r="NGN74" s="36"/>
      <c r="NGO74" s="36"/>
      <c r="NGP74" s="36"/>
      <c r="NGQ74" s="36"/>
      <c r="NGR74" s="36"/>
      <c r="NGS74" s="36"/>
      <c r="NGT74" s="36"/>
      <c r="NGU74" s="36"/>
      <c r="NGV74" s="36"/>
      <c r="NGW74" s="36"/>
      <c r="NGX74" s="36"/>
      <c r="NGY74" s="36"/>
      <c r="NGZ74" s="36"/>
      <c r="NHA74" s="36"/>
      <c r="NHB74" s="36"/>
      <c r="NHC74" s="36"/>
      <c r="NHD74" s="36"/>
      <c r="NHE74" s="36"/>
      <c r="NHF74" s="36"/>
      <c r="NHG74" s="36"/>
      <c r="NHH74" s="36"/>
      <c r="NHI74" s="36"/>
      <c r="NHJ74" s="36"/>
      <c r="NHK74" s="36"/>
      <c r="NHL74" s="36"/>
      <c r="NHM74" s="36"/>
      <c r="NHN74" s="36"/>
      <c r="NHO74" s="36"/>
      <c r="NHP74" s="36"/>
      <c r="NHQ74" s="36"/>
      <c r="NHR74" s="36"/>
      <c r="NHS74" s="36"/>
      <c r="NHT74" s="36"/>
      <c r="NHU74" s="36"/>
      <c r="NHV74" s="36"/>
      <c r="NHW74" s="36"/>
      <c r="NHX74" s="36"/>
      <c r="NHY74" s="36"/>
      <c r="NHZ74" s="36"/>
      <c r="NIA74" s="36"/>
      <c r="NIB74" s="36"/>
      <c r="NIC74" s="36"/>
      <c r="NID74" s="36"/>
      <c r="NIE74" s="36"/>
      <c r="NIF74" s="36"/>
      <c r="NIG74" s="36"/>
      <c r="NIH74" s="36"/>
      <c r="NII74" s="36"/>
      <c r="NIJ74" s="36"/>
      <c r="NIK74" s="36"/>
      <c r="NIL74" s="36"/>
      <c r="NIM74" s="36"/>
      <c r="NIN74" s="36"/>
      <c r="NIO74" s="36"/>
      <c r="NIP74" s="36"/>
      <c r="NIQ74" s="36"/>
      <c r="NIR74" s="36"/>
      <c r="NIS74" s="36"/>
      <c r="NIT74" s="36"/>
      <c r="NIU74" s="36"/>
      <c r="NIV74" s="36"/>
      <c r="NIW74" s="36"/>
      <c r="NIX74" s="36"/>
      <c r="NIY74" s="36"/>
      <c r="NIZ74" s="36"/>
      <c r="NJA74" s="36"/>
      <c r="NJB74" s="36"/>
      <c r="NJC74" s="36"/>
      <c r="NJD74" s="36"/>
      <c r="NJE74" s="36"/>
      <c r="NJF74" s="36"/>
      <c r="NJG74" s="36"/>
      <c r="NJH74" s="36"/>
      <c r="NJI74" s="36"/>
      <c r="NJJ74" s="36"/>
      <c r="NJK74" s="36"/>
      <c r="NJL74" s="36"/>
      <c r="NJM74" s="36"/>
      <c r="NJN74" s="36"/>
      <c r="NJO74" s="36"/>
      <c r="NJP74" s="36"/>
      <c r="NJQ74" s="36"/>
      <c r="NJR74" s="36"/>
      <c r="NJS74" s="36"/>
      <c r="NJT74" s="36"/>
      <c r="NJU74" s="36"/>
      <c r="NJV74" s="36"/>
      <c r="NJW74" s="36"/>
      <c r="NJX74" s="36"/>
      <c r="NJY74" s="36"/>
      <c r="NJZ74" s="36"/>
      <c r="NKA74" s="36"/>
      <c r="NKB74" s="36"/>
      <c r="NKC74" s="36"/>
      <c r="NKD74" s="36"/>
      <c r="NKE74" s="36"/>
      <c r="NKF74" s="36"/>
      <c r="NKG74" s="36"/>
      <c r="NKH74" s="36"/>
      <c r="NKI74" s="36"/>
      <c r="NKJ74" s="36"/>
      <c r="NKK74" s="36"/>
      <c r="NKL74" s="36"/>
      <c r="NKM74" s="36"/>
      <c r="NKN74" s="36"/>
      <c r="NKO74" s="36"/>
      <c r="NKP74" s="36"/>
      <c r="NKQ74" s="36"/>
      <c r="NKR74" s="36"/>
      <c r="NKS74" s="36"/>
      <c r="NKT74" s="36"/>
      <c r="NKU74" s="36"/>
      <c r="NKV74" s="36"/>
      <c r="NKW74" s="36"/>
      <c r="NKX74" s="36"/>
      <c r="NKY74" s="36"/>
      <c r="NKZ74" s="36"/>
      <c r="NLA74" s="36"/>
      <c r="NLB74" s="36"/>
      <c r="NLC74" s="36"/>
      <c r="NLD74" s="36"/>
      <c r="NLE74" s="36"/>
      <c r="NLF74" s="36"/>
      <c r="NLG74" s="36"/>
      <c r="NLH74" s="36"/>
      <c r="NLI74" s="36"/>
      <c r="NLJ74" s="36"/>
      <c r="NLK74" s="36"/>
      <c r="NLL74" s="36"/>
      <c r="NLM74" s="36"/>
      <c r="NLN74" s="36"/>
      <c r="NLO74" s="36"/>
      <c r="NLP74" s="36"/>
      <c r="NLQ74" s="36"/>
      <c r="NLR74" s="36"/>
      <c r="NLS74" s="36"/>
      <c r="NLT74" s="36"/>
      <c r="NLU74" s="36"/>
      <c r="NLV74" s="36"/>
      <c r="NLW74" s="36"/>
      <c r="NLX74" s="36"/>
      <c r="NLY74" s="36"/>
      <c r="NLZ74" s="36"/>
      <c r="NMA74" s="36"/>
      <c r="NMB74" s="36"/>
      <c r="NMC74" s="36"/>
      <c r="NMD74" s="36"/>
      <c r="NME74" s="36"/>
      <c r="NMF74" s="36"/>
      <c r="NMG74" s="36"/>
      <c r="NMH74" s="36"/>
      <c r="NMI74" s="36"/>
      <c r="NMJ74" s="36"/>
      <c r="NMK74" s="36"/>
      <c r="NML74" s="36"/>
      <c r="NMM74" s="36"/>
      <c r="NMN74" s="36"/>
      <c r="NMO74" s="36"/>
      <c r="NMP74" s="36"/>
      <c r="NMQ74" s="36"/>
      <c r="NMR74" s="36"/>
      <c r="NMS74" s="36"/>
      <c r="NMT74" s="36"/>
      <c r="NMU74" s="36"/>
      <c r="NMV74" s="36"/>
      <c r="NMW74" s="36"/>
      <c r="NMX74" s="36"/>
      <c r="NMY74" s="36"/>
      <c r="NMZ74" s="36"/>
      <c r="NNA74" s="36"/>
      <c r="NNB74" s="36"/>
      <c r="NNC74" s="36"/>
      <c r="NND74" s="36"/>
      <c r="NNE74" s="36"/>
      <c r="NNF74" s="36"/>
      <c r="NNG74" s="36"/>
      <c r="NNH74" s="36"/>
      <c r="NNI74" s="36"/>
      <c r="NNJ74" s="36"/>
      <c r="NNK74" s="36"/>
      <c r="NNL74" s="36"/>
      <c r="NNM74" s="36"/>
      <c r="NNN74" s="36"/>
      <c r="NNO74" s="36"/>
      <c r="NNP74" s="36"/>
      <c r="NNQ74" s="36"/>
      <c r="NNR74" s="36"/>
      <c r="NNS74" s="36"/>
      <c r="NNT74" s="36"/>
      <c r="NNU74" s="36"/>
      <c r="NNV74" s="36"/>
      <c r="NNW74" s="36"/>
      <c r="NNX74" s="36"/>
      <c r="NNY74" s="36"/>
      <c r="NNZ74" s="36"/>
      <c r="NOA74" s="36"/>
      <c r="NOB74" s="36"/>
      <c r="NOC74" s="36"/>
      <c r="NOD74" s="36"/>
      <c r="NOE74" s="36"/>
      <c r="NOF74" s="36"/>
      <c r="NOG74" s="36"/>
      <c r="NOH74" s="36"/>
      <c r="NOI74" s="36"/>
      <c r="NOJ74" s="36"/>
      <c r="NOK74" s="36"/>
      <c r="NOL74" s="36"/>
      <c r="NOM74" s="36"/>
      <c r="NON74" s="36"/>
      <c r="NOO74" s="36"/>
      <c r="NOP74" s="36"/>
      <c r="NOQ74" s="36"/>
      <c r="NOR74" s="36"/>
      <c r="NOS74" s="36"/>
      <c r="NOT74" s="36"/>
      <c r="NOU74" s="36"/>
      <c r="NOV74" s="36"/>
      <c r="NOW74" s="36"/>
      <c r="NOX74" s="36"/>
      <c r="NOY74" s="36"/>
      <c r="NOZ74" s="36"/>
      <c r="NPA74" s="36"/>
      <c r="NPB74" s="36"/>
      <c r="NPC74" s="36"/>
      <c r="NPD74" s="36"/>
      <c r="NPE74" s="36"/>
      <c r="NPF74" s="36"/>
      <c r="NPG74" s="36"/>
      <c r="NPH74" s="36"/>
      <c r="NPI74" s="36"/>
      <c r="NPJ74" s="36"/>
      <c r="NPK74" s="36"/>
      <c r="NPL74" s="36"/>
      <c r="NPM74" s="36"/>
      <c r="NPN74" s="36"/>
      <c r="NPO74" s="36"/>
      <c r="NPP74" s="36"/>
      <c r="NPQ74" s="36"/>
      <c r="NPR74" s="36"/>
      <c r="NPS74" s="36"/>
      <c r="NPT74" s="36"/>
      <c r="NPU74" s="36"/>
      <c r="NPV74" s="36"/>
      <c r="NPW74" s="36"/>
      <c r="NPX74" s="36"/>
      <c r="NPY74" s="36"/>
      <c r="NPZ74" s="36"/>
      <c r="NQA74" s="36"/>
      <c r="NQB74" s="36"/>
      <c r="NQC74" s="36"/>
      <c r="NQD74" s="36"/>
      <c r="NQE74" s="36"/>
      <c r="NQF74" s="36"/>
      <c r="NQG74" s="36"/>
      <c r="NQH74" s="36"/>
      <c r="NQI74" s="36"/>
      <c r="NQJ74" s="36"/>
      <c r="NQK74" s="36"/>
      <c r="NQL74" s="36"/>
      <c r="NQM74" s="36"/>
      <c r="NQN74" s="36"/>
      <c r="NQO74" s="36"/>
      <c r="NQP74" s="36"/>
      <c r="NQQ74" s="36"/>
      <c r="NQR74" s="36"/>
      <c r="NQS74" s="36"/>
      <c r="NQT74" s="36"/>
      <c r="NQU74" s="36"/>
      <c r="NQV74" s="36"/>
      <c r="NQW74" s="36"/>
      <c r="NQX74" s="36"/>
      <c r="NQY74" s="36"/>
      <c r="NQZ74" s="36"/>
      <c r="NRA74" s="36"/>
      <c r="NRB74" s="36"/>
      <c r="NRC74" s="36"/>
      <c r="NRD74" s="36"/>
      <c r="NRE74" s="36"/>
      <c r="NRF74" s="36"/>
      <c r="NRG74" s="36"/>
      <c r="NRH74" s="36"/>
      <c r="NRI74" s="36"/>
      <c r="NRJ74" s="36"/>
      <c r="NRK74" s="36"/>
      <c r="NRL74" s="36"/>
      <c r="NRM74" s="36"/>
      <c r="NRN74" s="36"/>
      <c r="NRO74" s="36"/>
      <c r="NRP74" s="36"/>
      <c r="NRQ74" s="36"/>
      <c r="NRR74" s="36"/>
      <c r="NRS74" s="36"/>
      <c r="NRT74" s="36"/>
      <c r="NRU74" s="36"/>
      <c r="NRV74" s="36"/>
      <c r="NRW74" s="36"/>
      <c r="NRX74" s="36"/>
      <c r="NRY74" s="36"/>
      <c r="NRZ74" s="36"/>
      <c r="NSA74" s="36"/>
      <c r="NSB74" s="36"/>
      <c r="NSC74" s="36"/>
      <c r="NSD74" s="36"/>
      <c r="NSE74" s="36"/>
      <c r="NSF74" s="36"/>
      <c r="NSG74" s="36"/>
      <c r="NSH74" s="36"/>
      <c r="NSI74" s="36"/>
      <c r="NSJ74" s="36"/>
      <c r="NSK74" s="36"/>
      <c r="NSL74" s="36"/>
      <c r="NSM74" s="36"/>
      <c r="NSN74" s="36"/>
      <c r="NSO74" s="36"/>
      <c r="NSP74" s="36"/>
      <c r="NSQ74" s="36"/>
      <c r="NSR74" s="36"/>
      <c r="NSS74" s="36"/>
      <c r="NST74" s="36"/>
      <c r="NSU74" s="36"/>
      <c r="NSV74" s="36"/>
      <c r="NSW74" s="36"/>
      <c r="NSX74" s="36"/>
      <c r="NSY74" s="36"/>
      <c r="NSZ74" s="36"/>
      <c r="NTA74" s="36"/>
      <c r="NTB74" s="36"/>
      <c r="NTC74" s="36"/>
      <c r="NTD74" s="36"/>
      <c r="NTE74" s="36"/>
      <c r="NTF74" s="36"/>
      <c r="NTG74" s="36"/>
      <c r="NTH74" s="36"/>
      <c r="NTI74" s="36"/>
      <c r="NTJ74" s="36"/>
      <c r="NTK74" s="36"/>
      <c r="NTL74" s="36"/>
      <c r="NTM74" s="36"/>
      <c r="NTN74" s="36"/>
      <c r="NTO74" s="36"/>
      <c r="NTP74" s="36"/>
      <c r="NTQ74" s="36"/>
      <c r="NTR74" s="36"/>
      <c r="NTS74" s="36"/>
      <c r="NTT74" s="36"/>
      <c r="NTU74" s="36"/>
      <c r="NTV74" s="36"/>
      <c r="NTW74" s="36"/>
      <c r="NTX74" s="36"/>
      <c r="NTY74" s="36"/>
      <c r="NTZ74" s="36"/>
      <c r="NUA74" s="36"/>
      <c r="NUB74" s="36"/>
      <c r="NUC74" s="36"/>
      <c r="NUD74" s="36"/>
      <c r="NUE74" s="36"/>
      <c r="NUF74" s="36"/>
      <c r="NUG74" s="36"/>
      <c r="NUH74" s="36"/>
      <c r="NUI74" s="36"/>
      <c r="NUJ74" s="36"/>
      <c r="NUK74" s="36"/>
      <c r="NUL74" s="36"/>
      <c r="NUM74" s="36"/>
      <c r="NUN74" s="36"/>
      <c r="NUO74" s="36"/>
      <c r="NUP74" s="36"/>
      <c r="NUQ74" s="36"/>
      <c r="NUR74" s="36"/>
      <c r="NUS74" s="36"/>
      <c r="NUT74" s="36"/>
      <c r="NUU74" s="36"/>
      <c r="NUV74" s="36"/>
      <c r="NUW74" s="36"/>
      <c r="NUX74" s="36"/>
      <c r="NUY74" s="36"/>
      <c r="NUZ74" s="36"/>
      <c r="NVA74" s="36"/>
      <c r="NVB74" s="36"/>
      <c r="NVC74" s="36"/>
      <c r="NVD74" s="36"/>
      <c r="NVE74" s="36"/>
      <c r="NVF74" s="36"/>
      <c r="NVG74" s="36"/>
      <c r="NVH74" s="36"/>
      <c r="NVI74" s="36"/>
      <c r="NVJ74" s="36"/>
      <c r="NVK74" s="36"/>
      <c r="NVL74" s="36"/>
      <c r="NVM74" s="36"/>
      <c r="NVN74" s="36"/>
      <c r="NVO74" s="36"/>
      <c r="NVP74" s="36"/>
      <c r="NVQ74" s="36"/>
      <c r="NVR74" s="36"/>
      <c r="NVS74" s="36"/>
      <c r="NVT74" s="36"/>
      <c r="NVU74" s="36"/>
      <c r="NVV74" s="36"/>
      <c r="NVW74" s="36"/>
      <c r="NVX74" s="36"/>
      <c r="NVY74" s="36"/>
      <c r="NVZ74" s="36"/>
      <c r="NWA74" s="36"/>
      <c r="NWB74" s="36"/>
      <c r="NWC74" s="36"/>
      <c r="NWD74" s="36"/>
      <c r="NWE74" s="36"/>
      <c r="NWF74" s="36"/>
      <c r="NWG74" s="36"/>
      <c r="NWH74" s="36"/>
      <c r="NWI74" s="36"/>
      <c r="NWJ74" s="36"/>
      <c r="NWK74" s="36"/>
      <c r="NWL74" s="36"/>
      <c r="NWM74" s="36"/>
      <c r="NWN74" s="36"/>
      <c r="NWO74" s="36"/>
      <c r="NWP74" s="36"/>
      <c r="NWQ74" s="36"/>
      <c r="NWR74" s="36"/>
      <c r="NWS74" s="36"/>
      <c r="NWT74" s="36"/>
      <c r="NWU74" s="36"/>
      <c r="NWV74" s="36"/>
      <c r="NWW74" s="36"/>
      <c r="NWX74" s="36"/>
      <c r="NWY74" s="36"/>
      <c r="NWZ74" s="36"/>
      <c r="NXA74" s="36"/>
      <c r="NXB74" s="36"/>
      <c r="NXC74" s="36"/>
      <c r="NXD74" s="36"/>
      <c r="NXE74" s="36"/>
      <c r="NXF74" s="36"/>
      <c r="NXG74" s="36"/>
      <c r="NXH74" s="36"/>
      <c r="NXI74" s="36"/>
      <c r="NXJ74" s="36"/>
      <c r="NXK74" s="36"/>
      <c r="NXL74" s="36"/>
      <c r="NXM74" s="36"/>
      <c r="NXN74" s="36"/>
      <c r="NXO74" s="36"/>
      <c r="NXP74" s="36"/>
      <c r="NXQ74" s="36"/>
      <c r="NXR74" s="36"/>
      <c r="NXS74" s="36"/>
      <c r="NXT74" s="36"/>
      <c r="NXU74" s="36"/>
      <c r="NXV74" s="36"/>
      <c r="NXW74" s="36"/>
      <c r="NXX74" s="36"/>
      <c r="NXY74" s="36"/>
      <c r="NXZ74" s="36"/>
      <c r="NYA74" s="36"/>
      <c r="NYB74" s="36"/>
      <c r="NYC74" s="36"/>
      <c r="NYD74" s="36"/>
      <c r="NYE74" s="36"/>
      <c r="NYF74" s="36"/>
      <c r="NYG74" s="36"/>
      <c r="NYH74" s="36"/>
      <c r="NYI74" s="36"/>
      <c r="NYJ74" s="36"/>
      <c r="NYK74" s="36"/>
      <c r="NYL74" s="36"/>
      <c r="NYM74" s="36"/>
      <c r="NYN74" s="36"/>
      <c r="NYO74" s="36"/>
      <c r="NYP74" s="36"/>
      <c r="NYQ74" s="36"/>
      <c r="NYR74" s="36"/>
      <c r="NYS74" s="36"/>
      <c r="NYT74" s="36"/>
      <c r="NYU74" s="36"/>
      <c r="NYV74" s="36"/>
      <c r="NYW74" s="36"/>
      <c r="NYX74" s="36"/>
      <c r="NYY74" s="36"/>
      <c r="NYZ74" s="36"/>
      <c r="NZA74" s="36"/>
      <c r="NZB74" s="36"/>
      <c r="NZC74" s="36"/>
      <c r="NZD74" s="36"/>
      <c r="NZE74" s="36"/>
      <c r="NZF74" s="36"/>
      <c r="NZG74" s="36"/>
      <c r="NZH74" s="36"/>
      <c r="NZI74" s="36"/>
      <c r="NZJ74" s="36"/>
      <c r="NZK74" s="36"/>
      <c r="NZL74" s="36"/>
      <c r="NZM74" s="36"/>
      <c r="NZN74" s="36"/>
      <c r="NZO74" s="36"/>
      <c r="NZP74" s="36"/>
      <c r="NZQ74" s="36"/>
      <c r="NZR74" s="36"/>
      <c r="NZS74" s="36"/>
      <c r="NZT74" s="36"/>
      <c r="NZU74" s="36"/>
      <c r="NZV74" s="36"/>
      <c r="NZW74" s="36"/>
      <c r="NZX74" s="36"/>
      <c r="NZY74" s="36"/>
      <c r="NZZ74" s="36"/>
      <c r="OAA74" s="36"/>
      <c r="OAB74" s="36"/>
      <c r="OAC74" s="36"/>
      <c r="OAD74" s="36"/>
      <c r="OAE74" s="36"/>
      <c r="OAF74" s="36"/>
      <c r="OAG74" s="36"/>
      <c r="OAH74" s="36"/>
      <c r="OAI74" s="36"/>
      <c r="OAJ74" s="36"/>
      <c r="OAK74" s="36"/>
      <c r="OAL74" s="36"/>
      <c r="OAM74" s="36"/>
      <c r="OAN74" s="36"/>
      <c r="OAO74" s="36"/>
      <c r="OAP74" s="36"/>
      <c r="OAQ74" s="36"/>
      <c r="OAR74" s="36"/>
      <c r="OAS74" s="36"/>
      <c r="OAT74" s="36"/>
      <c r="OAU74" s="36"/>
      <c r="OAV74" s="36"/>
      <c r="OAW74" s="36"/>
      <c r="OAX74" s="36"/>
      <c r="OAY74" s="36"/>
      <c r="OAZ74" s="36"/>
      <c r="OBA74" s="36"/>
      <c r="OBB74" s="36"/>
      <c r="OBC74" s="36"/>
      <c r="OBD74" s="36"/>
      <c r="OBE74" s="36"/>
      <c r="OBF74" s="36"/>
      <c r="OBG74" s="36"/>
      <c r="OBH74" s="36"/>
      <c r="OBI74" s="36"/>
      <c r="OBJ74" s="36"/>
      <c r="OBK74" s="36"/>
      <c r="OBL74" s="36"/>
      <c r="OBM74" s="36"/>
      <c r="OBN74" s="36"/>
      <c r="OBO74" s="36"/>
      <c r="OBP74" s="36"/>
      <c r="OBQ74" s="36"/>
      <c r="OBR74" s="36"/>
      <c r="OBS74" s="36"/>
      <c r="OBT74" s="36"/>
      <c r="OBU74" s="36"/>
      <c r="OBV74" s="36"/>
      <c r="OBW74" s="36"/>
      <c r="OBX74" s="36"/>
      <c r="OBY74" s="36"/>
      <c r="OBZ74" s="36"/>
      <c r="OCA74" s="36"/>
      <c r="OCB74" s="36"/>
      <c r="OCC74" s="36"/>
      <c r="OCD74" s="36"/>
      <c r="OCE74" s="36"/>
      <c r="OCF74" s="36"/>
      <c r="OCG74" s="36"/>
      <c r="OCH74" s="36"/>
      <c r="OCI74" s="36"/>
      <c r="OCJ74" s="36"/>
      <c r="OCK74" s="36"/>
      <c r="OCL74" s="36"/>
      <c r="OCM74" s="36"/>
      <c r="OCN74" s="36"/>
      <c r="OCO74" s="36"/>
      <c r="OCP74" s="36"/>
      <c r="OCQ74" s="36"/>
      <c r="OCR74" s="36"/>
      <c r="OCS74" s="36"/>
      <c r="OCT74" s="36"/>
      <c r="OCU74" s="36"/>
      <c r="OCV74" s="36"/>
      <c r="OCW74" s="36"/>
      <c r="OCX74" s="36"/>
      <c r="OCY74" s="36"/>
      <c r="OCZ74" s="36"/>
      <c r="ODA74" s="36"/>
      <c r="ODB74" s="36"/>
      <c r="ODC74" s="36"/>
      <c r="ODD74" s="36"/>
      <c r="ODE74" s="36"/>
      <c r="ODF74" s="36"/>
      <c r="ODG74" s="36"/>
      <c r="ODH74" s="36"/>
      <c r="ODI74" s="36"/>
      <c r="ODJ74" s="36"/>
      <c r="ODK74" s="36"/>
      <c r="ODL74" s="36"/>
      <c r="ODM74" s="36"/>
      <c r="ODN74" s="36"/>
      <c r="ODO74" s="36"/>
      <c r="ODP74" s="36"/>
      <c r="ODQ74" s="36"/>
      <c r="ODR74" s="36"/>
      <c r="ODS74" s="36"/>
      <c r="ODT74" s="36"/>
      <c r="ODU74" s="36"/>
      <c r="ODV74" s="36"/>
      <c r="ODW74" s="36"/>
      <c r="ODX74" s="36"/>
      <c r="ODY74" s="36"/>
      <c r="ODZ74" s="36"/>
      <c r="OEA74" s="36"/>
      <c r="OEB74" s="36"/>
      <c r="OEC74" s="36"/>
      <c r="OED74" s="36"/>
      <c r="OEE74" s="36"/>
      <c r="OEF74" s="36"/>
      <c r="OEG74" s="36"/>
      <c r="OEH74" s="36"/>
      <c r="OEI74" s="36"/>
      <c r="OEJ74" s="36"/>
      <c r="OEK74" s="36"/>
      <c r="OEL74" s="36"/>
      <c r="OEM74" s="36"/>
      <c r="OEN74" s="36"/>
      <c r="OEO74" s="36"/>
      <c r="OEP74" s="36"/>
      <c r="OEQ74" s="36"/>
      <c r="OER74" s="36"/>
      <c r="OES74" s="36"/>
      <c r="OET74" s="36"/>
      <c r="OEU74" s="36"/>
      <c r="OEV74" s="36"/>
      <c r="OEW74" s="36"/>
      <c r="OEX74" s="36"/>
      <c r="OEY74" s="36"/>
      <c r="OEZ74" s="36"/>
      <c r="OFA74" s="36"/>
      <c r="OFB74" s="36"/>
      <c r="OFC74" s="36"/>
      <c r="OFD74" s="36"/>
      <c r="OFE74" s="36"/>
      <c r="OFF74" s="36"/>
      <c r="OFG74" s="36"/>
      <c r="OFH74" s="36"/>
      <c r="OFI74" s="36"/>
      <c r="OFJ74" s="36"/>
      <c r="OFK74" s="36"/>
      <c r="OFL74" s="36"/>
      <c r="OFM74" s="36"/>
      <c r="OFN74" s="36"/>
      <c r="OFO74" s="36"/>
      <c r="OFP74" s="36"/>
      <c r="OFQ74" s="36"/>
      <c r="OFR74" s="36"/>
      <c r="OFS74" s="36"/>
      <c r="OFT74" s="36"/>
      <c r="OFU74" s="36"/>
      <c r="OFV74" s="36"/>
      <c r="OFW74" s="36"/>
      <c r="OFX74" s="36"/>
      <c r="OFY74" s="36"/>
      <c r="OFZ74" s="36"/>
      <c r="OGA74" s="36"/>
      <c r="OGB74" s="36"/>
      <c r="OGC74" s="36"/>
      <c r="OGD74" s="36"/>
      <c r="OGE74" s="36"/>
      <c r="OGF74" s="36"/>
      <c r="OGG74" s="36"/>
      <c r="OGH74" s="36"/>
      <c r="OGI74" s="36"/>
      <c r="OGJ74" s="36"/>
      <c r="OGK74" s="36"/>
      <c r="OGL74" s="36"/>
      <c r="OGM74" s="36"/>
      <c r="OGN74" s="36"/>
      <c r="OGO74" s="36"/>
      <c r="OGP74" s="36"/>
      <c r="OGQ74" s="36"/>
      <c r="OGR74" s="36"/>
      <c r="OGS74" s="36"/>
      <c r="OGT74" s="36"/>
      <c r="OGU74" s="36"/>
      <c r="OGV74" s="36"/>
      <c r="OGW74" s="36"/>
      <c r="OGX74" s="36"/>
      <c r="OGY74" s="36"/>
      <c r="OGZ74" s="36"/>
      <c r="OHA74" s="36"/>
      <c r="OHB74" s="36"/>
      <c r="OHC74" s="36"/>
      <c r="OHD74" s="36"/>
      <c r="OHE74" s="36"/>
      <c r="OHF74" s="36"/>
      <c r="OHG74" s="36"/>
      <c r="OHH74" s="36"/>
      <c r="OHI74" s="36"/>
      <c r="OHJ74" s="36"/>
      <c r="OHK74" s="36"/>
      <c r="OHL74" s="36"/>
      <c r="OHM74" s="36"/>
      <c r="OHN74" s="36"/>
      <c r="OHO74" s="36"/>
      <c r="OHP74" s="36"/>
      <c r="OHQ74" s="36"/>
      <c r="OHR74" s="36"/>
      <c r="OHS74" s="36"/>
      <c r="OHT74" s="36"/>
      <c r="OHU74" s="36"/>
      <c r="OHV74" s="36"/>
      <c r="OHW74" s="36"/>
      <c r="OHX74" s="36"/>
      <c r="OHY74" s="36"/>
      <c r="OHZ74" s="36"/>
      <c r="OIA74" s="36"/>
      <c r="OIB74" s="36"/>
      <c r="OIC74" s="36"/>
      <c r="OID74" s="36"/>
      <c r="OIE74" s="36"/>
      <c r="OIF74" s="36"/>
      <c r="OIG74" s="36"/>
      <c r="OIH74" s="36"/>
      <c r="OII74" s="36"/>
      <c r="OIJ74" s="36"/>
      <c r="OIK74" s="36"/>
      <c r="OIL74" s="36"/>
      <c r="OIM74" s="36"/>
      <c r="OIN74" s="36"/>
      <c r="OIO74" s="36"/>
      <c r="OIP74" s="36"/>
      <c r="OIQ74" s="36"/>
      <c r="OIR74" s="36"/>
      <c r="OIS74" s="36"/>
      <c r="OIT74" s="36"/>
      <c r="OIU74" s="36"/>
      <c r="OIV74" s="36"/>
      <c r="OIW74" s="36"/>
      <c r="OIX74" s="36"/>
      <c r="OIY74" s="36"/>
      <c r="OIZ74" s="36"/>
      <c r="OJA74" s="36"/>
      <c r="OJB74" s="36"/>
      <c r="OJC74" s="36"/>
      <c r="OJD74" s="36"/>
      <c r="OJE74" s="36"/>
      <c r="OJF74" s="36"/>
      <c r="OJG74" s="36"/>
      <c r="OJH74" s="36"/>
      <c r="OJI74" s="36"/>
      <c r="OJJ74" s="36"/>
      <c r="OJK74" s="36"/>
      <c r="OJL74" s="36"/>
      <c r="OJM74" s="36"/>
      <c r="OJN74" s="36"/>
      <c r="OJO74" s="36"/>
      <c r="OJP74" s="36"/>
      <c r="OJQ74" s="36"/>
      <c r="OJR74" s="36"/>
      <c r="OJS74" s="36"/>
      <c r="OJT74" s="36"/>
      <c r="OJU74" s="36"/>
      <c r="OJV74" s="36"/>
      <c r="OJW74" s="36"/>
      <c r="OJX74" s="36"/>
      <c r="OJY74" s="36"/>
      <c r="OJZ74" s="36"/>
      <c r="OKA74" s="36"/>
      <c r="OKB74" s="36"/>
      <c r="OKC74" s="36"/>
      <c r="OKD74" s="36"/>
      <c r="OKE74" s="36"/>
      <c r="OKF74" s="36"/>
      <c r="OKG74" s="36"/>
      <c r="OKH74" s="36"/>
      <c r="OKI74" s="36"/>
      <c r="OKJ74" s="36"/>
      <c r="OKK74" s="36"/>
      <c r="OKL74" s="36"/>
      <c r="OKM74" s="36"/>
      <c r="OKN74" s="36"/>
      <c r="OKO74" s="36"/>
      <c r="OKP74" s="36"/>
      <c r="OKQ74" s="36"/>
      <c r="OKR74" s="36"/>
      <c r="OKS74" s="36"/>
      <c r="OKT74" s="36"/>
      <c r="OKU74" s="36"/>
      <c r="OKV74" s="36"/>
      <c r="OKW74" s="36"/>
      <c r="OKX74" s="36"/>
      <c r="OKY74" s="36"/>
      <c r="OKZ74" s="36"/>
      <c r="OLA74" s="36"/>
      <c r="OLB74" s="36"/>
      <c r="OLC74" s="36"/>
      <c r="OLD74" s="36"/>
      <c r="OLE74" s="36"/>
      <c r="OLF74" s="36"/>
      <c r="OLG74" s="36"/>
      <c r="OLH74" s="36"/>
      <c r="OLI74" s="36"/>
      <c r="OLJ74" s="36"/>
      <c r="OLK74" s="36"/>
      <c r="OLL74" s="36"/>
      <c r="OLM74" s="36"/>
      <c r="OLN74" s="36"/>
      <c r="OLO74" s="36"/>
      <c r="OLP74" s="36"/>
      <c r="OLQ74" s="36"/>
      <c r="OLR74" s="36"/>
      <c r="OLS74" s="36"/>
      <c r="OLT74" s="36"/>
      <c r="OLU74" s="36"/>
      <c r="OLV74" s="36"/>
      <c r="OLW74" s="36"/>
      <c r="OLX74" s="36"/>
      <c r="OLY74" s="36"/>
      <c r="OLZ74" s="36"/>
      <c r="OMA74" s="36"/>
      <c r="OMB74" s="36"/>
      <c r="OMC74" s="36"/>
      <c r="OMD74" s="36"/>
      <c r="OME74" s="36"/>
      <c r="OMF74" s="36"/>
      <c r="OMG74" s="36"/>
      <c r="OMH74" s="36"/>
      <c r="OMI74" s="36"/>
      <c r="OMJ74" s="36"/>
      <c r="OMK74" s="36"/>
      <c r="OML74" s="36"/>
      <c r="OMM74" s="36"/>
      <c r="OMN74" s="36"/>
      <c r="OMO74" s="36"/>
      <c r="OMP74" s="36"/>
      <c r="OMQ74" s="36"/>
      <c r="OMR74" s="36"/>
      <c r="OMS74" s="36"/>
      <c r="OMT74" s="36"/>
      <c r="OMU74" s="36"/>
      <c r="OMV74" s="36"/>
      <c r="OMW74" s="36"/>
      <c r="OMX74" s="36"/>
      <c r="OMY74" s="36"/>
      <c r="OMZ74" s="36"/>
      <c r="ONA74" s="36"/>
      <c r="ONB74" s="36"/>
      <c r="ONC74" s="36"/>
      <c r="OND74" s="36"/>
      <c r="ONE74" s="36"/>
      <c r="ONF74" s="36"/>
      <c r="ONG74" s="36"/>
      <c r="ONH74" s="36"/>
      <c r="ONI74" s="36"/>
      <c r="ONJ74" s="36"/>
      <c r="ONK74" s="36"/>
      <c r="ONL74" s="36"/>
      <c r="ONM74" s="36"/>
      <c r="ONN74" s="36"/>
      <c r="ONO74" s="36"/>
      <c r="ONP74" s="36"/>
      <c r="ONQ74" s="36"/>
      <c r="ONR74" s="36"/>
      <c r="ONS74" s="36"/>
      <c r="ONT74" s="36"/>
      <c r="ONU74" s="36"/>
      <c r="ONV74" s="36"/>
      <c r="ONW74" s="36"/>
      <c r="ONX74" s="36"/>
      <c r="ONY74" s="36"/>
      <c r="ONZ74" s="36"/>
      <c r="OOA74" s="36"/>
      <c r="OOB74" s="36"/>
      <c r="OOC74" s="36"/>
      <c r="OOD74" s="36"/>
      <c r="OOE74" s="36"/>
      <c r="OOF74" s="36"/>
      <c r="OOG74" s="36"/>
      <c r="OOH74" s="36"/>
      <c r="OOI74" s="36"/>
      <c r="OOJ74" s="36"/>
      <c r="OOK74" s="36"/>
      <c r="OOL74" s="36"/>
      <c r="OOM74" s="36"/>
      <c r="OON74" s="36"/>
      <c r="OOO74" s="36"/>
      <c r="OOP74" s="36"/>
      <c r="OOQ74" s="36"/>
      <c r="OOR74" s="36"/>
      <c r="OOS74" s="36"/>
      <c r="OOT74" s="36"/>
      <c r="OOU74" s="36"/>
      <c r="OOV74" s="36"/>
      <c r="OOW74" s="36"/>
      <c r="OOX74" s="36"/>
      <c r="OOY74" s="36"/>
      <c r="OOZ74" s="36"/>
      <c r="OPA74" s="36"/>
      <c r="OPB74" s="36"/>
      <c r="OPC74" s="36"/>
      <c r="OPD74" s="36"/>
      <c r="OPE74" s="36"/>
      <c r="OPF74" s="36"/>
      <c r="OPG74" s="36"/>
      <c r="OPH74" s="36"/>
      <c r="OPI74" s="36"/>
      <c r="OPJ74" s="36"/>
      <c r="OPK74" s="36"/>
      <c r="OPL74" s="36"/>
      <c r="OPM74" s="36"/>
      <c r="OPN74" s="36"/>
      <c r="OPO74" s="36"/>
      <c r="OPP74" s="36"/>
      <c r="OPQ74" s="36"/>
      <c r="OPR74" s="36"/>
      <c r="OPS74" s="36"/>
      <c r="OPT74" s="36"/>
      <c r="OPU74" s="36"/>
      <c r="OPV74" s="36"/>
      <c r="OPW74" s="36"/>
      <c r="OPX74" s="36"/>
      <c r="OPY74" s="36"/>
      <c r="OPZ74" s="36"/>
      <c r="OQA74" s="36"/>
      <c r="OQB74" s="36"/>
      <c r="OQC74" s="36"/>
      <c r="OQD74" s="36"/>
      <c r="OQE74" s="36"/>
      <c r="OQF74" s="36"/>
      <c r="OQG74" s="36"/>
      <c r="OQH74" s="36"/>
      <c r="OQI74" s="36"/>
      <c r="OQJ74" s="36"/>
      <c r="OQK74" s="36"/>
      <c r="OQL74" s="36"/>
      <c r="OQM74" s="36"/>
      <c r="OQN74" s="36"/>
      <c r="OQO74" s="36"/>
      <c r="OQP74" s="36"/>
      <c r="OQQ74" s="36"/>
      <c r="OQR74" s="36"/>
      <c r="OQS74" s="36"/>
      <c r="OQT74" s="36"/>
      <c r="OQU74" s="36"/>
      <c r="OQV74" s="36"/>
      <c r="OQW74" s="36"/>
      <c r="OQX74" s="36"/>
      <c r="OQY74" s="36"/>
      <c r="OQZ74" s="36"/>
      <c r="ORA74" s="36"/>
      <c r="ORB74" s="36"/>
      <c r="ORC74" s="36"/>
      <c r="ORD74" s="36"/>
      <c r="ORE74" s="36"/>
      <c r="ORF74" s="36"/>
      <c r="ORG74" s="36"/>
      <c r="ORH74" s="36"/>
      <c r="ORI74" s="36"/>
      <c r="ORJ74" s="36"/>
      <c r="ORK74" s="36"/>
      <c r="ORL74" s="36"/>
      <c r="ORM74" s="36"/>
      <c r="ORN74" s="36"/>
      <c r="ORO74" s="36"/>
      <c r="ORP74" s="36"/>
      <c r="ORQ74" s="36"/>
      <c r="ORR74" s="36"/>
      <c r="ORS74" s="36"/>
      <c r="ORT74" s="36"/>
      <c r="ORU74" s="36"/>
      <c r="ORV74" s="36"/>
      <c r="ORW74" s="36"/>
      <c r="ORX74" s="36"/>
      <c r="ORY74" s="36"/>
      <c r="ORZ74" s="36"/>
      <c r="OSA74" s="36"/>
      <c r="OSB74" s="36"/>
      <c r="OSC74" s="36"/>
      <c r="OSD74" s="36"/>
      <c r="OSE74" s="36"/>
      <c r="OSF74" s="36"/>
      <c r="OSG74" s="36"/>
      <c r="OSH74" s="36"/>
      <c r="OSI74" s="36"/>
      <c r="OSJ74" s="36"/>
      <c r="OSK74" s="36"/>
      <c r="OSL74" s="36"/>
      <c r="OSM74" s="36"/>
      <c r="OSN74" s="36"/>
      <c r="OSO74" s="36"/>
      <c r="OSP74" s="36"/>
      <c r="OSQ74" s="36"/>
      <c r="OSR74" s="36"/>
      <c r="OSS74" s="36"/>
      <c r="OST74" s="36"/>
      <c r="OSU74" s="36"/>
      <c r="OSV74" s="36"/>
      <c r="OSW74" s="36"/>
      <c r="OSX74" s="36"/>
      <c r="OSY74" s="36"/>
      <c r="OSZ74" s="36"/>
      <c r="OTA74" s="36"/>
      <c r="OTB74" s="36"/>
      <c r="OTC74" s="36"/>
      <c r="OTD74" s="36"/>
      <c r="OTE74" s="36"/>
      <c r="OTF74" s="36"/>
      <c r="OTG74" s="36"/>
      <c r="OTH74" s="36"/>
      <c r="OTI74" s="36"/>
      <c r="OTJ74" s="36"/>
      <c r="OTK74" s="36"/>
      <c r="OTL74" s="36"/>
      <c r="OTM74" s="36"/>
      <c r="OTN74" s="36"/>
      <c r="OTO74" s="36"/>
      <c r="OTP74" s="36"/>
      <c r="OTQ74" s="36"/>
      <c r="OTR74" s="36"/>
      <c r="OTS74" s="36"/>
      <c r="OTT74" s="36"/>
      <c r="OTU74" s="36"/>
      <c r="OTV74" s="36"/>
      <c r="OTW74" s="36"/>
      <c r="OTX74" s="36"/>
      <c r="OTY74" s="36"/>
      <c r="OTZ74" s="36"/>
      <c r="OUA74" s="36"/>
      <c r="OUB74" s="36"/>
      <c r="OUC74" s="36"/>
      <c r="OUD74" s="36"/>
      <c r="OUE74" s="36"/>
      <c r="OUF74" s="36"/>
      <c r="OUG74" s="36"/>
      <c r="OUH74" s="36"/>
      <c r="OUI74" s="36"/>
      <c r="OUJ74" s="36"/>
      <c r="OUK74" s="36"/>
      <c r="OUL74" s="36"/>
      <c r="OUM74" s="36"/>
      <c r="OUN74" s="36"/>
      <c r="OUO74" s="36"/>
      <c r="OUP74" s="36"/>
      <c r="OUQ74" s="36"/>
      <c r="OUR74" s="36"/>
      <c r="OUS74" s="36"/>
      <c r="OUT74" s="36"/>
      <c r="OUU74" s="36"/>
      <c r="OUV74" s="36"/>
      <c r="OUW74" s="36"/>
      <c r="OUX74" s="36"/>
      <c r="OUY74" s="36"/>
      <c r="OUZ74" s="36"/>
      <c r="OVA74" s="36"/>
      <c r="OVB74" s="36"/>
      <c r="OVC74" s="36"/>
      <c r="OVD74" s="36"/>
      <c r="OVE74" s="36"/>
      <c r="OVF74" s="36"/>
      <c r="OVG74" s="36"/>
      <c r="OVH74" s="36"/>
      <c r="OVI74" s="36"/>
      <c r="OVJ74" s="36"/>
      <c r="OVK74" s="36"/>
      <c r="OVL74" s="36"/>
      <c r="OVM74" s="36"/>
      <c r="OVN74" s="36"/>
      <c r="OVO74" s="36"/>
      <c r="OVP74" s="36"/>
      <c r="OVQ74" s="36"/>
      <c r="OVR74" s="36"/>
      <c r="OVS74" s="36"/>
      <c r="OVT74" s="36"/>
      <c r="OVU74" s="36"/>
      <c r="OVV74" s="36"/>
      <c r="OVW74" s="36"/>
      <c r="OVX74" s="36"/>
      <c r="OVY74" s="36"/>
      <c r="OVZ74" s="36"/>
      <c r="OWA74" s="36"/>
      <c r="OWB74" s="36"/>
      <c r="OWC74" s="36"/>
      <c r="OWD74" s="36"/>
      <c r="OWE74" s="36"/>
      <c r="OWF74" s="36"/>
      <c r="OWG74" s="36"/>
      <c r="OWH74" s="36"/>
      <c r="OWI74" s="36"/>
      <c r="OWJ74" s="36"/>
      <c r="OWK74" s="36"/>
      <c r="OWL74" s="36"/>
      <c r="OWM74" s="36"/>
      <c r="OWN74" s="36"/>
      <c r="OWO74" s="36"/>
      <c r="OWP74" s="36"/>
      <c r="OWQ74" s="36"/>
      <c r="OWR74" s="36"/>
      <c r="OWS74" s="36"/>
      <c r="OWT74" s="36"/>
      <c r="OWU74" s="36"/>
      <c r="OWV74" s="36"/>
      <c r="OWW74" s="36"/>
      <c r="OWX74" s="36"/>
      <c r="OWY74" s="36"/>
      <c r="OWZ74" s="36"/>
      <c r="OXA74" s="36"/>
      <c r="OXB74" s="36"/>
      <c r="OXC74" s="36"/>
      <c r="OXD74" s="36"/>
      <c r="OXE74" s="36"/>
      <c r="OXF74" s="36"/>
      <c r="OXG74" s="36"/>
      <c r="OXH74" s="36"/>
      <c r="OXI74" s="36"/>
      <c r="OXJ74" s="36"/>
      <c r="OXK74" s="36"/>
      <c r="OXL74" s="36"/>
      <c r="OXM74" s="36"/>
      <c r="OXN74" s="36"/>
      <c r="OXO74" s="36"/>
      <c r="OXP74" s="36"/>
      <c r="OXQ74" s="36"/>
      <c r="OXR74" s="36"/>
      <c r="OXS74" s="36"/>
      <c r="OXT74" s="36"/>
      <c r="OXU74" s="36"/>
      <c r="OXV74" s="36"/>
      <c r="OXW74" s="36"/>
      <c r="OXX74" s="36"/>
      <c r="OXY74" s="36"/>
      <c r="OXZ74" s="36"/>
      <c r="OYA74" s="36"/>
      <c r="OYB74" s="36"/>
      <c r="OYC74" s="36"/>
      <c r="OYD74" s="36"/>
      <c r="OYE74" s="36"/>
      <c r="OYF74" s="36"/>
      <c r="OYG74" s="36"/>
      <c r="OYH74" s="36"/>
      <c r="OYI74" s="36"/>
      <c r="OYJ74" s="36"/>
      <c r="OYK74" s="36"/>
      <c r="OYL74" s="36"/>
      <c r="OYM74" s="36"/>
      <c r="OYN74" s="36"/>
      <c r="OYO74" s="36"/>
      <c r="OYP74" s="36"/>
      <c r="OYQ74" s="36"/>
      <c r="OYR74" s="36"/>
      <c r="OYS74" s="36"/>
      <c r="OYT74" s="36"/>
      <c r="OYU74" s="36"/>
      <c r="OYV74" s="36"/>
      <c r="OYW74" s="36"/>
      <c r="OYX74" s="36"/>
      <c r="OYY74" s="36"/>
      <c r="OYZ74" s="36"/>
      <c r="OZA74" s="36"/>
      <c r="OZB74" s="36"/>
      <c r="OZC74" s="36"/>
      <c r="OZD74" s="36"/>
      <c r="OZE74" s="36"/>
      <c r="OZF74" s="36"/>
      <c r="OZG74" s="36"/>
      <c r="OZH74" s="36"/>
      <c r="OZI74" s="36"/>
      <c r="OZJ74" s="36"/>
      <c r="OZK74" s="36"/>
      <c r="OZL74" s="36"/>
      <c r="OZM74" s="36"/>
      <c r="OZN74" s="36"/>
      <c r="OZO74" s="36"/>
      <c r="OZP74" s="36"/>
      <c r="OZQ74" s="36"/>
      <c r="OZR74" s="36"/>
      <c r="OZS74" s="36"/>
      <c r="OZT74" s="36"/>
      <c r="OZU74" s="36"/>
      <c r="OZV74" s="36"/>
      <c r="OZW74" s="36"/>
      <c r="OZX74" s="36"/>
      <c r="OZY74" s="36"/>
      <c r="OZZ74" s="36"/>
      <c r="PAA74" s="36"/>
      <c r="PAB74" s="36"/>
      <c r="PAC74" s="36"/>
      <c r="PAD74" s="36"/>
      <c r="PAE74" s="36"/>
      <c r="PAF74" s="36"/>
      <c r="PAG74" s="36"/>
      <c r="PAH74" s="36"/>
      <c r="PAI74" s="36"/>
      <c r="PAJ74" s="36"/>
      <c r="PAK74" s="36"/>
      <c r="PAL74" s="36"/>
      <c r="PAM74" s="36"/>
      <c r="PAN74" s="36"/>
      <c r="PAO74" s="36"/>
      <c r="PAP74" s="36"/>
      <c r="PAQ74" s="36"/>
      <c r="PAR74" s="36"/>
      <c r="PAS74" s="36"/>
      <c r="PAT74" s="36"/>
      <c r="PAU74" s="36"/>
      <c r="PAV74" s="36"/>
      <c r="PAW74" s="36"/>
      <c r="PAX74" s="36"/>
      <c r="PAY74" s="36"/>
      <c r="PAZ74" s="36"/>
      <c r="PBA74" s="36"/>
      <c r="PBB74" s="36"/>
      <c r="PBC74" s="36"/>
      <c r="PBD74" s="36"/>
      <c r="PBE74" s="36"/>
      <c r="PBF74" s="36"/>
      <c r="PBG74" s="36"/>
      <c r="PBH74" s="36"/>
      <c r="PBI74" s="36"/>
      <c r="PBJ74" s="36"/>
      <c r="PBK74" s="36"/>
      <c r="PBL74" s="36"/>
      <c r="PBM74" s="36"/>
      <c r="PBN74" s="36"/>
      <c r="PBO74" s="36"/>
      <c r="PBP74" s="36"/>
      <c r="PBQ74" s="36"/>
      <c r="PBR74" s="36"/>
      <c r="PBS74" s="36"/>
      <c r="PBT74" s="36"/>
      <c r="PBU74" s="36"/>
      <c r="PBV74" s="36"/>
      <c r="PBW74" s="36"/>
      <c r="PBX74" s="36"/>
      <c r="PBY74" s="36"/>
      <c r="PBZ74" s="36"/>
      <c r="PCA74" s="36"/>
      <c r="PCB74" s="36"/>
      <c r="PCC74" s="36"/>
      <c r="PCD74" s="36"/>
      <c r="PCE74" s="36"/>
      <c r="PCF74" s="36"/>
      <c r="PCG74" s="36"/>
      <c r="PCH74" s="36"/>
      <c r="PCI74" s="36"/>
      <c r="PCJ74" s="36"/>
      <c r="PCK74" s="36"/>
      <c r="PCL74" s="36"/>
      <c r="PCM74" s="36"/>
      <c r="PCN74" s="36"/>
      <c r="PCO74" s="36"/>
      <c r="PCP74" s="36"/>
      <c r="PCQ74" s="36"/>
      <c r="PCR74" s="36"/>
      <c r="PCS74" s="36"/>
      <c r="PCT74" s="36"/>
      <c r="PCU74" s="36"/>
      <c r="PCV74" s="36"/>
      <c r="PCW74" s="36"/>
      <c r="PCX74" s="36"/>
      <c r="PCY74" s="36"/>
      <c r="PCZ74" s="36"/>
      <c r="PDA74" s="36"/>
      <c r="PDB74" s="36"/>
      <c r="PDC74" s="36"/>
      <c r="PDD74" s="36"/>
      <c r="PDE74" s="36"/>
      <c r="PDF74" s="36"/>
      <c r="PDG74" s="36"/>
      <c r="PDH74" s="36"/>
      <c r="PDI74" s="36"/>
      <c r="PDJ74" s="36"/>
      <c r="PDK74" s="36"/>
      <c r="PDL74" s="36"/>
      <c r="PDM74" s="36"/>
      <c r="PDN74" s="36"/>
      <c r="PDO74" s="36"/>
      <c r="PDP74" s="36"/>
      <c r="PDQ74" s="36"/>
      <c r="PDR74" s="36"/>
      <c r="PDS74" s="36"/>
      <c r="PDT74" s="36"/>
      <c r="PDU74" s="36"/>
      <c r="PDV74" s="36"/>
      <c r="PDW74" s="36"/>
      <c r="PDX74" s="36"/>
      <c r="PDY74" s="36"/>
      <c r="PDZ74" s="36"/>
      <c r="PEA74" s="36"/>
      <c r="PEB74" s="36"/>
      <c r="PEC74" s="36"/>
      <c r="PED74" s="36"/>
      <c r="PEE74" s="36"/>
      <c r="PEF74" s="36"/>
      <c r="PEG74" s="36"/>
      <c r="PEH74" s="36"/>
      <c r="PEI74" s="36"/>
      <c r="PEJ74" s="36"/>
      <c r="PEK74" s="36"/>
      <c r="PEL74" s="36"/>
      <c r="PEM74" s="36"/>
      <c r="PEN74" s="36"/>
      <c r="PEO74" s="36"/>
      <c r="PEP74" s="36"/>
      <c r="PEQ74" s="36"/>
      <c r="PER74" s="36"/>
      <c r="PES74" s="36"/>
      <c r="PET74" s="36"/>
      <c r="PEU74" s="36"/>
      <c r="PEV74" s="36"/>
      <c r="PEW74" s="36"/>
      <c r="PEX74" s="36"/>
      <c r="PEY74" s="36"/>
      <c r="PEZ74" s="36"/>
      <c r="PFA74" s="36"/>
      <c r="PFB74" s="36"/>
      <c r="PFC74" s="36"/>
      <c r="PFD74" s="36"/>
      <c r="PFE74" s="36"/>
      <c r="PFF74" s="36"/>
      <c r="PFG74" s="36"/>
      <c r="PFH74" s="36"/>
      <c r="PFI74" s="36"/>
      <c r="PFJ74" s="36"/>
      <c r="PFK74" s="36"/>
      <c r="PFL74" s="36"/>
      <c r="PFM74" s="36"/>
      <c r="PFN74" s="36"/>
      <c r="PFO74" s="36"/>
      <c r="PFP74" s="36"/>
      <c r="PFQ74" s="36"/>
      <c r="PFR74" s="36"/>
      <c r="PFS74" s="36"/>
      <c r="PFT74" s="36"/>
      <c r="PFU74" s="36"/>
      <c r="PFV74" s="36"/>
      <c r="PFW74" s="36"/>
      <c r="PFX74" s="36"/>
      <c r="PFY74" s="36"/>
      <c r="PFZ74" s="36"/>
      <c r="PGA74" s="36"/>
      <c r="PGB74" s="36"/>
      <c r="PGC74" s="36"/>
      <c r="PGD74" s="36"/>
      <c r="PGE74" s="36"/>
      <c r="PGF74" s="36"/>
      <c r="PGG74" s="36"/>
      <c r="PGH74" s="36"/>
      <c r="PGI74" s="36"/>
      <c r="PGJ74" s="36"/>
      <c r="PGK74" s="36"/>
      <c r="PGL74" s="36"/>
      <c r="PGM74" s="36"/>
      <c r="PGN74" s="36"/>
      <c r="PGO74" s="36"/>
      <c r="PGP74" s="36"/>
      <c r="PGQ74" s="36"/>
      <c r="PGR74" s="36"/>
      <c r="PGS74" s="36"/>
      <c r="PGT74" s="36"/>
      <c r="PGU74" s="36"/>
      <c r="PGV74" s="36"/>
      <c r="PGW74" s="36"/>
      <c r="PGX74" s="36"/>
      <c r="PGY74" s="36"/>
      <c r="PGZ74" s="36"/>
      <c r="PHA74" s="36"/>
      <c r="PHB74" s="36"/>
      <c r="PHC74" s="36"/>
      <c r="PHD74" s="36"/>
      <c r="PHE74" s="36"/>
      <c r="PHF74" s="36"/>
      <c r="PHG74" s="36"/>
      <c r="PHH74" s="36"/>
      <c r="PHI74" s="36"/>
      <c r="PHJ74" s="36"/>
      <c r="PHK74" s="36"/>
      <c r="PHL74" s="36"/>
      <c r="PHM74" s="36"/>
      <c r="PHN74" s="36"/>
      <c r="PHO74" s="36"/>
      <c r="PHP74" s="36"/>
      <c r="PHQ74" s="36"/>
      <c r="PHR74" s="36"/>
      <c r="PHS74" s="36"/>
      <c r="PHT74" s="36"/>
      <c r="PHU74" s="36"/>
      <c r="PHV74" s="36"/>
      <c r="PHW74" s="36"/>
      <c r="PHX74" s="36"/>
      <c r="PHY74" s="36"/>
      <c r="PHZ74" s="36"/>
      <c r="PIA74" s="36"/>
      <c r="PIB74" s="36"/>
      <c r="PIC74" s="36"/>
      <c r="PID74" s="36"/>
      <c r="PIE74" s="36"/>
      <c r="PIF74" s="36"/>
      <c r="PIG74" s="36"/>
      <c r="PIH74" s="36"/>
      <c r="PII74" s="36"/>
      <c r="PIJ74" s="36"/>
      <c r="PIK74" s="36"/>
      <c r="PIL74" s="36"/>
      <c r="PIM74" s="36"/>
      <c r="PIN74" s="36"/>
      <c r="PIO74" s="36"/>
      <c r="PIP74" s="36"/>
      <c r="PIQ74" s="36"/>
      <c r="PIR74" s="36"/>
      <c r="PIS74" s="36"/>
      <c r="PIT74" s="36"/>
      <c r="PIU74" s="36"/>
      <c r="PIV74" s="36"/>
      <c r="PIW74" s="36"/>
      <c r="PIX74" s="36"/>
      <c r="PIY74" s="36"/>
      <c r="PIZ74" s="36"/>
      <c r="PJA74" s="36"/>
      <c r="PJB74" s="36"/>
      <c r="PJC74" s="36"/>
      <c r="PJD74" s="36"/>
      <c r="PJE74" s="36"/>
      <c r="PJF74" s="36"/>
      <c r="PJG74" s="36"/>
      <c r="PJH74" s="36"/>
      <c r="PJI74" s="36"/>
      <c r="PJJ74" s="36"/>
      <c r="PJK74" s="36"/>
      <c r="PJL74" s="36"/>
      <c r="PJM74" s="36"/>
      <c r="PJN74" s="36"/>
      <c r="PJO74" s="36"/>
      <c r="PJP74" s="36"/>
      <c r="PJQ74" s="36"/>
      <c r="PJR74" s="36"/>
      <c r="PJS74" s="36"/>
      <c r="PJT74" s="36"/>
      <c r="PJU74" s="36"/>
      <c r="PJV74" s="36"/>
      <c r="PJW74" s="36"/>
      <c r="PJX74" s="36"/>
      <c r="PJY74" s="36"/>
      <c r="PJZ74" s="36"/>
      <c r="PKA74" s="36"/>
      <c r="PKB74" s="36"/>
      <c r="PKC74" s="36"/>
      <c r="PKD74" s="36"/>
      <c r="PKE74" s="36"/>
      <c r="PKF74" s="36"/>
      <c r="PKG74" s="36"/>
      <c r="PKH74" s="36"/>
      <c r="PKI74" s="36"/>
      <c r="PKJ74" s="36"/>
      <c r="PKK74" s="36"/>
      <c r="PKL74" s="36"/>
      <c r="PKM74" s="36"/>
      <c r="PKN74" s="36"/>
      <c r="PKO74" s="36"/>
      <c r="PKP74" s="36"/>
      <c r="PKQ74" s="36"/>
      <c r="PKR74" s="36"/>
      <c r="PKS74" s="36"/>
      <c r="PKT74" s="36"/>
      <c r="PKU74" s="36"/>
      <c r="PKV74" s="36"/>
      <c r="PKW74" s="36"/>
      <c r="PKX74" s="36"/>
      <c r="PKY74" s="36"/>
      <c r="PKZ74" s="36"/>
      <c r="PLA74" s="36"/>
      <c r="PLB74" s="36"/>
      <c r="PLC74" s="36"/>
      <c r="PLD74" s="36"/>
      <c r="PLE74" s="36"/>
      <c r="PLF74" s="36"/>
      <c r="PLG74" s="36"/>
      <c r="PLH74" s="36"/>
      <c r="PLI74" s="36"/>
      <c r="PLJ74" s="36"/>
      <c r="PLK74" s="36"/>
      <c r="PLL74" s="36"/>
      <c r="PLM74" s="36"/>
      <c r="PLN74" s="36"/>
      <c r="PLO74" s="36"/>
      <c r="PLP74" s="36"/>
      <c r="PLQ74" s="36"/>
      <c r="PLR74" s="36"/>
      <c r="PLS74" s="36"/>
      <c r="PLT74" s="36"/>
      <c r="PLU74" s="36"/>
      <c r="PLV74" s="36"/>
      <c r="PLW74" s="36"/>
      <c r="PLX74" s="36"/>
      <c r="PLY74" s="36"/>
      <c r="PLZ74" s="36"/>
      <c r="PMA74" s="36"/>
      <c r="PMB74" s="36"/>
      <c r="PMC74" s="36"/>
      <c r="PMD74" s="36"/>
      <c r="PME74" s="36"/>
      <c r="PMF74" s="36"/>
      <c r="PMG74" s="36"/>
      <c r="PMH74" s="36"/>
      <c r="PMI74" s="36"/>
      <c r="PMJ74" s="36"/>
      <c r="PMK74" s="36"/>
      <c r="PML74" s="36"/>
      <c r="PMM74" s="36"/>
      <c r="PMN74" s="36"/>
      <c r="PMO74" s="36"/>
      <c r="PMP74" s="36"/>
      <c r="PMQ74" s="36"/>
      <c r="PMR74" s="36"/>
      <c r="PMS74" s="36"/>
      <c r="PMT74" s="36"/>
      <c r="PMU74" s="36"/>
      <c r="PMV74" s="36"/>
      <c r="PMW74" s="36"/>
      <c r="PMX74" s="36"/>
      <c r="PMY74" s="36"/>
      <c r="PMZ74" s="36"/>
      <c r="PNA74" s="36"/>
      <c r="PNB74" s="36"/>
      <c r="PNC74" s="36"/>
      <c r="PND74" s="36"/>
      <c r="PNE74" s="36"/>
      <c r="PNF74" s="36"/>
      <c r="PNG74" s="36"/>
      <c r="PNH74" s="36"/>
      <c r="PNI74" s="36"/>
      <c r="PNJ74" s="36"/>
      <c r="PNK74" s="36"/>
      <c r="PNL74" s="36"/>
      <c r="PNM74" s="36"/>
      <c r="PNN74" s="36"/>
      <c r="PNO74" s="36"/>
      <c r="PNP74" s="36"/>
      <c r="PNQ74" s="36"/>
      <c r="PNR74" s="36"/>
      <c r="PNS74" s="36"/>
      <c r="PNT74" s="36"/>
      <c r="PNU74" s="36"/>
      <c r="PNV74" s="36"/>
      <c r="PNW74" s="36"/>
      <c r="PNX74" s="36"/>
      <c r="PNY74" s="36"/>
      <c r="PNZ74" s="36"/>
      <c r="POA74" s="36"/>
      <c r="POB74" s="36"/>
      <c r="POC74" s="36"/>
      <c r="POD74" s="36"/>
      <c r="POE74" s="36"/>
      <c r="POF74" s="36"/>
      <c r="POG74" s="36"/>
      <c r="POH74" s="36"/>
      <c r="POI74" s="36"/>
      <c r="POJ74" s="36"/>
      <c r="POK74" s="36"/>
      <c r="POL74" s="36"/>
      <c r="POM74" s="36"/>
      <c r="PON74" s="36"/>
      <c r="POO74" s="36"/>
      <c r="POP74" s="36"/>
      <c r="POQ74" s="36"/>
      <c r="POR74" s="36"/>
      <c r="POS74" s="36"/>
      <c r="POT74" s="36"/>
      <c r="POU74" s="36"/>
      <c r="POV74" s="36"/>
      <c r="POW74" s="36"/>
      <c r="POX74" s="36"/>
      <c r="POY74" s="36"/>
      <c r="POZ74" s="36"/>
      <c r="PPA74" s="36"/>
      <c r="PPB74" s="36"/>
      <c r="PPC74" s="36"/>
      <c r="PPD74" s="36"/>
      <c r="PPE74" s="36"/>
      <c r="PPF74" s="36"/>
      <c r="PPG74" s="36"/>
      <c r="PPH74" s="36"/>
      <c r="PPI74" s="36"/>
      <c r="PPJ74" s="36"/>
      <c r="PPK74" s="36"/>
      <c r="PPL74" s="36"/>
      <c r="PPM74" s="36"/>
      <c r="PPN74" s="36"/>
      <c r="PPO74" s="36"/>
      <c r="PPP74" s="36"/>
      <c r="PPQ74" s="36"/>
      <c r="PPR74" s="36"/>
      <c r="PPS74" s="36"/>
      <c r="PPT74" s="36"/>
      <c r="PPU74" s="36"/>
      <c r="PPV74" s="36"/>
      <c r="PPW74" s="36"/>
      <c r="PPX74" s="36"/>
      <c r="PPY74" s="36"/>
      <c r="PPZ74" s="36"/>
      <c r="PQA74" s="36"/>
      <c r="PQB74" s="36"/>
      <c r="PQC74" s="36"/>
      <c r="PQD74" s="36"/>
      <c r="PQE74" s="36"/>
      <c r="PQF74" s="36"/>
      <c r="PQG74" s="36"/>
      <c r="PQH74" s="36"/>
      <c r="PQI74" s="36"/>
      <c r="PQJ74" s="36"/>
      <c r="PQK74" s="36"/>
      <c r="PQL74" s="36"/>
      <c r="PQM74" s="36"/>
      <c r="PQN74" s="36"/>
      <c r="PQO74" s="36"/>
      <c r="PQP74" s="36"/>
      <c r="PQQ74" s="36"/>
      <c r="PQR74" s="36"/>
      <c r="PQS74" s="36"/>
      <c r="PQT74" s="36"/>
      <c r="PQU74" s="36"/>
      <c r="PQV74" s="36"/>
      <c r="PQW74" s="36"/>
      <c r="PQX74" s="36"/>
      <c r="PQY74" s="36"/>
      <c r="PQZ74" s="36"/>
      <c r="PRA74" s="36"/>
      <c r="PRB74" s="36"/>
      <c r="PRC74" s="36"/>
      <c r="PRD74" s="36"/>
      <c r="PRE74" s="36"/>
      <c r="PRF74" s="36"/>
      <c r="PRG74" s="36"/>
      <c r="PRH74" s="36"/>
      <c r="PRI74" s="36"/>
      <c r="PRJ74" s="36"/>
      <c r="PRK74" s="36"/>
      <c r="PRL74" s="36"/>
      <c r="PRM74" s="36"/>
      <c r="PRN74" s="36"/>
      <c r="PRO74" s="36"/>
      <c r="PRP74" s="36"/>
      <c r="PRQ74" s="36"/>
      <c r="PRR74" s="36"/>
      <c r="PRS74" s="36"/>
      <c r="PRT74" s="36"/>
      <c r="PRU74" s="36"/>
      <c r="PRV74" s="36"/>
      <c r="PRW74" s="36"/>
      <c r="PRX74" s="36"/>
      <c r="PRY74" s="36"/>
      <c r="PRZ74" s="36"/>
      <c r="PSA74" s="36"/>
      <c r="PSB74" s="36"/>
      <c r="PSC74" s="36"/>
      <c r="PSD74" s="36"/>
      <c r="PSE74" s="36"/>
      <c r="PSF74" s="36"/>
      <c r="PSG74" s="36"/>
      <c r="PSH74" s="36"/>
      <c r="PSI74" s="36"/>
      <c r="PSJ74" s="36"/>
      <c r="PSK74" s="36"/>
      <c r="PSL74" s="36"/>
      <c r="PSM74" s="36"/>
      <c r="PSN74" s="36"/>
      <c r="PSO74" s="36"/>
      <c r="PSP74" s="36"/>
      <c r="PSQ74" s="36"/>
      <c r="PSR74" s="36"/>
      <c r="PSS74" s="36"/>
      <c r="PST74" s="36"/>
      <c r="PSU74" s="36"/>
      <c r="PSV74" s="36"/>
      <c r="PSW74" s="36"/>
      <c r="PSX74" s="36"/>
      <c r="PSY74" s="36"/>
      <c r="PSZ74" s="36"/>
      <c r="PTA74" s="36"/>
      <c r="PTB74" s="36"/>
      <c r="PTC74" s="36"/>
      <c r="PTD74" s="36"/>
      <c r="PTE74" s="36"/>
      <c r="PTF74" s="36"/>
      <c r="PTG74" s="36"/>
      <c r="PTH74" s="36"/>
      <c r="PTI74" s="36"/>
      <c r="PTJ74" s="36"/>
      <c r="PTK74" s="36"/>
      <c r="PTL74" s="36"/>
      <c r="PTM74" s="36"/>
      <c r="PTN74" s="36"/>
      <c r="PTO74" s="36"/>
      <c r="PTP74" s="36"/>
      <c r="PTQ74" s="36"/>
      <c r="PTR74" s="36"/>
      <c r="PTS74" s="36"/>
      <c r="PTT74" s="36"/>
      <c r="PTU74" s="36"/>
      <c r="PTV74" s="36"/>
      <c r="PTW74" s="36"/>
      <c r="PTX74" s="36"/>
      <c r="PTY74" s="36"/>
      <c r="PTZ74" s="36"/>
      <c r="PUA74" s="36"/>
      <c r="PUB74" s="36"/>
      <c r="PUC74" s="36"/>
      <c r="PUD74" s="36"/>
      <c r="PUE74" s="36"/>
      <c r="PUF74" s="36"/>
      <c r="PUG74" s="36"/>
      <c r="PUH74" s="36"/>
      <c r="PUI74" s="36"/>
      <c r="PUJ74" s="36"/>
      <c r="PUK74" s="36"/>
      <c r="PUL74" s="36"/>
      <c r="PUM74" s="36"/>
      <c r="PUN74" s="36"/>
      <c r="PUO74" s="36"/>
      <c r="PUP74" s="36"/>
      <c r="PUQ74" s="36"/>
      <c r="PUR74" s="36"/>
      <c r="PUS74" s="36"/>
      <c r="PUT74" s="36"/>
      <c r="PUU74" s="36"/>
      <c r="PUV74" s="36"/>
      <c r="PUW74" s="36"/>
      <c r="PUX74" s="36"/>
      <c r="PUY74" s="36"/>
      <c r="PUZ74" s="36"/>
      <c r="PVA74" s="36"/>
      <c r="PVB74" s="36"/>
      <c r="PVC74" s="36"/>
      <c r="PVD74" s="36"/>
      <c r="PVE74" s="36"/>
      <c r="PVF74" s="36"/>
      <c r="PVG74" s="36"/>
      <c r="PVH74" s="36"/>
      <c r="PVI74" s="36"/>
      <c r="PVJ74" s="36"/>
      <c r="PVK74" s="36"/>
      <c r="PVL74" s="36"/>
      <c r="PVM74" s="36"/>
      <c r="PVN74" s="36"/>
      <c r="PVO74" s="36"/>
      <c r="PVP74" s="36"/>
      <c r="PVQ74" s="36"/>
      <c r="PVR74" s="36"/>
      <c r="PVS74" s="36"/>
      <c r="PVT74" s="36"/>
      <c r="PVU74" s="36"/>
      <c r="PVV74" s="36"/>
      <c r="PVW74" s="36"/>
      <c r="PVX74" s="36"/>
      <c r="PVY74" s="36"/>
      <c r="PVZ74" s="36"/>
      <c r="PWA74" s="36"/>
      <c r="PWB74" s="36"/>
      <c r="PWC74" s="36"/>
      <c r="PWD74" s="36"/>
      <c r="PWE74" s="36"/>
      <c r="PWF74" s="36"/>
      <c r="PWG74" s="36"/>
      <c r="PWH74" s="36"/>
      <c r="PWI74" s="36"/>
      <c r="PWJ74" s="36"/>
      <c r="PWK74" s="36"/>
      <c r="PWL74" s="36"/>
      <c r="PWM74" s="36"/>
      <c r="PWN74" s="36"/>
      <c r="PWO74" s="36"/>
      <c r="PWP74" s="36"/>
      <c r="PWQ74" s="36"/>
      <c r="PWR74" s="36"/>
      <c r="PWS74" s="36"/>
      <c r="PWT74" s="36"/>
      <c r="PWU74" s="36"/>
      <c r="PWV74" s="36"/>
      <c r="PWW74" s="36"/>
      <c r="PWX74" s="36"/>
      <c r="PWY74" s="36"/>
      <c r="PWZ74" s="36"/>
      <c r="PXA74" s="36"/>
      <c r="PXB74" s="36"/>
      <c r="PXC74" s="36"/>
      <c r="PXD74" s="36"/>
      <c r="PXE74" s="36"/>
      <c r="PXF74" s="36"/>
      <c r="PXG74" s="36"/>
      <c r="PXH74" s="36"/>
      <c r="PXI74" s="36"/>
      <c r="PXJ74" s="36"/>
      <c r="PXK74" s="36"/>
      <c r="PXL74" s="36"/>
      <c r="PXM74" s="36"/>
      <c r="PXN74" s="36"/>
      <c r="PXO74" s="36"/>
      <c r="PXP74" s="36"/>
      <c r="PXQ74" s="36"/>
      <c r="PXR74" s="36"/>
      <c r="PXS74" s="36"/>
      <c r="PXT74" s="36"/>
      <c r="PXU74" s="36"/>
      <c r="PXV74" s="36"/>
      <c r="PXW74" s="36"/>
      <c r="PXX74" s="36"/>
      <c r="PXY74" s="36"/>
      <c r="PXZ74" s="36"/>
      <c r="PYA74" s="36"/>
      <c r="PYB74" s="36"/>
      <c r="PYC74" s="36"/>
      <c r="PYD74" s="36"/>
      <c r="PYE74" s="36"/>
      <c r="PYF74" s="36"/>
      <c r="PYG74" s="36"/>
      <c r="PYH74" s="36"/>
      <c r="PYI74" s="36"/>
      <c r="PYJ74" s="36"/>
      <c r="PYK74" s="36"/>
      <c r="PYL74" s="36"/>
      <c r="PYM74" s="36"/>
      <c r="PYN74" s="36"/>
      <c r="PYO74" s="36"/>
      <c r="PYP74" s="36"/>
      <c r="PYQ74" s="36"/>
      <c r="PYR74" s="36"/>
      <c r="PYS74" s="36"/>
      <c r="PYT74" s="36"/>
      <c r="PYU74" s="36"/>
      <c r="PYV74" s="36"/>
      <c r="PYW74" s="36"/>
      <c r="PYX74" s="36"/>
      <c r="PYY74" s="36"/>
      <c r="PYZ74" s="36"/>
      <c r="PZA74" s="36"/>
      <c r="PZB74" s="36"/>
      <c r="PZC74" s="36"/>
      <c r="PZD74" s="36"/>
      <c r="PZE74" s="36"/>
      <c r="PZF74" s="36"/>
      <c r="PZG74" s="36"/>
      <c r="PZH74" s="36"/>
      <c r="PZI74" s="36"/>
      <c r="PZJ74" s="36"/>
      <c r="PZK74" s="36"/>
      <c r="PZL74" s="36"/>
      <c r="PZM74" s="36"/>
      <c r="PZN74" s="36"/>
      <c r="PZO74" s="36"/>
      <c r="PZP74" s="36"/>
      <c r="PZQ74" s="36"/>
      <c r="PZR74" s="36"/>
      <c r="PZS74" s="36"/>
      <c r="PZT74" s="36"/>
      <c r="PZU74" s="36"/>
      <c r="PZV74" s="36"/>
      <c r="PZW74" s="36"/>
      <c r="PZX74" s="36"/>
      <c r="PZY74" s="36"/>
      <c r="PZZ74" s="36"/>
      <c r="QAA74" s="36"/>
      <c r="QAB74" s="36"/>
      <c r="QAC74" s="36"/>
      <c r="QAD74" s="36"/>
      <c r="QAE74" s="36"/>
      <c r="QAF74" s="36"/>
      <c r="QAG74" s="36"/>
      <c r="QAH74" s="36"/>
      <c r="QAI74" s="36"/>
      <c r="QAJ74" s="36"/>
      <c r="QAK74" s="36"/>
      <c r="QAL74" s="36"/>
      <c r="QAM74" s="36"/>
      <c r="QAN74" s="36"/>
      <c r="QAO74" s="36"/>
      <c r="QAP74" s="36"/>
      <c r="QAQ74" s="36"/>
      <c r="QAR74" s="36"/>
      <c r="QAS74" s="36"/>
      <c r="QAT74" s="36"/>
      <c r="QAU74" s="36"/>
      <c r="QAV74" s="36"/>
      <c r="QAW74" s="36"/>
      <c r="QAX74" s="36"/>
      <c r="QAY74" s="36"/>
      <c r="QAZ74" s="36"/>
      <c r="QBA74" s="36"/>
      <c r="QBB74" s="36"/>
      <c r="QBC74" s="36"/>
      <c r="QBD74" s="36"/>
      <c r="QBE74" s="36"/>
      <c r="QBF74" s="36"/>
      <c r="QBG74" s="36"/>
      <c r="QBH74" s="36"/>
      <c r="QBI74" s="36"/>
      <c r="QBJ74" s="36"/>
      <c r="QBK74" s="36"/>
      <c r="QBL74" s="36"/>
      <c r="QBM74" s="36"/>
      <c r="QBN74" s="36"/>
      <c r="QBO74" s="36"/>
      <c r="QBP74" s="36"/>
      <c r="QBQ74" s="36"/>
      <c r="QBR74" s="36"/>
      <c r="QBS74" s="36"/>
      <c r="QBT74" s="36"/>
      <c r="QBU74" s="36"/>
      <c r="QBV74" s="36"/>
      <c r="QBW74" s="36"/>
      <c r="QBX74" s="36"/>
      <c r="QBY74" s="36"/>
      <c r="QBZ74" s="36"/>
      <c r="QCA74" s="36"/>
      <c r="QCB74" s="36"/>
      <c r="QCC74" s="36"/>
      <c r="QCD74" s="36"/>
      <c r="QCE74" s="36"/>
      <c r="QCF74" s="36"/>
      <c r="QCG74" s="36"/>
      <c r="QCH74" s="36"/>
      <c r="QCI74" s="36"/>
      <c r="QCJ74" s="36"/>
      <c r="QCK74" s="36"/>
      <c r="QCL74" s="36"/>
      <c r="QCM74" s="36"/>
      <c r="QCN74" s="36"/>
      <c r="QCO74" s="36"/>
      <c r="QCP74" s="36"/>
      <c r="QCQ74" s="36"/>
      <c r="QCR74" s="36"/>
      <c r="QCS74" s="36"/>
      <c r="QCT74" s="36"/>
      <c r="QCU74" s="36"/>
      <c r="QCV74" s="36"/>
      <c r="QCW74" s="36"/>
      <c r="QCX74" s="36"/>
      <c r="QCY74" s="36"/>
      <c r="QCZ74" s="36"/>
      <c r="QDA74" s="36"/>
      <c r="QDB74" s="36"/>
      <c r="QDC74" s="36"/>
      <c r="QDD74" s="36"/>
      <c r="QDE74" s="36"/>
      <c r="QDF74" s="36"/>
      <c r="QDG74" s="36"/>
      <c r="QDH74" s="36"/>
      <c r="QDI74" s="36"/>
      <c r="QDJ74" s="36"/>
      <c r="QDK74" s="36"/>
      <c r="QDL74" s="36"/>
      <c r="QDM74" s="36"/>
      <c r="QDN74" s="36"/>
      <c r="QDO74" s="36"/>
      <c r="QDP74" s="36"/>
      <c r="QDQ74" s="36"/>
      <c r="QDR74" s="36"/>
      <c r="QDS74" s="36"/>
      <c r="QDT74" s="36"/>
      <c r="QDU74" s="36"/>
      <c r="QDV74" s="36"/>
      <c r="QDW74" s="36"/>
      <c r="QDX74" s="36"/>
      <c r="QDY74" s="36"/>
      <c r="QDZ74" s="36"/>
      <c r="QEA74" s="36"/>
      <c r="QEB74" s="36"/>
      <c r="QEC74" s="36"/>
      <c r="QED74" s="36"/>
      <c r="QEE74" s="36"/>
      <c r="QEF74" s="36"/>
      <c r="QEG74" s="36"/>
      <c r="QEH74" s="36"/>
      <c r="QEI74" s="36"/>
      <c r="QEJ74" s="36"/>
      <c r="QEK74" s="36"/>
      <c r="QEL74" s="36"/>
      <c r="QEM74" s="36"/>
      <c r="QEN74" s="36"/>
      <c r="QEO74" s="36"/>
      <c r="QEP74" s="36"/>
      <c r="QEQ74" s="36"/>
      <c r="QER74" s="36"/>
      <c r="QES74" s="36"/>
      <c r="QET74" s="36"/>
      <c r="QEU74" s="36"/>
      <c r="QEV74" s="36"/>
      <c r="QEW74" s="36"/>
      <c r="QEX74" s="36"/>
      <c r="QEY74" s="36"/>
      <c r="QEZ74" s="36"/>
      <c r="QFA74" s="36"/>
      <c r="QFB74" s="36"/>
      <c r="QFC74" s="36"/>
      <c r="QFD74" s="36"/>
      <c r="QFE74" s="36"/>
      <c r="QFF74" s="36"/>
      <c r="QFG74" s="36"/>
      <c r="QFH74" s="36"/>
      <c r="QFI74" s="36"/>
      <c r="QFJ74" s="36"/>
      <c r="QFK74" s="36"/>
      <c r="QFL74" s="36"/>
      <c r="QFM74" s="36"/>
      <c r="QFN74" s="36"/>
      <c r="QFO74" s="36"/>
      <c r="QFP74" s="36"/>
      <c r="QFQ74" s="36"/>
      <c r="QFR74" s="36"/>
      <c r="QFS74" s="36"/>
      <c r="QFT74" s="36"/>
      <c r="QFU74" s="36"/>
      <c r="QFV74" s="36"/>
      <c r="QFW74" s="36"/>
      <c r="QFX74" s="36"/>
      <c r="QFY74" s="36"/>
      <c r="QFZ74" s="36"/>
      <c r="QGA74" s="36"/>
      <c r="QGB74" s="36"/>
      <c r="QGC74" s="36"/>
      <c r="QGD74" s="36"/>
      <c r="QGE74" s="36"/>
      <c r="QGF74" s="36"/>
      <c r="QGG74" s="36"/>
      <c r="QGH74" s="36"/>
      <c r="QGI74" s="36"/>
      <c r="QGJ74" s="36"/>
      <c r="QGK74" s="36"/>
      <c r="QGL74" s="36"/>
      <c r="QGM74" s="36"/>
      <c r="QGN74" s="36"/>
      <c r="QGO74" s="36"/>
      <c r="QGP74" s="36"/>
      <c r="QGQ74" s="36"/>
      <c r="QGR74" s="36"/>
      <c r="QGS74" s="36"/>
      <c r="QGT74" s="36"/>
      <c r="QGU74" s="36"/>
      <c r="QGV74" s="36"/>
      <c r="QGW74" s="36"/>
      <c r="QGX74" s="36"/>
      <c r="QGY74" s="36"/>
      <c r="QGZ74" s="36"/>
      <c r="QHA74" s="36"/>
      <c r="QHB74" s="36"/>
      <c r="QHC74" s="36"/>
      <c r="QHD74" s="36"/>
      <c r="QHE74" s="36"/>
      <c r="QHF74" s="36"/>
      <c r="QHG74" s="36"/>
      <c r="QHH74" s="36"/>
      <c r="QHI74" s="36"/>
      <c r="QHJ74" s="36"/>
      <c r="QHK74" s="36"/>
      <c r="QHL74" s="36"/>
      <c r="QHM74" s="36"/>
      <c r="QHN74" s="36"/>
      <c r="QHO74" s="36"/>
      <c r="QHP74" s="36"/>
      <c r="QHQ74" s="36"/>
      <c r="QHR74" s="36"/>
      <c r="QHS74" s="36"/>
      <c r="QHT74" s="36"/>
      <c r="QHU74" s="36"/>
      <c r="QHV74" s="36"/>
      <c r="QHW74" s="36"/>
      <c r="QHX74" s="36"/>
      <c r="QHY74" s="36"/>
      <c r="QHZ74" s="36"/>
      <c r="QIA74" s="36"/>
      <c r="QIB74" s="36"/>
      <c r="QIC74" s="36"/>
      <c r="QID74" s="36"/>
      <c r="QIE74" s="36"/>
      <c r="QIF74" s="36"/>
      <c r="QIG74" s="36"/>
      <c r="QIH74" s="36"/>
      <c r="QII74" s="36"/>
      <c r="QIJ74" s="36"/>
      <c r="QIK74" s="36"/>
      <c r="QIL74" s="36"/>
      <c r="QIM74" s="36"/>
      <c r="QIN74" s="36"/>
      <c r="QIO74" s="36"/>
      <c r="QIP74" s="36"/>
      <c r="QIQ74" s="36"/>
      <c r="QIR74" s="36"/>
      <c r="QIS74" s="36"/>
      <c r="QIT74" s="36"/>
      <c r="QIU74" s="36"/>
      <c r="QIV74" s="36"/>
      <c r="QIW74" s="36"/>
      <c r="QIX74" s="36"/>
      <c r="QIY74" s="36"/>
      <c r="QIZ74" s="36"/>
      <c r="QJA74" s="36"/>
      <c r="QJB74" s="36"/>
      <c r="QJC74" s="36"/>
      <c r="QJD74" s="36"/>
      <c r="QJE74" s="36"/>
      <c r="QJF74" s="36"/>
      <c r="QJG74" s="36"/>
      <c r="QJH74" s="36"/>
      <c r="QJI74" s="36"/>
      <c r="QJJ74" s="36"/>
      <c r="QJK74" s="36"/>
      <c r="QJL74" s="36"/>
      <c r="QJM74" s="36"/>
      <c r="QJN74" s="36"/>
      <c r="QJO74" s="36"/>
      <c r="QJP74" s="36"/>
      <c r="QJQ74" s="36"/>
      <c r="QJR74" s="36"/>
      <c r="QJS74" s="36"/>
      <c r="QJT74" s="36"/>
      <c r="QJU74" s="36"/>
      <c r="QJV74" s="36"/>
      <c r="QJW74" s="36"/>
      <c r="QJX74" s="36"/>
      <c r="QJY74" s="36"/>
      <c r="QJZ74" s="36"/>
      <c r="QKA74" s="36"/>
      <c r="QKB74" s="36"/>
      <c r="QKC74" s="36"/>
      <c r="QKD74" s="36"/>
      <c r="QKE74" s="36"/>
      <c r="QKF74" s="36"/>
      <c r="QKG74" s="36"/>
      <c r="QKH74" s="36"/>
      <c r="QKI74" s="36"/>
      <c r="QKJ74" s="36"/>
      <c r="QKK74" s="36"/>
      <c r="QKL74" s="36"/>
      <c r="QKM74" s="36"/>
      <c r="QKN74" s="36"/>
      <c r="QKO74" s="36"/>
      <c r="QKP74" s="36"/>
      <c r="QKQ74" s="36"/>
      <c r="QKR74" s="36"/>
      <c r="QKS74" s="36"/>
      <c r="QKT74" s="36"/>
      <c r="QKU74" s="36"/>
      <c r="QKV74" s="36"/>
      <c r="QKW74" s="36"/>
      <c r="QKX74" s="36"/>
      <c r="QKY74" s="36"/>
      <c r="QKZ74" s="36"/>
      <c r="QLA74" s="36"/>
      <c r="QLB74" s="36"/>
      <c r="QLC74" s="36"/>
      <c r="QLD74" s="36"/>
      <c r="QLE74" s="36"/>
      <c r="QLF74" s="36"/>
      <c r="QLG74" s="36"/>
      <c r="QLH74" s="36"/>
      <c r="QLI74" s="36"/>
      <c r="QLJ74" s="36"/>
      <c r="QLK74" s="36"/>
      <c r="QLL74" s="36"/>
      <c r="QLM74" s="36"/>
      <c r="QLN74" s="36"/>
      <c r="QLO74" s="36"/>
      <c r="QLP74" s="36"/>
      <c r="QLQ74" s="36"/>
      <c r="QLR74" s="36"/>
      <c r="QLS74" s="36"/>
      <c r="QLT74" s="36"/>
      <c r="QLU74" s="36"/>
      <c r="QLV74" s="36"/>
      <c r="QLW74" s="36"/>
      <c r="QLX74" s="36"/>
      <c r="QLY74" s="36"/>
      <c r="QLZ74" s="36"/>
      <c r="QMA74" s="36"/>
      <c r="QMB74" s="36"/>
      <c r="QMC74" s="36"/>
      <c r="QMD74" s="36"/>
      <c r="QME74" s="36"/>
      <c r="QMF74" s="36"/>
      <c r="QMG74" s="36"/>
      <c r="QMH74" s="36"/>
      <c r="QMI74" s="36"/>
      <c r="QMJ74" s="36"/>
      <c r="QMK74" s="36"/>
      <c r="QML74" s="36"/>
      <c r="QMM74" s="36"/>
      <c r="QMN74" s="36"/>
      <c r="QMO74" s="36"/>
      <c r="QMP74" s="36"/>
      <c r="QMQ74" s="36"/>
      <c r="QMR74" s="36"/>
      <c r="QMS74" s="36"/>
      <c r="QMT74" s="36"/>
      <c r="QMU74" s="36"/>
      <c r="QMV74" s="36"/>
      <c r="QMW74" s="36"/>
      <c r="QMX74" s="36"/>
      <c r="QMY74" s="36"/>
      <c r="QMZ74" s="36"/>
      <c r="QNA74" s="36"/>
      <c r="QNB74" s="36"/>
      <c r="QNC74" s="36"/>
      <c r="QND74" s="36"/>
      <c r="QNE74" s="36"/>
      <c r="QNF74" s="36"/>
      <c r="QNG74" s="36"/>
      <c r="QNH74" s="36"/>
      <c r="QNI74" s="36"/>
      <c r="QNJ74" s="36"/>
      <c r="QNK74" s="36"/>
      <c r="QNL74" s="36"/>
      <c r="QNM74" s="36"/>
      <c r="QNN74" s="36"/>
      <c r="QNO74" s="36"/>
      <c r="QNP74" s="36"/>
      <c r="QNQ74" s="36"/>
      <c r="QNR74" s="36"/>
      <c r="QNS74" s="36"/>
      <c r="QNT74" s="36"/>
      <c r="QNU74" s="36"/>
      <c r="QNV74" s="36"/>
      <c r="QNW74" s="36"/>
      <c r="QNX74" s="36"/>
      <c r="QNY74" s="36"/>
      <c r="QNZ74" s="36"/>
      <c r="QOA74" s="36"/>
      <c r="QOB74" s="36"/>
      <c r="QOC74" s="36"/>
      <c r="QOD74" s="36"/>
      <c r="QOE74" s="36"/>
      <c r="QOF74" s="36"/>
      <c r="QOG74" s="36"/>
      <c r="QOH74" s="36"/>
      <c r="QOI74" s="36"/>
      <c r="QOJ74" s="36"/>
      <c r="QOK74" s="36"/>
      <c r="QOL74" s="36"/>
      <c r="QOM74" s="36"/>
      <c r="QON74" s="36"/>
      <c r="QOO74" s="36"/>
      <c r="QOP74" s="36"/>
      <c r="QOQ74" s="36"/>
      <c r="QOR74" s="36"/>
      <c r="QOS74" s="36"/>
      <c r="QOT74" s="36"/>
      <c r="QOU74" s="36"/>
      <c r="QOV74" s="36"/>
      <c r="QOW74" s="36"/>
      <c r="QOX74" s="36"/>
      <c r="QOY74" s="36"/>
      <c r="QOZ74" s="36"/>
      <c r="QPA74" s="36"/>
      <c r="QPB74" s="36"/>
      <c r="QPC74" s="36"/>
      <c r="QPD74" s="36"/>
      <c r="QPE74" s="36"/>
      <c r="QPF74" s="36"/>
      <c r="QPG74" s="36"/>
      <c r="QPH74" s="36"/>
      <c r="QPI74" s="36"/>
      <c r="QPJ74" s="36"/>
      <c r="QPK74" s="36"/>
      <c r="QPL74" s="36"/>
      <c r="QPM74" s="36"/>
      <c r="QPN74" s="36"/>
      <c r="QPO74" s="36"/>
      <c r="QPP74" s="36"/>
      <c r="QPQ74" s="36"/>
      <c r="QPR74" s="36"/>
      <c r="QPS74" s="36"/>
      <c r="QPT74" s="36"/>
      <c r="QPU74" s="36"/>
      <c r="QPV74" s="36"/>
      <c r="QPW74" s="36"/>
      <c r="QPX74" s="36"/>
      <c r="QPY74" s="36"/>
      <c r="QPZ74" s="36"/>
      <c r="QQA74" s="36"/>
      <c r="QQB74" s="36"/>
      <c r="QQC74" s="36"/>
      <c r="QQD74" s="36"/>
      <c r="QQE74" s="36"/>
      <c r="QQF74" s="36"/>
      <c r="QQG74" s="36"/>
      <c r="QQH74" s="36"/>
      <c r="QQI74" s="36"/>
      <c r="QQJ74" s="36"/>
      <c r="QQK74" s="36"/>
      <c r="QQL74" s="36"/>
      <c r="QQM74" s="36"/>
      <c r="QQN74" s="36"/>
      <c r="QQO74" s="36"/>
      <c r="QQP74" s="36"/>
      <c r="QQQ74" s="36"/>
      <c r="QQR74" s="36"/>
      <c r="QQS74" s="36"/>
      <c r="QQT74" s="36"/>
      <c r="QQU74" s="36"/>
      <c r="QQV74" s="36"/>
      <c r="QQW74" s="36"/>
      <c r="QQX74" s="36"/>
      <c r="QQY74" s="36"/>
      <c r="QQZ74" s="36"/>
      <c r="QRA74" s="36"/>
      <c r="QRB74" s="36"/>
      <c r="QRC74" s="36"/>
      <c r="QRD74" s="36"/>
      <c r="QRE74" s="36"/>
      <c r="QRF74" s="36"/>
      <c r="QRG74" s="36"/>
      <c r="QRH74" s="36"/>
      <c r="QRI74" s="36"/>
      <c r="QRJ74" s="36"/>
      <c r="QRK74" s="36"/>
      <c r="QRL74" s="36"/>
      <c r="QRM74" s="36"/>
      <c r="QRN74" s="36"/>
      <c r="QRO74" s="36"/>
      <c r="QRP74" s="36"/>
      <c r="QRQ74" s="36"/>
      <c r="QRR74" s="36"/>
      <c r="QRS74" s="36"/>
      <c r="QRT74" s="36"/>
      <c r="QRU74" s="36"/>
      <c r="QRV74" s="36"/>
      <c r="QRW74" s="36"/>
      <c r="QRX74" s="36"/>
      <c r="QRY74" s="36"/>
      <c r="QRZ74" s="36"/>
      <c r="QSA74" s="36"/>
      <c r="QSB74" s="36"/>
      <c r="QSC74" s="36"/>
      <c r="QSD74" s="36"/>
      <c r="QSE74" s="36"/>
      <c r="QSF74" s="36"/>
      <c r="QSG74" s="36"/>
      <c r="QSH74" s="36"/>
      <c r="QSI74" s="36"/>
      <c r="QSJ74" s="36"/>
      <c r="QSK74" s="36"/>
      <c r="QSL74" s="36"/>
      <c r="QSM74" s="36"/>
      <c r="QSN74" s="36"/>
      <c r="QSO74" s="36"/>
      <c r="QSP74" s="36"/>
      <c r="QSQ74" s="36"/>
      <c r="QSR74" s="36"/>
      <c r="QSS74" s="36"/>
      <c r="QST74" s="36"/>
      <c r="QSU74" s="36"/>
      <c r="QSV74" s="36"/>
      <c r="QSW74" s="36"/>
      <c r="QSX74" s="36"/>
      <c r="QSY74" s="36"/>
      <c r="QSZ74" s="36"/>
      <c r="QTA74" s="36"/>
      <c r="QTB74" s="36"/>
      <c r="QTC74" s="36"/>
      <c r="QTD74" s="36"/>
      <c r="QTE74" s="36"/>
      <c r="QTF74" s="36"/>
      <c r="QTG74" s="36"/>
      <c r="QTH74" s="36"/>
      <c r="QTI74" s="36"/>
      <c r="QTJ74" s="36"/>
      <c r="QTK74" s="36"/>
      <c r="QTL74" s="36"/>
      <c r="QTM74" s="36"/>
      <c r="QTN74" s="36"/>
      <c r="QTO74" s="36"/>
      <c r="QTP74" s="36"/>
      <c r="QTQ74" s="36"/>
      <c r="QTR74" s="36"/>
      <c r="QTS74" s="36"/>
      <c r="QTT74" s="36"/>
      <c r="QTU74" s="36"/>
      <c r="QTV74" s="36"/>
      <c r="QTW74" s="36"/>
      <c r="QTX74" s="36"/>
      <c r="QTY74" s="36"/>
      <c r="QTZ74" s="36"/>
      <c r="QUA74" s="36"/>
      <c r="QUB74" s="36"/>
      <c r="QUC74" s="36"/>
      <c r="QUD74" s="36"/>
      <c r="QUE74" s="36"/>
      <c r="QUF74" s="36"/>
      <c r="QUG74" s="36"/>
      <c r="QUH74" s="36"/>
      <c r="QUI74" s="36"/>
      <c r="QUJ74" s="36"/>
      <c r="QUK74" s="36"/>
      <c r="QUL74" s="36"/>
      <c r="QUM74" s="36"/>
      <c r="QUN74" s="36"/>
      <c r="QUO74" s="36"/>
      <c r="QUP74" s="36"/>
      <c r="QUQ74" s="36"/>
      <c r="QUR74" s="36"/>
      <c r="QUS74" s="36"/>
      <c r="QUT74" s="36"/>
      <c r="QUU74" s="36"/>
      <c r="QUV74" s="36"/>
      <c r="QUW74" s="36"/>
      <c r="QUX74" s="36"/>
      <c r="QUY74" s="36"/>
      <c r="QUZ74" s="36"/>
      <c r="QVA74" s="36"/>
      <c r="QVB74" s="36"/>
      <c r="QVC74" s="36"/>
      <c r="QVD74" s="36"/>
      <c r="QVE74" s="36"/>
      <c r="QVF74" s="36"/>
      <c r="QVG74" s="36"/>
      <c r="QVH74" s="36"/>
      <c r="QVI74" s="36"/>
      <c r="QVJ74" s="36"/>
      <c r="QVK74" s="36"/>
      <c r="QVL74" s="36"/>
      <c r="QVM74" s="36"/>
      <c r="QVN74" s="36"/>
      <c r="QVO74" s="36"/>
      <c r="QVP74" s="36"/>
      <c r="QVQ74" s="36"/>
      <c r="QVR74" s="36"/>
      <c r="QVS74" s="36"/>
      <c r="QVT74" s="36"/>
      <c r="QVU74" s="36"/>
      <c r="QVV74" s="36"/>
      <c r="QVW74" s="36"/>
      <c r="QVX74" s="36"/>
      <c r="QVY74" s="36"/>
      <c r="QVZ74" s="36"/>
      <c r="QWA74" s="36"/>
      <c r="QWB74" s="36"/>
      <c r="QWC74" s="36"/>
      <c r="QWD74" s="36"/>
      <c r="QWE74" s="36"/>
      <c r="QWF74" s="36"/>
      <c r="QWG74" s="36"/>
      <c r="QWH74" s="36"/>
      <c r="QWI74" s="36"/>
      <c r="QWJ74" s="36"/>
      <c r="QWK74" s="36"/>
      <c r="QWL74" s="36"/>
      <c r="QWM74" s="36"/>
      <c r="QWN74" s="36"/>
      <c r="QWO74" s="36"/>
      <c r="QWP74" s="36"/>
      <c r="QWQ74" s="36"/>
      <c r="QWR74" s="36"/>
      <c r="QWS74" s="36"/>
      <c r="QWT74" s="36"/>
      <c r="QWU74" s="36"/>
      <c r="QWV74" s="36"/>
      <c r="QWW74" s="36"/>
      <c r="QWX74" s="36"/>
      <c r="QWY74" s="36"/>
      <c r="QWZ74" s="36"/>
      <c r="QXA74" s="36"/>
      <c r="QXB74" s="36"/>
      <c r="QXC74" s="36"/>
      <c r="QXD74" s="36"/>
      <c r="QXE74" s="36"/>
      <c r="QXF74" s="36"/>
      <c r="QXG74" s="36"/>
      <c r="QXH74" s="36"/>
      <c r="QXI74" s="36"/>
      <c r="QXJ74" s="36"/>
      <c r="QXK74" s="36"/>
      <c r="QXL74" s="36"/>
      <c r="QXM74" s="36"/>
      <c r="QXN74" s="36"/>
      <c r="QXO74" s="36"/>
      <c r="QXP74" s="36"/>
      <c r="QXQ74" s="36"/>
      <c r="QXR74" s="36"/>
      <c r="QXS74" s="36"/>
      <c r="QXT74" s="36"/>
      <c r="QXU74" s="36"/>
      <c r="QXV74" s="36"/>
      <c r="QXW74" s="36"/>
      <c r="QXX74" s="36"/>
      <c r="QXY74" s="36"/>
      <c r="QXZ74" s="36"/>
      <c r="QYA74" s="36"/>
      <c r="QYB74" s="36"/>
      <c r="QYC74" s="36"/>
      <c r="QYD74" s="36"/>
      <c r="QYE74" s="36"/>
      <c r="QYF74" s="36"/>
      <c r="QYG74" s="36"/>
      <c r="QYH74" s="36"/>
      <c r="QYI74" s="36"/>
      <c r="QYJ74" s="36"/>
      <c r="QYK74" s="36"/>
      <c r="QYL74" s="36"/>
      <c r="QYM74" s="36"/>
      <c r="QYN74" s="36"/>
      <c r="QYO74" s="36"/>
      <c r="QYP74" s="36"/>
      <c r="QYQ74" s="36"/>
      <c r="QYR74" s="36"/>
      <c r="QYS74" s="36"/>
      <c r="QYT74" s="36"/>
      <c r="QYU74" s="36"/>
      <c r="QYV74" s="36"/>
      <c r="QYW74" s="36"/>
      <c r="QYX74" s="36"/>
      <c r="QYY74" s="36"/>
      <c r="QYZ74" s="36"/>
      <c r="QZA74" s="36"/>
      <c r="QZB74" s="36"/>
      <c r="QZC74" s="36"/>
      <c r="QZD74" s="36"/>
      <c r="QZE74" s="36"/>
      <c r="QZF74" s="36"/>
      <c r="QZG74" s="36"/>
      <c r="QZH74" s="36"/>
      <c r="QZI74" s="36"/>
      <c r="QZJ74" s="36"/>
      <c r="QZK74" s="36"/>
      <c r="QZL74" s="36"/>
      <c r="QZM74" s="36"/>
      <c r="QZN74" s="36"/>
      <c r="QZO74" s="36"/>
      <c r="QZP74" s="36"/>
      <c r="QZQ74" s="36"/>
      <c r="QZR74" s="36"/>
      <c r="QZS74" s="36"/>
      <c r="QZT74" s="36"/>
      <c r="QZU74" s="36"/>
      <c r="QZV74" s="36"/>
      <c r="QZW74" s="36"/>
      <c r="QZX74" s="36"/>
      <c r="QZY74" s="36"/>
      <c r="QZZ74" s="36"/>
      <c r="RAA74" s="36"/>
      <c r="RAB74" s="36"/>
      <c r="RAC74" s="36"/>
      <c r="RAD74" s="36"/>
      <c r="RAE74" s="36"/>
      <c r="RAF74" s="36"/>
      <c r="RAG74" s="36"/>
      <c r="RAH74" s="36"/>
      <c r="RAI74" s="36"/>
      <c r="RAJ74" s="36"/>
      <c r="RAK74" s="36"/>
      <c r="RAL74" s="36"/>
      <c r="RAM74" s="36"/>
      <c r="RAN74" s="36"/>
      <c r="RAO74" s="36"/>
      <c r="RAP74" s="36"/>
      <c r="RAQ74" s="36"/>
      <c r="RAR74" s="36"/>
      <c r="RAS74" s="36"/>
      <c r="RAT74" s="36"/>
      <c r="RAU74" s="36"/>
      <c r="RAV74" s="36"/>
      <c r="RAW74" s="36"/>
      <c r="RAX74" s="36"/>
      <c r="RAY74" s="36"/>
      <c r="RAZ74" s="36"/>
      <c r="RBA74" s="36"/>
      <c r="RBB74" s="36"/>
      <c r="RBC74" s="36"/>
      <c r="RBD74" s="36"/>
      <c r="RBE74" s="36"/>
      <c r="RBF74" s="36"/>
      <c r="RBG74" s="36"/>
      <c r="RBH74" s="36"/>
      <c r="RBI74" s="36"/>
      <c r="RBJ74" s="36"/>
      <c r="RBK74" s="36"/>
      <c r="RBL74" s="36"/>
      <c r="RBM74" s="36"/>
      <c r="RBN74" s="36"/>
      <c r="RBO74" s="36"/>
      <c r="RBP74" s="36"/>
      <c r="RBQ74" s="36"/>
      <c r="RBR74" s="36"/>
      <c r="RBS74" s="36"/>
      <c r="RBT74" s="36"/>
      <c r="RBU74" s="36"/>
      <c r="RBV74" s="36"/>
      <c r="RBW74" s="36"/>
      <c r="RBX74" s="36"/>
      <c r="RBY74" s="36"/>
      <c r="RBZ74" s="36"/>
      <c r="RCA74" s="36"/>
      <c r="RCB74" s="36"/>
      <c r="RCC74" s="36"/>
      <c r="RCD74" s="36"/>
      <c r="RCE74" s="36"/>
      <c r="RCF74" s="36"/>
      <c r="RCG74" s="36"/>
      <c r="RCH74" s="36"/>
      <c r="RCI74" s="36"/>
      <c r="RCJ74" s="36"/>
      <c r="RCK74" s="36"/>
      <c r="RCL74" s="36"/>
      <c r="RCM74" s="36"/>
      <c r="RCN74" s="36"/>
      <c r="RCO74" s="36"/>
      <c r="RCP74" s="36"/>
      <c r="RCQ74" s="36"/>
      <c r="RCR74" s="36"/>
      <c r="RCS74" s="36"/>
      <c r="RCT74" s="36"/>
      <c r="RCU74" s="36"/>
      <c r="RCV74" s="36"/>
      <c r="RCW74" s="36"/>
      <c r="RCX74" s="36"/>
      <c r="RCY74" s="36"/>
      <c r="RCZ74" s="36"/>
      <c r="RDA74" s="36"/>
      <c r="RDB74" s="36"/>
      <c r="RDC74" s="36"/>
      <c r="RDD74" s="36"/>
      <c r="RDE74" s="36"/>
      <c r="RDF74" s="36"/>
      <c r="RDG74" s="36"/>
      <c r="RDH74" s="36"/>
      <c r="RDI74" s="36"/>
      <c r="RDJ74" s="36"/>
      <c r="RDK74" s="36"/>
      <c r="RDL74" s="36"/>
      <c r="RDM74" s="36"/>
      <c r="RDN74" s="36"/>
      <c r="RDO74" s="36"/>
      <c r="RDP74" s="36"/>
      <c r="RDQ74" s="36"/>
      <c r="RDR74" s="36"/>
      <c r="RDS74" s="36"/>
      <c r="RDT74" s="36"/>
      <c r="RDU74" s="36"/>
      <c r="RDV74" s="36"/>
      <c r="RDW74" s="36"/>
      <c r="RDX74" s="36"/>
      <c r="RDY74" s="36"/>
      <c r="RDZ74" s="36"/>
      <c r="REA74" s="36"/>
      <c r="REB74" s="36"/>
      <c r="REC74" s="36"/>
      <c r="RED74" s="36"/>
      <c r="REE74" s="36"/>
      <c r="REF74" s="36"/>
      <c r="REG74" s="36"/>
      <c r="REH74" s="36"/>
      <c r="REI74" s="36"/>
      <c r="REJ74" s="36"/>
      <c r="REK74" s="36"/>
      <c r="REL74" s="36"/>
      <c r="REM74" s="36"/>
      <c r="REN74" s="36"/>
      <c r="REO74" s="36"/>
      <c r="REP74" s="36"/>
      <c r="REQ74" s="36"/>
      <c r="RER74" s="36"/>
      <c r="RES74" s="36"/>
      <c r="RET74" s="36"/>
      <c r="REU74" s="36"/>
      <c r="REV74" s="36"/>
      <c r="REW74" s="36"/>
      <c r="REX74" s="36"/>
      <c r="REY74" s="36"/>
      <c r="REZ74" s="36"/>
      <c r="RFA74" s="36"/>
      <c r="RFB74" s="36"/>
      <c r="RFC74" s="36"/>
      <c r="RFD74" s="36"/>
      <c r="RFE74" s="36"/>
      <c r="RFF74" s="36"/>
      <c r="RFG74" s="36"/>
      <c r="RFH74" s="36"/>
      <c r="RFI74" s="36"/>
      <c r="RFJ74" s="36"/>
      <c r="RFK74" s="36"/>
      <c r="RFL74" s="36"/>
      <c r="RFM74" s="36"/>
      <c r="RFN74" s="36"/>
      <c r="RFO74" s="36"/>
      <c r="RFP74" s="36"/>
      <c r="RFQ74" s="36"/>
      <c r="RFR74" s="36"/>
      <c r="RFS74" s="36"/>
      <c r="RFT74" s="36"/>
      <c r="RFU74" s="36"/>
      <c r="RFV74" s="36"/>
      <c r="RFW74" s="36"/>
      <c r="RFX74" s="36"/>
      <c r="RFY74" s="36"/>
      <c r="RFZ74" s="36"/>
      <c r="RGA74" s="36"/>
      <c r="RGB74" s="36"/>
      <c r="RGC74" s="36"/>
      <c r="RGD74" s="36"/>
      <c r="RGE74" s="36"/>
      <c r="RGF74" s="36"/>
      <c r="RGG74" s="36"/>
      <c r="RGH74" s="36"/>
      <c r="RGI74" s="36"/>
      <c r="RGJ74" s="36"/>
      <c r="RGK74" s="36"/>
      <c r="RGL74" s="36"/>
      <c r="RGM74" s="36"/>
      <c r="RGN74" s="36"/>
      <c r="RGO74" s="36"/>
      <c r="RGP74" s="36"/>
      <c r="RGQ74" s="36"/>
      <c r="RGR74" s="36"/>
      <c r="RGS74" s="36"/>
      <c r="RGT74" s="36"/>
      <c r="RGU74" s="36"/>
      <c r="RGV74" s="36"/>
      <c r="RGW74" s="36"/>
      <c r="RGX74" s="36"/>
      <c r="RGY74" s="36"/>
      <c r="RGZ74" s="36"/>
      <c r="RHA74" s="36"/>
      <c r="RHB74" s="36"/>
      <c r="RHC74" s="36"/>
      <c r="RHD74" s="36"/>
      <c r="RHE74" s="36"/>
      <c r="RHF74" s="36"/>
      <c r="RHG74" s="36"/>
      <c r="RHH74" s="36"/>
      <c r="RHI74" s="36"/>
      <c r="RHJ74" s="36"/>
      <c r="RHK74" s="36"/>
      <c r="RHL74" s="36"/>
      <c r="RHM74" s="36"/>
      <c r="RHN74" s="36"/>
      <c r="RHO74" s="36"/>
      <c r="RHP74" s="36"/>
      <c r="RHQ74" s="36"/>
      <c r="RHR74" s="36"/>
      <c r="RHS74" s="36"/>
      <c r="RHT74" s="36"/>
      <c r="RHU74" s="36"/>
      <c r="RHV74" s="36"/>
      <c r="RHW74" s="36"/>
      <c r="RHX74" s="36"/>
      <c r="RHY74" s="36"/>
      <c r="RHZ74" s="36"/>
      <c r="RIA74" s="36"/>
      <c r="RIB74" s="36"/>
      <c r="RIC74" s="36"/>
      <c r="RID74" s="36"/>
      <c r="RIE74" s="36"/>
      <c r="RIF74" s="36"/>
      <c r="RIG74" s="36"/>
      <c r="RIH74" s="36"/>
      <c r="RII74" s="36"/>
      <c r="RIJ74" s="36"/>
      <c r="RIK74" s="36"/>
      <c r="RIL74" s="36"/>
      <c r="RIM74" s="36"/>
      <c r="RIN74" s="36"/>
      <c r="RIO74" s="36"/>
      <c r="RIP74" s="36"/>
      <c r="RIQ74" s="36"/>
      <c r="RIR74" s="36"/>
      <c r="RIS74" s="36"/>
      <c r="RIT74" s="36"/>
      <c r="RIU74" s="36"/>
      <c r="RIV74" s="36"/>
      <c r="RIW74" s="36"/>
      <c r="RIX74" s="36"/>
      <c r="RIY74" s="36"/>
      <c r="RIZ74" s="36"/>
      <c r="RJA74" s="36"/>
      <c r="RJB74" s="36"/>
      <c r="RJC74" s="36"/>
      <c r="RJD74" s="36"/>
      <c r="RJE74" s="36"/>
      <c r="RJF74" s="36"/>
      <c r="RJG74" s="36"/>
      <c r="RJH74" s="36"/>
      <c r="RJI74" s="36"/>
      <c r="RJJ74" s="36"/>
      <c r="RJK74" s="36"/>
      <c r="RJL74" s="36"/>
      <c r="RJM74" s="36"/>
      <c r="RJN74" s="36"/>
      <c r="RJO74" s="36"/>
      <c r="RJP74" s="36"/>
      <c r="RJQ74" s="36"/>
      <c r="RJR74" s="36"/>
      <c r="RJS74" s="36"/>
      <c r="RJT74" s="36"/>
      <c r="RJU74" s="36"/>
      <c r="RJV74" s="36"/>
      <c r="RJW74" s="36"/>
      <c r="RJX74" s="36"/>
      <c r="RJY74" s="36"/>
      <c r="RJZ74" s="36"/>
      <c r="RKA74" s="36"/>
      <c r="RKB74" s="36"/>
      <c r="RKC74" s="36"/>
      <c r="RKD74" s="36"/>
      <c r="RKE74" s="36"/>
      <c r="RKF74" s="36"/>
      <c r="RKG74" s="36"/>
      <c r="RKH74" s="36"/>
      <c r="RKI74" s="36"/>
      <c r="RKJ74" s="36"/>
      <c r="RKK74" s="36"/>
      <c r="RKL74" s="36"/>
      <c r="RKM74" s="36"/>
      <c r="RKN74" s="36"/>
      <c r="RKO74" s="36"/>
      <c r="RKP74" s="36"/>
      <c r="RKQ74" s="36"/>
      <c r="RKR74" s="36"/>
      <c r="RKS74" s="36"/>
      <c r="RKT74" s="36"/>
      <c r="RKU74" s="36"/>
      <c r="RKV74" s="36"/>
      <c r="RKW74" s="36"/>
      <c r="RKX74" s="36"/>
      <c r="RKY74" s="36"/>
      <c r="RKZ74" s="36"/>
      <c r="RLA74" s="36"/>
      <c r="RLB74" s="36"/>
      <c r="RLC74" s="36"/>
      <c r="RLD74" s="36"/>
      <c r="RLE74" s="36"/>
      <c r="RLF74" s="36"/>
      <c r="RLG74" s="36"/>
      <c r="RLH74" s="36"/>
      <c r="RLI74" s="36"/>
      <c r="RLJ74" s="36"/>
      <c r="RLK74" s="36"/>
      <c r="RLL74" s="36"/>
      <c r="RLM74" s="36"/>
      <c r="RLN74" s="36"/>
      <c r="RLO74" s="36"/>
      <c r="RLP74" s="36"/>
      <c r="RLQ74" s="36"/>
      <c r="RLR74" s="36"/>
      <c r="RLS74" s="36"/>
      <c r="RLT74" s="36"/>
      <c r="RLU74" s="36"/>
      <c r="RLV74" s="36"/>
      <c r="RLW74" s="36"/>
      <c r="RLX74" s="36"/>
      <c r="RLY74" s="36"/>
      <c r="RLZ74" s="36"/>
      <c r="RMA74" s="36"/>
      <c r="RMB74" s="36"/>
      <c r="RMC74" s="36"/>
      <c r="RMD74" s="36"/>
      <c r="RME74" s="36"/>
      <c r="RMF74" s="36"/>
      <c r="RMG74" s="36"/>
      <c r="RMH74" s="36"/>
      <c r="RMI74" s="36"/>
      <c r="RMJ74" s="36"/>
      <c r="RMK74" s="36"/>
      <c r="RML74" s="36"/>
      <c r="RMM74" s="36"/>
      <c r="RMN74" s="36"/>
      <c r="RMO74" s="36"/>
      <c r="RMP74" s="36"/>
      <c r="RMQ74" s="36"/>
      <c r="RMR74" s="36"/>
      <c r="RMS74" s="36"/>
      <c r="RMT74" s="36"/>
      <c r="RMU74" s="36"/>
      <c r="RMV74" s="36"/>
      <c r="RMW74" s="36"/>
      <c r="RMX74" s="36"/>
      <c r="RMY74" s="36"/>
      <c r="RMZ74" s="36"/>
      <c r="RNA74" s="36"/>
      <c r="RNB74" s="36"/>
      <c r="RNC74" s="36"/>
      <c r="RND74" s="36"/>
      <c r="RNE74" s="36"/>
      <c r="RNF74" s="36"/>
      <c r="RNG74" s="36"/>
      <c r="RNH74" s="36"/>
      <c r="RNI74" s="36"/>
      <c r="RNJ74" s="36"/>
      <c r="RNK74" s="36"/>
      <c r="RNL74" s="36"/>
      <c r="RNM74" s="36"/>
      <c r="RNN74" s="36"/>
      <c r="RNO74" s="36"/>
      <c r="RNP74" s="36"/>
      <c r="RNQ74" s="36"/>
      <c r="RNR74" s="36"/>
      <c r="RNS74" s="36"/>
      <c r="RNT74" s="36"/>
      <c r="RNU74" s="36"/>
      <c r="RNV74" s="36"/>
      <c r="RNW74" s="36"/>
      <c r="RNX74" s="36"/>
      <c r="RNY74" s="36"/>
      <c r="RNZ74" s="36"/>
      <c r="ROA74" s="36"/>
      <c r="ROB74" s="36"/>
      <c r="ROC74" s="36"/>
      <c r="ROD74" s="36"/>
      <c r="ROE74" s="36"/>
      <c r="ROF74" s="36"/>
      <c r="ROG74" s="36"/>
      <c r="ROH74" s="36"/>
      <c r="ROI74" s="36"/>
      <c r="ROJ74" s="36"/>
      <c r="ROK74" s="36"/>
      <c r="ROL74" s="36"/>
      <c r="ROM74" s="36"/>
      <c r="RON74" s="36"/>
      <c r="ROO74" s="36"/>
      <c r="ROP74" s="36"/>
      <c r="ROQ74" s="36"/>
      <c r="ROR74" s="36"/>
      <c r="ROS74" s="36"/>
      <c r="ROT74" s="36"/>
      <c r="ROU74" s="36"/>
      <c r="ROV74" s="36"/>
      <c r="ROW74" s="36"/>
      <c r="ROX74" s="36"/>
      <c r="ROY74" s="36"/>
      <c r="ROZ74" s="36"/>
      <c r="RPA74" s="36"/>
      <c r="RPB74" s="36"/>
      <c r="RPC74" s="36"/>
      <c r="RPD74" s="36"/>
      <c r="RPE74" s="36"/>
      <c r="RPF74" s="36"/>
      <c r="RPG74" s="36"/>
      <c r="RPH74" s="36"/>
      <c r="RPI74" s="36"/>
      <c r="RPJ74" s="36"/>
      <c r="RPK74" s="36"/>
      <c r="RPL74" s="36"/>
      <c r="RPM74" s="36"/>
      <c r="RPN74" s="36"/>
      <c r="RPO74" s="36"/>
      <c r="RPP74" s="36"/>
      <c r="RPQ74" s="36"/>
      <c r="RPR74" s="36"/>
      <c r="RPS74" s="36"/>
      <c r="RPT74" s="36"/>
      <c r="RPU74" s="36"/>
      <c r="RPV74" s="36"/>
      <c r="RPW74" s="36"/>
      <c r="RPX74" s="36"/>
      <c r="RPY74" s="36"/>
      <c r="RPZ74" s="36"/>
      <c r="RQA74" s="36"/>
      <c r="RQB74" s="36"/>
      <c r="RQC74" s="36"/>
      <c r="RQD74" s="36"/>
      <c r="RQE74" s="36"/>
      <c r="RQF74" s="36"/>
      <c r="RQG74" s="36"/>
      <c r="RQH74" s="36"/>
      <c r="RQI74" s="36"/>
      <c r="RQJ74" s="36"/>
      <c r="RQK74" s="36"/>
      <c r="RQL74" s="36"/>
      <c r="RQM74" s="36"/>
      <c r="RQN74" s="36"/>
      <c r="RQO74" s="36"/>
      <c r="RQP74" s="36"/>
      <c r="RQQ74" s="36"/>
      <c r="RQR74" s="36"/>
      <c r="RQS74" s="36"/>
      <c r="RQT74" s="36"/>
      <c r="RQU74" s="36"/>
      <c r="RQV74" s="36"/>
      <c r="RQW74" s="36"/>
      <c r="RQX74" s="36"/>
      <c r="RQY74" s="36"/>
      <c r="RQZ74" s="36"/>
      <c r="RRA74" s="36"/>
      <c r="RRB74" s="36"/>
      <c r="RRC74" s="36"/>
      <c r="RRD74" s="36"/>
      <c r="RRE74" s="36"/>
      <c r="RRF74" s="36"/>
      <c r="RRG74" s="36"/>
      <c r="RRH74" s="36"/>
      <c r="RRI74" s="36"/>
      <c r="RRJ74" s="36"/>
      <c r="RRK74" s="36"/>
      <c r="RRL74" s="36"/>
      <c r="RRM74" s="36"/>
      <c r="RRN74" s="36"/>
      <c r="RRO74" s="36"/>
      <c r="RRP74" s="36"/>
      <c r="RRQ74" s="36"/>
      <c r="RRR74" s="36"/>
      <c r="RRS74" s="36"/>
      <c r="RRT74" s="36"/>
      <c r="RRU74" s="36"/>
      <c r="RRV74" s="36"/>
      <c r="RRW74" s="36"/>
      <c r="RRX74" s="36"/>
      <c r="RRY74" s="36"/>
      <c r="RRZ74" s="36"/>
      <c r="RSA74" s="36"/>
      <c r="RSB74" s="36"/>
      <c r="RSC74" s="36"/>
      <c r="RSD74" s="36"/>
      <c r="RSE74" s="36"/>
      <c r="RSF74" s="36"/>
      <c r="RSG74" s="36"/>
      <c r="RSH74" s="36"/>
      <c r="RSI74" s="36"/>
      <c r="RSJ74" s="36"/>
      <c r="RSK74" s="36"/>
      <c r="RSL74" s="36"/>
      <c r="RSM74" s="36"/>
      <c r="RSN74" s="36"/>
      <c r="RSO74" s="36"/>
      <c r="RSP74" s="36"/>
      <c r="RSQ74" s="36"/>
      <c r="RSR74" s="36"/>
      <c r="RSS74" s="36"/>
      <c r="RST74" s="36"/>
      <c r="RSU74" s="36"/>
      <c r="RSV74" s="36"/>
      <c r="RSW74" s="36"/>
      <c r="RSX74" s="36"/>
      <c r="RSY74" s="36"/>
      <c r="RSZ74" s="36"/>
      <c r="RTA74" s="36"/>
      <c r="RTB74" s="36"/>
      <c r="RTC74" s="36"/>
      <c r="RTD74" s="36"/>
      <c r="RTE74" s="36"/>
      <c r="RTF74" s="36"/>
      <c r="RTG74" s="36"/>
      <c r="RTH74" s="36"/>
      <c r="RTI74" s="36"/>
      <c r="RTJ74" s="36"/>
      <c r="RTK74" s="36"/>
      <c r="RTL74" s="36"/>
      <c r="RTM74" s="36"/>
      <c r="RTN74" s="36"/>
      <c r="RTO74" s="36"/>
      <c r="RTP74" s="36"/>
      <c r="RTQ74" s="36"/>
      <c r="RTR74" s="36"/>
      <c r="RTS74" s="36"/>
      <c r="RTT74" s="36"/>
      <c r="RTU74" s="36"/>
      <c r="RTV74" s="36"/>
      <c r="RTW74" s="36"/>
      <c r="RTX74" s="36"/>
      <c r="RTY74" s="36"/>
      <c r="RTZ74" s="36"/>
      <c r="RUA74" s="36"/>
      <c r="RUB74" s="36"/>
      <c r="RUC74" s="36"/>
      <c r="RUD74" s="36"/>
      <c r="RUE74" s="36"/>
      <c r="RUF74" s="36"/>
      <c r="RUG74" s="36"/>
      <c r="RUH74" s="36"/>
      <c r="RUI74" s="36"/>
      <c r="RUJ74" s="36"/>
      <c r="RUK74" s="36"/>
      <c r="RUL74" s="36"/>
      <c r="RUM74" s="36"/>
      <c r="RUN74" s="36"/>
      <c r="RUO74" s="36"/>
      <c r="RUP74" s="36"/>
      <c r="RUQ74" s="36"/>
      <c r="RUR74" s="36"/>
      <c r="RUS74" s="36"/>
      <c r="RUT74" s="36"/>
      <c r="RUU74" s="36"/>
      <c r="RUV74" s="36"/>
      <c r="RUW74" s="36"/>
      <c r="RUX74" s="36"/>
      <c r="RUY74" s="36"/>
      <c r="RUZ74" s="36"/>
      <c r="RVA74" s="36"/>
      <c r="RVB74" s="36"/>
      <c r="RVC74" s="36"/>
      <c r="RVD74" s="36"/>
      <c r="RVE74" s="36"/>
      <c r="RVF74" s="36"/>
      <c r="RVG74" s="36"/>
      <c r="RVH74" s="36"/>
      <c r="RVI74" s="36"/>
      <c r="RVJ74" s="36"/>
      <c r="RVK74" s="36"/>
      <c r="RVL74" s="36"/>
      <c r="RVM74" s="36"/>
      <c r="RVN74" s="36"/>
      <c r="RVO74" s="36"/>
      <c r="RVP74" s="36"/>
      <c r="RVQ74" s="36"/>
      <c r="RVR74" s="36"/>
      <c r="RVS74" s="36"/>
      <c r="RVT74" s="36"/>
      <c r="RVU74" s="36"/>
      <c r="RVV74" s="36"/>
      <c r="RVW74" s="36"/>
      <c r="RVX74" s="36"/>
      <c r="RVY74" s="36"/>
      <c r="RVZ74" s="36"/>
      <c r="RWA74" s="36"/>
      <c r="RWB74" s="36"/>
      <c r="RWC74" s="36"/>
      <c r="RWD74" s="36"/>
      <c r="RWE74" s="36"/>
      <c r="RWF74" s="36"/>
      <c r="RWG74" s="36"/>
      <c r="RWH74" s="36"/>
      <c r="RWI74" s="36"/>
      <c r="RWJ74" s="36"/>
      <c r="RWK74" s="36"/>
      <c r="RWL74" s="36"/>
      <c r="RWM74" s="36"/>
      <c r="RWN74" s="36"/>
      <c r="RWO74" s="36"/>
      <c r="RWP74" s="36"/>
      <c r="RWQ74" s="36"/>
      <c r="RWR74" s="36"/>
      <c r="RWS74" s="36"/>
      <c r="RWT74" s="36"/>
      <c r="RWU74" s="36"/>
      <c r="RWV74" s="36"/>
      <c r="RWW74" s="36"/>
      <c r="RWX74" s="36"/>
      <c r="RWY74" s="36"/>
      <c r="RWZ74" s="36"/>
      <c r="RXA74" s="36"/>
      <c r="RXB74" s="36"/>
      <c r="RXC74" s="36"/>
      <c r="RXD74" s="36"/>
      <c r="RXE74" s="36"/>
      <c r="RXF74" s="36"/>
      <c r="RXG74" s="36"/>
      <c r="RXH74" s="36"/>
      <c r="RXI74" s="36"/>
      <c r="RXJ74" s="36"/>
      <c r="RXK74" s="36"/>
      <c r="RXL74" s="36"/>
      <c r="RXM74" s="36"/>
      <c r="RXN74" s="36"/>
      <c r="RXO74" s="36"/>
      <c r="RXP74" s="36"/>
      <c r="RXQ74" s="36"/>
      <c r="RXR74" s="36"/>
      <c r="RXS74" s="36"/>
      <c r="RXT74" s="36"/>
      <c r="RXU74" s="36"/>
      <c r="RXV74" s="36"/>
      <c r="RXW74" s="36"/>
      <c r="RXX74" s="36"/>
      <c r="RXY74" s="36"/>
      <c r="RXZ74" s="36"/>
      <c r="RYA74" s="36"/>
      <c r="RYB74" s="36"/>
      <c r="RYC74" s="36"/>
      <c r="RYD74" s="36"/>
      <c r="RYE74" s="36"/>
      <c r="RYF74" s="36"/>
      <c r="RYG74" s="36"/>
      <c r="RYH74" s="36"/>
      <c r="RYI74" s="36"/>
      <c r="RYJ74" s="36"/>
      <c r="RYK74" s="36"/>
      <c r="RYL74" s="36"/>
      <c r="RYM74" s="36"/>
      <c r="RYN74" s="36"/>
      <c r="RYO74" s="36"/>
      <c r="RYP74" s="36"/>
      <c r="RYQ74" s="36"/>
      <c r="RYR74" s="36"/>
      <c r="RYS74" s="36"/>
      <c r="RYT74" s="36"/>
      <c r="RYU74" s="36"/>
      <c r="RYV74" s="36"/>
      <c r="RYW74" s="36"/>
      <c r="RYX74" s="36"/>
      <c r="RYY74" s="36"/>
      <c r="RYZ74" s="36"/>
      <c r="RZA74" s="36"/>
      <c r="RZB74" s="36"/>
      <c r="RZC74" s="36"/>
      <c r="RZD74" s="36"/>
      <c r="RZE74" s="36"/>
      <c r="RZF74" s="36"/>
      <c r="RZG74" s="36"/>
      <c r="RZH74" s="36"/>
      <c r="RZI74" s="36"/>
      <c r="RZJ74" s="36"/>
      <c r="RZK74" s="36"/>
      <c r="RZL74" s="36"/>
      <c r="RZM74" s="36"/>
      <c r="RZN74" s="36"/>
      <c r="RZO74" s="36"/>
      <c r="RZP74" s="36"/>
      <c r="RZQ74" s="36"/>
      <c r="RZR74" s="36"/>
      <c r="RZS74" s="36"/>
      <c r="RZT74" s="36"/>
      <c r="RZU74" s="36"/>
      <c r="RZV74" s="36"/>
      <c r="RZW74" s="36"/>
      <c r="RZX74" s="36"/>
      <c r="RZY74" s="36"/>
      <c r="RZZ74" s="36"/>
      <c r="SAA74" s="36"/>
      <c r="SAB74" s="36"/>
      <c r="SAC74" s="36"/>
      <c r="SAD74" s="36"/>
      <c r="SAE74" s="36"/>
      <c r="SAF74" s="36"/>
      <c r="SAG74" s="36"/>
      <c r="SAH74" s="36"/>
      <c r="SAI74" s="36"/>
      <c r="SAJ74" s="36"/>
      <c r="SAK74" s="36"/>
      <c r="SAL74" s="36"/>
      <c r="SAM74" s="36"/>
      <c r="SAN74" s="36"/>
      <c r="SAO74" s="36"/>
      <c r="SAP74" s="36"/>
      <c r="SAQ74" s="36"/>
      <c r="SAR74" s="36"/>
      <c r="SAS74" s="36"/>
      <c r="SAT74" s="36"/>
      <c r="SAU74" s="36"/>
      <c r="SAV74" s="36"/>
      <c r="SAW74" s="36"/>
      <c r="SAX74" s="36"/>
      <c r="SAY74" s="36"/>
      <c r="SAZ74" s="36"/>
      <c r="SBA74" s="36"/>
      <c r="SBB74" s="36"/>
      <c r="SBC74" s="36"/>
      <c r="SBD74" s="36"/>
      <c r="SBE74" s="36"/>
      <c r="SBF74" s="36"/>
      <c r="SBG74" s="36"/>
      <c r="SBH74" s="36"/>
      <c r="SBI74" s="36"/>
      <c r="SBJ74" s="36"/>
      <c r="SBK74" s="36"/>
      <c r="SBL74" s="36"/>
      <c r="SBM74" s="36"/>
      <c r="SBN74" s="36"/>
      <c r="SBO74" s="36"/>
      <c r="SBP74" s="36"/>
      <c r="SBQ74" s="36"/>
      <c r="SBR74" s="36"/>
      <c r="SBS74" s="36"/>
      <c r="SBT74" s="36"/>
      <c r="SBU74" s="36"/>
      <c r="SBV74" s="36"/>
      <c r="SBW74" s="36"/>
      <c r="SBX74" s="36"/>
      <c r="SBY74" s="36"/>
      <c r="SBZ74" s="36"/>
      <c r="SCA74" s="36"/>
      <c r="SCB74" s="36"/>
      <c r="SCC74" s="36"/>
      <c r="SCD74" s="36"/>
      <c r="SCE74" s="36"/>
      <c r="SCF74" s="36"/>
      <c r="SCG74" s="36"/>
      <c r="SCH74" s="36"/>
      <c r="SCI74" s="36"/>
      <c r="SCJ74" s="36"/>
      <c r="SCK74" s="36"/>
      <c r="SCL74" s="36"/>
      <c r="SCM74" s="36"/>
      <c r="SCN74" s="36"/>
      <c r="SCO74" s="36"/>
      <c r="SCP74" s="36"/>
      <c r="SCQ74" s="36"/>
      <c r="SCR74" s="36"/>
      <c r="SCS74" s="36"/>
      <c r="SCT74" s="36"/>
      <c r="SCU74" s="36"/>
      <c r="SCV74" s="36"/>
      <c r="SCW74" s="36"/>
      <c r="SCX74" s="36"/>
      <c r="SCY74" s="36"/>
      <c r="SCZ74" s="36"/>
      <c r="SDA74" s="36"/>
      <c r="SDB74" s="36"/>
      <c r="SDC74" s="36"/>
      <c r="SDD74" s="36"/>
      <c r="SDE74" s="36"/>
      <c r="SDF74" s="36"/>
      <c r="SDG74" s="36"/>
      <c r="SDH74" s="36"/>
      <c r="SDI74" s="36"/>
      <c r="SDJ74" s="36"/>
      <c r="SDK74" s="36"/>
      <c r="SDL74" s="36"/>
      <c r="SDM74" s="36"/>
      <c r="SDN74" s="36"/>
      <c r="SDO74" s="36"/>
      <c r="SDP74" s="36"/>
      <c r="SDQ74" s="36"/>
      <c r="SDR74" s="36"/>
      <c r="SDS74" s="36"/>
      <c r="SDT74" s="36"/>
      <c r="SDU74" s="36"/>
      <c r="SDV74" s="36"/>
      <c r="SDW74" s="36"/>
      <c r="SDX74" s="36"/>
      <c r="SDY74" s="36"/>
      <c r="SDZ74" s="36"/>
      <c r="SEA74" s="36"/>
      <c r="SEB74" s="36"/>
      <c r="SEC74" s="36"/>
      <c r="SED74" s="36"/>
      <c r="SEE74" s="36"/>
      <c r="SEF74" s="36"/>
      <c r="SEG74" s="36"/>
      <c r="SEH74" s="36"/>
      <c r="SEI74" s="36"/>
      <c r="SEJ74" s="36"/>
      <c r="SEK74" s="36"/>
      <c r="SEL74" s="36"/>
      <c r="SEM74" s="36"/>
      <c r="SEN74" s="36"/>
      <c r="SEO74" s="36"/>
      <c r="SEP74" s="36"/>
      <c r="SEQ74" s="36"/>
      <c r="SER74" s="36"/>
      <c r="SES74" s="36"/>
      <c r="SET74" s="36"/>
      <c r="SEU74" s="36"/>
      <c r="SEV74" s="36"/>
      <c r="SEW74" s="36"/>
      <c r="SEX74" s="36"/>
      <c r="SEY74" s="36"/>
      <c r="SEZ74" s="36"/>
      <c r="SFA74" s="36"/>
      <c r="SFB74" s="36"/>
      <c r="SFC74" s="36"/>
      <c r="SFD74" s="36"/>
      <c r="SFE74" s="36"/>
      <c r="SFF74" s="36"/>
      <c r="SFG74" s="36"/>
      <c r="SFH74" s="36"/>
      <c r="SFI74" s="36"/>
      <c r="SFJ74" s="36"/>
      <c r="SFK74" s="36"/>
      <c r="SFL74" s="36"/>
      <c r="SFM74" s="36"/>
      <c r="SFN74" s="36"/>
      <c r="SFO74" s="36"/>
      <c r="SFP74" s="36"/>
      <c r="SFQ74" s="36"/>
      <c r="SFR74" s="36"/>
      <c r="SFS74" s="36"/>
      <c r="SFT74" s="36"/>
      <c r="SFU74" s="36"/>
      <c r="SFV74" s="36"/>
      <c r="SFW74" s="36"/>
      <c r="SFX74" s="36"/>
      <c r="SFY74" s="36"/>
      <c r="SFZ74" s="36"/>
      <c r="SGA74" s="36"/>
      <c r="SGB74" s="36"/>
      <c r="SGC74" s="36"/>
      <c r="SGD74" s="36"/>
      <c r="SGE74" s="36"/>
      <c r="SGF74" s="36"/>
      <c r="SGG74" s="36"/>
      <c r="SGH74" s="36"/>
      <c r="SGI74" s="36"/>
      <c r="SGJ74" s="36"/>
      <c r="SGK74" s="36"/>
      <c r="SGL74" s="36"/>
      <c r="SGM74" s="36"/>
      <c r="SGN74" s="36"/>
      <c r="SGO74" s="36"/>
      <c r="SGP74" s="36"/>
      <c r="SGQ74" s="36"/>
      <c r="SGR74" s="36"/>
      <c r="SGS74" s="36"/>
      <c r="SGT74" s="36"/>
      <c r="SGU74" s="36"/>
      <c r="SGV74" s="36"/>
      <c r="SGW74" s="36"/>
      <c r="SGX74" s="36"/>
      <c r="SGY74" s="36"/>
      <c r="SGZ74" s="36"/>
      <c r="SHA74" s="36"/>
      <c r="SHB74" s="36"/>
      <c r="SHC74" s="36"/>
      <c r="SHD74" s="36"/>
      <c r="SHE74" s="36"/>
      <c r="SHF74" s="36"/>
      <c r="SHG74" s="36"/>
      <c r="SHH74" s="36"/>
      <c r="SHI74" s="36"/>
      <c r="SHJ74" s="36"/>
      <c r="SHK74" s="36"/>
      <c r="SHL74" s="36"/>
      <c r="SHM74" s="36"/>
      <c r="SHN74" s="36"/>
      <c r="SHO74" s="36"/>
      <c r="SHP74" s="36"/>
      <c r="SHQ74" s="36"/>
      <c r="SHR74" s="36"/>
      <c r="SHS74" s="36"/>
      <c r="SHT74" s="36"/>
      <c r="SHU74" s="36"/>
      <c r="SHV74" s="36"/>
      <c r="SHW74" s="36"/>
      <c r="SHX74" s="36"/>
      <c r="SHY74" s="36"/>
      <c r="SHZ74" s="36"/>
      <c r="SIA74" s="36"/>
      <c r="SIB74" s="36"/>
      <c r="SIC74" s="36"/>
      <c r="SID74" s="36"/>
      <c r="SIE74" s="36"/>
      <c r="SIF74" s="36"/>
      <c r="SIG74" s="36"/>
      <c r="SIH74" s="36"/>
      <c r="SII74" s="36"/>
      <c r="SIJ74" s="36"/>
      <c r="SIK74" s="36"/>
      <c r="SIL74" s="36"/>
      <c r="SIM74" s="36"/>
      <c r="SIN74" s="36"/>
      <c r="SIO74" s="36"/>
      <c r="SIP74" s="36"/>
      <c r="SIQ74" s="36"/>
      <c r="SIR74" s="36"/>
      <c r="SIS74" s="36"/>
      <c r="SIT74" s="36"/>
      <c r="SIU74" s="36"/>
      <c r="SIV74" s="36"/>
      <c r="SIW74" s="36"/>
      <c r="SIX74" s="36"/>
      <c r="SIY74" s="36"/>
      <c r="SIZ74" s="36"/>
      <c r="SJA74" s="36"/>
      <c r="SJB74" s="36"/>
      <c r="SJC74" s="36"/>
      <c r="SJD74" s="36"/>
      <c r="SJE74" s="36"/>
      <c r="SJF74" s="36"/>
      <c r="SJG74" s="36"/>
      <c r="SJH74" s="36"/>
      <c r="SJI74" s="36"/>
      <c r="SJJ74" s="36"/>
      <c r="SJK74" s="36"/>
      <c r="SJL74" s="36"/>
      <c r="SJM74" s="36"/>
      <c r="SJN74" s="36"/>
      <c r="SJO74" s="36"/>
      <c r="SJP74" s="36"/>
      <c r="SJQ74" s="36"/>
      <c r="SJR74" s="36"/>
      <c r="SJS74" s="36"/>
      <c r="SJT74" s="36"/>
      <c r="SJU74" s="36"/>
      <c r="SJV74" s="36"/>
      <c r="SJW74" s="36"/>
      <c r="SJX74" s="36"/>
      <c r="SJY74" s="36"/>
      <c r="SJZ74" s="36"/>
      <c r="SKA74" s="36"/>
      <c r="SKB74" s="36"/>
      <c r="SKC74" s="36"/>
      <c r="SKD74" s="36"/>
      <c r="SKE74" s="36"/>
      <c r="SKF74" s="36"/>
      <c r="SKG74" s="36"/>
      <c r="SKH74" s="36"/>
      <c r="SKI74" s="36"/>
      <c r="SKJ74" s="36"/>
      <c r="SKK74" s="36"/>
      <c r="SKL74" s="36"/>
      <c r="SKM74" s="36"/>
      <c r="SKN74" s="36"/>
      <c r="SKO74" s="36"/>
      <c r="SKP74" s="36"/>
      <c r="SKQ74" s="36"/>
      <c r="SKR74" s="36"/>
      <c r="SKS74" s="36"/>
      <c r="SKT74" s="36"/>
      <c r="SKU74" s="36"/>
      <c r="SKV74" s="36"/>
      <c r="SKW74" s="36"/>
      <c r="SKX74" s="36"/>
      <c r="SKY74" s="36"/>
      <c r="SKZ74" s="36"/>
      <c r="SLA74" s="36"/>
      <c r="SLB74" s="36"/>
      <c r="SLC74" s="36"/>
      <c r="SLD74" s="36"/>
      <c r="SLE74" s="36"/>
      <c r="SLF74" s="36"/>
      <c r="SLG74" s="36"/>
      <c r="SLH74" s="36"/>
      <c r="SLI74" s="36"/>
      <c r="SLJ74" s="36"/>
      <c r="SLK74" s="36"/>
      <c r="SLL74" s="36"/>
      <c r="SLM74" s="36"/>
      <c r="SLN74" s="36"/>
      <c r="SLO74" s="36"/>
      <c r="SLP74" s="36"/>
      <c r="SLQ74" s="36"/>
      <c r="SLR74" s="36"/>
      <c r="SLS74" s="36"/>
      <c r="SLT74" s="36"/>
      <c r="SLU74" s="36"/>
      <c r="SLV74" s="36"/>
      <c r="SLW74" s="36"/>
      <c r="SLX74" s="36"/>
      <c r="SLY74" s="36"/>
      <c r="SLZ74" s="36"/>
      <c r="SMA74" s="36"/>
      <c r="SMB74" s="36"/>
      <c r="SMC74" s="36"/>
      <c r="SMD74" s="36"/>
      <c r="SME74" s="36"/>
      <c r="SMF74" s="36"/>
      <c r="SMG74" s="36"/>
      <c r="SMH74" s="36"/>
      <c r="SMI74" s="36"/>
      <c r="SMJ74" s="36"/>
      <c r="SMK74" s="36"/>
      <c r="SML74" s="36"/>
      <c r="SMM74" s="36"/>
      <c r="SMN74" s="36"/>
      <c r="SMO74" s="36"/>
      <c r="SMP74" s="36"/>
      <c r="SMQ74" s="36"/>
      <c r="SMR74" s="36"/>
      <c r="SMS74" s="36"/>
      <c r="SMT74" s="36"/>
      <c r="SMU74" s="36"/>
      <c r="SMV74" s="36"/>
      <c r="SMW74" s="36"/>
      <c r="SMX74" s="36"/>
      <c r="SMY74" s="36"/>
      <c r="SMZ74" s="36"/>
      <c r="SNA74" s="36"/>
      <c r="SNB74" s="36"/>
      <c r="SNC74" s="36"/>
      <c r="SND74" s="36"/>
      <c r="SNE74" s="36"/>
      <c r="SNF74" s="36"/>
      <c r="SNG74" s="36"/>
      <c r="SNH74" s="36"/>
      <c r="SNI74" s="36"/>
      <c r="SNJ74" s="36"/>
      <c r="SNK74" s="36"/>
      <c r="SNL74" s="36"/>
      <c r="SNM74" s="36"/>
      <c r="SNN74" s="36"/>
      <c r="SNO74" s="36"/>
      <c r="SNP74" s="36"/>
      <c r="SNQ74" s="36"/>
      <c r="SNR74" s="36"/>
      <c r="SNS74" s="36"/>
      <c r="SNT74" s="36"/>
      <c r="SNU74" s="36"/>
      <c r="SNV74" s="36"/>
      <c r="SNW74" s="36"/>
      <c r="SNX74" s="36"/>
      <c r="SNY74" s="36"/>
      <c r="SNZ74" s="36"/>
      <c r="SOA74" s="36"/>
      <c r="SOB74" s="36"/>
      <c r="SOC74" s="36"/>
      <c r="SOD74" s="36"/>
      <c r="SOE74" s="36"/>
      <c r="SOF74" s="36"/>
      <c r="SOG74" s="36"/>
      <c r="SOH74" s="36"/>
      <c r="SOI74" s="36"/>
      <c r="SOJ74" s="36"/>
      <c r="SOK74" s="36"/>
      <c r="SOL74" s="36"/>
      <c r="SOM74" s="36"/>
      <c r="SON74" s="36"/>
      <c r="SOO74" s="36"/>
      <c r="SOP74" s="36"/>
      <c r="SOQ74" s="36"/>
      <c r="SOR74" s="36"/>
      <c r="SOS74" s="36"/>
      <c r="SOT74" s="36"/>
      <c r="SOU74" s="36"/>
      <c r="SOV74" s="36"/>
      <c r="SOW74" s="36"/>
      <c r="SOX74" s="36"/>
      <c r="SOY74" s="36"/>
      <c r="SOZ74" s="36"/>
      <c r="SPA74" s="36"/>
      <c r="SPB74" s="36"/>
      <c r="SPC74" s="36"/>
      <c r="SPD74" s="36"/>
      <c r="SPE74" s="36"/>
      <c r="SPF74" s="36"/>
      <c r="SPG74" s="36"/>
      <c r="SPH74" s="36"/>
      <c r="SPI74" s="36"/>
      <c r="SPJ74" s="36"/>
      <c r="SPK74" s="36"/>
      <c r="SPL74" s="36"/>
      <c r="SPM74" s="36"/>
      <c r="SPN74" s="36"/>
      <c r="SPO74" s="36"/>
      <c r="SPP74" s="36"/>
      <c r="SPQ74" s="36"/>
      <c r="SPR74" s="36"/>
      <c r="SPS74" s="36"/>
      <c r="SPT74" s="36"/>
      <c r="SPU74" s="36"/>
      <c r="SPV74" s="36"/>
      <c r="SPW74" s="36"/>
      <c r="SPX74" s="36"/>
      <c r="SPY74" s="36"/>
      <c r="SPZ74" s="36"/>
      <c r="SQA74" s="36"/>
      <c r="SQB74" s="36"/>
      <c r="SQC74" s="36"/>
      <c r="SQD74" s="36"/>
      <c r="SQE74" s="36"/>
      <c r="SQF74" s="36"/>
      <c r="SQG74" s="36"/>
      <c r="SQH74" s="36"/>
      <c r="SQI74" s="36"/>
      <c r="SQJ74" s="36"/>
      <c r="SQK74" s="36"/>
      <c r="SQL74" s="36"/>
      <c r="SQM74" s="36"/>
      <c r="SQN74" s="36"/>
      <c r="SQO74" s="36"/>
      <c r="SQP74" s="36"/>
      <c r="SQQ74" s="36"/>
      <c r="SQR74" s="36"/>
      <c r="SQS74" s="36"/>
      <c r="SQT74" s="36"/>
      <c r="SQU74" s="36"/>
      <c r="SQV74" s="36"/>
      <c r="SQW74" s="36"/>
      <c r="SQX74" s="36"/>
      <c r="SQY74" s="36"/>
      <c r="SQZ74" s="36"/>
      <c r="SRA74" s="36"/>
      <c r="SRB74" s="36"/>
      <c r="SRC74" s="36"/>
      <c r="SRD74" s="36"/>
      <c r="SRE74" s="36"/>
      <c r="SRF74" s="36"/>
      <c r="SRG74" s="36"/>
      <c r="SRH74" s="36"/>
      <c r="SRI74" s="36"/>
      <c r="SRJ74" s="36"/>
      <c r="SRK74" s="36"/>
      <c r="SRL74" s="36"/>
      <c r="SRM74" s="36"/>
      <c r="SRN74" s="36"/>
      <c r="SRO74" s="36"/>
      <c r="SRP74" s="36"/>
      <c r="SRQ74" s="36"/>
      <c r="SRR74" s="36"/>
      <c r="SRS74" s="36"/>
      <c r="SRT74" s="36"/>
      <c r="SRU74" s="36"/>
      <c r="SRV74" s="36"/>
      <c r="SRW74" s="36"/>
      <c r="SRX74" s="36"/>
      <c r="SRY74" s="36"/>
      <c r="SRZ74" s="36"/>
      <c r="SSA74" s="36"/>
      <c r="SSB74" s="36"/>
      <c r="SSC74" s="36"/>
      <c r="SSD74" s="36"/>
      <c r="SSE74" s="36"/>
      <c r="SSF74" s="36"/>
      <c r="SSG74" s="36"/>
      <c r="SSH74" s="36"/>
      <c r="SSI74" s="36"/>
      <c r="SSJ74" s="36"/>
      <c r="SSK74" s="36"/>
      <c r="SSL74" s="36"/>
      <c r="SSM74" s="36"/>
      <c r="SSN74" s="36"/>
      <c r="SSO74" s="36"/>
      <c r="SSP74" s="36"/>
      <c r="SSQ74" s="36"/>
      <c r="SSR74" s="36"/>
      <c r="SSS74" s="36"/>
      <c r="SST74" s="36"/>
      <c r="SSU74" s="36"/>
      <c r="SSV74" s="36"/>
      <c r="SSW74" s="36"/>
      <c r="SSX74" s="36"/>
      <c r="SSY74" s="36"/>
      <c r="SSZ74" s="36"/>
      <c r="STA74" s="36"/>
      <c r="STB74" s="36"/>
      <c r="STC74" s="36"/>
      <c r="STD74" s="36"/>
      <c r="STE74" s="36"/>
      <c r="STF74" s="36"/>
      <c r="STG74" s="36"/>
      <c r="STH74" s="36"/>
      <c r="STI74" s="36"/>
      <c r="STJ74" s="36"/>
      <c r="STK74" s="36"/>
      <c r="STL74" s="36"/>
      <c r="STM74" s="36"/>
      <c r="STN74" s="36"/>
      <c r="STO74" s="36"/>
      <c r="STP74" s="36"/>
      <c r="STQ74" s="36"/>
      <c r="STR74" s="36"/>
      <c r="STS74" s="36"/>
      <c r="STT74" s="36"/>
      <c r="STU74" s="36"/>
      <c r="STV74" s="36"/>
      <c r="STW74" s="36"/>
      <c r="STX74" s="36"/>
      <c r="STY74" s="36"/>
      <c r="STZ74" s="36"/>
      <c r="SUA74" s="36"/>
      <c r="SUB74" s="36"/>
      <c r="SUC74" s="36"/>
      <c r="SUD74" s="36"/>
      <c r="SUE74" s="36"/>
      <c r="SUF74" s="36"/>
      <c r="SUG74" s="36"/>
      <c r="SUH74" s="36"/>
      <c r="SUI74" s="36"/>
      <c r="SUJ74" s="36"/>
      <c r="SUK74" s="36"/>
      <c r="SUL74" s="36"/>
      <c r="SUM74" s="36"/>
      <c r="SUN74" s="36"/>
      <c r="SUO74" s="36"/>
      <c r="SUP74" s="36"/>
      <c r="SUQ74" s="36"/>
      <c r="SUR74" s="36"/>
      <c r="SUS74" s="36"/>
      <c r="SUT74" s="36"/>
      <c r="SUU74" s="36"/>
      <c r="SUV74" s="36"/>
      <c r="SUW74" s="36"/>
      <c r="SUX74" s="36"/>
      <c r="SUY74" s="36"/>
      <c r="SUZ74" s="36"/>
      <c r="SVA74" s="36"/>
      <c r="SVB74" s="36"/>
      <c r="SVC74" s="36"/>
      <c r="SVD74" s="36"/>
      <c r="SVE74" s="36"/>
      <c r="SVF74" s="36"/>
      <c r="SVG74" s="36"/>
      <c r="SVH74" s="36"/>
      <c r="SVI74" s="36"/>
      <c r="SVJ74" s="36"/>
      <c r="SVK74" s="36"/>
      <c r="SVL74" s="36"/>
      <c r="SVM74" s="36"/>
      <c r="SVN74" s="36"/>
      <c r="SVO74" s="36"/>
      <c r="SVP74" s="36"/>
      <c r="SVQ74" s="36"/>
      <c r="SVR74" s="36"/>
      <c r="SVS74" s="36"/>
      <c r="SVT74" s="36"/>
      <c r="SVU74" s="36"/>
      <c r="SVV74" s="36"/>
      <c r="SVW74" s="36"/>
      <c r="SVX74" s="36"/>
      <c r="SVY74" s="36"/>
      <c r="SVZ74" s="36"/>
      <c r="SWA74" s="36"/>
      <c r="SWB74" s="36"/>
      <c r="SWC74" s="36"/>
      <c r="SWD74" s="36"/>
      <c r="SWE74" s="36"/>
      <c r="SWF74" s="36"/>
      <c r="SWG74" s="36"/>
      <c r="SWH74" s="36"/>
      <c r="SWI74" s="36"/>
      <c r="SWJ74" s="36"/>
      <c r="SWK74" s="36"/>
      <c r="SWL74" s="36"/>
      <c r="SWM74" s="36"/>
      <c r="SWN74" s="36"/>
      <c r="SWO74" s="36"/>
      <c r="SWP74" s="36"/>
      <c r="SWQ74" s="36"/>
      <c r="SWR74" s="36"/>
      <c r="SWS74" s="36"/>
      <c r="SWT74" s="36"/>
      <c r="SWU74" s="36"/>
      <c r="SWV74" s="36"/>
      <c r="SWW74" s="36"/>
      <c r="SWX74" s="36"/>
      <c r="SWY74" s="36"/>
      <c r="SWZ74" s="36"/>
      <c r="SXA74" s="36"/>
      <c r="SXB74" s="36"/>
      <c r="SXC74" s="36"/>
      <c r="SXD74" s="36"/>
      <c r="SXE74" s="36"/>
      <c r="SXF74" s="36"/>
      <c r="SXG74" s="36"/>
      <c r="SXH74" s="36"/>
      <c r="SXI74" s="36"/>
      <c r="SXJ74" s="36"/>
      <c r="SXK74" s="36"/>
      <c r="SXL74" s="36"/>
      <c r="SXM74" s="36"/>
      <c r="SXN74" s="36"/>
      <c r="SXO74" s="36"/>
      <c r="SXP74" s="36"/>
      <c r="SXQ74" s="36"/>
      <c r="SXR74" s="36"/>
      <c r="SXS74" s="36"/>
      <c r="SXT74" s="36"/>
      <c r="SXU74" s="36"/>
      <c r="SXV74" s="36"/>
      <c r="SXW74" s="36"/>
      <c r="SXX74" s="36"/>
      <c r="SXY74" s="36"/>
      <c r="SXZ74" s="36"/>
      <c r="SYA74" s="36"/>
      <c r="SYB74" s="36"/>
      <c r="SYC74" s="36"/>
      <c r="SYD74" s="36"/>
      <c r="SYE74" s="36"/>
      <c r="SYF74" s="36"/>
      <c r="SYG74" s="36"/>
      <c r="SYH74" s="36"/>
      <c r="SYI74" s="36"/>
      <c r="SYJ74" s="36"/>
      <c r="SYK74" s="36"/>
      <c r="SYL74" s="36"/>
      <c r="SYM74" s="36"/>
      <c r="SYN74" s="36"/>
      <c r="SYO74" s="36"/>
      <c r="SYP74" s="36"/>
      <c r="SYQ74" s="36"/>
      <c r="SYR74" s="36"/>
      <c r="SYS74" s="36"/>
      <c r="SYT74" s="36"/>
      <c r="SYU74" s="36"/>
      <c r="SYV74" s="36"/>
      <c r="SYW74" s="36"/>
      <c r="SYX74" s="36"/>
      <c r="SYY74" s="36"/>
      <c r="SYZ74" s="36"/>
      <c r="SZA74" s="36"/>
      <c r="SZB74" s="36"/>
      <c r="SZC74" s="36"/>
      <c r="SZD74" s="36"/>
      <c r="SZE74" s="36"/>
      <c r="SZF74" s="36"/>
      <c r="SZG74" s="36"/>
      <c r="SZH74" s="36"/>
      <c r="SZI74" s="36"/>
      <c r="SZJ74" s="36"/>
      <c r="SZK74" s="36"/>
      <c r="SZL74" s="36"/>
      <c r="SZM74" s="36"/>
      <c r="SZN74" s="36"/>
      <c r="SZO74" s="36"/>
      <c r="SZP74" s="36"/>
      <c r="SZQ74" s="36"/>
      <c r="SZR74" s="36"/>
      <c r="SZS74" s="36"/>
      <c r="SZT74" s="36"/>
      <c r="SZU74" s="36"/>
      <c r="SZV74" s="36"/>
      <c r="SZW74" s="36"/>
      <c r="SZX74" s="36"/>
      <c r="SZY74" s="36"/>
      <c r="SZZ74" s="36"/>
      <c r="TAA74" s="36"/>
      <c r="TAB74" s="36"/>
      <c r="TAC74" s="36"/>
      <c r="TAD74" s="36"/>
      <c r="TAE74" s="36"/>
      <c r="TAF74" s="36"/>
      <c r="TAG74" s="36"/>
      <c r="TAH74" s="36"/>
      <c r="TAI74" s="36"/>
      <c r="TAJ74" s="36"/>
      <c r="TAK74" s="36"/>
      <c r="TAL74" s="36"/>
      <c r="TAM74" s="36"/>
      <c r="TAN74" s="36"/>
      <c r="TAO74" s="36"/>
      <c r="TAP74" s="36"/>
      <c r="TAQ74" s="36"/>
      <c r="TAR74" s="36"/>
      <c r="TAS74" s="36"/>
      <c r="TAT74" s="36"/>
      <c r="TAU74" s="36"/>
      <c r="TAV74" s="36"/>
      <c r="TAW74" s="36"/>
      <c r="TAX74" s="36"/>
      <c r="TAY74" s="36"/>
      <c r="TAZ74" s="36"/>
      <c r="TBA74" s="36"/>
      <c r="TBB74" s="36"/>
      <c r="TBC74" s="36"/>
      <c r="TBD74" s="36"/>
      <c r="TBE74" s="36"/>
      <c r="TBF74" s="36"/>
      <c r="TBG74" s="36"/>
      <c r="TBH74" s="36"/>
      <c r="TBI74" s="36"/>
      <c r="TBJ74" s="36"/>
      <c r="TBK74" s="36"/>
      <c r="TBL74" s="36"/>
      <c r="TBM74" s="36"/>
      <c r="TBN74" s="36"/>
      <c r="TBO74" s="36"/>
      <c r="TBP74" s="36"/>
      <c r="TBQ74" s="36"/>
      <c r="TBR74" s="36"/>
      <c r="TBS74" s="36"/>
      <c r="TBT74" s="36"/>
      <c r="TBU74" s="36"/>
      <c r="TBV74" s="36"/>
      <c r="TBW74" s="36"/>
      <c r="TBX74" s="36"/>
      <c r="TBY74" s="36"/>
      <c r="TBZ74" s="36"/>
      <c r="TCA74" s="36"/>
      <c r="TCB74" s="36"/>
      <c r="TCC74" s="36"/>
      <c r="TCD74" s="36"/>
      <c r="TCE74" s="36"/>
      <c r="TCF74" s="36"/>
      <c r="TCG74" s="36"/>
      <c r="TCH74" s="36"/>
      <c r="TCI74" s="36"/>
      <c r="TCJ74" s="36"/>
      <c r="TCK74" s="36"/>
      <c r="TCL74" s="36"/>
      <c r="TCM74" s="36"/>
      <c r="TCN74" s="36"/>
      <c r="TCO74" s="36"/>
      <c r="TCP74" s="36"/>
      <c r="TCQ74" s="36"/>
      <c r="TCR74" s="36"/>
      <c r="TCS74" s="36"/>
      <c r="TCT74" s="36"/>
      <c r="TCU74" s="36"/>
      <c r="TCV74" s="36"/>
      <c r="TCW74" s="36"/>
      <c r="TCX74" s="36"/>
      <c r="TCY74" s="36"/>
      <c r="TCZ74" s="36"/>
      <c r="TDA74" s="36"/>
      <c r="TDB74" s="36"/>
      <c r="TDC74" s="36"/>
      <c r="TDD74" s="36"/>
      <c r="TDE74" s="36"/>
      <c r="TDF74" s="36"/>
      <c r="TDG74" s="36"/>
      <c r="TDH74" s="36"/>
      <c r="TDI74" s="36"/>
      <c r="TDJ74" s="36"/>
      <c r="TDK74" s="36"/>
      <c r="TDL74" s="36"/>
      <c r="TDM74" s="36"/>
      <c r="TDN74" s="36"/>
      <c r="TDO74" s="36"/>
      <c r="TDP74" s="36"/>
      <c r="TDQ74" s="36"/>
      <c r="TDR74" s="36"/>
      <c r="TDS74" s="36"/>
      <c r="TDT74" s="36"/>
      <c r="TDU74" s="36"/>
      <c r="TDV74" s="36"/>
      <c r="TDW74" s="36"/>
      <c r="TDX74" s="36"/>
      <c r="TDY74" s="36"/>
      <c r="TDZ74" s="36"/>
      <c r="TEA74" s="36"/>
      <c r="TEB74" s="36"/>
      <c r="TEC74" s="36"/>
      <c r="TED74" s="36"/>
      <c r="TEE74" s="36"/>
      <c r="TEF74" s="36"/>
      <c r="TEG74" s="36"/>
      <c r="TEH74" s="36"/>
      <c r="TEI74" s="36"/>
      <c r="TEJ74" s="36"/>
      <c r="TEK74" s="36"/>
      <c r="TEL74" s="36"/>
      <c r="TEM74" s="36"/>
      <c r="TEN74" s="36"/>
      <c r="TEO74" s="36"/>
      <c r="TEP74" s="36"/>
      <c r="TEQ74" s="36"/>
      <c r="TER74" s="36"/>
      <c r="TES74" s="36"/>
      <c r="TET74" s="36"/>
      <c r="TEU74" s="36"/>
      <c r="TEV74" s="36"/>
      <c r="TEW74" s="36"/>
      <c r="TEX74" s="36"/>
      <c r="TEY74" s="36"/>
      <c r="TEZ74" s="36"/>
      <c r="TFA74" s="36"/>
      <c r="TFB74" s="36"/>
      <c r="TFC74" s="36"/>
      <c r="TFD74" s="36"/>
      <c r="TFE74" s="36"/>
      <c r="TFF74" s="36"/>
      <c r="TFG74" s="36"/>
      <c r="TFH74" s="36"/>
      <c r="TFI74" s="36"/>
      <c r="TFJ74" s="36"/>
      <c r="TFK74" s="36"/>
      <c r="TFL74" s="36"/>
      <c r="TFM74" s="36"/>
      <c r="TFN74" s="36"/>
      <c r="TFO74" s="36"/>
      <c r="TFP74" s="36"/>
      <c r="TFQ74" s="36"/>
      <c r="TFR74" s="36"/>
      <c r="TFS74" s="36"/>
      <c r="TFT74" s="36"/>
      <c r="TFU74" s="36"/>
      <c r="TFV74" s="36"/>
      <c r="TFW74" s="36"/>
      <c r="TFX74" s="36"/>
      <c r="TFY74" s="36"/>
      <c r="TFZ74" s="36"/>
      <c r="TGA74" s="36"/>
      <c r="TGB74" s="36"/>
      <c r="TGC74" s="36"/>
      <c r="TGD74" s="36"/>
      <c r="TGE74" s="36"/>
      <c r="TGF74" s="36"/>
      <c r="TGG74" s="36"/>
      <c r="TGH74" s="36"/>
      <c r="TGI74" s="36"/>
      <c r="TGJ74" s="36"/>
      <c r="TGK74" s="36"/>
      <c r="TGL74" s="36"/>
      <c r="TGM74" s="36"/>
      <c r="TGN74" s="36"/>
      <c r="TGO74" s="36"/>
      <c r="TGP74" s="36"/>
      <c r="TGQ74" s="36"/>
      <c r="TGR74" s="36"/>
      <c r="TGS74" s="36"/>
      <c r="TGT74" s="36"/>
      <c r="TGU74" s="36"/>
      <c r="TGV74" s="36"/>
      <c r="TGW74" s="36"/>
      <c r="TGX74" s="36"/>
      <c r="TGY74" s="36"/>
      <c r="TGZ74" s="36"/>
      <c r="THA74" s="36"/>
      <c r="THB74" s="36"/>
      <c r="THC74" s="36"/>
      <c r="THD74" s="36"/>
      <c r="THE74" s="36"/>
      <c r="THF74" s="36"/>
      <c r="THG74" s="36"/>
      <c r="THH74" s="36"/>
      <c r="THI74" s="36"/>
      <c r="THJ74" s="36"/>
      <c r="THK74" s="36"/>
      <c r="THL74" s="36"/>
      <c r="THM74" s="36"/>
      <c r="THN74" s="36"/>
      <c r="THO74" s="36"/>
      <c r="THP74" s="36"/>
      <c r="THQ74" s="36"/>
      <c r="THR74" s="36"/>
      <c r="THS74" s="36"/>
      <c r="THT74" s="36"/>
      <c r="THU74" s="36"/>
      <c r="THV74" s="36"/>
      <c r="THW74" s="36"/>
      <c r="THX74" s="36"/>
      <c r="THY74" s="36"/>
      <c r="THZ74" s="36"/>
      <c r="TIA74" s="36"/>
      <c r="TIB74" s="36"/>
      <c r="TIC74" s="36"/>
      <c r="TID74" s="36"/>
      <c r="TIE74" s="36"/>
      <c r="TIF74" s="36"/>
      <c r="TIG74" s="36"/>
      <c r="TIH74" s="36"/>
      <c r="TII74" s="36"/>
      <c r="TIJ74" s="36"/>
      <c r="TIK74" s="36"/>
      <c r="TIL74" s="36"/>
      <c r="TIM74" s="36"/>
      <c r="TIN74" s="36"/>
      <c r="TIO74" s="36"/>
      <c r="TIP74" s="36"/>
      <c r="TIQ74" s="36"/>
      <c r="TIR74" s="36"/>
      <c r="TIS74" s="36"/>
      <c r="TIT74" s="36"/>
      <c r="TIU74" s="36"/>
      <c r="TIV74" s="36"/>
      <c r="TIW74" s="36"/>
      <c r="TIX74" s="36"/>
      <c r="TIY74" s="36"/>
      <c r="TIZ74" s="36"/>
      <c r="TJA74" s="36"/>
      <c r="TJB74" s="36"/>
      <c r="TJC74" s="36"/>
      <c r="TJD74" s="36"/>
      <c r="TJE74" s="36"/>
      <c r="TJF74" s="36"/>
      <c r="TJG74" s="36"/>
      <c r="TJH74" s="36"/>
      <c r="TJI74" s="36"/>
      <c r="TJJ74" s="36"/>
      <c r="TJK74" s="36"/>
      <c r="TJL74" s="36"/>
      <c r="TJM74" s="36"/>
      <c r="TJN74" s="36"/>
      <c r="TJO74" s="36"/>
      <c r="TJP74" s="36"/>
      <c r="TJQ74" s="36"/>
      <c r="TJR74" s="36"/>
      <c r="TJS74" s="36"/>
      <c r="TJT74" s="36"/>
      <c r="TJU74" s="36"/>
      <c r="TJV74" s="36"/>
      <c r="TJW74" s="36"/>
      <c r="TJX74" s="36"/>
      <c r="TJY74" s="36"/>
      <c r="TJZ74" s="36"/>
      <c r="TKA74" s="36"/>
      <c r="TKB74" s="36"/>
      <c r="TKC74" s="36"/>
      <c r="TKD74" s="36"/>
      <c r="TKE74" s="36"/>
      <c r="TKF74" s="36"/>
      <c r="TKG74" s="36"/>
      <c r="TKH74" s="36"/>
      <c r="TKI74" s="36"/>
      <c r="TKJ74" s="36"/>
      <c r="TKK74" s="36"/>
      <c r="TKL74" s="36"/>
      <c r="TKM74" s="36"/>
      <c r="TKN74" s="36"/>
      <c r="TKO74" s="36"/>
      <c r="TKP74" s="36"/>
      <c r="TKQ74" s="36"/>
      <c r="TKR74" s="36"/>
      <c r="TKS74" s="36"/>
      <c r="TKT74" s="36"/>
      <c r="TKU74" s="36"/>
      <c r="TKV74" s="36"/>
      <c r="TKW74" s="36"/>
      <c r="TKX74" s="36"/>
      <c r="TKY74" s="36"/>
      <c r="TKZ74" s="36"/>
      <c r="TLA74" s="36"/>
      <c r="TLB74" s="36"/>
      <c r="TLC74" s="36"/>
      <c r="TLD74" s="36"/>
      <c r="TLE74" s="36"/>
      <c r="TLF74" s="36"/>
      <c r="TLG74" s="36"/>
      <c r="TLH74" s="36"/>
      <c r="TLI74" s="36"/>
      <c r="TLJ74" s="36"/>
      <c r="TLK74" s="36"/>
      <c r="TLL74" s="36"/>
      <c r="TLM74" s="36"/>
      <c r="TLN74" s="36"/>
      <c r="TLO74" s="36"/>
      <c r="TLP74" s="36"/>
      <c r="TLQ74" s="36"/>
      <c r="TLR74" s="36"/>
      <c r="TLS74" s="36"/>
      <c r="TLT74" s="36"/>
      <c r="TLU74" s="36"/>
      <c r="TLV74" s="36"/>
      <c r="TLW74" s="36"/>
      <c r="TLX74" s="36"/>
      <c r="TLY74" s="36"/>
      <c r="TLZ74" s="36"/>
      <c r="TMA74" s="36"/>
      <c r="TMB74" s="36"/>
      <c r="TMC74" s="36"/>
      <c r="TMD74" s="36"/>
      <c r="TME74" s="36"/>
      <c r="TMF74" s="36"/>
      <c r="TMG74" s="36"/>
      <c r="TMH74" s="36"/>
      <c r="TMI74" s="36"/>
      <c r="TMJ74" s="36"/>
      <c r="TMK74" s="36"/>
      <c r="TML74" s="36"/>
      <c r="TMM74" s="36"/>
      <c r="TMN74" s="36"/>
      <c r="TMO74" s="36"/>
      <c r="TMP74" s="36"/>
      <c r="TMQ74" s="36"/>
      <c r="TMR74" s="36"/>
      <c r="TMS74" s="36"/>
      <c r="TMT74" s="36"/>
      <c r="TMU74" s="36"/>
      <c r="TMV74" s="36"/>
      <c r="TMW74" s="36"/>
      <c r="TMX74" s="36"/>
      <c r="TMY74" s="36"/>
      <c r="TMZ74" s="36"/>
      <c r="TNA74" s="36"/>
      <c r="TNB74" s="36"/>
      <c r="TNC74" s="36"/>
      <c r="TND74" s="36"/>
      <c r="TNE74" s="36"/>
      <c r="TNF74" s="36"/>
      <c r="TNG74" s="36"/>
      <c r="TNH74" s="36"/>
      <c r="TNI74" s="36"/>
      <c r="TNJ74" s="36"/>
      <c r="TNK74" s="36"/>
      <c r="TNL74" s="36"/>
      <c r="TNM74" s="36"/>
      <c r="TNN74" s="36"/>
      <c r="TNO74" s="36"/>
      <c r="TNP74" s="36"/>
      <c r="TNQ74" s="36"/>
      <c r="TNR74" s="36"/>
      <c r="TNS74" s="36"/>
      <c r="TNT74" s="36"/>
      <c r="TNU74" s="36"/>
      <c r="TNV74" s="36"/>
      <c r="TNW74" s="36"/>
      <c r="TNX74" s="36"/>
      <c r="TNY74" s="36"/>
      <c r="TNZ74" s="36"/>
      <c r="TOA74" s="36"/>
      <c r="TOB74" s="36"/>
      <c r="TOC74" s="36"/>
      <c r="TOD74" s="36"/>
      <c r="TOE74" s="36"/>
      <c r="TOF74" s="36"/>
      <c r="TOG74" s="36"/>
      <c r="TOH74" s="36"/>
      <c r="TOI74" s="36"/>
      <c r="TOJ74" s="36"/>
      <c r="TOK74" s="36"/>
      <c r="TOL74" s="36"/>
      <c r="TOM74" s="36"/>
      <c r="TON74" s="36"/>
      <c r="TOO74" s="36"/>
      <c r="TOP74" s="36"/>
      <c r="TOQ74" s="36"/>
      <c r="TOR74" s="36"/>
      <c r="TOS74" s="36"/>
      <c r="TOT74" s="36"/>
      <c r="TOU74" s="36"/>
      <c r="TOV74" s="36"/>
      <c r="TOW74" s="36"/>
      <c r="TOX74" s="36"/>
      <c r="TOY74" s="36"/>
      <c r="TOZ74" s="36"/>
      <c r="TPA74" s="36"/>
      <c r="TPB74" s="36"/>
      <c r="TPC74" s="36"/>
      <c r="TPD74" s="36"/>
      <c r="TPE74" s="36"/>
      <c r="TPF74" s="36"/>
      <c r="TPG74" s="36"/>
      <c r="TPH74" s="36"/>
      <c r="TPI74" s="36"/>
      <c r="TPJ74" s="36"/>
      <c r="TPK74" s="36"/>
      <c r="TPL74" s="36"/>
      <c r="TPM74" s="36"/>
      <c r="TPN74" s="36"/>
      <c r="TPO74" s="36"/>
      <c r="TPP74" s="36"/>
      <c r="TPQ74" s="36"/>
      <c r="TPR74" s="36"/>
      <c r="TPS74" s="36"/>
      <c r="TPT74" s="36"/>
      <c r="TPU74" s="36"/>
      <c r="TPV74" s="36"/>
      <c r="TPW74" s="36"/>
      <c r="TPX74" s="36"/>
      <c r="TPY74" s="36"/>
      <c r="TPZ74" s="36"/>
      <c r="TQA74" s="36"/>
      <c r="TQB74" s="36"/>
      <c r="TQC74" s="36"/>
      <c r="TQD74" s="36"/>
      <c r="TQE74" s="36"/>
      <c r="TQF74" s="36"/>
      <c r="TQG74" s="36"/>
      <c r="TQH74" s="36"/>
      <c r="TQI74" s="36"/>
      <c r="TQJ74" s="36"/>
      <c r="TQK74" s="36"/>
      <c r="TQL74" s="36"/>
      <c r="TQM74" s="36"/>
      <c r="TQN74" s="36"/>
      <c r="TQO74" s="36"/>
      <c r="TQP74" s="36"/>
      <c r="TQQ74" s="36"/>
      <c r="TQR74" s="36"/>
      <c r="TQS74" s="36"/>
      <c r="TQT74" s="36"/>
      <c r="TQU74" s="36"/>
      <c r="TQV74" s="36"/>
      <c r="TQW74" s="36"/>
      <c r="TQX74" s="36"/>
      <c r="TQY74" s="36"/>
      <c r="TQZ74" s="36"/>
      <c r="TRA74" s="36"/>
      <c r="TRB74" s="36"/>
      <c r="TRC74" s="36"/>
      <c r="TRD74" s="36"/>
      <c r="TRE74" s="36"/>
      <c r="TRF74" s="36"/>
      <c r="TRG74" s="36"/>
      <c r="TRH74" s="36"/>
      <c r="TRI74" s="36"/>
      <c r="TRJ74" s="36"/>
      <c r="TRK74" s="36"/>
      <c r="TRL74" s="36"/>
      <c r="TRM74" s="36"/>
      <c r="TRN74" s="36"/>
      <c r="TRO74" s="36"/>
      <c r="TRP74" s="36"/>
      <c r="TRQ74" s="36"/>
      <c r="TRR74" s="36"/>
      <c r="TRS74" s="36"/>
      <c r="TRT74" s="36"/>
      <c r="TRU74" s="36"/>
      <c r="TRV74" s="36"/>
      <c r="TRW74" s="36"/>
      <c r="TRX74" s="36"/>
      <c r="TRY74" s="36"/>
      <c r="TRZ74" s="36"/>
      <c r="TSA74" s="36"/>
      <c r="TSB74" s="36"/>
      <c r="TSC74" s="36"/>
      <c r="TSD74" s="36"/>
      <c r="TSE74" s="36"/>
      <c r="TSF74" s="36"/>
      <c r="TSG74" s="36"/>
      <c r="TSH74" s="36"/>
      <c r="TSI74" s="36"/>
      <c r="TSJ74" s="36"/>
      <c r="TSK74" s="36"/>
      <c r="TSL74" s="36"/>
      <c r="TSM74" s="36"/>
      <c r="TSN74" s="36"/>
      <c r="TSO74" s="36"/>
      <c r="TSP74" s="36"/>
      <c r="TSQ74" s="36"/>
      <c r="TSR74" s="36"/>
      <c r="TSS74" s="36"/>
      <c r="TST74" s="36"/>
      <c r="TSU74" s="36"/>
      <c r="TSV74" s="36"/>
      <c r="TSW74" s="36"/>
      <c r="TSX74" s="36"/>
      <c r="TSY74" s="36"/>
      <c r="TSZ74" s="36"/>
      <c r="TTA74" s="36"/>
      <c r="TTB74" s="36"/>
      <c r="TTC74" s="36"/>
      <c r="TTD74" s="36"/>
      <c r="TTE74" s="36"/>
      <c r="TTF74" s="36"/>
      <c r="TTG74" s="36"/>
      <c r="TTH74" s="36"/>
      <c r="TTI74" s="36"/>
      <c r="TTJ74" s="36"/>
      <c r="TTK74" s="36"/>
      <c r="TTL74" s="36"/>
      <c r="TTM74" s="36"/>
      <c r="TTN74" s="36"/>
      <c r="TTO74" s="36"/>
      <c r="TTP74" s="36"/>
      <c r="TTQ74" s="36"/>
      <c r="TTR74" s="36"/>
      <c r="TTS74" s="36"/>
      <c r="TTT74" s="36"/>
      <c r="TTU74" s="36"/>
      <c r="TTV74" s="36"/>
      <c r="TTW74" s="36"/>
      <c r="TTX74" s="36"/>
      <c r="TTY74" s="36"/>
      <c r="TTZ74" s="36"/>
      <c r="TUA74" s="36"/>
      <c r="TUB74" s="36"/>
      <c r="TUC74" s="36"/>
      <c r="TUD74" s="36"/>
      <c r="TUE74" s="36"/>
      <c r="TUF74" s="36"/>
      <c r="TUG74" s="36"/>
      <c r="TUH74" s="36"/>
      <c r="TUI74" s="36"/>
      <c r="TUJ74" s="36"/>
      <c r="TUK74" s="36"/>
      <c r="TUL74" s="36"/>
      <c r="TUM74" s="36"/>
      <c r="TUN74" s="36"/>
      <c r="TUO74" s="36"/>
      <c r="TUP74" s="36"/>
      <c r="TUQ74" s="36"/>
      <c r="TUR74" s="36"/>
      <c r="TUS74" s="36"/>
      <c r="TUT74" s="36"/>
      <c r="TUU74" s="36"/>
      <c r="TUV74" s="36"/>
      <c r="TUW74" s="36"/>
      <c r="TUX74" s="36"/>
      <c r="TUY74" s="36"/>
      <c r="TUZ74" s="36"/>
      <c r="TVA74" s="36"/>
      <c r="TVB74" s="36"/>
      <c r="TVC74" s="36"/>
      <c r="TVD74" s="36"/>
      <c r="TVE74" s="36"/>
      <c r="TVF74" s="36"/>
      <c r="TVG74" s="36"/>
      <c r="TVH74" s="36"/>
      <c r="TVI74" s="36"/>
      <c r="TVJ74" s="36"/>
      <c r="TVK74" s="36"/>
      <c r="TVL74" s="36"/>
      <c r="TVM74" s="36"/>
      <c r="TVN74" s="36"/>
      <c r="TVO74" s="36"/>
      <c r="TVP74" s="36"/>
      <c r="TVQ74" s="36"/>
      <c r="TVR74" s="36"/>
      <c r="TVS74" s="36"/>
      <c r="TVT74" s="36"/>
      <c r="TVU74" s="36"/>
      <c r="TVV74" s="36"/>
      <c r="TVW74" s="36"/>
      <c r="TVX74" s="36"/>
      <c r="TVY74" s="36"/>
      <c r="TVZ74" s="36"/>
      <c r="TWA74" s="36"/>
      <c r="TWB74" s="36"/>
      <c r="TWC74" s="36"/>
      <c r="TWD74" s="36"/>
      <c r="TWE74" s="36"/>
      <c r="TWF74" s="36"/>
      <c r="TWG74" s="36"/>
      <c r="TWH74" s="36"/>
      <c r="TWI74" s="36"/>
      <c r="TWJ74" s="36"/>
      <c r="TWK74" s="36"/>
      <c r="TWL74" s="36"/>
      <c r="TWM74" s="36"/>
      <c r="TWN74" s="36"/>
      <c r="TWO74" s="36"/>
      <c r="TWP74" s="36"/>
      <c r="TWQ74" s="36"/>
      <c r="TWR74" s="36"/>
      <c r="TWS74" s="36"/>
      <c r="TWT74" s="36"/>
      <c r="TWU74" s="36"/>
      <c r="TWV74" s="36"/>
      <c r="TWW74" s="36"/>
      <c r="TWX74" s="36"/>
      <c r="TWY74" s="36"/>
      <c r="TWZ74" s="36"/>
      <c r="TXA74" s="36"/>
      <c r="TXB74" s="36"/>
      <c r="TXC74" s="36"/>
      <c r="TXD74" s="36"/>
      <c r="TXE74" s="36"/>
      <c r="TXF74" s="36"/>
      <c r="TXG74" s="36"/>
      <c r="TXH74" s="36"/>
      <c r="TXI74" s="36"/>
      <c r="TXJ74" s="36"/>
      <c r="TXK74" s="36"/>
      <c r="TXL74" s="36"/>
      <c r="TXM74" s="36"/>
      <c r="TXN74" s="36"/>
      <c r="TXO74" s="36"/>
      <c r="TXP74" s="36"/>
      <c r="TXQ74" s="36"/>
      <c r="TXR74" s="36"/>
      <c r="TXS74" s="36"/>
      <c r="TXT74" s="36"/>
      <c r="TXU74" s="36"/>
      <c r="TXV74" s="36"/>
      <c r="TXW74" s="36"/>
      <c r="TXX74" s="36"/>
      <c r="TXY74" s="36"/>
      <c r="TXZ74" s="36"/>
      <c r="TYA74" s="36"/>
      <c r="TYB74" s="36"/>
      <c r="TYC74" s="36"/>
      <c r="TYD74" s="36"/>
      <c r="TYE74" s="36"/>
      <c r="TYF74" s="36"/>
      <c r="TYG74" s="36"/>
      <c r="TYH74" s="36"/>
      <c r="TYI74" s="36"/>
      <c r="TYJ74" s="36"/>
      <c r="TYK74" s="36"/>
      <c r="TYL74" s="36"/>
      <c r="TYM74" s="36"/>
      <c r="TYN74" s="36"/>
      <c r="TYO74" s="36"/>
      <c r="TYP74" s="36"/>
      <c r="TYQ74" s="36"/>
      <c r="TYR74" s="36"/>
      <c r="TYS74" s="36"/>
      <c r="TYT74" s="36"/>
      <c r="TYU74" s="36"/>
      <c r="TYV74" s="36"/>
      <c r="TYW74" s="36"/>
      <c r="TYX74" s="36"/>
      <c r="TYY74" s="36"/>
      <c r="TYZ74" s="36"/>
      <c r="TZA74" s="36"/>
      <c r="TZB74" s="36"/>
      <c r="TZC74" s="36"/>
      <c r="TZD74" s="36"/>
      <c r="TZE74" s="36"/>
      <c r="TZF74" s="36"/>
      <c r="TZG74" s="36"/>
      <c r="TZH74" s="36"/>
      <c r="TZI74" s="36"/>
      <c r="TZJ74" s="36"/>
      <c r="TZK74" s="36"/>
      <c r="TZL74" s="36"/>
      <c r="TZM74" s="36"/>
      <c r="TZN74" s="36"/>
      <c r="TZO74" s="36"/>
      <c r="TZP74" s="36"/>
      <c r="TZQ74" s="36"/>
      <c r="TZR74" s="36"/>
      <c r="TZS74" s="36"/>
      <c r="TZT74" s="36"/>
      <c r="TZU74" s="36"/>
      <c r="TZV74" s="36"/>
      <c r="TZW74" s="36"/>
      <c r="TZX74" s="36"/>
      <c r="TZY74" s="36"/>
      <c r="TZZ74" s="36"/>
      <c r="UAA74" s="36"/>
      <c r="UAB74" s="36"/>
      <c r="UAC74" s="36"/>
      <c r="UAD74" s="36"/>
      <c r="UAE74" s="36"/>
      <c r="UAF74" s="36"/>
      <c r="UAG74" s="36"/>
      <c r="UAH74" s="36"/>
      <c r="UAI74" s="36"/>
      <c r="UAJ74" s="36"/>
      <c r="UAK74" s="36"/>
      <c r="UAL74" s="36"/>
      <c r="UAM74" s="36"/>
      <c r="UAN74" s="36"/>
      <c r="UAO74" s="36"/>
      <c r="UAP74" s="36"/>
      <c r="UAQ74" s="36"/>
      <c r="UAR74" s="36"/>
      <c r="UAS74" s="36"/>
      <c r="UAT74" s="36"/>
      <c r="UAU74" s="36"/>
      <c r="UAV74" s="36"/>
      <c r="UAW74" s="36"/>
      <c r="UAX74" s="36"/>
      <c r="UAY74" s="36"/>
      <c r="UAZ74" s="36"/>
      <c r="UBA74" s="36"/>
      <c r="UBB74" s="36"/>
      <c r="UBC74" s="36"/>
      <c r="UBD74" s="36"/>
      <c r="UBE74" s="36"/>
      <c r="UBF74" s="36"/>
      <c r="UBG74" s="36"/>
      <c r="UBH74" s="36"/>
      <c r="UBI74" s="36"/>
      <c r="UBJ74" s="36"/>
      <c r="UBK74" s="36"/>
      <c r="UBL74" s="36"/>
      <c r="UBM74" s="36"/>
      <c r="UBN74" s="36"/>
      <c r="UBO74" s="36"/>
      <c r="UBP74" s="36"/>
      <c r="UBQ74" s="36"/>
      <c r="UBR74" s="36"/>
      <c r="UBS74" s="36"/>
      <c r="UBT74" s="36"/>
      <c r="UBU74" s="36"/>
      <c r="UBV74" s="36"/>
      <c r="UBW74" s="36"/>
      <c r="UBX74" s="36"/>
      <c r="UBY74" s="36"/>
      <c r="UBZ74" s="36"/>
      <c r="UCA74" s="36"/>
      <c r="UCB74" s="36"/>
      <c r="UCC74" s="36"/>
      <c r="UCD74" s="36"/>
      <c r="UCE74" s="36"/>
      <c r="UCF74" s="36"/>
      <c r="UCG74" s="36"/>
      <c r="UCH74" s="36"/>
      <c r="UCI74" s="36"/>
      <c r="UCJ74" s="36"/>
      <c r="UCK74" s="36"/>
      <c r="UCL74" s="36"/>
      <c r="UCM74" s="36"/>
      <c r="UCN74" s="36"/>
      <c r="UCO74" s="36"/>
      <c r="UCP74" s="36"/>
      <c r="UCQ74" s="36"/>
      <c r="UCR74" s="36"/>
      <c r="UCS74" s="36"/>
      <c r="UCT74" s="36"/>
      <c r="UCU74" s="36"/>
      <c r="UCV74" s="36"/>
      <c r="UCW74" s="36"/>
      <c r="UCX74" s="36"/>
      <c r="UCY74" s="36"/>
      <c r="UCZ74" s="36"/>
      <c r="UDA74" s="36"/>
      <c r="UDB74" s="36"/>
      <c r="UDC74" s="36"/>
      <c r="UDD74" s="36"/>
      <c r="UDE74" s="36"/>
      <c r="UDF74" s="36"/>
      <c r="UDG74" s="36"/>
      <c r="UDH74" s="36"/>
      <c r="UDI74" s="36"/>
      <c r="UDJ74" s="36"/>
      <c r="UDK74" s="36"/>
      <c r="UDL74" s="36"/>
      <c r="UDM74" s="36"/>
      <c r="UDN74" s="36"/>
      <c r="UDO74" s="36"/>
      <c r="UDP74" s="36"/>
      <c r="UDQ74" s="36"/>
      <c r="UDR74" s="36"/>
      <c r="UDS74" s="36"/>
      <c r="UDT74" s="36"/>
      <c r="UDU74" s="36"/>
      <c r="UDV74" s="36"/>
      <c r="UDW74" s="36"/>
      <c r="UDX74" s="36"/>
      <c r="UDY74" s="36"/>
      <c r="UDZ74" s="36"/>
      <c r="UEA74" s="36"/>
      <c r="UEB74" s="36"/>
      <c r="UEC74" s="36"/>
      <c r="UED74" s="36"/>
      <c r="UEE74" s="36"/>
      <c r="UEF74" s="36"/>
      <c r="UEG74" s="36"/>
      <c r="UEH74" s="36"/>
      <c r="UEI74" s="36"/>
      <c r="UEJ74" s="36"/>
      <c r="UEK74" s="36"/>
      <c r="UEL74" s="36"/>
      <c r="UEM74" s="36"/>
      <c r="UEN74" s="36"/>
      <c r="UEO74" s="36"/>
      <c r="UEP74" s="36"/>
      <c r="UEQ74" s="36"/>
      <c r="UER74" s="36"/>
      <c r="UES74" s="36"/>
      <c r="UET74" s="36"/>
      <c r="UEU74" s="36"/>
      <c r="UEV74" s="36"/>
      <c r="UEW74" s="36"/>
      <c r="UEX74" s="36"/>
      <c r="UEY74" s="36"/>
      <c r="UEZ74" s="36"/>
      <c r="UFA74" s="36"/>
      <c r="UFB74" s="36"/>
      <c r="UFC74" s="36"/>
      <c r="UFD74" s="36"/>
      <c r="UFE74" s="36"/>
      <c r="UFF74" s="36"/>
      <c r="UFG74" s="36"/>
      <c r="UFH74" s="36"/>
      <c r="UFI74" s="36"/>
      <c r="UFJ74" s="36"/>
      <c r="UFK74" s="36"/>
      <c r="UFL74" s="36"/>
      <c r="UFM74" s="36"/>
      <c r="UFN74" s="36"/>
      <c r="UFO74" s="36"/>
      <c r="UFP74" s="36"/>
      <c r="UFQ74" s="36"/>
      <c r="UFR74" s="36"/>
      <c r="UFS74" s="36"/>
      <c r="UFT74" s="36"/>
      <c r="UFU74" s="36"/>
      <c r="UFV74" s="36"/>
      <c r="UFW74" s="36"/>
      <c r="UFX74" s="36"/>
      <c r="UFY74" s="36"/>
      <c r="UFZ74" s="36"/>
      <c r="UGA74" s="36"/>
      <c r="UGB74" s="36"/>
      <c r="UGC74" s="36"/>
      <c r="UGD74" s="36"/>
      <c r="UGE74" s="36"/>
      <c r="UGF74" s="36"/>
      <c r="UGG74" s="36"/>
      <c r="UGH74" s="36"/>
      <c r="UGI74" s="36"/>
      <c r="UGJ74" s="36"/>
      <c r="UGK74" s="36"/>
      <c r="UGL74" s="36"/>
      <c r="UGM74" s="36"/>
      <c r="UGN74" s="36"/>
      <c r="UGO74" s="36"/>
      <c r="UGP74" s="36"/>
      <c r="UGQ74" s="36"/>
      <c r="UGR74" s="36"/>
      <c r="UGS74" s="36"/>
      <c r="UGT74" s="36"/>
      <c r="UGU74" s="36"/>
      <c r="UGV74" s="36"/>
      <c r="UGW74" s="36"/>
      <c r="UGX74" s="36"/>
      <c r="UGY74" s="36"/>
      <c r="UGZ74" s="36"/>
      <c r="UHA74" s="36"/>
      <c r="UHB74" s="36"/>
      <c r="UHC74" s="36"/>
      <c r="UHD74" s="36"/>
      <c r="UHE74" s="36"/>
      <c r="UHF74" s="36"/>
      <c r="UHG74" s="36"/>
      <c r="UHH74" s="36"/>
      <c r="UHI74" s="36"/>
      <c r="UHJ74" s="36"/>
      <c r="UHK74" s="36"/>
      <c r="UHL74" s="36"/>
      <c r="UHM74" s="36"/>
      <c r="UHN74" s="36"/>
      <c r="UHO74" s="36"/>
      <c r="UHP74" s="36"/>
      <c r="UHQ74" s="36"/>
      <c r="UHR74" s="36"/>
      <c r="UHS74" s="36"/>
      <c r="UHT74" s="36"/>
      <c r="UHU74" s="36"/>
      <c r="UHV74" s="36"/>
      <c r="UHW74" s="36"/>
      <c r="UHX74" s="36"/>
      <c r="UHY74" s="36"/>
      <c r="UHZ74" s="36"/>
      <c r="UIA74" s="36"/>
      <c r="UIB74" s="36"/>
      <c r="UIC74" s="36"/>
      <c r="UID74" s="36"/>
      <c r="UIE74" s="36"/>
      <c r="UIF74" s="36"/>
      <c r="UIG74" s="36"/>
      <c r="UIH74" s="36"/>
      <c r="UII74" s="36"/>
      <c r="UIJ74" s="36"/>
      <c r="UIK74" s="36"/>
      <c r="UIL74" s="36"/>
      <c r="UIM74" s="36"/>
      <c r="UIN74" s="36"/>
      <c r="UIO74" s="36"/>
      <c r="UIP74" s="36"/>
      <c r="UIQ74" s="36"/>
      <c r="UIR74" s="36"/>
      <c r="UIS74" s="36"/>
      <c r="UIT74" s="36"/>
      <c r="UIU74" s="36"/>
      <c r="UIV74" s="36"/>
      <c r="UIW74" s="36"/>
      <c r="UIX74" s="36"/>
      <c r="UIY74" s="36"/>
      <c r="UIZ74" s="36"/>
      <c r="UJA74" s="36"/>
      <c r="UJB74" s="36"/>
      <c r="UJC74" s="36"/>
      <c r="UJD74" s="36"/>
      <c r="UJE74" s="36"/>
      <c r="UJF74" s="36"/>
      <c r="UJG74" s="36"/>
      <c r="UJH74" s="36"/>
      <c r="UJI74" s="36"/>
      <c r="UJJ74" s="36"/>
      <c r="UJK74" s="36"/>
      <c r="UJL74" s="36"/>
      <c r="UJM74" s="36"/>
      <c r="UJN74" s="36"/>
      <c r="UJO74" s="36"/>
      <c r="UJP74" s="36"/>
      <c r="UJQ74" s="36"/>
      <c r="UJR74" s="36"/>
      <c r="UJS74" s="36"/>
      <c r="UJT74" s="36"/>
      <c r="UJU74" s="36"/>
      <c r="UJV74" s="36"/>
      <c r="UJW74" s="36"/>
      <c r="UJX74" s="36"/>
      <c r="UJY74" s="36"/>
      <c r="UJZ74" s="36"/>
      <c r="UKA74" s="36"/>
      <c r="UKB74" s="36"/>
      <c r="UKC74" s="36"/>
      <c r="UKD74" s="36"/>
      <c r="UKE74" s="36"/>
      <c r="UKF74" s="36"/>
      <c r="UKG74" s="36"/>
      <c r="UKH74" s="36"/>
      <c r="UKI74" s="36"/>
      <c r="UKJ74" s="36"/>
      <c r="UKK74" s="36"/>
      <c r="UKL74" s="36"/>
      <c r="UKM74" s="36"/>
      <c r="UKN74" s="36"/>
      <c r="UKO74" s="36"/>
      <c r="UKP74" s="36"/>
      <c r="UKQ74" s="36"/>
      <c r="UKR74" s="36"/>
      <c r="UKS74" s="36"/>
      <c r="UKT74" s="36"/>
      <c r="UKU74" s="36"/>
      <c r="UKV74" s="36"/>
      <c r="UKW74" s="36"/>
      <c r="UKX74" s="36"/>
      <c r="UKY74" s="36"/>
      <c r="UKZ74" s="36"/>
      <c r="ULA74" s="36"/>
      <c r="ULB74" s="36"/>
      <c r="ULC74" s="36"/>
      <c r="ULD74" s="36"/>
      <c r="ULE74" s="36"/>
      <c r="ULF74" s="36"/>
      <c r="ULG74" s="36"/>
      <c r="ULH74" s="36"/>
      <c r="ULI74" s="36"/>
      <c r="ULJ74" s="36"/>
      <c r="ULK74" s="36"/>
      <c r="ULL74" s="36"/>
      <c r="ULM74" s="36"/>
      <c r="ULN74" s="36"/>
      <c r="ULO74" s="36"/>
      <c r="ULP74" s="36"/>
      <c r="ULQ74" s="36"/>
      <c r="ULR74" s="36"/>
      <c r="ULS74" s="36"/>
      <c r="ULT74" s="36"/>
      <c r="ULU74" s="36"/>
      <c r="ULV74" s="36"/>
      <c r="ULW74" s="36"/>
      <c r="ULX74" s="36"/>
      <c r="ULY74" s="36"/>
      <c r="ULZ74" s="36"/>
      <c r="UMA74" s="36"/>
      <c r="UMB74" s="36"/>
      <c r="UMC74" s="36"/>
      <c r="UMD74" s="36"/>
      <c r="UME74" s="36"/>
      <c r="UMF74" s="36"/>
      <c r="UMG74" s="36"/>
      <c r="UMH74" s="36"/>
      <c r="UMI74" s="36"/>
      <c r="UMJ74" s="36"/>
      <c r="UMK74" s="36"/>
      <c r="UML74" s="36"/>
      <c r="UMM74" s="36"/>
      <c r="UMN74" s="36"/>
      <c r="UMO74" s="36"/>
      <c r="UMP74" s="36"/>
      <c r="UMQ74" s="36"/>
      <c r="UMR74" s="36"/>
      <c r="UMS74" s="36"/>
      <c r="UMT74" s="36"/>
      <c r="UMU74" s="36"/>
      <c r="UMV74" s="36"/>
      <c r="UMW74" s="36"/>
      <c r="UMX74" s="36"/>
      <c r="UMY74" s="36"/>
      <c r="UMZ74" s="36"/>
      <c r="UNA74" s="36"/>
      <c r="UNB74" s="36"/>
      <c r="UNC74" s="36"/>
      <c r="UND74" s="36"/>
      <c r="UNE74" s="36"/>
      <c r="UNF74" s="36"/>
      <c r="UNG74" s="36"/>
      <c r="UNH74" s="36"/>
      <c r="UNI74" s="36"/>
      <c r="UNJ74" s="36"/>
      <c r="UNK74" s="36"/>
      <c r="UNL74" s="36"/>
      <c r="UNM74" s="36"/>
      <c r="UNN74" s="36"/>
      <c r="UNO74" s="36"/>
      <c r="UNP74" s="36"/>
      <c r="UNQ74" s="36"/>
      <c r="UNR74" s="36"/>
      <c r="UNS74" s="36"/>
      <c r="UNT74" s="36"/>
      <c r="UNU74" s="36"/>
      <c r="UNV74" s="36"/>
      <c r="UNW74" s="36"/>
      <c r="UNX74" s="36"/>
      <c r="UNY74" s="36"/>
      <c r="UNZ74" s="36"/>
      <c r="UOA74" s="36"/>
      <c r="UOB74" s="36"/>
      <c r="UOC74" s="36"/>
      <c r="UOD74" s="36"/>
      <c r="UOE74" s="36"/>
      <c r="UOF74" s="36"/>
      <c r="UOG74" s="36"/>
      <c r="UOH74" s="36"/>
      <c r="UOI74" s="36"/>
      <c r="UOJ74" s="36"/>
      <c r="UOK74" s="36"/>
      <c r="UOL74" s="36"/>
      <c r="UOM74" s="36"/>
      <c r="UON74" s="36"/>
      <c r="UOO74" s="36"/>
      <c r="UOP74" s="36"/>
      <c r="UOQ74" s="36"/>
      <c r="UOR74" s="36"/>
      <c r="UOS74" s="36"/>
      <c r="UOT74" s="36"/>
      <c r="UOU74" s="36"/>
      <c r="UOV74" s="36"/>
      <c r="UOW74" s="36"/>
      <c r="UOX74" s="36"/>
      <c r="UOY74" s="36"/>
      <c r="UOZ74" s="36"/>
      <c r="UPA74" s="36"/>
      <c r="UPB74" s="36"/>
      <c r="UPC74" s="36"/>
      <c r="UPD74" s="36"/>
      <c r="UPE74" s="36"/>
      <c r="UPF74" s="36"/>
      <c r="UPG74" s="36"/>
      <c r="UPH74" s="36"/>
      <c r="UPI74" s="36"/>
      <c r="UPJ74" s="36"/>
      <c r="UPK74" s="36"/>
      <c r="UPL74" s="36"/>
      <c r="UPM74" s="36"/>
      <c r="UPN74" s="36"/>
      <c r="UPO74" s="36"/>
      <c r="UPP74" s="36"/>
      <c r="UPQ74" s="36"/>
      <c r="UPR74" s="36"/>
      <c r="UPS74" s="36"/>
      <c r="UPT74" s="36"/>
      <c r="UPU74" s="36"/>
      <c r="UPV74" s="36"/>
      <c r="UPW74" s="36"/>
      <c r="UPX74" s="36"/>
      <c r="UPY74" s="36"/>
      <c r="UPZ74" s="36"/>
      <c r="UQA74" s="36"/>
      <c r="UQB74" s="36"/>
      <c r="UQC74" s="36"/>
      <c r="UQD74" s="36"/>
      <c r="UQE74" s="36"/>
      <c r="UQF74" s="36"/>
      <c r="UQG74" s="36"/>
      <c r="UQH74" s="36"/>
      <c r="UQI74" s="36"/>
      <c r="UQJ74" s="36"/>
      <c r="UQK74" s="36"/>
      <c r="UQL74" s="36"/>
      <c r="UQM74" s="36"/>
      <c r="UQN74" s="36"/>
      <c r="UQO74" s="36"/>
      <c r="UQP74" s="36"/>
      <c r="UQQ74" s="36"/>
      <c r="UQR74" s="36"/>
      <c r="UQS74" s="36"/>
      <c r="UQT74" s="36"/>
      <c r="UQU74" s="36"/>
      <c r="UQV74" s="36"/>
      <c r="UQW74" s="36"/>
      <c r="UQX74" s="36"/>
      <c r="UQY74" s="36"/>
      <c r="UQZ74" s="36"/>
      <c r="URA74" s="36"/>
      <c r="URB74" s="36"/>
      <c r="URC74" s="36"/>
      <c r="URD74" s="36"/>
      <c r="URE74" s="36"/>
      <c r="URF74" s="36"/>
      <c r="URG74" s="36"/>
      <c r="URH74" s="36"/>
      <c r="URI74" s="36"/>
      <c r="URJ74" s="36"/>
      <c r="URK74" s="36"/>
      <c r="URL74" s="36"/>
      <c r="URM74" s="36"/>
      <c r="URN74" s="36"/>
      <c r="URO74" s="36"/>
      <c r="URP74" s="36"/>
      <c r="URQ74" s="36"/>
      <c r="URR74" s="36"/>
      <c r="URS74" s="36"/>
      <c r="URT74" s="36"/>
      <c r="URU74" s="36"/>
      <c r="URV74" s="36"/>
      <c r="URW74" s="36"/>
      <c r="URX74" s="36"/>
      <c r="URY74" s="36"/>
      <c r="URZ74" s="36"/>
      <c r="USA74" s="36"/>
      <c r="USB74" s="36"/>
      <c r="USC74" s="36"/>
      <c r="USD74" s="36"/>
      <c r="USE74" s="36"/>
      <c r="USF74" s="36"/>
      <c r="USG74" s="36"/>
      <c r="USH74" s="36"/>
      <c r="USI74" s="36"/>
      <c r="USJ74" s="36"/>
      <c r="USK74" s="36"/>
      <c r="USL74" s="36"/>
      <c r="USM74" s="36"/>
      <c r="USN74" s="36"/>
      <c r="USO74" s="36"/>
      <c r="USP74" s="36"/>
      <c r="USQ74" s="36"/>
      <c r="USR74" s="36"/>
      <c r="USS74" s="36"/>
      <c r="UST74" s="36"/>
      <c r="USU74" s="36"/>
      <c r="USV74" s="36"/>
      <c r="USW74" s="36"/>
      <c r="USX74" s="36"/>
      <c r="USY74" s="36"/>
      <c r="USZ74" s="36"/>
      <c r="UTA74" s="36"/>
      <c r="UTB74" s="36"/>
      <c r="UTC74" s="36"/>
      <c r="UTD74" s="36"/>
      <c r="UTE74" s="36"/>
      <c r="UTF74" s="36"/>
      <c r="UTG74" s="36"/>
      <c r="UTH74" s="36"/>
      <c r="UTI74" s="36"/>
      <c r="UTJ74" s="36"/>
      <c r="UTK74" s="36"/>
      <c r="UTL74" s="36"/>
      <c r="UTM74" s="36"/>
      <c r="UTN74" s="36"/>
      <c r="UTO74" s="36"/>
      <c r="UTP74" s="36"/>
      <c r="UTQ74" s="36"/>
      <c r="UTR74" s="36"/>
      <c r="UTS74" s="36"/>
      <c r="UTT74" s="36"/>
      <c r="UTU74" s="36"/>
      <c r="UTV74" s="36"/>
      <c r="UTW74" s="36"/>
      <c r="UTX74" s="36"/>
      <c r="UTY74" s="36"/>
      <c r="UTZ74" s="36"/>
      <c r="UUA74" s="36"/>
      <c r="UUB74" s="36"/>
      <c r="UUC74" s="36"/>
      <c r="UUD74" s="36"/>
      <c r="UUE74" s="36"/>
      <c r="UUF74" s="36"/>
      <c r="UUG74" s="36"/>
      <c r="UUH74" s="36"/>
      <c r="UUI74" s="36"/>
      <c r="UUJ74" s="36"/>
      <c r="UUK74" s="36"/>
      <c r="UUL74" s="36"/>
      <c r="UUM74" s="36"/>
      <c r="UUN74" s="36"/>
      <c r="UUO74" s="36"/>
      <c r="UUP74" s="36"/>
      <c r="UUQ74" s="36"/>
      <c r="UUR74" s="36"/>
      <c r="UUS74" s="36"/>
      <c r="UUT74" s="36"/>
      <c r="UUU74" s="36"/>
      <c r="UUV74" s="36"/>
      <c r="UUW74" s="36"/>
      <c r="UUX74" s="36"/>
      <c r="UUY74" s="36"/>
      <c r="UUZ74" s="36"/>
      <c r="UVA74" s="36"/>
      <c r="UVB74" s="36"/>
      <c r="UVC74" s="36"/>
      <c r="UVD74" s="36"/>
      <c r="UVE74" s="36"/>
      <c r="UVF74" s="36"/>
      <c r="UVG74" s="36"/>
      <c r="UVH74" s="36"/>
      <c r="UVI74" s="36"/>
      <c r="UVJ74" s="36"/>
      <c r="UVK74" s="36"/>
      <c r="UVL74" s="36"/>
      <c r="UVM74" s="36"/>
      <c r="UVN74" s="36"/>
      <c r="UVO74" s="36"/>
      <c r="UVP74" s="36"/>
      <c r="UVQ74" s="36"/>
      <c r="UVR74" s="36"/>
      <c r="UVS74" s="36"/>
      <c r="UVT74" s="36"/>
      <c r="UVU74" s="36"/>
      <c r="UVV74" s="36"/>
      <c r="UVW74" s="36"/>
      <c r="UVX74" s="36"/>
      <c r="UVY74" s="36"/>
      <c r="UVZ74" s="36"/>
      <c r="UWA74" s="36"/>
      <c r="UWB74" s="36"/>
      <c r="UWC74" s="36"/>
      <c r="UWD74" s="36"/>
      <c r="UWE74" s="36"/>
      <c r="UWF74" s="36"/>
      <c r="UWG74" s="36"/>
      <c r="UWH74" s="36"/>
      <c r="UWI74" s="36"/>
      <c r="UWJ74" s="36"/>
      <c r="UWK74" s="36"/>
      <c r="UWL74" s="36"/>
      <c r="UWM74" s="36"/>
      <c r="UWN74" s="36"/>
      <c r="UWO74" s="36"/>
      <c r="UWP74" s="36"/>
      <c r="UWQ74" s="36"/>
      <c r="UWR74" s="36"/>
      <c r="UWS74" s="36"/>
      <c r="UWT74" s="36"/>
      <c r="UWU74" s="36"/>
      <c r="UWV74" s="36"/>
      <c r="UWW74" s="36"/>
      <c r="UWX74" s="36"/>
      <c r="UWY74" s="36"/>
      <c r="UWZ74" s="36"/>
      <c r="UXA74" s="36"/>
      <c r="UXB74" s="36"/>
      <c r="UXC74" s="36"/>
      <c r="UXD74" s="36"/>
      <c r="UXE74" s="36"/>
      <c r="UXF74" s="36"/>
      <c r="UXG74" s="36"/>
      <c r="UXH74" s="36"/>
      <c r="UXI74" s="36"/>
      <c r="UXJ74" s="36"/>
      <c r="UXK74" s="36"/>
      <c r="UXL74" s="36"/>
      <c r="UXM74" s="36"/>
      <c r="UXN74" s="36"/>
      <c r="UXO74" s="36"/>
      <c r="UXP74" s="36"/>
      <c r="UXQ74" s="36"/>
      <c r="UXR74" s="36"/>
      <c r="UXS74" s="36"/>
      <c r="UXT74" s="36"/>
      <c r="UXU74" s="36"/>
      <c r="UXV74" s="36"/>
      <c r="UXW74" s="36"/>
      <c r="UXX74" s="36"/>
      <c r="UXY74" s="36"/>
      <c r="UXZ74" s="36"/>
      <c r="UYA74" s="36"/>
      <c r="UYB74" s="36"/>
      <c r="UYC74" s="36"/>
      <c r="UYD74" s="36"/>
      <c r="UYE74" s="36"/>
      <c r="UYF74" s="36"/>
      <c r="UYG74" s="36"/>
      <c r="UYH74" s="36"/>
      <c r="UYI74" s="36"/>
      <c r="UYJ74" s="36"/>
      <c r="UYK74" s="36"/>
      <c r="UYL74" s="36"/>
      <c r="UYM74" s="36"/>
      <c r="UYN74" s="36"/>
      <c r="UYO74" s="36"/>
      <c r="UYP74" s="36"/>
      <c r="UYQ74" s="36"/>
      <c r="UYR74" s="36"/>
      <c r="UYS74" s="36"/>
      <c r="UYT74" s="36"/>
      <c r="UYU74" s="36"/>
      <c r="UYV74" s="36"/>
      <c r="UYW74" s="36"/>
      <c r="UYX74" s="36"/>
      <c r="UYY74" s="36"/>
      <c r="UYZ74" s="36"/>
      <c r="UZA74" s="36"/>
      <c r="UZB74" s="36"/>
      <c r="UZC74" s="36"/>
      <c r="UZD74" s="36"/>
      <c r="UZE74" s="36"/>
      <c r="UZF74" s="36"/>
      <c r="UZG74" s="36"/>
      <c r="UZH74" s="36"/>
      <c r="UZI74" s="36"/>
      <c r="UZJ74" s="36"/>
      <c r="UZK74" s="36"/>
      <c r="UZL74" s="36"/>
      <c r="UZM74" s="36"/>
      <c r="UZN74" s="36"/>
      <c r="UZO74" s="36"/>
      <c r="UZP74" s="36"/>
      <c r="UZQ74" s="36"/>
      <c r="UZR74" s="36"/>
      <c r="UZS74" s="36"/>
      <c r="UZT74" s="36"/>
      <c r="UZU74" s="36"/>
      <c r="UZV74" s="36"/>
      <c r="UZW74" s="36"/>
      <c r="UZX74" s="36"/>
      <c r="UZY74" s="36"/>
      <c r="UZZ74" s="36"/>
      <c r="VAA74" s="36"/>
      <c r="VAB74" s="36"/>
      <c r="VAC74" s="36"/>
      <c r="VAD74" s="36"/>
      <c r="VAE74" s="36"/>
      <c r="VAF74" s="36"/>
      <c r="VAG74" s="36"/>
      <c r="VAH74" s="36"/>
      <c r="VAI74" s="36"/>
      <c r="VAJ74" s="36"/>
      <c r="VAK74" s="36"/>
      <c r="VAL74" s="36"/>
      <c r="VAM74" s="36"/>
      <c r="VAN74" s="36"/>
      <c r="VAO74" s="36"/>
      <c r="VAP74" s="36"/>
      <c r="VAQ74" s="36"/>
      <c r="VAR74" s="36"/>
      <c r="VAS74" s="36"/>
      <c r="VAT74" s="36"/>
      <c r="VAU74" s="36"/>
      <c r="VAV74" s="36"/>
      <c r="VAW74" s="36"/>
      <c r="VAX74" s="36"/>
      <c r="VAY74" s="36"/>
      <c r="VAZ74" s="36"/>
      <c r="VBA74" s="36"/>
      <c r="VBB74" s="36"/>
      <c r="VBC74" s="36"/>
      <c r="VBD74" s="36"/>
      <c r="VBE74" s="36"/>
      <c r="VBF74" s="36"/>
      <c r="VBG74" s="36"/>
      <c r="VBH74" s="36"/>
      <c r="VBI74" s="36"/>
      <c r="VBJ74" s="36"/>
      <c r="VBK74" s="36"/>
      <c r="VBL74" s="36"/>
      <c r="VBM74" s="36"/>
      <c r="VBN74" s="36"/>
      <c r="VBO74" s="36"/>
      <c r="VBP74" s="36"/>
      <c r="VBQ74" s="36"/>
      <c r="VBR74" s="36"/>
      <c r="VBS74" s="36"/>
      <c r="VBT74" s="36"/>
      <c r="VBU74" s="36"/>
      <c r="VBV74" s="36"/>
      <c r="VBW74" s="36"/>
      <c r="VBX74" s="36"/>
      <c r="VBY74" s="36"/>
      <c r="VBZ74" s="36"/>
      <c r="VCA74" s="36"/>
      <c r="VCB74" s="36"/>
      <c r="VCC74" s="36"/>
      <c r="VCD74" s="36"/>
      <c r="VCE74" s="36"/>
      <c r="VCF74" s="36"/>
      <c r="VCG74" s="36"/>
      <c r="VCH74" s="36"/>
      <c r="VCI74" s="36"/>
      <c r="VCJ74" s="36"/>
      <c r="VCK74" s="36"/>
      <c r="VCL74" s="36"/>
      <c r="VCM74" s="36"/>
      <c r="VCN74" s="36"/>
      <c r="VCO74" s="36"/>
      <c r="VCP74" s="36"/>
      <c r="VCQ74" s="36"/>
      <c r="VCR74" s="36"/>
      <c r="VCS74" s="36"/>
      <c r="VCT74" s="36"/>
      <c r="VCU74" s="36"/>
      <c r="VCV74" s="36"/>
      <c r="VCW74" s="36"/>
      <c r="VCX74" s="36"/>
      <c r="VCY74" s="36"/>
      <c r="VCZ74" s="36"/>
      <c r="VDA74" s="36"/>
      <c r="VDB74" s="36"/>
      <c r="VDC74" s="36"/>
      <c r="VDD74" s="36"/>
      <c r="VDE74" s="36"/>
      <c r="VDF74" s="36"/>
      <c r="VDG74" s="36"/>
      <c r="VDH74" s="36"/>
      <c r="VDI74" s="36"/>
      <c r="VDJ74" s="36"/>
      <c r="VDK74" s="36"/>
      <c r="VDL74" s="36"/>
      <c r="VDM74" s="36"/>
      <c r="VDN74" s="36"/>
      <c r="VDO74" s="36"/>
      <c r="VDP74" s="36"/>
      <c r="VDQ74" s="36"/>
      <c r="VDR74" s="36"/>
      <c r="VDS74" s="36"/>
      <c r="VDT74" s="36"/>
      <c r="VDU74" s="36"/>
      <c r="VDV74" s="36"/>
      <c r="VDW74" s="36"/>
      <c r="VDX74" s="36"/>
      <c r="VDY74" s="36"/>
      <c r="VDZ74" s="36"/>
      <c r="VEA74" s="36"/>
      <c r="VEB74" s="36"/>
      <c r="VEC74" s="36"/>
      <c r="VED74" s="36"/>
      <c r="VEE74" s="36"/>
      <c r="VEF74" s="36"/>
      <c r="VEG74" s="36"/>
      <c r="VEH74" s="36"/>
      <c r="VEI74" s="36"/>
      <c r="VEJ74" s="36"/>
      <c r="VEK74" s="36"/>
      <c r="VEL74" s="36"/>
      <c r="VEM74" s="36"/>
      <c r="VEN74" s="36"/>
      <c r="VEO74" s="36"/>
      <c r="VEP74" s="36"/>
      <c r="VEQ74" s="36"/>
      <c r="VER74" s="36"/>
      <c r="VES74" s="36"/>
      <c r="VET74" s="36"/>
      <c r="VEU74" s="36"/>
      <c r="VEV74" s="36"/>
      <c r="VEW74" s="36"/>
      <c r="VEX74" s="36"/>
      <c r="VEY74" s="36"/>
      <c r="VEZ74" s="36"/>
      <c r="VFA74" s="36"/>
      <c r="VFB74" s="36"/>
      <c r="VFC74" s="36"/>
      <c r="VFD74" s="36"/>
      <c r="VFE74" s="36"/>
      <c r="VFF74" s="36"/>
      <c r="VFG74" s="36"/>
      <c r="VFH74" s="36"/>
      <c r="VFI74" s="36"/>
      <c r="VFJ74" s="36"/>
      <c r="VFK74" s="36"/>
      <c r="VFL74" s="36"/>
      <c r="VFM74" s="36"/>
      <c r="VFN74" s="36"/>
      <c r="VFO74" s="36"/>
      <c r="VFP74" s="36"/>
      <c r="VFQ74" s="36"/>
      <c r="VFR74" s="36"/>
      <c r="VFS74" s="36"/>
      <c r="VFT74" s="36"/>
      <c r="VFU74" s="36"/>
      <c r="VFV74" s="36"/>
      <c r="VFW74" s="36"/>
      <c r="VFX74" s="36"/>
      <c r="VFY74" s="36"/>
      <c r="VFZ74" s="36"/>
      <c r="VGA74" s="36"/>
      <c r="VGB74" s="36"/>
      <c r="VGC74" s="36"/>
      <c r="VGD74" s="36"/>
      <c r="VGE74" s="36"/>
      <c r="VGF74" s="36"/>
      <c r="VGG74" s="36"/>
      <c r="VGH74" s="36"/>
      <c r="VGI74" s="36"/>
      <c r="VGJ74" s="36"/>
      <c r="VGK74" s="36"/>
      <c r="VGL74" s="36"/>
      <c r="VGM74" s="36"/>
      <c r="VGN74" s="36"/>
      <c r="VGO74" s="36"/>
      <c r="VGP74" s="36"/>
      <c r="VGQ74" s="36"/>
      <c r="VGR74" s="36"/>
      <c r="VGS74" s="36"/>
      <c r="VGT74" s="36"/>
      <c r="VGU74" s="36"/>
      <c r="VGV74" s="36"/>
      <c r="VGW74" s="36"/>
      <c r="VGX74" s="36"/>
      <c r="VGY74" s="36"/>
      <c r="VGZ74" s="36"/>
      <c r="VHA74" s="36"/>
      <c r="VHB74" s="36"/>
      <c r="VHC74" s="36"/>
      <c r="VHD74" s="36"/>
      <c r="VHE74" s="36"/>
      <c r="VHF74" s="36"/>
      <c r="VHG74" s="36"/>
      <c r="VHH74" s="36"/>
      <c r="VHI74" s="36"/>
      <c r="VHJ74" s="36"/>
      <c r="VHK74" s="36"/>
      <c r="VHL74" s="36"/>
      <c r="VHM74" s="36"/>
      <c r="VHN74" s="36"/>
      <c r="VHO74" s="36"/>
      <c r="VHP74" s="36"/>
      <c r="VHQ74" s="36"/>
      <c r="VHR74" s="36"/>
      <c r="VHS74" s="36"/>
      <c r="VHT74" s="36"/>
      <c r="VHU74" s="36"/>
      <c r="VHV74" s="36"/>
      <c r="VHW74" s="36"/>
      <c r="VHX74" s="36"/>
      <c r="VHY74" s="36"/>
      <c r="VHZ74" s="36"/>
      <c r="VIA74" s="36"/>
      <c r="VIB74" s="36"/>
      <c r="VIC74" s="36"/>
      <c r="VID74" s="36"/>
      <c r="VIE74" s="36"/>
      <c r="VIF74" s="36"/>
      <c r="VIG74" s="36"/>
      <c r="VIH74" s="36"/>
      <c r="VII74" s="36"/>
      <c r="VIJ74" s="36"/>
      <c r="VIK74" s="36"/>
      <c r="VIL74" s="36"/>
      <c r="VIM74" s="36"/>
      <c r="VIN74" s="36"/>
      <c r="VIO74" s="36"/>
      <c r="VIP74" s="36"/>
      <c r="VIQ74" s="36"/>
      <c r="VIR74" s="36"/>
      <c r="VIS74" s="36"/>
      <c r="VIT74" s="36"/>
      <c r="VIU74" s="36"/>
      <c r="VIV74" s="36"/>
      <c r="VIW74" s="36"/>
      <c r="VIX74" s="36"/>
      <c r="VIY74" s="36"/>
      <c r="VIZ74" s="36"/>
      <c r="VJA74" s="36"/>
      <c r="VJB74" s="36"/>
      <c r="VJC74" s="36"/>
      <c r="VJD74" s="36"/>
      <c r="VJE74" s="36"/>
      <c r="VJF74" s="36"/>
      <c r="VJG74" s="36"/>
      <c r="VJH74" s="36"/>
      <c r="VJI74" s="36"/>
      <c r="VJJ74" s="36"/>
      <c r="VJK74" s="36"/>
      <c r="VJL74" s="36"/>
      <c r="VJM74" s="36"/>
      <c r="VJN74" s="36"/>
      <c r="VJO74" s="36"/>
      <c r="VJP74" s="36"/>
      <c r="VJQ74" s="36"/>
      <c r="VJR74" s="36"/>
      <c r="VJS74" s="36"/>
      <c r="VJT74" s="36"/>
      <c r="VJU74" s="36"/>
      <c r="VJV74" s="36"/>
      <c r="VJW74" s="36"/>
      <c r="VJX74" s="36"/>
      <c r="VJY74" s="36"/>
      <c r="VJZ74" s="36"/>
      <c r="VKA74" s="36"/>
      <c r="VKB74" s="36"/>
      <c r="VKC74" s="36"/>
      <c r="VKD74" s="36"/>
      <c r="VKE74" s="36"/>
      <c r="VKF74" s="36"/>
      <c r="VKG74" s="36"/>
      <c r="VKH74" s="36"/>
      <c r="VKI74" s="36"/>
      <c r="VKJ74" s="36"/>
      <c r="VKK74" s="36"/>
      <c r="VKL74" s="36"/>
      <c r="VKM74" s="36"/>
      <c r="VKN74" s="36"/>
      <c r="VKO74" s="36"/>
      <c r="VKP74" s="36"/>
      <c r="VKQ74" s="36"/>
      <c r="VKR74" s="36"/>
      <c r="VKS74" s="36"/>
      <c r="VKT74" s="36"/>
      <c r="VKU74" s="36"/>
      <c r="VKV74" s="36"/>
      <c r="VKW74" s="36"/>
      <c r="VKX74" s="36"/>
      <c r="VKY74" s="36"/>
      <c r="VKZ74" s="36"/>
      <c r="VLA74" s="36"/>
      <c r="VLB74" s="36"/>
      <c r="VLC74" s="36"/>
      <c r="VLD74" s="36"/>
      <c r="VLE74" s="36"/>
      <c r="VLF74" s="36"/>
      <c r="VLG74" s="36"/>
      <c r="VLH74" s="36"/>
      <c r="VLI74" s="36"/>
      <c r="VLJ74" s="36"/>
      <c r="VLK74" s="36"/>
      <c r="VLL74" s="36"/>
      <c r="VLM74" s="36"/>
      <c r="VLN74" s="36"/>
      <c r="VLO74" s="36"/>
      <c r="VLP74" s="36"/>
      <c r="VLQ74" s="36"/>
      <c r="VLR74" s="36"/>
      <c r="VLS74" s="36"/>
      <c r="VLT74" s="36"/>
      <c r="VLU74" s="36"/>
      <c r="VLV74" s="36"/>
      <c r="VLW74" s="36"/>
      <c r="VLX74" s="36"/>
      <c r="VLY74" s="36"/>
      <c r="VLZ74" s="36"/>
      <c r="VMA74" s="36"/>
      <c r="VMB74" s="36"/>
      <c r="VMC74" s="36"/>
      <c r="VMD74" s="36"/>
      <c r="VME74" s="36"/>
      <c r="VMF74" s="36"/>
      <c r="VMG74" s="36"/>
      <c r="VMH74" s="36"/>
      <c r="VMI74" s="36"/>
      <c r="VMJ74" s="36"/>
      <c r="VMK74" s="36"/>
      <c r="VML74" s="36"/>
      <c r="VMM74" s="36"/>
      <c r="VMN74" s="36"/>
      <c r="VMO74" s="36"/>
      <c r="VMP74" s="36"/>
      <c r="VMQ74" s="36"/>
      <c r="VMR74" s="36"/>
      <c r="VMS74" s="36"/>
      <c r="VMT74" s="36"/>
      <c r="VMU74" s="36"/>
      <c r="VMV74" s="36"/>
      <c r="VMW74" s="36"/>
      <c r="VMX74" s="36"/>
      <c r="VMY74" s="36"/>
      <c r="VMZ74" s="36"/>
      <c r="VNA74" s="36"/>
      <c r="VNB74" s="36"/>
      <c r="VNC74" s="36"/>
      <c r="VND74" s="36"/>
      <c r="VNE74" s="36"/>
      <c r="VNF74" s="36"/>
      <c r="VNG74" s="36"/>
      <c r="VNH74" s="36"/>
      <c r="VNI74" s="36"/>
      <c r="VNJ74" s="36"/>
      <c r="VNK74" s="36"/>
      <c r="VNL74" s="36"/>
      <c r="VNM74" s="36"/>
      <c r="VNN74" s="36"/>
      <c r="VNO74" s="36"/>
      <c r="VNP74" s="36"/>
      <c r="VNQ74" s="36"/>
      <c r="VNR74" s="36"/>
      <c r="VNS74" s="36"/>
      <c r="VNT74" s="36"/>
      <c r="VNU74" s="36"/>
      <c r="VNV74" s="36"/>
      <c r="VNW74" s="36"/>
      <c r="VNX74" s="36"/>
      <c r="VNY74" s="36"/>
      <c r="VNZ74" s="36"/>
      <c r="VOA74" s="36"/>
      <c r="VOB74" s="36"/>
      <c r="VOC74" s="36"/>
      <c r="VOD74" s="36"/>
      <c r="VOE74" s="36"/>
      <c r="VOF74" s="36"/>
      <c r="VOG74" s="36"/>
      <c r="VOH74" s="36"/>
      <c r="VOI74" s="36"/>
      <c r="VOJ74" s="36"/>
      <c r="VOK74" s="36"/>
      <c r="VOL74" s="36"/>
      <c r="VOM74" s="36"/>
      <c r="VON74" s="36"/>
      <c r="VOO74" s="36"/>
      <c r="VOP74" s="36"/>
      <c r="VOQ74" s="36"/>
      <c r="VOR74" s="36"/>
      <c r="VOS74" s="36"/>
      <c r="VOT74" s="36"/>
      <c r="VOU74" s="36"/>
      <c r="VOV74" s="36"/>
      <c r="VOW74" s="36"/>
      <c r="VOX74" s="36"/>
      <c r="VOY74" s="36"/>
      <c r="VOZ74" s="36"/>
      <c r="VPA74" s="36"/>
      <c r="VPB74" s="36"/>
      <c r="VPC74" s="36"/>
      <c r="VPD74" s="36"/>
      <c r="VPE74" s="36"/>
      <c r="VPF74" s="36"/>
      <c r="VPG74" s="36"/>
      <c r="VPH74" s="36"/>
      <c r="VPI74" s="36"/>
      <c r="VPJ74" s="36"/>
      <c r="VPK74" s="36"/>
      <c r="VPL74" s="36"/>
      <c r="VPM74" s="36"/>
      <c r="VPN74" s="36"/>
      <c r="VPO74" s="36"/>
      <c r="VPP74" s="36"/>
      <c r="VPQ74" s="36"/>
      <c r="VPR74" s="36"/>
      <c r="VPS74" s="36"/>
      <c r="VPT74" s="36"/>
      <c r="VPU74" s="36"/>
      <c r="VPV74" s="36"/>
      <c r="VPW74" s="36"/>
      <c r="VPX74" s="36"/>
      <c r="VPY74" s="36"/>
      <c r="VPZ74" s="36"/>
      <c r="VQA74" s="36"/>
      <c r="VQB74" s="36"/>
      <c r="VQC74" s="36"/>
      <c r="VQD74" s="36"/>
      <c r="VQE74" s="36"/>
      <c r="VQF74" s="36"/>
      <c r="VQG74" s="36"/>
      <c r="VQH74" s="36"/>
      <c r="VQI74" s="36"/>
      <c r="VQJ74" s="36"/>
      <c r="VQK74" s="36"/>
      <c r="VQL74" s="36"/>
      <c r="VQM74" s="36"/>
      <c r="VQN74" s="36"/>
      <c r="VQO74" s="36"/>
      <c r="VQP74" s="36"/>
      <c r="VQQ74" s="36"/>
      <c r="VQR74" s="36"/>
      <c r="VQS74" s="36"/>
      <c r="VQT74" s="36"/>
      <c r="VQU74" s="36"/>
      <c r="VQV74" s="36"/>
      <c r="VQW74" s="36"/>
      <c r="VQX74" s="36"/>
      <c r="VQY74" s="36"/>
      <c r="VQZ74" s="36"/>
      <c r="VRA74" s="36"/>
      <c r="VRB74" s="36"/>
      <c r="VRC74" s="36"/>
      <c r="VRD74" s="36"/>
      <c r="VRE74" s="36"/>
      <c r="VRF74" s="36"/>
      <c r="VRG74" s="36"/>
      <c r="VRH74" s="36"/>
      <c r="VRI74" s="36"/>
      <c r="VRJ74" s="36"/>
      <c r="VRK74" s="36"/>
      <c r="VRL74" s="36"/>
      <c r="VRM74" s="36"/>
      <c r="VRN74" s="36"/>
      <c r="VRO74" s="36"/>
      <c r="VRP74" s="36"/>
      <c r="VRQ74" s="36"/>
      <c r="VRR74" s="36"/>
      <c r="VRS74" s="36"/>
      <c r="VRT74" s="36"/>
      <c r="VRU74" s="36"/>
      <c r="VRV74" s="36"/>
      <c r="VRW74" s="36"/>
      <c r="VRX74" s="36"/>
      <c r="VRY74" s="36"/>
      <c r="VRZ74" s="36"/>
      <c r="VSA74" s="36"/>
      <c r="VSB74" s="36"/>
      <c r="VSC74" s="36"/>
      <c r="VSD74" s="36"/>
      <c r="VSE74" s="36"/>
      <c r="VSF74" s="36"/>
      <c r="VSG74" s="36"/>
      <c r="VSH74" s="36"/>
      <c r="VSI74" s="36"/>
      <c r="VSJ74" s="36"/>
      <c r="VSK74" s="36"/>
      <c r="VSL74" s="36"/>
      <c r="VSM74" s="36"/>
      <c r="VSN74" s="36"/>
      <c r="VSO74" s="36"/>
      <c r="VSP74" s="36"/>
      <c r="VSQ74" s="36"/>
      <c r="VSR74" s="36"/>
      <c r="VSS74" s="36"/>
      <c r="VST74" s="36"/>
      <c r="VSU74" s="36"/>
      <c r="VSV74" s="36"/>
      <c r="VSW74" s="36"/>
      <c r="VSX74" s="36"/>
      <c r="VSY74" s="36"/>
      <c r="VSZ74" s="36"/>
      <c r="VTA74" s="36"/>
      <c r="VTB74" s="36"/>
      <c r="VTC74" s="36"/>
      <c r="VTD74" s="36"/>
      <c r="VTE74" s="36"/>
      <c r="VTF74" s="36"/>
      <c r="VTG74" s="36"/>
      <c r="VTH74" s="36"/>
      <c r="VTI74" s="36"/>
      <c r="VTJ74" s="36"/>
      <c r="VTK74" s="36"/>
      <c r="VTL74" s="36"/>
      <c r="VTM74" s="36"/>
      <c r="VTN74" s="36"/>
      <c r="VTO74" s="36"/>
      <c r="VTP74" s="36"/>
      <c r="VTQ74" s="36"/>
      <c r="VTR74" s="36"/>
      <c r="VTS74" s="36"/>
      <c r="VTT74" s="36"/>
      <c r="VTU74" s="36"/>
      <c r="VTV74" s="36"/>
      <c r="VTW74" s="36"/>
      <c r="VTX74" s="36"/>
      <c r="VTY74" s="36"/>
      <c r="VTZ74" s="36"/>
      <c r="VUA74" s="36"/>
      <c r="VUB74" s="36"/>
      <c r="VUC74" s="36"/>
      <c r="VUD74" s="36"/>
      <c r="VUE74" s="36"/>
      <c r="VUF74" s="36"/>
      <c r="VUG74" s="36"/>
      <c r="VUH74" s="36"/>
      <c r="VUI74" s="36"/>
      <c r="VUJ74" s="36"/>
      <c r="VUK74" s="36"/>
      <c r="VUL74" s="36"/>
      <c r="VUM74" s="36"/>
      <c r="VUN74" s="36"/>
      <c r="VUO74" s="36"/>
      <c r="VUP74" s="36"/>
      <c r="VUQ74" s="36"/>
      <c r="VUR74" s="36"/>
      <c r="VUS74" s="36"/>
      <c r="VUT74" s="36"/>
      <c r="VUU74" s="36"/>
      <c r="VUV74" s="36"/>
      <c r="VUW74" s="36"/>
      <c r="VUX74" s="36"/>
      <c r="VUY74" s="36"/>
      <c r="VUZ74" s="36"/>
      <c r="VVA74" s="36"/>
      <c r="VVB74" s="36"/>
      <c r="VVC74" s="36"/>
      <c r="VVD74" s="36"/>
      <c r="VVE74" s="36"/>
      <c r="VVF74" s="36"/>
      <c r="VVG74" s="36"/>
      <c r="VVH74" s="36"/>
      <c r="VVI74" s="36"/>
      <c r="VVJ74" s="36"/>
      <c r="VVK74" s="36"/>
      <c r="VVL74" s="36"/>
      <c r="VVM74" s="36"/>
      <c r="VVN74" s="36"/>
      <c r="VVO74" s="36"/>
      <c r="VVP74" s="36"/>
      <c r="VVQ74" s="36"/>
      <c r="VVR74" s="36"/>
      <c r="VVS74" s="36"/>
      <c r="VVT74" s="36"/>
      <c r="VVU74" s="36"/>
      <c r="VVV74" s="36"/>
      <c r="VVW74" s="36"/>
      <c r="VVX74" s="36"/>
      <c r="VVY74" s="36"/>
      <c r="VVZ74" s="36"/>
      <c r="VWA74" s="36"/>
      <c r="VWB74" s="36"/>
      <c r="VWC74" s="36"/>
      <c r="VWD74" s="36"/>
      <c r="VWE74" s="36"/>
      <c r="VWF74" s="36"/>
      <c r="VWG74" s="36"/>
      <c r="VWH74" s="36"/>
      <c r="VWI74" s="36"/>
      <c r="VWJ74" s="36"/>
      <c r="VWK74" s="36"/>
      <c r="VWL74" s="36"/>
      <c r="VWM74" s="36"/>
      <c r="VWN74" s="36"/>
      <c r="VWO74" s="36"/>
      <c r="VWP74" s="36"/>
      <c r="VWQ74" s="36"/>
      <c r="VWR74" s="36"/>
      <c r="VWS74" s="36"/>
      <c r="VWT74" s="36"/>
      <c r="VWU74" s="36"/>
      <c r="VWV74" s="36"/>
      <c r="VWW74" s="36"/>
      <c r="VWX74" s="36"/>
      <c r="VWY74" s="36"/>
      <c r="VWZ74" s="36"/>
      <c r="VXA74" s="36"/>
      <c r="VXB74" s="36"/>
      <c r="VXC74" s="36"/>
      <c r="VXD74" s="36"/>
      <c r="VXE74" s="36"/>
      <c r="VXF74" s="36"/>
      <c r="VXG74" s="36"/>
      <c r="VXH74" s="36"/>
      <c r="VXI74" s="36"/>
      <c r="VXJ74" s="36"/>
      <c r="VXK74" s="36"/>
      <c r="VXL74" s="36"/>
      <c r="VXM74" s="36"/>
      <c r="VXN74" s="36"/>
      <c r="VXO74" s="36"/>
      <c r="VXP74" s="36"/>
      <c r="VXQ74" s="36"/>
      <c r="VXR74" s="36"/>
      <c r="VXS74" s="36"/>
      <c r="VXT74" s="36"/>
      <c r="VXU74" s="36"/>
      <c r="VXV74" s="36"/>
      <c r="VXW74" s="36"/>
      <c r="VXX74" s="36"/>
      <c r="VXY74" s="36"/>
      <c r="VXZ74" s="36"/>
      <c r="VYA74" s="36"/>
      <c r="VYB74" s="36"/>
      <c r="VYC74" s="36"/>
      <c r="VYD74" s="36"/>
      <c r="VYE74" s="36"/>
      <c r="VYF74" s="36"/>
      <c r="VYG74" s="36"/>
      <c r="VYH74" s="36"/>
      <c r="VYI74" s="36"/>
      <c r="VYJ74" s="36"/>
      <c r="VYK74" s="36"/>
      <c r="VYL74" s="36"/>
      <c r="VYM74" s="36"/>
      <c r="VYN74" s="36"/>
      <c r="VYO74" s="36"/>
      <c r="VYP74" s="36"/>
      <c r="VYQ74" s="36"/>
      <c r="VYR74" s="36"/>
      <c r="VYS74" s="36"/>
      <c r="VYT74" s="36"/>
      <c r="VYU74" s="36"/>
      <c r="VYV74" s="36"/>
      <c r="VYW74" s="36"/>
      <c r="VYX74" s="36"/>
      <c r="VYY74" s="36"/>
      <c r="VYZ74" s="36"/>
      <c r="VZA74" s="36"/>
      <c r="VZB74" s="36"/>
      <c r="VZC74" s="36"/>
      <c r="VZD74" s="36"/>
      <c r="VZE74" s="36"/>
      <c r="VZF74" s="36"/>
      <c r="VZG74" s="36"/>
      <c r="VZH74" s="36"/>
      <c r="VZI74" s="36"/>
      <c r="VZJ74" s="36"/>
      <c r="VZK74" s="36"/>
      <c r="VZL74" s="36"/>
      <c r="VZM74" s="36"/>
      <c r="VZN74" s="36"/>
      <c r="VZO74" s="36"/>
      <c r="VZP74" s="36"/>
      <c r="VZQ74" s="36"/>
      <c r="VZR74" s="36"/>
      <c r="VZS74" s="36"/>
      <c r="VZT74" s="36"/>
      <c r="VZU74" s="36"/>
      <c r="VZV74" s="36"/>
      <c r="VZW74" s="36"/>
      <c r="VZX74" s="36"/>
      <c r="VZY74" s="36"/>
      <c r="VZZ74" s="36"/>
      <c r="WAA74" s="36"/>
      <c r="WAB74" s="36"/>
      <c r="WAC74" s="36"/>
      <c r="WAD74" s="36"/>
      <c r="WAE74" s="36"/>
      <c r="WAF74" s="36"/>
      <c r="WAG74" s="36"/>
      <c r="WAH74" s="36"/>
      <c r="WAI74" s="36"/>
      <c r="WAJ74" s="36"/>
      <c r="WAK74" s="36"/>
      <c r="WAL74" s="36"/>
      <c r="WAM74" s="36"/>
      <c r="WAN74" s="36"/>
      <c r="WAO74" s="36"/>
      <c r="WAP74" s="36"/>
      <c r="WAQ74" s="36"/>
      <c r="WAR74" s="36"/>
      <c r="WAS74" s="36"/>
      <c r="WAT74" s="36"/>
      <c r="WAU74" s="36"/>
      <c r="WAV74" s="36"/>
      <c r="WAW74" s="36"/>
      <c r="WAX74" s="36"/>
      <c r="WAY74" s="36"/>
      <c r="WAZ74" s="36"/>
      <c r="WBA74" s="36"/>
      <c r="WBB74" s="36"/>
      <c r="WBC74" s="36"/>
      <c r="WBD74" s="36"/>
      <c r="WBE74" s="36"/>
      <c r="WBF74" s="36"/>
      <c r="WBG74" s="36"/>
      <c r="WBH74" s="36"/>
      <c r="WBI74" s="36"/>
      <c r="WBJ74" s="36"/>
      <c r="WBK74" s="36"/>
      <c r="WBL74" s="36"/>
      <c r="WBM74" s="36"/>
      <c r="WBN74" s="36"/>
      <c r="WBO74" s="36"/>
      <c r="WBP74" s="36"/>
      <c r="WBQ74" s="36"/>
      <c r="WBR74" s="36"/>
      <c r="WBS74" s="36"/>
      <c r="WBT74" s="36"/>
      <c r="WBU74" s="36"/>
      <c r="WBV74" s="36"/>
      <c r="WBW74" s="36"/>
      <c r="WBX74" s="36"/>
      <c r="WBY74" s="36"/>
      <c r="WBZ74" s="36"/>
      <c r="WCA74" s="36"/>
      <c r="WCB74" s="36"/>
      <c r="WCC74" s="36"/>
      <c r="WCD74" s="36"/>
      <c r="WCE74" s="36"/>
      <c r="WCF74" s="36"/>
      <c r="WCG74" s="36"/>
      <c r="WCH74" s="36"/>
      <c r="WCI74" s="36"/>
      <c r="WCJ74" s="36"/>
      <c r="WCK74" s="36"/>
      <c r="WCL74" s="36"/>
      <c r="WCM74" s="36"/>
      <c r="WCN74" s="36"/>
      <c r="WCO74" s="36"/>
      <c r="WCP74" s="36"/>
      <c r="WCQ74" s="36"/>
      <c r="WCR74" s="36"/>
      <c r="WCS74" s="36"/>
      <c r="WCT74" s="36"/>
      <c r="WCU74" s="36"/>
      <c r="WCV74" s="36"/>
      <c r="WCW74" s="36"/>
      <c r="WCX74" s="36"/>
      <c r="WCY74" s="36"/>
      <c r="WCZ74" s="36"/>
      <c r="WDA74" s="36"/>
      <c r="WDB74" s="36"/>
      <c r="WDC74" s="36"/>
      <c r="WDD74" s="36"/>
      <c r="WDE74" s="36"/>
      <c r="WDF74" s="36"/>
      <c r="WDG74" s="36"/>
      <c r="WDH74" s="36"/>
      <c r="WDI74" s="36"/>
      <c r="WDJ74" s="36"/>
      <c r="WDK74" s="36"/>
      <c r="WDL74" s="36"/>
      <c r="WDM74" s="36"/>
      <c r="WDN74" s="36"/>
      <c r="WDO74" s="36"/>
      <c r="WDP74" s="36"/>
      <c r="WDQ74" s="36"/>
      <c r="WDR74" s="36"/>
      <c r="WDS74" s="36"/>
      <c r="WDT74" s="36"/>
      <c r="WDU74" s="36"/>
      <c r="WDV74" s="36"/>
      <c r="WDW74" s="36"/>
      <c r="WDX74" s="36"/>
      <c r="WDY74" s="36"/>
      <c r="WDZ74" s="36"/>
      <c r="WEA74" s="36"/>
      <c r="WEB74" s="36"/>
      <c r="WEC74" s="36"/>
      <c r="WED74" s="36"/>
      <c r="WEE74" s="36"/>
      <c r="WEF74" s="36"/>
      <c r="WEG74" s="36"/>
      <c r="WEH74" s="36"/>
      <c r="WEI74" s="36"/>
      <c r="WEJ74" s="36"/>
      <c r="WEK74" s="36"/>
      <c r="WEL74" s="36"/>
      <c r="WEM74" s="36"/>
      <c r="WEN74" s="36"/>
      <c r="WEO74" s="36"/>
      <c r="WEP74" s="36"/>
      <c r="WEQ74" s="36"/>
      <c r="WER74" s="36"/>
      <c r="WES74" s="36"/>
      <c r="WET74" s="36"/>
      <c r="WEU74" s="36"/>
      <c r="WEV74" s="36"/>
      <c r="WEW74" s="36"/>
      <c r="WEX74" s="36"/>
      <c r="WEY74" s="36"/>
      <c r="WEZ74" s="36"/>
      <c r="WFA74" s="36"/>
      <c r="WFB74" s="36"/>
      <c r="WFC74" s="36"/>
      <c r="WFD74" s="36"/>
      <c r="WFE74" s="36"/>
      <c r="WFF74" s="36"/>
      <c r="WFG74" s="36"/>
      <c r="WFH74" s="36"/>
      <c r="WFI74" s="36"/>
      <c r="WFJ74" s="36"/>
      <c r="WFK74" s="36"/>
      <c r="WFL74" s="36"/>
      <c r="WFM74" s="36"/>
      <c r="WFN74" s="36"/>
      <c r="WFO74" s="36"/>
      <c r="WFP74" s="36"/>
      <c r="WFQ74" s="36"/>
      <c r="WFR74" s="36"/>
      <c r="WFS74" s="36"/>
      <c r="WFT74" s="36"/>
      <c r="WFU74" s="36"/>
      <c r="WFV74" s="36"/>
      <c r="WFW74" s="36"/>
      <c r="WFX74" s="36"/>
      <c r="WFY74" s="36"/>
      <c r="WFZ74" s="36"/>
      <c r="WGA74" s="36"/>
      <c r="WGB74" s="36"/>
      <c r="WGC74" s="36"/>
      <c r="WGD74" s="36"/>
      <c r="WGE74" s="36"/>
      <c r="WGF74" s="36"/>
      <c r="WGG74" s="36"/>
      <c r="WGH74" s="36"/>
      <c r="WGI74" s="36"/>
      <c r="WGJ74" s="36"/>
      <c r="WGK74" s="36"/>
      <c r="WGL74" s="36"/>
      <c r="WGM74" s="36"/>
      <c r="WGN74" s="36"/>
      <c r="WGO74" s="36"/>
      <c r="WGP74" s="36"/>
      <c r="WGQ74" s="36"/>
      <c r="WGR74" s="36"/>
      <c r="WGS74" s="36"/>
      <c r="WGT74" s="36"/>
      <c r="WGU74" s="36"/>
      <c r="WGV74" s="36"/>
      <c r="WGW74" s="36"/>
      <c r="WGX74" s="36"/>
      <c r="WGY74" s="36"/>
      <c r="WGZ74" s="36"/>
      <c r="WHA74" s="36"/>
      <c r="WHB74" s="36"/>
      <c r="WHC74" s="36"/>
      <c r="WHD74" s="36"/>
      <c r="WHE74" s="36"/>
      <c r="WHF74" s="36"/>
      <c r="WHG74" s="36"/>
      <c r="WHH74" s="36"/>
      <c r="WHI74" s="36"/>
      <c r="WHJ74" s="36"/>
      <c r="WHK74" s="36"/>
      <c r="WHL74" s="36"/>
      <c r="WHM74" s="36"/>
      <c r="WHN74" s="36"/>
      <c r="WHO74" s="36"/>
      <c r="WHP74" s="36"/>
      <c r="WHQ74" s="36"/>
      <c r="WHR74" s="36"/>
      <c r="WHS74" s="36"/>
      <c r="WHT74" s="36"/>
      <c r="WHU74" s="36"/>
      <c r="WHV74" s="36"/>
      <c r="WHW74" s="36"/>
      <c r="WHX74" s="36"/>
      <c r="WHY74" s="36"/>
      <c r="WHZ74" s="36"/>
      <c r="WIA74" s="36"/>
      <c r="WIB74" s="36"/>
      <c r="WIC74" s="36"/>
      <c r="WID74" s="36"/>
      <c r="WIE74" s="36"/>
      <c r="WIF74" s="36"/>
      <c r="WIG74" s="36"/>
      <c r="WIH74" s="36"/>
      <c r="WII74" s="36"/>
      <c r="WIJ74" s="36"/>
      <c r="WIK74" s="36"/>
      <c r="WIL74" s="36"/>
      <c r="WIM74" s="36"/>
      <c r="WIN74" s="36"/>
      <c r="WIO74" s="36"/>
      <c r="WIP74" s="36"/>
      <c r="WIQ74" s="36"/>
      <c r="WIR74" s="36"/>
      <c r="WIS74" s="36"/>
      <c r="WIT74" s="36"/>
      <c r="WIU74" s="36"/>
      <c r="WIV74" s="36"/>
      <c r="WIW74" s="36"/>
      <c r="WIX74" s="36"/>
      <c r="WIY74" s="36"/>
      <c r="WIZ74" s="36"/>
      <c r="WJA74" s="36"/>
      <c r="WJB74" s="36"/>
      <c r="WJC74" s="36"/>
      <c r="WJD74" s="36"/>
      <c r="WJE74" s="36"/>
      <c r="WJF74" s="36"/>
      <c r="WJG74" s="36"/>
      <c r="WJH74" s="36"/>
      <c r="WJI74" s="36"/>
      <c r="WJJ74" s="36"/>
      <c r="WJK74" s="36"/>
      <c r="WJL74" s="36"/>
      <c r="WJM74" s="36"/>
      <c r="WJN74" s="36"/>
      <c r="WJO74" s="36"/>
      <c r="WJP74" s="36"/>
      <c r="WJQ74" s="36"/>
      <c r="WJR74" s="36"/>
      <c r="WJS74" s="36"/>
      <c r="WJT74" s="36"/>
      <c r="WJU74" s="36"/>
      <c r="WJV74" s="36"/>
      <c r="WJW74" s="36"/>
      <c r="WJX74" s="36"/>
      <c r="WJY74" s="36"/>
      <c r="WJZ74" s="36"/>
      <c r="WKA74" s="36"/>
      <c r="WKB74" s="36"/>
      <c r="WKC74" s="36"/>
      <c r="WKD74" s="36"/>
      <c r="WKE74" s="36"/>
      <c r="WKF74" s="36"/>
      <c r="WKG74" s="36"/>
      <c r="WKH74" s="36"/>
      <c r="WKI74" s="36"/>
      <c r="WKJ74" s="36"/>
      <c r="WKK74" s="36"/>
      <c r="WKL74" s="36"/>
      <c r="WKM74" s="36"/>
      <c r="WKN74" s="36"/>
      <c r="WKO74" s="36"/>
      <c r="WKP74" s="36"/>
      <c r="WKQ74" s="36"/>
      <c r="WKR74" s="36"/>
      <c r="WKS74" s="36"/>
      <c r="WKT74" s="36"/>
      <c r="WKU74" s="36"/>
      <c r="WKV74" s="36"/>
      <c r="WKW74" s="36"/>
      <c r="WKX74" s="36"/>
      <c r="WKY74" s="36"/>
      <c r="WKZ74" s="36"/>
      <c r="WLA74" s="36"/>
      <c r="WLB74" s="36"/>
      <c r="WLC74" s="36"/>
      <c r="WLD74" s="36"/>
      <c r="WLE74" s="36"/>
      <c r="WLF74" s="36"/>
      <c r="WLG74" s="36"/>
      <c r="WLH74" s="36"/>
      <c r="WLI74" s="36"/>
      <c r="WLJ74" s="36"/>
      <c r="WLK74" s="36"/>
      <c r="WLL74" s="36"/>
      <c r="WLM74" s="36"/>
      <c r="WLN74" s="36"/>
      <c r="WLO74" s="36"/>
      <c r="WLP74" s="36"/>
      <c r="WLQ74" s="36"/>
      <c r="WLR74" s="36"/>
      <c r="WLS74" s="36"/>
      <c r="WLT74" s="36"/>
      <c r="WLU74" s="36"/>
      <c r="WLV74" s="36"/>
      <c r="WLW74" s="36"/>
      <c r="WLX74" s="36"/>
      <c r="WLY74" s="36"/>
      <c r="WLZ74" s="36"/>
      <c r="WMA74" s="36"/>
      <c r="WMB74" s="36"/>
      <c r="WMC74" s="36"/>
      <c r="WMD74" s="36"/>
      <c r="WME74" s="36"/>
      <c r="WMF74" s="36"/>
      <c r="WMG74" s="36"/>
      <c r="WMH74" s="36"/>
      <c r="WMI74" s="36"/>
      <c r="WMJ74" s="36"/>
      <c r="WMK74" s="36"/>
      <c r="WML74" s="36"/>
      <c r="WMM74" s="36"/>
      <c r="WMN74" s="36"/>
      <c r="WMO74" s="36"/>
      <c r="WMP74" s="36"/>
      <c r="WMQ74" s="36"/>
      <c r="WMR74" s="36"/>
      <c r="WMS74" s="36"/>
      <c r="WMT74" s="36"/>
      <c r="WMU74" s="36"/>
      <c r="WMV74" s="36"/>
      <c r="WMW74" s="36"/>
      <c r="WMX74" s="36"/>
      <c r="WMY74" s="36"/>
      <c r="WMZ74" s="36"/>
      <c r="WNA74" s="36"/>
      <c r="WNB74" s="36"/>
      <c r="WNC74" s="36"/>
      <c r="WND74" s="36"/>
      <c r="WNE74" s="36"/>
      <c r="WNF74" s="36"/>
      <c r="WNG74" s="36"/>
      <c r="WNH74" s="36"/>
      <c r="WNI74" s="36"/>
      <c r="WNJ74" s="36"/>
      <c r="WNK74" s="36"/>
      <c r="WNL74" s="36"/>
      <c r="WNM74" s="36"/>
      <c r="WNN74" s="36"/>
      <c r="WNO74" s="36"/>
      <c r="WNP74" s="36"/>
      <c r="WNQ74" s="36"/>
      <c r="WNR74" s="36"/>
      <c r="WNS74" s="36"/>
      <c r="WNT74" s="36"/>
      <c r="WNU74" s="36"/>
      <c r="WNV74" s="36"/>
      <c r="WNW74" s="36"/>
      <c r="WNX74" s="36"/>
      <c r="WNY74" s="36"/>
      <c r="WNZ74" s="36"/>
      <c r="WOA74" s="36"/>
      <c r="WOB74" s="36"/>
      <c r="WOC74" s="36"/>
      <c r="WOD74" s="36"/>
      <c r="WOE74" s="36"/>
      <c r="WOF74" s="36"/>
      <c r="WOG74" s="36"/>
      <c r="WOH74" s="36"/>
      <c r="WOI74" s="36"/>
      <c r="WOJ74" s="36"/>
      <c r="WOK74" s="36"/>
      <c r="WOL74" s="36"/>
      <c r="WOM74" s="36"/>
      <c r="WON74" s="36"/>
      <c r="WOO74" s="36"/>
      <c r="WOP74" s="36"/>
      <c r="WOQ74" s="36"/>
      <c r="WOR74" s="36"/>
      <c r="WOS74" s="36"/>
      <c r="WOT74" s="36"/>
      <c r="WOU74" s="36"/>
      <c r="WOV74" s="36"/>
      <c r="WOW74" s="36"/>
      <c r="WOX74" s="36"/>
      <c r="WOY74" s="36"/>
      <c r="WOZ74" s="36"/>
      <c r="WPA74" s="36"/>
      <c r="WPB74" s="36"/>
      <c r="WPC74" s="36"/>
      <c r="WPD74" s="36"/>
      <c r="WPE74" s="36"/>
      <c r="WPF74" s="36"/>
      <c r="WPG74" s="36"/>
      <c r="WPH74" s="36"/>
      <c r="WPI74" s="36"/>
      <c r="WPJ74" s="36"/>
      <c r="WPK74" s="36"/>
      <c r="WPL74" s="36"/>
      <c r="WPM74" s="36"/>
      <c r="WPN74" s="36"/>
      <c r="WPO74" s="36"/>
      <c r="WPP74" s="36"/>
      <c r="WPQ74" s="36"/>
      <c r="WPR74" s="36"/>
      <c r="WPS74" s="36"/>
      <c r="WPT74" s="36"/>
      <c r="WPU74" s="36"/>
      <c r="WPV74" s="36"/>
      <c r="WPW74" s="36"/>
      <c r="WPX74" s="36"/>
      <c r="WPY74" s="36"/>
      <c r="WPZ74" s="36"/>
      <c r="WQA74" s="36"/>
      <c r="WQB74" s="36"/>
      <c r="WQC74" s="36"/>
      <c r="WQD74" s="36"/>
      <c r="WQE74" s="36"/>
      <c r="WQF74" s="36"/>
      <c r="WQG74" s="36"/>
      <c r="WQH74" s="36"/>
      <c r="WQI74" s="36"/>
      <c r="WQJ74" s="36"/>
      <c r="WQK74" s="36"/>
      <c r="WQL74" s="36"/>
      <c r="WQM74" s="36"/>
      <c r="WQN74" s="36"/>
      <c r="WQO74" s="36"/>
      <c r="WQP74" s="36"/>
      <c r="WQQ74" s="36"/>
      <c r="WQR74" s="36"/>
      <c r="WQS74" s="36"/>
      <c r="WQT74" s="36"/>
      <c r="WQU74" s="36"/>
      <c r="WQV74" s="36"/>
      <c r="WQW74" s="36"/>
      <c r="WQX74" s="36"/>
      <c r="WQY74" s="36"/>
      <c r="WQZ74" s="36"/>
      <c r="WRA74" s="36"/>
      <c r="WRB74" s="36"/>
      <c r="WRC74" s="36"/>
      <c r="WRD74" s="36"/>
      <c r="WRE74" s="36"/>
      <c r="WRF74" s="36"/>
      <c r="WRG74" s="36"/>
      <c r="WRH74" s="36"/>
      <c r="WRI74" s="36"/>
      <c r="WRJ74" s="36"/>
      <c r="WRK74" s="36"/>
      <c r="WRL74" s="36"/>
      <c r="WRM74" s="36"/>
      <c r="WRN74" s="36"/>
      <c r="WRO74" s="36"/>
      <c r="WRP74" s="36"/>
      <c r="WRQ74" s="36"/>
      <c r="WRR74" s="36"/>
      <c r="WRS74" s="36"/>
      <c r="WRT74" s="36"/>
      <c r="WRU74" s="36"/>
      <c r="WRV74" s="36"/>
      <c r="WRW74" s="36"/>
      <c r="WRX74" s="36"/>
      <c r="WRY74" s="36"/>
      <c r="WRZ74" s="36"/>
      <c r="WSA74" s="36"/>
      <c r="WSB74" s="36"/>
      <c r="WSC74" s="36"/>
      <c r="WSD74" s="36"/>
      <c r="WSE74" s="36"/>
      <c r="WSF74" s="36"/>
      <c r="WSG74" s="36"/>
      <c r="WSH74" s="36"/>
      <c r="WSI74" s="36"/>
      <c r="WSJ74" s="36"/>
      <c r="WSK74" s="36"/>
      <c r="WSL74" s="36"/>
      <c r="WSM74" s="36"/>
      <c r="WSN74" s="36"/>
      <c r="WSO74" s="36"/>
      <c r="WSP74" s="36"/>
      <c r="WSQ74" s="36"/>
      <c r="WSR74" s="36"/>
      <c r="WSS74" s="36"/>
      <c r="WST74" s="36"/>
      <c r="WSU74" s="36"/>
      <c r="WSV74" s="36"/>
      <c r="WSW74" s="36"/>
      <c r="WSX74" s="36"/>
      <c r="WSY74" s="36"/>
      <c r="WSZ74" s="36"/>
      <c r="WTA74" s="36"/>
      <c r="WTB74" s="36"/>
      <c r="WTC74" s="36"/>
      <c r="WTD74" s="36"/>
      <c r="WTE74" s="36"/>
      <c r="WTF74" s="36"/>
      <c r="WTG74" s="36"/>
      <c r="WTH74" s="36"/>
      <c r="WTI74" s="36"/>
      <c r="WTJ74" s="36"/>
      <c r="WTK74" s="36"/>
      <c r="WTL74" s="36"/>
      <c r="WTM74" s="36"/>
      <c r="WTN74" s="36"/>
      <c r="WTO74" s="36"/>
      <c r="WTP74" s="36"/>
      <c r="WTQ74" s="36"/>
      <c r="WTR74" s="36"/>
      <c r="WTS74" s="36"/>
      <c r="WTT74" s="36"/>
      <c r="WTU74" s="36"/>
      <c r="WTV74" s="36"/>
      <c r="WTW74" s="36"/>
      <c r="WTX74" s="36"/>
      <c r="WTY74" s="36"/>
      <c r="WTZ74" s="36"/>
      <c r="WUA74" s="36"/>
      <c r="WUB74" s="36"/>
      <c r="WUC74" s="36"/>
      <c r="WUD74" s="36"/>
      <c r="WUE74" s="36"/>
      <c r="WUF74" s="36"/>
      <c r="WUG74" s="36"/>
      <c r="WUH74" s="36"/>
      <c r="WUI74" s="36"/>
      <c r="WUJ74" s="36"/>
      <c r="WUK74" s="36"/>
      <c r="WUL74" s="36"/>
      <c r="WUM74" s="36"/>
      <c r="WUN74" s="36"/>
      <c r="WUO74" s="36"/>
      <c r="WUP74" s="36"/>
      <c r="WUQ74" s="36"/>
      <c r="WUR74" s="36"/>
      <c r="WUS74" s="36"/>
      <c r="WUT74" s="36"/>
      <c r="WUU74" s="36"/>
      <c r="WUV74" s="36"/>
      <c r="WUW74" s="36"/>
      <c r="WUX74" s="36"/>
      <c r="WUY74" s="36"/>
      <c r="WUZ74" s="36"/>
      <c r="WVA74" s="36"/>
      <c r="WVB74" s="36"/>
      <c r="WVC74" s="36"/>
      <c r="WVD74" s="36"/>
      <c r="WVE74" s="36"/>
      <c r="WVF74" s="36"/>
      <c r="WVG74" s="36"/>
      <c r="WVH74" s="36"/>
      <c r="WVI74" s="36"/>
      <c r="WVJ74" s="36"/>
      <c r="WVK74" s="36"/>
      <c r="WVL74" s="36"/>
      <c r="WVM74" s="36"/>
      <c r="WVN74" s="36"/>
      <c r="WVO74" s="36"/>
      <c r="WVP74" s="36"/>
      <c r="WVQ74" s="36"/>
      <c r="WVR74" s="36"/>
      <c r="WVS74" s="36"/>
      <c r="WVT74" s="36"/>
      <c r="WVU74" s="36"/>
      <c r="WVV74" s="36"/>
      <c r="WVW74" s="36"/>
      <c r="WVX74" s="36"/>
      <c r="WVY74" s="36"/>
      <c r="WVZ74" s="36"/>
      <c r="WWA74" s="36"/>
      <c r="WWB74" s="36"/>
      <c r="WWC74" s="36"/>
      <c r="WWD74" s="36"/>
      <c r="WWE74" s="36"/>
      <c r="WWF74" s="36"/>
      <c r="WWG74" s="36"/>
      <c r="WWH74" s="36"/>
      <c r="WWI74" s="36"/>
      <c r="WWJ74" s="36"/>
      <c r="WWK74" s="36"/>
      <c r="WWL74" s="36"/>
      <c r="WWM74" s="36"/>
      <c r="WWN74" s="36"/>
      <c r="WWO74" s="36"/>
      <c r="WWP74" s="36"/>
      <c r="WWQ74" s="36"/>
      <c r="WWR74" s="36"/>
      <c r="WWS74" s="36"/>
      <c r="WWT74" s="36"/>
      <c r="WWU74" s="36"/>
      <c r="WWV74" s="36"/>
      <c r="WWW74" s="36"/>
      <c r="WWX74" s="36"/>
      <c r="WWY74" s="36"/>
      <c r="WWZ74" s="36"/>
      <c r="WXA74" s="36"/>
      <c r="WXB74" s="36"/>
      <c r="WXC74" s="36"/>
      <c r="WXD74" s="36"/>
      <c r="WXE74" s="36"/>
      <c r="WXF74" s="36"/>
      <c r="WXG74" s="36"/>
      <c r="WXH74" s="36"/>
      <c r="WXI74" s="36"/>
      <c r="WXJ74" s="36"/>
      <c r="WXK74" s="36"/>
      <c r="WXL74" s="36"/>
      <c r="WXM74" s="36"/>
      <c r="WXN74" s="36"/>
      <c r="WXO74" s="36"/>
      <c r="WXP74" s="36"/>
      <c r="WXQ74" s="36"/>
      <c r="WXR74" s="36"/>
      <c r="WXS74" s="36"/>
      <c r="WXT74" s="36"/>
      <c r="WXU74" s="36"/>
      <c r="WXV74" s="36"/>
      <c r="WXW74" s="36"/>
      <c r="WXX74" s="36"/>
      <c r="WXY74" s="36"/>
      <c r="WXZ74" s="36"/>
      <c r="WYA74" s="36"/>
      <c r="WYB74" s="36"/>
      <c r="WYC74" s="36"/>
      <c r="WYD74" s="36"/>
      <c r="WYE74" s="36"/>
      <c r="WYF74" s="36"/>
      <c r="WYG74" s="36"/>
      <c r="WYH74" s="36"/>
      <c r="WYI74" s="36"/>
      <c r="WYJ74" s="36"/>
      <c r="WYK74" s="36"/>
      <c r="WYL74" s="36"/>
      <c r="WYM74" s="36"/>
      <c r="WYN74" s="36"/>
      <c r="WYO74" s="36"/>
      <c r="WYP74" s="36"/>
      <c r="WYQ74" s="36"/>
      <c r="WYR74" s="36"/>
      <c r="WYS74" s="36"/>
      <c r="WYT74" s="36"/>
      <c r="WYU74" s="36"/>
      <c r="WYV74" s="36"/>
      <c r="WYW74" s="36"/>
      <c r="WYX74" s="36"/>
      <c r="WYY74" s="36"/>
      <c r="WYZ74" s="36"/>
      <c r="WZA74" s="36"/>
      <c r="WZB74" s="36"/>
      <c r="WZC74" s="36"/>
      <c r="WZD74" s="36"/>
      <c r="WZE74" s="36"/>
      <c r="WZF74" s="36"/>
      <c r="WZG74" s="36"/>
      <c r="WZH74" s="36"/>
      <c r="WZI74" s="36"/>
      <c r="WZJ74" s="36"/>
      <c r="WZK74" s="36"/>
      <c r="WZL74" s="36"/>
      <c r="WZM74" s="36"/>
      <c r="WZN74" s="36"/>
      <c r="WZO74" s="36"/>
      <c r="WZP74" s="36"/>
      <c r="WZQ74" s="36"/>
      <c r="WZR74" s="36"/>
      <c r="WZS74" s="36"/>
      <c r="WZT74" s="36"/>
      <c r="WZU74" s="36"/>
      <c r="WZV74" s="36"/>
      <c r="WZW74" s="36"/>
      <c r="WZX74" s="36"/>
      <c r="WZY74" s="36"/>
      <c r="WZZ74" s="36"/>
      <c r="XAA74" s="36"/>
      <c r="XAB74" s="36"/>
      <c r="XAC74" s="36"/>
      <c r="XAD74" s="36"/>
      <c r="XAE74" s="36"/>
      <c r="XAF74" s="36"/>
      <c r="XAG74" s="36"/>
      <c r="XAH74" s="36"/>
      <c r="XAI74" s="36"/>
      <c r="XAJ74" s="36"/>
      <c r="XAK74" s="36"/>
      <c r="XAL74" s="36"/>
      <c r="XAM74" s="36"/>
      <c r="XAN74" s="36"/>
      <c r="XAO74" s="36"/>
      <c r="XAP74" s="36"/>
      <c r="XAQ74" s="36"/>
      <c r="XAR74" s="36"/>
      <c r="XAS74" s="36"/>
      <c r="XAT74" s="36"/>
      <c r="XAU74" s="36"/>
      <c r="XAV74" s="36"/>
      <c r="XAW74" s="36"/>
      <c r="XAX74" s="36"/>
      <c r="XAY74" s="36"/>
      <c r="XAZ74" s="36"/>
      <c r="XBA74" s="36"/>
      <c r="XBB74" s="36"/>
      <c r="XBC74" s="36"/>
      <c r="XBD74" s="36"/>
      <c r="XBE74" s="36"/>
      <c r="XBF74" s="36"/>
      <c r="XBG74" s="36"/>
      <c r="XBH74" s="36"/>
      <c r="XBI74" s="36"/>
      <c r="XBJ74" s="36"/>
      <c r="XBK74" s="36"/>
      <c r="XBL74" s="36"/>
      <c r="XBM74" s="36"/>
      <c r="XBN74" s="36"/>
      <c r="XBO74" s="36"/>
      <c r="XBP74" s="36"/>
      <c r="XBQ74" s="36"/>
      <c r="XBR74" s="36"/>
      <c r="XBS74" s="36"/>
      <c r="XBT74" s="36"/>
      <c r="XBU74" s="36"/>
      <c r="XBV74" s="36"/>
      <c r="XBW74" s="36"/>
      <c r="XBX74" s="36"/>
      <c r="XBY74" s="36"/>
      <c r="XBZ74" s="36"/>
      <c r="XCA74" s="36"/>
      <c r="XCB74" s="36"/>
      <c r="XCC74" s="36"/>
      <c r="XCD74" s="36"/>
      <c r="XCE74" s="36"/>
      <c r="XCF74" s="36"/>
      <c r="XCG74" s="36"/>
      <c r="XCH74" s="36"/>
      <c r="XCI74" s="36"/>
      <c r="XCJ74" s="36"/>
      <c r="XCK74" s="36"/>
      <c r="XCL74" s="36"/>
      <c r="XCM74" s="36"/>
      <c r="XCN74" s="36"/>
      <c r="XCO74" s="36"/>
      <c r="XCP74" s="36"/>
      <c r="XCQ74" s="36"/>
      <c r="XCR74" s="36"/>
      <c r="XCS74" s="36"/>
      <c r="XCT74" s="36"/>
      <c r="XCU74" s="36"/>
      <c r="XCV74" s="36"/>
      <c r="XCW74" s="36"/>
      <c r="XCX74" s="36"/>
      <c r="XCY74" s="36"/>
      <c r="XCZ74" s="36"/>
      <c r="XDA74" s="36"/>
      <c r="XDB74" s="36"/>
      <c r="XDC74" s="36"/>
      <c r="XDD74" s="36"/>
      <c r="XDE74" s="36"/>
      <c r="XDF74" s="36"/>
      <c r="XDG74" s="36"/>
      <c r="XDH74" s="36"/>
      <c r="XDI74" s="36"/>
      <c r="XDJ74" s="36"/>
      <c r="XDK74" s="36"/>
      <c r="XDL74" s="36"/>
      <c r="XDM74" s="36"/>
      <c r="XDN74" s="36"/>
      <c r="XDO74" s="36"/>
    </row>
    <row r="75" spans="1:16343">
      <c r="A75" s="160" t="s">
        <v>173</v>
      </c>
      <c r="B75" s="160" t="s">
        <v>174</v>
      </c>
      <c r="C75" s="160" t="s">
        <v>153</v>
      </c>
      <c r="D75" s="160"/>
      <c r="E75" s="161" t="s">
        <v>190</v>
      </c>
      <c r="F75" s="162" t="s">
        <v>149</v>
      </c>
      <c r="G75" s="163">
        <v>123</v>
      </c>
      <c r="H75" s="164">
        <v>142.81</v>
      </c>
      <c r="I75" s="165">
        <v>142.81</v>
      </c>
      <c r="J75" s="165">
        <v>142.90748776012856</v>
      </c>
      <c r="K75" s="165">
        <v>147.95683733478285</v>
      </c>
      <c r="L75" s="163">
        <v>151.7955867201978</v>
      </c>
      <c r="M75" s="163">
        <v>155.44045004653788</v>
      </c>
      <c r="N75" s="163">
        <v>160.89047201797956</v>
      </c>
      <c r="O75" s="166" t="s">
        <v>150</v>
      </c>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c r="UC75" s="36"/>
      <c r="UD75" s="36"/>
      <c r="UE75" s="36"/>
      <c r="UF75" s="36"/>
      <c r="UG75" s="36"/>
      <c r="UH75" s="36"/>
      <c r="UI75" s="36"/>
      <c r="UJ75" s="36"/>
      <c r="UK75" s="36"/>
      <c r="UL75" s="36"/>
      <c r="UM75" s="36"/>
      <c r="UN75" s="36"/>
      <c r="UO75" s="36"/>
      <c r="UP75" s="36"/>
      <c r="UQ75" s="36"/>
      <c r="UR75" s="36"/>
      <c r="US75" s="36"/>
      <c r="UT75" s="36"/>
      <c r="UU75" s="36"/>
      <c r="UV75" s="36"/>
      <c r="UW75" s="36"/>
      <c r="UX75" s="36"/>
      <c r="UY75" s="36"/>
      <c r="UZ75" s="36"/>
      <c r="VA75" s="36"/>
      <c r="VB75" s="36"/>
      <c r="VC75" s="36"/>
      <c r="VD75" s="36"/>
      <c r="VE75" s="36"/>
      <c r="VF75" s="36"/>
      <c r="VG75" s="36"/>
      <c r="VH75" s="36"/>
      <c r="VI75" s="36"/>
      <c r="VJ75" s="36"/>
      <c r="VK75" s="36"/>
      <c r="VL75" s="36"/>
      <c r="VM75" s="36"/>
      <c r="VN75" s="36"/>
      <c r="VO75" s="36"/>
      <c r="VP75" s="36"/>
      <c r="VQ75" s="36"/>
      <c r="VR75" s="36"/>
      <c r="VS75" s="36"/>
      <c r="VT75" s="36"/>
      <c r="VU75" s="36"/>
      <c r="VV75" s="36"/>
      <c r="VW75" s="36"/>
      <c r="VX75" s="36"/>
      <c r="VY75" s="36"/>
      <c r="VZ75" s="36"/>
      <c r="WA75" s="36"/>
      <c r="WB75" s="36"/>
      <c r="WC75" s="36"/>
      <c r="WD75" s="36"/>
      <c r="WE75" s="36"/>
      <c r="WF75" s="36"/>
      <c r="WG75" s="36"/>
      <c r="WH75" s="36"/>
      <c r="WI75" s="36"/>
      <c r="WJ75" s="36"/>
      <c r="WK75" s="36"/>
      <c r="WL75" s="36"/>
      <c r="WM75" s="36"/>
      <c r="WN75" s="36"/>
      <c r="WO75" s="36"/>
      <c r="WP75" s="36"/>
      <c r="WQ75" s="36"/>
      <c r="WR75" s="36"/>
      <c r="WS75" s="36"/>
      <c r="WT75" s="36"/>
      <c r="WU75" s="36"/>
      <c r="WV75" s="36"/>
      <c r="WW75" s="36"/>
      <c r="WX75" s="36"/>
      <c r="WY75" s="36"/>
      <c r="WZ75" s="36"/>
      <c r="XA75" s="36"/>
      <c r="XB75" s="36"/>
      <c r="XC75" s="36"/>
      <c r="XD75" s="36"/>
      <c r="XE75" s="36"/>
      <c r="XF75" s="36"/>
      <c r="XG75" s="36"/>
      <c r="XH75" s="36"/>
      <c r="XI75" s="36"/>
      <c r="XJ75" s="36"/>
      <c r="XK75" s="36"/>
      <c r="XL75" s="36"/>
      <c r="XM75" s="36"/>
      <c r="XN75" s="36"/>
      <c r="XO75" s="36"/>
      <c r="XP75" s="36"/>
      <c r="XQ75" s="36"/>
      <c r="XR75" s="36"/>
      <c r="XS75" s="36"/>
      <c r="XT75" s="36"/>
      <c r="XU75" s="36"/>
      <c r="XV75" s="36"/>
      <c r="XW75" s="36"/>
      <c r="XX75" s="36"/>
      <c r="XY75" s="36"/>
      <c r="XZ75" s="36"/>
      <c r="YA75" s="36"/>
      <c r="YB75" s="36"/>
      <c r="YC75" s="36"/>
      <c r="YD75" s="36"/>
      <c r="YE75" s="36"/>
      <c r="YF75" s="36"/>
      <c r="YG75" s="36"/>
      <c r="YH75" s="36"/>
      <c r="YI75" s="36"/>
      <c r="YJ75" s="36"/>
      <c r="YK75" s="36"/>
      <c r="YL75" s="36"/>
      <c r="YM75" s="36"/>
      <c r="YN75" s="36"/>
      <c r="YO75" s="36"/>
      <c r="YP75" s="36"/>
      <c r="YQ75" s="36"/>
      <c r="YR75" s="36"/>
      <c r="YS75" s="36"/>
      <c r="YT75" s="36"/>
      <c r="YU75" s="36"/>
      <c r="YV75" s="36"/>
      <c r="YW75" s="36"/>
      <c r="YX75" s="36"/>
      <c r="YY75" s="36"/>
      <c r="YZ75" s="36"/>
      <c r="ZA75" s="36"/>
      <c r="ZB75" s="36"/>
      <c r="ZC75" s="36"/>
      <c r="ZD75" s="36"/>
      <c r="ZE75" s="36"/>
      <c r="ZF75" s="36"/>
      <c r="ZG75" s="36"/>
      <c r="ZH75" s="36"/>
      <c r="ZI75" s="36"/>
      <c r="ZJ75" s="36"/>
      <c r="ZK75" s="36"/>
      <c r="ZL75" s="36"/>
      <c r="ZM75" s="36"/>
      <c r="ZN75" s="36"/>
      <c r="ZO75" s="36"/>
      <c r="ZP75" s="36"/>
      <c r="ZQ75" s="36"/>
      <c r="ZR75" s="36"/>
      <c r="ZS75" s="36"/>
      <c r="ZT75" s="36"/>
      <c r="ZU75" s="36"/>
      <c r="ZV75" s="36"/>
      <c r="ZW75" s="36"/>
      <c r="ZX75" s="36"/>
      <c r="ZY75" s="36"/>
      <c r="ZZ75" s="36"/>
      <c r="AAA75" s="36"/>
      <c r="AAB75" s="36"/>
      <c r="AAC75" s="36"/>
      <c r="AAD75" s="36"/>
      <c r="AAE75" s="36"/>
      <c r="AAF75" s="36"/>
      <c r="AAG75" s="36"/>
      <c r="AAH75" s="36"/>
      <c r="AAI75" s="36"/>
      <c r="AAJ75" s="36"/>
      <c r="AAK75" s="36"/>
      <c r="AAL75" s="36"/>
      <c r="AAM75" s="36"/>
      <c r="AAN75" s="36"/>
      <c r="AAO75" s="36"/>
      <c r="AAP75" s="36"/>
      <c r="AAQ75" s="36"/>
      <c r="AAR75" s="36"/>
      <c r="AAS75" s="36"/>
      <c r="AAT75" s="36"/>
      <c r="AAU75" s="36"/>
      <c r="AAV75" s="36"/>
      <c r="AAW75" s="36"/>
      <c r="AAX75" s="36"/>
      <c r="AAY75" s="36"/>
      <c r="AAZ75" s="36"/>
      <c r="ABA75" s="36"/>
      <c r="ABB75" s="36"/>
      <c r="ABC75" s="36"/>
      <c r="ABD75" s="36"/>
      <c r="ABE75" s="36"/>
      <c r="ABF75" s="36"/>
      <c r="ABG75" s="36"/>
      <c r="ABH75" s="36"/>
      <c r="ABI75" s="36"/>
      <c r="ABJ75" s="36"/>
      <c r="ABK75" s="36"/>
      <c r="ABL75" s="36"/>
      <c r="ABM75" s="36"/>
      <c r="ABN75" s="36"/>
      <c r="ABO75" s="36"/>
      <c r="ABP75" s="36"/>
      <c r="ABQ75" s="36"/>
      <c r="ABR75" s="36"/>
      <c r="ABS75" s="36"/>
      <c r="ABT75" s="36"/>
      <c r="ABU75" s="36"/>
      <c r="ABV75" s="36"/>
      <c r="ABW75" s="36"/>
      <c r="ABX75" s="36"/>
      <c r="ABY75" s="36"/>
      <c r="ABZ75" s="36"/>
      <c r="ACA75" s="36"/>
      <c r="ACB75" s="36"/>
      <c r="ACC75" s="36"/>
      <c r="ACD75" s="36"/>
      <c r="ACE75" s="36"/>
      <c r="ACF75" s="36"/>
      <c r="ACG75" s="36"/>
      <c r="ACH75" s="36"/>
      <c r="ACI75" s="36"/>
      <c r="ACJ75" s="36"/>
      <c r="ACK75" s="36"/>
      <c r="ACL75" s="36"/>
      <c r="ACM75" s="36"/>
      <c r="ACN75" s="36"/>
      <c r="ACO75" s="36"/>
      <c r="ACP75" s="36"/>
      <c r="ACQ75" s="36"/>
      <c r="ACR75" s="36"/>
      <c r="ACS75" s="36"/>
      <c r="ACT75" s="36"/>
      <c r="ACU75" s="36"/>
      <c r="ACV75" s="36"/>
      <c r="ACW75" s="36"/>
      <c r="ACX75" s="36"/>
      <c r="ACY75" s="36"/>
      <c r="ACZ75" s="36"/>
      <c r="ADA75" s="36"/>
      <c r="ADB75" s="36"/>
      <c r="ADC75" s="36"/>
      <c r="ADD75" s="36"/>
      <c r="ADE75" s="36"/>
      <c r="ADF75" s="36"/>
      <c r="ADG75" s="36"/>
      <c r="ADH75" s="36"/>
      <c r="ADI75" s="36"/>
      <c r="ADJ75" s="36"/>
      <c r="ADK75" s="36"/>
      <c r="ADL75" s="36"/>
      <c r="ADM75" s="36"/>
      <c r="ADN75" s="36"/>
      <c r="ADO75" s="36"/>
      <c r="ADP75" s="36"/>
      <c r="ADQ75" s="36"/>
      <c r="ADR75" s="36"/>
      <c r="ADS75" s="36"/>
      <c r="ADT75" s="36"/>
      <c r="ADU75" s="36"/>
      <c r="ADV75" s="36"/>
      <c r="ADW75" s="36"/>
      <c r="ADX75" s="36"/>
      <c r="ADY75" s="36"/>
      <c r="ADZ75" s="36"/>
      <c r="AEA75" s="36"/>
      <c r="AEB75" s="36"/>
      <c r="AEC75" s="36"/>
      <c r="AED75" s="36"/>
      <c r="AEE75" s="36"/>
      <c r="AEF75" s="36"/>
      <c r="AEG75" s="36"/>
      <c r="AEH75" s="36"/>
      <c r="AEI75" s="36"/>
      <c r="AEJ75" s="36"/>
      <c r="AEK75" s="36"/>
      <c r="AEL75" s="36"/>
      <c r="AEM75" s="36"/>
      <c r="AEN75" s="36"/>
      <c r="AEO75" s="36"/>
      <c r="AEP75" s="36"/>
      <c r="AEQ75" s="36"/>
      <c r="AER75" s="36"/>
      <c r="AES75" s="36"/>
      <c r="AET75" s="36"/>
      <c r="AEU75" s="36"/>
      <c r="AEV75" s="36"/>
      <c r="AEW75" s="36"/>
      <c r="AEX75" s="36"/>
      <c r="AEY75" s="36"/>
      <c r="AEZ75" s="36"/>
      <c r="AFA75" s="36"/>
      <c r="AFB75" s="36"/>
      <c r="AFC75" s="36"/>
      <c r="AFD75" s="36"/>
      <c r="AFE75" s="36"/>
      <c r="AFF75" s="36"/>
      <c r="AFG75" s="36"/>
      <c r="AFH75" s="36"/>
      <c r="AFI75" s="36"/>
      <c r="AFJ75" s="36"/>
      <c r="AFK75" s="36"/>
      <c r="AFL75" s="36"/>
      <c r="AFM75" s="36"/>
      <c r="AFN75" s="36"/>
      <c r="AFO75" s="36"/>
      <c r="AFP75" s="36"/>
      <c r="AFQ75" s="36"/>
      <c r="AFR75" s="36"/>
      <c r="AFS75" s="36"/>
      <c r="AFT75" s="36"/>
      <c r="AFU75" s="36"/>
      <c r="AFV75" s="36"/>
      <c r="AFW75" s="36"/>
      <c r="AFX75" s="36"/>
      <c r="AFY75" s="36"/>
      <c r="AFZ75" s="36"/>
      <c r="AGA75" s="36"/>
      <c r="AGB75" s="36"/>
      <c r="AGC75" s="36"/>
      <c r="AGD75" s="36"/>
      <c r="AGE75" s="36"/>
      <c r="AGF75" s="36"/>
      <c r="AGG75" s="36"/>
      <c r="AGH75" s="36"/>
      <c r="AGI75" s="36"/>
      <c r="AGJ75" s="36"/>
      <c r="AGK75" s="36"/>
      <c r="AGL75" s="36"/>
      <c r="AGM75" s="36"/>
      <c r="AGN75" s="36"/>
      <c r="AGO75" s="36"/>
      <c r="AGP75" s="36"/>
      <c r="AGQ75" s="36"/>
      <c r="AGR75" s="36"/>
      <c r="AGS75" s="36"/>
      <c r="AGT75" s="36"/>
      <c r="AGU75" s="36"/>
      <c r="AGV75" s="36"/>
      <c r="AGW75" s="36"/>
      <c r="AGX75" s="36"/>
      <c r="AGY75" s="36"/>
      <c r="AGZ75" s="36"/>
      <c r="AHA75" s="36"/>
      <c r="AHB75" s="36"/>
      <c r="AHC75" s="36"/>
      <c r="AHD75" s="36"/>
      <c r="AHE75" s="36"/>
      <c r="AHF75" s="36"/>
      <c r="AHG75" s="36"/>
      <c r="AHH75" s="36"/>
      <c r="AHI75" s="36"/>
      <c r="AHJ75" s="36"/>
      <c r="AHK75" s="36"/>
      <c r="AHL75" s="36"/>
      <c r="AHM75" s="36"/>
      <c r="AHN75" s="36"/>
      <c r="AHO75" s="36"/>
      <c r="AHP75" s="36"/>
      <c r="AHQ75" s="36"/>
      <c r="AHR75" s="36"/>
      <c r="AHS75" s="36"/>
      <c r="AHT75" s="36"/>
      <c r="AHU75" s="36"/>
      <c r="AHV75" s="36"/>
      <c r="AHW75" s="36"/>
      <c r="AHX75" s="36"/>
      <c r="AHY75" s="36"/>
      <c r="AHZ75" s="36"/>
      <c r="AIA75" s="36"/>
      <c r="AIB75" s="36"/>
      <c r="AIC75" s="36"/>
      <c r="AID75" s="36"/>
      <c r="AIE75" s="36"/>
      <c r="AIF75" s="36"/>
      <c r="AIG75" s="36"/>
      <c r="AIH75" s="36"/>
      <c r="AII75" s="36"/>
      <c r="AIJ75" s="36"/>
      <c r="AIK75" s="36"/>
      <c r="AIL75" s="36"/>
      <c r="AIM75" s="36"/>
      <c r="AIN75" s="36"/>
      <c r="AIO75" s="36"/>
      <c r="AIP75" s="36"/>
      <c r="AIQ75" s="36"/>
      <c r="AIR75" s="36"/>
      <c r="AIS75" s="36"/>
      <c r="AIT75" s="36"/>
      <c r="AIU75" s="36"/>
      <c r="AIV75" s="36"/>
      <c r="AIW75" s="36"/>
      <c r="AIX75" s="36"/>
      <c r="AIY75" s="36"/>
      <c r="AIZ75" s="36"/>
      <c r="AJA75" s="36"/>
      <c r="AJB75" s="36"/>
      <c r="AJC75" s="36"/>
      <c r="AJD75" s="36"/>
      <c r="AJE75" s="36"/>
      <c r="AJF75" s="36"/>
      <c r="AJG75" s="36"/>
      <c r="AJH75" s="36"/>
      <c r="AJI75" s="36"/>
      <c r="AJJ75" s="36"/>
      <c r="AJK75" s="36"/>
      <c r="AJL75" s="36"/>
      <c r="AJM75" s="36"/>
      <c r="AJN75" s="36"/>
      <c r="AJO75" s="36"/>
      <c r="AJP75" s="36"/>
      <c r="AJQ75" s="36"/>
      <c r="AJR75" s="36"/>
      <c r="AJS75" s="36"/>
      <c r="AJT75" s="36"/>
      <c r="AJU75" s="36"/>
      <c r="AJV75" s="36"/>
      <c r="AJW75" s="36"/>
      <c r="AJX75" s="36"/>
      <c r="AJY75" s="36"/>
      <c r="AJZ75" s="36"/>
      <c r="AKA75" s="36"/>
      <c r="AKB75" s="36"/>
      <c r="AKC75" s="36"/>
      <c r="AKD75" s="36"/>
      <c r="AKE75" s="36"/>
      <c r="AKF75" s="36"/>
      <c r="AKG75" s="36"/>
      <c r="AKH75" s="36"/>
      <c r="AKI75" s="36"/>
      <c r="AKJ75" s="36"/>
      <c r="AKK75" s="36"/>
      <c r="AKL75" s="36"/>
      <c r="AKM75" s="36"/>
      <c r="AKN75" s="36"/>
      <c r="AKO75" s="36"/>
      <c r="AKP75" s="36"/>
      <c r="AKQ75" s="36"/>
      <c r="AKR75" s="36"/>
      <c r="AKS75" s="36"/>
      <c r="AKT75" s="36"/>
      <c r="AKU75" s="36"/>
      <c r="AKV75" s="36"/>
      <c r="AKW75" s="36"/>
      <c r="AKX75" s="36"/>
      <c r="AKY75" s="36"/>
      <c r="AKZ75" s="36"/>
      <c r="ALA75" s="36"/>
      <c r="ALB75" s="36"/>
      <c r="ALC75" s="36"/>
      <c r="ALD75" s="36"/>
      <c r="ALE75" s="36"/>
      <c r="ALF75" s="36"/>
      <c r="ALG75" s="36"/>
      <c r="ALH75" s="36"/>
      <c r="ALI75" s="36"/>
      <c r="ALJ75" s="36"/>
      <c r="ALK75" s="36"/>
      <c r="ALL75" s="36"/>
      <c r="ALM75" s="36"/>
      <c r="ALN75" s="36"/>
      <c r="ALO75" s="36"/>
      <c r="ALP75" s="36"/>
      <c r="ALQ75" s="36"/>
      <c r="ALR75" s="36"/>
      <c r="ALS75" s="36"/>
      <c r="ALT75" s="36"/>
      <c r="ALU75" s="36"/>
      <c r="ALV75" s="36"/>
      <c r="ALW75" s="36"/>
      <c r="ALX75" s="36"/>
      <c r="ALY75" s="36"/>
      <c r="ALZ75" s="36"/>
      <c r="AMA75" s="36"/>
      <c r="AMB75" s="36"/>
      <c r="AMC75" s="36"/>
      <c r="AMD75" s="36"/>
      <c r="AME75" s="36"/>
      <c r="AMF75" s="36"/>
      <c r="AMG75" s="36"/>
      <c r="AMH75" s="36"/>
      <c r="AMI75" s="36"/>
      <c r="AMJ75" s="36"/>
      <c r="AMK75" s="36"/>
      <c r="AML75" s="36"/>
      <c r="AMM75" s="36"/>
      <c r="AMN75" s="36"/>
      <c r="AMO75" s="36"/>
      <c r="AMP75" s="36"/>
      <c r="AMQ75" s="36"/>
      <c r="AMR75" s="36"/>
      <c r="AMS75" s="36"/>
      <c r="AMT75" s="36"/>
      <c r="AMU75" s="36"/>
      <c r="AMV75" s="36"/>
      <c r="AMW75" s="36"/>
      <c r="AMX75" s="36"/>
      <c r="AMY75" s="36"/>
      <c r="AMZ75" s="36"/>
      <c r="ANA75" s="36"/>
      <c r="ANB75" s="36"/>
      <c r="ANC75" s="36"/>
      <c r="AND75" s="36"/>
      <c r="ANE75" s="36"/>
      <c r="ANF75" s="36"/>
      <c r="ANG75" s="36"/>
      <c r="ANH75" s="36"/>
      <c r="ANI75" s="36"/>
      <c r="ANJ75" s="36"/>
      <c r="ANK75" s="36"/>
      <c r="ANL75" s="36"/>
      <c r="ANM75" s="36"/>
      <c r="ANN75" s="36"/>
      <c r="ANO75" s="36"/>
      <c r="ANP75" s="36"/>
      <c r="ANQ75" s="36"/>
      <c r="ANR75" s="36"/>
      <c r="ANS75" s="36"/>
      <c r="ANT75" s="36"/>
      <c r="ANU75" s="36"/>
      <c r="ANV75" s="36"/>
      <c r="ANW75" s="36"/>
      <c r="ANX75" s="36"/>
      <c r="ANY75" s="36"/>
      <c r="ANZ75" s="36"/>
      <c r="AOA75" s="36"/>
      <c r="AOB75" s="36"/>
      <c r="AOC75" s="36"/>
      <c r="AOD75" s="36"/>
      <c r="AOE75" s="36"/>
      <c r="AOF75" s="36"/>
      <c r="AOG75" s="36"/>
      <c r="AOH75" s="36"/>
      <c r="AOI75" s="36"/>
      <c r="AOJ75" s="36"/>
      <c r="AOK75" s="36"/>
      <c r="AOL75" s="36"/>
      <c r="AOM75" s="36"/>
      <c r="AON75" s="36"/>
      <c r="AOO75" s="36"/>
      <c r="AOP75" s="36"/>
      <c r="AOQ75" s="36"/>
      <c r="AOR75" s="36"/>
      <c r="AOS75" s="36"/>
      <c r="AOT75" s="36"/>
      <c r="AOU75" s="36"/>
      <c r="AOV75" s="36"/>
      <c r="AOW75" s="36"/>
      <c r="AOX75" s="36"/>
      <c r="AOY75" s="36"/>
      <c r="AOZ75" s="36"/>
      <c r="APA75" s="36"/>
      <c r="APB75" s="36"/>
      <c r="APC75" s="36"/>
      <c r="APD75" s="36"/>
      <c r="APE75" s="36"/>
      <c r="APF75" s="36"/>
      <c r="APG75" s="36"/>
      <c r="APH75" s="36"/>
      <c r="API75" s="36"/>
      <c r="APJ75" s="36"/>
      <c r="APK75" s="36"/>
      <c r="APL75" s="36"/>
      <c r="APM75" s="36"/>
      <c r="APN75" s="36"/>
      <c r="APO75" s="36"/>
      <c r="APP75" s="36"/>
      <c r="APQ75" s="36"/>
      <c r="APR75" s="36"/>
      <c r="APS75" s="36"/>
      <c r="APT75" s="36"/>
      <c r="APU75" s="36"/>
      <c r="APV75" s="36"/>
      <c r="APW75" s="36"/>
      <c r="APX75" s="36"/>
      <c r="APY75" s="36"/>
      <c r="APZ75" s="36"/>
      <c r="AQA75" s="36"/>
      <c r="AQB75" s="36"/>
      <c r="AQC75" s="36"/>
      <c r="AQD75" s="36"/>
      <c r="AQE75" s="36"/>
      <c r="AQF75" s="36"/>
      <c r="AQG75" s="36"/>
      <c r="AQH75" s="36"/>
      <c r="AQI75" s="36"/>
      <c r="AQJ75" s="36"/>
      <c r="AQK75" s="36"/>
      <c r="AQL75" s="36"/>
      <c r="AQM75" s="36"/>
      <c r="AQN75" s="36"/>
      <c r="AQO75" s="36"/>
      <c r="AQP75" s="36"/>
      <c r="AQQ75" s="36"/>
      <c r="AQR75" s="36"/>
      <c r="AQS75" s="36"/>
      <c r="AQT75" s="36"/>
      <c r="AQU75" s="36"/>
      <c r="AQV75" s="36"/>
      <c r="AQW75" s="36"/>
      <c r="AQX75" s="36"/>
      <c r="AQY75" s="36"/>
      <c r="AQZ75" s="36"/>
      <c r="ARA75" s="36"/>
      <c r="ARB75" s="36"/>
      <c r="ARC75" s="36"/>
      <c r="ARD75" s="36"/>
      <c r="ARE75" s="36"/>
      <c r="ARF75" s="36"/>
      <c r="ARG75" s="36"/>
      <c r="ARH75" s="36"/>
      <c r="ARI75" s="36"/>
      <c r="ARJ75" s="36"/>
      <c r="ARK75" s="36"/>
      <c r="ARL75" s="36"/>
      <c r="ARM75" s="36"/>
      <c r="ARN75" s="36"/>
      <c r="ARO75" s="36"/>
      <c r="ARP75" s="36"/>
      <c r="ARQ75" s="36"/>
      <c r="ARR75" s="36"/>
      <c r="ARS75" s="36"/>
      <c r="ART75" s="36"/>
      <c r="ARU75" s="36"/>
      <c r="ARV75" s="36"/>
      <c r="ARW75" s="36"/>
      <c r="ARX75" s="36"/>
      <c r="ARY75" s="36"/>
      <c r="ARZ75" s="36"/>
      <c r="ASA75" s="36"/>
      <c r="ASB75" s="36"/>
      <c r="ASC75" s="36"/>
      <c r="ASD75" s="36"/>
      <c r="ASE75" s="36"/>
      <c r="ASF75" s="36"/>
      <c r="ASG75" s="36"/>
      <c r="ASH75" s="36"/>
      <c r="ASI75" s="36"/>
      <c r="ASJ75" s="36"/>
      <c r="ASK75" s="36"/>
      <c r="ASL75" s="36"/>
      <c r="ASM75" s="36"/>
      <c r="ASN75" s="36"/>
      <c r="ASO75" s="36"/>
      <c r="ASP75" s="36"/>
      <c r="ASQ75" s="36"/>
      <c r="ASR75" s="36"/>
      <c r="ASS75" s="36"/>
      <c r="AST75" s="36"/>
      <c r="ASU75" s="36"/>
      <c r="ASV75" s="36"/>
      <c r="ASW75" s="36"/>
      <c r="ASX75" s="36"/>
      <c r="ASY75" s="36"/>
      <c r="ASZ75" s="36"/>
      <c r="ATA75" s="36"/>
      <c r="ATB75" s="36"/>
      <c r="ATC75" s="36"/>
      <c r="ATD75" s="36"/>
      <c r="ATE75" s="36"/>
      <c r="ATF75" s="36"/>
      <c r="ATG75" s="36"/>
      <c r="ATH75" s="36"/>
      <c r="ATI75" s="36"/>
      <c r="ATJ75" s="36"/>
      <c r="ATK75" s="36"/>
      <c r="ATL75" s="36"/>
      <c r="ATM75" s="36"/>
      <c r="ATN75" s="36"/>
      <c r="ATO75" s="36"/>
      <c r="ATP75" s="36"/>
      <c r="ATQ75" s="36"/>
      <c r="ATR75" s="36"/>
      <c r="ATS75" s="36"/>
      <c r="ATT75" s="36"/>
      <c r="ATU75" s="36"/>
      <c r="ATV75" s="36"/>
      <c r="ATW75" s="36"/>
      <c r="ATX75" s="36"/>
      <c r="ATY75" s="36"/>
      <c r="ATZ75" s="36"/>
      <c r="AUA75" s="36"/>
      <c r="AUB75" s="36"/>
      <c r="AUC75" s="36"/>
      <c r="AUD75" s="36"/>
      <c r="AUE75" s="36"/>
      <c r="AUF75" s="36"/>
      <c r="AUG75" s="36"/>
      <c r="AUH75" s="36"/>
      <c r="AUI75" s="36"/>
      <c r="AUJ75" s="36"/>
      <c r="AUK75" s="36"/>
      <c r="AUL75" s="36"/>
      <c r="AUM75" s="36"/>
      <c r="AUN75" s="36"/>
      <c r="AUO75" s="36"/>
      <c r="AUP75" s="36"/>
      <c r="AUQ75" s="36"/>
      <c r="AUR75" s="36"/>
      <c r="AUS75" s="36"/>
      <c r="AUT75" s="36"/>
      <c r="AUU75" s="36"/>
      <c r="AUV75" s="36"/>
      <c r="AUW75" s="36"/>
      <c r="AUX75" s="36"/>
      <c r="AUY75" s="36"/>
      <c r="AUZ75" s="36"/>
      <c r="AVA75" s="36"/>
      <c r="AVB75" s="36"/>
      <c r="AVC75" s="36"/>
      <c r="AVD75" s="36"/>
      <c r="AVE75" s="36"/>
      <c r="AVF75" s="36"/>
      <c r="AVG75" s="36"/>
      <c r="AVH75" s="36"/>
      <c r="AVI75" s="36"/>
      <c r="AVJ75" s="36"/>
      <c r="AVK75" s="36"/>
      <c r="AVL75" s="36"/>
      <c r="AVM75" s="36"/>
      <c r="AVN75" s="36"/>
      <c r="AVO75" s="36"/>
      <c r="AVP75" s="36"/>
      <c r="AVQ75" s="36"/>
      <c r="AVR75" s="36"/>
      <c r="AVS75" s="36"/>
      <c r="AVT75" s="36"/>
      <c r="AVU75" s="36"/>
      <c r="AVV75" s="36"/>
      <c r="AVW75" s="36"/>
      <c r="AVX75" s="36"/>
      <c r="AVY75" s="36"/>
      <c r="AVZ75" s="36"/>
      <c r="AWA75" s="36"/>
      <c r="AWB75" s="36"/>
      <c r="AWC75" s="36"/>
      <c r="AWD75" s="36"/>
      <c r="AWE75" s="36"/>
      <c r="AWF75" s="36"/>
      <c r="AWG75" s="36"/>
      <c r="AWH75" s="36"/>
      <c r="AWI75" s="36"/>
      <c r="AWJ75" s="36"/>
      <c r="AWK75" s="36"/>
      <c r="AWL75" s="36"/>
      <c r="AWM75" s="36"/>
      <c r="AWN75" s="36"/>
      <c r="AWO75" s="36"/>
      <c r="AWP75" s="36"/>
      <c r="AWQ75" s="36"/>
      <c r="AWR75" s="36"/>
      <c r="AWS75" s="36"/>
      <c r="AWT75" s="36"/>
      <c r="AWU75" s="36"/>
      <c r="AWV75" s="36"/>
      <c r="AWW75" s="36"/>
      <c r="AWX75" s="36"/>
      <c r="AWY75" s="36"/>
      <c r="AWZ75" s="36"/>
      <c r="AXA75" s="36"/>
      <c r="AXB75" s="36"/>
      <c r="AXC75" s="36"/>
      <c r="AXD75" s="36"/>
      <c r="AXE75" s="36"/>
      <c r="AXF75" s="36"/>
      <c r="AXG75" s="36"/>
      <c r="AXH75" s="36"/>
      <c r="AXI75" s="36"/>
      <c r="AXJ75" s="36"/>
      <c r="AXK75" s="36"/>
      <c r="AXL75" s="36"/>
      <c r="AXM75" s="36"/>
      <c r="AXN75" s="36"/>
      <c r="AXO75" s="36"/>
      <c r="AXP75" s="36"/>
      <c r="AXQ75" s="36"/>
      <c r="AXR75" s="36"/>
      <c r="AXS75" s="36"/>
      <c r="AXT75" s="36"/>
      <c r="AXU75" s="36"/>
      <c r="AXV75" s="36"/>
      <c r="AXW75" s="36"/>
      <c r="AXX75" s="36"/>
      <c r="AXY75" s="36"/>
      <c r="AXZ75" s="36"/>
      <c r="AYA75" s="36"/>
      <c r="AYB75" s="36"/>
      <c r="AYC75" s="36"/>
      <c r="AYD75" s="36"/>
      <c r="AYE75" s="36"/>
      <c r="AYF75" s="36"/>
      <c r="AYG75" s="36"/>
      <c r="AYH75" s="36"/>
      <c r="AYI75" s="36"/>
      <c r="AYJ75" s="36"/>
      <c r="AYK75" s="36"/>
      <c r="AYL75" s="36"/>
      <c r="AYM75" s="36"/>
      <c r="AYN75" s="36"/>
      <c r="AYO75" s="36"/>
      <c r="AYP75" s="36"/>
      <c r="AYQ75" s="36"/>
      <c r="AYR75" s="36"/>
      <c r="AYS75" s="36"/>
      <c r="AYT75" s="36"/>
      <c r="AYU75" s="36"/>
      <c r="AYV75" s="36"/>
      <c r="AYW75" s="36"/>
      <c r="AYX75" s="36"/>
      <c r="AYY75" s="36"/>
      <c r="AYZ75" s="36"/>
      <c r="AZA75" s="36"/>
      <c r="AZB75" s="36"/>
      <c r="AZC75" s="36"/>
      <c r="AZD75" s="36"/>
      <c r="AZE75" s="36"/>
      <c r="AZF75" s="36"/>
      <c r="AZG75" s="36"/>
      <c r="AZH75" s="36"/>
      <c r="AZI75" s="36"/>
      <c r="AZJ75" s="36"/>
      <c r="AZK75" s="36"/>
      <c r="AZL75" s="36"/>
      <c r="AZM75" s="36"/>
      <c r="AZN75" s="36"/>
      <c r="AZO75" s="36"/>
      <c r="AZP75" s="36"/>
      <c r="AZQ75" s="36"/>
      <c r="AZR75" s="36"/>
      <c r="AZS75" s="36"/>
      <c r="AZT75" s="36"/>
      <c r="AZU75" s="36"/>
      <c r="AZV75" s="36"/>
      <c r="AZW75" s="36"/>
      <c r="AZX75" s="36"/>
      <c r="AZY75" s="36"/>
      <c r="AZZ75" s="36"/>
      <c r="BAA75" s="36"/>
      <c r="BAB75" s="36"/>
      <c r="BAC75" s="36"/>
      <c r="BAD75" s="36"/>
      <c r="BAE75" s="36"/>
      <c r="BAF75" s="36"/>
      <c r="BAG75" s="36"/>
      <c r="BAH75" s="36"/>
      <c r="BAI75" s="36"/>
      <c r="BAJ75" s="36"/>
      <c r="BAK75" s="36"/>
      <c r="BAL75" s="36"/>
      <c r="BAM75" s="36"/>
      <c r="BAN75" s="36"/>
      <c r="BAO75" s="36"/>
      <c r="BAP75" s="36"/>
      <c r="BAQ75" s="36"/>
      <c r="BAR75" s="36"/>
      <c r="BAS75" s="36"/>
      <c r="BAT75" s="36"/>
      <c r="BAU75" s="36"/>
      <c r="BAV75" s="36"/>
      <c r="BAW75" s="36"/>
      <c r="BAX75" s="36"/>
      <c r="BAY75" s="36"/>
      <c r="BAZ75" s="36"/>
      <c r="BBA75" s="36"/>
      <c r="BBB75" s="36"/>
      <c r="BBC75" s="36"/>
      <c r="BBD75" s="36"/>
      <c r="BBE75" s="36"/>
      <c r="BBF75" s="36"/>
      <c r="BBG75" s="36"/>
      <c r="BBH75" s="36"/>
      <c r="BBI75" s="36"/>
      <c r="BBJ75" s="36"/>
      <c r="BBK75" s="36"/>
      <c r="BBL75" s="36"/>
      <c r="BBM75" s="36"/>
      <c r="BBN75" s="36"/>
      <c r="BBO75" s="36"/>
      <c r="BBP75" s="36"/>
      <c r="BBQ75" s="36"/>
      <c r="BBR75" s="36"/>
      <c r="BBS75" s="36"/>
      <c r="BBT75" s="36"/>
      <c r="BBU75" s="36"/>
      <c r="BBV75" s="36"/>
      <c r="BBW75" s="36"/>
      <c r="BBX75" s="36"/>
      <c r="BBY75" s="36"/>
      <c r="BBZ75" s="36"/>
      <c r="BCA75" s="36"/>
      <c r="BCB75" s="36"/>
      <c r="BCC75" s="36"/>
      <c r="BCD75" s="36"/>
      <c r="BCE75" s="36"/>
      <c r="BCF75" s="36"/>
      <c r="BCG75" s="36"/>
      <c r="BCH75" s="36"/>
      <c r="BCI75" s="36"/>
      <c r="BCJ75" s="36"/>
      <c r="BCK75" s="36"/>
      <c r="BCL75" s="36"/>
      <c r="BCM75" s="36"/>
      <c r="BCN75" s="36"/>
      <c r="BCO75" s="36"/>
      <c r="BCP75" s="36"/>
      <c r="BCQ75" s="36"/>
      <c r="BCR75" s="36"/>
      <c r="BCS75" s="36"/>
      <c r="BCT75" s="36"/>
      <c r="BCU75" s="36"/>
      <c r="BCV75" s="36"/>
      <c r="BCW75" s="36"/>
      <c r="BCX75" s="36"/>
      <c r="BCY75" s="36"/>
      <c r="BCZ75" s="36"/>
      <c r="BDA75" s="36"/>
      <c r="BDB75" s="36"/>
      <c r="BDC75" s="36"/>
      <c r="BDD75" s="36"/>
      <c r="BDE75" s="36"/>
      <c r="BDF75" s="36"/>
      <c r="BDG75" s="36"/>
      <c r="BDH75" s="36"/>
      <c r="BDI75" s="36"/>
      <c r="BDJ75" s="36"/>
      <c r="BDK75" s="36"/>
      <c r="BDL75" s="36"/>
      <c r="BDM75" s="36"/>
      <c r="BDN75" s="36"/>
      <c r="BDO75" s="36"/>
      <c r="BDP75" s="36"/>
      <c r="BDQ75" s="36"/>
      <c r="BDR75" s="36"/>
      <c r="BDS75" s="36"/>
      <c r="BDT75" s="36"/>
      <c r="BDU75" s="36"/>
      <c r="BDV75" s="36"/>
      <c r="BDW75" s="36"/>
      <c r="BDX75" s="36"/>
      <c r="BDY75" s="36"/>
      <c r="BDZ75" s="36"/>
      <c r="BEA75" s="36"/>
      <c r="BEB75" s="36"/>
      <c r="BEC75" s="36"/>
      <c r="BED75" s="36"/>
      <c r="BEE75" s="36"/>
      <c r="BEF75" s="36"/>
      <c r="BEG75" s="36"/>
      <c r="BEH75" s="36"/>
      <c r="BEI75" s="36"/>
      <c r="BEJ75" s="36"/>
      <c r="BEK75" s="36"/>
      <c r="BEL75" s="36"/>
      <c r="BEM75" s="36"/>
      <c r="BEN75" s="36"/>
      <c r="BEO75" s="36"/>
      <c r="BEP75" s="36"/>
      <c r="BEQ75" s="36"/>
      <c r="BER75" s="36"/>
      <c r="BES75" s="36"/>
      <c r="BET75" s="36"/>
      <c r="BEU75" s="36"/>
      <c r="BEV75" s="36"/>
      <c r="BEW75" s="36"/>
      <c r="BEX75" s="36"/>
      <c r="BEY75" s="36"/>
      <c r="BEZ75" s="36"/>
      <c r="BFA75" s="36"/>
      <c r="BFB75" s="36"/>
      <c r="BFC75" s="36"/>
      <c r="BFD75" s="36"/>
      <c r="BFE75" s="36"/>
      <c r="BFF75" s="36"/>
      <c r="BFG75" s="36"/>
      <c r="BFH75" s="36"/>
      <c r="BFI75" s="36"/>
      <c r="BFJ75" s="36"/>
      <c r="BFK75" s="36"/>
      <c r="BFL75" s="36"/>
      <c r="BFM75" s="36"/>
      <c r="BFN75" s="36"/>
      <c r="BFO75" s="36"/>
      <c r="BFP75" s="36"/>
      <c r="BFQ75" s="36"/>
      <c r="BFR75" s="36"/>
      <c r="BFS75" s="36"/>
      <c r="BFT75" s="36"/>
      <c r="BFU75" s="36"/>
      <c r="BFV75" s="36"/>
      <c r="BFW75" s="36"/>
      <c r="BFX75" s="36"/>
      <c r="BFY75" s="36"/>
      <c r="BFZ75" s="36"/>
      <c r="BGA75" s="36"/>
      <c r="BGB75" s="36"/>
      <c r="BGC75" s="36"/>
      <c r="BGD75" s="36"/>
      <c r="BGE75" s="36"/>
      <c r="BGF75" s="36"/>
      <c r="BGG75" s="36"/>
      <c r="BGH75" s="36"/>
      <c r="BGI75" s="36"/>
      <c r="BGJ75" s="36"/>
      <c r="BGK75" s="36"/>
      <c r="BGL75" s="36"/>
      <c r="BGM75" s="36"/>
      <c r="BGN75" s="36"/>
      <c r="BGO75" s="36"/>
      <c r="BGP75" s="36"/>
      <c r="BGQ75" s="36"/>
      <c r="BGR75" s="36"/>
      <c r="BGS75" s="36"/>
      <c r="BGT75" s="36"/>
      <c r="BGU75" s="36"/>
      <c r="BGV75" s="36"/>
      <c r="BGW75" s="36"/>
      <c r="BGX75" s="36"/>
      <c r="BGY75" s="36"/>
      <c r="BGZ75" s="36"/>
      <c r="BHA75" s="36"/>
      <c r="BHB75" s="36"/>
      <c r="BHC75" s="36"/>
      <c r="BHD75" s="36"/>
      <c r="BHE75" s="36"/>
      <c r="BHF75" s="36"/>
      <c r="BHG75" s="36"/>
      <c r="BHH75" s="36"/>
      <c r="BHI75" s="36"/>
      <c r="BHJ75" s="36"/>
      <c r="BHK75" s="36"/>
      <c r="BHL75" s="36"/>
      <c r="BHM75" s="36"/>
      <c r="BHN75" s="36"/>
      <c r="BHO75" s="36"/>
      <c r="BHP75" s="36"/>
      <c r="BHQ75" s="36"/>
      <c r="BHR75" s="36"/>
      <c r="BHS75" s="36"/>
      <c r="BHT75" s="36"/>
      <c r="BHU75" s="36"/>
      <c r="BHV75" s="36"/>
      <c r="BHW75" s="36"/>
      <c r="BHX75" s="36"/>
      <c r="BHY75" s="36"/>
      <c r="BHZ75" s="36"/>
      <c r="BIA75" s="36"/>
      <c r="BIB75" s="36"/>
      <c r="BIC75" s="36"/>
      <c r="BID75" s="36"/>
      <c r="BIE75" s="36"/>
      <c r="BIF75" s="36"/>
      <c r="BIG75" s="36"/>
      <c r="BIH75" s="36"/>
      <c r="BII75" s="36"/>
      <c r="BIJ75" s="36"/>
      <c r="BIK75" s="36"/>
      <c r="BIL75" s="36"/>
      <c r="BIM75" s="36"/>
      <c r="BIN75" s="36"/>
      <c r="BIO75" s="36"/>
      <c r="BIP75" s="36"/>
      <c r="BIQ75" s="36"/>
      <c r="BIR75" s="36"/>
      <c r="BIS75" s="36"/>
      <c r="BIT75" s="36"/>
      <c r="BIU75" s="36"/>
      <c r="BIV75" s="36"/>
      <c r="BIW75" s="36"/>
      <c r="BIX75" s="36"/>
      <c r="BIY75" s="36"/>
      <c r="BIZ75" s="36"/>
      <c r="BJA75" s="36"/>
      <c r="BJB75" s="36"/>
      <c r="BJC75" s="36"/>
      <c r="BJD75" s="36"/>
      <c r="BJE75" s="36"/>
      <c r="BJF75" s="36"/>
      <c r="BJG75" s="36"/>
      <c r="BJH75" s="36"/>
      <c r="BJI75" s="36"/>
      <c r="BJJ75" s="36"/>
      <c r="BJK75" s="36"/>
      <c r="BJL75" s="36"/>
      <c r="BJM75" s="36"/>
      <c r="BJN75" s="36"/>
      <c r="BJO75" s="36"/>
      <c r="BJP75" s="36"/>
      <c r="BJQ75" s="36"/>
      <c r="BJR75" s="36"/>
      <c r="BJS75" s="36"/>
      <c r="BJT75" s="36"/>
      <c r="BJU75" s="36"/>
      <c r="BJV75" s="36"/>
      <c r="BJW75" s="36"/>
      <c r="BJX75" s="36"/>
      <c r="BJY75" s="36"/>
      <c r="BJZ75" s="36"/>
      <c r="BKA75" s="36"/>
      <c r="BKB75" s="36"/>
      <c r="BKC75" s="36"/>
      <c r="BKD75" s="36"/>
      <c r="BKE75" s="36"/>
      <c r="BKF75" s="36"/>
      <c r="BKG75" s="36"/>
      <c r="BKH75" s="36"/>
      <c r="BKI75" s="36"/>
      <c r="BKJ75" s="36"/>
      <c r="BKK75" s="36"/>
      <c r="BKL75" s="36"/>
      <c r="BKM75" s="36"/>
      <c r="BKN75" s="36"/>
      <c r="BKO75" s="36"/>
      <c r="BKP75" s="36"/>
      <c r="BKQ75" s="36"/>
      <c r="BKR75" s="36"/>
      <c r="BKS75" s="36"/>
      <c r="BKT75" s="36"/>
      <c r="BKU75" s="36"/>
      <c r="BKV75" s="36"/>
      <c r="BKW75" s="36"/>
      <c r="BKX75" s="36"/>
      <c r="BKY75" s="36"/>
      <c r="BKZ75" s="36"/>
      <c r="BLA75" s="36"/>
      <c r="BLB75" s="36"/>
      <c r="BLC75" s="36"/>
      <c r="BLD75" s="36"/>
      <c r="BLE75" s="36"/>
      <c r="BLF75" s="36"/>
      <c r="BLG75" s="36"/>
      <c r="BLH75" s="36"/>
      <c r="BLI75" s="36"/>
      <c r="BLJ75" s="36"/>
      <c r="BLK75" s="36"/>
      <c r="BLL75" s="36"/>
      <c r="BLM75" s="36"/>
      <c r="BLN75" s="36"/>
      <c r="BLO75" s="36"/>
      <c r="BLP75" s="36"/>
      <c r="BLQ75" s="36"/>
      <c r="BLR75" s="36"/>
      <c r="BLS75" s="36"/>
      <c r="BLT75" s="36"/>
      <c r="BLU75" s="36"/>
      <c r="BLV75" s="36"/>
      <c r="BLW75" s="36"/>
      <c r="BLX75" s="36"/>
      <c r="BLY75" s="36"/>
      <c r="BLZ75" s="36"/>
      <c r="BMA75" s="36"/>
      <c r="BMB75" s="36"/>
      <c r="BMC75" s="36"/>
      <c r="BMD75" s="36"/>
      <c r="BME75" s="36"/>
      <c r="BMF75" s="36"/>
      <c r="BMG75" s="36"/>
      <c r="BMH75" s="36"/>
      <c r="BMI75" s="36"/>
      <c r="BMJ75" s="36"/>
      <c r="BMK75" s="36"/>
      <c r="BML75" s="36"/>
      <c r="BMM75" s="36"/>
      <c r="BMN75" s="36"/>
      <c r="BMO75" s="36"/>
      <c r="BMP75" s="36"/>
      <c r="BMQ75" s="36"/>
      <c r="BMR75" s="36"/>
      <c r="BMS75" s="36"/>
      <c r="BMT75" s="36"/>
      <c r="BMU75" s="36"/>
      <c r="BMV75" s="36"/>
      <c r="BMW75" s="36"/>
      <c r="BMX75" s="36"/>
      <c r="BMY75" s="36"/>
      <c r="BMZ75" s="36"/>
      <c r="BNA75" s="36"/>
      <c r="BNB75" s="36"/>
      <c r="BNC75" s="36"/>
      <c r="BND75" s="36"/>
      <c r="BNE75" s="36"/>
      <c r="BNF75" s="36"/>
      <c r="BNG75" s="36"/>
      <c r="BNH75" s="36"/>
      <c r="BNI75" s="36"/>
      <c r="BNJ75" s="36"/>
      <c r="BNK75" s="36"/>
      <c r="BNL75" s="36"/>
      <c r="BNM75" s="36"/>
      <c r="BNN75" s="36"/>
      <c r="BNO75" s="36"/>
      <c r="BNP75" s="36"/>
      <c r="BNQ75" s="36"/>
      <c r="BNR75" s="36"/>
      <c r="BNS75" s="36"/>
      <c r="BNT75" s="36"/>
      <c r="BNU75" s="36"/>
      <c r="BNV75" s="36"/>
      <c r="BNW75" s="36"/>
      <c r="BNX75" s="36"/>
      <c r="BNY75" s="36"/>
      <c r="BNZ75" s="36"/>
      <c r="BOA75" s="36"/>
      <c r="BOB75" s="36"/>
      <c r="BOC75" s="36"/>
      <c r="BOD75" s="36"/>
      <c r="BOE75" s="36"/>
      <c r="BOF75" s="36"/>
      <c r="BOG75" s="36"/>
      <c r="BOH75" s="36"/>
      <c r="BOI75" s="36"/>
      <c r="BOJ75" s="36"/>
      <c r="BOK75" s="36"/>
      <c r="BOL75" s="36"/>
      <c r="BOM75" s="36"/>
      <c r="BON75" s="36"/>
      <c r="BOO75" s="36"/>
      <c r="BOP75" s="36"/>
      <c r="BOQ75" s="36"/>
      <c r="BOR75" s="36"/>
      <c r="BOS75" s="36"/>
      <c r="BOT75" s="36"/>
      <c r="BOU75" s="36"/>
      <c r="BOV75" s="36"/>
      <c r="BOW75" s="36"/>
      <c r="BOX75" s="36"/>
      <c r="BOY75" s="36"/>
      <c r="BOZ75" s="36"/>
      <c r="BPA75" s="36"/>
      <c r="BPB75" s="36"/>
      <c r="BPC75" s="36"/>
      <c r="BPD75" s="36"/>
      <c r="BPE75" s="36"/>
      <c r="BPF75" s="36"/>
      <c r="BPG75" s="36"/>
      <c r="BPH75" s="36"/>
      <c r="BPI75" s="36"/>
      <c r="BPJ75" s="36"/>
      <c r="BPK75" s="36"/>
      <c r="BPL75" s="36"/>
      <c r="BPM75" s="36"/>
      <c r="BPN75" s="36"/>
      <c r="BPO75" s="36"/>
      <c r="BPP75" s="36"/>
      <c r="BPQ75" s="36"/>
      <c r="BPR75" s="36"/>
      <c r="BPS75" s="36"/>
      <c r="BPT75" s="36"/>
      <c r="BPU75" s="36"/>
      <c r="BPV75" s="36"/>
      <c r="BPW75" s="36"/>
      <c r="BPX75" s="36"/>
      <c r="BPY75" s="36"/>
      <c r="BPZ75" s="36"/>
      <c r="BQA75" s="36"/>
      <c r="BQB75" s="36"/>
      <c r="BQC75" s="36"/>
      <c r="BQD75" s="36"/>
      <c r="BQE75" s="36"/>
      <c r="BQF75" s="36"/>
      <c r="BQG75" s="36"/>
      <c r="BQH75" s="36"/>
      <c r="BQI75" s="36"/>
      <c r="BQJ75" s="36"/>
      <c r="BQK75" s="36"/>
      <c r="BQL75" s="36"/>
      <c r="BQM75" s="36"/>
      <c r="BQN75" s="36"/>
      <c r="BQO75" s="36"/>
      <c r="BQP75" s="36"/>
      <c r="BQQ75" s="36"/>
      <c r="BQR75" s="36"/>
      <c r="BQS75" s="36"/>
      <c r="BQT75" s="36"/>
      <c r="BQU75" s="36"/>
      <c r="BQV75" s="36"/>
      <c r="BQW75" s="36"/>
      <c r="BQX75" s="36"/>
      <c r="BQY75" s="36"/>
      <c r="BQZ75" s="36"/>
      <c r="BRA75" s="36"/>
      <c r="BRB75" s="36"/>
      <c r="BRC75" s="36"/>
      <c r="BRD75" s="36"/>
      <c r="BRE75" s="36"/>
      <c r="BRF75" s="36"/>
      <c r="BRG75" s="36"/>
      <c r="BRH75" s="36"/>
      <c r="BRI75" s="36"/>
      <c r="BRJ75" s="36"/>
      <c r="BRK75" s="36"/>
      <c r="BRL75" s="36"/>
      <c r="BRM75" s="36"/>
      <c r="BRN75" s="36"/>
      <c r="BRO75" s="36"/>
      <c r="BRP75" s="36"/>
      <c r="BRQ75" s="36"/>
      <c r="BRR75" s="36"/>
      <c r="BRS75" s="36"/>
      <c r="BRT75" s="36"/>
      <c r="BRU75" s="36"/>
      <c r="BRV75" s="36"/>
      <c r="BRW75" s="36"/>
      <c r="BRX75" s="36"/>
      <c r="BRY75" s="36"/>
      <c r="BRZ75" s="36"/>
      <c r="BSA75" s="36"/>
      <c r="BSB75" s="36"/>
      <c r="BSC75" s="36"/>
      <c r="BSD75" s="36"/>
      <c r="BSE75" s="36"/>
      <c r="BSF75" s="36"/>
      <c r="BSG75" s="36"/>
      <c r="BSH75" s="36"/>
      <c r="BSI75" s="36"/>
      <c r="BSJ75" s="36"/>
      <c r="BSK75" s="36"/>
      <c r="BSL75" s="36"/>
      <c r="BSM75" s="36"/>
      <c r="BSN75" s="36"/>
      <c r="BSO75" s="36"/>
      <c r="BSP75" s="36"/>
      <c r="BSQ75" s="36"/>
      <c r="BSR75" s="36"/>
      <c r="BSS75" s="36"/>
      <c r="BST75" s="36"/>
      <c r="BSU75" s="36"/>
      <c r="BSV75" s="36"/>
      <c r="BSW75" s="36"/>
      <c r="BSX75" s="36"/>
      <c r="BSY75" s="36"/>
      <c r="BSZ75" s="36"/>
      <c r="BTA75" s="36"/>
      <c r="BTB75" s="36"/>
      <c r="BTC75" s="36"/>
      <c r="BTD75" s="36"/>
      <c r="BTE75" s="36"/>
      <c r="BTF75" s="36"/>
      <c r="BTG75" s="36"/>
      <c r="BTH75" s="36"/>
      <c r="BTI75" s="36"/>
      <c r="BTJ75" s="36"/>
      <c r="BTK75" s="36"/>
      <c r="BTL75" s="36"/>
      <c r="BTM75" s="36"/>
      <c r="BTN75" s="36"/>
      <c r="BTO75" s="36"/>
      <c r="BTP75" s="36"/>
      <c r="BTQ75" s="36"/>
      <c r="BTR75" s="36"/>
      <c r="BTS75" s="36"/>
      <c r="BTT75" s="36"/>
      <c r="BTU75" s="36"/>
      <c r="BTV75" s="36"/>
      <c r="BTW75" s="36"/>
      <c r="BTX75" s="36"/>
      <c r="BTY75" s="36"/>
      <c r="BTZ75" s="36"/>
      <c r="BUA75" s="36"/>
      <c r="BUB75" s="36"/>
      <c r="BUC75" s="36"/>
      <c r="BUD75" s="36"/>
      <c r="BUE75" s="36"/>
      <c r="BUF75" s="36"/>
      <c r="BUG75" s="36"/>
      <c r="BUH75" s="36"/>
      <c r="BUI75" s="36"/>
      <c r="BUJ75" s="36"/>
      <c r="BUK75" s="36"/>
      <c r="BUL75" s="36"/>
      <c r="BUM75" s="36"/>
      <c r="BUN75" s="36"/>
      <c r="BUO75" s="36"/>
      <c r="BUP75" s="36"/>
      <c r="BUQ75" s="36"/>
      <c r="BUR75" s="36"/>
      <c r="BUS75" s="36"/>
      <c r="BUT75" s="36"/>
      <c r="BUU75" s="36"/>
      <c r="BUV75" s="36"/>
      <c r="BUW75" s="36"/>
      <c r="BUX75" s="36"/>
      <c r="BUY75" s="36"/>
      <c r="BUZ75" s="36"/>
      <c r="BVA75" s="36"/>
      <c r="BVB75" s="36"/>
      <c r="BVC75" s="36"/>
      <c r="BVD75" s="36"/>
      <c r="BVE75" s="36"/>
      <c r="BVF75" s="36"/>
      <c r="BVG75" s="36"/>
      <c r="BVH75" s="36"/>
      <c r="BVI75" s="36"/>
      <c r="BVJ75" s="36"/>
      <c r="BVK75" s="36"/>
      <c r="BVL75" s="36"/>
      <c r="BVM75" s="36"/>
      <c r="BVN75" s="36"/>
      <c r="BVO75" s="36"/>
      <c r="BVP75" s="36"/>
      <c r="BVQ75" s="36"/>
      <c r="BVR75" s="36"/>
      <c r="BVS75" s="36"/>
      <c r="BVT75" s="36"/>
      <c r="BVU75" s="36"/>
      <c r="BVV75" s="36"/>
      <c r="BVW75" s="36"/>
      <c r="BVX75" s="36"/>
      <c r="BVY75" s="36"/>
      <c r="BVZ75" s="36"/>
      <c r="BWA75" s="36"/>
      <c r="BWB75" s="36"/>
      <c r="BWC75" s="36"/>
      <c r="BWD75" s="36"/>
      <c r="BWE75" s="36"/>
      <c r="BWF75" s="36"/>
      <c r="BWG75" s="36"/>
      <c r="BWH75" s="36"/>
      <c r="BWI75" s="36"/>
      <c r="BWJ75" s="36"/>
      <c r="BWK75" s="36"/>
      <c r="BWL75" s="36"/>
      <c r="BWM75" s="36"/>
      <c r="BWN75" s="36"/>
      <c r="BWO75" s="36"/>
      <c r="BWP75" s="36"/>
      <c r="BWQ75" s="36"/>
      <c r="BWR75" s="36"/>
      <c r="BWS75" s="36"/>
      <c r="BWT75" s="36"/>
      <c r="BWU75" s="36"/>
      <c r="BWV75" s="36"/>
      <c r="BWW75" s="36"/>
      <c r="BWX75" s="36"/>
      <c r="BWY75" s="36"/>
      <c r="BWZ75" s="36"/>
      <c r="BXA75" s="36"/>
      <c r="BXB75" s="36"/>
      <c r="BXC75" s="36"/>
      <c r="BXD75" s="36"/>
      <c r="BXE75" s="36"/>
      <c r="BXF75" s="36"/>
      <c r="BXG75" s="36"/>
      <c r="BXH75" s="36"/>
      <c r="BXI75" s="36"/>
      <c r="BXJ75" s="36"/>
      <c r="BXK75" s="36"/>
      <c r="BXL75" s="36"/>
      <c r="BXM75" s="36"/>
      <c r="BXN75" s="36"/>
      <c r="BXO75" s="36"/>
      <c r="BXP75" s="36"/>
      <c r="BXQ75" s="36"/>
      <c r="BXR75" s="36"/>
      <c r="BXS75" s="36"/>
      <c r="BXT75" s="36"/>
      <c r="BXU75" s="36"/>
      <c r="BXV75" s="36"/>
      <c r="BXW75" s="36"/>
      <c r="BXX75" s="36"/>
      <c r="BXY75" s="36"/>
      <c r="BXZ75" s="36"/>
      <c r="BYA75" s="36"/>
      <c r="BYB75" s="36"/>
      <c r="BYC75" s="36"/>
      <c r="BYD75" s="36"/>
      <c r="BYE75" s="36"/>
      <c r="BYF75" s="36"/>
      <c r="BYG75" s="36"/>
      <c r="BYH75" s="36"/>
      <c r="BYI75" s="36"/>
      <c r="BYJ75" s="36"/>
      <c r="BYK75" s="36"/>
      <c r="BYL75" s="36"/>
      <c r="BYM75" s="36"/>
      <c r="BYN75" s="36"/>
      <c r="BYO75" s="36"/>
      <c r="BYP75" s="36"/>
      <c r="BYQ75" s="36"/>
      <c r="BYR75" s="36"/>
      <c r="BYS75" s="36"/>
      <c r="BYT75" s="36"/>
      <c r="BYU75" s="36"/>
      <c r="BYV75" s="36"/>
      <c r="BYW75" s="36"/>
      <c r="BYX75" s="36"/>
      <c r="BYY75" s="36"/>
      <c r="BYZ75" s="36"/>
      <c r="BZA75" s="36"/>
      <c r="BZB75" s="36"/>
      <c r="BZC75" s="36"/>
      <c r="BZD75" s="36"/>
      <c r="BZE75" s="36"/>
      <c r="BZF75" s="36"/>
      <c r="BZG75" s="36"/>
      <c r="BZH75" s="36"/>
      <c r="BZI75" s="36"/>
      <c r="BZJ75" s="36"/>
      <c r="BZK75" s="36"/>
      <c r="BZL75" s="36"/>
      <c r="BZM75" s="36"/>
      <c r="BZN75" s="36"/>
      <c r="BZO75" s="36"/>
      <c r="BZP75" s="36"/>
      <c r="BZQ75" s="36"/>
      <c r="BZR75" s="36"/>
      <c r="BZS75" s="36"/>
      <c r="BZT75" s="36"/>
      <c r="BZU75" s="36"/>
      <c r="BZV75" s="36"/>
      <c r="BZW75" s="36"/>
      <c r="BZX75" s="36"/>
      <c r="BZY75" s="36"/>
      <c r="BZZ75" s="36"/>
      <c r="CAA75" s="36"/>
      <c r="CAB75" s="36"/>
      <c r="CAC75" s="36"/>
      <c r="CAD75" s="36"/>
      <c r="CAE75" s="36"/>
      <c r="CAF75" s="36"/>
      <c r="CAG75" s="36"/>
      <c r="CAH75" s="36"/>
      <c r="CAI75" s="36"/>
      <c r="CAJ75" s="36"/>
      <c r="CAK75" s="36"/>
      <c r="CAL75" s="36"/>
      <c r="CAM75" s="36"/>
      <c r="CAN75" s="36"/>
      <c r="CAO75" s="36"/>
      <c r="CAP75" s="36"/>
      <c r="CAQ75" s="36"/>
      <c r="CAR75" s="36"/>
      <c r="CAS75" s="36"/>
      <c r="CAT75" s="36"/>
      <c r="CAU75" s="36"/>
      <c r="CAV75" s="36"/>
      <c r="CAW75" s="36"/>
      <c r="CAX75" s="36"/>
      <c r="CAY75" s="36"/>
      <c r="CAZ75" s="36"/>
      <c r="CBA75" s="36"/>
      <c r="CBB75" s="36"/>
      <c r="CBC75" s="36"/>
      <c r="CBD75" s="36"/>
      <c r="CBE75" s="36"/>
      <c r="CBF75" s="36"/>
      <c r="CBG75" s="36"/>
      <c r="CBH75" s="36"/>
      <c r="CBI75" s="36"/>
      <c r="CBJ75" s="36"/>
      <c r="CBK75" s="36"/>
      <c r="CBL75" s="36"/>
      <c r="CBM75" s="36"/>
      <c r="CBN75" s="36"/>
      <c r="CBO75" s="36"/>
      <c r="CBP75" s="36"/>
      <c r="CBQ75" s="36"/>
      <c r="CBR75" s="36"/>
      <c r="CBS75" s="36"/>
      <c r="CBT75" s="36"/>
      <c r="CBU75" s="36"/>
      <c r="CBV75" s="36"/>
      <c r="CBW75" s="36"/>
      <c r="CBX75" s="36"/>
      <c r="CBY75" s="36"/>
      <c r="CBZ75" s="36"/>
      <c r="CCA75" s="36"/>
      <c r="CCB75" s="36"/>
      <c r="CCC75" s="36"/>
      <c r="CCD75" s="36"/>
      <c r="CCE75" s="36"/>
      <c r="CCF75" s="36"/>
      <c r="CCG75" s="36"/>
      <c r="CCH75" s="36"/>
      <c r="CCI75" s="36"/>
      <c r="CCJ75" s="36"/>
      <c r="CCK75" s="36"/>
      <c r="CCL75" s="36"/>
      <c r="CCM75" s="36"/>
      <c r="CCN75" s="36"/>
      <c r="CCO75" s="36"/>
      <c r="CCP75" s="36"/>
      <c r="CCQ75" s="36"/>
      <c r="CCR75" s="36"/>
      <c r="CCS75" s="36"/>
      <c r="CCT75" s="36"/>
      <c r="CCU75" s="36"/>
      <c r="CCV75" s="36"/>
      <c r="CCW75" s="36"/>
      <c r="CCX75" s="36"/>
      <c r="CCY75" s="36"/>
      <c r="CCZ75" s="36"/>
      <c r="CDA75" s="36"/>
      <c r="CDB75" s="36"/>
      <c r="CDC75" s="36"/>
      <c r="CDD75" s="36"/>
      <c r="CDE75" s="36"/>
      <c r="CDF75" s="36"/>
      <c r="CDG75" s="36"/>
      <c r="CDH75" s="36"/>
      <c r="CDI75" s="36"/>
      <c r="CDJ75" s="36"/>
      <c r="CDK75" s="36"/>
      <c r="CDL75" s="36"/>
      <c r="CDM75" s="36"/>
      <c r="CDN75" s="36"/>
      <c r="CDO75" s="36"/>
      <c r="CDP75" s="36"/>
      <c r="CDQ75" s="36"/>
      <c r="CDR75" s="36"/>
      <c r="CDS75" s="36"/>
      <c r="CDT75" s="36"/>
      <c r="CDU75" s="36"/>
      <c r="CDV75" s="36"/>
      <c r="CDW75" s="36"/>
      <c r="CDX75" s="36"/>
      <c r="CDY75" s="36"/>
      <c r="CDZ75" s="36"/>
      <c r="CEA75" s="36"/>
      <c r="CEB75" s="36"/>
      <c r="CEC75" s="36"/>
      <c r="CED75" s="36"/>
      <c r="CEE75" s="36"/>
      <c r="CEF75" s="36"/>
      <c r="CEG75" s="36"/>
      <c r="CEH75" s="36"/>
      <c r="CEI75" s="36"/>
      <c r="CEJ75" s="36"/>
      <c r="CEK75" s="36"/>
      <c r="CEL75" s="36"/>
      <c r="CEM75" s="36"/>
      <c r="CEN75" s="36"/>
      <c r="CEO75" s="36"/>
      <c r="CEP75" s="36"/>
      <c r="CEQ75" s="36"/>
      <c r="CER75" s="36"/>
      <c r="CES75" s="36"/>
      <c r="CET75" s="36"/>
      <c r="CEU75" s="36"/>
      <c r="CEV75" s="36"/>
      <c r="CEW75" s="36"/>
      <c r="CEX75" s="36"/>
      <c r="CEY75" s="36"/>
      <c r="CEZ75" s="36"/>
      <c r="CFA75" s="36"/>
      <c r="CFB75" s="36"/>
      <c r="CFC75" s="36"/>
      <c r="CFD75" s="36"/>
      <c r="CFE75" s="36"/>
      <c r="CFF75" s="36"/>
      <c r="CFG75" s="36"/>
      <c r="CFH75" s="36"/>
      <c r="CFI75" s="36"/>
      <c r="CFJ75" s="36"/>
      <c r="CFK75" s="36"/>
      <c r="CFL75" s="36"/>
      <c r="CFM75" s="36"/>
      <c r="CFN75" s="36"/>
      <c r="CFO75" s="36"/>
      <c r="CFP75" s="36"/>
      <c r="CFQ75" s="36"/>
      <c r="CFR75" s="36"/>
      <c r="CFS75" s="36"/>
      <c r="CFT75" s="36"/>
      <c r="CFU75" s="36"/>
      <c r="CFV75" s="36"/>
      <c r="CFW75" s="36"/>
      <c r="CFX75" s="36"/>
      <c r="CFY75" s="36"/>
      <c r="CFZ75" s="36"/>
      <c r="CGA75" s="36"/>
      <c r="CGB75" s="36"/>
      <c r="CGC75" s="36"/>
      <c r="CGD75" s="36"/>
      <c r="CGE75" s="36"/>
      <c r="CGF75" s="36"/>
      <c r="CGG75" s="36"/>
      <c r="CGH75" s="36"/>
      <c r="CGI75" s="36"/>
      <c r="CGJ75" s="36"/>
      <c r="CGK75" s="36"/>
      <c r="CGL75" s="36"/>
      <c r="CGM75" s="36"/>
      <c r="CGN75" s="36"/>
      <c r="CGO75" s="36"/>
      <c r="CGP75" s="36"/>
      <c r="CGQ75" s="36"/>
      <c r="CGR75" s="36"/>
      <c r="CGS75" s="36"/>
      <c r="CGT75" s="36"/>
      <c r="CGU75" s="36"/>
      <c r="CGV75" s="36"/>
      <c r="CGW75" s="36"/>
      <c r="CGX75" s="36"/>
      <c r="CGY75" s="36"/>
      <c r="CGZ75" s="36"/>
      <c r="CHA75" s="36"/>
      <c r="CHB75" s="36"/>
      <c r="CHC75" s="36"/>
      <c r="CHD75" s="36"/>
      <c r="CHE75" s="36"/>
      <c r="CHF75" s="36"/>
      <c r="CHG75" s="36"/>
      <c r="CHH75" s="36"/>
      <c r="CHI75" s="36"/>
      <c r="CHJ75" s="36"/>
      <c r="CHK75" s="36"/>
      <c r="CHL75" s="36"/>
      <c r="CHM75" s="36"/>
      <c r="CHN75" s="36"/>
      <c r="CHO75" s="36"/>
      <c r="CHP75" s="36"/>
      <c r="CHQ75" s="36"/>
      <c r="CHR75" s="36"/>
      <c r="CHS75" s="36"/>
      <c r="CHT75" s="36"/>
      <c r="CHU75" s="36"/>
      <c r="CHV75" s="36"/>
      <c r="CHW75" s="36"/>
      <c r="CHX75" s="36"/>
      <c r="CHY75" s="36"/>
      <c r="CHZ75" s="36"/>
      <c r="CIA75" s="36"/>
      <c r="CIB75" s="36"/>
      <c r="CIC75" s="36"/>
      <c r="CID75" s="36"/>
      <c r="CIE75" s="36"/>
      <c r="CIF75" s="36"/>
      <c r="CIG75" s="36"/>
      <c r="CIH75" s="36"/>
      <c r="CII75" s="36"/>
      <c r="CIJ75" s="36"/>
      <c r="CIK75" s="36"/>
      <c r="CIL75" s="36"/>
      <c r="CIM75" s="36"/>
      <c r="CIN75" s="36"/>
      <c r="CIO75" s="36"/>
      <c r="CIP75" s="36"/>
      <c r="CIQ75" s="36"/>
      <c r="CIR75" s="36"/>
      <c r="CIS75" s="36"/>
      <c r="CIT75" s="36"/>
      <c r="CIU75" s="36"/>
      <c r="CIV75" s="36"/>
      <c r="CIW75" s="36"/>
      <c r="CIX75" s="36"/>
      <c r="CIY75" s="36"/>
      <c r="CIZ75" s="36"/>
      <c r="CJA75" s="36"/>
      <c r="CJB75" s="36"/>
      <c r="CJC75" s="36"/>
      <c r="CJD75" s="36"/>
      <c r="CJE75" s="36"/>
      <c r="CJF75" s="36"/>
      <c r="CJG75" s="36"/>
      <c r="CJH75" s="36"/>
      <c r="CJI75" s="36"/>
      <c r="CJJ75" s="36"/>
      <c r="CJK75" s="36"/>
      <c r="CJL75" s="36"/>
      <c r="CJM75" s="36"/>
      <c r="CJN75" s="36"/>
      <c r="CJO75" s="36"/>
      <c r="CJP75" s="36"/>
      <c r="CJQ75" s="36"/>
      <c r="CJR75" s="36"/>
      <c r="CJS75" s="36"/>
      <c r="CJT75" s="36"/>
      <c r="CJU75" s="36"/>
      <c r="CJV75" s="36"/>
      <c r="CJW75" s="36"/>
      <c r="CJX75" s="36"/>
      <c r="CJY75" s="36"/>
      <c r="CJZ75" s="36"/>
      <c r="CKA75" s="36"/>
      <c r="CKB75" s="36"/>
      <c r="CKC75" s="36"/>
      <c r="CKD75" s="36"/>
      <c r="CKE75" s="36"/>
      <c r="CKF75" s="36"/>
      <c r="CKG75" s="36"/>
      <c r="CKH75" s="36"/>
      <c r="CKI75" s="36"/>
      <c r="CKJ75" s="36"/>
      <c r="CKK75" s="36"/>
      <c r="CKL75" s="36"/>
      <c r="CKM75" s="36"/>
      <c r="CKN75" s="36"/>
      <c r="CKO75" s="36"/>
      <c r="CKP75" s="36"/>
      <c r="CKQ75" s="36"/>
      <c r="CKR75" s="36"/>
      <c r="CKS75" s="36"/>
      <c r="CKT75" s="36"/>
      <c r="CKU75" s="36"/>
      <c r="CKV75" s="36"/>
      <c r="CKW75" s="36"/>
      <c r="CKX75" s="36"/>
      <c r="CKY75" s="36"/>
      <c r="CKZ75" s="36"/>
      <c r="CLA75" s="36"/>
      <c r="CLB75" s="36"/>
      <c r="CLC75" s="36"/>
      <c r="CLD75" s="36"/>
      <c r="CLE75" s="36"/>
      <c r="CLF75" s="36"/>
      <c r="CLG75" s="36"/>
      <c r="CLH75" s="36"/>
      <c r="CLI75" s="36"/>
      <c r="CLJ75" s="36"/>
      <c r="CLK75" s="36"/>
      <c r="CLL75" s="36"/>
      <c r="CLM75" s="36"/>
      <c r="CLN75" s="36"/>
      <c r="CLO75" s="36"/>
      <c r="CLP75" s="36"/>
      <c r="CLQ75" s="36"/>
      <c r="CLR75" s="36"/>
      <c r="CLS75" s="36"/>
      <c r="CLT75" s="36"/>
      <c r="CLU75" s="36"/>
      <c r="CLV75" s="36"/>
      <c r="CLW75" s="36"/>
      <c r="CLX75" s="36"/>
      <c r="CLY75" s="36"/>
      <c r="CLZ75" s="36"/>
      <c r="CMA75" s="36"/>
      <c r="CMB75" s="36"/>
      <c r="CMC75" s="36"/>
      <c r="CMD75" s="36"/>
      <c r="CME75" s="36"/>
      <c r="CMF75" s="36"/>
      <c r="CMG75" s="36"/>
      <c r="CMH75" s="36"/>
      <c r="CMI75" s="36"/>
      <c r="CMJ75" s="36"/>
      <c r="CMK75" s="36"/>
      <c r="CML75" s="36"/>
      <c r="CMM75" s="36"/>
      <c r="CMN75" s="36"/>
      <c r="CMO75" s="36"/>
      <c r="CMP75" s="36"/>
      <c r="CMQ75" s="36"/>
      <c r="CMR75" s="36"/>
      <c r="CMS75" s="36"/>
      <c r="CMT75" s="36"/>
      <c r="CMU75" s="36"/>
      <c r="CMV75" s="36"/>
      <c r="CMW75" s="36"/>
      <c r="CMX75" s="36"/>
      <c r="CMY75" s="36"/>
      <c r="CMZ75" s="36"/>
      <c r="CNA75" s="36"/>
      <c r="CNB75" s="36"/>
      <c r="CNC75" s="36"/>
      <c r="CND75" s="36"/>
      <c r="CNE75" s="36"/>
      <c r="CNF75" s="36"/>
      <c r="CNG75" s="36"/>
      <c r="CNH75" s="36"/>
      <c r="CNI75" s="36"/>
      <c r="CNJ75" s="36"/>
      <c r="CNK75" s="36"/>
      <c r="CNL75" s="36"/>
      <c r="CNM75" s="36"/>
      <c r="CNN75" s="36"/>
      <c r="CNO75" s="36"/>
      <c r="CNP75" s="36"/>
      <c r="CNQ75" s="36"/>
      <c r="CNR75" s="36"/>
      <c r="CNS75" s="36"/>
      <c r="CNT75" s="36"/>
      <c r="CNU75" s="36"/>
      <c r="CNV75" s="36"/>
      <c r="CNW75" s="36"/>
      <c r="CNX75" s="36"/>
      <c r="CNY75" s="36"/>
      <c r="CNZ75" s="36"/>
      <c r="COA75" s="36"/>
      <c r="COB75" s="36"/>
      <c r="COC75" s="36"/>
      <c r="COD75" s="36"/>
      <c r="COE75" s="36"/>
      <c r="COF75" s="36"/>
      <c r="COG75" s="36"/>
      <c r="COH75" s="36"/>
      <c r="COI75" s="36"/>
      <c r="COJ75" s="36"/>
      <c r="COK75" s="36"/>
      <c r="COL75" s="36"/>
      <c r="COM75" s="36"/>
      <c r="CON75" s="36"/>
      <c r="COO75" s="36"/>
      <c r="COP75" s="36"/>
      <c r="COQ75" s="36"/>
      <c r="COR75" s="36"/>
      <c r="COS75" s="36"/>
      <c r="COT75" s="36"/>
      <c r="COU75" s="36"/>
      <c r="COV75" s="36"/>
      <c r="COW75" s="36"/>
      <c r="COX75" s="36"/>
      <c r="COY75" s="36"/>
      <c r="COZ75" s="36"/>
      <c r="CPA75" s="36"/>
      <c r="CPB75" s="36"/>
      <c r="CPC75" s="36"/>
      <c r="CPD75" s="36"/>
      <c r="CPE75" s="36"/>
      <c r="CPF75" s="36"/>
      <c r="CPG75" s="36"/>
      <c r="CPH75" s="36"/>
      <c r="CPI75" s="36"/>
      <c r="CPJ75" s="36"/>
      <c r="CPK75" s="36"/>
      <c r="CPL75" s="36"/>
      <c r="CPM75" s="36"/>
      <c r="CPN75" s="36"/>
      <c r="CPO75" s="36"/>
      <c r="CPP75" s="36"/>
      <c r="CPQ75" s="36"/>
      <c r="CPR75" s="36"/>
      <c r="CPS75" s="36"/>
      <c r="CPT75" s="36"/>
      <c r="CPU75" s="36"/>
      <c r="CPV75" s="36"/>
      <c r="CPW75" s="36"/>
      <c r="CPX75" s="36"/>
      <c r="CPY75" s="36"/>
      <c r="CPZ75" s="36"/>
      <c r="CQA75" s="36"/>
      <c r="CQB75" s="36"/>
      <c r="CQC75" s="36"/>
      <c r="CQD75" s="36"/>
      <c r="CQE75" s="36"/>
      <c r="CQF75" s="36"/>
      <c r="CQG75" s="36"/>
      <c r="CQH75" s="36"/>
      <c r="CQI75" s="36"/>
      <c r="CQJ75" s="36"/>
      <c r="CQK75" s="36"/>
      <c r="CQL75" s="36"/>
      <c r="CQM75" s="36"/>
      <c r="CQN75" s="36"/>
      <c r="CQO75" s="36"/>
      <c r="CQP75" s="36"/>
      <c r="CQQ75" s="36"/>
      <c r="CQR75" s="36"/>
      <c r="CQS75" s="36"/>
      <c r="CQT75" s="36"/>
      <c r="CQU75" s="36"/>
      <c r="CQV75" s="36"/>
      <c r="CQW75" s="36"/>
      <c r="CQX75" s="36"/>
      <c r="CQY75" s="36"/>
      <c r="CQZ75" s="36"/>
      <c r="CRA75" s="36"/>
      <c r="CRB75" s="36"/>
      <c r="CRC75" s="36"/>
      <c r="CRD75" s="36"/>
      <c r="CRE75" s="36"/>
      <c r="CRF75" s="36"/>
      <c r="CRG75" s="36"/>
      <c r="CRH75" s="36"/>
      <c r="CRI75" s="36"/>
      <c r="CRJ75" s="36"/>
      <c r="CRK75" s="36"/>
      <c r="CRL75" s="36"/>
      <c r="CRM75" s="36"/>
      <c r="CRN75" s="36"/>
      <c r="CRO75" s="36"/>
      <c r="CRP75" s="36"/>
      <c r="CRQ75" s="36"/>
      <c r="CRR75" s="36"/>
      <c r="CRS75" s="36"/>
      <c r="CRT75" s="36"/>
      <c r="CRU75" s="36"/>
      <c r="CRV75" s="36"/>
      <c r="CRW75" s="36"/>
      <c r="CRX75" s="36"/>
      <c r="CRY75" s="36"/>
      <c r="CRZ75" s="36"/>
      <c r="CSA75" s="36"/>
      <c r="CSB75" s="36"/>
      <c r="CSC75" s="36"/>
      <c r="CSD75" s="36"/>
      <c r="CSE75" s="36"/>
      <c r="CSF75" s="36"/>
      <c r="CSG75" s="36"/>
      <c r="CSH75" s="36"/>
      <c r="CSI75" s="36"/>
      <c r="CSJ75" s="36"/>
      <c r="CSK75" s="36"/>
      <c r="CSL75" s="36"/>
      <c r="CSM75" s="36"/>
      <c r="CSN75" s="36"/>
      <c r="CSO75" s="36"/>
      <c r="CSP75" s="36"/>
      <c r="CSQ75" s="36"/>
      <c r="CSR75" s="36"/>
      <c r="CSS75" s="36"/>
      <c r="CST75" s="36"/>
      <c r="CSU75" s="36"/>
      <c r="CSV75" s="36"/>
      <c r="CSW75" s="36"/>
      <c r="CSX75" s="36"/>
      <c r="CSY75" s="36"/>
      <c r="CSZ75" s="36"/>
      <c r="CTA75" s="36"/>
      <c r="CTB75" s="36"/>
      <c r="CTC75" s="36"/>
      <c r="CTD75" s="36"/>
      <c r="CTE75" s="36"/>
      <c r="CTF75" s="36"/>
      <c r="CTG75" s="36"/>
      <c r="CTH75" s="36"/>
      <c r="CTI75" s="36"/>
      <c r="CTJ75" s="36"/>
      <c r="CTK75" s="36"/>
      <c r="CTL75" s="36"/>
      <c r="CTM75" s="36"/>
      <c r="CTN75" s="36"/>
      <c r="CTO75" s="36"/>
      <c r="CTP75" s="36"/>
      <c r="CTQ75" s="36"/>
      <c r="CTR75" s="36"/>
      <c r="CTS75" s="36"/>
      <c r="CTT75" s="36"/>
      <c r="CTU75" s="36"/>
      <c r="CTV75" s="36"/>
      <c r="CTW75" s="36"/>
      <c r="CTX75" s="36"/>
      <c r="CTY75" s="36"/>
      <c r="CTZ75" s="36"/>
      <c r="CUA75" s="36"/>
      <c r="CUB75" s="36"/>
      <c r="CUC75" s="36"/>
      <c r="CUD75" s="36"/>
      <c r="CUE75" s="36"/>
      <c r="CUF75" s="36"/>
      <c r="CUG75" s="36"/>
      <c r="CUH75" s="36"/>
      <c r="CUI75" s="36"/>
      <c r="CUJ75" s="36"/>
      <c r="CUK75" s="36"/>
      <c r="CUL75" s="36"/>
      <c r="CUM75" s="36"/>
      <c r="CUN75" s="36"/>
      <c r="CUO75" s="36"/>
      <c r="CUP75" s="36"/>
      <c r="CUQ75" s="36"/>
      <c r="CUR75" s="36"/>
      <c r="CUS75" s="36"/>
      <c r="CUT75" s="36"/>
      <c r="CUU75" s="36"/>
      <c r="CUV75" s="36"/>
      <c r="CUW75" s="36"/>
      <c r="CUX75" s="36"/>
      <c r="CUY75" s="36"/>
      <c r="CUZ75" s="36"/>
      <c r="CVA75" s="36"/>
      <c r="CVB75" s="36"/>
      <c r="CVC75" s="36"/>
      <c r="CVD75" s="36"/>
      <c r="CVE75" s="36"/>
      <c r="CVF75" s="36"/>
      <c r="CVG75" s="36"/>
      <c r="CVH75" s="36"/>
      <c r="CVI75" s="36"/>
      <c r="CVJ75" s="36"/>
      <c r="CVK75" s="36"/>
      <c r="CVL75" s="36"/>
      <c r="CVM75" s="36"/>
      <c r="CVN75" s="36"/>
      <c r="CVO75" s="36"/>
      <c r="CVP75" s="36"/>
      <c r="CVQ75" s="36"/>
      <c r="CVR75" s="36"/>
      <c r="CVS75" s="36"/>
      <c r="CVT75" s="36"/>
      <c r="CVU75" s="36"/>
      <c r="CVV75" s="36"/>
      <c r="CVW75" s="36"/>
      <c r="CVX75" s="36"/>
      <c r="CVY75" s="36"/>
      <c r="CVZ75" s="36"/>
      <c r="CWA75" s="36"/>
      <c r="CWB75" s="36"/>
      <c r="CWC75" s="36"/>
      <c r="CWD75" s="36"/>
      <c r="CWE75" s="36"/>
      <c r="CWF75" s="36"/>
      <c r="CWG75" s="36"/>
      <c r="CWH75" s="36"/>
      <c r="CWI75" s="36"/>
      <c r="CWJ75" s="36"/>
      <c r="CWK75" s="36"/>
      <c r="CWL75" s="36"/>
      <c r="CWM75" s="36"/>
      <c r="CWN75" s="36"/>
      <c r="CWO75" s="36"/>
      <c r="CWP75" s="36"/>
      <c r="CWQ75" s="36"/>
      <c r="CWR75" s="36"/>
      <c r="CWS75" s="36"/>
      <c r="CWT75" s="36"/>
      <c r="CWU75" s="36"/>
      <c r="CWV75" s="36"/>
      <c r="CWW75" s="36"/>
      <c r="CWX75" s="36"/>
      <c r="CWY75" s="36"/>
      <c r="CWZ75" s="36"/>
      <c r="CXA75" s="36"/>
      <c r="CXB75" s="36"/>
      <c r="CXC75" s="36"/>
      <c r="CXD75" s="36"/>
      <c r="CXE75" s="36"/>
      <c r="CXF75" s="36"/>
      <c r="CXG75" s="36"/>
      <c r="CXH75" s="36"/>
      <c r="CXI75" s="36"/>
      <c r="CXJ75" s="36"/>
      <c r="CXK75" s="36"/>
      <c r="CXL75" s="36"/>
      <c r="CXM75" s="36"/>
      <c r="CXN75" s="36"/>
      <c r="CXO75" s="36"/>
      <c r="CXP75" s="36"/>
      <c r="CXQ75" s="36"/>
      <c r="CXR75" s="36"/>
      <c r="CXS75" s="36"/>
      <c r="CXT75" s="36"/>
      <c r="CXU75" s="36"/>
      <c r="CXV75" s="36"/>
      <c r="CXW75" s="36"/>
      <c r="CXX75" s="36"/>
      <c r="CXY75" s="36"/>
      <c r="CXZ75" s="36"/>
      <c r="CYA75" s="36"/>
      <c r="CYB75" s="36"/>
      <c r="CYC75" s="36"/>
      <c r="CYD75" s="36"/>
      <c r="CYE75" s="36"/>
      <c r="CYF75" s="36"/>
      <c r="CYG75" s="36"/>
      <c r="CYH75" s="36"/>
      <c r="CYI75" s="36"/>
      <c r="CYJ75" s="36"/>
      <c r="CYK75" s="36"/>
      <c r="CYL75" s="36"/>
      <c r="CYM75" s="36"/>
      <c r="CYN75" s="36"/>
      <c r="CYO75" s="36"/>
      <c r="CYP75" s="36"/>
      <c r="CYQ75" s="36"/>
      <c r="CYR75" s="36"/>
      <c r="CYS75" s="36"/>
      <c r="CYT75" s="36"/>
      <c r="CYU75" s="36"/>
      <c r="CYV75" s="36"/>
      <c r="CYW75" s="36"/>
      <c r="CYX75" s="36"/>
      <c r="CYY75" s="36"/>
      <c r="CYZ75" s="36"/>
      <c r="CZA75" s="36"/>
      <c r="CZB75" s="36"/>
      <c r="CZC75" s="36"/>
      <c r="CZD75" s="36"/>
      <c r="CZE75" s="36"/>
      <c r="CZF75" s="36"/>
      <c r="CZG75" s="36"/>
      <c r="CZH75" s="36"/>
      <c r="CZI75" s="36"/>
      <c r="CZJ75" s="36"/>
      <c r="CZK75" s="36"/>
      <c r="CZL75" s="36"/>
      <c r="CZM75" s="36"/>
      <c r="CZN75" s="36"/>
      <c r="CZO75" s="36"/>
      <c r="CZP75" s="36"/>
      <c r="CZQ75" s="36"/>
      <c r="CZR75" s="36"/>
      <c r="CZS75" s="36"/>
      <c r="CZT75" s="36"/>
      <c r="CZU75" s="36"/>
      <c r="CZV75" s="36"/>
      <c r="CZW75" s="36"/>
      <c r="CZX75" s="36"/>
      <c r="CZY75" s="36"/>
      <c r="CZZ75" s="36"/>
      <c r="DAA75" s="36"/>
      <c r="DAB75" s="36"/>
      <c r="DAC75" s="36"/>
      <c r="DAD75" s="36"/>
      <c r="DAE75" s="36"/>
      <c r="DAF75" s="36"/>
      <c r="DAG75" s="36"/>
      <c r="DAH75" s="36"/>
      <c r="DAI75" s="36"/>
      <c r="DAJ75" s="36"/>
      <c r="DAK75" s="36"/>
      <c r="DAL75" s="36"/>
      <c r="DAM75" s="36"/>
      <c r="DAN75" s="36"/>
      <c r="DAO75" s="36"/>
      <c r="DAP75" s="36"/>
      <c r="DAQ75" s="36"/>
      <c r="DAR75" s="36"/>
      <c r="DAS75" s="36"/>
      <c r="DAT75" s="36"/>
      <c r="DAU75" s="36"/>
      <c r="DAV75" s="36"/>
      <c r="DAW75" s="36"/>
      <c r="DAX75" s="36"/>
      <c r="DAY75" s="36"/>
      <c r="DAZ75" s="36"/>
      <c r="DBA75" s="36"/>
      <c r="DBB75" s="36"/>
      <c r="DBC75" s="36"/>
      <c r="DBD75" s="36"/>
      <c r="DBE75" s="36"/>
      <c r="DBF75" s="36"/>
      <c r="DBG75" s="36"/>
      <c r="DBH75" s="36"/>
      <c r="DBI75" s="36"/>
      <c r="DBJ75" s="36"/>
      <c r="DBK75" s="36"/>
      <c r="DBL75" s="36"/>
      <c r="DBM75" s="36"/>
      <c r="DBN75" s="36"/>
      <c r="DBO75" s="36"/>
      <c r="DBP75" s="36"/>
      <c r="DBQ75" s="36"/>
      <c r="DBR75" s="36"/>
      <c r="DBS75" s="36"/>
      <c r="DBT75" s="36"/>
      <c r="DBU75" s="36"/>
      <c r="DBV75" s="36"/>
      <c r="DBW75" s="36"/>
      <c r="DBX75" s="36"/>
      <c r="DBY75" s="36"/>
      <c r="DBZ75" s="36"/>
      <c r="DCA75" s="36"/>
      <c r="DCB75" s="36"/>
      <c r="DCC75" s="36"/>
      <c r="DCD75" s="36"/>
      <c r="DCE75" s="36"/>
      <c r="DCF75" s="36"/>
      <c r="DCG75" s="36"/>
      <c r="DCH75" s="36"/>
      <c r="DCI75" s="36"/>
      <c r="DCJ75" s="36"/>
      <c r="DCK75" s="36"/>
      <c r="DCL75" s="36"/>
      <c r="DCM75" s="36"/>
      <c r="DCN75" s="36"/>
      <c r="DCO75" s="36"/>
      <c r="DCP75" s="36"/>
      <c r="DCQ75" s="36"/>
      <c r="DCR75" s="36"/>
      <c r="DCS75" s="36"/>
      <c r="DCT75" s="36"/>
      <c r="DCU75" s="36"/>
      <c r="DCV75" s="36"/>
      <c r="DCW75" s="36"/>
      <c r="DCX75" s="36"/>
      <c r="DCY75" s="36"/>
      <c r="DCZ75" s="36"/>
      <c r="DDA75" s="36"/>
      <c r="DDB75" s="36"/>
      <c r="DDC75" s="36"/>
      <c r="DDD75" s="36"/>
      <c r="DDE75" s="36"/>
      <c r="DDF75" s="36"/>
      <c r="DDG75" s="36"/>
      <c r="DDH75" s="36"/>
      <c r="DDI75" s="36"/>
      <c r="DDJ75" s="36"/>
      <c r="DDK75" s="36"/>
      <c r="DDL75" s="36"/>
      <c r="DDM75" s="36"/>
      <c r="DDN75" s="36"/>
      <c r="DDO75" s="36"/>
      <c r="DDP75" s="36"/>
      <c r="DDQ75" s="36"/>
      <c r="DDR75" s="36"/>
      <c r="DDS75" s="36"/>
      <c r="DDT75" s="36"/>
      <c r="DDU75" s="36"/>
      <c r="DDV75" s="36"/>
      <c r="DDW75" s="36"/>
      <c r="DDX75" s="36"/>
      <c r="DDY75" s="36"/>
      <c r="DDZ75" s="36"/>
      <c r="DEA75" s="36"/>
      <c r="DEB75" s="36"/>
      <c r="DEC75" s="36"/>
      <c r="DED75" s="36"/>
      <c r="DEE75" s="36"/>
      <c r="DEF75" s="36"/>
      <c r="DEG75" s="36"/>
      <c r="DEH75" s="36"/>
      <c r="DEI75" s="36"/>
      <c r="DEJ75" s="36"/>
      <c r="DEK75" s="36"/>
      <c r="DEL75" s="36"/>
      <c r="DEM75" s="36"/>
      <c r="DEN75" s="36"/>
      <c r="DEO75" s="36"/>
      <c r="DEP75" s="36"/>
      <c r="DEQ75" s="36"/>
      <c r="DER75" s="36"/>
      <c r="DES75" s="36"/>
      <c r="DET75" s="36"/>
      <c r="DEU75" s="36"/>
      <c r="DEV75" s="36"/>
      <c r="DEW75" s="36"/>
      <c r="DEX75" s="36"/>
      <c r="DEY75" s="36"/>
      <c r="DEZ75" s="36"/>
      <c r="DFA75" s="36"/>
      <c r="DFB75" s="36"/>
      <c r="DFC75" s="36"/>
      <c r="DFD75" s="36"/>
      <c r="DFE75" s="36"/>
      <c r="DFF75" s="36"/>
      <c r="DFG75" s="36"/>
      <c r="DFH75" s="36"/>
      <c r="DFI75" s="36"/>
      <c r="DFJ75" s="36"/>
      <c r="DFK75" s="36"/>
      <c r="DFL75" s="36"/>
      <c r="DFM75" s="36"/>
      <c r="DFN75" s="36"/>
      <c r="DFO75" s="36"/>
      <c r="DFP75" s="36"/>
      <c r="DFQ75" s="36"/>
      <c r="DFR75" s="36"/>
      <c r="DFS75" s="36"/>
      <c r="DFT75" s="36"/>
      <c r="DFU75" s="36"/>
      <c r="DFV75" s="36"/>
      <c r="DFW75" s="36"/>
      <c r="DFX75" s="36"/>
      <c r="DFY75" s="36"/>
      <c r="DFZ75" s="36"/>
      <c r="DGA75" s="36"/>
      <c r="DGB75" s="36"/>
      <c r="DGC75" s="36"/>
      <c r="DGD75" s="36"/>
      <c r="DGE75" s="36"/>
      <c r="DGF75" s="36"/>
      <c r="DGG75" s="36"/>
      <c r="DGH75" s="36"/>
      <c r="DGI75" s="36"/>
      <c r="DGJ75" s="36"/>
      <c r="DGK75" s="36"/>
      <c r="DGL75" s="36"/>
      <c r="DGM75" s="36"/>
      <c r="DGN75" s="36"/>
      <c r="DGO75" s="36"/>
      <c r="DGP75" s="36"/>
      <c r="DGQ75" s="36"/>
      <c r="DGR75" s="36"/>
      <c r="DGS75" s="36"/>
      <c r="DGT75" s="36"/>
      <c r="DGU75" s="36"/>
      <c r="DGV75" s="36"/>
      <c r="DGW75" s="36"/>
      <c r="DGX75" s="36"/>
      <c r="DGY75" s="36"/>
      <c r="DGZ75" s="36"/>
      <c r="DHA75" s="36"/>
      <c r="DHB75" s="36"/>
      <c r="DHC75" s="36"/>
      <c r="DHD75" s="36"/>
      <c r="DHE75" s="36"/>
      <c r="DHF75" s="36"/>
      <c r="DHG75" s="36"/>
      <c r="DHH75" s="36"/>
      <c r="DHI75" s="36"/>
      <c r="DHJ75" s="36"/>
      <c r="DHK75" s="36"/>
      <c r="DHL75" s="36"/>
      <c r="DHM75" s="36"/>
      <c r="DHN75" s="36"/>
      <c r="DHO75" s="36"/>
      <c r="DHP75" s="36"/>
      <c r="DHQ75" s="36"/>
      <c r="DHR75" s="36"/>
      <c r="DHS75" s="36"/>
      <c r="DHT75" s="36"/>
      <c r="DHU75" s="36"/>
      <c r="DHV75" s="36"/>
      <c r="DHW75" s="36"/>
      <c r="DHX75" s="36"/>
      <c r="DHY75" s="36"/>
      <c r="DHZ75" s="36"/>
      <c r="DIA75" s="36"/>
      <c r="DIB75" s="36"/>
      <c r="DIC75" s="36"/>
      <c r="DID75" s="36"/>
      <c r="DIE75" s="36"/>
      <c r="DIF75" s="36"/>
      <c r="DIG75" s="36"/>
      <c r="DIH75" s="36"/>
      <c r="DII75" s="36"/>
      <c r="DIJ75" s="36"/>
      <c r="DIK75" s="36"/>
      <c r="DIL75" s="36"/>
      <c r="DIM75" s="36"/>
      <c r="DIN75" s="36"/>
      <c r="DIO75" s="36"/>
      <c r="DIP75" s="36"/>
      <c r="DIQ75" s="36"/>
      <c r="DIR75" s="36"/>
      <c r="DIS75" s="36"/>
      <c r="DIT75" s="36"/>
      <c r="DIU75" s="36"/>
      <c r="DIV75" s="36"/>
      <c r="DIW75" s="36"/>
      <c r="DIX75" s="36"/>
      <c r="DIY75" s="36"/>
      <c r="DIZ75" s="36"/>
      <c r="DJA75" s="36"/>
      <c r="DJB75" s="36"/>
      <c r="DJC75" s="36"/>
      <c r="DJD75" s="36"/>
      <c r="DJE75" s="36"/>
      <c r="DJF75" s="36"/>
      <c r="DJG75" s="36"/>
      <c r="DJH75" s="36"/>
      <c r="DJI75" s="36"/>
      <c r="DJJ75" s="36"/>
      <c r="DJK75" s="36"/>
      <c r="DJL75" s="36"/>
      <c r="DJM75" s="36"/>
      <c r="DJN75" s="36"/>
      <c r="DJO75" s="36"/>
      <c r="DJP75" s="36"/>
      <c r="DJQ75" s="36"/>
      <c r="DJR75" s="36"/>
      <c r="DJS75" s="36"/>
      <c r="DJT75" s="36"/>
      <c r="DJU75" s="36"/>
      <c r="DJV75" s="36"/>
      <c r="DJW75" s="36"/>
      <c r="DJX75" s="36"/>
      <c r="DJY75" s="36"/>
      <c r="DJZ75" s="36"/>
      <c r="DKA75" s="36"/>
      <c r="DKB75" s="36"/>
      <c r="DKC75" s="36"/>
      <c r="DKD75" s="36"/>
      <c r="DKE75" s="36"/>
      <c r="DKF75" s="36"/>
      <c r="DKG75" s="36"/>
      <c r="DKH75" s="36"/>
      <c r="DKI75" s="36"/>
      <c r="DKJ75" s="36"/>
      <c r="DKK75" s="36"/>
      <c r="DKL75" s="36"/>
      <c r="DKM75" s="36"/>
      <c r="DKN75" s="36"/>
      <c r="DKO75" s="36"/>
      <c r="DKP75" s="36"/>
      <c r="DKQ75" s="36"/>
      <c r="DKR75" s="36"/>
      <c r="DKS75" s="36"/>
      <c r="DKT75" s="36"/>
      <c r="DKU75" s="36"/>
      <c r="DKV75" s="36"/>
      <c r="DKW75" s="36"/>
      <c r="DKX75" s="36"/>
      <c r="DKY75" s="36"/>
      <c r="DKZ75" s="36"/>
      <c r="DLA75" s="36"/>
      <c r="DLB75" s="36"/>
      <c r="DLC75" s="36"/>
      <c r="DLD75" s="36"/>
      <c r="DLE75" s="36"/>
      <c r="DLF75" s="36"/>
      <c r="DLG75" s="36"/>
      <c r="DLH75" s="36"/>
      <c r="DLI75" s="36"/>
      <c r="DLJ75" s="36"/>
      <c r="DLK75" s="36"/>
      <c r="DLL75" s="36"/>
      <c r="DLM75" s="36"/>
      <c r="DLN75" s="36"/>
      <c r="DLO75" s="36"/>
      <c r="DLP75" s="36"/>
      <c r="DLQ75" s="36"/>
      <c r="DLR75" s="36"/>
      <c r="DLS75" s="36"/>
      <c r="DLT75" s="36"/>
      <c r="DLU75" s="36"/>
      <c r="DLV75" s="36"/>
      <c r="DLW75" s="36"/>
      <c r="DLX75" s="36"/>
      <c r="DLY75" s="36"/>
      <c r="DLZ75" s="36"/>
      <c r="DMA75" s="36"/>
      <c r="DMB75" s="36"/>
      <c r="DMC75" s="36"/>
      <c r="DMD75" s="36"/>
      <c r="DME75" s="36"/>
      <c r="DMF75" s="36"/>
      <c r="DMG75" s="36"/>
      <c r="DMH75" s="36"/>
      <c r="DMI75" s="36"/>
      <c r="DMJ75" s="36"/>
      <c r="DMK75" s="36"/>
      <c r="DML75" s="36"/>
      <c r="DMM75" s="36"/>
      <c r="DMN75" s="36"/>
      <c r="DMO75" s="36"/>
      <c r="DMP75" s="36"/>
      <c r="DMQ75" s="36"/>
      <c r="DMR75" s="36"/>
      <c r="DMS75" s="36"/>
      <c r="DMT75" s="36"/>
      <c r="DMU75" s="36"/>
      <c r="DMV75" s="36"/>
      <c r="DMW75" s="36"/>
      <c r="DMX75" s="36"/>
      <c r="DMY75" s="36"/>
      <c r="DMZ75" s="36"/>
      <c r="DNA75" s="36"/>
      <c r="DNB75" s="36"/>
      <c r="DNC75" s="36"/>
      <c r="DND75" s="36"/>
      <c r="DNE75" s="36"/>
      <c r="DNF75" s="36"/>
      <c r="DNG75" s="36"/>
      <c r="DNH75" s="36"/>
      <c r="DNI75" s="36"/>
      <c r="DNJ75" s="36"/>
      <c r="DNK75" s="36"/>
      <c r="DNL75" s="36"/>
      <c r="DNM75" s="36"/>
      <c r="DNN75" s="36"/>
      <c r="DNO75" s="36"/>
      <c r="DNP75" s="36"/>
      <c r="DNQ75" s="36"/>
      <c r="DNR75" s="36"/>
      <c r="DNS75" s="36"/>
      <c r="DNT75" s="36"/>
      <c r="DNU75" s="36"/>
      <c r="DNV75" s="36"/>
      <c r="DNW75" s="36"/>
      <c r="DNX75" s="36"/>
      <c r="DNY75" s="36"/>
      <c r="DNZ75" s="36"/>
      <c r="DOA75" s="36"/>
      <c r="DOB75" s="36"/>
      <c r="DOC75" s="36"/>
      <c r="DOD75" s="36"/>
      <c r="DOE75" s="36"/>
      <c r="DOF75" s="36"/>
      <c r="DOG75" s="36"/>
      <c r="DOH75" s="36"/>
      <c r="DOI75" s="36"/>
      <c r="DOJ75" s="36"/>
      <c r="DOK75" s="36"/>
      <c r="DOL75" s="36"/>
      <c r="DOM75" s="36"/>
      <c r="DON75" s="36"/>
      <c r="DOO75" s="36"/>
      <c r="DOP75" s="36"/>
      <c r="DOQ75" s="36"/>
      <c r="DOR75" s="36"/>
      <c r="DOS75" s="36"/>
      <c r="DOT75" s="36"/>
      <c r="DOU75" s="36"/>
      <c r="DOV75" s="36"/>
      <c r="DOW75" s="36"/>
      <c r="DOX75" s="36"/>
      <c r="DOY75" s="36"/>
      <c r="DOZ75" s="36"/>
      <c r="DPA75" s="36"/>
      <c r="DPB75" s="36"/>
      <c r="DPC75" s="36"/>
      <c r="DPD75" s="36"/>
      <c r="DPE75" s="36"/>
      <c r="DPF75" s="36"/>
      <c r="DPG75" s="36"/>
      <c r="DPH75" s="36"/>
      <c r="DPI75" s="36"/>
      <c r="DPJ75" s="36"/>
      <c r="DPK75" s="36"/>
      <c r="DPL75" s="36"/>
      <c r="DPM75" s="36"/>
      <c r="DPN75" s="36"/>
      <c r="DPO75" s="36"/>
      <c r="DPP75" s="36"/>
      <c r="DPQ75" s="36"/>
      <c r="DPR75" s="36"/>
      <c r="DPS75" s="36"/>
      <c r="DPT75" s="36"/>
      <c r="DPU75" s="36"/>
      <c r="DPV75" s="36"/>
      <c r="DPW75" s="36"/>
      <c r="DPX75" s="36"/>
      <c r="DPY75" s="36"/>
      <c r="DPZ75" s="36"/>
      <c r="DQA75" s="36"/>
      <c r="DQB75" s="36"/>
      <c r="DQC75" s="36"/>
      <c r="DQD75" s="36"/>
      <c r="DQE75" s="36"/>
      <c r="DQF75" s="36"/>
      <c r="DQG75" s="36"/>
      <c r="DQH75" s="36"/>
      <c r="DQI75" s="36"/>
      <c r="DQJ75" s="36"/>
      <c r="DQK75" s="36"/>
      <c r="DQL75" s="36"/>
      <c r="DQM75" s="36"/>
      <c r="DQN75" s="36"/>
      <c r="DQO75" s="36"/>
      <c r="DQP75" s="36"/>
      <c r="DQQ75" s="36"/>
      <c r="DQR75" s="36"/>
      <c r="DQS75" s="36"/>
      <c r="DQT75" s="36"/>
      <c r="DQU75" s="36"/>
      <c r="DQV75" s="36"/>
      <c r="DQW75" s="36"/>
      <c r="DQX75" s="36"/>
      <c r="DQY75" s="36"/>
      <c r="DQZ75" s="36"/>
      <c r="DRA75" s="36"/>
      <c r="DRB75" s="36"/>
      <c r="DRC75" s="36"/>
      <c r="DRD75" s="36"/>
      <c r="DRE75" s="36"/>
      <c r="DRF75" s="36"/>
      <c r="DRG75" s="36"/>
      <c r="DRH75" s="36"/>
      <c r="DRI75" s="36"/>
      <c r="DRJ75" s="36"/>
      <c r="DRK75" s="36"/>
      <c r="DRL75" s="36"/>
      <c r="DRM75" s="36"/>
      <c r="DRN75" s="36"/>
      <c r="DRO75" s="36"/>
      <c r="DRP75" s="36"/>
      <c r="DRQ75" s="36"/>
      <c r="DRR75" s="36"/>
      <c r="DRS75" s="36"/>
      <c r="DRT75" s="36"/>
      <c r="DRU75" s="36"/>
      <c r="DRV75" s="36"/>
      <c r="DRW75" s="36"/>
      <c r="DRX75" s="36"/>
      <c r="DRY75" s="36"/>
      <c r="DRZ75" s="36"/>
      <c r="DSA75" s="36"/>
      <c r="DSB75" s="36"/>
      <c r="DSC75" s="36"/>
      <c r="DSD75" s="36"/>
      <c r="DSE75" s="36"/>
      <c r="DSF75" s="36"/>
      <c r="DSG75" s="36"/>
      <c r="DSH75" s="36"/>
      <c r="DSI75" s="36"/>
      <c r="DSJ75" s="36"/>
      <c r="DSK75" s="36"/>
      <c r="DSL75" s="36"/>
      <c r="DSM75" s="36"/>
      <c r="DSN75" s="36"/>
      <c r="DSO75" s="36"/>
      <c r="DSP75" s="36"/>
      <c r="DSQ75" s="36"/>
      <c r="DSR75" s="36"/>
      <c r="DSS75" s="36"/>
      <c r="DST75" s="36"/>
      <c r="DSU75" s="36"/>
      <c r="DSV75" s="36"/>
      <c r="DSW75" s="36"/>
      <c r="DSX75" s="36"/>
      <c r="DSY75" s="36"/>
      <c r="DSZ75" s="36"/>
      <c r="DTA75" s="36"/>
      <c r="DTB75" s="36"/>
      <c r="DTC75" s="36"/>
      <c r="DTD75" s="36"/>
      <c r="DTE75" s="36"/>
      <c r="DTF75" s="36"/>
      <c r="DTG75" s="36"/>
      <c r="DTH75" s="36"/>
      <c r="DTI75" s="36"/>
      <c r="DTJ75" s="36"/>
      <c r="DTK75" s="36"/>
      <c r="DTL75" s="36"/>
      <c r="DTM75" s="36"/>
      <c r="DTN75" s="36"/>
      <c r="DTO75" s="36"/>
      <c r="DTP75" s="36"/>
      <c r="DTQ75" s="36"/>
      <c r="DTR75" s="36"/>
      <c r="DTS75" s="36"/>
      <c r="DTT75" s="36"/>
      <c r="DTU75" s="36"/>
      <c r="DTV75" s="36"/>
      <c r="DTW75" s="36"/>
      <c r="DTX75" s="36"/>
      <c r="DTY75" s="36"/>
      <c r="DTZ75" s="36"/>
      <c r="DUA75" s="36"/>
      <c r="DUB75" s="36"/>
      <c r="DUC75" s="36"/>
      <c r="DUD75" s="36"/>
      <c r="DUE75" s="36"/>
      <c r="DUF75" s="36"/>
      <c r="DUG75" s="36"/>
      <c r="DUH75" s="36"/>
      <c r="DUI75" s="36"/>
      <c r="DUJ75" s="36"/>
      <c r="DUK75" s="36"/>
      <c r="DUL75" s="36"/>
      <c r="DUM75" s="36"/>
      <c r="DUN75" s="36"/>
      <c r="DUO75" s="36"/>
      <c r="DUP75" s="36"/>
      <c r="DUQ75" s="36"/>
      <c r="DUR75" s="36"/>
      <c r="DUS75" s="36"/>
      <c r="DUT75" s="36"/>
      <c r="DUU75" s="36"/>
      <c r="DUV75" s="36"/>
      <c r="DUW75" s="36"/>
      <c r="DUX75" s="36"/>
      <c r="DUY75" s="36"/>
      <c r="DUZ75" s="36"/>
      <c r="DVA75" s="36"/>
      <c r="DVB75" s="36"/>
      <c r="DVC75" s="36"/>
      <c r="DVD75" s="36"/>
      <c r="DVE75" s="36"/>
      <c r="DVF75" s="36"/>
      <c r="DVG75" s="36"/>
      <c r="DVH75" s="36"/>
      <c r="DVI75" s="36"/>
      <c r="DVJ75" s="36"/>
      <c r="DVK75" s="36"/>
      <c r="DVL75" s="36"/>
      <c r="DVM75" s="36"/>
      <c r="DVN75" s="36"/>
      <c r="DVO75" s="36"/>
      <c r="DVP75" s="36"/>
      <c r="DVQ75" s="36"/>
      <c r="DVR75" s="36"/>
      <c r="DVS75" s="36"/>
      <c r="DVT75" s="36"/>
      <c r="DVU75" s="36"/>
      <c r="DVV75" s="36"/>
      <c r="DVW75" s="36"/>
      <c r="DVX75" s="36"/>
      <c r="DVY75" s="36"/>
      <c r="DVZ75" s="36"/>
      <c r="DWA75" s="36"/>
      <c r="DWB75" s="36"/>
      <c r="DWC75" s="36"/>
      <c r="DWD75" s="36"/>
      <c r="DWE75" s="36"/>
      <c r="DWF75" s="36"/>
      <c r="DWG75" s="36"/>
      <c r="DWH75" s="36"/>
      <c r="DWI75" s="36"/>
      <c r="DWJ75" s="36"/>
      <c r="DWK75" s="36"/>
      <c r="DWL75" s="36"/>
      <c r="DWM75" s="36"/>
      <c r="DWN75" s="36"/>
      <c r="DWO75" s="36"/>
      <c r="DWP75" s="36"/>
      <c r="DWQ75" s="36"/>
      <c r="DWR75" s="36"/>
      <c r="DWS75" s="36"/>
      <c r="DWT75" s="36"/>
      <c r="DWU75" s="36"/>
      <c r="DWV75" s="36"/>
      <c r="DWW75" s="36"/>
      <c r="DWX75" s="36"/>
      <c r="DWY75" s="36"/>
      <c r="DWZ75" s="36"/>
      <c r="DXA75" s="36"/>
      <c r="DXB75" s="36"/>
      <c r="DXC75" s="36"/>
      <c r="DXD75" s="36"/>
      <c r="DXE75" s="36"/>
      <c r="DXF75" s="36"/>
      <c r="DXG75" s="36"/>
      <c r="DXH75" s="36"/>
      <c r="DXI75" s="36"/>
      <c r="DXJ75" s="36"/>
      <c r="DXK75" s="36"/>
      <c r="DXL75" s="36"/>
      <c r="DXM75" s="36"/>
      <c r="DXN75" s="36"/>
      <c r="DXO75" s="36"/>
      <c r="DXP75" s="36"/>
      <c r="DXQ75" s="36"/>
      <c r="DXR75" s="36"/>
      <c r="DXS75" s="36"/>
      <c r="DXT75" s="36"/>
      <c r="DXU75" s="36"/>
      <c r="DXV75" s="36"/>
      <c r="DXW75" s="36"/>
      <c r="DXX75" s="36"/>
      <c r="DXY75" s="36"/>
      <c r="DXZ75" s="36"/>
      <c r="DYA75" s="36"/>
      <c r="DYB75" s="36"/>
      <c r="DYC75" s="36"/>
      <c r="DYD75" s="36"/>
      <c r="DYE75" s="36"/>
      <c r="DYF75" s="36"/>
      <c r="DYG75" s="36"/>
      <c r="DYH75" s="36"/>
      <c r="DYI75" s="36"/>
      <c r="DYJ75" s="36"/>
      <c r="DYK75" s="36"/>
      <c r="DYL75" s="36"/>
      <c r="DYM75" s="36"/>
      <c r="DYN75" s="36"/>
      <c r="DYO75" s="36"/>
      <c r="DYP75" s="36"/>
      <c r="DYQ75" s="36"/>
      <c r="DYR75" s="36"/>
      <c r="DYS75" s="36"/>
      <c r="DYT75" s="36"/>
      <c r="DYU75" s="36"/>
      <c r="DYV75" s="36"/>
      <c r="DYW75" s="36"/>
      <c r="DYX75" s="36"/>
      <c r="DYY75" s="36"/>
      <c r="DYZ75" s="36"/>
      <c r="DZA75" s="36"/>
      <c r="DZB75" s="36"/>
      <c r="DZC75" s="36"/>
      <c r="DZD75" s="36"/>
      <c r="DZE75" s="36"/>
      <c r="DZF75" s="36"/>
      <c r="DZG75" s="36"/>
      <c r="DZH75" s="36"/>
      <c r="DZI75" s="36"/>
      <c r="DZJ75" s="36"/>
      <c r="DZK75" s="36"/>
      <c r="DZL75" s="36"/>
      <c r="DZM75" s="36"/>
      <c r="DZN75" s="36"/>
      <c r="DZO75" s="36"/>
      <c r="DZP75" s="36"/>
      <c r="DZQ75" s="36"/>
      <c r="DZR75" s="36"/>
      <c r="DZS75" s="36"/>
      <c r="DZT75" s="36"/>
      <c r="DZU75" s="36"/>
      <c r="DZV75" s="36"/>
      <c r="DZW75" s="36"/>
      <c r="DZX75" s="36"/>
      <c r="DZY75" s="36"/>
      <c r="DZZ75" s="36"/>
      <c r="EAA75" s="36"/>
      <c r="EAB75" s="36"/>
      <c r="EAC75" s="36"/>
      <c r="EAD75" s="36"/>
      <c r="EAE75" s="36"/>
      <c r="EAF75" s="36"/>
      <c r="EAG75" s="36"/>
      <c r="EAH75" s="36"/>
      <c r="EAI75" s="36"/>
      <c r="EAJ75" s="36"/>
      <c r="EAK75" s="36"/>
      <c r="EAL75" s="36"/>
      <c r="EAM75" s="36"/>
      <c r="EAN75" s="36"/>
      <c r="EAO75" s="36"/>
      <c r="EAP75" s="36"/>
      <c r="EAQ75" s="36"/>
      <c r="EAR75" s="36"/>
      <c r="EAS75" s="36"/>
      <c r="EAT75" s="36"/>
      <c r="EAU75" s="36"/>
      <c r="EAV75" s="36"/>
      <c r="EAW75" s="36"/>
      <c r="EAX75" s="36"/>
      <c r="EAY75" s="36"/>
      <c r="EAZ75" s="36"/>
      <c r="EBA75" s="36"/>
      <c r="EBB75" s="36"/>
      <c r="EBC75" s="36"/>
      <c r="EBD75" s="36"/>
      <c r="EBE75" s="36"/>
      <c r="EBF75" s="36"/>
      <c r="EBG75" s="36"/>
      <c r="EBH75" s="36"/>
      <c r="EBI75" s="36"/>
      <c r="EBJ75" s="36"/>
      <c r="EBK75" s="36"/>
      <c r="EBL75" s="36"/>
      <c r="EBM75" s="36"/>
      <c r="EBN75" s="36"/>
      <c r="EBO75" s="36"/>
      <c r="EBP75" s="36"/>
      <c r="EBQ75" s="36"/>
      <c r="EBR75" s="36"/>
      <c r="EBS75" s="36"/>
      <c r="EBT75" s="36"/>
      <c r="EBU75" s="36"/>
      <c r="EBV75" s="36"/>
      <c r="EBW75" s="36"/>
      <c r="EBX75" s="36"/>
      <c r="EBY75" s="36"/>
      <c r="EBZ75" s="36"/>
      <c r="ECA75" s="36"/>
      <c r="ECB75" s="36"/>
      <c r="ECC75" s="36"/>
      <c r="ECD75" s="36"/>
      <c r="ECE75" s="36"/>
      <c r="ECF75" s="36"/>
      <c r="ECG75" s="36"/>
      <c r="ECH75" s="36"/>
      <c r="ECI75" s="36"/>
      <c r="ECJ75" s="36"/>
      <c r="ECK75" s="36"/>
      <c r="ECL75" s="36"/>
      <c r="ECM75" s="36"/>
      <c r="ECN75" s="36"/>
      <c r="ECO75" s="36"/>
      <c r="ECP75" s="36"/>
      <c r="ECQ75" s="36"/>
      <c r="ECR75" s="36"/>
      <c r="ECS75" s="36"/>
      <c r="ECT75" s="36"/>
      <c r="ECU75" s="36"/>
      <c r="ECV75" s="36"/>
      <c r="ECW75" s="36"/>
      <c r="ECX75" s="36"/>
      <c r="ECY75" s="36"/>
      <c r="ECZ75" s="36"/>
      <c r="EDA75" s="36"/>
      <c r="EDB75" s="36"/>
      <c r="EDC75" s="36"/>
      <c r="EDD75" s="36"/>
      <c r="EDE75" s="36"/>
      <c r="EDF75" s="36"/>
      <c r="EDG75" s="36"/>
      <c r="EDH75" s="36"/>
      <c r="EDI75" s="36"/>
      <c r="EDJ75" s="36"/>
      <c r="EDK75" s="36"/>
      <c r="EDL75" s="36"/>
      <c r="EDM75" s="36"/>
      <c r="EDN75" s="36"/>
      <c r="EDO75" s="36"/>
      <c r="EDP75" s="36"/>
      <c r="EDQ75" s="36"/>
      <c r="EDR75" s="36"/>
      <c r="EDS75" s="36"/>
      <c r="EDT75" s="36"/>
      <c r="EDU75" s="36"/>
      <c r="EDV75" s="36"/>
      <c r="EDW75" s="36"/>
      <c r="EDX75" s="36"/>
      <c r="EDY75" s="36"/>
      <c r="EDZ75" s="36"/>
      <c r="EEA75" s="36"/>
      <c r="EEB75" s="36"/>
      <c r="EEC75" s="36"/>
      <c r="EED75" s="36"/>
      <c r="EEE75" s="36"/>
      <c r="EEF75" s="36"/>
      <c r="EEG75" s="36"/>
      <c r="EEH75" s="36"/>
      <c r="EEI75" s="36"/>
      <c r="EEJ75" s="36"/>
      <c r="EEK75" s="36"/>
      <c r="EEL75" s="36"/>
      <c r="EEM75" s="36"/>
      <c r="EEN75" s="36"/>
      <c r="EEO75" s="36"/>
      <c r="EEP75" s="36"/>
      <c r="EEQ75" s="36"/>
      <c r="EER75" s="36"/>
      <c r="EES75" s="36"/>
      <c r="EET75" s="36"/>
      <c r="EEU75" s="36"/>
      <c r="EEV75" s="36"/>
      <c r="EEW75" s="36"/>
      <c r="EEX75" s="36"/>
      <c r="EEY75" s="36"/>
      <c r="EEZ75" s="36"/>
      <c r="EFA75" s="36"/>
      <c r="EFB75" s="36"/>
      <c r="EFC75" s="36"/>
      <c r="EFD75" s="36"/>
      <c r="EFE75" s="36"/>
      <c r="EFF75" s="36"/>
      <c r="EFG75" s="36"/>
      <c r="EFH75" s="36"/>
      <c r="EFI75" s="36"/>
      <c r="EFJ75" s="36"/>
      <c r="EFK75" s="36"/>
      <c r="EFL75" s="36"/>
      <c r="EFM75" s="36"/>
      <c r="EFN75" s="36"/>
      <c r="EFO75" s="36"/>
      <c r="EFP75" s="36"/>
      <c r="EFQ75" s="36"/>
      <c r="EFR75" s="36"/>
      <c r="EFS75" s="36"/>
      <c r="EFT75" s="36"/>
      <c r="EFU75" s="36"/>
      <c r="EFV75" s="36"/>
      <c r="EFW75" s="36"/>
      <c r="EFX75" s="36"/>
      <c r="EFY75" s="36"/>
      <c r="EFZ75" s="36"/>
      <c r="EGA75" s="36"/>
      <c r="EGB75" s="36"/>
      <c r="EGC75" s="36"/>
      <c r="EGD75" s="36"/>
      <c r="EGE75" s="36"/>
      <c r="EGF75" s="36"/>
      <c r="EGG75" s="36"/>
      <c r="EGH75" s="36"/>
      <c r="EGI75" s="36"/>
      <c r="EGJ75" s="36"/>
      <c r="EGK75" s="36"/>
      <c r="EGL75" s="36"/>
      <c r="EGM75" s="36"/>
      <c r="EGN75" s="36"/>
      <c r="EGO75" s="36"/>
      <c r="EGP75" s="36"/>
      <c r="EGQ75" s="36"/>
      <c r="EGR75" s="36"/>
      <c r="EGS75" s="36"/>
      <c r="EGT75" s="36"/>
      <c r="EGU75" s="36"/>
      <c r="EGV75" s="36"/>
      <c r="EGW75" s="36"/>
      <c r="EGX75" s="36"/>
      <c r="EGY75" s="36"/>
      <c r="EGZ75" s="36"/>
      <c r="EHA75" s="36"/>
      <c r="EHB75" s="36"/>
      <c r="EHC75" s="36"/>
      <c r="EHD75" s="36"/>
      <c r="EHE75" s="36"/>
      <c r="EHF75" s="36"/>
      <c r="EHG75" s="36"/>
      <c r="EHH75" s="36"/>
      <c r="EHI75" s="36"/>
      <c r="EHJ75" s="36"/>
      <c r="EHK75" s="36"/>
      <c r="EHL75" s="36"/>
      <c r="EHM75" s="36"/>
      <c r="EHN75" s="36"/>
      <c r="EHO75" s="36"/>
      <c r="EHP75" s="36"/>
      <c r="EHQ75" s="36"/>
      <c r="EHR75" s="36"/>
      <c r="EHS75" s="36"/>
      <c r="EHT75" s="36"/>
      <c r="EHU75" s="36"/>
      <c r="EHV75" s="36"/>
      <c r="EHW75" s="36"/>
      <c r="EHX75" s="36"/>
      <c r="EHY75" s="36"/>
      <c r="EHZ75" s="36"/>
      <c r="EIA75" s="36"/>
      <c r="EIB75" s="36"/>
      <c r="EIC75" s="36"/>
      <c r="EID75" s="36"/>
      <c r="EIE75" s="36"/>
      <c r="EIF75" s="36"/>
      <c r="EIG75" s="36"/>
      <c r="EIH75" s="36"/>
      <c r="EII75" s="36"/>
      <c r="EIJ75" s="36"/>
      <c r="EIK75" s="36"/>
      <c r="EIL75" s="36"/>
      <c r="EIM75" s="36"/>
      <c r="EIN75" s="36"/>
      <c r="EIO75" s="36"/>
      <c r="EIP75" s="36"/>
      <c r="EIQ75" s="36"/>
      <c r="EIR75" s="36"/>
      <c r="EIS75" s="36"/>
      <c r="EIT75" s="36"/>
      <c r="EIU75" s="36"/>
      <c r="EIV75" s="36"/>
      <c r="EIW75" s="36"/>
      <c r="EIX75" s="36"/>
      <c r="EIY75" s="36"/>
      <c r="EIZ75" s="36"/>
      <c r="EJA75" s="36"/>
      <c r="EJB75" s="36"/>
      <c r="EJC75" s="36"/>
      <c r="EJD75" s="36"/>
      <c r="EJE75" s="36"/>
      <c r="EJF75" s="36"/>
      <c r="EJG75" s="36"/>
      <c r="EJH75" s="36"/>
      <c r="EJI75" s="36"/>
      <c r="EJJ75" s="36"/>
      <c r="EJK75" s="36"/>
      <c r="EJL75" s="36"/>
      <c r="EJM75" s="36"/>
      <c r="EJN75" s="36"/>
      <c r="EJO75" s="36"/>
      <c r="EJP75" s="36"/>
      <c r="EJQ75" s="36"/>
      <c r="EJR75" s="36"/>
      <c r="EJS75" s="36"/>
      <c r="EJT75" s="36"/>
      <c r="EJU75" s="36"/>
      <c r="EJV75" s="36"/>
      <c r="EJW75" s="36"/>
      <c r="EJX75" s="36"/>
      <c r="EJY75" s="36"/>
      <c r="EJZ75" s="36"/>
      <c r="EKA75" s="36"/>
      <c r="EKB75" s="36"/>
      <c r="EKC75" s="36"/>
      <c r="EKD75" s="36"/>
      <c r="EKE75" s="36"/>
      <c r="EKF75" s="36"/>
      <c r="EKG75" s="36"/>
      <c r="EKH75" s="36"/>
      <c r="EKI75" s="36"/>
      <c r="EKJ75" s="36"/>
      <c r="EKK75" s="36"/>
      <c r="EKL75" s="36"/>
      <c r="EKM75" s="36"/>
      <c r="EKN75" s="36"/>
      <c r="EKO75" s="36"/>
      <c r="EKP75" s="36"/>
      <c r="EKQ75" s="36"/>
      <c r="EKR75" s="36"/>
      <c r="EKS75" s="36"/>
      <c r="EKT75" s="36"/>
      <c r="EKU75" s="36"/>
      <c r="EKV75" s="36"/>
      <c r="EKW75" s="36"/>
      <c r="EKX75" s="36"/>
      <c r="EKY75" s="36"/>
      <c r="EKZ75" s="36"/>
      <c r="ELA75" s="36"/>
      <c r="ELB75" s="36"/>
      <c r="ELC75" s="36"/>
      <c r="ELD75" s="36"/>
      <c r="ELE75" s="36"/>
      <c r="ELF75" s="36"/>
      <c r="ELG75" s="36"/>
      <c r="ELH75" s="36"/>
      <c r="ELI75" s="36"/>
      <c r="ELJ75" s="36"/>
      <c r="ELK75" s="36"/>
      <c r="ELL75" s="36"/>
      <c r="ELM75" s="36"/>
      <c r="ELN75" s="36"/>
      <c r="ELO75" s="36"/>
      <c r="ELP75" s="36"/>
      <c r="ELQ75" s="36"/>
      <c r="ELR75" s="36"/>
      <c r="ELS75" s="36"/>
      <c r="ELT75" s="36"/>
      <c r="ELU75" s="36"/>
      <c r="ELV75" s="36"/>
      <c r="ELW75" s="36"/>
      <c r="ELX75" s="36"/>
      <c r="ELY75" s="36"/>
      <c r="ELZ75" s="36"/>
      <c r="EMA75" s="36"/>
      <c r="EMB75" s="36"/>
      <c r="EMC75" s="36"/>
      <c r="EMD75" s="36"/>
      <c r="EME75" s="36"/>
      <c r="EMF75" s="36"/>
      <c r="EMG75" s="36"/>
      <c r="EMH75" s="36"/>
      <c r="EMI75" s="36"/>
      <c r="EMJ75" s="36"/>
      <c r="EMK75" s="36"/>
      <c r="EML75" s="36"/>
      <c r="EMM75" s="36"/>
      <c r="EMN75" s="36"/>
      <c r="EMO75" s="36"/>
      <c r="EMP75" s="36"/>
      <c r="EMQ75" s="36"/>
      <c r="EMR75" s="36"/>
      <c r="EMS75" s="36"/>
      <c r="EMT75" s="36"/>
      <c r="EMU75" s="36"/>
      <c r="EMV75" s="36"/>
      <c r="EMW75" s="36"/>
      <c r="EMX75" s="36"/>
      <c r="EMY75" s="36"/>
      <c r="EMZ75" s="36"/>
      <c r="ENA75" s="36"/>
      <c r="ENB75" s="36"/>
      <c r="ENC75" s="36"/>
      <c r="END75" s="36"/>
      <c r="ENE75" s="36"/>
      <c r="ENF75" s="36"/>
      <c r="ENG75" s="36"/>
      <c r="ENH75" s="36"/>
      <c r="ENI75" s="36"/>
      <c r="ENJ75" s="36"/>
      <c r="ENK75" s="36"/>
      <c r="ENL75" s="36"/>
      <c r="ENM75" s="36"/>
      <c r="ENN75" s="36"/>
      <c r="ENO75" s="36"/>
      <c r="ENP75" s="36"/>
      <c r="ENQ75" s="36"/>
      <c r="ENR75" s="36"/>
      <c r="ENS75" s="36"/>
      <c r="ENT75" s="36"/>
      <c r="ENU75" s="36"/>
      <c r="ENV75" s="36"/>
      <c r="ENW75" s="36"/>
      <c r="ENX75" s="36"/>
      <c r="ENY75" s="36"/>
      <c r="ENZ75" s="36"/>
      <c r="EOA75" s="36"/>
      <c r="EOB75" s="36"/>
      <c r="EOC75" s="36"/>
      <c r="EOD75" s="36"/>
      <c r="EOE75" s="36"/>
      <c r="EOF75" s="36"/>
      <c r="EOG75" s="36"/>
      <c r="EOH75" s="36"/>
      <c r="EOI75" s="36"/>
      <c r="EOJ75" s="36"/>
      <c r="EOK75" s="36"/>
      <c r="EOL75" s="36"/>
      <c r="EOM75" s="36"/>
      <c r="EON75" s="36"/>
      <c r="EOO75" s="36"/>
      <c r="EOP75" s="36"/>
      <c r="EOQ75" s="36"/>
      <c r="EOR75" s="36"/>
      <c r="EOS75" s="36"/>
      <c r="EOT75" s="36"/>
      <c r="EOU75" s="36"/>
      <c r="EOV75" s="36"/>
      <c r="EOW75" s="36"/>
      <c r="EOX75" s="36"/>
      <c r="EOY75" s="36"/>
      <c r="EOZ75" s="36"/>
      <c r="EPA75" s="36"/>
      <c r="EPB75" s="36"/>
      <c r="EPC75" s="36"/>
      <c r="EPD75" s="36"/>
      <c r="EPE75" s="36"/>
      <c r="EPF75" s="36"/>
      <c r="EPG75" s="36"/>
      <c r="EPH75" s="36"/>
      <c r="EPI75" s="36"/>
      <c r="EPJ75" s="36"/>
      <c r="EPK75" s="36"/>
      <c r="EPL75" s="36"/>
      <c r="EPM75" s="36"/>
      <c r="EPN75" s="36"/>
      <c r="EPO75" s="36"/>
      <c r="EPP75" s="36"/>
      <c r="EPQ75" s="36"/>
      <c r="EPR75" s="36"/>
      <c r="EPS75" s="36"/>
      <c r="EPT75" s="36"/>
      <c r="EPU75" s="36"/>
      <c r="EPV75" s="36"/>
      <c r="EPW75" s="36"/>
      <c r="EPX75" s="36"/>
      <c r="EPY75" s="36"/>
      <c r="EPZ75" s="36"/>
      <c r="EQA75" s="36"/>
      <c r="EQB75" s="36"/>
      <c r="EQC75" s="36"/>
      <c r="EQD75" s="36"/>
      <c r="EQE75" s="36"/>
      <c r="EQF75" s="36"/>
      <c r="EQG75" s="36"/>
      <c r="EQH75" s="36"/>
      <c r="EQI75" s="36"/>
      <c r="EQJ75" s="36"/>
      <c r="EQK75" s="36"/>
      <c r="EQL75" s="36"/>
      <c r="EQM75" s="36"/>
      <c r="EQN75" s="36"/>
      <c r="EQO75" s="36"/>
      <c r="EQP75" s="36"/>
      <c r="EQQ75" s="36"/>
      <c r="EQR75" s="36"/>
      <c r="EQS75" s="36"/>
      <c r="EQT75" s="36"/>
      <c r="EQU75" s="36"/>
      <c r="EQV75" s="36"/>
      <c r="EQW75" s="36"/>
      <c r="EQX75" s="36"/>
      <c r="EQY75" s="36"/>
      <c r="EQZ75" s="36"/>
      <c r="ERA75" s="36"/>
      <c r="ERB75" s="36"/>
      <c r="ERC75" s="36"/>
      <c r="ERD75" s="36"/>
      <c r="ERE75" s="36"/>
      <c r="ERF75" s="36"/>
      <c r="ERG75" s="36"/>
      <c r="ERH75" s="36"/>
      <c r="ERI75" s="36"/>
      <c r="ERJ75" s="36"/>
      <c r="ERK75" s="36"/>
      <c r="ERL75" s="36"/>
      <c r="ERM75" s="36"/>
      <c r="ERN75" s="36"/>
      <c r="ERO75" s="36"/>
      <c r="ERP75" s="36"/>
      <c r="ERQ75" s="36"/>
      <c r="ERR75" s="36"/>
      <c r="ERS75" s="36"/>
      <c r="ERT75" s="36"/>
      <c r="ERU75" s="36"/>
      <c r="ERV75" s="36"/>
      <c r="ERW75" s="36"/>
      <c r="ERX75" s="36"/>
      <c r="ERY75" s="36"/>
      <c r="ERZ75" s="36"/>
      <c r="ESA75" s="36"/>
      <c r="ESB75" s="36"/>
      <c r="ESC75" s="36"/>
      <c r="ESD75" s="36"/>
      <c r="ESE75" s="36"/>
      <c r="ESF75" s="36"/>
      <c r="ESG75" s="36"/>
      <c r="ESH75" s="36"/>
      <c r="ESI75" s="36"/>
      <c r="ESJ75" s="36"/>
      <c r="ESK75" s="36"/>
      <c r="ESL75" s="36"/>
      <c r="ESM75" s="36"/>
      <c r="ESN75" s="36"/>
      <c r="ESO75" s="36"/>
      <c r="ESP75" s="36"/>
      <c r="ESQ75" s="36"/>
      <c r="ESR75" s="36"/>
      <c r="ESS75" s="36"/>
      <c r="EST75" s="36"/>
      <c r="ESU75" s="36"/>
      <c r="ESV75" s="36"/>
      <c r="ESW75" s="36"/>
      <c r="ESX75" s="36"/>
      <c r="ESY75" s="36"/>
      <c r="ESZ75" s="36"/>
      <c r="ETA75" s="36"/>
      <c r="ETB75" s="36"/>
      <c r="ETC75" s="36"/>
      <c r="ETD75" s="36"/>
      <c r="ETE75" s="36"/>
      <c r="ETF75" s="36"/>
      <c r="ETG75" s="36"/>
      <c r="ETH75" s="36"/>
      <c r="ETI75" s="36"/>
      <c r="ETJ75" s="36"/>
      <c r="ETK75" s="36"/>
      <c r="ETL75" s="36"/>
      <c r="ETM75" s="36"/>
      <c r="ETN75" s="36"/>
      <c r="ETO75" s="36"/>
      <c r="ETP75" s="36"/>
      <c r="ETQ75" s="36"/>
      <c r="ETR75" s="36"/>
      <c r="ETS75" s="36"/>
      <c r="ETT75" s="36"/>
      <c r="ETU75" s="36"/>
      <c r="ETV75" s="36"/>
      <c r="ETW75" s="36"/>
      <c r="ETX75" s="36"/>
      <c r="ETY75" s="36"/>
      <c r="ETZ75" s="36"/>
      <c r="EUA75" s="36"/>
      <c r="EUB75" s="36"/>
      <c r="EUC75" s="36"/>
      <c r="EUD75" s="36"/>
      <c r="EUE75" s="36"/>
      <c r="EUF75" s="36"/>
      <c r="EUG75" s="36"/>
      <c r="EUH75" s="36"/>
      <c r="EUI75" s="36"/>
      <c r="EUJ75" s="36"/>
      <c r="EUK75" s="36"/>
      <c r="EUL75" s="36"/>
      <c r="EUM75" s="36"/>
      <c r="EUN75" s="36"/>
      <c r="EUO75" s="36"/>
      <c r="EUP75" s="36"/>
      <c r="EUQ75" s="36"/>
      <c r="EUR75" s="36"/>
      <c r="EUS75" s="36"/>
      <c r="EUT75" s="36"/>
      <c r="EUU75" s="36"/>
      <c r="EUV75" s="36"/>
      <c r="EUW75" s="36"/>
      <c r="EUX75" s="36"/>
      <c r="EUY75" s="36"/>
      <c r="EUZ75" s="36"/>
      <c r="EVA75" s="36"/>
      <c r="EVB75" s="36"/>
      <c r="EVC75" s="36"/>
      <c r="EVD75" s="36"/>
      <c r="EVE75" s="36"/>
      <c r="EVF75" s="36"/>
      <c r="EVG75" s="36"/>
      <c r="EVH75" s="36"/>
      <c r="EVI75" s="36"/>
      <c r="EVJ75" s="36"/>
      <c r="EVK75" s="36"/>
      <c r="EVL75" s="36"/>
      <c r="EVM75" s="36"/>
      <c r="EVN75" s="36"/>
      <c r="EVO75" s="36"/>
      <c r="EVP75" s="36"/>
      <c r="EVQ75" s="36"/>
      <c r="EVR75" s="36"/>
      <c r="EVS75" s="36"/>
      <c r="EVT75" s="36"/>
      <c r="EVU75" s="36"/>
      <c r="EVV75" s="36"/>
      <c r="EVW75" s="36"/>
      <c r="EVX75" s="36"/>
      <c r="EVY75" s="36"/>
      <c r="EVZ75" s="36"/>
      <c r="EWA75" s="36"/>
      <c r="EWB75" s="36"/>
      <c r="EWC75" s="36"/>
      <c r="EWD75" s="36"/>
      <c r="EWE75" s="36"/>
      <c r="EWF75" s="36"/>
      <c r="EWG75" s="36"/>
      <c r="EWH75" s="36"/>
      <c r="EWI75" s="36"/>
      <c r="EWJ75" s="36"/>
      <c r="EWK75" s="36"/>
      <c r="EWL75" s="36"/>
      <c r="EWM75" s="36"/>
      <c r="EWN75" s="36"/>
      <c r="EWO75" s="36"/>
      <c r="EWP75" s="36"/>
      <c r="EWQ75" s="36"/>
      <c r="EWR75" s="36"/>
      <c r="EWS75" s="36"/>
      <c r="EWT75" s="36"/>
      <c r="EWU75" s="36"/>
      <c r="EWV75" s="36"/>
      <c r="EWW75" s="36"/>
      <c r="EWX75" s="36"/>
      <c r="EWY75" s="36"/>
      <c r="EWZ75" s="36"/>
      <c r="EXA75" s="36"/>
      <c r="EXB75" s="36"/>
      <c r="EXC75" s="36"/>
      <c r="EXD75" s="36"/>
      <c r="EXE75" s="36"/>
      <c r="EXF75" s="36"/>
      <c r="EXG75" s="36"/>
      <c r="EXH75" s="36"/>
      <c r="EXI75" s="36"/>
      <c r="EXJ75" s="36"/>
      <c r="EXK75" s="36"/>
      <c r="EXL75" s="36"/>
      <c r="EXM75" s="36"/>
      <c r="EXN75" s="36"/>
      <c r="EXO75" s="36"/>
      <c r="EXP75" s="36"/>
      <c r="EXQ75" s="36"/>
      <c r="EXR75" s="36"/>
      <c r="EXS75" s="36"/>
      <c r="EXT75" s="36"/>
      <c r="EXU75" s="36"/>
      <c r="EXV75" s="36"/>
      <c r="EXW75" s="36"/>
      <c r="EXX75" s="36"/>
      <c r="EXY75" s="36"/>
      <c r="EXZ75" s="36"/>
      <c r="EYA75" s="36"/>
      <c r="EYB75" s="36"/>
      <c r="EYC75" s="36"/>
      <c r="EYD75" s="36"/>
      <c r="EYE75" s="36"/>
      <c r="EYF75" s="36"/>
      <c r="EYG75" s="36"/>
      <c r="EYH75" s="36"/>
      <c r="EYI75" s="36"/>
      <c r="EYJ75" s="36"/>
      <c r="EYK75" s="36"/>
      <c r="EYL75" s="36"/>
      <c r="EYM75" s="36"/>
      <c r="EYN75" s="36"/>
      <c r="EYO75" s="36"/>
      <c r="EYP75" s="36"/>
      <c r="EYQ75" s="36"/>
      <c r="EYR75" s="36"/>
      <c r="EYS75" s="36"/>
      <c r="EYT75" s="36"/>
      <c r="EYU75" s="36"/>
      <c r="EYV75" s="36"/>
      <c r="EYW75" s="36"/>
      <c r="EYX75" s="36"/>
      <c r="EYY75" s="36"/>
      <c r="EYZ75" s="36"/>
      <c r="EZA75" s="36"/>
      <c r="EZB75" s="36"/>
      <c r="EZC75" s="36"/>
      <c r="EZD75" s="36"/>
      <c r="EZE75" s="36"/>
      <c r="EZF75" s="36"/>
      <c r="EZG75" s="36"/>
      <c r="EZH75" s="36"/>
      <c r="EZI75" s="36"/>
      <c r="EZJ75" s="36"/>
      <c r="EZK75" s="36"/>
      <c r="EZL75" s="36"/>
      <c r="EZM75" s="36"/>
      <c r="EZN75" s="36"/>
      <c r="EZO75" s="36"/>
      <c r="EZP75" s="36"/>
      <c r="EZQ75" s="36"/>
      <c r="EZR75" s="36"/>
      <c r="EZS75" s="36"/>
      <c r="EZT75" s="36"/>
      <c r="EZU75" s="36"/>
      <c r="EZV75" s="36"/>
      <c r="EZW75" s="36"/>
      <c r="EZX75" s="36"/>
      <c r="EZY75" s="36"/>
      <c r="EZZ75" s="36"/>
      <c r="FAA75" s="36"/>
      <c r="FAB75" s="36"/>
      <c r="FAC75" s="36"/>
      <c r="FAD75" s="36"/>
      <c r="FAE75" s="36"/>
      <c r="FAF75" s="36"/>
      <c r="FAG75" s="36"/>
      <c r="FAH75" s="36"/>
      <c r="FAI75" s="36"/>
      <c r="FAJ75" s="36"/>
      <c r="FAK75" s="36"/>
      <c r="FAL75" s="36"/>
      <c r="FAM75" s="36"/>
      <c r="FAN75" s="36"/>
      <c r="FAO75" s="36"/>
      <c r="FAP75" s="36"/>
      <c r="FAQ75" s="36"/>
      <c r="FAR75" s="36"/>
      <c r="FAS75" s="36"/>
      <c r="FAT75" s="36"/>
      <c r="FAU75" s="36"/>
      <c r="FAV75" s="36"/>
      <c r="FAW75" s="36"/>
      <c r="FAX75" s="36"/>
      <c r="FAY75" s="36"/>
      <c r="FAZ75" s="36"/>
      <c r="FBA75" s="36"/>
      <c r="FBB75" s="36"/>
      <c r="FBC75" s="36"/>
      <c r="FBD75" s="36"/>
      <c r="FBE75" s="36"/>
      <c r="FBF75" s="36"/>
      <c r="FBG75" s="36"/>
      <c r="FBH75" s="36"/>
      <c r="FBI75" s="36"/>
      <c r="FBJ75" s="36"/>
      <c r="FBK75" s="36"/>
      <c r="FBL75" s="36"/>
      <c r="FBM75" s="36"/>
      <c r="FBN75" s="36"/>
      <c r="FBO75" s="36"/>
      <c r="FBP75" s="36"/>
      <c r="FBQ75" s="36"/>
      <c r="FBR75" s="36"/>
      <c r="FBS75" s="36"/>
      <c r="FBT75" s="36"/>
      <c r="FBU75" s="36"/>
      <c r="FBV75" s="36"/>
      <c r="FBW75" s="36"/>
      <c r="FBX75" s="36"/>
      <c r="FBY75" s="36"/>
      <c r="FBZ75" s="36"/>
      <c r="FCA75" s="36"/>
      <c r="FCB75" s="36"/>
      <c r="FCC75" s="36"/>
      <c r="FCD75" s="36"/>
      <c r="FCE75" s="36"/>
      <c r="FCF75" s="36"/>
      <c r="FCG75" s="36"/>
      <c r="FCH75" s="36"/>
      <c r="FCI75" s="36"/>
      <c r="FCJ75" s="36"/>
      <c r="FCK75" s="36"/>
      <c r="FCL75" s="36"/>
      <c r="FCM75" s="36"/>
      <c r="FCN75" s="36"/>
      <c r="FCO75" s="36"/>
      <c r="FCP75" s="36"/>
      <c r="FCQ75" s="36"/>
      <c r="FCR75" s="36"/>
      <c r="FCS75" s="36"/>
      <c r="FCT75" s="36"/>
      <c r="FCU75" s="36"/>
      <c r="FCV75" s="36"/>
      <c r="FCW75" s="36"/>
      <c r="FCX75" s="36"/>
      <c r="FCY75" s="36"/>
      <c r="FCZ75" s="36"/>
      <c r="FDA75" s="36"/>
      <c r="FDB75" s="36"/>
      <c r="FDC75" s="36"/>
      <c r="FDD75" s="36"/>
      <c r="FDE75" s="36"/>
      <c r="FDF75" s="36"/>
      <c r="FDG75" s="36"/>
      <c r="FDH75" s="36"/>
      <c r="FDI75" s="36"/>
      <c r="FDJ75" s="36"/>
      <c r="FDK75" s="36"/>
      <c r="FDL75" s="36"/>
      <c r="FDM75" s="36"/>
      <c r="FDN75" s="36"/>
      <c r="FDO75" s="36"/>
      <c r="FDP75" s="36"/>
      <c r="FDQ75" s="36"/>
      <c r="FDR75" s="36"/>
      <c r="FDS75" s="36"/>
      <c r="FDT75" s="36"/>
      <c r="FDU75" s="36"/>
      <c r="FDV75" s="36"/>
      <c r="FDW75" s="36"/>
      <c r="FDX75" s="36"/>
      <c r="FDY75" s="36"/>
      <c r="FDZ75" s="36"/>
      <c r="FEA75" s="36"/>
      <c r="FEB75" s="36"/>
      <c r="FEC75" s="36"/>
      <c r="FED75" s="36"/>
      <c r="FEE75" s="36"/>
      <c r="FEF75" s="36"/>
      <c r="FEG75" s="36"/>
      <c r="FEH75" s="36"/>
      <c r="FEI75" s="36"/>
      <c r="FEJ75" s="36"/>
      <c r="FEK75" s="36"/>
      <c r="FEL75" s="36"/>
      <c r="FEM75" s="36"/>
      <c r="FEN75" s="36"/>
      <c r="FEO75" s="36"/>
      <c r="FEP75" s="36"/>
      <c r="FEQ75" s="36"/>
      <c r="FER75" s="36"/>
      <c r="FES75" s="36"/>
      <c r="FET75" s="36"/>
      <c r="FEU75" s="36"/>
      <c r="FEV75" s="36"/>
      <c r="FEW75" s="36"/>
      <c r="FEX75" s="36"/>
      <c r="FEY75" s="36"/>
      <c r="FEZ75" s="36"/>
      <c r="FFA75" s="36"/>
      <c r="FFB75" s="36"/>
      <c r="FFC75" s="36"/>
      <c r="FFD75" s="36"/>
      <c r="FFE75" s="36"/>
      <c r="FFF75" s="36"/>
      <c r="FFG75" s="36"/>
      <c r="FFH75" s="36"/>
      <c r="FFI75" s="36"/>
      <c r="FFJ75" s="36"/>
      <c r="FFK75" s="36"/>
      <c r="FFL75" s="36"/>
      <c r="FFM75" s="36"/>
      <c r="FFN75" s="36"/>
      <c r="FFO75" s="36"/>
      <c r="FFP75" s="36"/>
      <c r="FFQ75" s="36"/>
      <c r="FFR75" s="36"/>
      <c r="FFS75" s="36"/>
      <c r="FFT75" s="36"/>
      <c r="FFU75" s="36"/>
      <c r="FFV75" s="36"/>
      <c r="FFW75" s="36"/>
      <c r="FFX75" s="36"/>
      <c r="FFY75" s="36"/>
      <c r="FFZ75" s="36"/>
      <c r="FGA75" s="36"/>
      <c r="FGB75" s="36"/>
      <c r="FGC75" s="36"/>
      <c r="FGD75" s="36"/>
      <c r="FGE75" s="36"/>
      <c r="FGF75" s="36"/>
      <c r="FGG75" s="36"/>
      <c r="FGH75" s="36"/>
      <c r="FGI75" s="36"/>
      <c r="FGJ75" s="36"/>
      <c r="FGK75" s="36"/>
      <c r="FGL75" s="36"/>
      <c r="FGM75" s="36"/>
      <c r="FGN75" s="36"/>
      <c r="FGO75" s="36"/>
      <c r="FGP75" s="36"/>
      <c r="FGQ75" s="36"/>
      <c r="FGR75" s="36"/>
      <c r="FGS75" s="36"/>
      <c r="FGT75" s="36"/>
      <c r="FGU75" s="36"/>
      <c r="FGV75" s="36"/>
      <c r="FGW75" s="36"/>
      <c r="FGX75" s="36"/>
      <c r="FGY75" s="36"/>
      <c r="FGZ75" s="36"/>
      <c r="FHA75" s="36"/>
      <c r="FHB75" s="36"/>
      <c r="FHC75" s="36"/>
      <c r="FHD75" s="36"/>
      <c r="FHE75" s="36"/>
      <c r="FHF75" s="36"/>
      <c r="FHG75" s="36"/>
      <c r="FHH75" s="36"/>
      <c r="FHI75" s="36"/>
      <c r="FHJ75" s="36"/>
      <c r="FHK75" s="36"/>
      <c r="FHL75" s="36"/>
      <c r="FHM75" s="36"/>
      <c r="FHN75" s="36"/>
      <c r="FHO75" s="36"/>
      <c r="FHP75" s="36"/>
      <c r="FHQ75" s="36"/>
      <c r="FHR75" s="36"/>
      <c r="FHS75" s="36"/>
      <c r="FHT75" s="36"/>
      <c r="FHU75" s="36"/>
      <c r="FHV75" s="36"/>
      <c r="FHW75" s="36"/>
      <c r="FHX75" s="36"/>
      <c r="FHY75" s="36"/>
      <c r="FHZ75" s="36"/>
      <c r="FIA75" s="36"/>
      <c r="FIB75" s="36"/>
      <c r="FIC75" s="36"/>
      <c r="FID75" s="36"/>
      <c r="FIE75" s="36"/>
      <c r="FIF75" s="36"/>
      <c r="FIG75" s="36"/>
      <c r="FIH75" s="36"/>
      <c r="FII75" s="36"/>
      <c r="FIJ75" s="36"/>
      <c r="FIK75" s="36"/>
      <c r="FIL75" s="36"/>
      <c r="FIM75" s="36"/>
      <c r="FIN75" s="36"/>
      <c r="FIO75" s="36"/>
      <c r="FIP75" s="36"/>
      <c r="FIQ75" s="36"/>
      <c r="FIR75" s="36"/>
      <c r="FIS75" s="36"/>
      <c r="FIT75" s="36"/>
      <c r="FIU75" s="36"/>
      <c r="FIV75" s="36"/>
      <c r="FIW75" s="36"/>
      <c r="FIX75" s="36"/>
      <c r="FIY75" s="36"/>
      <c r="FIZ75" s="36"/>
      <c r="FJA75" s="36"/>
      <c r="FJB75" s="36"/>
      <c r="FJC75" s="36"/>
      <c r="FJD75" s="36"/>
      <c r="FJE75" s="36"/>
      <c r="FJF75" s="36"/>
      <c r="FJG75" s="36"/>
      <c r="FJH75" s="36"/>
      <c r="FJI75" s="36"/>
      <c r="FJJ75" s="36"/>
      <c r="FJK75" s="36"/>
      <c r="FJL75" s="36"/>
      <c r="FJM75" s="36"/>
      <c r="FJN75" s="36"/>
      <c r="FJO75" s="36"/>
      <c r="FJP75" s="36"/>
      <c r="FJQ75" s="36"/>
      <c r="FJR75" s="36"/>
      <c r="FJS75" s="36"/>
      <c r="FJT75" s="36"/>
      <c r="FJU75" s="36"/>
      <c r="FJV75" s="36"/>
      <c r="FJW75" s="36"/>
      <c r="FJX75" s="36"/>
      <c r="FJY75" s="36"/>
      <c r="FJZ75" s="36"/>
      <c r="FKA75" s="36"/>
      <c r="FKB75" s="36"/>
      <c r="FKC75" s="36"/>
      <c r="FKD75" s="36"/>
      <c r="FKE75" s="36"/>
      <c r="FKF75" s="36"/>
      <c r="FKG75" s="36"/>
      <c r="FKH75" s="36"/>
      <c r="FKI75" s="36"/>
      <c r="FKJ75" s="36"/>
      <c r="FKK75" s="36"/>
      <c r="FKL75" s="36"/>
      <c r="FKM75" s="36"/>
      <c r="FKN75" s="36"/>
      <c r="FKO75" s="36"/>
      <c r="FKP75" s="36"/>
      <c r="FKQ75" s="36"/>
      <c r="FKR75" s="36"/>
      <c r="FKS75" s="36"/>
      <c r="FKT75" s="36"/>
      <c r="FKU75" s="36"/>
      <c r="FKV75" s="36"/>
      <c r="FKW75" s="36"/>
      <c r="FKX75" s="36"/>
      <c r="FKY75" s="36"/>
      <c r="FKZ75" s="36"/>
      <c r="FLA75" s="36"/>
      <c r="FLB75" s="36"/>
      <c r="FLC75" s="36"/>
      <c r="FLD75" s="36"/>
      <c r="FLE75" s="36"/>
      <c r="FLF75" s="36"/>
      <c r="FLG75" s="36"/>
      <c r="FLH75" s="36"/>
      <c r="FLI75" s="36"/>
      <c r="FLJ75" s="36"/>
      <c r="FLK75" s="36"/>
      <c r="FLL75" s="36"/>
      <c r="FLM75" s="36"/>
      <c r="FLN75" s="36"/>
      <c r="FLO75" s="36"/>
      <c r="FLP75" s="36"/>
      <c r="FLQ75" s="36"/>
      <c r="FLR75" s="36"/>
      <c r="FLS75" s="36"/>
      <c r="FLT75" s="36"/>
      <c r="FLU75" s="36"/>
      <c r="FLV75" s="36"/>
      <c r="FLW75" s="36"/>
      <c r="FLX75" s="36"/>
      <c r="FLY75" s="36"/>
      <c r="FLZ75" s="36"/>
      <c r="FMA75" s="36"/>
      <c r="FMB75" s="36"/>
      <c r="FMC75" s="36"/>
      <c r="FMD75" s="36"/>
      <c r="FME75" s="36"/>
      <c r="FMF75" s="36"/>
      <c r="FMG75" s="36"/>
      <c r="FMH75" s="36"/>
      <c r="FMI75" s="36"/>
      <c r="FMJ75" s="36"/>
      <c r="FMK75" s="36"/>
      <c r="FML75" s="36"/>
      <c r="FMM75" s="36"/>
      <c r="FMN75" s="36"/>
      <c r="FMO75" s="36"/>
      <c r="FMP75" s="36"/>
      <c r="FMQ75" s="36"/>
      <c r="FMR75" s="36"/>
      <c r="FMS75" s="36"/>
      <c r="FMT75" s="36"/>
      <c r="FMU75" s="36"/>
      <c r="FMV75" s="36"/>
      <c r="FMW75" s="36"/>
      <c r="FMX75" s="36"/>
      <c r="FMY75" s="36"/>
      <c r="FMZ75" s="36"/>
      <c r="FNA75" s="36"/>
      <c r="FNB75" s="36"/>
      <c r="FNC75" s="36"/>
      <c r="FND75" s="36"/>
      <c r="FNE75" s="36"/>
      <c r="FNF75" s="36"/>
      <c r="FNG75" s="36"/>
      <c r="FNH75" s="36"/>
      <c r="FNI75" s="36"/>
      <c r="FNJ75" s="36"/>
      <c r="FNK75" s="36"/>
      <c r="FNL75" s="36"/>
      <c r="FNM75" s="36"/>
      <c r="FNN75" s="36"/>
      <c r="FNO75" s="36"/>
      <c r="FNP75" s="36"/>
      <c r="FNQ75" s="36"/>
      <c r="FNR75" s="36"/>
      <c r="FNS75" s="36"/>
      <c r="FNT75" s="36"/>
      <c r="FNU75" s="36"/>
      <c r="FNV75" s="36"/>
      <c r="FNW75" s="36"/>
      <c r="FNX75" s="36"/>
      <c r="FNY75" s="36"/>
      <c r="FNZ75" s="36"/>
      <c r="FOA75" s="36"/>
      <c r="FOB75" s="36"/>
      <c r="FOC75" s="36"/>
      <c r="FOD75" s="36"/>
      <c r="FOE75" s="36"/>
      <c r="FOF75" s="36"/>
      <c r="FOG75" s="36"/>
      <c r="FOH75" s="36"/>
      <c r="FOI75" s="36"/>
      <c r="FOJ75" s="36"/>
      <c r="FOK75" s="36"/>
      <c r="FOL75" s="36"/>
      <c r="FOM75" s="36"/>
      <c r="FON75" s="36"/>
      <c r="FOO75" s="36"/>
      <c r="FOP75" s="36"/>
      <c r="FOQ75" s="36"/>
      <c r="FOR75" s="36"/>
      <c r="FOS75" s="36"/>
      <c r="FOT75" s="36"/>
      <c r="FOU75" s="36"/>
      <c r="FOV75" s="36"/>
      <c r="FOW75" s="36"/>
      <c r="FOX75" s="36"/>
      <c r="FOY75" s="36"/>
      <c r="FOZ75" s="36"/>
      <c r="FPA75" s="36"/>
      <c r="FPB75" s="36"/>
      <c r="FPC75" s="36"/>
      <c r="FPD75" s="36"/>
      <c r="FPE75" s="36"/>
      <c r="FPF75" s="36"/>
      <c r="FPG75" s="36"/>
      <c r="FPH75" s="36"/>
      <c r="FPI75" s="36"/>
      <c r="FPJ75" s="36"/>
      <c r="FPK75" s="36"/>
      <c r="FPL75" s="36"/>
      <c r="FPM75" s="36"/>
      <c r="FPN75" s="36"/>
      <c r="FPO75" s="36"/>
      <c r="FPP75" s="36"/>
      <c r="FPQ75" s="36"/>
      <c r="FPR75" s="36"/>
      <c r="FPS75" s="36"/>
      <c r="FPT75" s="36"/>
      <c r="FPU75" s="36"/>
      <c r="FPV75" s="36"/>
      <c r="FPW75" s="36"/>
      <c r="FPX75" s="36"/>
      <c r="FPY75" s="36"/>
      <c r="FPZ75" s="36"/>
      <c r="FQA75" s="36"/>
      <c r="FQB75" s="36"/>
      <c r="FQC75" s="36"/>
      <c r="FQD75" s="36"/>
      <c r="FQE75" s="36"/>
      <c r="FQF75" s="36"/>
      <c r="FQG75" s="36"/>
      <c r="FQH75" s="36"/>
      <c r="FQI75" s="36"/>
      <c r="FQJ75" s="36"/>
      <c r="FQK75" s="36"/>
      <c r="FQL75" s="36"/>
      <c r="FQM75" s="36"/>
      <c r="FQN75" s="36"/>
      <c r="FQO75" s="36"/>
      <c r="FQP75" s="36"/>
      <c r="FQQ75" s="36"/>
      <c r="FQR75" s="36"/>
      <c r="FQS75" s="36"/>
      <c r="FQT75" s="36"/>
      <c r="FQU75" s="36"/>
      <c r="FQV75" s="36"/>
      <c r="FQW75" s="36"/>
      <c r="FQX75" s="36"/>
      <c r="FQY75" s="36"/>
      <c r="FQZ75" s="36"/>
      <c r="FRA75" s="36"/>
      <c r="FRB75" s="36"/>
      <c r="FRC75" s="36"/>
      <c r="FRD75" s="36"/>
      <c r="FRE75" s="36"/>
      <c r="FRF75" s="36"/>
      <c r="FRG75" s="36"/>
      <c r="FRH75" s="36"/>
      <c r="FRI75" s="36"/>
      <c r="FRJ75" s="36"/>
      <c r="FRK75" s="36"/>
      <c r="FRL75" s="36"/>
      <c r="FRM75" s="36"/>
      <c r="FRN75" s="36"/>
      <c r="FRO75" s="36"/>
      <c r="FRP75" s="36"/>
      <c r="FRQ75" s="36"/>
      <c r="FRR75" s="36"/>
      <c r="FRS75" s="36"/>
      <c r="FRT75" s="36"/>
      <c r="FRU75" s="36"/>
      <c r="FRV75" s="36"/>
      <c r="FRW75" s="36"/>
      <c r="FRX75" s="36"/>
      <c r="FRY75" s="36"/>
      <c r="FRZ75" s="36"/>
      <c r="FSA75" s="36"/>
      <c r="FSB75" s="36"/>
      <c r="FSC75" s="36"/>
      <c r="FSD75" s="36"/>
      <c r="FSE75" s="36"/>
      <c r="FSF75" s="36"/>
      <c r="FSG75" s="36"/>
      <c r="FSH75" s="36"/>
      <c r="FSI75" s="36"/>
      <c r="FSJ75" s="36"/>
      <c r="FSK75" s="36"/>
      <c r="FSL75" s="36"/>
      <c r="FSM75" s="36"/>
      <c r="FSN75" s="36"/>
      <c r="FSO75" s="36"/>
      <c r="FSP75" s="36"/>
      <c r="FSQ75" s="36"/>
      <c r="FSR75" s="36"/>
      <c r="FSS75" s="36"/>
      <c r="FST75" s="36"/>
      <c r="FSU75" s="36"/>
      <c r="FSV75" s="36"/>
      <c r="FSW75" s="36"/>
      <c r="FSX75" s="36"/>
      <c r="FSY75" s="36"/>
      <c r="FSZ75" s="36"/>
      <c r="FTA75" s="36"/>
      <c r="FTB75" s="36"/>
      <c r="FTC75" s="36"/>
      <c r="FTD75" s="36"/>
      <c r="FTE75" s="36"/>
      <c r="FTF75" s="36"/>
      <c r="FTG75" s="36"/>
      <c r="FTH75" s="36"/>
      <c r="FTI75" s="36"/>
      <c r="FTJ75" s="36"/>
      <c r="FTK75" s="36"/>
      <c r="FTL75" s="36"/>
      <c r="FTM75" s="36"/>
      <c r="FTN75" s="36"/>
      <c r="FTO75" s="36"/>
      <c r="FTP75" s="36"/>
      <c r="FTQ75" s="36"/>
      <c r="FTR75" s="36"/>
      <c r="FTS75" s="36"/>
      <c r="FTT75" s="36"/>
      <c r="FTU75" s="36"/>
      <c r="FTV75" s="36"/>
      <c r="FTW75" s="36"/>
      <c r="FTX75" s="36"/>
      <c r="FTY75" s="36"/>
      <c r="FTZ75" s="36"/>
      <c r="FUA75" s="36"/>
      <c r="FUB75" s="36"/>
      <c r="FUC75" s="36"/>
      <c r="FUD75" s="36"/>
      <c r="FUE75" s="36"/>
      <c r="FUF75" s="36"/>
      <c r="FUG75" s="36"/>
      <c r="FUH75" s="36"/>
      <c r="FUI75" s="36"/>
      <c r="FUJ75" s="36"/>
      <c r="FUK75" s="36"/>
      <c r="FUL75" s="36"/>
      <c r="FUM75" s="36"/>
      <c r="FUN75" s="36"/>
      <c r="FUO75" s="36"/>
      <c r="FUP75" s="36"/>
      <c r="FUQ75" s="36"/>
      <c r="FUR75" s="36"/>
      <c r="FUS75" s="36"/>
      <c r="FUT75" s="36"/>
      <c r="FUU75" s="36"/>
      <c r="FUV75" s="36"/>
      <c r="FUW75" s="36"/>
      <c r="FUX75" s="36"/>
      <c r="FUY75" s="36"/>
      <c r="FUZ75" s="36"/>
      <c r="FVA75" s="36"/>
      <c r="FVB75" s="36"/>
      <c r="FVC75" s="36"/>
      <c r="FVD75" s="36"/>
      <c r="FVE75" s="36"/>
      <c r="FVF75" s="36"/>
      <c r="FVG75" s="36"/>
      <c r="FVH75" s="36"/>
      <c r="FVI75" s="36"/>
      <c r="FVJ75" s="36"/>
      <c r="FVK75" s="36"/>
      <c r="FVL75" s="36"/>
      <c r="FVM75" s="36"/>
      <c r="FVN75" s="36"/>
      <c r="FVO75" s="36"/>
      <c r="FVP75" s="36"/>
      <c r="FVQ75" s="36"/>
      <c r="FVR75" s="36"/>
      <c r="FVS75" s="36"/>
      <c r="FVT75" s="36"/>
      <c r="FVU75" s="36"/>
      <c r="FVV75" s="36"/>
      <c r="FVW75" s="36"/>
      <c r="FVX75" s="36"/>
      <c r="FVY75" s="36"/>
      <c r="FVZ75" s="36"/>
      <c r="FWA75" s="36"/>
      <c r="FWB75" s="36"/>
      <c r="FWC75" s="36"/>
      <c r="FWD75" s="36"/>
      <c r="FWE75" s="36"/>
      <c r="FWF75" s="36"/>
      <c r="FWG75" s="36"/>
      <c r="FWH75" s="36"/>
      <c r="FWI75" s="36"/>
      <c r="FWJ75" s="36"/>
      <c r="FWK75" s="36"/>
      <c r="FWL75" s="36"/>
      <c r="FWM75" s="36"/>
      <c r="FWN75" s="36"/>
      <c r="FWO75" s="36"/>
      <c r="FWP75" s="36"/>
      <c r="FWQ75" s="36"/>
      <c r="FWR75" s="36"/>
      <c r="FWS75" s="36"/>
      <c r="FWT75" s="36"/>
      <c r="FWU75" s="36"/>
      <c r="FWV75" s="36"/>
      <c r="FWW75" s="36"/>
      <c r="FWX75" s="36"/>
      <c r="FWY75" s="36"/>
      <c r="FWZ75" s="36"/>
      <c r="FXA75" s="36"/>
      <c r="FXB75" s="36"/>
      <c r="FXC75" s="36"/>
      <c r="FXD75" s="36"/>
      <c r="FXE75" s="36"/>
      <c r="FXF75" s="36"/>
      <c r="FXG75" s="36"/>
      <c r="FXH75" s="36"/>
      <c r="FXI75" s="36"/>
      <c r="FXJ75" s="36"/>
      <c r="FXK75" s="36"/>
      <c r="FXL75" s="36"/>
      <c r="FXM75" s="36"/>
      <c r="FXN75" s="36"/>
      <c r="FXO75" s="36"/>
      <c r="FXP75" s="36"/>
      <c r="FXQ75" s="36"/>
      <c r="FXR75" s="36"/>
      <c r="FXS75" s="36"/>
      <c r="FXT75" s="36"/>
      <c r="FXU75" s="36"/>
      <c r="FXV75" s="36"/>
      <c r="FXW75" s="36"/>
      <c r="FXX75" s="36"/>
      <c r="FXY75" s="36"/>
      <c r="FXZ75" s="36"/>
      <c r="FYA75" s="36"/>
      <c r="FYB75" s="36"/>
      <c r="FYC75" s="36"/>
      <c r="FYD75" s="36"/>
      <c r="FYE75" s="36"/>
      <c r="FYF75" s="36"/>
      <c r="FYG75" s="36"/>
      <c r="FYH75" s="36"/>
      <c r="FYI75" s="36"/>
      <c r="FYJ75" s="36"/>
      <c r="FYK75" s="36"/>
      <c r="FYL75" s="36"/>
      <c r="FYM75" s="36"/>
      <c r="FYN75" s="36"/>
      <c r="FYO75" s="36"/>
      <c r="FYP75" s="36"/>
      <c r="FYQ75" s="36"/>
      <c r="FYR75" s="36"/>
      <c r="FYS75" s="36"/>
      <c r="FYT75" s="36"/>
      <c r="FYU75" s="36"/>
      <c r="FYV75" s="36"/>
      <c r="FYW75" s="36"/>
      <c r="FYX75" s="36"/>
      <c r="FYY75" s="36"/>
      <c r="FYZ75" s="36"/>
      <c r="FZA75" s="36"/>
      <c r="FZB75" s="36"/>
      <c r="FZC75" s="36"/>
      <c r="FZD75" s="36"/>
      <c r="FZE75" s="36"/>
      <c r="FZF75" s="36"/>
      <c r="FZG75" s="36"/>
      <c r="FZH75" s="36"/>
      <c r="FZI75" s="36"/>
      <c r="FZJ75" s="36"/>
      <c r="FZK75" s="36"/>
      <c r="FZL75" s="36"/>
      <c r="FZM75" s="36"/>
      <c r="FZN75" s="36"/>
      <c r="FZO75" s="36"/>
      <c r="FZP75" s="36"/>
      <c r="FZQ75" s="36"/>
      <c r="FZR75" s="36"/>
      <c r="FZS75" s="36"/>
      <c r="FZT75" s="36"/>
      <c r="FZU75" s="36"/>
      <c r="FZV75" s="36"/>
      <c r="FZW75" s="36"/>
      <c r="FZX75" s="36"/>
      <c r="FZY75" s="36"/>
      <c r="FZZ75" s="36"/>
      <c r="GAA75" s="36"/>
      <c r="GAB75" s="36"/>
      <c r="GAC75" s="36"/>
      <c r="GAD75" s="36"/>
      <c r="GAE75" s="36"/>
      <c r="GAF75" s="36"/>
      <c r="GAG75" s="36"/>
      <c r="GAH75" s="36"/>
      <c r="GAI75" s="36"/>
      <c r="GAJ75" s="36"/>
      <c r="GAK75" s="36"/>
      <c r="GAL75" s="36"/>
      <c r="GAM75" s="36"/>
      <c r="GAN75" s="36"/>
      <c r="GAO75" s="36"/>
      <c r="GAP75" s="36"/>
      <c r="GAQ75" s="36"/>
      <c r="GAR75" s="36"/>
      <c r="GAS75" s="36"/>
      <c r="GAT75" s="36"/>
      <c r="GAU75" s="36"/>
      <c r="GAV75" s="36"/>
      <c r="GAW75" s="36"/>
      <c r="GAX75" s="36"/>
      <c r="GAY75" s="36"/>
      <c r="GAZ75" s="36"/>
      <c r="GBA75" s="36"/>
      <c r="GBB75" s="36"/>
      <c r="GBC75" s="36"/>
      <c r="GBD75" s="36"/>
      <c r="GBE75" s="36"/>
      <c r="GBF75" s="36"/>
      <c r="GBG75" s="36"/>
      <c r="GBH75" s="36"/>
      <c r="GBI75" s="36"/>
      <c r="GBJ75" s="36"/>
      <c r="GBK75" s="36"/>
      <c r="GBL75" s="36"/>
      <c r="GBM75" s="36"/>
      <c r="GBN75" s="36"/>
      <c r="GBO75" s="36"/>
      <c r="GBP75" s="36"/>
      <c r="GBQ75" s="36"/>
      <c r="GBR75" s="36"/>
      <c r="GBS75" s="36"/>
      <c r="GBT75" s="36"/>
      <c r="GBU75" s="36"/>
      <c r="GBV75" s="36"/>
      <c r="GBW75" s="36"/>
      <c r="GBX75" s="36"/>
      <c r="GBY75" s="36"/>
      <c r="GBZ75" s="36"/>
      <c r="GCA75" s="36"/>
      <c r="GCB75" s="36"/>
      <c r="GCC75" s="36"/>
      <c r="GCD75" s="36"/>
      <c r="GCE75" s="36"/>
      <c r="GCF75" s="36"/>
      <c r="GCG75" s="36"/>
      <c r="GCH75" s="36"/>
      <c r="GCI75" s="36"/>
      <c r="GCJ75" s="36"/>
      <c r="GCK75" s="36"/>
      <c r="GCL75" s="36"/>
      <c r="GCM75" s="36"/>
      <c r="GCN75" s="36"/>
      <c r="GCO75" s="36"/>
      <c r="GCP75" s="36"/>
      <c r="GCQ75" s="36"/>
      <c r="GCR75" s="36"/>
      <c r="GCS75" s="36"/>
      <c r="GCT75" s="36"/>
      <c r="GCU75" s="36"/>
      <c r="GCV75" s="36"/>
      <c r="GCW75" s="36"/>
      <c r="GCX75" s="36"/>
      <c r="GCY75" s="36"/>
      <c r="GCZ75" s="36"/>
      <c r="GDA75" s="36"/>
      <c r="GDB75" s="36"/>
      <c r="GDC75" s="36"/>
      <c r="GDD75" s="36"/>
      <c r="GDE75" s="36"/>
      <c r="GDF75" s="36"/>
      <c r="GDG75" s="36"/>
      <c r="GDH75" s="36"/>
      <c r="GDI75" s="36"/>
      <c r="GDJ75" s="36"/>
      <c r="GDK75" s="36"/>
      <c r="GDL75" s="36"/>
      <c r="GDM75" s="36"/>
      <c r="GDN75" s="36"/>
      <c r="GDO75" s="36"/>
      <c r="GDP75" s="36"/>
      <c r="GDQ75" s="36"/>
      <c r="GDR75" s="36"/>
      <c r="GDS75" s="36"/>
      <c r="GDT75" s="36"/>
      <c r="GDU75" s="36"/>
      <c r="GDV75" s="36"/>
      <c r="GDW75" s="36"/>
      <c r="GDX75" s="36"/>
      <c r="GDY75" s="36"/>
      <c r="GDZ75" s="36"/>
      <c r="GEA75" s="36"/>
      <c r="GEB75" s="36"/>
      <c r="GEC75" s="36"/>
      <c r="GED75" s="36"/>
      <c r="GEE75" s="36"/>
      <c r="GEF75" s="36"/>
      <c r="GEG75" s="36"/>
      <c r="GEH75" s="36"/>
      <c r="GEI75" s="36"/>
      <c r="GEJ75" s="36"/>
      <c r="GEK75" s="36"/>
      <c r="GEL75" s="36"/>
      <c r="GEM75" s="36"/>
      <c r="GEN75" s="36"/>
      <c r="GEO75" s="36"/>
      <c r="GEP75" s="36"/>
      <c r="GEQ75" s="36"/>
      <c r="GER75" s="36"/>
      <c r="GES75" s="36"/>
      <c r="GET75" s="36"/>
      <c r="GEU75" s="36"/>
      <c r="GEV75" s="36"/>
      <c r="GEW75" s="36"/>
      <c r="GEX75" s="36"/>
      <c r="GEY75" s="36"/>
      <c r="GEZ75" s="36"/>
      <c r="GFA75" s="36"/>
      <c r="GFB75" s="36"/>
      <c r="GFC75" s="36"/>
      <c r="GFD75" s="36"/>
      <c r="GFE75" s="36"/>
      <c r="GFF75" s="36"/>
      <c r="GFG75" s="36"/>
      <c r="GFH75" s="36"/>
      <c r="GFI75" s="36"/>
      <c r="GFJ75" s="36"/>
      <c r="GFK75" s="36"/>
      <c r="GFL75" s="36"/>
      <c r="GFM75" s="36"/>
      <c r="GFN75" s="36"/>
      <c r="GFO75" s="36"/>
      <c r="GFP75" s="36"/>
      <c r="GFQ75" s="36"/>
      <c r="GFR75" s="36"/>
      <c r="GFS75" s="36"/>
      <c r="GFT75" s="36"/>
      <c r="GFU75" s="36"/>
      <c r="GFV75" s="36"/>
      <c r="GFW75" s="36"/>
      <c r="GFX75" s="36"/>
      <c r="GFY75" s="36"/>
      <c r="GFZ75" s="36"/>
      <c r="GGA75" s="36"/>
      <c r="GGB75" s="36"/>
      <c r="GGC75" s="36"/>
      <c r="GGD75" s="36"/>
      <c r="GGE75" s="36"/>
      <c r="GGF75" s="36"/>
      <c r="GGG75" s="36"/>
      <c r="GGH75" s="36"/>
      <c r="GGI75" s="36"/>
      <c r="GGJ75" s="36"/>
      <c r="GGK75" s="36"/>
      <c r="GGL75" s="36"/>
      <c r="GGM75" s="36"/>
      <c r="GGN75" s="36"/>
      <c r="GGO75" s="36"/>
      <c r="GGP75" s="36"/>
      <c r="GGQ75" s="36"/>
      <c r="GGR75" s="36"/>
      <c r="GGS75" s="36"/>
      <c r="GGT75" s="36"/>
      <c r="GGU75" s="36"/>
      <c r="GGV75" s="36"/>
      <c r="GGW75" s="36"/>
      <c r="GGX75" s="36"/>
      <c r="GGY75" s="36"/>
      <c r="GGZ75" s="36"/>
      <c r="GHA75" s="36"/>
      <c r="GHB75" s="36"/>
      <c r="GHC75" s="36"/>
      <c r="GHD75" s="36"/>
      <c r="GHE75" s="36"/>
      <c r="GHF75" s="36"/>
      <c r="GHG75" s="36"/>
      <c r="GHH75" s="36"/>
      <c r="GHI75" s="36"/>
      <c r="GHJ75" s="36"/>
      <c r="GHK75" s="36"/>
      <c r="GHL75" s="36"/>
      <c r="GHM75" s="36"/>
      <c r="GHN75" s="36"/>
      <c r="GHO75" s="36"/>
      <c r="GHP75" s="36"/>
      <c r="GHQ75" s="36"/>
      <c r="GHR75" s="36"/>
      <c r="GHS75" s="36"/>
      <c r="GHT75" s="36"/>
      <c r="GHU75" s="36"/>
      <c r="GHV75" s="36"/>
      <c r="GHW75" s="36"/>
      <c r="GHX75" s="36"/>
      <c r="GHY75" s="36"/>
      <c r="GHZ75" s="36"/>
      <c r="GIA75" s="36"/>
      <c r="GIB75" s="36"/>
      <c r="GIC75" s="36"/>
      <c r="GID75" s="36"/>
      <c r="GIE75" s="36"/>
      <c r="GIF75" s="36"/>
      <c r="GIG75" s="36"/>
      <c r="GIH75" s="36"/>
      <c r="GII75" s="36"/>
      <c r="GIJ75" s="36"/>
      <c r="GIK75" s="36"/>
      <c r="GIL75" s="36"/>
      <c r="GIM75" s="36"/>
      <c r="GIN75" s="36"/>
      <c r="GIO75" s="36"/>
      <c r="GIP75" s="36"/>
      <c r="GIQ75" s="36"/>
      <c r="GIR75" s="36"/>
      <c r="GIS75" s="36"/>
      <c r="GIT75" s="36"/>
      <c r="GIU75" s="36"/>
      <c r="GIV75" s="36"/>
      <c r="GIW75" s="36"/>
      <c r="GIX75" s="36"/>
      <c r="GIY75" s="36"/>
      <c r="GIZ75" s="36"/>
      <c r="GJA75" s="36"/>
      <c r="GJB75" s="36"/>
      <c r="GJC75" s="36"/>
      <c r="GJD75" s="36"/>
      <c r="GJE75" s="36"/>
      <c r="GJF75" s="36"/>
      <c r="GJG75" s="36"/>
      <c r="GJH75" s="36"/>
      <c r="GJI75" s="36"/>
      <c r="GJJ75" s="36"/>
      <c r="GJK75" s="36"/>
      <c r="GJL75" s="36"/>
      <c r="GJM75" s="36"/>
      <c r="GJN75" s="36"/>
      <c r="GJO75" s="36"/>
      <c r="GJP75" s="36"/>
      <c r="GJQ75" s="36"/>
      <c r="GJR75" s="36"/>
      <c r="GJS75" s="36"/>
      <c r="GJT75" s="36"/>
      <c r="GJU75" s="36"/>
      <c r="GJV75" s="36"/>
      <c r="GJW75" s="36"/>
      <c r="GJX75" s="36"/>
      <c r="GJY75" s="36"/>
      <c r="GJZ75" s="36"/>
      <c r="GKA75" s="36"/>
      <c r="GKB75" s="36"/>
      <c r="GKC75" s="36"/>
      <c r="GKD75" s="36"/>
      <c r="GKE75" s="36"/>
      <c r="GKF75" s="36"/>
      <c r="GKG75" s="36"/>
      <c r="GKH75" s="36"/>
      <c r="GKI75" s="36"/>
      <c r="GKJ75" s="36"/>
      <c r="GKK75" s="36"/>
      <c r="GKL75" s="36"/>
      <c r="GKM75" s="36"/>
      <c r="GKN75" s="36"/>
      <c r="GKO75" s="36"/>
      <c r="GKP75" s="36"/>
      <c r="GKQ75" s="36"/>
      <c r="GKR75" s="36"/>
      <c r="GKS75" s="36"/>
      <c r="GKT75" s="36"/>
      <c r="GKU75" s="36"/>
      <c r="GKV75" s="36"/>
      <c r="GKW75" s="36"/>
      <c r="GKX75" s="36"/>
      <c r="GKY75" s="36"/>
      <c r="GKZ75" s="36"/>
      <c r="GLA75" s="36"/>
      <c r="GLB75" s="36"/>
      <c r="GLC75" s="36"/>
      <c r="GLD75" s="36"/>
      <c r="GLE75" s="36"/>
      <c r="GLF75" s="36"/>
      <c r="GLG75" s="36"/>
      <c r="GLH75" s="36"/>
      <c r="GLI75" s="36"/>
      <c r="GLJ75" s="36"/>
      <c r="GLK75" s="36"/>
      <c r="GLL75" s="36"/>
      <c r="GLM75" s="36"/>
      <c r="GLN75" s="36"/>
      <c r="GLO75" s="36"/>
      <c r="GLP75" s="36"/>
      <c r="GLQ75" s="36"/>
      <c r="GLR75" s="36"/>
      <c r="GLS75" s="36"/>
      <c r="GLT75" s="36"/>
      <c r="GLU75" s="36"/>
      <c r="GLV75" s="36"/>
      <c r="GLW75" s="36"/>
      <c r="GLX75" s="36"/>
      <c r="GLY75" s="36"/>
      <c r="GLZ75" s="36"/>
      <c r="GMA75" s="36"/>
      <c r="GMB75" s="36"/>
      <c r="GMC75" s="36"/>
      <c r="GMD75" s="36"/>
      <c r="GME75" s="36"/>
      <c r="GMF75" s="36"/>
      <c r="GMG75" s="36"/>
      <c r="GMH75" s="36"/>
      <c r="GMI75" s="36"/>
      <c r="GMJ75" s="36"/>
      <c r="GMK75" s="36"/>
      <c r="GML75" s="36"/>
      <c r="GMM75" s="36"/>
      <c r="GMN75" s="36"/>
      <c r="GMO75" s="36"/>
      <c r="GMP75" s="36"/>
      <c r="GMQ75" s="36"/>
      <c r="GMR75" s="36"/>
      <c r="GMS75" s="36"/>
      <c r="GMT75" s="36"/>
      <c r="GMU75" s="36"/>
      <c r="GMV75" s="36"/>
      <c r="GMW75" s="36"/>
      <c r="GMX75" s="36"/>
      <c r="GMY75" s="36"/>
      <c r="GMZ75" s="36"/>
      <c r="GNA75" s="36"/>
      <c r="GNB75" s="36"/>
      <c r="GNC75" s="36"/>
      <c r="GND75" s="36"/>
      <c r="GNE75" s="36"/>
      <c r="GNF75" s="36"/>
      <c r="GNG75" s="36"/>
      <c r="GNH75" s="36"/>
      <c r="GNI75" s="36"/>
      <c r="GNJ75" s="36"/>
      <c r="GNK75" s="36"/>
      <c r="GNL75" s="36"/>
      <c r="GNM75" s="36"/>
      <c r="GNN75" s="36"/>
      <c r="GNO75" s="36"/>
      <c r="GNP75" s="36"/>
      <c r="GNQ75" s="36"/>
      <c r="GNR75" s="36"/>
      <c r="GNS75" s="36"/>
      <c r="GNT75" s="36"/>
      <c r="GNU75" s="36"/>
      <c r="GNV75" s="36"/>
      <c r="GNW75" s="36"/>
      <c r="GNX75" s="36"/>
      <c r="GNY75" s="36"/>
      <c r="GNZ75" s="36"/>
      <c r="GOA75" s="36"/>
      <c r="GOB75" s="36"/>
      <c r="GOC75" s="36"/>
      <c r="GOD75" s="36"/>
      <c r="GOE75" s="36"/>
      <c r="GOF75" s="36"/>
      <c r="GOG75" s="36"/>
      <c r="GOH75" s="36"/>
      <c r="GOI75" s="36"/>
      <c r="GOJ75" s="36"/>
      <c r="GOK75" s="36"/>
      <c r="GOL75" s="36"/>
      <c r="GOM75" s="36"/>
      <c r="GON75" s="36"/>
      <c r="GOO75" s="36"/>
      <c r="GOP75" s="36"/>
      <c r="GOQ75" s="36"/>
      <c r="GOR75" s="36"/>
      <c r="GOS75" s="36"/>
      <c r="GOT75" s="36"/>
      <c r="GOU75" s="36"/>
      <c r="GOV75" s="36"/>
      <c r="GOW75" s="36"/>
      <c r="GOX75" s="36"/>
      <c r="GOY75" s="36"/>
      <c r="GOZ75" s="36"/>
      <c r="GPA75" s="36"/>
      <c r="GPB75" s="36"/>
      <c r="GPC75" s="36"/>
      <c r="GPD75" s="36"/>
      <c r="GPE75" s="36"/>
      <c r="GPF75" s="36"/>
      <c r="GPG75" s="36"/>
      <c r="GPH75" s="36"/>
      <c r="GPI75" s="36"/>
      <c r="GPJ75" s="36"/>
      <c r="GPK75" s="36"/>
      <c r="GPL75" s="36"/>
      <c r="GPM75" s="36"/>
      <c r="GPN75" s="36"/>
      <c r="GPO75" s="36"/>
      <c r="GPP75" s="36"/>
      <c r="GPQ75" s="36"/>
      <c r="GPR75" s="36"/>
      <c r="GPS75" s="36"/>
      <c r="GPT75" s="36"/>
      <c r="GPU75" s="36"/>
      <c r="GPV75" s="36"/>
      <c r="GPW75" s="36"/>
      <c r="GPX75" s="36"/>
      <c r="GPY75" s="36"/>
      <c r="GPZ75" s="36"/>
      <c r="GQA75" s="36"/>
      <c r="GQB75" s="36"/>
      <c r="GQC75" s="36"/>
      <c r="GQD75" s="36"/>
      <c r="GQE75" s="36"/>
      <c r="GQF75" s="36"/>
      <c r="GQG75" s="36"/>
      <c r="GQH75" s="36"/>
      <c r="GQI75" s="36"/>
      <c r="GQJ75" s="36"/>
      <c r="GQK75" s="36"/>
      <c r="GQL75" s="36"/>
      <c r="GQM75" s="36"/>
      <c r="GQN75" s="36"/>
      <c r="GQO75" s="36"/>
      <c r="GQP75" s="36"/>
      <c r="GQQ75" s="36"/>
      <c r="GQR75" s="36"/>
      <c r="GQS75" s="36"/>
      <c r="GQT75" s="36"/>
      <c r="GQU75" s="36"/>
      <c r="GQV75" s="36"/>
      <c r="GQW75" s="36"/>
      <c r="GQX75" s="36"/>
      <c r="GQY75" s="36"/>
      <c r="GQZ75" s="36"/>
      <c r="GRA75" s="36"/>
      <c r="GRB75" s="36"/>
      <c r="GRC75" s="36"/>
      <c r="GRD75" s="36"/>
      <c r="GRE75" s="36"/>
      <c r="GRF75" s="36"/>
      <c r="GRG75" s="36"/>
      <c r="GRH75" s="36"/>
      <c r="GRI75" s="36"/>
      <c r="GRJ75" s="36"/>
      <c r="GRK75" s="36"/>
      <c r="GRL75" s="36"/>
      <c r="GRM75" s="36"/>
      <c r="GRN75" s="36"/>
      <c r="GRO75" s="36"/>
      <c r="GRP75" s="36"/>
      <c r="GRQ75" s="36"/>
      <c r="GRR75" s="36"/>
      <c r="GRS75" s="36"/>
      <c r="GRT75" s="36"/>
      <c r="GRU75" s="36"/>
      <c r="GRV75" s="36"/>
      <c r="GRW75" s="36"/>
      <c r="GRX75" s="36"/>
      <c r="GRY75" s="36"/>
      <c r="GRZ75" s="36"/>
      <c r="GSA75" s="36"/>
      <c r="GSB75" s="36"/>
      <c r="GSC75" s="36"/>
      <c r="GSD75" s="36"/>
      <c r="GSE75" s="36"/>
      <c r="GSF75" s="36"/>
      <c r="GSG75" s="36"/>
      <c r="GSH75" s="36"/>
      <c r="GSI75" s="36"/>
      <c r="GSJ75" s="36"/>
      <c r="GSK75" s="36"/>
      <c r="GSL75" s="36"/>
      <c r="GSM75" s="36"/>
      <c r="GSN75" s="36"/>
      <c r="GSO75" s="36"/>
      <c r="GSP75" s="36"/>
      <c r="GSQ75" s="36"/>
      <c r="GSR75" s="36"/>
      <c r="GSS75" s="36"/>
      <c r="GST75" s="36"/>
      <c r="GSU75" s="36"/>
      <c r="GSV75" s="36"/>
      <c r="GSW75" s="36"/>
      <c r="GSX75" s="36"/>
      <c r="GSY75" s="36"/>
      <c r="GSZ75" s="36"/>
      <c r="GTA75" s="36"/>
      <c r="GTB75" s="36"/>
      <c r="GTC75" s="36"/>
      <c r="GTD75" s="36"/>
      <c r="GTE75" s="36"/>
      <c r="GTF75" s="36"/>
      <c r="GTG75" s="36"/>
      <c r="GTH75" s="36"/>
      <c r="GTI75" s="36"/>
      <c r="GTJ75" s="36"/>
      <c r="GTK75" s="36"/>
      <c r="GTL75" s="36"/>
      <c r="GTM75" s="36"/>
      <c r="GTN75" s="36"/>
      <c r="GTO75" s="36"/>
      <c r="GTP75" s="36"/>
      <c r="GTQ75" s="36"/>
      <c r="GTR75" s="36"/>
      <c r="GTS75" s="36"/>
      <c r="GTT75" s="36"/>
      <c r="GTU75" s="36"/>
      <c r="GTV75" s="36"/>
      <c r="GTW75" s="36"/>
      <c r="GTX75" s="36"/>
      <c r="GTY75" s="36"/>
      <c r="GTZ75" s="36"/>
      <c r="GUA75" s="36"/>
      <c r="GUB75" s="36"/>
      <c r="GUC75" s="36"/>
      <c r="GUD75" s="36"/>
      <c r="GUE75" s="36"/>
      <c r="GUF75" s="36"/>
      <c r="GUG75" s="36"/>
      <c r="GUH75" s="36"/>
      <c r="GUI75" s="36"/>
      <c r="GUJ75" s="36"/>
      <c r="GUK75" s="36"/>
      <c r="GUL75" s="36"/>
      <c r="GUM75" s="36"/>
      <c r="GUN75" s="36"/>
      <c r="GUO75" s="36"/>
      <c r="GUP75" s="36"/>
      <c r="GUQ75" s="36"/>
      <c r="GUR75" s="36"/>
      <c r="GUS75" s="36"/>
      <c r="GUT75" s="36"/>
      <c r="GUU75" s="36"/>
      <c r="GUV75" s="36"/>
      <c r="GUW75" s="36"/>
      <c r="GUX75" s="36"/>
      <c r="GUY75" s="36"/>
      <c r="GUZ75" s="36"/>
      <c r="GVA75" s="36"/>
      <c r="GVB75" s="36"/>
      <c r="GVC75" s="36"/>
      <c r="GVD75" s="36"/>
      <c r="GVE75" s="36"/>
      <c r="GVF75" s="36"/>
      <c r="GVG75" s="36"/>
      <c r="GVH75" s="36"/>
      <c r="GVI75" s="36"/>
      <c r="GVJ75" s="36"/>
      <c r="GVK75" s="36"/>
      <c r="GVL75" s="36"/>
      <c r="GVM75" s="36"/>
      <c r="GVN75" s="36"/>
      <c r="GVO75" s="36"/>
      <c r="GVP75" s="36"/>
      <c r="GVQ75" s="36"/>
      <c r="GVR75" s="36"/>
      <c r="GVS75" s="36"/>
      <c r="GVT75" s="36"/>
      <c r="GVU75" s="36"/>
      <c r="GVV75" s="36"/>
      <c r="GVW75" s="36"/>
      <c r="GVX75" s="36"/>
      <c r="GVY75" s="36"/>
      <c r="GVZ75" s="36"/>
      <c r="GWA75" s="36"/>
      <c r="GWB75" s="36"/>
      <c r="GWC75" s="36"/>
      <c r="GWD75" s="36"/>
      <c r="GWE75" s="36"/>
      <c r="GWF75" s="36"/>
      <c r="GWG75" s="36"/>
      <c r="GWH75" s="36"/>
      <c r="GWI75" s="36"/>
      <c r="GWJ75" s="36"/>
      <c r="GWK75" s="36"/>
      <c r="GWL75" s="36"/>
      <c r="GWM75" s="36"/>
      <c r="GWN75" s="36"/>
      <c r="GWO75" s="36"/>
      <c r="GWP75" s="36"/>
      <c r="GWQ75" s="36"/>
      <c r="GWR75" s="36"/>
      <c r="GWS75" s="36"/>
      <c r="GWT75" s="36"/>
      <c r="GWU75" s="36"/>
      <c r="GWV75" s="36"/>
      <c r="GWW75" s="36"/>
      <c r="GWX75" s="36"/>
      <c r="GWY75" s="36"/>
      <c r="GWZ75" s="36"/>
      <c r="GXA75" s="36"/>
      <c r="GXB75" s="36"/>
      <c r="GXC75" s="36"/>
      <c r="GXD75" s="36"/>
      <c r="GXE75" s="36"/>
      <c r="GXF75" s="36"/>
      <c r="GXG75" s="36"/>
      <c r="GXH75" s="36"/>
      <c r="GXI75" s="36"/>
      <c r="GXJ75" s="36"/>
      <c r="GXK75" s="36"/>
      <c r="GXL75" s="36"/>
      <c r="GXM75" s="36"/>
      <c r="GXN75" s="36"/>
      <c r="GXO75" s="36"/>
      <c r="GXP75" s="36"/>
      <c r="GXQ75" s="36"/>
      <c r="GXR75" s="36"/>
      <c r="GXS75" s="36"/>
      <c r="GXT75" s="36"/>
      <c r="GXU75" s="36"/>
      <c r="GXV75" s="36"/>
      <c r="GXW75" s="36"/>
      <c r="GXX75" s="36"/>
      <c r="GXY75" s="36"/>
      <c r="GXZ75" s="36"/>
      <c r="GYA75" s="36"/>
      <c r="GYB75" s="36"/>
      <c r="GYC75" s="36"/>
      <c r="GYD75" s="36"/>
      <c r="GYE75" s="36"/>
      <c r="GYF75" s="36"/>
      <c r="GYG75" s="36"/>
      <c r="GYH75" s="36"/>
      <c r="GYI75" s="36"/>
      <c r="GYJ75" s="36"/>
      <c r="GYK75" s="36"/>
      <c r="GYL75" s="36"/>
      <c r="GYM75" s="36"/>
      <c r="GYN75" s="36"/>
      <c r="GYO75" s="36"/>
      <c r="GYP75" s="36"/>
      <c r="GYQ75" s="36"/>
      <c r="GYR75" s="36"/>
      <c r="GYS75" s="36"/>
      <c r="GYT75" s="36"/>
      <c r="GYU75" s="36"/>
      <c r="GYV75" s="36"/>
      <c r="GYW75" s="36"/>
      <c r="GYX75" s="36"/>
      <c r="GYY75" s="36"/>
      <c r="GYZ75" s="36"/>
      <c r="GZA75" s="36"/>
      <c r="GZB75" s="36"/>
      <c r="GZC75" s="36"/>
      <c r="GZD75" s="36"/>
      <c r="GZE75" s="36"/>
      <c r="GZF75" s="36"/>
      <c r="GZG75" s="36"/>
      <c r="GZH75" s="36"/>
      <c r="GZI75" s="36"/>
      <c r="GZJ75" s="36"/>
      <c r="GZK75" s="36"/>
      <c r="GZL75" s="36"/>
      <c r="GZM75" s="36"/>
      <c r="GZN75" s="36"/>
      <c r="GZO75" s="36"/>
      <c r="GZP75" s="36"/>
      <c r="GZQ75" s="36"/>
      <c r="GZR75" s="36"/>
      <c r="GZS75" s="36"/>
      <c r="GZT75" s="36"/>
      <c r="GZU75" s="36"/>
      <c r="GZV75" s="36"/>
      <c r="GZW75" s="36"/>
      <c r="GZX75" s="36"/>
      <c r="GZY75" s="36"/>
      <c r="GZZ75" s="36"/>
      <c r="HAA75" s="36"/>
      <c r="HAB75" s="36"/>
      <c r="HAC75" s="36"/>
      <c r="HAD75" s="36"/>
      <c r="HAE75" s="36"/>
      <c r="HAF75" s="36"/>
      <c r="HAG75" s="36"/>
      <c r="HAH75" s="36"/>
      <c r="HAI75" s="36"/>
      <c r="HAJ75" s="36"/>
      <c r="HAK75" s="36"/>
      <c r="HAL75" s="36"/>
      <c r="HAM75" s="36"/>
      <c r="HAN75" s="36"/>
      <c r="HAO75" s="36"/>
      <c r="HAP75" s="36"/>
      <c r="HAQ75" s="36"/>
      <c r="HAR75" s="36"/>
      <c r="HAS75" s="36"/>
      <c r="HAT75" s="36"/>
      <c r="HAU75" s="36"/>
      <c r="HAV75" s="36"/>
      <c r="HAW75" s="36"/>
      <c r="HAX75" s="36"/>
      <c r="HAY75" s="36"/>
      <c r="HAZ75" s="36"/>
      <c r="HBA75" s="36"/>
      <c r="HBB75" s="36"/>
      <c r="HBC75" s="36"/>
      <c r="HBD75" s="36"/>
      <c r="HBE75" s="36"/>
      <c r="HBF75" s="36"/>
      <c r="HBG75" s="36"/>
      <c r="HBH75" s="36"/>
      <c r="HBI75" s="36"/>
      <c r="HBJ75" s="36"/>
      <c r="HBK75" s="36"/>
      <c r="HBL75" s="36"/>
      <c r="HBM75" s="36"/>
      <c r="HBN75" s="36"/>
      <c r="HBO75" s="36"/>
      <c r="HBP75" s="36"/>
      <c r="HBQ75" s="36"/>
      <c r="HBR75" s="36"/>
      <c r="HBS75" s="36"/>
      <c r="HBT75" s="36"/>
      <c r="HBU75" s="36"/>
      <c r="HBV75" s="36"/>
      <c r="HBW75" s="36"/>
      <c r="HBX75" s="36"/>
      <c r="HBY75" s="36"/>
      <c r="HBZ75" s="36"/>
      <c r="HCA75" s="36"/>
      <c r="HCB75" s="36"/>
      <c r="HCC75" s="36"/>
      <c r="HCD75" s="36"/>
      <c r="HCE75" s="36"/>
      <c r="HCF75" s="36"/>
      <c r="HCG75" s="36"/>
      <c r="HCH75" s="36"/>
      <c r="HCI75" s="36"/>
      <c r="HCJ75" s="36"/>
      <c r="HCK75" s="36"/>
      <c r="HCL75" s="36"/>
      <c r="HCM75" s="36"/>
      <c r="HCN75" s="36"/>
      <c r="HCO75" s="36"/>
      <c r="HCP75" s="36"/>
      <c r="HCQ75" s="36"/>
      <c r="HCR75" s="36"/>
      <c r="HCS75" s="36"/>
      <c r="HCT75" s="36"/>
      <c r="HCU75" s="36"/>
      <c r="HCV75" s="36"/>
      <c r="HCW75" s="36"/>
      <c r="HCX75" s="36"/>
      <c r="HCY75" s="36"/>
      <c r="HCZ75" s="36"/>
      <c r="HDA75" s="36"/>
      <c r="HDB75" s="36"/>
      <c r="HDC75" s="36"/>
      <c r="HDD75" s="36"/>
      <c r="HDE75" s="36"/>
      <c r="HDF75" s="36"/>
      <c r="HDG75" s="36"/>
      <c r="HDH75" s="36"/>
      <c r="HDI75" s="36"/>
      <c r="HDJ75" s="36"/>
      <c r="HDK75" s="36"/>
      <c r="HDL75" s="36"/>
      <c r="HDM75" s="36"/>
      <c r="HDN75" s="36"/>
      <c r="HDO75" s="36"/>
      <c r="HDP75" s="36"/>
      <c r="HDQ75" s="36"/>
      <c r="HDR75" s="36"/>
      <c r="HDS75" s="36"/>
      <c r="HDT75" s="36"/>
      <c r="HDU75" s="36"/>
      <c r="HDV75" s="36"/>
      <c r="HDW75" s="36"/>
      <c r="HDX75" s="36"/>
      <c r="HDY75" s="36"/>
      <c r="HDZ75" s="36"/>
      <c r="HEA75" s="36"/>
      <c r="HEB75" s="36"/>
      <c r="HEC75" s="36"/>
      <c r="HED75" s="36"/>
      <c r="HEE75" s="36"/>
      <c r="HEF75" s="36"/>
      <c r="HEG75" s="36"/>
      <c r="HEH75" s="36"/>
      <c r="HEI75" s="36"/>
      <c r="HEJ75" s="36"/>
      <c r="HEK75" s="36"/>
      <c r="HEL75" s="36"/>
      <c r="HEM75" s="36"/>
      <c r="HEN75" s="36"/>
      <c r="HEO75" s="36"/>
      <c r="HEP75" s="36"/>
      <c r="HEQ75" s="36"/>
      <c r="HER75" s="36"/>
      <c r="HES75" s="36"/>
      <c r="HET75" s="36"/>
      <c r="HEU75" s="36"/>
      <c r="HEV75" s="36"/>
      <c r="HEW75" s="36"/>
      <c r="HEX75" s="36"/>
      <c r="HEY75" s="36"/>
      <c r="HEZ75" s="36"/>
      <c r="HFA75" s="36"/>
      <c r="HFB75" s="36"/>
      <c r="HFC75" s="36"/>
      <c r="HFD75" s="36"/>
      <c r="HFE75" s="36"/>
      <c r="HFF75" s="36"/>
      <c r="HFG75" s="36"/>
      <c r="HFH75" s="36"/>
      <c r="HFI75" s="36"/>
      <c r="HFJ75" s="36"/>
      <c r="HFK75" s="36"/>
      <c r="HFL75" s="36"/>
      <c r="HFM75" s="36"/>
      <c r="HFN75" s="36"/>
      <c r="HFO75" s="36"/>
      <c r="HFP75" s="36"/>
      <c r="HFQ75" s="36"/>
      <c r="HFR75" s="36"/>
      <c r="HFS75" s="36"/>
      <c r="HFT75" s="36"/>
      <c r="HFU75" s="36"/>
      <c r="HFV75" s="36"/>
      <c r="HFW75" s="36"/>
      <c r="HFX75" s="36"/>
      <c r="HFY75" s="36"/>
      <c r="HFZ75" s="36"/>
      <c r="HGA75" s="36"/>
      <c r="HGB75" s="36"/>
      <c r="HGC75" s="36"/>
      <c r="HGD75" s="36"/>
      <c r="HGE75" s="36"/>
      <c r="HGF75" s="36"/>
      <c r="HGG75" s="36"/>
      <c r="HGH75" s="36"/>
      <c r="HGI75" s="36"/>
      <c r="HGJ75" s="36"/>
      <c r="HGK75" s="36"/>
      <c r="HGL75" s="36"/>
      <c r="HGM75" s="36"/>
      <c r="HGN75" s="36"/>
      <c r="HGO75" s="36"/>
      <c r="HGP75" s="36"/>
      <c r="HGQ75" s="36"/>
      <c r="HGR75" s="36"/>
      <c r="HGS75" s="36"/>
      <c r="HGT75" s="36"/>
      <c r="HGU75" s="36"/>
      <c r="HGV75" s="36"/>
      <c r="HGW75" s="36"/>
      <c r="HGX75" s="36"/>
      <c r="HGY75" s="36"/>
      <c r="HGZ75" s="36"/>
      <c r="HHA75" s="36"/>
      <c r="HHB75" s="36"/>
      <c r="HHC75" s="36"/>
      <c r="HHD75" s="36"/>
      <c r="HHE75" s="36"/>
      <c r="HHF75" s="36"/>
      <c r="HHG75" s="36"/>
      <c r="HHH75" s="36"/>
      <c r="HHI75" s="36"/>
      <c r="HHJ75" s="36"/>
      <c r="HHK75" s="36"/>
      <c r="HHL75" s="36"/>
      <c r="HHM75" s="36"/>
      <c r="HHN75" s="36"/>
      <c r="HHO75" s="36"/>
      <c r="HHP75" s="36"/>
      <c r="HHQ75" s="36"/>
      <c r="HHR75" s="36"/>
      <c r="HHS75" s="36"/>
      <c r="HHT75" s="36"/>
      <c r="HHU75" s="36"/>
      <c r="HHV75" s="36"/>
      <c r="HHW75" s="36"/>
      <c r="HHX75" s="36"/>
      <c r="HHY75" s="36"/>
      <c r="HHZ75" s="36"/>
      <c r="HIA75" s="36"/>
      <c r="HIB75" s="36"/>
      <c r="HIC75" s="36"/>
      <c r="HID75" s="36"/>
      <c r="HIE75" s="36"/>
      <c r="HIF75" s="36"/>
      <c r="HIG75" s="36"/>
      <c r="HIH75" s="36"/>
      <c r="HII75" s="36"/>
      <c r="HIJ75" s="36"/>
      <c r="HIK75" s="36"/>
      <c r="HIL75" s="36"/>
      <c r="HIM75" s="36"/>
      <c r="HIN75" s="36"/>
      <c r="HIO75" s="36"/>
      <c r="HIP75" s="36"/>
      <c r="HIQ75" s="36"/>
      <c r="HIR75" s="36"/>
      <c r="HIS75" s="36"/>
      <c r="HIT75" s="36"/>
      <c r="HIU75" s="36"/>
      <c r="HIV75" s="36"/>
      <c r="HIW75" s="36"/>
      <c r="HIX75" s="36"/>
      <c r="HIY75" s="36"/>
      <c r="HIZ75" s="36"/>
      <c r="HJA75" s="36"/>
      <c r="HJB75" s="36"/>
      <c r="HJC75" s="36"/>
      <c r="HJD75" s="36"/>
      <c r="HJE75" s="36"/>
      <c r="HJF75" s="36"/>
      <c r="HJG75" s="36"/>
      <c r="HJH75" s="36"/>
      <c r="HJI75" s="36"/>
      <c r="HJJ75" s="36"/>
      <c r="HJK75" s="36"/>
      <c r="HJL75" s="36"/>
      <c r="HJM75" s="36"/>
      <c r="HJN75" s="36"/>
      <c r="HJO75" s="36"/>
      <c r="HJP75" s="36"/>
      <c r="HJQ75" s="36"/>
      <c r="HJR75" s="36"/>
      <c r="HJS75" s="36"/>
      <c r="HJT75" s="36"/>
      <c r="HJU75" s="36"/>
      <c r="HJV75" s="36"/>
      <c r="HJW75" s="36"/>
      <c r="HJX75" s="36"/>
      <c r="HJY75" s="36"/>
      <c r="HJZ75" s="36"/>
      <c r="HKA75" s="36"/>
      <c r="HKB75" s="36"/>
      <c r="HKC75" s="36"/>
      <c r="HKD75" s="36"/>
      <c r="HKE75" s="36"/>
      <c r="HKF75" s="36"/>
      <c r="HKG75" s="36"/>
      <c r="HKH75" s="36"/>
      <c r="HKI75" s="36"/>
      <c r="HKJ75" s="36"/>
      <c r="HKK75" s="36"/>
      <c r="HKL75" s="36"/>
      <c r="HKM75" s="36"/>
      <c r="HKN75" s="36"/>
      <c r="HKO75" s="36"/>
      <c r="HKP75" s="36"/>
      <c r="HKQ75" s="36"/>
      <c r="HKR75" s="36"/>
      <c r="HKS75" s="36"/>
      <c r="HKT75" s="36"/>
      <c r="HKU75" s="36"/>
      <c r="HKV75" s="36"/>
      <c r="HKW75" s="36"/>
      <c r="HKX75" s="36"/>
      <c r="HKY75" s="36"/>
      <c r="HKZ75" s="36"/>
      <c r="HLA75" s="36"/>
      <c r="HLB75" s="36"/>
      <c r="HLC75" s="36"/>
      <c r="HLD75" s="36"/>
      <c r="HLE75" s="36"/>
      <c r="HLF75" s="36"/>
      <c r="HLG75" s="36"/>
      <c r="HLH75" s="36"/>
      <c r="HLI75" s="36"/>
      <c r="HLJ75" s="36"/>
      <c r="HLK75" s="36"/>
      <c r="HLL75" s="36"/>
      <c r="HLM75" s="36"/>
      <c r="HLN75" s="36"/>
      <c r="HLO75" s="36"/>
      <c r="HLP75" s="36"/>
      <c r="HLQ75" s="36"/>
      <c r="HLR75" s="36"/>
      <c r="HLS75" s="36"/>
      <c r="HLT75" s="36"/>
      <c r="HLU75" s="36"/>
      <c r="HLV75" s="36"/>
      <c r="HLW75" s="36"/>
      <c r="HLX75" s="36"/>
      <c r="HLY75" s="36"/>
      <c r="HLZ75" s="36"/>
      <c r="HMA75" s="36"/>
      <c r="HMB75" s="36"/>
      <c r="HMC75" s="36"/>
      <c r="HMD75" s="36"/>
      <c r="HME75" s="36"/>
      <c r="HMF75" s="36"/>
      <c r="HMG75" s="36"/>
      <c r="HMH75" s="36"/>
      <c r="HMI75" s="36"/>
      <c r="HMJ75" s="36"/>
      <c r="HMK75" s="36"/>
      <c r="HML75" s="36"/>
      <c r="HMM75" s="36"/>
      <c r="HMN75" s="36"/>
      <c r="HMO75" s="36"/>
      <c r="HMP75" s="36"/>
      <c r="HMQ75" s="36"/>
      <c r="HMR75" s="36"/>
      <c r="HMS75" s="36"/>
      <c r="HMT75" s="36"/>
      <c r="HMU75" s="36"/>
      <c r="HMV75" s="36"/>
      <c r="HMW75" s="36"/>
      <c r="HMX75" s="36"/>
      <c r="HMY75" s="36"/>
      <c r="HMZ75" s="36"/>
      <c r="HNA75" s="36"/>
      <c r="HNB75" s="36"/>
      <c r="HNC75" s="36"/>
      <c r="HND75" s="36"/>
      <c r="HNE75" s="36"/>
      <c r="HNF75" s="36"/>
      <c r="HNG75" s="36"/>
      <c r="HNH75" s="36"/>
      <c r="HNI75" s="36"/>
      <c r="HNJ75" s="36"/>
      <c r="HNK75" s="36"/>
      <c r="HNL75" s="36"/>
      <c r="HNM75" s="36"/>
      <c r="HNN75" s="36"/>
      <c r="HNO75" s="36"/>
      <c r="HNP75" s="36"/>
      <c r="HNQ75" s="36"/>
      <c r="HNR75" s="36"/>
      <c r="HNS75" s="36"/>
      <c r="HNT75" s="36"/>
      <c r="HNU75" s="36"/>
      <c r="HNV75" s="36"/>
      <c r="HNW75" s="36"/>
      <c r="HNX75" s="36"/>
      <c r="HNY75" s="36"/>
      <c r="HNZ75" s="36"/>
      <c r="HOA75" s="36"/>
      <c r="HOB75" s="36"/>
      <c r="HOC75" s="36"/>
      <c r="HOD75" s="36"/>
      <c r="HOE75" s="36"/>
      <c r="HOF75" s="36"/>
      <c r="HOG75" s="36"/>
      <c r="HOH75" s="36"/>
      <c r="HOI75" s="36"/>
      <c r="HOJ75" s="36"/>
      <c r="HOK75" s="36"/>
      <c r="HOL75" s="36"/>
      <c r="HOM75" s="36"/>
      <c r="HON75" s="36"/>
      <c r="HOO75" s="36"/>
      <c r="HOP75" s="36"/>
      <c r="HOQ75" s="36"/>
      <c r="HOR75" s="36"/>
      <c r="HOS75" s="36"/>
      <c r="HOT75" s="36"/>
      <c r="HOU75" s="36"/>
      <c r="HOV75" s="36"/>
      <c r="HOW75" s="36"/>
      <c r="HOX75" s="36"/>
      <c r="HOY75" s="36"/>
      <c r="HOZ75" s="36"/>
      <c r="HPA75" s="36"/>
      <c r="HPB75" s="36"/>
      <c r="HPC75" s="36"/>
      <c r="HPD75" s="36"/>
      <c r="HPE75" s="36"/>
      <c r="HPF75" s="36"/>
      <c r="HPG75" s="36"/>
      <c r="HPH75" s="36"/>
      <c r="HPI75" s="36"/>
      <c r="HPJ75" s="36"/>
      <c r="HPK75" s="36"/>
      <c r="HPL75" s="36"/>
      <c r="HPM75" s="36"/>
      <c r="HPN75" s="36"/>
      <c r="HPO75" s="36"/>
      <c r="HPP75" s="36"/>
      <c r="HPQ75" s="36"/>
      <c r="HPR75" s="36"/>
      <c r="HPS75" s="36"/>
      <c r="HPT75" s="36"/>
      <c r="HPU75" s="36"/>
      <c r="HPV75" s="36"/>
      <c r="HPW75" s="36"/>
      <c r="HPX75" s="36"/>
      <c r="HPY75" s="36"/>
      <c r="HPZ75" s="36"/>
      <c r="HQA75" s="36"/>
      <c r="HQB75" s="36"/>
      <c r="HQC75" s="36"/>
      <c r="HQD75" s="36"/>
      <c r="HQE75" s="36"/>
      <c r="HQF75" s="36"/>
      <c r="HQG75" s="36"/>
      <c r="HQH75" s="36"/>
      <c r="HQI75" s="36"/>
      <c r="HQJ75" s="36"/>
      <c r="HQK75" s="36"/>
      <c r="HQL75" s="36"/>
      <c r="HQM75" s="36"/>
      <c r="HQN75" s="36"/>
      <c r="HQO75" s="36"/>
      <c r="HQP75" s="36"/>
      <c r="HQQ75" s="36"/>
      <c r="HQR75" s="36"/>
      <c r="HQS75" s="36"/>
      <c r="HQT75" s="36"/>
      <c r="HQU75" s="36"/>
      <c r="HQV75" s="36"/>
      <c r="HQW75" s="36"/>
      <c r="HQX75" s="36"/>
      <c r="HQY75" s="36"/>
      <c r="HQZ75" s="36"/>
      <c r="HRA75" s="36"/>
      <c r="HRB75" s="36"/>
      <c r="HRC75" s="36"/>
      <c r="HRD75" s="36"/>
      <c r="HRE75" s="36"/>
      <c r="HRF75" s="36"/>
      <c r="HRG75" s="36"/>
      <c r="HRH75" s="36"/>
      <c r="HRI75" s="36"/>
      <c r="HRJ75" s="36"/>
      <c r="HRK75" s="36"/>
      <c r="HRL75" s="36"/>
      <c r="HRM75" s="36"/>
      <c r="HRN75" s="36"/>
      <c r="HRO75" s="36"/>
      <c r="HRP75" s="36"/>
      <c r="HRQ75" s="36"/>
      <c r="HRR75" s="36"/>
      <c r="HRS75" s="36"/>
      <c r="HRT75" s="36"/>
      <c r="HRU75" s="36"/>
      <c r="HRV75" s="36"/>
      <c r="HRW75" s="36"/>
      <c r="HRX75" s="36"/>
      <c r="HRY75" s="36"/>
      <c r="HRZ75" s="36"/>
      <c r="HSA75" s="36"/>
      <c r="HSB75" s="36"/>
      <c r="HSC75" s="36"/>
      <c r="HSD75" s="36"/>
      <c r="HSE75" s="36"/>
      <c r="HSF75" s="36"/>
      <c r="HSG75" s="36"/>
      <c r="HSH75" s="36"/>
      <c r="HSI75" s="36"/>
      <c r="HSJ75" s="36"/>
      <c r="HSK75" s="36"/>
      <c r="HSL75" s="36"/>
      <c r="HSM75" s="36"/>
      <c r="HSN75" s="36"/>
      <c r="HSO75" s="36"/>
      <c r="HSP75" s="36"/>
      <c r="HSQ75" s="36"/>
      <c r="HSR75" s="36"/>
      <c r="HSS75" s="36"/>
      <c r="HST75" s="36"/>
      <c r="HSU75" s="36"/>
      <c r="HSV75" s="36"/>
      <c r="HSW75" s="36"/>
      <c r="HSX75" s="36"/>
      <c r="HSY75" s="36"/>
      <c r="HSZ75" s="36"/>
      <c r="HTA75" s="36"/>
      <c r="HTB75" s="36"/>
      <c r="HTC75" s="36"/>
      <c r="HTD75" s="36"/>
      <c r="HTE75" s="36"/>
      <c r="HTF75" s="36"/>
      <c r="HTG75" s="36"/>
      <c r="HTH75" s="36"/>
      <c r="HTI75" s="36"/>
      <c r="HTJ75" s="36"/>
      <c r="HTK75" s="36"/>
      <c r="HTL75" s="36"/>
      <c r="HTM75" s="36"/>
      <c r="HTN75" s="36"/>
      <c r="HTO75" s="36"/>
      <c r="HTP75" s="36"/>
      <c r="HTQ75" s="36"/>
      <c r="HTR75" s="36"/>
      <c r="HTS75" s="36"/>
      <c r="HTT75" s="36"/>
      <c r="HTU75" s="36"/>
      <c r="HTV75" s="36"/>
      <c r="HTW75" s="36"/>
      <c r="HTX75" s="36"/>
      <c r="HTY75" s="36"/>
      <c r="HTZ75" s="36"/>
      <c r="HUA75" s="36"/>
      <c r="HUB75" s="36"/>
      <c r="HUC75" s="36"/>
      <c r="HUD75" s="36"/>
      <c r="HUE75" s="36"/>
      <c r="HUF75" s="36"/>
      <c r="HUG75" s="36"/>
      <c r="HUH75" s="36"/>
      <c r="HUI75" s="36"/>
      <c r="HUJ75" s="36"/>
      <c r="HUK75" s="36"/>
      <c r="HUL75" s="36"/>
      <c r="HUM75" s="36"/>
      <c r="HUN75" s="36"/>
      <c r="HUO75" s="36"/>
      <c r="HUP75" s="36"/>
      <c r="HUQ75" s="36"/>
      <c r="HUR75" s="36"/>
      <c r="HUS75" s="36"/>
      <c r="HUT75" s="36"/>
      <c r="HUU75" s="36"/>
      <c r="HUV75" s="36"/>
      <c r="HUW75" s="36"/>
      <c r="HUX75" s="36"/>
      <c r="HUY75" s="36"/>
      <c r="HUZ75" s="36"/>
      <c r="HVA75" s="36"/>
      <c r="HVB75" s="36"/>
      <c r="HVC75" s="36"/>
      <c r="HVD75" s="36"/>
      <c r="HVE75" s="36"/>
      <c r="HVF75" s="36"/>
      <c r="HVG75" s="36"/>
      <c r="HVH75" s="36"/>
      <c r="HVI75" s="36"/>
      <c r="HVJ75" s="36"/>
      <c r="HVK75" s="36"/>
      <c r="HVL75" s="36"/>
      <c r="HVM75" s="36"/>
      <c r="HVN75" s="36"/>
      <c r="HVO75" s="36"/>
      <c r="HVP75" s="36"/>
      <c r="HVQ75" s="36"/>
      <c r="HVR75" s="36"/>
      <c r="HVS75" s="36"/>
      <c r="HVT75" s="36"/>
      <c r="HVU75" s="36"/>
      <c r="HVV75" s="36"/>
      <c r="HVW75" s="36"/>
      <c r="HVX75" s="36"/>
      <c r="HVY75" s="36"/>
      <c r="HVZ75" s="36"/>
      <c r="HWA75" s="36"/>
      <c r="HWB75" s="36"/>
      <c r="HWC75" s="36"/>
      <c r="HWD75" s="36"/>
      <c r="HWE75" s="36"/>
      <c r="HWF75" s="36"/>
      <c r="HWG75" s="36"/>
      <c r="HWH75" s="36"/>
      <c r="HWI75" s="36"/>
      <c r="HWJ75" s="36"/>
      <c r="HWK75" s="36"/>
      <c r="HWL75" s="36"/>
      <c r="HWM75" s="36"/>
      <c r="HWN75" s="36"/>
      <c r="HWO75" s="36"/>
      <c r="HWP75" s="36"/>
      <c r="HWQ75" s="36"/>
      <c r="HWR75" s="36"/>
      <c r="HWS75" s="36"/>
      <c r="HWT75" s="36"/>
      <c r="HWU75" s="36"/>
      <c r="HWV75" s="36"/>
      <c r="HWW75" s="36"/>
      <c r="HWX75" s="36"/>
      <c r="HWY75" s="36"/>
      <c r="HWZ75" s="36"/>
      <c r="HXA75" s="36"/>
      <c r="HXB75" s="36"/>
      <c r="HXC75" s="36"/>
      <c r="HXD75" s="36"/>
      <c r="HXE75" s="36"/>
      <c r="HXF75" s="36"/>
      <c r="HXG75" s="36"/>
      <c r="HXH75" s="36"/>
      <c r="HXI75" s="36"/>
      <c r="HXJ75" s="36"/>
      <c r="HXK75" s="36"/>
      <c r="HXL75" s="36"/>
      <c r="HXM75" s="36"/>
      <c r="HXN75" s="36"/>
      <c r="HXO75" s="36"/>
      <c r="HXP75" s="36"/>
      <c r="HXQ75" s="36"/>
      <c r="HXR75" s="36"/>
      <c r="HXS75" s="36"/>
      <c r="HXT75" s="36"/>
      <c r="HXU75" s="36"/>
      <c r="HXV75" s="36"/>
      <c r="HXW75" s="36"/>
      <c r="HXX75" s="36"/>
      <c r="HXY75" s="36"/>
      <c r="HXZ75" s="36"/>
      <c r="HYA75" s="36"/>
      <c r="HYB75" s="36"/>
      <c r="HYC75" s="36"/>
      <c r="HYD75" s="36"/>
      <c r="HYE75" s="36"/>
      <c r="HYF75" s="36"/>
      <c r="HYG75" s="36"/>
      <c r="HYH75" s="36"/>
      <c r="HYI75" s="36"/>
      <c r="HYJ75" s="36"/>
      <c r="HYK75" s="36"/>
      <c r="HYL75" s="36"/>
      <c r="HYM75" s="36"/>
      <c r="HYN75" s="36"/>
      <c r="HYO75" s="36"/>
      <c r="HYP75" s="36"/>
      <c r="HYQ75" s="36"/>
      <c r="HYR75" s="36"/>
      <c r="HYS75" s="36"/>
      <c r="HYT75" s="36"/>
      <c r="HYU75" s="36"/>
      <c r="HYV75" s="36"/>
      <c r="HYW75" s="36"/>
      <c r="HYX75" s="36"/>
      <c r="HYY75" s="36"/>
      <c r="HYZ75" s="36"/>
      <c r="HZA75" s="36"/>
      <c r="HZB75" s="36"/>
      <c r="HZC75" s="36"/>
      <c r="HZD75" s="36"/>
      <c r="HZE75" s="36"/>
      <c r="HZF75" s="36"/>
      <c r="HZG75" s="36"/>
      <c r="HZH75" s="36"/>
      <c r="HZI75" s="36"/>
      <c r="HZJ75" s="36"/>
      <c r="HZK75" s="36"/>
      <c r="HZL75" s="36"/>
      <c r="HZM75" s="36"/>
      <c r="HZN75" s="36"/>
      <c r="HZO75" s="36"/>
      <c r="HZP75" s="36"/>
      <c r="HZQ75" s="36"/>
      <c r="HZR75" s="36"/>
      <c r="HZS75" s="36"/>
      <c r="HZT75" s="36"/>
      <c r="HZU75" s="36"/>
      <c r="HZV75" s="36"/>
      <c r="HZW75" s="36"/>
      <c r="HZX75" s="36"/>
      <c r="HZY75" s="36"/>
      <c r="HZZ75" s="36"/>
      <c r="IAA75" s="36"/>
      <c r="IAB75" s="36"/>
      <c r="IAC75" s="36"/>
      <c r="IAD75" s="36"/>
      <c r="IAE75" s="36"/>
      <c r="IAF75" s="36"/>
      <c r="IAG75" s="36"/>
      <c r="IAH75" s="36"/>
      <c r="IAI75" s="36"/>
      <c r="IAJ75" s="36"/>
      <c r="IAK75" s="36"/>
      <c r="IAL75" s="36"/>
      <c r="IAM75" s="36"/>
      <c r="IAN75" s="36"/>
      <c r="IAO75" s="36"/>
      <c r="IAP75" s="36"/>
      <c r="IAQ75" s="36"/>
      <c r="IAR75" s="36"/>
      <c r="IAS75" s="36"/>
      <c r="IAT75" s="36"/>
      <c r="IAU75" s="36"/>
      <c r="IAV75" s="36"/>
      <c r="IAW75" s="36"/>
      <c r="IAX75" s="36"/>
      <c r="IAY75" s="36"/>
      <c r="IAZ75" s="36"/>
      <c r="IBA75" s="36"/>
      <c r="IBB75" s="36"/>
      <c r="IBC75" s="36"/>
      <c r="IBD75" s="36"/>
      <c r="IBE75" s="36"/>
      <c r="IBF75" s="36"/>
      <c r="IBG75" s="36"/>
      <c r="IBH75" s="36"/>
      <c r="IBI75" s="36"/>
      <c r="IBJ75" s="36"/>
      <c r="IBK75" s="36"/>
      <c r="IBL75" s="36"/>
      <c r="IBM75" s="36"/>
      <c r="IBN75" s="36"/>
      <c r="IBO75" s="36"/>
      <c r="IBP75" s="36"/>
      <c r="IBQ75" s="36"/>
      <c r="IBR75" s="36"/>
      <c r="IBS75" s="36"/>
      <c r="IBT75" s="36"/>
      <c r="IBU75" s="36"/>
      <c r="IBV75" s="36"/>
      <c r="IBW75" s="36"/>
      <c r="IBX75" s="36"/>
      <c r="IBY75" s="36"/>
      <c r="IBZ75" s="36"/>
      <c r="ICA75" s="36"/>
      <c r="ICB75" s="36"/>
      <c r="ICC75" s="36"/>
      <c r="ICD75" s="36"/>
      <c r="ICE75" s="36"/>
      <c r="ICF75" s="36"/>
      <c r="ICG75" s="36"/>
      <c r="ICH75" s="36"/>
      <c r="ICI75" s="36"/>
      <c r="ICJ75" s="36"/>
      <c r="ICK75" s="36"/>
      <c r="ICL75" s="36"/>
      <c r="ICM75" s="36"/>
      <c r="ICN75" s="36"/>
      <c r="ICO75" s="36"/>
      <c r="ICP75" s="36"/>
      <c r="ICQ75" s="36"/>
      <c r="ICR75" s="36"/>
      <c r="ICS75" s="36"/>
      <c r="ICT75" s="36"/>
      <c r="ICU75" s="36"/>
      <c r="ICV75" s="36"/>
      <c r="ICW75" s="36"/>
      <c r="ICX75" s="36"/>
      <c r="ICY75" s="36"/>
      <c r="ICZ75" s="36"/>
      <c r="IDA75" s="36"/>
      <c r="IDB75" s="36"/>
      <c r="IDC75" s="36"/>
      <c r="IDD75" s="36"/>
      <c r="IDE75" s="36"/>
      <c r="IDF75" s="36"/>
      <c r="IDG75" s="36"/>
      <c r="IDH75" s="36"/>
      <c r="IDI75" s="36"/>
      <c r="IDJ75" s="36"/>
      <c r="IDK75" s="36"/>
      <c r="IDL75" s="36"/>
      <c r="IDM75" s="36"/>
      <c r="IDN75" s="36"/>
      <c r="IDO75" s="36"/>
      <c r="IDP75" s="36"/>
      <c r="IDQ75" s="36"/>
      <c r="IDR75" s="36"/>
      <c r="IDS75" s="36"/>
      <c r="IDT75" s="36"/>
      <c r="IDU75" s="36"/>
      <c r="IDV75" s="36"/>
      <c r="IDW75" s="36"/>
      <c r="IDX75" s="36"/>
      <c r="IDY75" s="36"/>
      <c r="IDZ75" s="36"/>
      <c r="IEA75" s="36"/>
      <c r="IEB75" s="36"/>
      <c r="IEC75" s="36"/>
      <c r="IED75" s="36"/>
      <c r="IEE75" s="36"/>
      <c r="IEF75" s="36"/>
      <c r="IEG75" s="36"/>
      <c r="IEH75" s="36"/>
      <c r="IEI75" s="36"/>
      <c r="IEJ75" s="36"/>
      <c r="IEK75" s="36"/>
      <c r="IEL75" s="36"/>
      <c r="IEM75" s="36"/>
      <c r="IEN75" s="36"/>
      <c r="IEO75" s="36"/>
      <c r="IEP75" s="36"/>
      <c r="IEQ75" s="36"/>
      <c r="IER75" s="36"/>
      <c r="IES75" s="36"/>
      <c r="IET75" s="36"/>
      <c r="IEU75" s="36"/>
      <c r="IEV75" s="36"/>
      <c r="IEW75" s="36"/>
      <c r="IEX75" s="36"/>
      <c r="IEY75" s="36"/>
      <c r="IEZ75" s="36"/>
      <c r="IFA75" s="36"/>
      <c r="IFB75" s="36"/>
      <c r="IFC75" s="36"/>
      <c r="IFD75" s="36"/>
      <c r="IFE75" s="36"/>
      <c r="IFF75" s="36"/>
      <c r="IFG75" s="36"/>
      <c r="IFH75" s="36"/>
      <c r="IFI75" s="36"/>
      <c r="IFJ75" s="36"/>
      <c r="IFK75" s="36"/>
      <c r="IFL75" s="36"/>
      <c r="IFM75" s="36"/>
      <c r="IFN75" s="36"/>
      <c r="IFO75" s="36"/>
      <c r="IFP75" s="36"/>
      <c r="IFQ75" s="36"/>
      <c r="IFR75" s="36"/>
      <c r="IFS75" s="36"/>
      <c r="IFT75" s="36"/>
      <c r="IFU75" s="36"/>
      <c r="IFV75" s="36"/>
      <c r="IFW75" s="36"/>
      <c r="IFX75" s="36"/>
      <c r="IFY75" s="36"/>
      <c r="IFZ75" s="36"/>
      <c r="IGA75" s="36"/>
      <c r="IGB75" s="36"/>
      <c r="IGC75" s="36"/>
      <c r="IGD75" s="36"/>
      <c r="IGE75" s="36"/>
      <c r="IGF75" s="36"/>
      <c r="IGG75" s="36"/>
      <c r="IGH75" s="36"/>
      <c r="IGI75" s="36"/>
      <c r="IGJ75" s="36"/>
      <c r="IGK75" s="36"/>
      <c r="IGL75" s="36"/>
      <c r="IGM75" s="36"/>
      <c r="IGN75" s="36"/>
      <c r="IGO75" s="36"/>
      <c r="IGP75" s="36"/>
      <c r="IGQ75" s="36"/>
      <c r="IGR75" s="36"/>
      <c r="IGS75" s="36"/>
      <c r="IGT75" s="36"/>
      <c r="IGU75" s="36"/>
      <c r="IGV75" s="36"/>
      <c r="IGW75" s="36"/>
      <c r="IGX75" s="36"/>
      <c r="IGY75" s="36"/>
      <c r="IGZ75" s="36"/>
      <c r="IHA75" s="36"/>
      <c r="IHB75" s="36"/>
      <c r="IHC75" s="36"/>
      <c r="IHD75" s="36"/>
      <c r="IHE75" s="36"/>
      <c r="IHF75" s="36"/>
      <c r="IHG75" s="36"/>
      <c r="IHH75" s="36"/>
      <c r="IHI75" s="36"/>
      <c r="IHJ75" s="36"/>
      <c r="IHK75" s="36"/>
      <c r="IHL75" s="36"/>
      <c r="IHM75" s="36"/>
      <c r="IHN75" s="36"/>
      <c r="IHO75" s="36"/>
      <c r="IHP75" s="36"/>
      <c r="IHQ75" s="36"/>
      <c r="IHR75" s="36"/>
      <c r="IHS75" s="36"/>
      <c r="IHT75" s="36"/>
      <c r="IHU75" s="36"/>
      <c r="IHV75" s="36"/>
      <c r="IHW75" s="36"/>
      <c r="IHX75" s="36"/>
      <c r="IHY75" s="36"/>
      <c r="IHZ75" s="36"/>
      <c r="IIA75" s="36"/>
      <c r="IIB75" s="36"/>
      <c r="IIC75" s="36"/>
      <c r="IID75" s="36"/>
      <c r="IIE75" s="36"/>
      <c r="IIF75" s="36"/>
      <c r="IIG75" s="36"/>
      <c r="IIH75" s="36"/>
      <c r="III75" s="36"/>
      <c r="IIJ75" s="36"/>
      <c r="IIK75" s="36"/>
      <c r="IIL75" s="36"/>
      <c r="IIM75" s="36"/>
      <c r="IIN75" s="36"/>
      <c r="IIO75" s="36"/>
      <c r="IIP75" s="36"/>
      <c r="IIQ75" s="36"/>
      <c r="IIR75" s="36"/>
      <c r="IIS75" s="36"/>
      <c r="IIT75" s="36"/>
      <c r="IIU75" s="36"/>
      <c r="IIV75" s="36"/>
      <c r="IIW75" s="36"/>
      <c r="IIX75" s="36"/>
      <c r="IIY75" s="36"/>
      <c r="IIZ75" s="36"/>
      <c r="IJA75" s="36"/>
      <c r="IJB75" s="36"/>
      <c r="IJC75" s="36"/>
      <c r="IJD75" s="36"/>
      <c r="IJE75" s="36"/>
      <c r="IJF75" s="36"/>
      <c r="IJG75" s="36"/>
      <c r="IJH75" s="36"/>
      <c r="IJI75" s="36"/>
      <c r="IJJ75" s="36"/>
      <c r="IJK75" s="36"/>
      <c r="IJL75" s="36"/>
      <c r="IJM75" s="36"/>
      <c r="IJN75" s="36"/>
      <c r="IJO75" s="36"/>
      <c r="IJP75" s="36"/>
      <c r="IJQ75" s="36"/>
      <c r="IJR75" s="36"/>
      <c r="IJS75" s="36"/>
      <c r="IJT75" s="36"/>
      <c r="IJU75" s="36"/>
      <c r="IJV75" s="36"/>
      <c r="IJW75" s="36"/>
      <c r="IJX75" s="36"/>
      <c r="IJY75" s="36"/>
      <c r="IJZ75" s="36"/>
      <c r="IKA75" s="36"/>
      <c r="IKB75" s="36"/>
      <c r="IKC75" s="36"/>
      <c r="IKD75" s="36"/>
      <c r="IKE75" s="36"/>
      <c r="IKF75" s="36"/>
      <c r="IKG75" s="36"/>
      <c r="IKH75" s="36"/>
      <c r="IKI75" s="36"/>
      <c r="IKJ75" s="36"/>
      <c r="IKK75" s="36"/>
      <c r="IKL75" s="36"/>
      <c r="IKM75" s="36"/>
      <c r="IKN75" s="36"/>
      <c r="IKO75" s="36"/>
      <c r="IKP75" s="36"/>
      <c r="IKQ75" s="36"/>
      <c r="IKR75" s="36"/>
      <c r="IKS75" s="36"/>
      <c r="IKT75" s="36"/>
      <c r="IKU75" s="36"/>
      <c r="IKV75" s="36"/>
      <c r="IKW75" s="36"/>
      <c r="IKX75" s="36"/>
      <c r="IKY75" s="36"/>
      <c r="IKZ75" s="36"/>
      <c r="ILA75" s="36"/>
      <c r="ILB75" s="36"/>
      <c r="ILC75" s="36"/>
      <c r="ILD75" s="36"/>
      <c r="ILE75" s="36"/>
      <c r="ILF75" s="36"/>
      <c r="ILG75" s="36"/>
      <c r="ILH75" s="36"/>
      <c r="ILI75" s="36"/>
      <c r="ILJ75" s="36"/>
      <c r="ILK75" s="36"/>
      <c r="ILL75" s="36"/>
      <c r="ILM75" s="36"/>
      <c r="ILN75" s="36"/>
      <c r="ILO75" s="36"/>
      <c r="ILP75" s="36"/>
      <c r="ILQ75" s="36"/>
      <c r="ILR75" s="36"/>
      <c r="ILS75" s="36"/>
      <c r="ILT75" s="36"/>
      <c r="ILU75" s="36"/>
      <c r="ILV75" s="36"/>
      <c r="ILW75" s="36"/>
      <c r="ILX75" s="36"/>
      <c r="ILY75" s="36"/>
      <c r="ILZ75" s="36"/>
      <c r="IMA75" s="36"/>
      <c r="IMB75" s="36"/>
      <c r="IMC75" s="36"/>
      <c r="IMD75" s="36"/>
      <c r="IME75" s="36"/>
      <c r="IMF75" s="36"/>
      <c r="IMG75" s="36"/>
      <c r="IMH75" s="36"/>
      <c r="IMI75" s="36"/>
      <c r="IMJ75" s="36"/>
      <c r="IMK75" s="36"/>
      <c r="IML75" s="36"/>
      <c r="IMM75" s="36"/>
      <c r="IMN75" s="36"/>
      <c r="IMO75" s="36"/>
      <c r="IMP75" s="36"/>
      <c r="IMQ75" s="36"/>
      <c r="IMR75" s="36"/>
      <c r="IMS75" s="36"/>
      <c r="IMT75" s="36"/>
      <c r="IMU75" s="36"/>
      <c r="IMV75" s="36"/>
      <c r="IMW75" s="36"/>
      <c r="IMX75" s="36"/>
      <c r="IMY75" s="36"/>
      <c r="IMZ75" s="36"/>
      <c r="INA75" s="36"/>
      <c r="INB75" s="36"/>
      <c r="INC75" s="36"/>
      <c r="IND75" s="36"/>
      <c r="INE75" s="36"/>
      <c r="INF75" s="36"/>
      <c r="ING75" s="36"/>
      <c r="INH75" s="36"/>
      <c r="INI75" s="36"/>
      <c r="INJ75" s="36"/>
      <c r="INK75" s="36"/>
      <c r="INL75" s="36"/>
      <c r="INM75" s="36"/>
      <c r="INN75" s="36"/>
      <c r="INO75" s="36"/>
      <c r="INP75" s="36"/>
      <c r="INQ75" s="36"/>
      <c r="INR75" s="36"/>
      <c r="INS75" s="36"/>
      <c r="INT75" s="36"/>
      <c r="INU75" s="36"/>
      <c r="INV75" s="36"/>
      <c r="INW75" s="36"/>
      <c r="INX75" s="36"/>
      <c r="INY75" s="36"/>
      <c r="INZ75" s="36"/>
      <c r="IOA75" s="36"/>
      <c r="IOB75" s="36"/>
      <c r="IOC75" s="36"/>
      <c r="IOD75" s="36"/>
      <c r="IOE75" s="36"/>
      <c r="IOF75" s="36"/>
      <c r="IOG75" s="36"/>
      <c r="IOH75" s="36"/>
      <c r="IOI75" s="36"/>
      <c r="IOJ75" s="36"/>
      <c r="IOK75" s="36"/>
      <c r="IOL75" s="36"/>
      <c r="IOM75" s="36"/>
      <c r="ION75" s="36"/>
      <c r="IOO75" s="36"/>
      <c r="IOP75" s="36"/>
      <c r="IOQ75" s="36"/>
      <c r="IOR75" s="36"/>
      <c r="IOS75" s="36"/>
      <c r="IOT75" s="36"/>
      <c r="IOU75" s="36"/>
      <c r="IOV75" s="36"/>
      <c r="IOW75" s="36"/>
      <c r="IOX75" s="36"/>
      <c r="IOY75" s="36"/>
      <c r="IOZ75" s="36"/>
      <c r="IPA75" s="36"/>
      <c r="IPB75" s="36"/>
      <c r="IPC75" s="36"/>
      <c r="IPD75" s="36"/>
      <c r="IPE75" s="36"/>
      <c r="IPF75" s="36"/>
      <c r="IPG75" s="36"/>
      <c r="IPH75" s="36"/>
      <c r="IPI75" s="36"/>
      <c r="IPJ75" s="36"/>
      <c r="IPK75" s="36"/>
      <c r="IPL75" s="36"/>
      <c r="IPM75" s="36"/>
      <c r="IPN75" s="36"/>
      <c r="IPO75" s="36"/>
      <c r="IPP75" s="36"/>
      <c r="IPQ75" s="36"/>
      <c r="IPR75" s="36"/>
      <c r="IPS75" s="36"/>
      <c r="IPT75" s="36"/>
      <c r="IPU75" s="36"/>
      <c r="IPV75" s="36"/>
      <c r="IPW75" s="36"/>
      <c r="IPX75" s="36"/>
      <c r="IPY75" s="36"/>
      <c r="IPZ75" s="36"/>
      <c r="IQA75" s="36"/>
      <c r="IQB75" s="36"/>
      <c r="IQC75" s="36"/>
      <c r="IQD75" s="36"/>
      <c r="IQE75" s="36"/>
      <c r="IQF75" s="36"/>
      <c r="IQG75" s="36"/>
      <c r="IQH75" s="36"/>
      <c r="IQI75" s="36"/>
      <c r="IQJ75" s="36"/>
      <c r="IQK75" s="36"/>
      <c r="IQL75" s="36"/>
      <c r="IQM75" s="36"/>
      <c r="IQN75" s="36"/>
      <c r="IQO75" s="36"/>
      <c r="IQP75" s="36"/>
      <c r="IQQ75" s="36"/>
      <c r="IQR75" s="36"/>
      <c r="IQS75" s="36"/>
      <c r="IQT75" s="36"/>
      <c r="IQU75" s="36"/>
      <c r="IQV75" s="36"/>
      <c r="IQW75" s="36"/>
      <c r="IQX75" s="36"/>
      <c r="IQY75" s="36"/>
      <c r="IQZ75" s="36"/>
      <c r="IRA75" s="36"/>
      <c r="IRB75" s="36"/>
      <c r="IRC75" s="36"/>
      <c r="IRD75" s="36"/>
      <c r="IRE75" s="36"/>
      <c r="IRF75" s="36"/>
      <c r="IRG75" s="36"/>
      <c r="IRH75" s="36"/>
      <c r="IRI75" s="36"/>
      <c r="IRJ75" s="36"/>
      <c r="IRK75" s="36"/>
      <c r="IRL75" s="36"/>
      <c r="IRM75" s="36"/>
      <c r="IRN75" s="36"/>
      <c r="IRO75" s="36"/>
      <c r="IRP75" s="36"/>
      <c r="IRQ75" s="36"/>
      <c r="IRR75" s="36"/>
      <c r="IRS75" s="36"/>
      <c r="IRT75" s="36"/>
      <c r="IRU75" s="36"/>
      <c r="IRV75" s="36"/>
      <c r="IRW75" s="36"/>
      <c r="IRX75" s="36"/>
      <c r="IRY75" s="36"/>
      <c r="IRZ75" s="36"/>
      <c r="ISA75" s="36"/>
      <c r="ISB75" s="36"/>
      <c r="ISC75" s="36"/>
      <c r="ISD75" s="36"/>
      <c r="ISE75" s="36"/>
      <c r="ISF75" s="36"/>
      <c r="ISG75" s="36"/>
      <c r="ISH75" s="36"/>
      <c r="ISI75" s="36"/>
      <c r="ISJ75" s="36"/>
      <c r="ISK75" s="36"/>
      <c r="ISL75" s="36"/>
      <c r="ISM75" s="36"/>
      <c r="ISN75" s="36"/>
      <c r="ISO75" s="36"/>
      <c r="ISP75" s="36"/>
      <c r="ISQ75" s="36"/>
      <c r="ISR75" s="36"/>
      <c r="ISS75" s="36"/>
      <c r="IST75" s="36"/>
      <c r="ISU75" s="36"/>
      <c r="ISV75" s="36"/>
      <c r="ISW75" s="36"/>
      <c r="ISX75" s="36"/>
      <c r="ISY75" s="36"/>
      <c r="ISZ75" s="36"/>
      <c r="ITA75" s="36"/>
      <c r="ITB75" s="36"/>
      <c r="ITC75" s="36"/>
      <c r="ITD75" s="36"/>
      <c r="ITE75" s="36"/>
      <c r="ITF75" s="36"/>
      <c r="ITG75" s="36"/>
      <c r="ITH75" s="36"/>
      <c r="ITI75" s="36"/>
      <c r="ITJ75" s="36"/>
      <c r="ITK75" s="36"/>
      <c r="ITL75" s="36"/>
      <c r="ITM75" s="36"/>
      <c r="ITN75" s="36"/>
      <c r="ITO75" s="36"/>
      <c r="ITP75" s="36"/>
      <c r="ITQ75" s="36"/>
      <c r="ITR75" s="36"/>
      <c r="ITS75" s="36"/>
      <c r="ITT75" s="36"/>
      <c r="ITU75" s="36"/>
      <c r="ITV75" s="36"/>
      <c r="ITW75" s="36"/>
      <c r="ITX75" s="36"/>
      <c r="ITY75" s="36"/>
      <c r="ITZ75" s="36"/>
      <c r="IUA75" s="36"/>
      <c r="IUB75" s="36"/>
      <c r="IUC75" s="36"/>
      <c r="IUD75" s="36"/>
      <c r="IUE75" s="36"/>
      <c r="IUF75" s="36"/>
      <c r="IUG75" s="36"/>
      <c r="IUH75" s="36"/>
      <c r="IUI75" s="36"/>
      <c r="IUJ75" s="36"/>
      <c r="IUK75" s="36"/>
      <c r="IUL75" s="36"/>
      <c r="IUM75" s="36"/>
      <c r="IUN75" s="36"/>
      <c r="IUO75" s="36"/>
      <c r="IUP75" s="36"/>
      <c r="IUQ75" s="36"/>
      <c r="IUR75" s="36"/>
      <c r="IUS75" s="36"/>
      <c r="IUT75" s="36"/>
      <c r="IUU75" s="36"/>
      <c r="IUV75" s="36"/>
      <c r="IUW75" s="36"/>
      <c r="IUX75" s="36"/>
      <c r="IUY75" s="36"/>
      <c r="IUZ75" s="36"/>
      <c r="IVA75" s="36"/>
      <c r="IVB75" s="36"/>
      <c r="IVC75" s="36"/>
      <c r="IVD75" s="36"/>
      <c r="IVE75" s="36"/>
      <c r="IVF75" s="36"/>
      <c r="IVG75" s="36"/>
      <c r="IVH75" s="36"/>
      <c r="IVI75" s="36"/>
      <c r="IVJ75" s="36"/>
      <c r="IVK75" s="36"/>
      <c r="IVL75" s="36"/>
      <c r="IVM75" s="36"/>
      <c r="IVN75" s="36"/>
      <c r="IVO75" s="36"/>
      <c r="IVP75" s="36"/>
      <c r="IVQ75" s="36"/>
      <c r="IVR75" s="36"/>
      <c r="IVS75" s="36"/>
      <c r="IVT75" s="36"/>
      <c r="IVU75" s="36"/>
      <c r="IVV75" s="36"/>
      <c r="IVW75" s="36"/>
      <c r="IVX75" s="36"/>
      <c r="IVY75" s="36"/>
      <c r="IVZ75" s="36"/>
      <c r="IWA75" s="36"/>
      <c r="IWB75" s="36"/>
      <c r="IWC75" s="36"/>
      <c r="IWD75" s="36"/>
      <c r="IWE75" s="36"/>
      <c r="IWF75" s="36"/>
      <c r="IWG75" s="36"/>
      <c r="IWH75" s="36"/>
      <c r="IWI75" s="36"/>
      <c r="IWJ75" s="36"/>
      <c r="IWK75" s="36"/>
      <c r="IWL75" s="36"/>
      <c r="IWM75" s="36"/>
      <c r="IWN75" s="36"/>
      <c r="IWO75" s="36"/>
      <c r="IWP75" s="36"/>
      <c r="IWQ75" s="36"/>
      <c r="IWR75" s="36"/>
      <c r="IWS75" s="36"/>
      <c r="IWT75" s="36"/>
      <c r="IWU75" s="36"/>
      <c r="IWV75" s="36"/>
      <c r="IWW75" s="36"/>
      <c r="IWX75" s="36"/>
      <c r="IWY75" s="36"/>
      <c r="IWZ75" s="36"/>
      <c r="IXA75" s="36"/>
      <c r="IXB75" s="36"/>
      <c r="IXC75" s="36"/>
      <c r="IXD75" s="36"/>
      <c r="IXE75" s="36"/>
      <c r="IXF75" s="36"/>
      <c r="IXG75" s="36"/>
      <c r="IXH75" s="36"/>
      <c r="IXI75" s="36"/>
      <c r="IXJ75" s="36"/>
      <c r="IXK75" s="36"/>
      <c r="IXL75" s="36"/>
      <c r="IXM75" s="36"/>
      <c r="IXN75" s="36"/>
      <c r="IXO75" s="36"/>
      <c r="IXP75" s="36"/>
      <c r="IXQ75" s="36"/>
      <c r="IXR75" s="36"/>
      <c r="IXS75" s="36"/>
      <c r="IXT75" s="36"/>
      <c r="IXU75" s="36"/>
      <c r="IXV75" s="36"/>
      <c r="IXW75" s="36"/>
      <c r="IXX75" s="36"/>
      <c r="IXY75" s="36"/>
      <c r="IXZ75" s="36"/>
      <c r="IYA75" s="36"/>
      <c r="IYB75" s="36"/>
      <c r="IYC75" s="36"/>
      <c r="IYD75" s="36"/>
      <c r="IYE75" s="36"/>
      <c r="IYF75" s="36"/>
      <c r="IYG75" s="36"/>
      <c r="IYH75" s="36"/>
      <c r="IYI75" s="36"/>
      <c r="IYJ75" s="36"/>
      <c r="IYK75" s="36"/>
      <c r="IYL75" s="36"/>
      <c r="IYM75" s="36"/>
      <c r="IYN75" s="36"/>
      <c r="IYO75" s="36"/>
      <c r="IYP75" s="36"/>
      <c r="IYQ75" s="36"/>
      <c r="IYR75" s="36"/>
      <c r="IYS75" s="36"/>
      <c r="IYT75" s="36"/>
      <c r="IYU75" s="36"/>
      <c r="IYV75" s="36"/>
      <c r="IYW75" s="36"/>
      <c r="IYX75" s="36"/>
      <c r="IYY75" s="36"/>
      <c r="IYZ75" s="36"/>
      <c r="IZA75" s="36"/>
      <c r="IZB75" s="36"/>
      <c r="IZC75" s="36"/>
      <c r="IZD75" s="36"/>
      <c r="IZE75" s="36"/>
      <c r="IZF75" s="36"/>
      <c r="IZG75" s="36"/>
      <c r="IZH75" s="36"/>
      <c r="IZI75" s="36"/>
      <c r="IZJ75" s="36"/>
      <c r="IZK75" s="36"/>
      <c r="IZL75" s="36"/>
      <c r="IZM75" s="36"/>
      <c r="IZN75" s="36"/>
      <c r="IZO75" s="36"/>
      <c r="IZP75" s="36"/>
      <c r="IZQ75" s="36"/>
      <c r="IZR75" s="36"/>
      <c r="IZS75" s="36"/>
      <c r="IZT75" s="36"/>
      <c r="IZU75" s="36"/>
      <c r="IZV75" s="36"/>
      <c r="IZW75" s="36"/>
      <c r="IZX75" s="36"/>
      <c r="IZY75" s="36"/>
      <c r="IZZ75" s="36"/>
      <c r="JAA75" s="36"/>
      <c r="JAB75" s="36"/>
      <c r="JAC75" s="36"/>
      <c r="JAD75" s="36"/>
      <c r="JAE75" s="36"/>
      <c r="JAF75" s="36"/>
      <c r="JAG75" s="36"/>
      <c r="JAH75" s="36"/>
      <c r="JAI75" s="36"/>
      <c r="JAJ75" s="36"/>
      <c r="JAK75" s="36"/>
      <c r="JAL75" s="36"/>
      <c r="JAM75" s="36"/>
      <c r="JAN75" s="36"/>
      <c r="JAO75" s="36"/>
      <c r="JAP75" s="36"/>
      <c r="JAQ75" s="36"/>
      <c r="JAR75" s="36"/>
      <c r="JAS75" s="36"/>
      <c r="JAT75" s="36"/>
      <c r="JAU75" s="36"/>
      <c r="JAV75" s="36"/>
      <c r="JAW75" s="36"/>
      <c r="JAX75" s="36"/>
      <c r="JAY75" s="36"/>
      <c r="JAZ75" s="36"/>
      <c r="JBA75" s="36"/>
      <c r="JBB75" s="36"/>
      <c r="JBC75" s="36"/>
      <c r="JBD75" s="36"/>
      <c r="JBE75" s="36"/>
      <c r="JBF75" s="36"/>
      <c r="JBG75" s="36"/>
      <c r="JBH75" s="36"/>
      <c r="JBI75" s="36"/>
      <c r="JBJ75" s="36"/>
      <c r="JBK75" s="36"/>
      <c r="JBL75" s="36"/>
      <c r="JBM75" s="36"/>
      <c r="JBN75" s="36"/>
      <c r="JBO75" s="36"/>
      <c r="JBP75" s="36"/>
      <c r="JBQ75" s="36"/>
      <c r="JBR75" s="36"/>
      <c r="JBS75" s="36"/>
      <c r="JBT75" s="36"/>
      <c r="JBU75" s="36"/>
      <c r="JBV75" s="36"/>
      <c r="JBW75" s="36"/>
      <c r="JBX75" s="36"/>
      <c r="JBY75" s="36"/>
      <c r="JBZ75" s="36"/>
      <c r="JCA75" s="36"/>
      <c r="JCB75" s="36"/>
      <c r="JCC75" s="36"/>
      <c r="JCD75" s="36"/>
      <c r="JCE75" s="36"/>
      <c r="JCF75" s="36"/>
      <c r="JCG75" s="36"/>
      <c r="JCH75" s="36"/>
      <c r="JCI75" s="36"/>
      <c r="JCJ75" s="36"/>
      <c r="JCK75" s="36"/>
      <c r="JCL75" s="36"/>
      <c r="JCM75" s="36"/>
      <c r="JCN75" s="36"/>
      <c r="JCO75" s="36"/>
      <c r="JCP75" s="36"/>
      <c r="JCQ75" s="36"/>
      <c r="JCR75" s="36"/>
      <c r="JCS75" s="36"/>
      <c r="JCT75" s="36"/>
      <c r="JCU75" s="36"/>
      <c r="JCV75" s="36"/>
      <c r="JCW75" s="36"/>
      <c r="JCX75" s="36"/>
      <c r="JCY75" s="36"/>
      <c r="JCZ75" s="36"/>
      <c r="JDA75" s="36"/>
      <c r="JDB75" s="36"/>
      <c r="JDC75" s="36"/>
      <c r="JDD75" s="36"/>
      <c r="JDE75" s="36"/>
      <c r="JDF75" s="36"/>
      <c r="JDG75" s="36"/>
      <c r="JDH75" s="36"/>
      <c r="JDI75" s="36"/>
      <c r="JDJ75" s="36"/>
      <c r="JDK75" s="36"/>
      <c r="JDL75" s="36"/>
      <c r="JDM75" s="36"/>
      <c r="JDN75" s="36"/>
      <c r="JDO75" s="36"/>
      <c r="JDP75" s="36"/>
      <c r="JDQ75" s="36"/>
      <c r="JDR75" s="36"/>
      <c r="JDS75" s="36"/>
      <c r="JDT75" s="36"/>
      <c r="JDU75" s="36"/>
      <c r="JDV75" s="36"/>
      <c r="JDW75" s="36"/>
      <c r="JDX75" s="36"/>
      <c r="JDY75" s="36"/>
      <c r="JDZ75" s="36"/>
      <c r="JEA75" s="36"/>
      <c r="JEB75" s="36"/>
      <c r="JEC75" s="36"/>
      <c r="JED75" s="36"/>
      <c r="JEE75" s="36"/>
      <c r="JEF75" s="36"/>
      <c r="JEG75" s="36"/>
      <c r="JEH75" s="36"/>
      <c r="JEI75" s="36"/>
      <c r="JEJ75" s="36"/>
      <c r="JEK75" s="36"/>
      <c r="JEL75" s="36"/>
      <c r="JEM75" s="36"/>
      <c r="JEN75" s="36"/>
      <c r="JEO75" s="36"/>
      <c r="JEP75" s="36"/>
      <c r="JEQ75" s="36"/>
      <c r="JER75" s="36"/>
      <c r="JES75" s="36"/>
      <c r="JET75" s="36"/>
      <c r="JEU75" s="36"/>
      <c r="JEV75" s="36"/>
      <c r="JEW75" s="36"/>
      <c r="JEX75" s="36"/>
      <c r="JEY75" s="36"/>
      <c r="JEZ75" s="36"/>
      <c r="JFA75" s="36"/>
      <c r="JFB75" s="36"/>
      <c r="JFC75" s="36"/>
      <c r="JFD75" s="36"/>
      <c r="JFE75" s="36"/>
      <c r="JFF75" s="36"/>
      <c r="JFG75" s="36"/>
      <c r="JFH75" s="36"/>
      <c r="JFI75" s="36"/>
      <c r="JFJ75" s="36"/>
      <c r="JFK75" s="36"/>
      <c r="JFL75" s="36"/>
      <c r="JFM75" s="36"/>
      <c r="JFN75" s="36"/>
      <c r="JFO75" s="36"/>
      <c r="JFP75" s="36"/>
      <c r="JFQ75" s="36"/>
      <c r="JFR75" s="36"/>
      <c r="JFS75" s="36"/>
      <c r="JFT75" s="36"/>
      <c r="JFU75" s="36"/>
      <c r="JFV75" s="36"/>
      <c r="JFW75" s="36"/>
      <c r="JFX75" s="36"/>
      <c r="JFY75" s="36"/>
      <c r="JFZ75" s="36"/>
      <c r="JGA75" s="36"/>
      <c r="JGB75" s="36"/>
      <c r="JGC75" s="36"/>
      <c r="JGD75" s="36"/>
      <c r="JGE75" s="36"/>
      <c r="JGF75" s="36"/>
      <c r="JGG75" s="36"/>
      <c r="JGH75" s="36"/>
      <c r="JGI75" s="36"/>
      <c r="JGJ75" s="36"/>
      <c r="JGK75" s="36"/>
      <c r="JGL75" s="36"/>
      <c r="JGM75" s="36"/>
      <c r="JGN75" s="36"/>
      <c r="JGO75" s="36"/>
      <c r="JGP75" s="36"/>
      <c r="JGQ75" s="36"/>
      <c r="JGR75" s="36"/>
      <c r="JGS75" s="36"/>
      <c r="JGT75" s="36"/>
      <c r="JGU75" s="36"/>
      <c r="JGV75" s="36"/>
      <c r="JGW75" s="36"/>
      <c r="JGX75" s="36"/>
      <c r="JGY75" s="36"/>
      <c r="JGZ75" s="36"/>
      <c r="JHA75" s="36"/>
      <c r="JHB75" s="36"/>
      <c r="JHC75" s="36"/>
      <c r="JHD75" s="36"/>
      <c r="JHE75" s="36"/>
      <c r="JHF75" s="36"/>
      <c r="JHG75" s="36"/>
      <c r="JHH75" s="36"/>
      <c r="JHI75" s="36"/>
      <c r="JHJ75" s="36"/>
      <c r="JHK75" s="36"/>
      <c r="JHL75" s="36"/>
      <c r="JHM75" s="36"/>
      <c r="JHN75" s="36"/>
      <c r="JHO75" s="36"/>
      <c r="JHP75" s="36"/>
      <c r="JHQ75" s="36"/>
      <c r="JHR75" s="36"/>
      <c r="JHS75" s="36"/>
      <c r="JHT75" s="36"/>
      <c r="JHU75" s="36"/>
      <c r="JHV75" s="36"/>
      <c r="JHW75" s="36"/>
      <c r="JHX75" s="36"/>
      <c r="JHY75" s="36"/>
      <c r="JHZ75" s="36"/>
      <c r="JIA75" s="36"/>
      <c r="JIB75" s="36"/>
      <c r="JIC75" s="36"/>
      <c r="JID75" s="36"/>
      <c r="JIE75" s="36"/>
      <c r="JIF75" s="36"/>
      <c r="JIG75" s="36"/>
      <c r="JIH75" s="36"/>
      <c r="JII75" s="36"/>
      <c r="JIJ75" s="36"/>
      <c r="JIK75" s="36"/>
      <c r="JIL75" s="36"/>
      <c r="JIM75" s="36"/>
      <c r="JIN75" s="36"/>
      <c r="JIO75" s="36"/>
      <c r="JIP75" s="36"/>
      <c r="JIQ75" s="36"/>
      <c r="JIR75" s="36"/>
      <c r="JIS75" s="36"/>
      <c r="JIT75" s="36"/>
      <c r="JIU75" s="36"/>
      <c r="JIV75" s="36"/>
      <c r="JIW75" s="36"/>
      <c r="JIX75" s="36"/>
      <c r="JIY75" s="36"/>
      <c r="JIZ75" s="36"/>
      <c r="JJA75" s="36"/>
      <c r="JJB75" s="36"/>
      <c r="JJC75" s="36"/>
      <c r="JJD75" s="36"/>
      <c r="JJE75" s="36"/>
      <c r="JJF75" s="36"/>
      <c r="JJG75" s="36"/>
      <c r="JJH75" s="36"/>
      <c r="JJI75" s="36"/>
      <c r="JJJ75" s="36"/>
      <c r="JJK75" s="36"/>
      <c r="JJL75" s="36"/>
      <c r="JJM75" s="36"/>
      <c r="JJN75" s="36"/>
      <c r="JJO75" s="36"/>
      <c r="JJP75" s="36"/>
      <c r="JJQ75" s="36"/>
      <c r="JJR75" s="36"/>
      <c r="JJS75" s="36"/>
      <c r="JJT75" s="36"/>
      <c r="JJU75" s="36"/>
      <c r="JJV75" s="36"/>
      <c r="JJW75" s="36"/>
      <c r="JJX75" s="36"/>
      <c r="JJY75" s="36"/>
      <c r="JJZ75" s="36"/>
      <c r="JKA75" s="36"/>
      <c r="JKB75" s="36"/>
      <c r="JKC75" s="36"/>
      <c r="JKD75" s="36"/>
      <c r="JKE75" s="36"/>
      <c r="JKF75" s="36"/>
      <c r="JKG75" s="36"/>
      <c r="JKH75" s="36"/>
      <c r="JKI75" s="36"/>
      <c r="JKJ75" s="36"/>
      <c r="JKK75" s="36"/>
      <c r="JKL75" s="36"/>
      <c r="JKM75" s="36"/>
      <c r="JKN75" s="36"/>
      <c r="JKO75" s="36"/>
      <c r="JKP75" s="36"/>
      <c r="JKQ75" s="36"/>
      <c r="JKR75" s="36"/>
      <c r="JKS75" s="36"/>
      <c r="JKT75" s="36"/>
      <c r="JKU75" s="36"/>
      <c r="JKV75" s="36"/>
      <c r="JKW75" s="36"/>
      <c r="JKX75" s="36"/>
      <c r="JKY75" s="36"/>
      <c r="JKZ75" s="36"/>
      <c r="JLA75" s="36"/>
      <c r="JLB75" s="36"/>
      <c r="JLC75" s="36"/>
      <c r="JLD75" s="36"/>
      <c r="JLE75" s="36"/>
      <c r="JLF75" s="36"/>
      <c r="JLG75" s="36"/>
      <c r="JLH75" s="36"/>
      <c r="JLI75" s="36"/>
      <c r="JLJ75" s="36"/>
      <c r="JLK75" s="36"/>
      <c r="JLL75" s="36"/>
      <c r="JLM75" s="36"/>
      <c r="JLN75" s="36"/>
      <c r="JLO75" s="36"/>
      <c r="JLP75" s="36"/>
      <c r="JLQ75" s="36"/>
      <c r="JLR75" s="36"/>
      <c r="JLS75" s="36"/>
      <c r="JLT75" s="36"/>
      <c r="JLU75" s="36"/>
      <c r="JLV75" s="36"/>
      <c r="JLW75" s="36"/>
      <c r="JLX75" s="36"/>
      <c r="JLY75" s="36"/>
      <c r="JLZ75" s="36"/>
      <c r="JMA75" s="36"/>
      <c r="JMB75" s="36"/>
      <c r="JMC75" s="36"/>
      <c r="JMD75" s="36"/>
      <c r="JME75" s="36"/>
      <c r="JMF75" s="36"/>
      <c r="JMG75" s="36"/>
      <c r="JMH75" s="36"/>
      <c r="JMI75" s="36"/>
      <c r="JMJ75" s="36"/>
      <c r="JMK75" s="36"/>
      <c r="JML75" s="36"/>
      <c r="JMM75" s="36"/>
      <c r="JMN75" s="36"/>
      <c r="JMO75" s="36"/>
      <c r="JMP75" s="36"/>
      <c r="JMQ75" s="36"/>
      <c r="JMR75" s="36"/>
      <c r="JMS75" s="36"/>
      <c r="JMT75" s="36"/>
      <c r="JMU75" s="36"/>
      <c r="JMV75" s="36"/>
      <c r="JMW75" s="36"/>
      <c r="JMX75" s="36"/>
      <c r="JMY75" s="36"/>
      <c r="JMZ75" s="36"/>
      <c r="JNA75" s="36"/>
      <c r="JNB75" s="36"/>
      <c r="JNC75" s="36"/>
      <c r="JND75" s="36"/>
      <c r="JNE75" s="36"/>
      <c r="JNF75" s="36"/>
      <c r="JNG75" s="36"/>
      <c r="JNH75" s="36"/>
      <c r="JNI75" s="36"/>
      <c r="JNJ75" s="36"/>
      <c r="JNK75" s="36"/>
      <c r="JNL75" s="36"/>
      <c r="JNM75" s="36"/>
      <c r="JNN75" s="36"/>
      <c r="JNO75" s="36"/>
      <c r="JNP75" s="36"/>
      <c r="JNQ75" s="36"/>
      <c r="JNR75" s="36"/>
      <c r="JNS75" s="36"/>
      <c r="JNT75" s="36"/>
      <c r="JNU75" s="36"/>
      <c r="JNV75" s="36"/>
      <c r="JNW75" s="36"/>
      <c r="JNX75" s="36"/>
      <c r="JNY75" s="36"/>
      <c r="JNZ75" s="36"/>
      <c r="JOA75" s="36"/>
      <c r="JOB75" s="36"/>
      <c r="JOC75" s="36"/>
      <c r="JOD75" s="36"/>
      <c r="JOE75" s="36"/>
      <c r="JOF75" s="36"/>
      <c r="JOG75" s="36"/>
      <c r="JOH75" s="36"/>
      <c r="JOI75" s="36"/>
      <c r="JOJ75" s="36"/>
      <c r="JOK75" s="36"/>
      <c r="JOL75" s="36"/>
      <c r="JOM75" s="36"/>
      <c r="JON75" s="36"/>
      <c r="JOO75" s="36"/>
      <c r="JOP75" s="36"/>
      <c r="JOQ75" s="36"/>
      <c r="JOR75" s="36"/>
      <c r="JOS75" s="36"/>
      <c r="JOT75" s="36"/>
      <c r="JOU75" s="36"/>
      <c r="JOV75" s="36"/>
      <c r="JOW75" s="36"/>
      <c r="JOX75" s="36"/>
      <c r="JOY75" s="36"/>
      <c r="JOZ75" s="36"/>
      <c r="JPA75" s="36"/>
      <c r="JPB75" s="36"/>
      <c r="JPC75" s="36"/>
      <c r="JPD75" s="36"/>
      <c r="JPE75" s="36"/>
      <c r="JPF75" s="36"/>
      <c r="JPG75" s="36"/>
      <c r="JPH75" s="36"/>
      <c r="JPI75" s="36"/>
      <c r="JPJ75" s="36"/>
      <c r="JPK75" s="36"/>
      <c r="JPL75" s="36"/>
      <c r="JPM75" s="36"/>
      <c r="JPN75" s="36"/>
      <c r="JPO75" s="36"/>
      <c r="JPP75" s="36"/>
      <c r="JPQ75" s="36"/>
      <c r="JPR75" s="36"/>
      <c r="JPS75" s="36"/>
      <c r="JPT75" s="36"/>
      <c r="JPU75" s="36"/>
      <c r="JPV75" s="36"/>
      <c r="JPW75" s="36"/>
      <c r="JPX75" s="36"/>
      <c r="JPY75" s="36"/>
      <c r="JPZ75" s="36"/>
      <c r="JQA75" s="36"/>
      <c r="JQB75" s="36"/>
      <c r="JQC75" s="36"/>
      <c r="JQD75" s="36"/>
      <c r="JQE75" s="36"/>
      <c r="JQF75" s="36"/>
      <c r="JQG75" s="36"/>
      <c r="JQH75" s="36"/>
      <c r="JQI75" s="36"/>
      <c r="JQJ75" s="36"/>
      <c r="JQK75" s="36"/>
      <c r="JQL75" s="36"/>
      <c r="JQM75" s="36"/>
      <c r="JQN75" s="36"/>
      <c r="JQO75" s="36"/>
      <c r="JQP75" s="36"/>
      <c r="JQQ75" s="36"/>
      <c r="JQR75" s="36"/>
      <c r="JQS75" s="36"/>
      <c r="JQT75" s="36"/>
      <c r="JQU75" s="36"/>
      <c r="JQV75" s="36"/>
      <c r="JQW75" s="36"/>
      <c r="JQX75" s="36"/>
      <c r="JQY75" s="36"/>
      <c r="JQZ75" s="36"/>
      <c r="JRA75" s="36"/>
      <c r="JRB75" s="36"/>
      <c r="JRC75" s="36"/>
      <c r="JRD75" s="36"/>
      <c r="JRE75" s="36"/>
      <c r="JRF75" s="36"/>
      <c r="JRG75" s="36"/>
      <c r="JRH75" s="36"/>
      <c r="JRI75" s="36"/>
      <c r="JRJ75" s="36"/>
      <c r="JRK75" s="36"/>
      <c r="JRL75" s="36"/>
      <c r="JRM75" s="36"/>
      <c r="JRN75" s="36"/>
      <c r="JRO75" s="36"/>
      <c r="JRP75" s="36"/>
      <c r="JRQ75" s="36"/>
      <c r="JRR75" s="36"/>
      <c r="JRS75" s="36"/>
      <c r="JRT75" s="36"/>
      <c r="JRU75" s="36"/>
      <c r="JRV75" s="36"/>
      <c r="JRW75" s="36"/>
      <c r="JRX75" s="36"/>
      <c r="JRY75" s="36"/>
      <c r="JRZ75" s="36"/>
      <c r="JSA75" s="36"/>
      <c r="JSB75" s="36"/>
      <c r="JSC75" s="36"/>
      <c r="JSD75" s="36"/>
      <c r="JSE75" s="36"/>
      <c r="JSF75" s="36"/>
      <c r="JSG75" s="36"/>
      <c r="JSH75" s="36"/>
      <c r="JSI75" s="36"/>
      <c r="JSJ75" s="36"/>
      <c r="JSK75" s="36"/>
      <c r="JSL75" s="36"/>
      <c r="JSM75" s="36"/>
      <c r="JSN75" s="36"/>
      <c r="JSO75" s="36"/>
      <c r="JSP75" s="36"/>
      <c r="JSQ75" s="36"/>
      <c r="JSR75" s="36"/>
      <c r="JSS75" s="36"/>
      <c r="JST75" s="36"/>
      <c r="JSU75" s="36"/>
      <c r="JSV75" s="36"/>
      <c r="JSW75" s="36"/>
      <c r="JSX75" s="36"/>
      <c r="JSY75" s="36"/>
      <c r="JSZ75" s="36"/>
      <c r="JTA75" s="36"/>
      <c r="JTB75" s="36"/>
      <c r="JTC75" s="36"/>
      <c r="JTD75" s="36"/>
      <c r="JTE75" s="36"/>
      <c r="JTF75" s="36"/>
      <c r="JTG75" s="36"/>
      <c r="JTH75" s="36"/>
      <c r="JTI75" s="36"/>
      <c r="JTJ75" s="36"/>
      <c r="JTK75" s="36"/>
      <c r="JTL75" s="36"/>
      <c r="JTM75" s="36"/>
      <c r="JTN75" s="36"/>
      <c r="JTO75" s="36"/>
      <c r="JTP75" s="36"/>
      <c r="JTQ75" s="36"/>
      <c r="JTR75" s="36"/>
      <c r="JTS75" s="36"/>
      <c r="JTT75" s="36"/>
      <c r="JTU75" s="36"/>
      <c r="JTV75" s="36"/>
      <c r="JTW75" s="36"/>
      <c r="JTX75" s="36"/>
      <c r="JTY75" s="36"/>
      <c r="JTZ75" s="36"/>
      <c r="JUA75" s="36"/>
      <c r="JUB75" s="36"/>
      <c r="JUC75" s="36"/>
      <c r="JUD75" s="36"/>
      <c r="JUE75" s="36"/>
      <c r="JUF75" s="36"/>
      <c r="JUG75" s="36"/>
      <c r="JUH75" s="36"/>
      <c r="JUI75" s="36"/>
      <c r="JUJ75" s="36"/>
      <c r="JUK75" s="36"/>
      <c r="JUL75" s="36"/>
      <c r="JUM75" s="36"/>
      <c r="JUN75" s="36"/>
      <c r="JUO75" s="36"/>
      <c r="JUP75" s="36"/>
      <c r="JUQ75" s="36"/>
      <c r="JUR75" s="36"/>
      <c r="JUS75" s="36"/>
      <c r="JUT75" s="36"/>
      <c r="JUU75" s="36"/>
      <c r="JUV75" s="36"/>
      <c r="JUW75" s="36"/>
      <c r="JUX75" s="36"/>
      <c r="JUY75" s="36"/>
      <c r="JUZ75" s="36"/>
      <c r="JVA75" s="36"/>
      <c r="JVB75" s="36"/>
      <c r="JVC75" s="36"/>
      <c r="JVD75" s="36"/>
      <c r="JVE75" s="36"/>
      <c r="JVF75" s="36"/>
      <c r="JVG75" s="36"/>
      <c r="JVH75" s="36"/>
      <c r="JVI75" s="36"/>
      <c r="JVJ75" s="36"/>
      <c r="JVK75" s="36"/>
      <c r="JVL75" s="36"/>
      <c r="JVM75" s="36"/>
      <c r="JVN75" s="36"/>
      <c r="JVO75" s="36"/>
      <c r="JVP75" s="36"/>
      <c r="JVQ75" s="36"/>
      <c r="JVR75" s="36"/>
      <c r="JVS75" s="36"/>
      <c r="JVT75" s="36"/>
      <c r="JVU75" s="36"/>
      <c r="JVV75" s="36"/>
      <c r="JVW75" s="36"/>
      <c r="JVX75" s="36"/>
      <c r="JVY75" s="36"/>
      <c r="JVZ75" s="36"/>
      <c r="JWA75" s="36"/>
      <c r="JWB75" s="36"/>
      <c r="JWC75" s="36"/>
      <c r="JWD75" s="36"/>
      <c r="JWE75" s="36"/>
      <c r="JWF75" s="36"/>
      <c r="JWG75" s="36"/>
      <c r="JWH75" s="36"/>
      <c r="JWI75" s="36"/>
      <c r="JWJ75" s="36"/>
      <c r="JWK75" s="36"/>
      <c r="JWL75" s="36"/>
      <c r="JWM75" s="36"/>
      <c r="JWN75" s="36"/>
      <c r="JWO75" s="36"/>
      <c r="JWP75" s="36"/>
      <c r="JWQ75" s="36"/>
      <c r="JWR75" s="36"/>
      <c r="JWS75" s="36"/>
      <c r="JWT75" s="36"/>
      <c r="JWU75" s="36"/>
      <c r="JWV75" s="36"/>
      <c r="JWW75" s="36"/>
      <c r="JWX75" s="36"/>
      <c r="JWY75" s="36"/>
      <c r="JWZ75" s="36"/>
      <c r="JXA75" s="36"/>
      <c r="JXB75" s="36"/>
      <c r="JXC75" s="36"/>
      <c r="JXD75" s="36"/>
      <c r="JXE75" s="36"/>
      <c r="JXF75" s="36"/>
      <c r="JXG75" s="36"/>
      <c r="JXH75" s="36"/>
      <c r="JXI75" s="36"/>
      <c r="JXJ75" s="36"/>
      <c r="JXK75" s="36"/>
      <c r="JXL75" s="36"/>
      <c r="JXM75" s="36"/>
      <c r="JXN75" s="36"/>
      <c r="JXO75" s="36"/>
      <c r="JXP75" s="36"/>
      <c r="JXQ75" s="36"/>
      <c r="JXR75" s="36"/>
      <c r="JXS75" s="36"/>
      <c r="JXT75" s="36"/>
      <c r="JXU75" s="36"/>
      <c r="JXV75" s="36"/>
      <c r="JXW75" s="36"/>
      <c r="JXX75" s="36"/>
      <c r="JXY75" s="36"/>
      <c r="JXZ75" s="36"/>
      <c r="JYA75" s="36"/>
      <c r="JYB75" s="36"/>
      <c r="JYC75" s="36"/>
      <c r="JYD75" s="36"/>
      <c r="JYE75" s="36"/>
      <c r="JYF75" s="36"/>
      <c r="JYG75" s="36"/>
      <c r="JYH75" s="36"/>
      <c r="JYI75" s="36"/>
      <c r="JYJ75" s="36"/>
      <c r="JYK75" s="36"/>
      <c r="JYL75" s="36"/>
      <c r="JYM75" s="36"/>
      <c r="JYN75" s="36"/>
      <c r="JYO75" s="36"/>
      <c r="JYP75" s="36"/>
      <c r="JYQ75" s="36"/>
      <c r="JYR75" s="36"/>
      <c r="JYS75" s="36"/>
      <c r="JYT75" s="36"/>
      <c r="JYU75" s="36"/>
      <c r="JYV75" s="36"/>
      <c r="JYW75" s="36"/>
      <c r="JYX75" s="36"/>
      <c r="JYY75" s="36"/>
      <c r="JYZ75" s="36"/>
      <c r="JZA75" s="36"/>
      <c r="JZB75" s="36"/>
      <c r="JZC75" s="36"/>
      <c r="JZD75" s="36"/>
      <c r="JZE75" s="36"/>
      <c r="JZF75" s="36"/>
      <c r="JZG75" s="36"/>
      <c r="JZH75" s="36"/>
      <c r="JZI75" s="36"/>
      <c r="JZJ75" s="36"/>
      <c r="JZK75" s="36"/>
      <c r="JZL75" s="36"/>
      <c r="JZM75" s="36"/>
      <c r="JZN75" s="36"/>
      <c r="JZO75" s="36"/>
      <c r="JZP75" s="36"/>
      <c r="JZQ75" s="36"/>
      <c r="JZR75" s="36"/>
      <c r="JZS75" s="36"/>
      <c r="JZT75" s="36"/>
      <c r="JZU75" s="36"/>
      <c r="JZV75" s="36"/>
      <c r="JZW75" s="36"/>
      <c r="JZX75" s="36"/>
      <c r="JZY75" s="36"/>
      <c r="JZZ75" s="36"/>
      <c r="KAA75" s="36"/>
      <c r="KAB75" s="36"/>
      <c r="KAC75" s="36"/>
      <c r="KAD75" s="36"/>
      <c r="KAE75" s="36"/>
      <c r="KAF75" s="36"/>
      <c r="KAG75" s="36"/>
      <c r="KAH75" s="36"/>
      <c r="KAI75" s="36"/>
      <c r="KAJ75" s="36"/>
      <c r="KAK75" s="36"/>
      <c r="KAL75" s="36"/>
      <c r="KAM75" s="36"/>
      <c r="KAN75" s="36"/>
      <c r="KAO75" s="36"/>
      <c r="KAP75" s="36"/>
      <c r="KAQ75" s="36"/>
      <c r="KAR75" s="36"/>
      <c r="KAS75" s="36"/>
      <c r="KAT75" s="36"/>
      <c r="KAU75" s="36"/>
      <c r="KAV75" s="36"/>
      <c r="KAW75" s="36"/>
      <c r="KAX75" s="36"/>
      <c r="KAY75" s="36"/>
      <c r="KAZ75" s="36"/>
      <c r="KBA75" s="36"/>
      <c r="KBB75" s="36"/>
      <c r="KBC75" s="36"/>
      <c r="KBD75" s="36"/>
      <c r="KBE75" s="36"/>
      <c r="KBF75" s="36"/>
      <c r="KBG75" s="36"/>
      <c r="KBH75" s="36"/>
      <c r="KBI75" s="36"/>
      <c r="KBJ75" s="36"/>
      <c r="KBK75" s="36"/>
      <c r="KBL75" s="36"/>
      <c r="KBM75" s="36"/>
      <c r="KBN75" s="36"/>
      <c r="KBO75" s="36"/>
      <c r="KBP75" s="36"/>
      <c r="KBQ75" s="36"/>
      <c r="KBR75" s="36"/>
      <c r="KBS75" s="36"/>
      <c r="KBT75" s="36"/>
      <c r="KBU75" s="36"/>
      <c r="KBV75" s="36"/>
      <c r="KBW75" s="36"/>
      <c r="KBX75" s="36"/>
      <c r="KBY75" s="36"/>
      <c r="KBZ75" s="36"/>
      <c r="KCA75" s="36"/>
      <c r="KCB75" s="36"/>
      <c r="KCC75" s="36"/>
      <c r="KCD75" s="36"/>
      <c r="KCE75" s="36"/>
      <c r="KCF75" s="36"/>
      <c r="KCG75" s="36"/>
      <c r="KCH75" s="36"/>
      <c r="KCI75" s="36"/>
      <c r="KCJ75" s="36"/>
      <c r="KCK75" s="36"/>
      <c r="KCL75" s="36"/>
      <c r="KCM75" s="36"/>
      <c r="KCN75" s="36"/>
      <c r="KCO75" s="36"/>
      <c r="KCP75" s="36"/>
      <c r="KCQ75" s="36"/>
      <c r="KCR75" s="36"/>
      <c r="KCS75" s="36"/>
      <c r="KCT75" s="36"/>
      <c r="KCU75" s="36"/>
      <c r="KCV75" s="36"/>
      <c r="KCW75" s="36"/>
      <c r="KCX75" s="36"/>
      <c r="KCY75" s="36"/>
      <c r="KCZ75" s="36"/>
      <c r="KDA75" s="36"/>
      <c r="KDB75" s="36"/>
      <c r="KDC75" s="36"/>
      <c r="KDD75" s="36"/>
      <c r="KDE75" s="36"/>
      <c r="KDF75" s="36"/>
      <c r="KDG75" s="36"/>
      <c r="KDH75" s="36"/>
      <c r="KDI75" s="36"/>
      <c r="KDJ75" s="36"/>
      <c r="KDK75" s="36"/>
      <c r="KDL75" s="36"/>
      <c r="KDM75" s="36"/>
      <c r="KDN75" s="36"/>
      <c r="KDO75" s="36"/>
      <c r="KDP75" s="36"/>
      <c r="KDQ75" s="36"/>
      <c r="KDR75" s="36"/>
      <c r="KDS75" s="36"/>
      <c r="KDT75" s="36"/>
      <c r="KDU75" s="36"/>
      <c r="KDV75" s="36"/>
      <c r="KDW75" s="36"/>
      <c r="KDX75" s="36"/>
      <c r="KDY75" s="36"/>
      <c r="KDZ75" s="36"/>
      <c r="KEA75" s="36"/>
      <c r="KEB75" s="36"/>
      <c r="KEC75" s="36"/>
      <c r="KED75" s="36"/>
      <c r="KEE75" s="36"/>
      <c r="KEF75" s="36"/>
      <c r="KEG75" s="36"/>
      <c r="KEH75" s="36"/>
      <c r="KEI75" s="36"/>
      <c r="KEJ75" s="36"/>
      <c r="KEK75" s="36"/>
      <c r="KEL75" s="36"/>
      <c r="KEM75" s="36"/>
      <c r="KEN75" s="36"/>
      <c r="KEO75" s="36"/>
      <c r="KEP75" s="36"/>
      <c r="KEQ75" s="36"/>
      <c r="KER75" s="36"/>
      <c r="KES75" s="36"/>
      <c r="KET75" s="36"/>
      <c r="KEU75" s="36"/>
      <c r="KEV75" s="36"/>
      <c r="KEW75" s="36"/>
      <c r="KEX75" s="36"/>
      <c r="KEY75" s="36"/>
      <c r="KEZ75" s="36"/>
      <c r="KFA75" s="36"/>
      <c r="KFB75" s="36"/>
      <c r="KFC75" s="36"/>
      <c r="KFD75" s="36"/>
      <c r="KFE75" s="36"/>
      <c r="KFF75" s="36"/>
      <c r="KFG75" s="36"/>
      <c r="KFH75" s="36"/>
      <c r="KFI75" s="36"/>
      <c r="KFJ75" s="36"/>
      <c r="KFK75" s="36"/>
      <c r="KFL75" s="36"/>
      <c r="KFM75" s="36"/>
      <c r="KFN75" s="36"/>
      <c r="KFO75" s="36"/>
      <c r="KFP75" s="36"/>
      <c r="KFQ75" s="36"/>
      <c r="KFR75" s="36"/>
      <c r="KFS75" s="36"/>
      <c r="KFT75" s="36"/>
      <c r="KFU75" s="36"/>
      <c r="KFV75" s="36"/>
      <c r="KFW75" s="36"/>
      <c r="KFX75" s="36"/>
      <c r="KFY75" s="36"/>
      <c r="KFZ75" s="36"/>
      <c r="KGA75" s="36"/>
      <c r="KGB75" s="36"/>
      <c r="KGC75" s="36"/>
      <c r="KGD75" s="36"/>
      <c r="KGE75" s="36"/>
      <c r="KGF75" s="36"/>
      <c r="KGG75" s="36"/>
      <c r="KGH75" s="36"/>
      <c r="KGI75" s="36"/>
      <c r="KGJ75" s="36"/>
      <c r="KGK75" s="36"/>
      <c r="KGL75" s="36"/>
      <c r="KGM75" s="36"/>
      <c r="KGN75" s="36"/>
      <c r="KGO75" s="36"/>
      <c r="KGP75" s="36"/>
      <c r="KGQ75" s="36"/>
      <c r="KGR75" s="36"/>
      <c r="KGS75" s="36"/>
      <c r="KGT75" s="36"/>
      <c r="KGU75" s="36"/>
      <c r="KGV75" s="36"/>
      <c r="KGW75" s="36"/>
      <c r="KGX75" s="36"/>
      <c r="KGY75" s="36"/>
      <c r="KGZ75" s="36"/>
      <c r="KHA75" s="36"/>
      <c r="KHB75" s="36"/>
      <c r="KHC75" s="36"/>
      <c r="KHD75" s="36"/>
      <c r="KHE75" s="36"/>
      <c r="KHF75" s="36"/>
      <c r="KHG75" s="36"/>
      <c r="KHH75" s="36"/>
      <c r="KHI75" s="36"/>
      <c r="KHJ75" s="36"/>
      <c r="KHK75" s="36"/>
      <c r="KHL75" s="36"/>
      <c r="KHM75" s="36"/>
      <c r="KHN75" s="36"/>
      <c r="KHO75" s="36"/>
      <c r="KHP75" s="36"/>
      <c r="KHQ75" s="36"/>
      <c r="KHR75" s="36"/>
      <c r="KHS75" s="36"/>
      <c r="KHT75" s="36"/>
      <c r="KHU75" s="36"/>
      <c r="KHV75" s="36"/>
      <c r="KHW75" s="36"/>
      <c r="KHX75" s="36"/>
      <c r="KHY75" s="36"/>
      <c r="KHZ75" s="36"/>
      <c r="KIA75" s="36"/>
      <c r="KIB75" s="36"/>
      <c r="KIC75" s="36"/>
      <c r="KID75" s="36"/>
      <c r="KIE75" s="36"/>
      <c r="KIF75" s="36"/>
      <c r="KIG75" s="36"/>
      <c r="KIH75" s="36"/>
      <c r="KII75" s="36"/>
      <c r="KIJ75" s="36"/>
      <c r="KIK75" s="36"/>
      <c r="KIL75" s="36"/>
      <c r="KIM75" s="36"/>
      <c r="KIN75" s="36"/>
      <c r="KIO75" s="36"/>
      <c r="KIP75" s="36"/>
      <c r="KIQ75" s="36"/>
      <c r="KIR75" s="36"/>
      <c r="KIS75" s="36"/>
      <c r="KIT75" s="36"/>
      <c r="KIU75" s="36"/>
      <c r="KIV75" s="36"/>
      <c r="KIW75" s="36"/>
      <c r="KIX75" s="36"/>
      <c r="KIY75" s="36"/>
      <c r="KIZ75" s="36"/>
      <c r="KJA75" s="36"/>
      <c r="KJB75" s="36"/>
      <c r="KJC75" s="36"/>
      <c r="KJD75" s="36"/>
      <c r="KJE75" s="36"/>
      <c r="KJF75" s="36"/>
      <c r="KJG75" s="36"/>
      <c r="KJH75" s="36"/>
      <c r="KJI75" s="36"/>
      <c r="KJJ75" s="36"/>
      <c r="KJK75" s="36"/>
      <c r="KJL75" s="36"/>
      <c r="KJM75" s="36"/>
      <c r="KJN75" s="36"/>
      <c r="KJO75" s="36"/>
      <c r="KJP75" s="36"/>
      <c r="KJQ75" s="36"/>
      <c r="KJR75" s="36"/>
      <c r="KJS75" s="36"/>
      <c r="KJT75" s="36"/>
      <c r="KJU75" s="36"/>
      <c r="KJV75" s="36"/>
      <c r="KJW75" s="36"/>
      <c r="KJX75" s="36"/>
      <c r="KJY75" s="36"/>
      <c r="KJZ75" s="36"/>
      <c r="KKA75" s="36"/>
      <c r="KKB75" s="36"/>
      <c r="KKC75" s="36"/>
      <c r="KKD75" s="36"/>
      <c r="KKE75" s="36"/>
      <c r="KKF75" s="36"/>
      <c r="KKG75" s="36"/>
      <c r="KKH75" s="36"/>
      <c r="KKI75" s="36"/>
      <c r="KKJ75" s="36"/>
      <c r="KKK75" s="36"/>
      <c r="KKL75" s="36"/>
      <c r="KKM75" s="36"/>
      <c r="KKN75" s="36"/>
      <c r="KKO75" s="36"/>
      <c r="KKP75" s="36"/>
      <c r="KKQ75" s="36"/>
      <c r="KKR75" s="36"/>
      <c r="KKS75" s="36"/>
      <c r="KKT75" s="36"/>
      <c r="KKU75" s="36"/>
      <c r="KKV75" s="36"/>
      <c r="KKW75" s="36"/>
      <c r="KKX75" s="36"/>
      <c r="KKY75" s="36"/>
      <c r="KKZ75" s="36"/>
      <c r="KLA75" s="36"/>
      <c r="KLB75" s="36"/>
      <c r="KLC75" s="36"/>
      <c r="KLD75" s="36"/>
      <c r="KLE75" s="36"/>
      <c r="KLF75" s="36"/>
      <c r="KLG75" s="36"/>
      <c r="KLH75" s="36"/>
      <c r="KLI75" s="36"/>
      <c r="KLJ75" s="36"/>
      <c r="KLK75" s="36"/>
      <c r="KLL75" s="36"/>
      <c r="KLM75" s="36"/>
      <c r="KLN75" s="36"/>
      <c r="KLO75" s="36"/>
      <c r="KLP75" s="36"/>
      <c r="KLQ75" s="36"/>
      <c r="KLR75" s="36"/>
      <c r="KLS75" s="36"/>
      <c r="KLT75" s="36"/>
      <c r="KLU75" s="36"/>
      <c r="KLV75" s="36"/>
      <c r="KLW75" s="36"/>
      <c r="KLX75" s="36"/>
      <c r="KLY75" s="36"/>
      <c r="KLZ75" s="36"/>
      <c r="KMA75" s="36"/>
      <c r="KMB75" s="36"/>
      <c r="KMC75" s="36"/>
      <c r="KMD75" s="36"/>
      <c r="KME75" s="36"/>
      <c r="KMF75" s="36"/>
      <c r="KMG75" s="36"/>
      <c r="KMH75" s="36"/>
      <c r="KMI75" s="36"/>
      <c r="KMJ75" s="36"/>
      <c r="KMK75" s="36"/>
      <c r="KML75" s="36"/>
      <c r="KMM75" s="36"/>
      <c r="KMN75" s="36"/>
      <c r="KMO75" s="36"/>
      <c r="KMP75" s="36"/>
      <c r="KMQ75" s="36"/>
      <c r="KMR75" s="36"/>
      <c r="KMS75" s="36"/>
      <c r="KMT75" s="36"/>
      <c r="KMU75" s="36"/>
      <c r="KMV75" s="36"/>
      <c r="KMW75" s="36"/>
      <c r="KMX75" s="36"/>
      <c r="KMY75" s="36"/>
      <c r="KMZ75" s="36"/>
      <c r="KNA75" s="36"/>
      <c r="KNB75" s="36"/>
      <c r="KNC75" s="36"/>
      <c r="KND75" s="36"/>
      <c r="KNE75" s="36"/>
      <c r="KNF75" s="36"/>
      <c r="KNG75" s="36"/>
      <c r="KNH75" s="36"/>
      <c r="KNI75" s="36"/>
      <c r="KNJ75" s="36"/>
      <c r="KNK75" s="36"/>
      <c r="KNL75" s="36"/>
      <c r="KNM75" s="36"/>
      <c r="KNN75" s="36"/>
      <c r="KNO75" s="36"/>
      <c r="KNP75" s="36"/>
      <c r="KNQ75" s="36"/>
      <c r="KNR75" s="36"/>
      <c r="KNS75" s="36"/>
      <c r="KNT75" s="36"/>
      <c r="KNU75" s="36"/>
      <c r="KNV75" s="36"/>
      <c r="KNW75" s="36"/>
      <c r="KNX75" s="36"/>
      <c r="KNY75" s="36"/>
      <c r="KNZ75" s="36"/>
      <c r="KOA75" s="36"/>
      <c r="KOB75" s="36"/>
      <c r="KOC75" s="36"/>
      <c r="KOD75" s="36"/>
      <c r="KOE75" s="36"/>
      <c r="KOF75" s="36"/>
      <c r="KOG75" s="36"/>
      <c r="KOH75" s="36"/>
      <c r="KOI75" s="36"/>
      <c r="KOJ75" s="36"/>
      <c r="KOK75" s="36"/>
      <c r="KOL75" s="36"/>
      <c r="KOM75" s="36"/>
      <c r="KON75" s="36"/>
      <c r="KOO75" s="36"/>
      <c r="KOP75" s="36"/>
      <c r="KOQ75" s="36"/>
      <c r="KOR75" s="36"/>
      <c r="KOS75" s="36"/>
      <c r="KOT75" s="36"/>
      <c r="KOU75" s="36"/>
      <c r="KOV75" s="36"/>
      <c r="KOW75" s="36"/>
      <c r="KOX75" s="36"/>
      <c r="KOY75" s="36"/>
      <c r="KOZ75" s="36"/>
      <c r="KPA75" s="36"/>
      <c r="KPB75" s="36"/>
      <c r="KPC75" s="36"/>
      <c r="KPD75" s="36"/>
      <c r="KPE75" s="36"/>
      <c r="KPF75" s="36"/>
      <c r="KPG75" s="36"/>
      <c r="KPH75" s="36"/>
      <c r="KPI75" s="36"/>
      <c r="KPJ75" s="36"/>
      <c r="KPK75" s="36"/>
      <c r="KPL75" s="36"/>
      <c r="KPM75" s="36"/>
      <c r="KPN75" s="36"/>
      <c r="KPO75" s="36"/>
      <c r="KPP75" s="36"/>
      <c r="KPQ75" s="36"/>
      <c r="KPR75" s="36"/>
      <c r="KPS75" s="36"/>
      <c r="KPT75" s="36"/>
      <c r="KPU75" s="36"/>
      <c r="KPV75" s="36"/>
      <c r="KPW75" s="36"/>
      <c r="KPX75" s="36"/>
      <c r="KPY75" s="36"/>
      <c r="KPZ75" s="36"/>
      <c r="KQA75" s="36"/>
      <c r="KQB75" s="36"/>
      <c r="KQC75" s="36"/>
      <c r="KQD75" s="36"/>
      <c r="KQE75" s="36"/>
      <c r="KQF75" s="36"/>
      <c r="KQG75" s="36"/>
      <c r="KQH75" s="36"/>
      <c r="KQI75" s="36"/>
      <c r="KQJ75" s="36"/>
      <c r="KQK75" s="36"/>
      <c r="KQL75" s="36"/>
      <c r="KQM75" s="36"/>
      <c r="KQN75" s="36"/>
      <c r="KQO75" s="36"/>
      <c r="KQP75" s="36"/>
      <c r="KQQ75" s="36"/>
      <c r="KQR75" s="36"/>
      <c r="KQS75" s="36"/>
      <c r="KQT75" s="36"/>
      <c r="KQU75" s="36"/>
      <c r="KQV75" s="36"/>
      <c r="KQW75" s="36"/>
      <c r="KQX75" s="36"/>
      <c r="KQY75" s="36"/>
      <c r="KQZ75" s="36"/>
      <c r="KRA75" s="36"/>
      <c r="KRB75" s="36"/>
      <c r="KRC75" s="36"/>
      <c r="KRD75" s="36"/>
      <c r="KRE75" s="36"/>
      <c r="KRF75" s="36"/>
      <c r="KRG75" s="36"/>
      <c r="KRH75" s="36"/>
      <c r="KRI75" s="36"/>
      <c r="KRJ75" s="36"/>
      <c r="KRK75" s="36"/>
      <c r="KRL75" s="36"/>
      <c r="KRM75" s="36"/>
      <c r="KRN75" s="36"/>
      <c r="KRO75" s="36"/>
      <c r="KRP75" s="36"/>
      <c r="KRQ75" s="36"/>
      <c r="KRR75" s="36"/>
      <c r="KRS75" s="36"/>
      <c r="KRT75" s="36"/>
      <c r="KRU75" s="36"/>
      <c r="KRV75" s="36"/>
      <c r="KRW75" s="36"/>
      <c r="KRX75" s="36"/>
      <c r="KRY75" s="36"/>
      <c r="KRZ75" s="36"/>
      <c r="KSA75" s="36"/>
      <c r="KSB75" s="36"/>
      <c r="KSC75" s="36"/>
      <c r="KSD75" s="36"/>
      <c r="KSE75" s="36"/>
      <c r="KSF75" s="36"/>
      <c r="KSG75" s="36"/>
      <c r="KSH75" s="36"/>
      <c r="KSI75" s="36"/>
      <c r="KSJ75" s="36"/>
      <c r="KSK75" s="36"/>
      <c r="KSL75" s="36"/>
      <c r="KSM75" s="36"/>
      <c r="KSN75" s="36"/>
      <c r="KSO75" s="36"/>
      <c r="KSP75" s="36"/>
      <c r="KSQ75" s="36"/>
      <c r="KSR75" s="36"/>
      <c r="KSS75" s="36"/>
      <c r="KST75" s="36"/>
      <c r="KSU75" s="36"/>
      <c r="KSV75" s="36"/>
      <c r="KSW75" s="36"/>
      <c r="KSX75" s="36"/>
      <c r="KSY75" s="36"/>
      <c r="KSZ75" s="36"/>
      <c r="KTA75" s="36"/>
      <c r="KTB75" s="36"/>
      <c r="KTC75" s="36"/>
      <c r="KTD75" s="36"/>
      <c r="KTE75" s="36"/>
      <c r="KTF75" s="36"/>
      <c r="KTG75" s="36"/>
      <c r="KTH75" s="36"/>
      <c r="KTI75" s="36"/>
      <c r="KTJ75" s="36"/>
      <c r="KTK75" s="36"/>
      <c r="KTL75" s="36"/>
      <c r="KTM75" s="36"/>
      <c r="KTN75" s="36"/>
      <c r="KTO75" s="36"/>
      <c r="KTP75" s="36"/>
      <c r="KTQ75" s="36"/>
      <c r="KTR75" s="36"/>
      <c r="KTS75" s="36"/>
      <c r="KTT75" s="36"/>
      <c r="KTU75" s="36"/>
      <c r="KTV75" s="36"/>
      <c r="KTW75" s="36"/>
      <c r="KTX75" s="36"/>
      <c r="KTY75" s="36"/>
      <c r="KTZ75" s="36"/>
      <c r="KUA75" s="36"/>
      <c r="KUB75" s="36"/>
      <c r="KUC75" s="36"/>
      <c r="KUD75" s="36"/>
      <c r="KUE75" s="36"/>
      <c r="KUF75" s="36"/>
      <c r="KUG75" s="36"/>
      <c r="KUH75" s="36"/>
      <c r="KUI75" s="36"/>
      <c r="KUJ75" s="36"/>
      <c r="KUK75" s="36"/>
      <c r="KUL75" s="36"/>
      <c r="KUM75" s="36"/>
      <c r="KUN75" s="36"/>
      <c r="KUO75" s="36"/>
      <c r="KUP75" s="36"/>
      <c r="KUQ75" s="36"/>
      <c r="KUR75" s="36"/>
      <c r="KUS75" s="36"/>
      <c r="KUT75" s="36"/>
      <c r="KUU75" s="36"/>
      <c r="KUV75" s="36"/>
      <c r="KUW75" s="36"/>
      <c r="KUX75" s="36"/>
      <c r="KUY75" s="36"/>
      <c r="KUZ75" s="36"/>
      <c r="KVA75" s="36"/>
      <c r="KVB75" s="36"/>
      <c r="KVC75" s="36"/>
      <c r="KVD75" s="36"/>
      <c r="KVE75" s="36"/>
      <c r="KVF75" s="36"/>
      <c r="KVG75" s="36"/>
      <c r="KVH75" s="36"/>
      <c r="KVI75" s="36"/>
      <c r="KVJ75" s="36"/>
      <c r="KVK75" s="36"/>
      <c r="KVL75" s="36"/>
      <c r="KVM75" s="36"/>
      <c r="KVN75" s="36"/>
      <c r="KVO75" s="36"/>
      <c r="KVP75" s="36"/>
      <c r="KVQ75" s="36"/>
      <c r="KVR75" s="36"/>
      <c r="KVS75" s="36"/>
      <c r="KVT75" s="36"/>
      <c r="KVU75" s="36"/>
      <c r="KVV75" s="36"/>
      <c r="KVW75" s="36"/>
      <c r="KVX75" s="36"/>
      <c r="KVY75" s="36"/>
      <c r="KVZ75" s="36"/>
      <c r="KWA75" s="36"/>
      <c r="KWB75" s="36"/>
      <c r="KWC75" s="36"/>
      <c r="KWD75" s="36"/>
      <c r="KWE75" s="36"/>
      <c r="KWF75" s="36"/>
      <c r="KWG75" s="36"/>
      <c r="KWH75" s="36"/>
      <c r="KWI75" s="36"/>
      <c r="KWJ75" s="36"/>
      <c r="KWK75" s="36"/>
      <c r="KWL75" s="36"/>
      <c r="KWM75" s="36"/>
      <c r="KWN75" s="36"/>
      <c r="KWO75" s="36"/>
      <c r="KWP75" s="36"/>
      <c r="KWQ75" s="36"/>
      <c r="KWR75" s="36"/>
      <c r="KWS75" s="36"/>
      <c r="KWT75" s="36"/>
      <c r="KWU75" s="36"/>
      <c r="KWV75" s="36"/>
      <c r="KWW75" s="36"/>
      <c r="KWX75" s="36"/>
      <c r="KWY75" s="36"/>
      <c r="KWZ75" s="36"/>
      <c r="KXA75" s="36"/>
      <c r="KXB75" s="36"/>
      <c r="KXC75" s="36"/>
      <c r="KXD75" s="36"/>
      <c r="KXE75" s="36"/>
      <c r="KXF75" s="36"/>
      <c r="KXG75" s="36"/>
      <c r="KXH75" s="36"/>
      <c r="KXI75" s="36"/>
      <c r="KXJ75" s="36"/>
      <c r="KXK75" s="36"/>
      <c r="KXL75" s="36"/>
      <c r="KXM75" s="36"/>
      <c r="KXN75" s="36"/>
      <c r="KXO75" s="36"/>
      <c r="KXP75" s="36"/>
      <c r="KXQ75" s="36"/>
      <c r="KXR75" s="36"/>
      <c r="KXS75" s="36"/>
      <c r="KXT75" s="36"/>
      <c r="KXU75" s="36"/>
      <c r="KXV75" s="36"/>
      <c r="KXW75" s="36"/>
      <c r="KXX75" s="36"/>
      <c r="KXY75" s="36"/>
      <c r="KXZ75" s="36"/>
      <c r="KYA75" s="36"/>
      <c r="KYB75" s="36"/>
      <c r="KYC75" s="36"/>
      <c r="KYD75" s="36"/>
      <c r="KYE75" s="36"/>
      <c r="KYF75" s="36"/>
      <c r="KYG75" s="36"/>
      <c r="KYH75" s="36"/>
      <c r="KYI75" s="36"/>
      <c r="KYJ75" s="36"/>
      <c r="KYK75" s="36"/>
      <c r="KYL75" s="36"/>
      <c r="KYM75" s="36"/>
      <c r="KYN75" s="36"/>
      <c r="KYO75" s="36"/>
      <c r="KYP75" s="36"/>
      <c r="KYQ75" s="36"/>
      <c r="KYR75" s="36"/>
      <c r="KYS75" s="36"/>
      <c r="KYT75" s="36"/>
      <c r="KYU75" s="36"/>
      <c r="KYV75" s="36"/>
      <c r="KYW75" s="36"/>
      <c r="KYX75" s="36"/>
      <c r="KYY75" s="36"/>
      <c r="KYZ75" s="36"/>
      <c r="KZA75" s="36"/>
      <c r="KZB75" s="36"/>
      <c r="KZC75" s="36"/>
      <c r="KZD75" s="36"/>
      <c r="KZE75" s="36"/>
      <c r="KZF75" s="36"/>
      <c r="KZG75" s="36"/>
      <c r="KZH75" s="36"/>
      <c r="KZI75" s="36"/>
      <c r="KZJ75" s="36"/>
      <c r="KZK75" s="36"/>
      <c r="KZL75" s="36"/>
      <c r="KZM75" s="36"/>
      <c r="KZN75" s="36"/>
      <c r="KZO75" s="36"/>
      <c r="KZP75" s="36"/>
      <c r="KZQ75" s="36"/>
      <c r="KZR75" s="36"/>
      <c r="KZS75" s="36"/>
      <c r="KZT75" s="36"/>
      <c r="KZU75" s="36"/>
      <c r="KZV75" s="36"/>
      <c r="KZW75" s="36"/>
      <c r="KZX75" s="36"/>
      <c r="KZY75" s="36"/>
      <c r="KZZ75" s="36"/>
      <c r="LAA75" s="36"/>
      <c r="LAB75" s="36"/>
      <c r="LAC75" s="36"/>
      <c r="LAD75" s="36"/>
      <c r="LAE75" s="36"/>
      <c r="LAF75" s="36"/>
      <c r="LAG75" s="36"/>
      <c r="LAH75" s="36"/>
      <c r="LAI75" s="36"/>
      <c r="LAJ75" s="36"/>
      <c r="LAK75" s="36"/>
      <c r="LAL75" s="36"/>
      <c r="LAM75" s="36"/>
      <c r="LAN75" s="36"/>
      <c r="LAO75" s="36"/>
      <c r="LAP75" s="36"/>
      <c r="LAQ75" s="36"/>
      <c r="LAR75" s="36"/>
      <c r="LAS75" s="36"/>
      <c r="LAT75" s="36"/>
      <c r="LAU75" s="36"/>
      <c r="LAV75" s="36"/>
      <c r="LAW75" s="36"/>
      <c r="LAX75" s="36"/>
      <c r="LAY75" s="36"/>
      <c r="LAZ75" s="36"/>
      <c r="LBA75" s="36"/>
      <c r="LBB75" s="36"/>
      <c r="LBC75" s="36"/>
      <c r="LBD75" s="36"/>
      <c r="LBE75" s="36"/>
      <c r="LBF75" s="36"/>
      <c r="LBG75" s="36"/>
      <c r="LBH75" s="36"/>
      <c r="LBI75" s="36"/>
      <c r="LBJ75" s="36"/>
      <c r="LBK75" s="36"/>
      <c r="LBL75" s="36"/>
      <c r="LBM75" s="36"/>
      <c r="LBN75" s="36"/>
      <c r="LBO75" s="36"/>
      <c r="LBP75" s="36"/>
      <c r="LBQ75" s="36"/>
      <c r="LBR75" s="36"/>
      <c r="LBS75" s="36"/>
      <c r="LBT75" s="36"/>
      <c r="LBU75" s="36"/>
      <c r="LBV75" s="36"/>
      <c r="LBW75" s="36"/>
      <c r="LBX75" s="36"/>
      <c r="LBY75" s="36"/>
      <c r="LBZ75" s="36"/>
      <c r="LCA75" s="36"/>
      <c r="LCB75" s="36"/>
      <c r="LCC75" s="36"/>
      <c r="LCD75" s="36"/>
      <c r="LCE75" s="36"/>
      <c r="LCF75" s="36"/>
      <c r="LCG75" s="36"/>
      <c r="LCH75" s="36"/>
      <c r="LCI75" s="36"/>
      <c r="LCJ75" s="36"/>
      <c r="LCK75" s="36"/>
      <c r="LCL75" s="36"/>
      <c r="LCM75" s="36"/>
      <c r="LCN75" s="36"/>
      <c r="LCO75" s="36"/>
      <c r="LCP75" s="36"/>
      <c r="LCQ75" s="36"/>
      <c r="LCR75" s="36"/>
      <c r="LCS75" s="36"/>
      <c r="LCT75" s="36"/>
      <c r="LCU75" s="36"/>
      <c r="LCV75" s="36"/>
      <c r="LCW75" s="36"/>
      <c r="LCX75" s="36"/>
      <c r="LCY75" s="36"/>
      <c r="LCZ75" s="36"/>
      <c r="LDA75" s="36"/>
      <c r="LDB75" s="36"/>
      <c r="LDC75" s="36"/>
      <c r="LDD75" s="36"/>
      <c r="LDE75" s="36"/>
      <c r="LDF75" s="36"/>
      <c r="LDG75" s="36"/>
      <c r="LDH75" s="36"/>
      <c r="LDI75" s="36"/>
      <c r="LDJ75" s="36"/>
      <c r="LDK75" s="36"/>
      <c r="LDL75" s="36"/>
      <c r="LDM75" s="36"/>
      <c r="LDN75" s="36"/>
      <c r="LDO75" s="36"/>
      <c r="LDP75" s="36"/>
      <c r="LDQ75" s="36"/>
      <c r="LDR75" s="36"/>
      <c r="LDS75" s="36"/>
      <c r="LDT75" s="36"/>
      <c r="LDU75" s="36"/>
      <c r="LDV75" s="36"/>
      <c r="LDW75" s="36"/>
      <c r="LDX75" s="36"/>
      <c r="LDY75" s="36"/>
      <c r="LDZ75" s="36"/>
      <c r="LEA75" s="36"/>
      <c r="LEB75" s="36"/>
      <c r="LEC75" s="36"/>
      <c r="LED75" s="36"/>
      <c r="LEE75" s="36"/>
      <c r="LEF75" s="36"/>
      <c r="LEG75" s="36"/>
      <c r="LEH75" s="36"/>
      <c r="LEI75" s="36"/>
      <c r="LEJ75" s="36"/>
      <c r="LEK75" s="36"/>
      <c r="LEL75" s="36"/>
      <c r="LEM75" s="36"/>
      <c r="LEN75" s="36"/>
      <c r="LEO75" s="36"/>
      <c r="LEP75" s="36"/>
      <c r="LEQ75" s="36"/>
      <c r="LER75" s="36"/>
      <c r="LES75" s="36"/>
      <c r="LET75" s="36"/>
      <c r="LEU75" s="36"/>
      <c r="LEV75" s="36"/>
      <c r="LEW75" s="36"/>
      <c r="LEX75" s="36"/>
      <c r="LEY75" s="36"/>
      <c r="LEZ75" s="36"/>
      <c r="LFA75" s="36"/>
      <c r="LFB75" s="36"/>
      <c r="LFC75" s="36"/>
      <c r="LFD75" s="36"/>
      <c r="LFE75" s="36"/>
      <c r="LFF75" s="36"/>
      <c r="LFG75" s="36"/>
      <c r="LFH75" s="36"/>
      <c r="LFI75" s="36"/>
      <c r="LFJ75" s="36"/>
      <c r="LFK75" s="36"/>
      <c r="LFL75" s="36"/>
      <c r="LFM75" s="36"/>
      <c r="LFN75" s="36"/>
      <c r="LFO75" s="36"/>
      <c r="LFP75" s="36"/>
      <c r="LFQ75" s="36"/>
      <c r="LFR75" s="36"/>
      <c r="LFS75" s="36"/>
      <c r="LFT75" s="36"/>
      <c r="LFU75" s="36"/>
      <c r="LFV75" s="36"/>
      <c r="LFW75" s="36"/>
      <c r="LFX75" s="36"/>
      <c r="LFY75" s="36"/>
      <c r="LFZ75" s="36"/>
      <c r="LGA75" s="36"/>
      <c r="LGB75" s="36"/>
      <c r="LGC75" s="36"/>
      <c r="LGD75" s="36"/>
      <c r="LGE75" s="36"/>
      <c r="LGF75" s="36"/>
      <c r="LGG75" s="36"/>
      <c r="LGH75" s="36"/>
      <c r="LGI75" s="36"/>
      <c r="LGJ75" s="36"/>
      <c r="LGK75" s="36"/>
      <c r="LGL75" s="36"/>
      <c r="LGM75" s="36"/>
      <c r="LGN75" s="36"/>
      <c r="LGO75" s="36"/>
      <c r="LGP75" s="36"/>
      <c r="LGQ75" s="36"/>
      <c r="LGR75" s="36"/>
      <c r="LGS75" s="36"/>
      <c r="LGT75" s="36"/>
      <c r="LGU75" s="36"/>
      <c r="LGV75" s="36"/>
      <c r="LGW75" s="36"/>
      <c r="LGX75" s="36"/>
      <c r="LGY75" s="36"/>
      <c r="LGZ75" s="36"/>
      <c r="LHA75" s="36"/>
      <c r="LHB75" s="36"/>
      <c r="LHC75" s="36"/>
      <c r="LHD75" s="36"/>
      <c r="LHE75" s="36"/>
      <c r="LHF75" s="36"/>
      <c r="LHG75" s="36"/>
      <c r="LHH75" s="36"/>
      <c r="LHI75" s="36"/>
      <c r="LHJ75" s="36"/>
      <c r="LHK75" s="36"/>
      <c r="LHL75" s="36"/>
      <c r="LHM75" s="36"/>
      <c r="LHN75" s="36"/>
      <c r="LHO75" s="36"/>
      <c r="LHP75" s="36"/>
      <c r="LHQ75" s="36"/>
      <c r="LHR75" s="36"/>
      <c r="LHS75" s="36"/>
      <c r="LHT75" s="36"/>
      <c r="LHU75" s="36"/>
      <c r="LHV75" s="36"/>
      <c r="LHW75" s="36"/>
      <c r="LHX75" s="36"/>
      <c r="LHY75" s="36"/>
      <c r="LHZ75" s="36"/>
      <c r="LIA75" s="36"/>
      <c r="LIB75" s="36"/>
      <c r="LIC75" s="36"/>
      <c r="LID75" s="36"/>
      <c r="LIE75" s="36"/>
      <c r="LIF75" s="36"/>
      <c r="LIG75" s="36"/>
      <c r="LIH75" s="36"/>
      <c r="LII75" s="36"/>
      <c r="LIJ75" s="36"/>
      <c r="LIK75" s="36"/>
      <c r="LIL75" s="36"/>
      <c r="LIM75" s="36"/>
      <c r="LIN75" s="36"/>
      <c r="LIO75" s="36"/>
      <c r="LIP75" s="36"/>
      <c r="LIQ75" s="36"/>
      <c r="LIR75" s="36"/>
      <c r="LIS75" s="36"/>
      <c r="LIT75" s="36"/>
      <c r="LIU75" s="36"/>
      <c r="LIV75" s="36"/>
      <c r="LIW75" s="36"/>
      <c r="LIX75" s="36"/>
      <c r="LIY75" s="36"/>
      <c r="LIZ75" s="36"/>
      <c r="LJA75" s="36"/>
      <c r="LJB75" s="36"/>
      <c r="LJC75" s="36"/>
      <c r="LJD75" s="36"/>
      <c r="LJE75" s="36"/>
      <c r="LJF75" s="36"/>
      <c r="LJG75" s="36"/>
      <c r="LJH75" s="36"/>
      <c r="LJI75" s="36"/>
      <c r="LJJ75" s="36"/>
      <c r="LJK75" s="36"/>
      <c r="LJL75" s="36"/>
      <c r="LJM75" s="36"/>
      <c r="LJN75" s="36"/>
      <c r="LJO75" s="36"/>
      <c r="LJP75" s="36"/>
      <c r="LJQ75" s="36"/>
      <c r="LJR75" s="36"/>
      <c r="LJS75" s="36"/>
      <c r="LJT75" s="36"/>
      <c r="LJU75" s="36"/>
      <c r="LJV75" s="36"/>
      <c r="LJW75" s="36"/>
      <c r="LJX75" s="36"/>
      <c r="LJY75" s="36"/>
      <c r="LJZ75" s="36"/>
      <c r="LKA75" s="36"/>
      <c r="LKB75" s="36"/>
      <c r="LKC75" s="36"/>
      <c r="LKD75" s="36"/>
      <c r="LKE75" s="36"/>
      <c r="LKF75" s="36"/>
      <c r="LKG75" s="36"/>
      <c r="LKH75" s="36"/>
      <c r="LKI75" s="36"/>
      <c r="LKJ75" s="36"/>
      <c r="LKK75" s="36"/>
      <c r="LKL75" s="36"/>
      <c r="LKM75" s="36"/>
      <c r="LKN75" s="36"/>
      <c r="LKO75" s="36"/>
      <c r="LKP75" s="36"/>
      <c r="LKQ75" s="36"/>
      <c r="LKR75" s="36"/>
      <c r="LKS75" s="36"/>
      <c r="LKT75" s="36"/>
      <c r="LKU75" s="36"/>
      <c r="LKV75" s="36"/>
      <c r="LKW75" s="36"/>
      <c r="LKX75" s="36"/>
      <c r="LKY75" s="36"/>
      <c r="LKZ75" s="36"/>
      <c r="LLA75" s="36"/>
      <c r="LLB75" s="36"/>
      <c r="LLC75" s="36"/>
      <c r="LLD75" s="36"/>
      <c r="LLE75" s="36"/>
      <c r="LLF75" s="36"/>
      <c r="LLG75" s="36"/>
      <c r="LLH75" s="36"/>
      <c r="LLI75" s="36"/>
      <c r="LLJ75" s="36"/>
      <c r="LLK75" s="36"/>
      <c r="LLL75" s="36"/>
      <c r="LLM75" s="36"/>
      <c r="LLN75" s="36"/>
      <c r="LLO75" s="36"/>
      <c r="LLP75" s="36"/>
      <c r="LLQ75" s="36"/>
      <c r="LLR75" s="36"/>
      <c r="LLS75" s="36"/>
      <c r="LLT75" s="36"/>
      <c r="LLU75" s="36"/>
      <c r="LLV75" s="36"/>
      <c r="LLW75" s="36"/>
      <c r="LLX75" s="36"/>
      <c r="LLY75" s="36"/>
      <c r="LLZ75" s="36"/>
      <c r="LMA75" s="36"/>
      <c r="LMB75" s="36"/>
      <c r="LMC75" s="36"/>
      <c r="LMD75" s="36"/>
      <c r="LME75" s="36"/>
      <c r="LMF75" s="36"/>
      <c r="LMG75" s="36"/>
      <c r="LMH75" s="36"/>
      <c r="LMI75" s="36"/>
      <c r="LMJ75" s="36"/>
      <c r="LMK75" s="36"/>
      <c r="LML75" s="36"/>
      <c r="LMM75" s="36"/>
      <c r="LMN75" s="36"/>
      <c r="LMO75" s="36"/>
      <c r="LMP75" s="36"/>
      <c r="LMQ75" s="36"/>
      <c r="LMR75" s="36"/>
      <c r="LMS75" s="36"/>
      <c r="LMT75" s="36"/>
      <c r="LMU75" s="36"/>
      <c r="LMV75" s="36"/>
      <c r="LMW75" s="36"/>
      <c r="LMX75" s="36"/>
      <c r="LMY75" s="36"/>
      <c r="LMZ75" s="36"/>
      <c r="LNA75" s="36"/>
      <c r="LNB75" s="36"/>
      <c r="LNC75" s="36"/>
      <c r="LND75" s="36"/>
      <c r="LNE75" s="36"/>
      <c r="LNF75" s="36"/>
      <c r="LNG75" s="36"/>
      <c r="LNH75" s="36"/>
      <c r="LNI75" s="36"/>
      <c r="LNJ75" s="36"/>
      <c r="LNK75" s="36"/>
      <c r="LNL75" s="36"/>
      <c r="LNM75" s="36"/>
      <c r="LNN75" s="36"/>
      <c r="LNO75" s="36"/>
      <c r="LNP75" s="36"/>
      <c r="LNQ75" s="36"/>
      <c r="LNR75" s="36"/>
      <c r="LNS75" s="36"/>
      <c r="LNT75" s="36"/>
      <c r="LNU75" s="36"/>
      <c r="LNV75" s="36"/>
      <c r="LNW75" s="36"/>
      <c r="LNX75" s="36"/>
      <c r="LNY75" s="36"/>
      <c r="LNZ75" s="36"/>
      <c r="LOA75" s="36"/>
      <c r="LOB75" s="36"/>
      <c r="LOC75" s="36"/>
      <c r="LOD75" s="36"/>
      <c r="LOE75" s="36"/>
      <c r="LOF75" s="36"/>
      <c r="LOG75" s="36"/>
      <c r="LOH75" s="36"/>
      <c r="LOI75" s="36"/>
      <c r="LOJ75" s="36"/>
      <c r="LOK75" s="36"/>
      <c r="LOL75" s="36"/>
      <c r="LOM75" s="36"/>
      <c r="LON75" s="36"/>
      <c r="LOO75" s="36"/>
      <c r="LOP75" s="36"/>
      <c r="LOQ75" s="36"/>
      <c r="LOR75" s="36"/>
      <c r="LOS75" s="36"/>
      <c r="LOT75" s="36"/>
      <c r="LOU75" s="36"/>
      <c r="LOV75" s="36"/>
      <c r="LOW75" s="36"/>
      <c r="LOX75" s="36"/>
      <c r="LOY75" s="36"/>
      <c r="LOZ75" s="36"/>
      <c r="LPA75" s="36"/>
      <c r="LPB75" s="36"/>
      <c r="LPC75" s="36"/>
      <c r="LPD75" s="36"/>
      <c r="LPE75" s="36"/>
      <c r="LPF75" s="36"/>
      <c r="LPG75" s="36"/>
      <c r="LPH75" s="36"/>
      <c r="LPI75" s="36"/>
      <c r="LPJ75" s="36"/>
      <c r="LPK75" s="36"/>
      <c r="LPL75" s="36"/>
      <c r="LPM75" s="36"/>
      <c r="LPN75" s="36"/>
      <c r="LPO75" s="36"/>
      <c r="LPP75" s="36"/>
      <c r="LPQ75" s="36"/>
      <c r="LPR75" s="36"/>
      <c r="LPS75" s="36"/>
      <c r="LPT75" s="36"/>
      <c r="LPU75" s="36"/>
      <c r="LPV75" s="36"/>
      <c r="LPW75" s="36"/>
      <c r="LPX75" s="36"/>
      <c r="LPY75" s="36"/>
      <c r="LPZ75" s="36"/>
      <c r="LQA75" s="36"/>
      <c r="LQB75" s="36"/>
      <c r="LQC75" s="36"/>
      <c r="LQD75" s="36"/>
      <c r="LQE75" s="36"/>
      <c r="LQF75" s="36"/>
      <c r="LQG75" s="36"/>
      <c r="LQH75" s="36"/>
      <c r="LQI75" s="36"/>
      <c r="LQJ75" s="36"/>
      <c r="LQK75" s="36"/>
      <c r="LQL75" s="36"/>
      <c r="LQM75" s="36"/>
      <c r="LQN75" s="36"/>
      <c r="LQO75" s="36"/>
      <c r="LQP75" s="36"/>
      <c r="LQQ75" s="36"/>
      <c r="LQR75" s="36"/>
      <c r="LQS75" s="36"/>
      <c r="LQT75" s="36"/>
      <c r="LQU75" s="36"/>
      <c r="LQV75" s="36"/>
      <c r="LQW75" s="36"/>
      <c r="LQX75" s="36"/>
      <c r="LQY75" s="36"/>
      <c r="LQZ75" s="36"/>
      <c r="LRA75" s="36"/>
      <c r="LRB75" s="36"/>
      <c r="LRC75" s="36"/>
      <c r="LRD75" s="36"/>
      <c r="LRE75" s="36"/>
      <c r="LRF75" s="36"/>
      <c r="LRG75" s="36"/>
      <c r="LRH75" s="36"/>
      <c r="LRI75" s="36"/>
      <c r="LRJ75" s="36"/>
      <c r="LRK75" s="36"/>
      <c r="LRL75" s="36"/>
      <c r="LRM75" s="36"/>
      <c r="LRN75" s="36"/>
      <c r="LRO75" s="36"/>
      <c r="LRP75" s="36"/>
      <c r="LRQ75" s="36"/>
      <c r="LRR75" s="36"/>
      <c r="LRS75" s="36"/>
      <c r="LRT75" s="36"/>
      <c r="LRU75" s="36"/>
      <c r="LRV75" s="36"/>
      <c r="LRW75" s="36"/>
      <c r="LRX75" s="36"/>
      <c r="LRY75" s="36"/>
      <c r="LRZ75" s="36"/>
      <c r="LSA75" s="36"/>
      <c r="LSB75" s="36"/>
      <c r="LSC75" s="36"/>
      <c r="LSD75" s="36"/>
      <c r="LSE75" s="36"/>
      <c r="LSF75" s="36"/>
      <c r="LSG75" s="36"/>
      <c r="LSH75" s="36"/>
      <c r="LSI75" s="36"/>
      <c r="LSJ75" s="36"/>
      <c r="LSK75" s="36"/>
      <c r="LSL75" s="36"/>
      <c r="LSM75" s="36"/>
      <c r="LSN75" s="36"/>
      <c r="LSO75" s="36"/>
      <c r="LSP75" s="36"/>
      <c r="LSQ75" s="36"/>
      <c r="LSR75" s="36"/>
      <c r="LSS75" s="36"/>
      <c r="LST75" s="36"/>
      <c r="LSU75" s="36"/>
      <c r="LSV75" s="36"/>
      <c r="LSW75" s="36"/>
      <c r="LSX75" s="36"/>
      <c r="LSY75" s="36"/>
      <c r="LSZ75" s="36"/>
      <c r="LTA75" s="36"/>
      <c r="LTB75" s="36"/>
      <c r="LTC75" s="36"/>
      <c r="LTD75" s="36"/>
      <c r="LTE75" s="36"/>
      <c r="LTF75" s="36"/>
      <c r="LTG75" s="36"/>
      <c r="LTH75" s="36"/>
      <c r="LTI75" s="36"/>
      <c r="LTJ75" s="36"/>
      <c r="LTK75" s="36"/>
      <c r="LTL75" s="36"/>
      <c r="LTM75" s="36"/>
      <c r="LTN75" s="36"/>
      <c r="LTO75" s="36"/>
      <c r="LTP75" s="36"/>
      <c r="LTQ75" s="36"/>
      <c r="LTR75" s="36"/>
      <c r="LTS75" s="36"/>
      <c r="LTT75" s="36"/>
      <c r="LTU75" s="36"/>
      <c r="LTV75" s="36"/>
      <c r="LTW75" s="36"/>
      <c r="LTX75" s="36"/>
      <c r="LTY75" s="36"/>
      <c r="LTZ75" s="36"/>
      <c r="LUA75" s="36"/>
      <c r="LUB75" s="36"/>
      <c r="LUC75" s="36"/>
      <c r="LUD75" s="36"/>
      <c r="LUE75" s="36"/>
      <c r="LUF75" s="36"/>
      <c r="LUG75" s="36"/>
      <c r="LUH75" s="36"/>
      <c r="LUI75" s="36"/>
      <c r="LUJ75" s="36"/>
      <c r="LUK75" s="36"/>
      <c r="LUL75" s="36"/>
      <c r="LUM75" s="36"/>
      <c r="LUN75" s="36"/>
      <c r="LUO75" s="36"/>
      <c r="LUP75" s="36"/>
      <c r="LUQ75" s="36"/>
      <c r="LUR75" s="36"/>
      <c r="LUS75" s="36"/>
      <c r="LUT75" s="36"/>
      <c r="LUU75" s="36"/>
      <c r="LUV75" s="36"/>
      <c r="LUW75" s="36"/>
      <c r="LUX75" s="36"/>
      <c r="LUY75" s="36"/>
      <c r="LUZ75" s="36"/>
      <c r="LVA75" s="36"/>
      <c r="LVB75" s="36"/>
      <c r="LVC75" s="36"/>
      <c r="LVD75" s="36"/>
      <c r="LVE75" s="36"/>
      <c r="LVF75" s="36"/>
      <c r="LVG75" s="36"/>
      <c r="LVH75" s="36"/>
      <c r="LVI75" s="36"/>
      <c r="LVJ75" s="36"/>
      <c r="LVK75" s="36"/>
      <c r="LVL75" s="36"/>
      <c r="LVM75" s="36"/>
      <c r="LVN75" s="36"/>
      <c r="LVO75" s="36"/>
      <c r="LVP75" s="36"/>
      <c r="LVQ75" s="36"/>
      <c r="LVR75" s="36"/>
      <c r="LVS75" s="36"/>
      <c r="LVT75" s="36"/>
      <c r="LVU75" s="36"/>
      <c r="LVV75" s="36"/>
      <c r="LVW75" s="36"/>
      <c r="LVX75" s="36"/>
      <c r="LVY75" s="36"/>
      <c r="LVZ75" s="36"/>
      <c r="LWA75" s="36"/>
      <c r="LWB75" s="36"/>
      <c r="LWC75" s="36"/>
      <c r="LWD75" s="36"/>
      <c r="LWE75" s="36"/>
      <c r="LWF75" s="36"/>
      <c r="LWG75" s="36"/>
      <c r="LWH75" s="36"/>
      <c r="LWI75" s="36"/>
      <c r="LWJ75" s="36"/>
      <c r="LWK75" s="36"/>
      <c r="LWL75" s="36"/>
      <c r="LWM75" s="36"/>
      <c r="LWN75" s="36"/>
      <c r="LWO75" s="36"/>
      <c r="LWP75" s="36"/>
      <c r="LWQ75" s="36"/>
      <c r="LWR75" s="36"/>
      <c r="LWS75" s="36"/>
      <c r="LWT75" s="36"/>
      <c r="LWU75" s="36"/>
      <c r="LWV75" s="36"/>
      <c r="LWW75" s="36"/>
      <c r="LWX75" s="36"/>
      <c r="LWY75" s="36"/>
      <c r="LWZ75" s="36"/>
      <c r="LXA75" s="36"/>
      <c r="LXB75" s="36"/>
      <c r="LXC75" s="36"/>
      <c r="LXD75" s="36"/>
      <c r="LXE75" s="36"/>
      <c r="LXF75" s="36"/>
      <c r="LXG75" s="36"/>
      <c r="LXH75" s="36"/>
      <c r="LXI75" s="36"/>
      <c r="LXJ75" s="36"/>
      <c r="LXK75" s="36"/>
      <c r="LXL75" s="36"/>
      <c r="LXM75" s="36"/>
      <c r="LXN75" s="36"/>
      <c r="LXO75" s="36"/>
      <c r="LXP75" s="36"/>
      <c r="LXQ75" s="36"/>
      <c r="LXR75" s="36"/>
      <c r="LXS75" s="36"/>
      <c r="LXT75" s="36"/>
      <c r="LXU75" s="36"/>
      <c r="LXV75" s="36"/>
      <c r="LXW75" s="36"/>
      <c r="LXX75" s="36"/>
      <c r="LXY75" s="36"/>
      <c r="LXZ75" s="36"/>
      <c r="LYA75" s="36"/>
      <c r="LYB75" s="36"/>
      <c r="LYC75" s="36"/>
      <c r="LYD75" s="36"/>
      <c r="LYE75" s="36"/>
      <c r="LYF75" s="36"/>
      <c r="LYG75" s="36"/>
      <c r="LYH75" s="36"/>
      <c r="LYI75" s="36"/>
      <c r="LYJ75" s="36"/>
      <c r="LYK75" s="36"/>
      <c r="LYL75" s="36"/>
      <c r="LYM75" s="36"/>
      <c r="LYN75" s="36"/>
      <c r="LYO75" s="36"/>
      <c r="LYP75" s="36"/>
      <c r="LYQ75" s="36"/>
      <c r="LYR75" s="36"/>
      <c r="LYS75" s="36"/>
      <c r="LYT75" s="36"/>
      <c r="LYU75" s="36"/>
      <c r="LYV75" s="36"/>
      <c r="LYW75" s="36"/>
      <c r="LYX75" s="36"/>
      <c r="LYY75" s="36"/>
      <c r="LYZ75" s="36"/>
      <c r="LZA75" s="36"/>
      <c r="LZB75" s="36"/>
      <c r="LZC75" s="36"/>
      <c r="LZD75" s="36"/>
      <c r="LZE75" s="36"/>
      <c r="LZF75" s="36"/>
      <c r="LZG75" s="36"/>
      <c r="LZH75" s="36"/>
      <c r="LZI75" s="36"/>
      <c r="LZJ75" s="36"/>
      <c r="LZK75" s="36"/>
      <c r="LZL75" s="36"/>
      <c r="LZM75" s="36"/>
      <c r="LZN75" s="36"/>
      <c r="LZO75" s="36"/>
      <c r="LZP75" s="36"/>
      <c r="LZQ75" s="36"/>
      <c r="LZR75" s="36"/>
      <c r="LZS75" s="36"/>
      <c r="LZT75" s="36"/>
      <c r="LZU75" s="36"/>
      <c r="LZV75" s="36"/>
      <c r="LZW75" s="36"/>
      <c r="LZX75" s="36"/>
      <c r="LZY75" s="36"/>
      <c r="LZZ75" s="36"/>
      <c r="MAA75" s="36"/>
      <c r="MAB75" s="36"/>
      <c r="MAC75" s="36"/>
      <c r="MAD75" s="36"/>
      <c r="MAE75" s="36"/>
      <c r="MAF75" s="36"/>
      <c r="MAG75" s="36"/>
      <c r="MAH75" s="36"/>
      <c r="MAI75" s="36"/>
      <c r="MAJ75" s="36"/>
      <c r="MAK75" s="36"/>
      <c r="MAL75" s="36"/>
      <c r="MAM75" s="36"/>
      <c r="MAN75" s="36"/>
      <c r="MAO75" s="36"/>
      <c r="MAP75" s="36"/>
      <c r="MAQ75" s="36"/>
      <c r="MAR75" s="36"/>
      <c r="MAS75" s="36"/>
      <c r="MAT75" s="36"/>
      <c r="MAU75" s="36"/>
      <c r="MAV75" s="36"/>
      <c r="MAW75" s="36"/>
      <c r="MAX75" s="36"/>
      <c r="MAY75" s="36"/>
      <c r="MAZ75" s="36"/>
      <c r="MBA75" s="36"/>
      <c r="MBB75" s="36"/>
      <c r="MBC75" s="36"/>
      <c r="MBD75" s="36"/>
      <c r="MBE75" s="36"/>
      <c r="MBF75" s="36"/>
      <c r="MBG75" s="36"/>
      <c r="MBH75" s="36"/>
      <c r="MBI75" s="36"/>
      <c r="MBJ75" s="36"/>
      <c r="MBK75" s="36"/>
      <c r="MBL75" s="36"/>
      <c r="MBM75" s="36"/>
      <c r="MBN75" s="36"/>
      <c r="MBO75" s="36"/>
      <c r="MBP75" s="36"/>
      <c r="MBQ75" s="36"/>
      <c r="MBR75" s="36"/>
      <c r="MBS75" s="36"/>
      <c r="MBT75" s="36"/>
      <c r="MBU75" s="36"/>
      <c r="MBV75" s="36"/>
      <c r="MBW75" s="36"/>
      <c r="MBX75" s="36"/>
      <c r="MBY75" s="36"/>
      <c r="MBZ75" s="36"/>
      <c r="MCA75" s="36"/>
      <c r="MCB75" s="36"/>
      <c r="MCC75" s="36"/>
      <c r="MCD75" s="36"/>
      <c r="MCE75" s="36"/>
      <c r="MCF75" s="36"/>
      <c r="MCG75" s="36"/>
      <c r="MCH75" s="36"/>
      <c r="MCI75" s="36"/>
      <c r="MCJ75" s="36"/>
      <c r="MCK75" s="36"/>
      <c r="MCL75" s="36"/>
      <c r="MCM75" s="36"/>
      <c r="MCN75" s="36"/>
      <c r="MCO75" s="36"/>
      <c r="MCP75" s="36"/>
      <c r="MCQ75" s="36"/>
      <c r="MCR75" s="36"/>
      <c r="MCS75" s="36"/>
      <c r="MCT75" s="36"/>
      <c r="MCU75" s="36"/>
      <c r="MCV75" s="36"/>
      <c r="MCW75" s="36"/>
      <c r="MCX75" s="36"/>
      <c r="MCY75" s="36"/>
      <c r="MCZ75" s="36"/>
      <c r="MDA75" s="36"/>
      <c r="MDB75" s="36"/>
      <c r="MDC75" s="36"/>
      <c r="MDD75" s="36"/>
      <c r="MDE75" s="36"/>
      <c r="MDF75" s="36"/>
      <c r="MDG75" s="36"/>
      <c r="MDH75" s="36"/>
      <c r="MDI75" s="36"/>
      <c r="MDJ75" s="36"/>
      <c r="MDK75" s="36"/>
      <c r="MDL75" s="36"/>
      <c r="MDM75" s="36"/>
      <c r="MDN75" s="36"/>
      <c r="MDO75" s="36"/>
      <c r="MDP75" s="36"/>
      <c r="MDQ75" s="36"/>
      <c r="MDR75" s="36"/>
      <c r="MDS75" s="36"/>
      <c r="MDT75" s="36"/>
      <c r="MDU75" s="36"/>
      <c r="MDV75" s="36"/>
      <c r="MDW75" s="36"/>
      <c r="MDX75" s="36"/>
      <c r="MDY75" s="36"/>
      <c r="MDZ75" s="36"/>
      <c r="MEA75" s="36"/>
      <c r="MEB75" s="36"/>
      <c r="MEC75" s="36"/>
      <c r="MED75" s="36"/>
      <c r="MEE75" s="36"/>
      <c r="MEF75" s="36"/>
      <c r="MEG75" s="36"/>
      <c r="MEH75" s="36"/>
      <c r="MEI75" s="36"/>
      <c r="MEJ75" s="36"/>
      <c r="MEK75" s="36"/>
      <c r="MEL75" s="36"/>
      <c r="MEM75" s="36"/>
      <c r="MEN75" s="36"/>
      <c r="MEO75" s="36"/>
      <c r="MEP75" s="36"/>
      <c r="MEQ75" s="36"/>
      <c r="MER75" s="36"/>
      <c r="MES75" s="36"/>
      <c r="MET75" s="36"/>
      <c r="MEU75" s="36"/>
      <c r="MEV75" s="36"/>
      <c r="MEW75" s="36"/>
      <c r="MEX75" s="36"/>
      <c r="MEY75" s="36"/>
      <c r="MEZ75" s="36"/>
      <c r="MFA75" s="36"/>
      <c r="MFB75" s="36"/>
      <c r="MFC75" s="36"/>
      <c r="MFD75" s="36"/>
      <c r="MFE75" s="36"/>
      <c r="MFF75" s="36"/>
      <c r="MFG75" s="36"/>
      <c r="MFH75" s="36"/>
      <c r="MFI75" s="36"/>
      <c r="MFJ75" s="36"/>
      <c r="MFK75" s="36"/>
      <c r="MFL75" s="36"/>
      <c r="MFM75" s="36"/>
      <c r="MFN75" s="36"/>
      <c r="MFO75" s="36"/>
      <c r="MFP75" s="36"/>
      <c r="MFQ75" s="36"/>
      <c r="MFR75" s="36"/>
      <c r="MFS75" s="36"/>
      <c r="MFT75" s="36"/>
      <c r="MFU75" s="36"/>
      <c r="MFV75" s="36"/>
      <c r="MFW75" s="36"/>
      <c r="MFX75" s="36"/>
      <c r="MFY75" s="36"/>
      <c r="MFZ75" s="36"/>
      <c r="MGA75" s="36"/>
      <c r="MGB75" s="36"/>
      <c r="MGC75" s="36"/>
      <c r="MGD75" s="36"/>
      <c r="MGE75" s="36"/>
      <c r="MGF75" s="36"/>
      <c r="MGG75" s="36"/>
      <c r="MGH75" s="36"/>
      <c r="MGI75" s="36"/>
      <c r="MGJ75" s="36"/>
      <c r="MGK75" s="36"/>
      <c r="MGL75" s="36"/>
      <c r="MGM75" s="36"/>
      <c r="MGN75" s="36"/>
      <c r="MGO75" s="36"/>
      <c r="MGP75" s="36"/>
      <c r="MGQ75" s="36"/>
      <c r="MGR75" s="36"/>
      <c r="MGS75" s="36"/>
      <c r="MGT75" s="36"/>
      <c r="MGU75" s="36"/>
      <c r="MGV75" s="36"/>
      <c r="MGW75" s="36"/>
      <c r="MGX75" s="36"/>
      <c r="MGY75" s="36"/>
      <c r="MGZ75" s="36"/>
      <c r="MHA75" s="36"/>
      <c r="MHB75" s="36"/>
      <c r="MHC75" s="36"/>
      <c r="MHD75" s="36"/>
      <c r="MHE75" s="36"/>
      <c r="MHF75" s="36"/>
      <c r="MHG75" s="36"/>
      <c r="MHH75" s="36"/>
      <c r="MHI75" s="36"/>
      <c r="MHJ75" s="36"/>
      <c r="MHK75" s="36"/>
      <c r="MHL75" s="36"/>
      <c r="MHM75" s="36"/>
      <c r="MHN75" s="36"/>
      <c r="MHO75" s="36"/>
      <c r="MHP75" s="36"/>
      <c r="MHQ75" s="36"/>
      <c r="MHR75" s="36"/>
      <c r="MHS75" s="36"/>
      <c r="MHT75" s="36"/>
      <c r="MHU75" s="36"/>
      <c r="MHV75" s="36"/>
      <c r="MHW75" s="36"/>
      <c r="MHX75" s="36"/>
      <c r="MHY75" s="36"/>
      <c r="MHZ75" s="36"/>
      <c r="MIA75" s="36"/>
      <c r="MIB75" s="36"/>
      <c r="MIC75" s="36"/>
      <c r="MID75" s="36"/>
      <c r="MIE75" s="36"/>
      <c r="MIF75" s="36"/>
      <c r="MIG75" s="36"/>
      <c r="MIH75" s="36"/>
      <c r="MII75" s="36"/>
      <c r="MIJ75" s="36"/>
      <c r="MIK75" s="36"/>
      <c r="MIL75" s="36"/>
      <c r="MIM75" s="36"/>
      <c r="MIN75" s="36"/>
      <c r="MIO75" s="36"/>
      <c r="MIP75" s="36"/>
      <c r="MIQ75" s="36"/>
      <c r="MIR75" s="36"/>
      <c r="MIS75" s="36"/>
      <c r="MIT75" s="36"/>
      <c r="MIU75" s="36"/>
      <c r="MIV75" s="36"/>
      <c r="MIW75" s="36"/>
      <c r="MIX75" s="36"/>
      <c r="MIY75" s="36"/>
      <c r="MIZ75" s="36"/>
      <c r="MJA75" s="36"/>
      <c r="MJB75" s="36"/>
      <c r="MJC75" s="36"/>
      <c r="MJD75" s="36"/>
      <c r="MJE75" s="36"/>
      <c r="MJF75" s="36"/>
      <c r="MJG75" s="36"/>
      <c r="MJH75" s="36"/>
      <c r="MJI75" s="36"/>
      <c r="MJJ75" s="36"/>
      <c r="MJK75" s="36"/>
      <c r="MJL75" s="36"/>
      <c r="MJM75" s="36"/>
      <c r="MJN75" s="36"/>
      <c r="MJO75" s="36"/>
      <c r="MJP75" s="36"/>
      <c r="MJQ75" s="36"/>
      <c r="MJR75" s="36"/>
      <c r="MJS75" s="36"/>
      <c r="MJT75" s="36"/>
      <c r="MJU75" s="36"/>
      <c r="MJV75" s="36"/>
      <c r="MJW75" s="36"/>
      <c r="MJX75" s="36"/>
      <c r="MJY75" s="36"/>
      <c r="MJZ75" s="36"/>
      <c r="MKA75" s="36"/>
      <c r="MKB75" s="36"/>
      <c r="MKC75" s="36"/>
      <c r="MKD75" s="36"/>
      <c r="MKE75" s="36"/>
      <c r="MKF75" s="36"/>
      <c r="MKG75" s="36"/>
      <c r="MKH75" s="36"/>
      <c r="MKI75" s="36"/>
      <c r="MKJ75" s="36"/>
      <c r="MKK75" s="36"/>
      <c r="MKL75" s="36"/>
      <c r="MKM75" s="36"/>
      <c r="MKN75" s="36"/>
      <c r="MKO75" s="36"/>
      <c r="MKP75" s="36"/>
      <c r="MKQ75" s="36"/>
      <c r="MKR75" s="36"/>
      <c r="MKS75" s="36"/>
      <c r="MKT75" s="36"/>
      <c r="MKU75" s="36"/>
      <c r="MKV75" s="36"/>
      <c r="MKW75" s="36"/>
      <c r="MKX75" s="36"/>
      <c r="MKY75" s="36"/>
      <c r="MKZ75" s="36"/>
      <c r="MLA75" s="36"/>
      <c r="MLB75" s="36"/>
      <c r="MLC75" s="36"/>
      <c r="MLD75" s="36"/>
      <c r="MLE75" s="36"/>
      <c r="MLF75" s="36"/>
      <c r="MLG75" s="36"/>
      <c r="MLH75" s="36"/>
      <c r="MLI75" s="36"/>
      <c r="MLJ75" s="36"/>
      <c r="MLK75" s="36"/>
      <c r="MLL75" s="36"/>
      <c r="MLM75" s="36"/>
      <c r="MLN75" s="36"/>
      <c r="MLO75" s="36"/>
      <c r="MLP75" s="36"/>
      <c r="MLQ75" s="36"/>
      <c r="MLR75" s="36"/>
      <c r="MLS75" s="36"/>
      <c r="MLT75" s="36"/>
      <c r="MLU75" s="36"/>
      <c r="MLV75" s="36"/>
      <c r="MLW75" s="36"/>
      <c r="MLX75" s="36"/>
      <c r="MLY75" s="36"/>
      <c r="MLZ75" s="36"/>
      <c r="MMA75" s="36"/>
      <c r="MMB75" s="36"/>
      <c r="MMC75" s="36"/>
      <c r="MMD75" s="36"/>
      <c r="MME75" s="36"/>
      <c r="MMF75" s="36"/>
      <c r="MMG75" s="36"/>
      <c r="MMH75" s="36"/>
      <c r="MMI75" s="36"/>
      <c r="MMJ75" s="36"/>
      <c r="MMK75" s="36"/>
      <c r="MML75" s="36"/>
      <c r="MMM75" s="36"/>
      <c r="MMN75" s="36"/>
      <c r="MMO75" s="36"/>
      <c r="MMP75" s="36"/>
      <c r="MMQ75" s="36"/>
      <c r="MMR75" s="36"/>
      <c r="MMS75" s="36"/>
      <c r="MMT75" s="36"/>
      <c r="MMU75" s="36"/>
      <c r="MMV75" s="36"/>
      <c r="MMW75" s="36"/>
      <c r="MMX75" s="36"/>
      <c r="MMY75" s="36"/>
      <c r="MMZ75" s="36"/>
      <c r="MNA75" s="36"/>
      <c r="MNB75" s="36"/>
      <c r="MNC75" s="36"/>
      <c r="MND75" s="36"/>
      <c r="MNE75" s="36"/>
      <c r="MNF75" s="36"/>
      <c r="MNG75" s="36"/>
      <c r="MNH75" s="36"/>
      <c r="MNI75" s="36"/>
      <c r="MNJ75" s="36"/>
      <c r="MNK75" s="36"/>
      <c r="MNL75" s="36"/>
      <c r="MNM75" s="36"/>
      <c r="MNN75" s="36"/>
      <c r="MNO75" s="36"/>
      <c r="MNP75" s="36"/>
      <c r="MNQ75" s="36"/>
      <c r="MNR75" s="36"/>
      <c r="MNS75" s="36"/>
      <c r="MNT75" s="36"/>
      <c r="MNU75" s="36"/>
      <c r="MNV75" s="36"/>
      <c r="MNW75" s="36"/>
      <c r="MNX75" s="36"/>
      <c r="MNY75" s="36"/>
      <c r="MNZ75" s="36"/>
      <c r="MOA75" s="36"/>
      <c r="MOB75" s="36"/>
      <c r="MOC75" s="36"/>
      <c r="MOD75" s="36"/>
      <c r="MOE75" s="36"/>
      <c r="MOF75" s="36"/>
      <c r="MOG75" s="36"/>
      <c r="MOH75" s="36"/>
      <c r="MOI75" s="36"/>
      <c r="MOJ75" s="36"/>
      <c r="MOK75" s="36"/>
      <c r="MOL75" s="36"/>
      <c r="MOM75" s="36"/>
      <c r="MON75" s="36"/>
      <c r="MOO75" s="36"/>
      <c r="MOP75" s="36"/>
      <c r="MOQ75" s="36"/>
      <c r="MOR75" s="36"/>
      <c r="MOS75" s="36"/>
      <c r="MOT75" s="36"/>
      <c r="MOU75" s="36"/>
      <c r="MOV75" s="36"/>
      <c r="MOW75" s="36"/>
      <c r="MOX75" s="36"/>
      <c r="MOY75" s="36"/>
      <c r="MOZ75" s="36"/>
      <c r="MPA75" s="36"/>
      <c r="MPB75" s="36"/>
      <c r="MPC75" s="36"/>
      <c r="MPD75" s="36"/>
      <c r="MPE75" s="36"/>
      <c r="MPF75" s="36"/>
      <c r="MPG75" s="36"/>
      <c r="MPH75" s="36"/>
      <c r="MPI75" s="36"/>
      <c r="MPJ75" s="36"/>
      <c r="MPK75" s="36"/>
      <c r="MPL75" s="36"/>
      <c r="MPM75" s="36"/>
      <c r="MPN75" s="36"/>
      <c r="MPO75" s="36"/>
      <c r="MPP75" s="36"/>
      <c r="MPQ75" s="36"/>
      <c r="MPR75" s="36"/>
      <c r="MPS75" s="36"/>
      <c r="MPT75" s="36"/>
      <c r="MPU75" s="36"/>
      <c r="MPV75" s="36"/>
      <c r="MPW75" s="36"/>
      <c r="MPX75" s="36"/>
      <c r="MPY75" s="36"/>
      <c r="MPZ75" s="36"/>
      <c r="MQA75" s="36"/>
      <c r="MQB75" s="36"/>
      <c r="MQC75" s="36"/>
      <c r="MQD75" s="36"/>
      <c r="MQE75" s="36"/>
      <c r="MQF75" s="36"/>
      <c r="MQG75" s="36"/>
      <c r="MQH75" s="36"/>
      <c r="MQI75" s="36"/>
      <c r="MQJ75" s="36"/>
      <c r="MQK75" s="36"/>
      <c r="MQL75" s="36"/>
      <c r="MQM75" s="36"/>
      <c r="MQN75" s="36"/>
      <c r="MQO75" s="36"/>
      <c r="MQP75" s="36"/>
      <c r="MQQ75" s="36"/>
      <c r="MQR75" s="36"/>
      <c r="MQS75" s="36"/>
      <c r="MQT75" s="36"/>
      <c r="MQU75" s="36"/>
      <c r="MQV75" s="36"/>
      <c r="MQW75" s="36"/>
      <c r="MQX75" s="36"/>
      <c r="MQY75" s="36"/>
      <c r="MQZ75" s="36"/>
      <c r="MRA75" s="36"/>
      <c r="MRB75" s="36"/>
      <c r="MRC75" s="36"/>
      <c r="MRD75" s="36"/>
      <c r="MRE75" s="36"/>
      <c r="MRF75" s="36"/>
      <c r="MRG75" s="36"/>
      <c r="MRH75" s="36"/>
      <c r="MRI75" s="36"/>
      <c r="MRJ75" s="36"/>
      <c r="MRK75" s="36"/>
      <c r="MRL75" s="36"/>
      <c r="MRM75" s="36"/>
      <c r="MRN75" s="36"/>
      <c r="MRO75" s="36"/>
      <c r="MRP75" s="36"/>
      <c r="MRQ75" s="36"/>
      <c r="MRR75" s="36"/>
      <c r="MRS75" s="36"/>
      <c r="MRT75" s="36"/>
      <c r="MRU75" s="36"/>
      <c r="MRV75" s="36"/>
      <c r="MRW75" s="36"/>
      <c r="MRX75" s="36"/>
      <c r="MRY75" s="36"/>
      <c r="MRZ75" s="36"/>
      <c r="MSA75" s="36"/>
      <c r="MSB75" s="36"/>
      <c r="MSC75" s="36"/>
      <c r="MSD75" s="36"/>
      <c r="MSE75" s="36"/>
      <c r="MSF75" s="36"/>
      <c r="MSG75" s="36"/>
      <c r="MSH75" s="36"/>
      <c r="MSI75" s="36"/>
      <c r="MSJ75" s="36"/>
      <c r="MSK75" s="36"/>
      <c r="MSL75" s="36"/>
      <c r="MSM75" s="36"/>
      <c r="MSN75" s="36"/>
      <c r="MSO75" s="36"/>
      <c r="MSP75" s="36"/>
      <c r="MSQ75" s="36"/>
      <c r="MSR75" s="36"/>
      <c r="MSS75" s="36"/>
      <c r="MST75" s="36"/>
      <c r="MSU75" s="36"/>
      <c r="MSV75" s="36"/>
      <c r="MSW75" s="36"/>
      <c r="MSX75" s="36"/>
      <c r="MSY75" s="36"/>
      <c r="MSZ75" s="36"/>
      <c r="MTA75" s="36"/>
      <c r="MTB75" s="36"/>
      <c r="MTC75" s="36"/>
      <c r="MTD75" s="36"/>
      <c r="MTE75" s="36"/>
      <c r="MTF75" s="36"/>
      <c r="MTG75" s="36"/>
      <c r="MTH75" s="36"/>
      <c r="MTI75" s="36"/>
      <c r="MTJ75" s="36"/>
      <c r="MTK75" s="36"/>
      <c r="MTL75" s="36"/>
      <c r="MTM75" s="36"/>
      <c r="MTN75" s="36"/>
      <c r="MTO75" s="36"/>
      <c r="MTP75" s="36"/>
      <c r="MTQ75" s="36"/>
      <c r="MTR75" s="36"/>
      <c r="MTS75" s="36"/>
      <c r="MTT75" s="36"/>
      <c r="MTU75" s="36"/>
      <c r="MTV75" s="36"/>
      <c r="MTW75" s="36"/>
      <c r="MTX75" s="36"/>
      <c r="MTY75" s="36"/>
      <c r="MTZ75" s="36"/>
      <c r="MUA75" s="36"/>
      <c r="MUB75" s="36"/>
      <c r="MUC75" s="36"/>
      <c r="MUD75" s="36"/>
      <c r="MUE75" s="36"/>
      <c r="MUF75" s="36"/>
      <c r="MUG75" s="36"/>
      <c r="MUH75" s="36"/>
      <c r="MUI75" s="36"/>
      <c r="MUJ75" s="36"/>
      <c r="MUK75" s="36"/>
      <c r="MUL75" s="36"/>
      <c r="MUM75" s="36"/>
      <c r="MUN75" s="36"/>
      <c r="MUO75" s="36"/>
      <c r="MUP75" s="36"/>
      <c r="MUQ75" s="36"/>
      <c r="MUR75" s="36"/>
      <c r="MUS75" s="36"/>
      <c r="MUT75" s="36"/>
      <c r="MUU75" s="36"/>
      <c r="MUV75" s="36"/>
      <c r="MUW75" s="36"/>
      <c r="MUX75" s="36"/>
      <c r="MUY75" s="36"/>
      <c r="MUZ75" s="36"/>
      <c r="MVA75" s="36"/>
      <c r="MVB75" s="36"/>
      <c r="MVC75" s="36"/>
      <c r="MVD75" s="36"/>
      <c r="MVE75" s="36"/>
      <c r="MVF75" s="36"/>
      <c r="MVG75" s="36"/>
      <c r="MVH75" s="36"/>
      <c r="MVI75" s="36"/>
      <c r="MVJ75" s="36"/>
      <c r="MVK75" s="36"/>
      <c r="MVL75" s="36"/>
      <c r="MVM75" s="36"/>
      <c r="MVN75" s="36"/>
      <c r="MVO75" s="36"/>
      <c r="MVP75" s="36"/>
      <c r="MVQ75" s="36"/>
      <c r="MVR75" s="36"/>
      <c r="MVS75" s="36"/>
      <c r="MVT75" s="36"/>
      <c r="MVU75" s="36"/>
      <c r="MVV75" s="36"/>
      <c r="MVW75" s="36"/>
      <c r="MVX75" s="36"/>
      <c r="MVY75" s="36"/>
      <c r="MVZ75" s="36"/>
      <c r="MWA75" s="36"/>
      <c r="MWB75" s="36"/>
      <c r="MWC75" s="36"/>
      <c r="MWD75" s="36"/>
      <c r="MWE75" s="36"/>
      <c r="MWF75" s="36"/>
      <c r="MWG75" s="36"/>
      <c r="MWH75" s="36"/>
      <c r="MWI75" s="36"/>
      <c r="MWJ75" s="36"/>
      <c r="MWK75" s="36"/>
      <c r="MWL75" s="36"/>
      <c r="MWM75" s="36"/>
      <c r="MWN75" s="36"/>
      <c r="MWO75" s="36"/>
      <c r="MWP75" s="36"/>
      <c r="MWQ75" s="36"/>
      <c r="MWR75" s="36"/>
      <c r="MWS75" s="36"/>
      <c r="MWT75" s="36"/>
      <c r="MWU75" s="36"/>
      <c r="MWV75" s="36"/>
      <c r="MWW75" s="36"/>
      <c r="MWX75" s="36"/>
      <c r="MWY75" s="36"/>
      <c r="MWZ75" s="36"/>
      <c r="MXA75" s="36"/>
      <c r="MXB75" s="36"/>
      <c r="MXC75" s="36"/>
      <c r="MXD75" s="36"/>
      <c r="MXE75" s="36"/>
      <c r="MXF75" s="36"/>
      <c r="MXG75" s="36"/>
      <c r="MXH75" s="36"/>
      <c r="MXI75" s="36"/>
      <c r="MXJ75" s="36"/>
      <c r="MXK75" s="36"/>
      <c r="MXL75" s="36"/>
      <c r="MXM75" s="36"/>
      <c r="MXN75" s="36"/>
      <c r="MXO75" s="36"/>
      <c r="MXP75" s="36"/>
      <c r="MXQ75" s="36"/>
      <c r="MXR75" s="36"/>
      <c r="MXS75" s="36"/>
      <c r="MXT75" s="36"/>
      <c r="MXU75" s="36"/>
      <c r="MXV75" s="36"/>
      <c r="MXW75" s="36"/>
      <c r="MXX75" s="36"/>
      <c r="MXY75" s="36"/>
      <c r="MXZ75" s="36"/>
      <c r="MYA75" s="36"/>
      <c r="MYB75" s="36"/>
      <c r="MYC75" s="36"/>
      <c r="MYD75" s="36"/>
      <c r="MYE75" s="36"/>
      <c r="MYF75" s="36"/>
      <c r="MYG75" s="36"/>
      <c r="MYH75" s="36"/>
      <c r="MYI75" s="36"/>
      <c r="MYJ75" s="36"/>
      <c r="MYK75" s="36"/>
      <c r="MYL75" s="36"/>
      <c r="MYM75" s="36"/>
      <c r="MYN75" s="36"/>
      <c r="MYO75" s="36"/>
      <c r="MYP75" s="36"/>
      <c r="MYQ75" s="36"/>
      <c r="MYR75" s="36"/>
      <c r="MYS75" s="36"/>
      <c r="MYT75" s="36"/>
      <c r="MYU75" s="36"/>
      <c r="MYV75" s="36"/>
      <c r="MYW75" s="36"/>
      <c r="MYX75" s="36"/>
      <c r="MYY75" s="36"/>
      <c r="MYZ75" s="36"/>
      <c r="MZA75" s="36"/>
      <c r="MZB75" s="36"/>
      <c r="MZC75" s="36"/>
      <c r="MZD75" s="36"/>
      <c r="MZE75" s="36"/>
      <c r="MZF75" s="36"/>
      <c r="MZG75" s="36"/>
      <c r="MZH75" s="36"/>
      <c r="MZI75" s="36"/>
      <c r="MZJ75" s="36"/>
      <c r="MZK75" s="36"/>
      <c r="MZL75" s="36"/>
      <c r="MZM75" s="36"/>
      <c r="MZN75" s="36"/>
      <c r="MZO75" s="36"/>
      <c r="MZP75" s="36"/>
      <c r="MZQ75" s="36"/>
      <c r="MZR75" s="36"/>
      <c r="MZS75" s="36"/>
      <c r="MZT75" s="36"/>
      <c r="MZU75" s="36"/>
      <c r="MZV75" s="36"/>
      <c r="MZW75" s="36"/>
      <c r="MZX75" s="36"/>
      <c r="MZY75" s="36"/>
      <c r="MZZ75" s="36"/>
      <c r="NAA75" s="36"/>
      <c r="NAB75" s="36"/>
      <c r="NAC75" s="36"/>
      <c r="NAD75" s="36"/>
      <c r="NAE75" s="36"/>
      <c r="NAF75" s="36"/>
      <c r="NAG75" s="36"/>
      <c r="NAH75" s="36"/>
      <c r="NAI75" s="36"/>
      <c r="NAJ75" s="36"/>
      <c r="NAK75" s="36"/>
      <c r="NAL75" s="36"/>
      <c r="NAM75" s="36"/>
      <c r="NAN75" s="36"/>
      <c r="NAO75" s="36"/>
      <c r="NAP75" s="36"/>
      <c r="NAQ75" s="36"/>
      <c r="NAR75" s="36"/>
      <c r="NAS75" s="36"/>
      <c r="NAT75" s="36"/>
      <c r="NAU75" s="36"/>
      <c r="NAV75" s="36"/>
      <c r="NAW75" s="36"/>
      <c r="NAX75" s="36"/>
      <c r="NAY75" s="36"/>
      <c r="NAZ75" s="36"/>
      <c r="NBA75" s="36"/>
      <c r="NBB75" s="36"/>
      <c r="NBC75" s="36"/>
      <c r="NBD75" s="36"/>
      <c r="NBE75" s="36"/>
      <c r="NBF75" s="36"/>
      <c r="NBG75" s="36"/>
      <c r="NBH75" s="36"/>
      <c r="NBI75" s="36"/>
      <c r="NBJ75" s="36"/>
      <c r="NBK75" s="36"/>
      <c r="NBL75" s="36"/>
      <c r="NBM75" s="36"/>
      <c r="NBN75" s="36"/>
      <c r="NBO75" s="36"/>
      <c r="NBP75" s="36"/>
      <c r="NBQ75" s="36"/>
      <c r="NBR75" s="36"/>
      <c r="NBS75" s="36"/>
      <c r="NBT75" s="36"/>
      <c r="NBU75" s="36"/>
      <c r="NBV75" s="36"/>
      <c r="NBW75" s="36"/>
      <c r="NBX75" s="36"/>
      <c r="NBY75" s="36"/>
      <c r="NBZ75" s="36"/>
      <c r="NCA75" s="36"/>
      <c r="NCB75" s="36"/>
      <c r="NCC75" s="36"/>
      <c r="NCD75" s="36"/>
      <c r="NCE75" s="36"/>
      <c r="NCF75" s="36"/>
      <c r="NCG75" s="36"/>
      <c r="NCH75" s="36"/>
      <c r="NCI75" s="36"/>
      <c r="NCJ75" s="36"/>
      <c r="NCK75" s="36"/>
      <c r="NCL75" s="36"/>
      <c r="NCM75" s="36"/>
      <c r="NCN75" s="36"/>
      <c r="NCO75" s="36"/>
      <c r="NCP75" s="36"/>
      <c r="NCQ75" s="36"/>
      <c r="NCR75" s="36"/>
      <c r="NCS75" s="36"/>
      <c r="NCT75" s="36"/>
      <c r="NCU75" s="36"/>
      <c r="NCV75" s="36"/>
      <c r="NCW75" s="36"/>
      <c r="NCX75" s="36"/>
      <c r="NCY75" s="36"/>
      <c r="NCZ75" s="36"/>
      <c r="NDA75" s="36"/>
      <c r="NDB75" s="36"/>
      <c r="NDC75" s="36"/>
      <c r="NDD75" s="36"/>
      <c r="NDE75" s="36"/>
      <c r="NDF75" s="36"/>
      <c r="NDG75" s="36"/>
      <c r="NDH75" s="36"/>
      <c r="NDI75" s="36"/>
      <c r="NDJ75" s="36"/>
      <c r="NDK75" s="36"/>
      <c r="NDL75" s="36"/>
      <c r="NDM75" s="36"/>
      <c r="NDN75" s="36"/>
      <c r="NDO75" s="36"/>
      <c r="NDP75" s="36"/>
      <c r="NDQ75" s="36"/>
      <c r="NDR75" s="36"/>
      <c r="NDS75" s="36"/>
      <c r="NDT75" s="36"/>
      <c r="NDU75" s="36"/>
      <c r="NDV75" s="36"/>
      <c r="NDW75" s="36"/>
      <c r="NDX75" s="36"/>
      <c r="NDY75" s="36"/>
      <c r="NDZ75" s="36"/>
      <c r="NEA75" s="36"/>
      <c r="NEB75" s="36"/>
      <c r="NEC75" s="36"/>
      <c r="NED75" s="36"/>
      <c r="NEE75" s="36"/>
      <c r="NEF75" s="36"/>
      <c r="NEG75" s="36"/>
      <c r="NEH75" s="36"/>
      <c r="NEI75" s="36"/>
      <c r="NEJ75" s="36"/>
      <c r="NEK75" s="36"/>
      <c r="NEL75" s="36"/>
      <c r="NEM75" s="36"/>
      <c r="NEN75" s="36"/>
      <c r="NEO75" s="36"/>
      <c r="NEP75" s="36"/>
      <c r="NEQ75" s="36"/>
      <c r="NER75" s="36"/>
      <c r="NES75" s="36"/>
      <c r="NET75" s="36"/>
      <c r="NEU75" s="36"/>
      <c r="NEV75" s="36"/>
      <c r="NEW75" s="36"/>
      <c r="NEX75" s="36"/>
      <c r="NEY75" s="36"/>
      <c r="NEZ75" s="36"/>
      <c r="NFA75" s="36"/>
      <c r="NFB75" s="36"/>
      <c r="NFC75" s="36"/>
      <c r="NFD75" s="36"/>
      <c r="NFE75" s="36"/>
      <c r="NFF75" s="36"/>
      <c r="NFG75" s="36"/>
      <c r="NFH75" s="36"/>
      <c r="NFI75" s="36"/>
      <c r="NFJ75" s="36"/>
      <c r="NFK75" s="36"/>
      <c r="NFL75" s="36"/>
      <c r="NFM75" s="36"/>
      <c r="NFN75" s="36"/>
      <c r="NFO75" s="36"/>
      <c r="NFP75" s="36"/>
      <c r="NFQ75" s="36"/>
      <c r="NFR75" s="36"/>
      <c r="NFS75" s="36"/>
      <c r="NFT75" s="36"/>
      <c r="NFU75" s="36"/>
      <c r="NFV75" s="36"/>
      <c r="NFW75" s="36"/>
      <c r="NFX75" s="36"/>
      <c r="NFY75" s="36"/>
      <c r="NFZ75" s="36"/>
      <c r="NGA75" s="36"/>
      <c r="NGB75" s="36"/>
      <c r="NGC75" s="36"/>
      <c r="NGD75" s="36"/>
      <c r="NGE75" s="36"/>
      <c r="NGF75" s="36"/>
      <c r="NGG75" s="36"/>
      <c r="NGH75" s="36"/>
      <c r="NGI75" s="36"/>
      <c r="NGJ75" s="36"/>
      <c r="NGK75" s="36"/>
      <c r="NGL75" s="36"/>
      <c r="NGM75" s="36"/>
      <c r="NGN75" s="36"/>
      <c r="NGO75" s="36"/>
      <c r="NGP75" s="36"/>
      <c r="NGQ75" s="36"/>
      <c r="NGR75" s="36"/>
      <c r="NGS75" s="36"/>
      <c r="NGT75" s="36"/>
      <c r="NGU75" s="36"/>
      <c r="NGV75" s="36"/>
      <c r="NGW75" s="36"/>
      <c r="NGX75" s="36"/>
      <c r="NGY75" s="36"/>
      <c r="NGZ75" s="36"/>
      <c r="NHA75" s="36"/>
      <c r="NHB75" s="36"/>
      <c r="NHC75" s="36"/>
      <c r="NHD75" s="36"/>
      <c r="NHE75" s="36"/>
      <c r="NHF75" s="36"/>
      <c r="NHG75" s="36"/>
      <c r="NHH75" s="36"/>
      <c r="NHI75" s="36"/>
      <c r="NHJ75" s="36"/>
      <c r="NHK75" s="36"/>
      <c r="NHL75" s="36"/>
      <c r="NHM75" s="36"/>
      <c r="NHN75" s="36"/>
      <c r="NHO75" s="36"/>
      <c r="NHP75" s="36"/>
      <c r="NHQ75" s="36"/>
      <c r="NHR75" s="36"/>
      <c r="NHS75" s="36"/>
      <c r="NHT75" s="36"/>
      <c r="NHU75" s="36"/>
      <c r="NHV75" s="36"/>
      <c r="NHW75" s="36"/>
      <c r="NHX75" s="36"/>
      <c r="NHY75" s="36"/>
      <c r="NHZ75" s="36"/>
      <c r="NIA75" s="36"/>
      <c r="NIB75" s="36"/>
      <c r="NIC75" s="36"/>
      <c r="NID75" s="36"/>
      <c r="NIE75" s="36"/>
      <c r="NIF75" s="36"/>
      <c r="NIG75" s="36"/>
      <c r="NIH75" s="36"/>
      <c r="NII75" s="36"/>
      <c r="NIJ75" s="36"/>
      <c r="NIK75" s="36"/>
      <c r="NIL75" s="36"/>
      <c r="NIM75" s="36"/>
      <c r="NIN75" s="36"/>
      <c r="NIO75" s="36"/>
      <c r="NIP75" s="36"/>
      <c r="NIQ75" s="36"/>
      <c r="NIR75" s="36"/>
      <c r="NIS75" s="36"/>
      <c r="NIT75" s="36"/>
      <c r="NIU75" s="36"/>
      <c r="NIV75" s="36"/>
      <c r="NIW75" s="36"/>
      <c r="NIX75" s="36"/>
      <c r="NIY75" s="36"/>
      <c r="NIZ75" s="36"/>
      <c r="NJA75" s="36"/>
      <c r="NJB75" s="36"/>
      <c r="NJC75" s="36"/>
      <c r="NJD75" s="36"/>
      <c r="NJE75" s="36"/>
      <c r="NJF75" s="36"/>
      <c r="NJG75" s="36"/>
      <c r="NJH75" s="36"/>
      <c r="NJI75" s="36"/>
      <c r="NJJ75" s="36"/>
      <c r="NJK75" s="36"/>
      <c r="NJL75" s="36"/>
      <c r="NJM75" s="36"/>
      <c r="NJN75" s="36"/>
      <c r="NJO75" s="36"/>
      <c r="NJP75" s="36"/>
      <c r="NJQ75" s="36"/>
      <c r="NJR75" s="36"/>
      <c r="NJS75" s="36"/>
      <c r="NJT75" s="36"/>
      <c r="NJU75" s="36"/>
      <c r="NJV75" s="36"/>
      <c r="NJW75" s="36"/>
      <c r="NJX75" s="36"/>
      <c r="NJY75" s="36"/>
      <c r="NJZ75" s="36"/>
      <c r="NKA75" s="36"/>
      <c r="NKB75" s="36"/>
      <c r="NKC75" s="36"/>
      <c r="NKD75" s="36"/>
      <c r="NKE75" s="36"/>
      <c r="NKF75" s="36"/>
      <c r="NKG75" s="36"/>
      <c r="NKH75" s="36"/>
      <c r="NKI75" s="36"/>
      <c r="NKJ75" s="36"/>
      <c r="NKK75" s="36"/>
      <c r="NKL75" s="36"/>
      <c r="NKM75" s="36"/>
      <c r="NKN75" s="36"/>
      <c r="NKO75" s="36"/>
      <c r="NKP75" s="36"/>
      <c r="NKQ75" s="36"/>
      <c r="NKR75" s="36"/>
      <c r="NKS75" s="36"/>
      <c r="NKT75" s="36"/>
      <c r="NKU75" s="36"/>
      <c r="NKV75" s="36"/>
      <c r="NKW75" s="36"/>
      <c r="NKX75" s="36"/>
      <c r="NKY75" s="36"/>
      <c r="NKZ75" s="36"/>
      <c r="NLA75" s="36"/>
      <c r="NLB75" s="36"/>
      <c r="NLC75" s="36"/>
      <c r="NLD75" s="36"/>
      <c r="NLE75" s="36"/>
      <c r="NLF75" s="36"/>
      <c r="NLG75" s="36"/>
      <c r="NLH75" s="36"/>
      <c r="NLI75" s="36"/>
      <c r="NLJ75" s="36"/>
      <c r="NLK75" s="36"/>
      <c r="NLL75" s="36"/>
      <c r="NLM75" s="36"/>
      <c r="NLN75" s="36"/>
      <c r="NLO75" s="36"/>
      <c r="NLP75" s="36"/>
      <c r="NLQ75" s="36"/>
      <c r="NLR75" s="36"/>
      <c r="NLS75" s="36"/>
      <c r="NLT75" s="36"/>
      <c r="NLU75" s="36"/>
      <c r="NLV75" s="36"/>
      <c r="NLW75" s="36"/>
      <c r="NLX75" s="36"/>
      <c r="NLY75" s="36"/>
      <c r="NLZ75" s="36"/>
      <c r="NMA75" s="36"/>
      <c r="NMB75" s="36"/>
      <c r="NMC75" s="36"/>
      <c r="NMD75" s="36"/>
      <c r="NME75" s="36"/>
      <c r="NMF75" s="36"/>
      <c r="NMG75" s="36"/>
      <c r="NMH75" s="36"/>
      <c r="NMI75" s="36"/>
      <c r="NMJ75" s="36"/>
      <c r="NMK75" s="36"/>
      <c r="NML75" s="36"/>
      <c r="NMM75" s="36"/>
      <c r="NMN75" s="36"/>
      <c r="NMO75" s="36"/>
      <c r="NMP75" s="36"/>
      <c r="NMQ75" s="36"/>
      <c r="NMR75" s="36"/>
      <c r="NMS75" s="36"/>
      <c r="NMT75" s="36"/>
      <c r="NMU75" s="36"/>
      <c r="NMV75" s="36"/>
      <c r="NMW75" s="36"/>
      <c r="NMX75" s="36"/>
      <c r="NMY75" s="36"/>
      <c r="NMZ75" s="36"/>
      <c r="NNA75" s="36"/>
      <c r="NNB75" s="36"/>
      <c r="NNC75" s="36"/>
      <c r="NND75" s="36"/>
      <c r="NNE75" s="36"/>
      <c r="NNF75" s="36"/>
      <c r="NNG75" s="36"/>
      <c r="NNH75" s="36"/>
      <c r="NNI75" s="36"/>
      <c r="NNJ75" s="36"/>
      <c r="NNK75" s="36"/>
      <c r="NNL75" s="36"/>
      <c r="NNM75" s="36"/>
      <c r="NNN75" s="36"/>
      <c r="NNO75" s="36"/>
      <c r="NNP75" s="36"/>
      <c r="NNQ75" s="36"/>
      <c r="NNR75" s="36"/>
      <c r="NNS75" s="36"/>
      <c r="NNT75" s="36"/>
      <c r="NNU75" s="36"/>
      <c r="NNV75" s="36"/>
      <c r="NNW75" s="36"/>
      <c r="NNX75" s="36"/>
      <c r="NNY75" s="36"/>
      <c r="NNZ75" s="36"/>
      <c r="NOA75" s="36"/>
      <c r="NOB75" s="36"/>
      <c r="NOC75" s="36"/>
      <c r="NOD75" s="36"/>
      <c r="NOE75" s="36"/>
      <c r="NOF75" s="36"/>
      <c r="NOG75" s="36"/>
      <c r="NOH75" s="36"/>
      <c r="NOI75" s="36"/>
      <c r="NOJ75" s="36"/>
      <c r="NOK75" s="36"/>
      <c r="NOL75" s="36"/>
      <c r="NOM75" s="36"/>
      <c r="NON75" s="36"/>
      <c r="NOO75" s="36"/>
      <c r="NOP75" s="36"/>
      <c r="NOQ75" s="36"/>
      <c r="NOR75" s="36"/>
      <c r="NOS75" s="36"/>
      <c r="NOT75" s="36"/>
      <c r="NOU75" s="36"/>
      <c r="NOV75" s="36"/>
      <c r="NOW75" s="36"/>
      <c r="NOX75" s="36"/>
      <c r="NOY75" s="36"/>
      <c r="NOZ75" s="36"/>
      <c r="NPA75" s="36"/>
      <c r="NPB75" s="36"/>
      <c r="NPC75" s="36"/>
      <c r="NPD75" s="36"/>
      <c r="NPE75" s="36"/>
      <c r="NPF75" s="36"/>
      <c r="NPG75" s="36"/>
      <c r="NPH75" s="36"/>
      <c r="NPI75" s="36"/>
      <c r="NPJ75" s="36"/>
      <c r="NPK75" s="36"/>
      <c r="NPL75" s="36"/>
      <c r="NPM75" s="36"/>
      <c r="NPN75" s="36"/>
      <c r="NPO75" s="36"/>
      <c r="NPP75" s="36"/>
      <c r="NPQ75" s="36"/>
      <c r="NPR75" s="36"/>
      <c r="NPS75" s="36"/>
      <c r="NPT75" s="36"/>
      <c r="NPU75" s="36"/>
      <c r="NPV75" s="36"/>
      <c r="NPW75" s="36"/>
      <c r="NPX75" s="36"/>
      <c r="NPY75" s="36"/>
      <c r="NPZ75" s="36"/>
      <c r="NQA75" s="36"/>
      <c r="NQB75" s="36"/>
      <c r="NQC75" s="36"/>
      <c r="NQD75" s="36"/>
      <c r="NQE75" s="36"/>
      <c r="NQF75" s="36"/>
      <c r="NQG75" s="36"/>
      <c r="NQH75" s="36"/>
      <c r="NQI75" s="36"/>
      <c r="NQJ75" s="36"/>
      <c r="NQK75" s="36"/>
      <c r="NQL75" s="36"/>
      <c r="NQM75" s="36"/>
      <c r="NQN75" s="36"/>
      <c r="NQO75" s="36"/>
      <c r="NQP75" s="36"/>
      <c r="NQQ75" s="36"/>
      <c r="NQR75" s="36"/>
      <c r="NQS75" s="36"/>
      <c r="NQT75" s="36"/>
      <c r="NQU75" s="36"/>
      <c r="NQV75" s="36"/>
      <c r="NQW75" s="36"/>
      <c r="NQX75" s="36"/>
      <c r="NQY75" s="36"/>
      <c r="NQZ75" s="36"/>
      <c r="NRA75" s="36"/>
      <c r="NRB75" s="36"/>
      <c r="NRC75" s="36"/>
      <c r="NRD75" s="36"/>
      <c r="NRE75" s="36"/>
      <c r="NRF75" s="36"/>
      <c r="NRG75" s="36"/>
      <c r="NRH75" s="36"/>
      <c r="NRI75" s="36"/>
      <c r="NRJ75" s="36"/>
      <c r="NRK75" s="36"/>
      <c r="NRL75" s="36"/>
      <c r="NRM75" s="36"/>
      <c r="NRN75" s="36"/>
      <c r="NRO75" s="36"/>
      <c r="NRP75" s="36"/>
      <c r="NRQ75" s="36"/>
      <c r="NRR75" s="36"/>
      <c r="NRS75" s="36"/>
      <c r="NRT75" s="36"/>
      <c r="NRU75" s="36"/>
      <c r="NRV75" s="36"/>
      <c r="NRW75" s="36"/>
      <c r="NRX75" s="36"/>
      <c r="NRY75" s="36"/>
      <c r="NRZ75" s="36"/>
      <c r="NSA75" s="36"/>
      <c r="NSB75" s="36"/>
      <c r="NSC75" s="36"/>
      <c r="NSD75" s="36"/>
      <c r="NSE75" s="36"/>
      <c r="NSF75" s="36"/>
      <c r="NSG75" s="36"/>
      <c r="NSH75" s="36"/>
      <c r="NSI75" s="36"/>
      <c r="NSJ75" s="36"/>
      <c r="NSK75" s="36"/>
      <c r="NSL75" s="36"/>
      <c r="NSM75" s="36"/>
      <c r="NSN75" s="36"/>
      <c r="NSO75" s="36"/>
      <c r="NSP75" s="36"/>
      <c r="NSQ75" s="36"/>
      <c r="NSR75" s="36"/>
      <c r="NSS75" s="36"/>
      <c r="NST75" s="36"/>
      <c r="NSU75" s="36"/>
      <c r="NSV75" s="36"/>
      <c r="NSW75" s="36"/>
      <c r="NSX75" s="36"/>
      <c r="NSY75" s="36"/>
      <c r="NSZ75" s="36"/>
      <c r="NTA75" s="36"/>
      <c r="NTB75" s="36"/>
      <c r="NTC75" s="36"/>
      <c r="NTD75" s="36"/>
      <c r="NTE75" s="36"/>
      <c r="NTF75" s="36"/>
      <c r="NTG75" s="36"/>
      <c r="NTH75" s="36"/>
      <c r="NTI75" s="36"/>
      <c r="NTJ75" s="36"/>
      <c r="NTK75" s="36"/>
      <c r="NTL75" s="36"/>
      <c r="NTM75" s="36"/>
      <c r="NTN75" s="36"/>
      <c r="NTO75" s="36"/>
      <c r="NTP75" s="36"/>
      <c r="NTQ75" s="36"/>
      <c r="NTR75" s="36"/>
      <c r="NTS75" s="36"/>
      <c r="NTT75" s="36"/>
      <c r="NTU75" s="36"/>
      <c r="NTV75" s="36"/>
      <c r="NTW75" s="36"/>
      <c r="NTX75" s="36"/>
      <c r="NTY75" s="36"/>
      <c r="NTZ75" s="36"/>
      <c r="NUA75" s="36"/>
      <c r="NUB75" s="36"/>
      <c r="NUC75" s="36"/>
      <c r="NUD75" s="36"/>
      <c r="NUE75" s="36"/>
      <c r="NUF75" s="36"/>
      <c r="NUG75" s="36"/>
      <c r="NUH75" s="36"/>
      <c r="NUI75" s="36"/>
      <c r="NUJ75" s="36"/>
      <c r="NUK75" s="36"/>
      <c r="NUL75" s="36"/>
      <c r="NUM75" s="36"/>
      <c r="NUN75" s="36"/>
      <c r="NUO75" s="36"/>
      <c r="NUP75" s="36"/>
      <c r="NUQ75" s="36"/>
      <c r="NUR75" s="36"/>
      <c r="NUS75" s="36"/>
      <c r="NUT75" s="36"/>
      <c r="NUU75" s="36"/>
      <c r="NUV75" s="36"/>
      <c r="NUW75" s="36"/>
      <c r="NUX75" s="36"/>
      <c r="NUY75" s="36"/>
      <c r="NUZ75" s="36"/>
      <c r="NVA75" s="36"/>
      <c r="NVB75" s="36"/>
      <c r="NVC75" s="36"/>
      <c r="NVD75" s="36"/>
      <c r="NVE75" s="36"/>
      <c r="NVF75" s="36"/>
      <c r="NVG75" s="36"/>
      <c r="NVH75" s="36"/>
      <c r="NVI75" s="36"/>
      <c r="NVJ75" s="36"/>
      <c r="NVK75" s="36"/>
      <c r="NVL75" s="36"/>
      <c r="NVM75" s="36"/>
      <c r="NVN75" s="36"/>
      <c r="NVO75" s="36"/>
      <c r="NVP75" s="36"/>
      <c r="NVQ75" s="36"/>
      <c r="NVR75" s="36"/>
      <c r="NVS75" s="36"/>
      <c r="NVT75" s="36"/>
      <c r="NVU75" s="36"/>
      <c r="NVV75" s="36"/>
      <c r="NVW75" s="36"/>
      <c r="NVX75" s="36"/>
      <c r="NVY75" s="36"/>
      <c r="NVZ75" s="36"/>
      <c r="NWA75" s="36"/>
      <c r="NWB75" s="36"/>
      <c r="NWC75" s="36"/>
      <c r="NWD75" s="36"/>
      <c r="NWE75" s="36"/>
      <c r="NWF75" s="36"/>
      <c r="NWG75" s="36"/>
      <c r="NWH75" s="36"/>
      <c r="NWI75" s="36"/>
      <c r="NWJ75" s="36"/>
      <c r="NWK75" s="36"/>
      <c r="NWL75" s="36"/>
      <c r="NWM75" s="36"/>
      <c r="NWN75" s="36"/>
      <c r="NWO75" s="36"/>
      <c r="NWP75" s="36"/>
      <c r="NWQ75" s="36"/>
      <c r="NWR75" s="36"/>
      <c r="NWS75" s="36"/>
      <c r="NWT75" s="36"/>
      <c r="NWU75" s="36"/>
      <c r="NWV75" s="36"/>
      <c r="NWW75" s="36"/>
      <c r="NWX75" s="36"/>
      <c r="NWY75" s="36"/>
      <c r="NWZ75" s="36"/>
      <c r="NXA75" s="36"/>
      <c r="NXB75" s="36"/>
      <c r="NXC75" s="36"/>
      <c r="NXD75" s="36"/>
      <c r="NXE75" s="36"/>
      <c r="NXF75" s="36"/>
      <c r="NXG75" s="36"/>
      <c r="NXH75" s="36"/>
      <c r="NXI75" s="36"/>
      <c r="NXJ75" s="36"/>
      <c r="NXK75" s="36"/>
      <c r="NXL75" s="36"/>
      <c r="NXM75" s="36"/>
      <c r="NXN75" s="36"/>
      <c r="NXO75" s="36"/>
      <c r="NXP75" s="36"/>
      <c r="NXQ75" s="36"/>
      <c r="NXR75" s="36"/>
      <c r="NXS75" s="36"/>
      <c r="NXT75" s="36"/>
      <c r="NXU75" s="36"/>
      <c r="NXV75" s="36"/>
      <c r="NXW75" s="36"/>
      <c r="NXX75" s="36"/>
      <c r="NXY75" s="36"/>
      <c r="NXZ75" s="36"/>
      <c r="NYA75" s="36"/>
      <c r="NYB75" s="36"/>
      <c r="NYC75" s="36"/>
      <c r="NYD75" s="36"/>
      <c r="NYE75" s="36"/>
      <c r="NYF75" s="36"/>
      <c r="NYG75" s="36"/>
      <c r="NYH75" s="36"/>
      <c r="NYI75" s="36"/>
      <c r="NYJ75" s="36"/>
      <c r="NYK75" s="36"/>
      <c r="NYL75" s="36"/>
      <c r="NYM75" s="36"/>
      <c r="NYN75" s="36"/>
      <c r="NYO75" s="36"/>
      <c r="NYP75" s="36"/>
      <c r="NYQ75" s="36"/>
      <c r="NYR75" s="36"/>
      <c r="NYS75" s="36"/>
      <c r="NYT75" s="36"/>
      <c r="NYU75" s="36"/>
      <c r="NYV75" s="36"/>
      <c r="NYW75" s="36"/>
      <c r="NYX75" s="36"/>
      <c r="NYY75" s="36"/>
      <c r="NYZ75" s="36"/>
      <c r="NZA75" s="36"/>
      <c r="NZB75" s="36"/>
      <c r="NZC75" s="36"/>
      <c r="NZD75" s="36"/>
      <c r="NZE75" s="36"/>
      <c r="NZF75" s="36"/>
      <c r="NZG75" s="36"/>
      <c r="NZH75" s="36"/>
      <c r="NZI75" s="36"/>
      <c r="NZJ75" s="36"/>
      <c r="NZK75" s="36"/>
      <c r="NZL75" s="36"/>
      <c r="NZM75" s="36"/>
      <c r="NZN75" s="36"/>
      <c r="NZO75" s="36"/>
      <c r="NZP75" s="36"/>
      <c r="NZQ75" s="36"/>
      <c r="NZR75" s="36"/>
      <c r="NZS75" s="36"/>
      <c r="NZT75" s="36"/>
      <c r="NZU75" s="36"/>
      <c r="NZV75" s="36"/>
      <c r="NZW75" s="36"/>
      <c r="NZX75" s="36"/>
      <c r="NZY75" s="36"/>
      <c r="NZZ75" s="36"/>
      <c r="OAA75" s="36"/>
      <c r="OAB75" s="36"/>
      <c r="OAC75" s="36"/>
      <c r="OAD75" s="36"/>
      <c r="OAE75" s="36"/>
      <c r="OAF75" s="36"/>
      <c r="OAG75" s="36"/>
      <c r="OAH75" s="36"/>
      <c r="OAI75" s="36"/>
      <c r="OAJ75" s="36"/>
      <c r="OAK75" s="36"/>
      <c r="OAL75" s="36"/>
      <c r="OAM75" s="36"/>
      <c r="OAN75" s="36"/>
      <c r="OAO75" s="36"/>
      <c r="OAP75" s="36"/>
      <c r="OAQ75" s="36"/>
      <c r="OAR75" s="36"/>
      <c r="OAS75" s="36"/>
      <c r="OAT75" s="36"/>
      <c r="OAU75" s="36"/>
      <c r="OAV75" s="36"/>
      <c r="OAW75" s="36"/>
      <c r="OAX75" s="36"/>
      <c r="OAY75" s="36"/>
      <c r="OAZ75" s="36"/>
      <c r="OBA75" s="36"/>
      <c r="OBB75" s="36"/>
      <c r="OBC75" s="36"/>
      <c r="OBD75" s="36"/>
      <c r="OBE75" s="36"/>
      <c r="OBF75" s="36"/>
      <c r="OBG75" s="36"/>
      <c r="OBH75" s="36"/>
      <c r="OBI75" s="36"/>
      <c r="OBJ75" s="36"/>
      <c r="OBK75" s="36"/>
      <c r="OBL75" s="36"/>
      <c r="OBM75" s="36"/>
      <c r="OBN75" s="36"/>
      <c r="OBO75" s="36"/>
      <c r="OBP75" s="36"/>
      <c r="OBQ75" s="36"/>
      <c r="OBR75" s="36"/>
      <c r="OBS75" s="36"/>
      <c r="OBT75" s="36"/>
      <c r="OBU75" s="36"/>
      <c r="OBV75" s="36"/>
      <c r="OBW75" s="36"/>
      <c r="OBX75" s="36"/>
      <c r="OBY75" s="36"/>
      <c r="OBZ75" s="36"/>
      <c r="OCA75" s="36"/>
      <c r="OCB75" s="36"/>
      <c r="OCC75" s="36"/>
      <c r="OCD75" s="36"/>
      <c r="OCE75" s="36"/>
      <c r="OCF75" s="36"/>
      <c r="OCG75" s="36"/>
      <c r="OCH75" s="36"/>
      <c r="OCI75" s="36"/>
      <c r="OCJ75" s="36"/>
      <c r="OCK75" s="36"/>
      <c r="OCL75" s="36"/>
      <c r="OCM75" s="36"/>
      <c r="OCN75" s="36"/>
      <c r="OCO75" s="36"/>
      <c r="OCP75" s="36"/>
      <c r="OCQ75" s="36"/>
      <c r="OCR75" s="36"/>
      <c r="OCS75" s="36"/>
      <c r="OCT75" s="36"/>
      <c r="OCU75" s="36"/>
      <c r="OCV75" s="36"/>
      <c r="OCW75" s="36"/>
      <c r="OCX75" s="36"/>
      <c r="OCY75" s="36"/>
      <c r="OCZ75" s="36"/>
      <c r="ODA75" s="36"/>
      <c r="ODB75" s="36"/>
      <c r="ODC75" s="36"/>
      <c r="ODD75" s="36"/>
      <c r="ODE75" s="36"/>
      <c r="ODF75" s="36"/>
      <c r="ODG75" s="36"/>
      <c r="ODH75" s="36"/>
      <c r="ODI75" s="36"/>
      <c r="ODJ75" s="36"/>
      <c r="ODK75" s="36"/>
      <c r="ODL75" s="36"/>
      <c r="ODM75" s="36"/>
      <c r="ODN75" s="36"/>
      <c r="ODO75" s="36"/>
      <c r="ODP75" s="36"/>
      <c r="ODQ75" s="36"/>
      <c r="ODR75" s="36"/>
      <c r="ODS75" s="36"/>
      <c r="ODT75" s="36"/>
      <c r="ODU75" s="36"/>
      <c r="ODV75" s="36"/>
      <c r="ODW75" s="36"/>
      <c r="ODX75" s="36"/>
      <c r="ODY75" s="36"/>
      <c r="ODZ75" s="36"/>
      <c r="OEA75" s="36"/>
      <c r="OEB75" s="36"/>
      <c r="OEC75" s="36"/>
      <c r="OED75" s="36"/>
      <c r="OEE75" s="36"/>
      <c r="OEF75" s="36"/>
      <c r="OEG75" s="36"/>
      <c r="OEH75" s="36"/>
      <c r="OEI75" s="36"/>
      <c r="OEJ75" s="36"/>
      <c r="OEK75" s="36"/>
      <c r="OEL75" s="36"/>
      <c r="OEM75" s="36"/>
      <c r="OEN75" s="36"/>
      <c r="OEO75" s="36"/>
      <c r="OEP75" s="36"/>
      <c r="OEQ75" s="36"/>
      <c r="OER75" s="36"/>
      <c r="OES75" s="36"/>
      <c r="OET75" s="36"/>
      <c r="OEU75" s="36"/>
      <c r="OEV75" s="36"/>
      <c r="OEW75" s="36"/>
      <c r="OEX75" s="36"/>
      <c r="OEY75" s="36"/>
      <c r="OEZ75" s="36"/>
      <c r="OFA75" s="36"/>
      <c r="OFB75" s="36"/>
      <c r="OFC75" s="36"/>
      <c r="OFD75" s="36"/>
      <c r="OFE75" s="36"/>
      <c r="OFF75" s="36"/>
      <c r="OFG75" s="36"/>
      <c r="OFH75" s="36"/>
      <c r="OFI75" s="36"/>
      <c r="OFJ75" s="36"/>
      <c r="OFK75" s="36"/>
      <c r="OFL75" s="36"/>
      <c r="OFM75" s="36"/>
      <c r="OFN75" s="36"/>
      <c r="OFO75" s="36"/>
      <c r="OFP75" s="36"/>
      <c r="OFQ75" s="36"/>
      <c r="OFR75" s="36"/>
      <c r="OFS75" s="36"/>
      <c r="OFT75" s="36"/>
      <c r="OFU75" s="36"/>
      <c r="OFV75" s="36"/>
      <c r="OFW75" s="36"/>
      <c r="OFX75" s="36"/>
      <c r="OFY75" s="36"/>
      <c r="OFZ75" s="36"/>
      <c r="OGA75" s="36"/>
      <c r="OGB75" s="36"/>
      <c r="OGC75" s="36"/>
      <c r="OGD75" s="36"/>
      <c r="OGE75" s="36"/>
      <c r="OGF75" s="36"/>
      <c r="OGG75" s="36"/>
      <c r="OGH75" s="36"/>
      <c r="OGI75" s="36"/>
      <c r="OGJ75" s="36"/>
      <c r="OGK75" s="36"/>
      <c r="OGL75" s="36"/>
      <c r="OGM75" s="36"/>
      <c r="OGN75" s="36"/>
      <c r="OGO75" s="36"/>
      <c r="OGP75" s="36"/>
      <c r="OGQ75" s="36"/>
      <c r="OGR75" s="36"/>
      <c r="OGS75" s="36"/>
      <c r="OGT75" s="36"/>
      <c r="OGU75" s="36"/>
      <c r="OGV75" s="36"/>
      <c r="OGW75" s="36"/>
      <c r="OGX75" s="36"/>
      <c r="OGY75" s="36"/>
      <c r="OGZ75" s="36"/>
      <c r="OHA75" s="36"/>
      <c r="OHB75" s="36"/>
      <c r="OHC75" s="36"/>
      <c r="OHD75" s="36"/>
      <c r="OHE75" s="36"/>
      <c r="OHF75" s="36"/>
      <c r="OHG75" s="36"/>
      <c r="OHH75" s="36"/>
      <c r="OHI75" s="36"/>
      <c r="OHJ75" s="36"/>
      <c r="OHK75" s="36"/>
      <c r="OHL75" s="36"/>
      <c r="OHM75" s="36"/>
      <c r="OHN75" s="36"/>
      <c r="OHO75" s="36"/>
      <c r="OHP75" s="36"/>
      <c r="OHQ75" s="36"/>
      <c r="OHR75" s="36"/>
      <c r="OHS75" s="36"/>
      <c r="OHT75" s="36"/>
      <c r="OHU75" s="36"/>
      <c r="OHV75" s="36"/>
      <c r="OHW75" s="36"/>
      <c r="OHX75" s="36"/>
      <c r="OHY75" s="36"/>
      <c r="OHZ75" s="36"/>
      <c r="OIA75" s="36"/>
      <c r="OIB75" s="36"/>
      <c r="OIC75" s="36"/>
      <c r="OID75" s="36"/>
      <c r="OIE75" s="36"/>
      <c r="OIF75" s="36"/>
      <c r="OIG75" s="36"/>
      <c r="OIH75" s="36"/>
      <c r="OII75" s="36"/>
      <c r="OIJ75" s="36"/>
      <c r="OIK75" s="36"/>
      <c r="OIL75" s="36"/>
      <c r="OIM75" s="36"/>
      <c r="OIN75" s="36"/>
      <c r="OIO75" s="36"/>
      <c r="OIP75" s="36"/>
      <c r="OIQ75" s="36"/>
      <c r="OIR75" s="36"/>
      <c r="OIS75" s="36"/>
      <c r="OIT75" s="36"/>
      <c r="OIU75" s="36"/>
      <c r="OIV75" s="36"/>
      <c r="OIW75" s="36"/>
      <c r="OIX75" s="36"/>
      <c r="OIY75" s="36"/>
      <c r="OIZ75" s="36"/>
      <c r="OJA75" s="36"/>
      <c r="OJB75" s="36"/>
      <c r="OJC75" s="36"/>
      <c r="OJD75" s="36"/>
      <c r="OJE75" s="36"/>
      <c r="OJF75" s="36"/>
      <c r="OJG75" s="36"/>
      <c r="OJH75" s="36"/>
      <c r="OJI75" s="36"/>
      <c r="OJJ75" s="36"/>
      <c r="OJK75" s="36"/>
      <c r="OJL75" s="36"/>
      <c r="OJM75" s="36"/>
      <c r="OJN75" s="36"/>
      <c r="OJO75" s="36"/>
      <c r="OJP75" s="36"/>
      <c r="OJQ75" s="36"/>
      <c r="OJR75" s="36"/>
      <c r="OJS75" s="36"/>
      <c r="OJT75" s="36"/>
      <c r="OJU75" s="36"/>
      <c r="OJV75" s="36"/>
      <c r="OJW75" s="36"/>
      <c r="OJX75" s="36"/>
      <c r="OJY75" s="36"/>
      <c r="OJZ75" s="36"/>
      <c r="OKA75" s="36"/>
      <c r="OKB75" s="36"/>
      <c r="OKC75" s="36"/>
      <c r="OKD75" s="36"/>
      <c r="OKE75" s="36"/>
      <c r="OKF75" s="36"/>
      <c r="OKG75" s="36"/>
      <c r="OKH75" s="36"/>
      <c r="OKI75" s="36"/>
      <c r="OKJ75" s="36"/>
      <c r="OKK75" s="36"/>
      <c r="OKL75" s="36"/>
      <c r="OKM75" s="36"/>
      <c r="OKN75" s="36"/>
      <c r="OKO75" s="36"/>
      <c r="OKP75" s="36"/>
      <c r="OKQ75" s="36"/>
      <c r="OKR75" s="36"/>
      <c r="OKS75" s="36"/>
      <c r="OKT75" s="36"/>
      <c r="OKU75" s="36"/>
      <c r="OKV75" s="36"/>
      <c r="OKW75" s="36"/>
      <c r="OKX75" s="36"/>
      <c r="OKY75" s="36"/>
      <c r="OKZ75" s="36"/>
      <c r="OLA75" s="36"/>
      <c r="OLB75" s="36"/>
      <c r="OLC75" s="36"/>
      <c r="OLD75" s="36"/>
      <c r="OLE75" s="36"/>
      <c r="OLF75" s="36"/>
      <c r="OLG75" s="36"/>
      <c r="OLH75" s="36"/>
      <c r="OLI75" s="36"/>
      <c r="OLJ75" s="36"/>
      <c r="OLK75" s="36"/>
      <c r="OLL75" s="36"/>
      <c r="OLM75" s="36"/>
      <c r="OLN75" s="36"/>
      <c r="OLO75" s="36"/>
      <c r="OLP75" s="36"/>
      <c r="OLQ75" s="36"/>
      <c r="OLR75" s="36"/>
      <c r="OLS75" s="36"/>
      <c r="OLT75" s="36"/>
      <c r="OLU75" s="36"/>
      <c r="OLV75" s="36"/>
      <c r="OLW75" s="36"/>
      <c r="OLX75" s="36"/>
      <c r="OLY75" s="36"/>
      <c r="OLZ75" s="36"/>
      <c r="OMA75" s="36"/>
      <c r="OMB75" s="36"/>
      <c r="OMC75" s="36"/>
      <c r="OMD75" s="36"/>
      <c r="OME75" s="36"/>
      <c r="OMF75" s="36"/>
      <c r="OMG75" s="36"/>
      <c r="OMH75" s="36"/>
      <c r="OMI75" s="36"/>
      <c r="OMJ75" s="36"/>
      <c r="OMK75" s="36"/>
      <c r="OML75" s="36"/>
      <c r="OMM75" s="36"/>
      <c r="OMN75" s="36"/>
      <c r="OMO75" s="36"/>
      <c r="OMP75" s="36"/>
      <c r="OMQ75" s="36"/>
      <c r="OMR75" s="36"/>
      <c r="OMS75" s="36"/>
      <c r="OMT75" s="36"/>
      <c r="OMU75" s="36"/>
      <c r="OMV75" s="36"/>
      <c r="OMW75" s="36"/>
      <c r="OMX75" s="36"/>
      <c r="OMY75" s="36"/>
      <c r="OMZ75" s="36"/>
      <c r="ONA75" s="36"/>
      <c r="ONB75" s="36"/>
      <c r="ONC75" s="36"/>
      <c r="OND75" s="36"/>
      <c r="ONE75" s="36"/>
      <c r="ONF75" s="36"/>
      <c r="ONG75" s="36"/>
      <c r="ONH75" s="36"/>
      <c r="ONI75" s="36"/>
      <c r="ONJ75" s="36"/>
      <c r="ONK75" s="36"/>
      <c r="ONL75" s="36"/>
      <c r="ONM75" s="36"/>
      <c r="ONN75" s="36"/>
      <c r="ONO75" s="36"/>
      <c r="ONP75" s="36"/>
      <c r="ONQ75" s="36"/>
      <c r="ONR75" s="36"/>
      <c r="ONS75" s="36"/>
      <c r="ONT75" s="36"/>
      <c r="ONU75" s="36"/>
      <c r="ONV75" s="36"/>
      <c r="ONW75" s="36"/>
      <c r="ONX75" s="36"/>
      <c r="ONY75" s="36"/>
      <c r="ONZ75" s="36"/>
      <c r="OOA75" s="36"/>
      <c r="OOB75" s="36"/>
      <c r="OOC75" s="36"/>
      <c r="OOD75" s="36"/>
      <c r="OOE75" s="36"/>
      <c r="OOF75" s="36"/>
      <c r="OOG75" s="36"/>
      <c r="OOH75" s="36"/>
      <c r="OOI75" s="36"/>
      <c r="OOJ75" s="36"/>
      <c r="OOK75" s="36"/>
      <c r="OOL75" s="36"/>
      <c r="OOM75" s="36"/>
      <c r="OON75" s="36"/>
      <c r="OOO75" s="36"/>
      <c r="OOP75" s="36"/>
      <c r="OOQ75" s="36"/>
      <c r="OOR75" s="36"/>
      <c r="OOS75" s="36"/>
      <c r="OOT75" s="36"/>
      <c r="OOU75" s="36"/>
      <c r="OOV75" s="36"/>
      <c r="OOW75" s="36"/>
      <c r="OOX75" s="36"/>
      <c r="OOY75" s="36"/>
      <c r="OOZ75" s="36"/>
      <c r="OPA75" s="36"/>
      <c r="OPB75" s="36"/>
      <c r="OPC75" s="36"/>
      <c r="OPD75" s="36"/>
      <c r="OPE75" s="36"/>
      <c r="OPF75" s="36"/>
      <c r="OPG75" s="36"/>
      <c r="OPH75" s="36"/>
      <c r="OPI75" s="36"/>
      <c r="OPJ75" s="36"/>
      <c r="OPK75" s="36"/>
      <c r="OPL75" s="36"/>
      <c r="OPM75" s="36"/>
      <c r="OPN75" s="36"/>
      <c r="OPO75" s="36"/>
      <c r="OPP75" s="36"/>
      <c r="OPQ75" s="36"/>
      <c r="OPR75" s="36"/>
      <c r="OPS75" s="36"/>
      <c r="OPT75" s="36"/>
      <c r="OPU75" s="36"/>
      <c r="OPV75" s="36"/>
      <c r="OPW75" s="36"/>
      <c r="OPX75" s="36"/>
      <c r="OPY75" s="36"/>
      <c r="OPZ75" s="36"/>
      <c r="OQA75" s="36"/>
      <c r="OQB75" s="36"/>
      <c r="OQC75" s="36"/>
      <c r="OQD75" s="36"/>
      <c r="OQE75" s="36"/>
      <c r="OQF75" s="36"/>
      <c r="OQG75" s="36"/>
      <c r="OQH75" s="36"/>
      <c r="OQI75" s="36"/>
      <c r="OQJ75" s="36"/>
      <c r="OQK75" s="36"/>
      <c r="OQL75" s="36"/>
      <c r="OQM75" s="36"/>
      <c r="OQN75" s="36"/>
      <c r="OQO75" s="36"/>
      <c r="OQP75" s="36"/>
      <c r="OQQ75" s="36"/>
      <c r="OQR75" s="36"/>
      <c r="OQS75" s="36"/>
      <c r="OQT75" s="36"/>
      <c r="OQU75" s="36"/>
      <c r="OQV75" s="36"/>
      <c r="OQW75" s="36"/>
      <c r="OQX75" s="36"/>
      <c r="OQY75" s="36"/>
      <c r="OQZ75" s="36"/>
      <c r="ORA75" s="36"/>
      <c r="ORB75" s="36"/>
      <c r="ORC75" s="36"/>
      <c r="ORD75" s="36"/>
      <c r="ORE75" s="36"/>
      <c r="ORF75" s="36"/>
      <c r="ORG75" s="36"/>
      <c r="ORH75" s="36"/>
      <c r="ORI75" s="36"/>
      <c r="ORJ75" s="36"/>
      <c r="ORK75" s="36"/>
      <c r="ORL75" s="36"/>
      <c r="ORM75" s="36"/>
      <c r="ORN75" s="36"/>
      <c r="ORO75" s="36"/>
      <c r="ORP75" s="36"/>
      <c r="ORQ75" s="36"/>
      <c r="ORR75" s="36"/>
      <c r="ORS75" s="36"/>
      <c r="ORT75" s="36"/>
      <c r="ORU75" s="36"/>
      <c r="ORV75" s="36"/>
      <c r="ORW75" s="36"/>
      <c r="ORX75" s="36"/>
      <c r="ORY75" s="36"/>
      <c r="ORZ75" s="36"/>
      <c r="OSA75" s="36"/>
      <c r="OSB75" s="36"/>
      <c r="OSC75" s="36"/>
      <c r="OSD75" s="36"/>
      <c r="OSE75" s="36"/>
      <c r="OSF75" s="36"/>
      <c r="OSG75" s="36"/>
      <c r="OSH75" s="36"/>
      <c r="OSI75" s="36"/>
      <c r="OSJ75" s="36"/>
      <c r="OSK75" s="36"/>
      <c r="OSL75" s="36"/>
      <c r="OSM75" s="36"/>
      <c r="OSN75" s="36"/>
      <c r="OSO75" s="36"/>
      <c r="OSP75" s="36"/>
      <c r="OSQ75" s="36"/>
      <c r="OSR75" s="36"/>
      <c r="OSS75" s="36"/>
      <c r="OST75" s="36"/>
      <c r="OSU75" s="36"/>
      <c r="OSV75" s="36"/>
      <c r="OSW75" s="36"/>
      <c r="OSX75" s="36"/>
      <c r="OSY75" s="36"/>
      <c r="OSZ75" s="36"/>
      <c r="OTA75" s="36"/>
      <c r="OTB75" s="36"/>
      <c r="OTC75" s="36"/>
      <c r="OTD75" s="36"/>
      <c r="OTE75" s="36"/>
      <c r="OTF75" s="36"/>
      <c r="OTG75" s="36"/>
      <c r="OTH75" s="36"/>
      <c r="OTI75" s="36"/>
      <c r="OTJ75" s="36"/>
      <c r="OTK75" s="36"/>
      <c r="OTL75" s="36"/>
      <c r="OTM75" s="36"/>
      <c r="OTN75" s="36"/>
      <c r="OTO75" s="36"/>
      <c r="OTP75" s="36"/>
      <c r="OTQ75" s="36"/>
      <c r="OTR75" s="36"/>
      <c r="OTS75" s="36"/>
      <c r="OTT75" s="36"/>
      <c r="OTU75" s="36"/>
      <c r="OTV75" s="36"/>
      <c r="OTW75" s="36"/>
      <c r="OTX75" s="36"/>
      <c r="OTY75" s="36"/>
      <c r="OTZ75" s="36"/>
      <c r="OUA75" s="36"/>
      <c r="OUB75" s="36"/>
      <c r="OUC75" s="36"/>
      <c r="OUD75" s="36"/>
      <c r="OUE75" s="36"/>
      <c r="OUF75" s="36"/>
      <c r="OUG75" s="36"/>
      <c r="OUH75" s="36"/>
      <c r="OUI75" s="36"/>
      <c r="OUJ75" s="36"/>
      <c r="OUK75" s="36"/>
      <c r="OUL75" s="36"/>
      <c r="OUM75" s="36"/>
      <c r="OUN75" s="36"/>
      <c r="OUO75" s="36"/>
      <c r="OUP75" s="36"/>
      <c r="OUQ75" s="36"/>
      <c r="OUR75" s="36"/>
      <c r="OUS75" s="36"/>
      <c r="OUT75" s="36"/>
      <c r="OUU75" s="36"/>
      <c r="OUV75" s="36"/>
      <c r="OUW75" s="36"/>
      <c r="OUX75" s="36"/>
      <c r="OUY75" s="36"/>
      <c r="OUZ75" s="36"/>
      <c r="OVA75" s="36"/>
      <c r="OVB75" s="36"/>
      <c r="OVC75" s="36"/>
      <c r="OVD75" s="36"/>
      <c r="OVE75" s="36"/>
      <c r="OVF75" s="36"/>
      <c r="OVG75" s="36"/>
      <c r="OVH75" s="36"/>
      <c r="OVI75" s="36"/>
      <c r="OVJ75" s="36"/>
      <c r="OVK75" s="36"/>
      <c r="OVL75" s="36"/>
      <c r="OVM75" s="36"/>
      <c r="OVN75" s="36"/>
      <c r="OVO75" s="36"/>
      <c r="OVP75" s="36"/>
      <c r="OVQ75" s="36"/>
      <c r="OVR75" s="36"/>
      <c r="OVS75" s="36"/>
      <c r="OVT75" s="36"/>
      <c r="OVU75" s="36"/>
      <c r="OVV75" s="36"/>
      <c r="OVW75" s="36"/>
      <c r="OVX75" s="36"/>
      <c r="OVY75" s="36"/>
      <c r="OVZ75" s="36"/>
      <c r="OWA75" s="36"/>
      <c r="OWB75" s="36"/>
      <c r="OWC75" s="36"/>
      <c r="OWD75" s="36"/>
      <c r="OWE75" s="36"/>
      <c r="OWF75" s="36"/>
      <c r="OWG75" s="36"/>
      <c r="OWH75" s="36"/>
      <c r="OWI75" s="36"/>
      <c r="OWJ75" s="36"/>
      <c r="OWK75" s="36"/>
      <c r="OWL75" s="36"/>
      <c r="OWM75" s="36"/>
      <c r="OWN75" s="36"/>
      <c r="OWO75" s="36"/>
      <c r="OWP75" s="36"/>
      <c r="OWQ75" s="36"/>
      <c r="OWR75" s="36"/>
      <c r="OWS75" s="36"/>
      <c r="OWT75" s="36"/>
      <c r="OWU75" s="36"/>
      <c r="OWV75" s="36"/>
      <c r="OWW75" s="36"/>
      <c r="OWX75" s="36"/>
      <c r="OWY75" s="36"/>
      <c r="OWZ75" s="36"/>
      <c r="OXA75" s="36"/>
      <c r="OXB75" s="36"/>
      <c r="OXC75" s="36"/>
      <c r="OXD75" s="36"/>
      <c r="OXE75" s="36"/>
      <c r="OXF75" s="36"/>
      <c r="OXG75" s="36"/>
      <c r="OXH75" s="36"/>
      <c r="OXI75" s="36"/>
      <c r="OXJ75" s="36"/>
      <c r="OXK75" s="36"/>
      <c r="OXL75" s="36"/>
      <c r="OXM75" s="36"/>
      <c r="OXN75" s="36"/>
      <c r="OXO75" s="36"/>
      <c r="OXP75" s="36"/>
      <c r="OXQ75" s="36"/>
      <c r="OXR75" s="36"/>
      <c r="OXS75" s="36"/>
      <c r="OXT75" s="36"/>
      <c r="OXU75" s="36"/>
      <c r="OXV75" s="36"/>
      <c r="OXW75" s="36"/>
      <c r="OXX75" s="36"/>
      <c r="OXY75" s="36"/>
      <c r="OXZ75" s="36"/>
      <c r="OYA75" s="36"/>
      <c r="OYB75" s="36"/>
      <c r="OYC75" s="36"/>
      <c r="OYD75" s="36"/>
      <c r="OYE75" s="36"/>
      <c r="OYF75" s="36"/>
      <c r="OYG75" s="36"/>
      <c r="OYH75" s="36"/>
      <c r="OYI75" s="36"/>
      <c r="OYJ75" s="36"/>
      <c r="OYK75" s="36"/>
      <c r="OYL75" s="36"/>
      <c r="OYM75" s="36"/>
      <c r="OYN75" s="36"/>
      <c r="OYO75" s="36"/>
      <c r="OYP75" s="36"/>
      <c r="OYQ75" s="36"/>
      <c r="OYR75" s="36"/>
      <c r="OYS75" s="36"/>
      <c r="OYT75" s="36"/>
      <c r="OYU75" s="36"/>
      <c r="OYV75" s="36"/>
      <c r="OYW75" s="36"/>
      <c r="OYX75" s="36"/>
      <c r="OYY75" s="36"/>
      <c r="OYZ75" s="36"/>
      <c r="OZA75" s="36"/>
      <c r="OZB75" s="36"/>
      <c r="OZC75" s="36"/>
      <c r="OZD75" s="36"/>
      <c r="OZE75" s="36"/>
      <c r="OZF75" s="36"/>
      <c r="OZG75" s="36"/>
      <c r="OZH75" s="36"/>
      <c r="OZI75" s="36"/>
      <c r="OZJ75" s="36"/>
      <c r="OZK75" s="36"/>
      <c r="OZL75" s="36"/>
      <c r="OZM75" s="36"/>
      <c r="OZN75" s="36"/>
      <c r="OZO75" s="36"/>
      <c r="OZP75" s="36"/>
      <c r="OZQ75" s="36"/>
      <c r="OZR75" s="36"/>
      <c r="OZS75" s="36"/>
      <c r="OZT75" s="36"/>
      <c r="OZU75" s="36"/>
      <c r="OZV75" s="36"/>
      <c r="OZW75" s="36"/>
      <c r="OZX75" s="36"/>
      <c r="OZY75" s="36"/>
      <c r="OZZ75" s="36"/>
      <c r="PAA75" s="36"/>
      <c r="PAB75" s="36"/>
      <c r="PAC75" s="36"/>
      <c r="PAD75" s="36"/>
      <c r="PAE75" s="36"/>
      <c r="PAF75" s="36"/>
      <c r="PAG75" s="36"/>
      <c r="PAH75" s="36"/>
      <c r="PAI75" s="36"/>
      <c r="PAJ75" s="36"/>
      <c r="PAK75" s="36"/>
      <c r="PAL75" s="36"/>
      <c r="PAM75" s="36"/>
      <c r="PAN75" s="36"/>
      <c r="PAO75" s="36"/>
      <c r="PAP75" s="36"/>
      <c r="PAQ75" s="36"/>
      <c r="PAR75" s="36"/>
      <c r="PAS75" s="36"/>
      <c r="PAT75" s="36"/>
      <c r="PAU75" s="36"/>
      <c r="PAV75" s="36"/>
      <c r="PAW75" s="36"/>
      <c r="PAX75" s="36"/>
      <c r="PAY75" s="36"/>
      <c r="PAZ75" s="36"/>
      <c r="PBA75" s="36"/>
      <c r="PBB75" s="36"/>
      <c r="PBC75" s="36"/>
      <c r="PBD75" s="36"/>
      <c r="PBE75" s="36"/>
      <c r="PBF75" s="36"/>
      <c r="PBG75" s="36"/>
      <c r="PBH75" s="36"/>
      <c r="PBI75" s="36"/>
      <c r="PBJ75" s="36"/>
      <c r="PBK75" s="36"/>
      <c r="PBL75" s="36"/>
      <c r="PBM75" s="36"/>
      <c r="PBN75" s="36"/>
      <c r="PBO75" s="36"/>
      <c r="PBP75" s="36"/>
      <c r="PBQ75" s="36"/>
      <c r="PBR75" s="36"/>
      <c r="PBS75" s="36"/>
      <c r="PBT75" s="36"/>
      <c r="PBU75" s="36"/>
      <c r="PBV75" s="36"/>
      <c r="PBW75" s="36"/>
      <c r="PBX75" s="36"/>
      <c r="PBY75" s="36"/>
      <c r="PBZ75" s="36"/>
      <c r="PCA75" s="36"/>
      <c r="PCB75" s="36"/>
      <c r="PCC75" s="36"/>
      <c r="PCD75" s="36"/>
      <c r="PCE75" s="36"/>
      <c r="PCF75" s="36"/>
      <c r="PCG75" s="36"/>
      <c r="PCH75" s="36"/>
      <c r="PCI75" s="36"/>
      <c r="PCJ75" s="36"/>
      <c r="PCK75" s="36"/>
      <c r="PCL75" s="36"/>
      <c r="PCM75" s="36"/>
      <c r="PCN75" s="36"/>
      <c r="PCO75" s="36"/>
      <c r="PCP75" s="36"/>
      <c r="PCQ75" s="36"/>
      <c r="PCR75" s="36"/>
      <c r="PCS75" s="36"/>
      <c r="PCT75" s="36"/>
      <c r="PCU75" s="36"/>
      <c r="PCV75" s="36"/>
      <c r="PCW75" s="36"/>
      <c r="PCX75" s="36"/>
      <c r="PCY75" s="36"/>
      <c r="PCZ75" s="36"/>
      <c r="PDA75" s="36"/>
      <c r="PDB75" s="36"/>
      <c r="PDC75" s="36"/>
      <c r="PDD75" s="36"/>
      <c r="PDE75" s="36"/>
      <c r="PDF75" s="36"/>
      <c r="PDG75" s="36"/>
      <c r="PDH75" s="36"/>
      <c r="PDI75" s="36"/>
      <c r="PDJ75" s="36"/>
      <c r="PDK75" s="36"/>
      <c r="PDL75" s="36"/>
      <c r="PDM75" s="36"/>
      <c r="PDN75" s="36"/>
      <c r="PDO75" s="36"/>
      <c r="PDP75" s="36"/>
      <c r="PDQ75" s="36"/>
      <c r="PDR75" s="36"/>
      <c r="PDS75" s="36"/>
      <c r="PDT75" s="36"/>
      <c r="PDU75" s="36"/>
      <c r="PDV75" s="36"/>
      <c r="PDW75" s="36"/>
      <c r="PDX75" s="36"/>
      <c r="PDY75" s="36"/>
      <c r="PDZ75" s="36"/>
      <c r="PEA75" s="36"/>
      <c r="PEB75" s="36"/>
      <c r="PEC75" s="36"/>
      <c r="PED75" s="36"/>
      <c r="PEE75" s="36"/>
      <c r="PEF75" s="36"/>
      <c r="PEG75" s="36"/>
      <c r="PEH75" s="36"/>
      <c r="PEI75" s="36"/>
      <c r="PEJ75" s="36"/>
      <c r="PEK75" s="36"/>
      <c r="PEL75" s="36"/>
      <c r="PEM75" s="36"/>
      <c r="PEN75" s="36"/>
      <c r="PEO75" s="36"/>
      <c r="PEP75" s="36"/>
      <c r="PEQ75" s="36"/>
      <c r="PER75" s="36"/>
      <c r="PES75" s="36"/>
      <c r="PET75" s="36"/>
      <c r="PEU75" s="36"/>
      <c r="PEV75" s="36"/>
      <c r="PEW75" s="36"/>
      <c r="PEX75" s="36"/>
      <c r="PEY75" s="36"/>
      <c r="PEZ75" s="36"/>
      <c r="PFA75" s="36"/>
      <c r="PFB75" s="36"/>
      <c r="PFC75" s="36"/>
      <c r="PFD75" s="36"/>
      <c r="PFE75" s="36"/>
      <c r="PFF75" s="36"/>
      <c r="PFG75" s="36"/>
      <c r="PFH75" s="36"/>
      <c r="PFI75" s="36"/>
      <c r="PFJ75" s="36"/>
      <c r="PFK75" s="36"/>
      <c r="PFL75" s="36"/>
      <c r="PFM75" s="36"/>
      <c r="PFN75" s="36"/>
      <c r="PFO75" s="36"/>
      <c r="PFP75" s="36"/>
      <c r="PFQ75" s="36"/>
      <c r="PFR75" s="36"/>
      <c r="PFS75" s="36"/>
      <c r="PFT75" s="36"/>
      <c r="PFU75" s="36"/>
      <c r="PFV75" s="36"/>
      <c r="PFW75" s="36"/>
      <c r="PFX75" s="36"/>
      <c r="PFY75" s="36"/>
      <c r="PFZ75" s="36"/>
      <c r="PGA75" s="36"/>
      <c r="PGB75" s="36"/>
      <c r="PGC75" s="36"/>
      <c r="PGD75" s="36"/>
      <c r="PGE75" s="36"/>
      <c r="PGF75" s="36"/>
      <c r="PGG75" s="36"/>
      <c r="PGH75" s="36"/>
      <c r="PGI75" s="36"/>
      <c r="PGJ75" s="36"/>
      <c r="PGK75" s="36"/>
      <c r="PGL75" s="36"/>
      <c r="PGM75" s="36"/>
      <c r="PGN75" s="36"/>
      <c r="PGO75" s="36"/>
      <c r="PGP75" s="36"/>
      <c r="PGQ75" s="36"/>
      <c r="PGR75" s="36"/>
      <c r="PGS75" s="36"/>
      <c r="PGT75" s="36"/>
      <c r="PGU75" s="36"/>
      <c r="PGV75" s="36"/>
      <c r="PGW75" s="36"/>
      <c r="PGX75" s="36"/>
      <c r="PGY75" s="36"/>
      <c r="PGZ75" s="36"/>
      <c r="PHA75" s="36"/>
      <c r="PHB75" s="36"/>
      <c r="PHC75" s="36"/>
      <c r="PHD75" s="36"/>
      <c r="PHE75" s="36"/>
      <c r="PHF75" s="36"/>
      <c r="PHG75" s="36"/>
      <c r="PHH75" s="36"/>
      <c r="PHI75" s="36"/>
      <c r="PHJ75" s="36"/>
      <c r="PHK75" s="36"/>
      <c r="PHL75" s="36"/>
      <c r="PHM75" s="36"/>
      <c r="PHN75" s="36"/>
      <c r="PHO75" s="36"/>
      <c r="PHP75" s="36"/>
      <c r="PHQ75" s="36"/>
      <c r="PHR75" s="36"/>
      <c r="PHS75" s="36"/>
      <c r="PHT75" s="36"/>
      <c r="PHU75" s="36"/>
      <c r="PHV75" s="36"/>
      <c r="PHW75" s="36"/>
      <c r="PHX75" s="36"/>
      <c r="PHY75" s="36"/>
      <c r="PHZ75" s="36"/>
      <c r="PIA75" s="36"/>
      <c r="PIB75" s="36"/>
      <c r="PIC75" s="36"/>
      <c r="PID75" s="36"/>
      <c r="PIE75" s="36"/>
      <c r="PIF75" s="36"/>
      <c r="PIG75" s="36"/>
      <c r="PIH75" s="36"/>
      <c r="PII75" s="36"/>
      <c r="PIJ75" s="36"/>
      <c r="PIK75" s="36"/>
      <c r="PIL75" s="36"/>
      <c r="PIM75" s="36"/>
      <c r="PIN75" s="36"/>
      <c r="PIO75" s="36"/>
      <c r="PIP75" s="36"/>
      <c r="PIQ75" s="36"/>
      <c r="PIR75" s="36"/>
      <c r="PIS75" s="36"/>
      <c r="PIT75" s="36"/>
      <c r="PIU75" s="36"/>
      <c r="PIV75" s="36"/>
      <c r="PIW75" s="36"/>
      <c r="PIX75" s="36"/>
      <c r="PIY75" s="36"/>
      <c r="PIZ75" s="36"/>
      <c r="PJA75" s="36"/>
      <c r="PJB75" s="36"/>
      <c r="PJC75" s="36"/>
      <c r="PJD75" s="36"/>
      <c r="PJE75" s="36"/>
      <c r="PJF75" s="36"/>
      <c r="PJG75" s="36"/>
      <c r="PJH75" s="36"/>
      <c r="PJI75" s="36"/>
      <c r="PJJ75" s="36"/>
      <c r="PJK75" s="36"/>
      <c r="PJL75" s="36"/>
      <c r="PJM75" s="36"/>
      <c r="PJN75" s="36"/>
      <c r="PJO75" s="36"/>
      <c r="PJP75" s="36"/>
      <c r="PJQ75" s="36"/>
      <c r="PJR75" s="36"/>
      <c r="PJS75" s="36"/>
      <c r="PJT75" s="36"/>
      <c r="PJU75" s="36"/>
      <c r="PJV75" s="36"/>
      <c r="PJW75" s="36"/>
      <c r="PJX75" s="36"/>
      <c r="PJY75" s="36"/>
      <c r="PJZ75" s="36"/>
      <c r="PKA75" s="36"/>
      <c r="PKB75" s="36"/>
      <c r="PKC75" s="36"/>
      <c r="PKD75" s="36"/>
      <c r="PKE75" s="36"/>
      <c r="PKF75" s="36"/>
      <c r="PKG75" s="36"/>
      <c r="PKH75" s="36"/>
      <c r="PKI75" s="36"/>
      <c r="PKJ75" s="36"/>
      <c r="PKK75" s="36"/>
      <c r="PKL75" s="36"/>
      <c r="PKM75" s="36"/>
      <c r="PKN75" s="36"/>
      <c r="PKO75" s="36"/>
      <c r="PKP75" s="36"/>
      <c r="PKQ75" s="36"/>
      <c r="PKR75" s="36"/>
      <c r="PKS75" s="36"/>
      <c r="PKT75" s="36"/>
      <c r="PKU75" s="36"/>
      <c r="PKV75" s="36"/>
      <c r="PKW75" s="36"/>
      <c r="PKX75" s="36"/>
      <c r="PKY75" s="36"/>
      <c r="PKZ75" s="36"/>
      <c r="PLA75" s="36"/>
      <c r="PLB75" s="36"/>
      <c r="PLC75" s="36"/>
      <c r="PLD75" s="36"/>
      <c r="PLE75" s="36"/>
      <c r="PLF75" s="36"/>
      <c r="PLG75" s="36"/>
      <c r="PLH75" s="36"/>
      <c r="PLI75" s="36"/>
      <c r="PLJ75" s="36"/>
      <c r="PLK75" s="36"/>
      <c r="PLL75" s="36"/>
      <c r="PLM75" s="36"/>
      <c r="PLN75" s="36"/>
      <c r="PLO75" s="36"/>
      <c r="PLP75" s="36"/>
      <c r="PLQ75" s="36"/>
      <c r="PLR75" s="36"/>
      <c r="PLS75" s="36"/>
      <c r="PLT75" s="36"/>
      <c r="PLU75" s="36"/>
      <c r="PLV75" s="36"/>
      <c r="PLW75" s="36"/>
      <c r="PLX75" s="36"/>
      <c r="PLY75" s="36"/>
      <c r="PLZ75" s="36"/>
      <c r="PMA75" s="36"/>
      <c r="PMB75" s="36"/>
      <c r="PMC75" s="36"/>
      <c r="PMD75" s="36"/>
      <c r="PME75" s="36"/>
      <c r="PMF75" s="36"/>
      <c r="PMG75" s="36"/>
      <c r="PMH75" s="36"/>
      <c r="PMI75" s="36"/>
      <c r="PMJ75" s="36"/>
      <c r="PMK75" s="36"/>
      <c r="PML75" s="36"/>
      <c r="PMM75" s="36"/>
      <c r="PMN75" s="36"/>
      <c r="PMO75" s="36"/>
      <c r="PMP75" s="36"/>
      <c r="PMQ75" s="36"/>
      <c r="PMR75" s="36"/>
      <c r="PMS75" s="36"/>
      <c r="PMT75" s="36"/>
      <c r="PMU75" s="36"/>
      <c r="PMV75" s="36"/>
      <c r="PMW75" s="36"/>
      <c r="PMX75" s="36"/>
      <c r="PMY75" s="36"/>
      <c r="PMZ75" s="36"/>
      <c r="PNA75" s="36"/>
      <c r="PNB75" s="36"/>
      <c r="PNC75" s="36"/>
      <c r="PND75" s="36"/>
      <c r="PNE75" s="36"/>
      <c r="PNF75" s="36"/>
      <c r="PNG75" s="36"/>
      <c r="PNH75" s="36"/>
      <c r="PNI75" s="36"/>
      <c r="PNJ75" s="36"/>
      <c r="PNK75" s="36"/>
      <c r="PNL75" s="36"/>
      <c r="PNM75" s="36"/>
      <c r="PNN75" s="36"/>
      <c r="PNO75" s="36"/>
      <c r="PNP75" s="36"/>
      <c r="PNQ75" s="36"/>
      <c r="PNR75" s="36"/>
      <c r="PNS75" s="36"/>
      <c r="PNT75" s="36"/>
      <c r="PNU75" s="36"/>
      <c r="PNV75" s="36"/>
      <c r="PNW75" s="36"/>
      <c r="PNX75" s="36"/>
      <c r="PNY75" s="36"/>
      <c r="PNZ75" s="36"/>
      <c r="POA75" s="36"/>
      <c r="POB75" s="36"/>
      <c r="POC75" s="36"/>
      <c r="POD75" s="36"/>
      <c r="POE75" s="36"/>
      <c r="POF75" s="36"/>
      <c r="POG75" s="36"/>
      <c r="POH75" s="36"/>
      <c r="POI75" s="36"/>
      <c r="POJ75" s="36"/>
      <c r="POK75" s="36"/>
      <c r="POL75" s="36"/>
      <c r="POM75" s="36"/>
      <c r="PON75" s="36"/>
      <c r="POO75" s="36"/>
      <c r="POP75" s="36"/>
      <c r="POQ75" s="36"/>
      <c r="POR75" s="36"/>
      <c r="POS75" s="36"/>
      <c r="POT75" s="36"/>
      <c r="POU75" s="36"/>
      <c r="POV75" s="36"/>
      <c r="POW75" s="36"/>
      <c r="POX75" s="36"/>
      <c r="POY75" s="36"/>
      <c r="POZ75" s="36"/>
      <c r="PPA75" s="36"/>
      <c r="PPB75" s="36"/>
      <c r="PPC75" s="36"/>
      <c r="PPD75" s="36"/>
      <c r="PPE75" s="36"/>
      <c r="PPF75" s="36"/>
      <c r="PPG75" s="36"/>
      <c r="PPH75" s="36"/>
      <c r="PPI75" s="36"/>
      <c r="PPJ75" s="36"/>
      <c r="PPK75" s="36"/>
      <c r="PPL75" s="36"/>
      <c r="PPM75" s="36"/>
      <c r="PPN75" s="36"/>
      <c r="PPO75" s="36"/>
      <c r="PPP75" s="36"/>
      <c r="PPQ75" s="36"/>
      <c r="PPR75" s="36"/>
      <c r="PPS75" s="36"/>
      <c r="PPT75" s="36"/>
      <c r="PPU75" s="36"/>
      <c r="PPV75" s="36"/>
      <c r="PPW75" s="36"/>
      <c r="PPX75" s="36"/>
      <c r="PPY75" s="36"/>
      <c r="PPZ75" s="36"/>
      <c r="PQA75" s="36"/>
      <c r="PQB75" s="36"/>
      <c r="PQC75" s="36"/>
      <c r="PQD75" s="36"/>
      <c r="PQE75" s="36"/>
      <c r="PQF75" s="36"/>
      <c r="PQG75" s="36"/>
      <c r="PQH75" s="36"/>
      <c r="PQI75" s="36"/>
      <c r="PQJ75" s="36"/>
      <c r="PQK75" s="36"/>
      <c r="PQL75" s="36"/>
      <c r="PQM75" s="36"/>
      <c r="PQN75" s="36"/>
      <c r="PQO75" s="36"/>
      <c r="PQP75" s="36"/>
      <c r="PQQ75" s="36"/>
      <c r="PQR75" s="36"/>
      <c r="PQS75" s="36"/>
      <c r="PQT75" s="36"/>
      <c r="PQU75" s="36"/>
      <c r="PQV75" s="36"/>
      <c r="PQW75" s="36"/>
      <c r="PQX75" s="36"/>
      <c r="PQY75" s="36"/>
      <c r="PQZ75" s="36"/>
      <c r="PRA75" s="36"/>
      <c r="PRB75" s="36"/>
      <c r="PRC75" s="36"/>
      <c r="PRD75" s="36"/>
      <c r="PRE75" s="36"/>
      <c r="PRF75" s="36"/>
      <c r="PRG75" s="36"/>
      <c r="PRH75" s="36"/>
      <c r="PRI75" s="36"/>
      <c r="PRJ75" s="36"/>
      <c r="PRK75" s="36"/>
      <c r="PRL75" s="36"/>
      <c r="PRM75" s="36"/>
      <c r="PRN75" s="36"/>
      <c r="PRO75" s="36"/>
      <c r="PRP75" s="36"/>
      <c r="PRQ75" s="36"/>
      <c r="PRR75" s="36"/>
      <c r="PRS75" s="36"/>
      <c r="PRT75" s="36"/>
      <c r="PRU75" s="36"/>
      <c r="PRV75" s="36"/>
      <c r="PRW75" s="36"/>
      <c r="PRX75" s="36"/>
      <c r="PRY75" s="36"/>
      <c r="PRZ75" s="36"/>
      <c r="PSA75" s="36"/>
      <c r="PSB75" s="36"/>
      <c r="PSC75" s="36"/>
      <c r="PSD75" s="36"/>
      <c r="PSE75" s="36"/>
      <c r="PSF75" s="36"/>
      <c r="PSG75" s="36"/>
      <c r="PSH75" s="36"/>
      <c r="PSI75" s="36"/>
      <c r="PSJ75" s="36"/>
      <c r="PSK75" s="36"/>
      <c r="PSL75" s="36"/>
      <c r="PSM75" s="36"/>
      <c r="PSN75" s="36"/>
      <c r="PSO75" s="36"/>
      <c r="PSP75" s="36"/>
      <c r="PSQ75" s="36"/>
      <c r="PSR75" s="36"/>
      <c r="PSS75" s="36"/>
      <c r="PST75" s="36"/>
      <c r="PSU75" s="36"/>
      <c r="PSV75" s="36"/>
      <c r="PSW75" s="36"/>
      <c r="PSX75" s="36"/>
      <c r="PSY75" s="36"/>
      <c r="PSZ75" s="36"/>
      <c r="PTA75" s="36"/>
      <c r="PTB75" s="36"/>
      <c r="PTC75" s="36"/>
      <c r="PTD75" s="36"/>
      <c r="PTE75" s="36"/>
      <c r="PTF75" s="36"/>
      <c r="PTG75" s="36"/>
      <c r="PTH75" s="36"/>
      <c r="PTI75" s="36"/>
      <c r="PTJ75" s="36"/>
      <c r="PTK75" s="36"/>
      <c r="PTL75" s="36"/>
      <c r="PTM75" s="36"/>
      <c r="PTN75" s="36"/>
      <c r="PTO75" s="36"/>
      <c r="PTP75" s="36"/>
      <c r="PTQ75" s="36"/>
      <c r="PTR75" s="36"/>
      <c r="PTS75" s="36"/>
      <c r="PTT75" s="36"/>
      <c r="PTU75" s="36"/>
      <c r="PTV75" s="36"/>
      <c r="PTW75" s="36"/>
      <c r="PTX75" s="36"/>
      <c r="PTY75" s="36"/>
      <c r="PTZ75" s="36"/>
      <c r="PUA75" s="36"/>
      <c r="PUB75" s="36"/>
      <c r="PUC75" s="36"/>
      <c r="PUD75" s="36"/>
      <c r="PUE75" s="36"/>
      <c r="PUF75" s="36"/>
      <c r="PUG75" s="36"/>
      <c r="PUH75" s="36"/>
      <c r="PUI75" s="36"/>
      <c r="PUJ75" s="36"/>
      <c r="PUK75" s="36"/>
      <c r="PUL75" s="36"/>
      <c r="PUM75" s="36"/>
      <c r="PUN75" s="36"/>
      <c r="PUO75" s="36"/>
      <c r="PUP75" s="36"/>
      <c r="PUQ75" s="36"/>
      <c r="PUR75" s="36"/>
      <c r="PUS75" s="36"/>
      <c r="PUT75" s="36"/>
      <c r="PUU75" s="36"/>
      <c r="PUV75" s="36"/>
      <c r="PUW75" s="36"/>
      <c r="PUX75" s="36"/>
      <c r="PUY75" s="36"/>
      <c r="PUZ75" s="36"/>
      <c r="PVA75" s="36"/>
      <c r="PVB75" s="36"/>
      <c r="PVC75" s="36"/>
      <c r="PVD75" s="36"/>
      <c r="PVE75" s="36"/>
      <c r="PVF75" s="36"/>
      <c r="PVG75" s="36"/>
      <c r="PVH75" s="36"/>
      <c r="PVI75" s="36"/>
      <c r="PVJ75" s="36"/>
      <c r="PVK75" s="36"/>
      <c r="PVL75" s="36"/>
      <c r="PVM75" s="36"/>
      <c r="PVN75" s="36"/>
      <c r="PVO75" s="36"/>
      <c r="PVP75" s="36"/>
      <c r="PVQ75" s="36"/>
      <c r="PVR75" s="36"/>
      <c r="PVS75" s="36"/>
      <c r="PVT75" s="36"/>
      <c r="PVU75" s="36"/>
      <c r="PVV75" s="36"/>
      <c r="PVW75" s="36"/>
      <c r="PVX75" s="36"/>
      <c r="PVY75" s="36"/>
      <c r="PVZ75" s="36"/>
      <c r="PWA75" s="36"/>
      <c r="PWB75" s="36"/>
      <c r="PWC75" s="36"/>
      <c r="PWD75" s="36"/>
      <c r="PWE75" s="36"/>
      <c r="PWF75" s="36"/>
      <c r="PWG75" s="36"/>
      <c r="PWH75" s="36"/>
      <c r="PWI75" s="36"/>
      <c r="PWJ75" s="36"/>
      <c r="PWK75" s="36"/>
      <c r="PWL75" s="36"/>
      <c r="PWM75" s="36"/>
      <c r="PWN75" s="36"/>
      <c r="PWO75" s="36"/>
      <c r="PWP75" s="36"/>
      <c r="PWQ75" s="36"/>
      <c r="PWR75" s="36"/>
      <c r="PWS75" s="36"/>
      <c r="PWT75" s="36"/>
      <c r="PWU75" s="36"/>
      <c r="PWV75" s="36"/>
      <c r="PWW75" s="36"/>
      <c r="PWX75" s="36"/>
      <c r="PWY75" s="36"/>
      <c r="PWZ75" s="36"/>
      <c r="PXA75" s="36"/>
      <c r="PXB75" s="36"/>
      <c r="PXC75" s="36"/>
      <c r="PXD75" s="36"/>
      <c r="PXE75" s="36"/>
      <c r="PXF75" s="36"/>
      <c r="PXG75" s="36"/>
      <c r="PXH75" s="36"/>
      <c r="PXI75" s="36"/>
      <c r="PXJ75" s="36"/>
      <c r="PXK75" s="36"/>
      <c r="PXL75" s="36"/>
      <c r="PXM75" s="36"/>
      <c r="PXN75" s="36"/>
      <c r="PXO75" s="36"/>
      <c r="PXP75" s="36"/>
      <c r="PXQ75" s="36"/>
      <c r="PXR75" s="36"/>
      <c r="PXS75" s="36"/>
      <c r="PXT75" s="36"/>
      <c r="PXU75" s="36"/>
      <c r="PXV75" s="36"/>
      <c r="PXW75" s="36"/>
      <c r="PXX75" s="36"/>
      <c r="PXY75" s="36"/>
      <c r="PXZ75" s="36"/>
      <c r="PYA75" s="36"/>
      <c r="PYB75" s="36"/>
      <c r="PYC75" s="36"/>
      <c r="PYD75" s="36"/>
      <c r="PYE75" s="36"/>
      <c r="PYF75" s="36"/>
      <c r="PYG75" s="36"/>
      <c r="PYH75" s="36"/>
      <c r="PYI75" s="36"/>
      <c r="PYJ75" s="36"/>
      <c r="PYK75" s="36"/>
      <c r="PYL75" s="36"/>
      <c r="PYM75" s="36"/>
      <c r="PYN75" s="36"/>
      <c r="PYO75" s="36"/>
      <c r="PYP75" s="36"/>
      <c r="PYQ75" s="36"/>
      <c r="PYR75" s="36"/>
      <c r="PYS75" s="36"/>
      <c r="PYT75" s="36"/>
      <c r="PYU75" s="36"/>
      <c r="PYV75" s="36"/>
      <c r="PYW75" s="36"/>
      <c r="PYX75" s="36"/>
      <c r="PYY75" s="36"/>
      <c r="PYZ75" s="36"/>
      <c r="PZA75" s="36"/>
      <c r="PZB75" s="36"/>
      <c r="PZC75" s="36"/>
      <c r="PZD75" s="36"/>
      <c r="PZE75" s="36"/>
      <c r="PZF75" s="36"/>
      <c r="PZG75" s="36"/>
      <c r="PZH75" s="36"/>
      <c r="PZI75" s="36"/>
      <c r="PZJ75" s="36"/>
      <c r="PZK75" s="36"/>
      <c r="PZL75" s="36"/>
      <c r="PZM75" s="36"/>
      <c r="PZN75" s="36"/>
      <c r="PZO75" s="36"/>
      <c r="PZP75" s="36"/>
      <c r="PZQ75" s="36"/>
      <c r="PZR75" s="36"/>
      <c r="PZS75" s="36"/>
      <c r="PZT75" s="36"/>
      <c r="PZU75" s="36"/>
      <c r="PZV75" s="36"/>
      <c r="PZW75" s="36"/>
      <c r="PZX75" s="36"/>
      <c r="PZY75" s="36"/>
      <c r="PZZ75" s="36"/>
      <c r="QAA75" s="36"/>
      <c r="QAB75" s="36"/>
      <c r="QAC75" s="36"/>
      <c r="QAD75" s="36"/>
      <c r="QAE75" s="36"/>
      <c r="QAF75" s="36"/>
      <c r="QAG75" s="36"/>
      <c r="QAH75" s="36"/>
      <c r="QAI75" s="36"/>
      <c r="QAJ75" s="36"/>
      <c r="QAK75" s="36"/>
      <c r="QAL75" s="36"/>
      <c r="QAM75" s="36"/>
      <c r="QAN75" s="36"/>
      <c r="QAO75" s="36"/>
      <c r="QAP75" s="36"/>
      <c r="QAQ75" s="36"/>
      <c r="QAR75" s="36"/>
      <c r="QAS75" s="36"/>
      <c r="QAT75" s="36"/>
      <c r="QAU75" s="36"/>
      <c r="QAV75" s="36"/>
      <c r="QAW75" s="36"/>
      <c r="QAX75" s="36"/>
      <c r="QAY75" s="36"/>
      <c r="QAZ75" s="36"/>
      <c r="QBA75" s="36"/>
      <c r="QBB75" s="36"/>
      <c r="QBC75" s="36"/>
      <c r="QBD75" s="36"/>
      <c r="QBE75" s="36"/>
      <c r="QBF75" s="36"/>
      <c r="QBG75" s="36"/>
      <c r="QBH75" s="36"/>
      <c r="QBI75" s="36"/>
      <c r="QBJ75" s="36"/>
      <c r="QBK75" s="36"/>
      <c r="QBL75" s="36"/>
      <c r="QBM75" s="36"/>
      <c r="QBN75" s="36"/>
      <c r="QBO75" s="36"/>
      <c r="QBP75" s="36"/>
      <c r="QBQ75" s="36"/>
      <c r="QBR75" s="36"/>
      <c r="QBS75" s="36"/>
      <c r="QBT75" s="36"/>
      <c r="QBU75" s="36"/>
      <c r="QBV75" s="36"/>
      <c r="QBW75" s="36"/>
      <c r="QBX75" s="36"/>
      <c r="QBY75" s="36"/>
      <c r="QBZ75" s="36"/>
      <c r="QCA75" s="36"/>
      <c r="QCB75" s="36"/>
      <c r="QCC75" s="36"/>
      <c r="QCD75" s="36"/>
      <c r="QCE75" s="36"/>
      <c r="QCF75" s="36"/>
      <c r="QCG75" s="36"/>
      <c r="QCH75" s="36"/>
      <c r="QCI75" s="36"/>
      <c r="QCJ75" s="36"/>
      <c r="QCK75" s="36"/>
      <c r="QCL75" s="36"/>
      <c r="QCM75" s="36"/>
      <c r="QCN75" s="36"/>
      <c r="QCO75" s="36"/>
      <c r="QCP75" s="36"/>
      <c r="QCQ75" s="36"/>
      <c r="QCR75" s="36"/>
      <c r="QCS75" s="36"/>
      <c r="QCT75" s="36"/>
      <c r="QCU75" s="36"/>
      <c r="QCV75" s="36"/>
      <c r="QCW75" s="36"/>
      <c r="QCX75" s="36"/>
      <c r="QCY75" s="36"/>
      <c r="QCZ75" s="36"/>
      <c r="QDA75" s="36"/>
      <c r="QDB75" s="36"/>
      <c r="QDC75" s="36"/>
      <c r="QDD75" s="36"/>
      <c r="QDE75" s="36"/>
      <c r="QDF75" s="36"/>
      <c r="QDG75" s="36"/>
      <c r="QDH75" s="36"/>
      <c r="QDI75" s="36"/>
      <c r="QDJ75" s="36"/>
      <c r="QDK75" s="36"/>
      <c r="QDL75" s="36"/>
      <c r="QDM75" s="36"/>
      <c r="QDN75" s="36"/>
      <c r="QDO75" s="36"/>
      <c r="QDP75" s="36"/>
      <c r="QDQ75" s="36"/>
      <c r="QDR75" s="36"/>
      <c r="QDS75" s="36"/>
      <c r="QDT75" s="36"/>
      <c r="QDU75" s="36"/>
      <c r="QDV75" s="36"/>
      <c r="QDW75" s="36"/>
      <c r="QDX75" s="36"/>
      <c r="QDY75" s="36"/>
      <c r="QDZ75" s="36"/>
      <c r="QEA75" s="36"/>
      <c r="QEB75" s="36"/>
      <c r="QEC75" s="36"/>
      <c r="QED75" s="36"/>
      <c r="QEE75" s="36"/>
      <c r="QEF75" s="36"/>
      <c r="QEG75" s="36"/>
      <c r="QEH75" s="36"/>
      <c r="QEI75" s="36"/>
      <c r="QEJ75" s="36"/>
      <c r="QEK75" s="36"/>
      <c r="QEL75" s="36"/>
      <c r="QEM75" s="36"/>
      <c r="QEN75" s="36"/>
      <c r="QEO75" s="36"/>
      <c r="QEP75" s="36"/>
      <c r="QEQ75" s="36"/>
      <c r="QER75" s="36"/>
      <c r="QES75" s="36"/>
      <c r="QET75" s="36"/>
      <c r="QEU75" s="36"/>
      <c r="QEV75" s="36"/>
      <c r="QEW75" s="36"/>
      <c r="QEX75" s="36"/>
      <c r="QEY75" s="36"/>
      <c r="QEZ75" s="36"/>
      <c r="QFA75" s="36"/>
      <c r="QFB75" s="36"/>
      <c r="QFC75" s="36"/>
      <c r="QFD75" s="36"/>
      <c r="QFE75" s="36"/>
      <c r="QFF75" s="36"/>
      <c r="QFG75" s="36"/>
      <c r="QFH75" s="36"/>
      <c r="QFI75" s="36"/>
      <c r="QFJ75" s="36"/>
      <c r="QFK75" s="36"/>
      <c r="QFL75" s="36"/>
      <c r="QFM75" s="36"/>
      <c r="QFN75" s="36"/>
      <c r="QFO75" s="36"/>
      <c r="QFP75" s="36"/>
      <c r="QFQ75" s="36"/>
      <c r="QFR75" s="36"/>
      <c r="QFS75" s="36"/>
      <c r="QFT75" s="36"/>
      <c r="QFU75" s="36"/>
      <c r="QFV75" s="36"/>
      <c r="QFW75" s="36"/>
      <c r="QFX75" s="36"/>
      <c r="QFY75" s="36"/>
      <c r="QFZ75" s="36"/>
      <c r="QGA75" s="36"/>
      <c r="QGB75" s="36"/>
      <c r="QGC75" s="36"/>
      <c r="QGD75" s="36"/>
      <c r="QGE75" s="36"/>
      <c r="QGF75" s="36"/>
      <c r="QGG75" s="36"/>
      <c r="QGH75" s="36"/>
      <c r="QGI75" s="36"/>
      <c r="QGJ75" s="36"/>
      <c r="QGK75" s="36"/>
      <c r="QGL75" s="36"/>
      <c r="QGM75" s="36"/>
      <c r="QGN75" s="36"/>
      <c r="QGO75" s="36"/>
      <c r="QGP75" s="36"/>
      <c r="QGQ75" s="36"/>
      <c r="QGR75" s="36"/>
      <c r="QGS75" s="36"/>
      <c r="QGT75" s="36"/>
      <c r="QGU75" s="36"/>
      <c r="QGV75" s="36"/>
      <c r="QGW75" s="36"/>
      <c r="QGX75" s="36"/>
      <c r="QGY75" s="36"/>
      <c r="QGZ75" s="36"/>
      <c r="QHA75" s="36"/>
      <c r="QHB75" s="36"/>
      <c r="QHC75" s="36"/>
      <c r="QHD75" s="36"/>
      <c r="QHE75" s="36"/>
      <c r="QHF75" s="36"/>
      <c r="QHG75" s="36"/>
      <c r="QHH75" s="36"/>
      <c r="QHI75" s="36"/>
      <c r="QHJ75" s="36"/>
      <c r="QHK75" s="36"/>
      <c r="QHL75" s="36"/>
      <c r="QHM75" s="36"/>
      <c r="QHN75" s="36"/>
      <c r="QHO75" s="36"/>
      <c r="QHP75" s="36"/>
      <c r="QHQ75" s="36"/>
      <c r="QHR75" s="36"/>
      <c r="QHS75" s="36"/>
      <c r="QHT75" s="36"/>
      <c r="QHU75" s="36"/>
      <c r="QHV75" s="36"/>
      <c r="QHW75" s="36"/>
      <c r="QHX75" s="36"/>
      <c r="QHY75" s="36"/>
      <c r="QHZ75" s="36"/>
      <c r="QIA75" s="36"/>
      <c r="QIB75" s="36"/>
      <c r="QIC75" s="36"/>
      <c r="QID75" s="36"/>
      <c r="QIE75" s="36"/>
      <c r="QIF75" s="36"/>
      <c r="QIG75" s="36"/>
      <c r="QIH75" s="36"/>
      <c r="QII75" s="36"/>
      <c r="QIJ75" s="36"/>
      <c r="QIK75" s="36"/>
      <c r="QIL75" s="36"/>
      <c r="QIM75" s="36"/>
      <c r="QIN75" s="36"/>
      <c r="QIO75" s="36"/>
      <c r="QIP75" s="36"/>
      <c r="QIQ75" s="36"/>
      <c r="QIR75" s="36"/>
      <c r="QIS75" s="36"/>
      <c r="QIT75" s="36"/>
      <c r="QIU75" s="36"/>
      <c r="QIV75" s="36"/>
      <c r="QIW75" s="36"/>
      <c r="QIX75" s="36"/>
      <c r="QIY75" s="36"/>
      <c r="QIZ75" s="36"/>
      <c r="QJA75" s="36"/>
      <c r="QJB75" s="36"/>
      <c r="QJC75" s="36"/>
      <c r="QJD75" s="36"/>
      <c r="QJE75" s="36"/>
      <c r="QJF75" s="36"/>
      <c r="QJG75" s="36"/>
      <c r="QJH75" s="36"/>
      <c r="QJI75" s="36"/>
      <c r="QJJ75" s="36"/>
      <c r="QJK75" s="36"/>
      <c r="QJL75" s="36"/>
      <c r="QJM75" s="36"/>
      <c r="QJN75" s="36"/>
      <c r="QJO75" s="36"/>
      <c r="QJP75" s="36"/>
      <c r="QJQ75" s="36"/>
      <c r="QJR75" s="36"/>
      <c r="QJS75" s="36"/>
      <c r="QJT75" s="36"/>
      <c r="QJU75" s="36"/>
      <c r="QJV75" s="36"/>
      <c r="QJW75" s="36"/>
      <c r="QJX75" s="36"/>
      <c r="QJY75" s="36"/>
      <c r="QJZ75" s="36"/>
      <c r="QKA75" s="36"/>
      <c r="QKB75" s="36"/>
      <c r="QKC75" s="36"/>
      <c r="QKD75" s="36"/>
      <c r="QKE75" s="36"/>
      <c r="QKF75" s="36"/>
      <c r="QKG75" s="36"/>
      <c r="QKH75" s="36"/>
      <c r="QKI75" s="36"/>
      <c r="QKJ75" s="36"/>
      <c r="QKK75" s="36"/>
      <c r="QKL75" s="36"/>
      <c r="QKM75" s="36"/>
      <c r="QKN75" s="36"/>
      <c r="QKO75" s="36"/>
      <c r="QKP75" s="36"/>
      <c r="QKQ75" s="36"/>
      <c r="QKR75" s="36"/>
      <c r="QKS75" s="36"/>
      <c r="QKT75" s="36"/>
      <c r="QKU75" s="36"/>
      <c r="QKV75" s="36"/>
      <c r="QKW75" s="36"/>
      <c r="QKX75" s="36"/>
      <c r="QKY75" s="36"/>
      <c r="QKZ75" s="36"/>
      <c r="QLA75" s="36"/>
      <c r="QLB75" s="36"/>
      <c r="QLC75" s="36"/>
      <c r="QLD75" s="36"/>
      <c r="QLE75" s="36"/>
      <c r="QLF75" s="36"/>
      <c r="QLG75" s="36"/>
      <c r="QLH75" s="36"/>
      <c r="QLI75" s="36"/>
      <c r="QLJ75" s="36"/>
      <c r="QLK75" s="36"/>
      <c r="QLL75" s="36"/>
      <c r="QLM75" s="36"/>
      <c r="QLN75" s="36"/>
      <c r="QLO75" s="36"/>
      <c r="QLP75" s="36"/>
      <c r="QLQ75" s="36"/>
      <c r="QLR75" s="36"/>
      <c r="QLS75" s="36"/>
      <c r="QLT75" s="36"/>
      <c r="QLU75" s="36"/>
      <c r="QLV75" s="36"/>
      <c r="QLW75" s="36"/>
      <c r="QLX75" s="36"/>
      <c r="QLY75" s="36"/>
      <c r="QLZ75" s="36"/>
      <c r="QMA75" s="36"/>
      <c r="QMB75" s="36"/>
      <c r="QMC75" s="36"/>
      <c r="QMD75" s="36"/>
      <c r="QME75" s="36"/>
      <c r="QMF75" s="36"/>
      <c r="QMG75" s="36"/>
      <c r="QMH75" s="36"/>
      <c r="QMI75" s="36"/>
      <c r="QMJ75" s="36"/>
      <c r="QMK75" s="36"/>
      <c r="QML75" s="36"/>
      <c r="QMM75" s="36"/>
      <c r="QMN75" s="36"/>
      <c r="QMO75" s="36"/>
      <c r="QMP75" s="36"/>
      <c r="QMQ75" s="36"/>
      <c r="QMR75" s="36"/>
      <c r="QMS75" s="36"/>
      <c r="QMT75" s="36"/>
      <c r="QMU75" s="36"/>
      <c r="QMV75" s="36"/>
      <c r="QMW75" s="36"/>
      <c r="QMX75" s="36"/>
      <c r="QMY75" s="36"/>
      <c r="QMZ75" s="36"/>
      <c r="QNA75" s="36"/>
      <c r="QNB75" s="36"/>
      <c r="QNC75" s="36"/>
      <c r="QND75" s="36"/>
      <c r="QNE75" s="36"/>
      <c r="QNF75" s="36"/>
      <c r="QNG75" s="36"/>
      <c r="QNH75" s="36"/>
      <c r="QNI75" s="36"/>
      <c r="QNJ75" s="36"/>
      <c r="QNK75" s="36"/>
      <c r="QNL75" s="36"/>
      <c r="QNM75" s="36"/>
      <c r="QNN75" s="36"/>
      <c r="QNO75" s="36"/>
      <c r="QNP75" s="36"/>
      <c r="QNQ75" s="36"/>
      <c r="QNR75" s="36"/>
      <c r="QNS75" s="36"/>
      <c r="QNT75" s="36"/>
      <c r="QNU75" s="36"/>
      <c r="QNV75" s="36"/>
      <c r="QNW75" s="36"/>
      <c r="QNX75" s="36"/>
      <c r="QNY75" s="36"/>
      <c r="QNZ75" s="36"/>
      <c r="QOA75" s="36"/>
      <c r="QOB75" s="36"/>
      <c r="QOC75" s="36"/>
      <c r="QOD75" s="36"/>
      <c r="QOE75" s="36"/>
      <c r="QOF75" s="36"/>
      <c r="QOG75" s="36"/>
      <c r="QOH75" s="36"/>
      <c r="QOI75" s="36"/>
      <c r="QOJ75" s="36"/>
      <c r="QOK75" s="36"/>
      <c r="QOL75" s="36"/>
      <c r="QOM75" s="36"/>
      <c r="QON75" s="36"/>
      <c r="QOO75" s="36"/>
      <c r="QOP75" s="36"/>
      <c r="QOQ75" s="36"/>
      <c r="QOR75" s="36"/>
      <c r="QOS75" s="36"/>
      <c r="QOT75" s="36"/>
      <c r="QOU75" s="36"/>
      <c r="QOV75" s="36"/>
      <c r="QOW75" s="36"/>
      <c r="QOX75" s="36"/>
      <c r="QOY75" s="36"/>
      <c r="QOZ75" s="36"/>
      <c r="QPA75" s="36"/>
      <c r="QPB75" s="36"/>
      <c r="QPC75" s="36"/>
      <c r="QPD75" s="36"/>
      <c r="QPE75" s="36"/>
      <c r="QPF75" s="36"/>
      <c r="QPG75" s="36"/>
      <c r="QPH75" s="36"/>
      <c r="QPI75" s="36"/>
      <c r="QPJ75" s="36"/>
      <c r="QPK75" s="36"/>
      <c r="QPL75" s="36"/>
      <c r="QPM75" s="36"/>
      <c r="QPN75" s="36"/>
      <c r="QPO75" s="36"/>
      <c r="QPP75" s="36"/>
      <c r="QPQ75" s="36"/>
      <c r="QPR75" s="36"/>
      <c r="QPS75" s="36"/>
      <c r="QPT75" s="36"/>
      <c r="QPU75" s="36"/>
      <c r="QPV75" s="36"/>
      <c r="QPW75" s="36"/>
      <c r="QPX75" s="36"/>
      <c r="QPY75" s="36"/>
      <c r="QPZ75" s="36"/>
      <c r="QQA75" s="36"/>
      <c r="QQB75" s="36"/>
      <c r="QQC75" s="36"/>
      <c r="QQD75" s="36"/>
      <c r="QQE75" s="36"/>
      <c r="QQF75" s="36"/>
      <c r="QQG75" s="36"/>
      <c r="QQH75" s="36"/>
      <c r="QQI75" s="36"/>
      <c r="QQJ75" s="36"/>
      <c r="QQK75" s="36"/>
      <c r="QQL75" s="36"/>
      <c r="QQM75" s="36"/>
      <c r="QQN75" s="36"/>
      <c r="QQO75" s="36"/>
      <c r="QQP75" s="36"/>
      <c r="QQQ75" s="36"/>
      <c r="QQR75" s="36"/>
      <c r="QQS75" s="36"/>
      <c r="QQT75" s="36"/>
      <c r="QQU75" s="36"/>
      <c r="QQV75" s="36"/>
      <c r="QQW75" s="36"/>
      <c r="QQX75" s="36"/>
      <c r="QQY75" s="36"/>
      <c r="QQZ75" s="36"/>
      <c r="QRA75" s="36"/>
      <c r="QRB75" s="36"/>
      <c r="QRC75" s="36"/>
      <c r="QRD75" s="36"/>
      <c r="QRE75" s="36"/>
      <c r="QRF75" s="36"/>
      <c r="QRG75" s="36"/>
      <c r="QRH75" s="36"/>
      <c r="QRI75" s="36"/>
      <c r="QRJ75" s="36"/>
      <c r="QRK75" s="36"/>
      <c r="QRL75" s="36"/>
      <c r="QRM75" s="36"/>
      <c r="QRN75" s="36"/>
      <c r="QRO75" s="36"/>
      <c r="QRP75" s="36"/>
      <c r="QRQ75" s="36"/>
      <c r="QRR75" s="36"/>
      <c r="QRS75" s="36"/>
      <c r="QRT75" s="36"/>
      <c r="QRU75" s="36"/>
      <c r="QRV75" s="36"/>
      <c r="QRW75" s="36"/>
      <c r="QRX75" s="36"/>
      <c r="QRY75" s="36"/>
      <c r="QRZ75" s="36"/>
      <c r="QSA75" s="36"/>
      <c r="QSB75" s="36"/>
      <c r="QSC75" s="36"/>
      <c r="QSD75" s="36"/>
      <c r="QSE75" s="36"/>
      <c r="QSF75" s="36"/>
      <c r="QSG75" s="36"/>
      <c r="QSH75" s="36"/>
      <c r="QSI75" s="36"/>
      <c r="QSJ75" s="36"/>
      <c r="QSK75" s="36"/>
      <c r="QSL75" s="36"/>
      <c r="QSM75" s="36"/>
      <c r="QSN75" s="36"/>
      <c r="QSO75" s="36"/>
      <c r="QSP75" s="36"/>
      <c r="QSQ75" s="36"/>
      <c r="QSR75" s="36"/>
      <c r="QSS75" s="36"/>
      <c r="QST75" s="36"/>
      <c r="QSU75" s="36"/>
      <c r="QSV75" s="36"/>
      <c r="QSW75" s="36"/>
      <c r="QSX75" s="36"/>
      <c r="QSY75" s="36"/>
      <c r="QSZ75" s="36"/>
      <c r="QTA75" s="36"/>
      <c r="QTB75" s="36"/>
      <c r="QTC75" s="36"/>
      <c r="QTD75" s="36"/>
      <c r="QTE75" s="36"/>
      <c r="QTF75" s="36"/>
      <c r="QTG75" s="36"/>
      <c r="QTH75" s="36"/>
      <c r="QTI75" s="36"/>
      <c r="QTJ75" s="36"/>
      <c r="QTK75" s="36"/>
      <c r="QTL75" s="36"/>
      <c r="QTM75" s="36"/>
      <c r="QTN75" s="36"/>
      <c r="QTO75" s="36"/>
      <c r="QTP75" s="36"/>
      <c r="QTQ75" s="36"/>
      <c r="QTR75" s="36"/>
      <c r="QTS75" s="36"/>
      <c r="QTT75" s="36"/>
      <c r="QTU75" s="36"/>
      <c r="QTV75" s="36"/>
      <c r="QTW75" s="36"/>
      <c r="QTX75" s="36"/>
      <c r="QTY75" s="36"/>
      <c r="QTZ75" s="36"/>
      <c r="QUA75" s="36"/>
      <c r="QUB75" s="36"/>
      <c r="QUC75" s="36"/>
      <c r="QUD75" s="36"/>
      <c r="QUE75" s="36"/>
      <c r="QUF75" s="36"/>
      <c r="QUG75" s="36"/>
      <c r="QUH75" s="36"/>
      <c r="QUI75" s="36"/>
      <c r="QUJ75" s="36"/>
      <c r="QUK75" s="36"/>
      <c r="QUL75" s="36"/>
      <c r="QUM75" s="36"/>
      <c r="QUN75" s="36"/>
      <c r="QUO75" s="36"/>
      <c r="QUP75" s="36"/>
      <c r="QUQ75" s="36"/>
      <c r="QUR75" s="36"/>
      <c r="QUS75" s="36"/>
      <c r="QUT75" s="36"/>
      <c r="QUU75" s="36"/>
      <c r="QUV75" s="36"/>
      <c r="QUW75" s="36"/>
      <c r="QUX75" s="36"/>
      <c r="QUY75" s="36"/>
      <c r="QUZ75" s="36"/>
      <c r="QVA75" s="36"/>
      <c r="QVB75" s="36"/>
      <c r="QVC75" s="36"/>
      <c r="QVD75" s="36"/>
      <c r="QVE75" s="36"/>
      <c r="QVF75" s="36"/>
      <c r="QVG75" s="36"/>
      <c r="QVH75" s="36"/>
      <c r="QVI75" s="36"/>
      <c r="QVJ75" s="36"/>
      <c r="QVK75" s="36"/>
      <c r="QVL75" s="36"/>
      <c r="QVM75" s="36"/>
      <c r="QVN75" s="36"/>
      <c r="QVO75" s="36"/>
      <c r="QVP75" s="36"/>
      <c r="QVQ75" s="36"/>
      <c r="QVR75" s="36"/>
      <c r="QVS75" s="36"/>
      <c r="QVT75" s="36"/>
      <c r="QVU75" s="36"/>
      <c r="QVV75" s="36"/>
      <c r="QVW75" s="36"/>
      <c r="QVX75" s="36"/>
      <c r="QVY75" s="36"/>
      <c r="QVZ75" s="36"/>
      <c r="QWA75" s="36"/>
      <c r="QWB75" s="36"/>
      <c r="QWC75" s="36"/>
      <c r="QWD75" s="36"/>
      <c r="QWE75" s="36"/>
      <c r="QWF75" s="36"/>
      <c r="QWG75" s="36"/>
      <c r="QWH75" s="36"/>
      <c r="QWI75" s="36"/>
      <c r="QWJ75" s="36"/>
      <c r="QWK75" s="36"/>
      <c r="QWL75" s="36"/>
      <c r="QWM75" s="36"/>
      <c r="QWN75" s="36"/>
      <c r="QWO75" s="36"/>
      <c r="QWP75" s="36"/>
      <c r="QWQ75" s="36"/>
      <c r="QWR75" s="36"/>
      <c r="QWS75" s="36"/>
      <c r="QWT75" s="36"/>
      <c r="QWU75" s="36"/>
      <c r="QWV75" s="36"/>
      <c r="QWW75" s="36"/>
      <c r="QWX75" s="36"/>
      <c r="QWY75" s="36"/>
      <c r="QWZ75" s="36"/>
      <c r="QXA75" s="36"/>
      <c r="QXB75" s="36"/>
      <c r="QXC75" s="36"/>
      <c r="QXD75" s="36"/>
      <c r="QXE75" s="36"/>
      <c r="QXF75" s="36"/>
      <c r="QXG75" s="36"/>
      <c r="QXH75" s="36"/>
      <c r="QXI75" s="36"/>
      <c r="QXJ75" s="36"/>
      <c r="QXK75" s="36"/>
      <c r="QXL75" s="36"/>
      <c r="QXM75" s="36"/>
      <c r="QXN75" s="36"/>
      <c r="QXO75" s="36"/>
      <c r="QXP75" s="36"/>
      <c r="QXQ75" s="36"/>
      <c r="QXR75" s="36"/>
      <c r="QXS75" s="36"/>
      <c r="QXT75" s="36"/>
      <c r="QXU75" s="36"/>
      <c r="QXV75" s="36"/>
      <c r="QXW75" s="36"/>
      <c r="QXX75" s="36"/>
      <c r="QXY75" s="36"/>
      <c r="QXZ75" s="36"/>
      <c r="QYA75" s="36"/>
      <c r="QYB75" s="36"/>
      <c r="QYC75" s="36"/>
      <c r="QYD75" s="36"/>
      <c r="QYE75" s="36"/>
      <c r="QYF75" s="36"/>
      <c r="QYG75" s="36"/>
      <c r="QYH75" s="36"/>
      <c r="QYI75" s="36"/>
      <c r="QYJ75" s="36"/>
      <c r="QYK75" s="36"/>
      <c r="QYL75" s="36"/>
      <c r="QYM75" s="36"/>
      <c r="QYN75" s="36"/>
      <c r="QYO75" s="36"/>
      <c r="QYP75" s="36"/>
      <c r="QYQ75" s="36"/>
      <c r="QYR75" s="36"/>
      <c r="QYS75" s="36"/>
      <c r="QYT75" s="36"/>
      <c r="QYU75" s="36"/>
      <c r="QYV75" s="36"/>
      <c r="QYW75" s="36"/>
      <c r="QYX75" s="36"/>
      <c r="QYY75" s="36"/>
      <c r="QYZ75" s="36"/>
      <c r="QZA75" s="36"/>
      <c r="QZB75" s="36"/>
      <c r="QZC75" s="36"/>
      <c r="QZD75" s="36"/>
      <c r="QZE75" s="36"/>
      <c r="QZF75" s="36"/>
      <c r="QZG75" s="36"/>
      <c r="QZH75" s="36"/>
      <c r="QZI75" s="36"/>
      <c r="QZJ75" s="36"/>
      <c r="QZK75" s="36"/>
      <c r="QZL75" s="36"/>
      <c r="QZM75" s="36"/>
      <c r="QZN75" s="36"/>
      <c r="QZO75" s="36"/>
      <c r="QZP75" s="36"/>
      <c r="QZQ75" s="36"/>
      <c r="QZR75" s="36"/>
      <c r="QZS75" s="36"/>
      <c r="QZT75" s="36"/>
      <c r="QZU75" s="36"/>
      <c r="QZV75" s="36"/>
      <c r="QZW75" s="36"/>
      <c r="QZX75" s="36"/>
      <c r="QZY75" s="36"/>
      <c r="QZZ75" s="36"/>
      <c r="RAA75" s="36"/>
      <c r="RAB75" s="36"/>
      <c r="RAC75" s="36"/>
      <c r="RAD75" s="36"/>
      <c r="RAE75" s="36"/>
      <c r="RAF75" s="36"/>
      <c r="RAG75" s="36"/>
      <c r="RAH75" s="36"/>
      <c r="RAI75" s="36"/>
      <c r="RAJ75" s="36"/>
      <c r="RAK75" s="36"/>
      <c r="RAL75" s="36"/>
      <c r="RAM75" s="36"/>
      <c r="RAN75" s="36"/>
      <c r="RAO75" s="36"/>
      <c r="RAP75" s="36"/>
      <c r="RAQ75" s="36"/>
      <c r="RAR75" s="36"/>
      <c r="RAS75" s="36"/>
      <c r="RAT75" s="36"/>
      <c r="RAU75" s="36"/>
      <c r="RAV75" s="36"/>
      <c r="RAW75" s="36"/>
      <c r="RAX75" s="36"/>
      <c r="RAY75" s="36"/>
      <c r="RAZ75" s="36"/>
      <c r="RBA75" s="36"/>
      <c r="RBB75" s="36"/>
      <c r="RBC75" s="36"/>
      <c r="RBD75" s="36"/>
      <c r="RBE75" s="36"/>
      <c r="RBF75" s="36"/>
      <c r="RBG75" s="36"/>
      <c r="RBH75" s="36"/>
      <c r="RBI75" s="36"/>
      <c r="RBJ75" s="36"/>
      <c r="RBK75" s="36"/>
      <c r="RBL75" s="36"/>
      <c r="RBM75" s="36"/>
      <c r="RBN75" s="36"/>
      <c r="RBO75" s="36"/>
      <c r="RBP75" s="36"/>
      <c r="RBQ75" s="36"/>
      <c r="RBR75" s="36"/>
      <c r="RBS75" s="36"/>
      <c r="RBT75" s="36"/>
      <c r="RBU75" s="36"/>
      <c r="RBV75" s="36"/>
      <c r="RBW75" s="36"/>
      <c r="RBX75" s="36"/>
      <c r="RBY75" s="36"/>
      <c r="RBZ75" s="36"/>
      <c r="RCA75" s="36"/>
      <c r="RCB75" s="36"/>
      <c r="RCC75" s="36"/>
      <c r="RCD75" s="36"/>
      <c r="RCE75" s="36"/>
      <c r="RCF75" s="36"/>
      <c r="RCG75" s="36"/>
      <c r="RCH75" s="36"/>
      <c r="RCI75" s="36"/>
      <c r="RCJ75" s="36"/>
      <c r="RCK75" s="36"/>
      <c r="RCL75" s="36"/>
      <c r="RCM75" s="36"/>
      <c r="RCN75" s="36"/>
      <c r="RCO75" s="36"/>
      <c r="RCP75" s="36"/>
      <c r="RCQ75" s="36"/>
      <c r="RCR75" s="36"/>
      <c r="RCS75" s="36"/>
      <c r="RCT75" s="36"/>
      <c r="RCU75" s="36"/>
      <c r="RCV75" s="36"/>
      <c r="RCW75" s="36"/>
      <c r="RCX75" s="36"/>
      <c r="RCY75" s="36"/>
      <c r="RCZ75" s="36"/>
      <c r="RDA75" s="36"/>
      <c r="RDB75" s="36"/>
      <c r="RDC75" s="36"/>
      <c r="RDD75" s="36"/>
      <c r="RDE75" s="36"/>
      <c r="RDF75" s="36"/>
      <c r="RDG75" s="36"/>
      <c r="RDH75" s="36"/>
      <c r="RDI75" s="36"/>
      <c r="RDJ75" s="36"/>
      <c r="RDK75" s="36"/>
      <c r="RDL75" s="36"/>
      <c r="RDM75" s="36"/>
      <c r="RDN75" s="36"/>
      <c r="RDO75" s="36"/>
      <c r="RDP75" s="36"/>
      <c r="RDQ75" s="36"/>
      <c r="RDR75" s="36"/>
      <c r="RDS75" s="36"/>
      <c r="RDT75" s="36"/>
      <c r="RDU75" s="36"/>
      <c r="RDV75" s="36"/>
      <c r="RDW75" s="36"/>
      <c r="RDX75" s="36"/>
      <c r="RDY75" s="36"/>
      <c r="RDZ75" s="36"/>
      <c r="REA75" s="36"/>
      <c r="REB75" s="36"/>
      <c r="REC75" s="36"/>
      <c r="RED75" s="36"/>
      <c r="REE75" s="36"/>
      <c r="REF75" s="36"/>
      <c r="REG75" s="36"/>
      <c r="REH75" s="36"/>
      <c r="REI75" s="36"/>
      <c r="REJ75" s="36"/>
      <c r="REK75" s="36"/>
      <c r="REL75" s="36"/>
      <c r="REM75" s="36"/>
      <c r="REN75" s="36"/>
      <c r="REO75" s="36"/>
      <c r="REP75" s="36"/>
      <c r="REQ75" s="36"/>
      <c r="RER75" s="36"/>
      <c r="RES75" s="36"/>
      <c r="RET75" s="36"/>
      <c r="REU75" s="36"/>
      <c r="REV75" s="36"/>
      <c r="REW75" s="36"/>
      <c r="REX75" s="36"/>
      <c r="REY75" s="36"/>
      <c r="REZ75" s="36"/>
      <c r="RFA75" s="36"/>
      <c r="RFB75" s="36"/>
      <c r="RFC75" s="36"/>
      <c r="RFD75" s="36"/>
      <c r="RFE75" s="36"/>
      <c r="RFF75" s="36"/>
      <c r="RFG75" s="36"/>
      <c r="RFH75" s="36"/>
      <c r="RFI75" s="36"/>
      <c r="RFJ75" s="36"/>
      <c r="RFK75" s="36"/>
      <c r="RFL75" s="36"/>
      <c r="RFM75" s="36"/>
      <c r="RFN75" s="36"/>
      <c r="RFO75" s="36"/>
      <c r="RFP75" s="36"/>
      <c r="RFQ75" s="36"/>
      <c r="RFR75" s="36"/>
      <c r="RFS75" s="36"/>
      <c r="RFT75" s="36"/>
      <c r="RFU75" s="36"/>
      <c r="RFV75" s="36"/>
      <c r="RFW75" s="36"/>
      <c r="RFX75" s="36"/>
      <c r="RFY75" s="36"/>
      <c r="RFZ75" s="36"/>
      <c r="RGA75" s="36"/>
      <c r="RGB75" s="36"/>
      <c r="RGC75" s="36"/>
      <c r="RGD75" s="36"/>
      <c r="RGE75" s="36"/>
      <c r="RGF75" s="36"/>
      <c r="RGG75" s="36"/>
      <c r="RGH75" s="36"/>
      <c r="RGI75" s="36"/>
      <c r="RGJ75" s="36"/>
      <c r="RGK75" s="36"/>
      <c r="RGL75" s="36"/>
      <c r="RGM75" s="36"/>
      <c r="RGN75" s="36"/>
      <c r="RGO75" s="36"/>
      <c r="RGP75" s="36"/>
      <c r="RGQ75" s="36"/>
      <c r="RGR75" s="36"/>
      <c r="RGS75" s="36"/>
      <c r="RGT75" s="36"/>
      <c r="RGU75" s="36"/>
      <c r="RGV75" s="36"/>
      <c r="RGW75" s="36"/>
      <c r="RGX75" s="36"/>
      <c r="RGY75" s="36"/>
      <c r="RGZ75" s="36"/>
      <c r="RHA75" s="36"/>
      <c r="RHB75" s="36"/>
      <c r="RHC75" s="36"/>
      <c r="RHD75" s="36"/>
      <c r="RHE75" s="36"/>
      <c r="RHF75" s="36"/>
      <c r="RHG75" s="36"/>
      <c r="RHH75" s="36"/>
      <c r="RHI75" s="36"/>
      <c r="RHJ75" s="36"/>
      <c r="RHK75" s="36"/>
      <c r="RHL75" s="36"/>
      <c r="RHM75" s="36"/>
      <c r="RHN75" s="36"/>
      <c r="RHO75" s="36"/>
      <c r="RHP75" s="36"/>
      <c r="RHQ75" s="36"/>
      <c r="RHR75" s="36"/>
      <c r="RHS75" s="36"/>
      <c r="RHT75" s="36"/>
      <c r="RHU75" s="36"/>
      <c r="RHV75" s="36"/>
      <c r="RHW75" s="36"/>
      <c r="RHX75" s="36"/>
      <c r="RHY75" s="36"/>
      <c r="RHZ75" s="36"/>
      <c r="RIA75" s="36"/>
      <c r="RIB75" s="36"/>
      <c r="RIC75" s="36"/>
      <c r="RID75" s="36"/>
      <c r="RIE75" s="36"/>
      <c r="RIF75" s="36"/>
      <c r="RIG75" s="36"/>
      <c r="RIH75" s="36"/>
      <c r="RII75" s="36"/>
      <c r="RIJ75" s="36"/>
      <c r="RIK75" s="36"/>
      <c r="RIL75" s="36"/>
      <c r="RIM75" s="36"/>
      <c r="RIN75" s="36"/>
      <c r="RIO75" s="36"/>
      <c r="RIP75" s="36"/>
      <c r="RIQ75" s="36"/>
      <c r="RIR75" s="36"/>
      <c r="RIS75" s="36"/>
      <c r="RIT75" s="36"/>
      <c r="RIU75" s="36"/>
      <c r="RIV75" s="36"/>
      <c r="RIW75" s="36"/>
      <c r="RIX75" s="36"/>
      <c r="RIY75" s="36"/>
      <c r="RIZ75" s="36"/>
      <c r="RJA75" s="36"/>
      <c r="RJB75" s="36"/>
      <c r="RJC75" s="36"/>
      <c r="RJD75" s="36"/>
      <c r="RJE75" s="36"/>
      <c r="RJF75" s="36"/>
      <c r="RJG75" s="36"/>
      <c r="RJH75" s="36"/>
      <c r="RJI75" s="36"/>
      <c r="RJJ75" s="36"/>
      <c r="RJK75" s="36"/>
      <c r="RJL75" s="36"/>
      <c r="RJM75" s="36"/>
      <c r="RJN75" s="36"/>
      <c r="RJO75" s="36"/>
      <c r="RJP75" s="36"/>
      <c r="RJQ75" s="36"/>
      <c r="RJR75" s="36"/>
      <c r="RJS75" s="36"/>
      <c r="RJT75" s="36"/>
      <c r="RJU75" s="36"/>
      <c r="RJV75" s="36"/>
      <c r="RJW75" s="36"/>
      <c r="RJX75" s="36"/>
      <c r="RJY75" s="36"/>
      <c r="RJZ75" s="36"/>
      <c r="RKA75" s="36"/>
      <c r="RKB75" s="36"/>
      <c r="RKC75" s="36"/>
      <c r="RKD75" s="36"/>
      <c r="RKE75" s="36"/>
      <c r="RKF75" s="36"/>
      <c r="RKG75" s="36"/>
      <c r="RKH75" s="36"/>
      <c r="RKI75" s="36"/>
      <c r="RKJ75" s="36"/>
      <c r="RKK75" s="36"/>
      <c r="RKL75" s="36"/>
      <c r="RKM75" s="36"/>
      <c r="RKN75" s="36"/>
      <c r="RKO75" s="36"/>
      <c r="RKP75" s="36"/>
      <c r="RKQ75" s="36"/>
      <c r="RKR75" s="36"/>
      <c r="RKS75" s="36"/>
      <c r="RKT75" s="36"/>
      <c r="RKU75" s="36"/>
      <c r="RKV75" s="36"/>
      <c r="RKW75" s="36"/>
      <c r="RKX75" s="36"/>
      <c r="RKY75" s="36"/>
      <c r="RKZ75" s="36"/>
      <c r="RLA75" s="36"/>
      <c r="RLB75" s="36"/>
      <c r="RLC75" s="36"/>
      <c r="RLD75" s="36"/>
      <c r="RLE75" s="36"/>
      <c r="RLF75" s="36"/>
      <c r="RLG75" s="36"/>
      <c r="RLH75" s="36"/>
      <c r="RLI75" s="36"/>
      <c r="RLJ75" s="36"/>
      <c r="RLK75" s="36"/>
      <c r="RLL75" s="36"/>
      <c r="RLM75" s="36"/>
      <c r="RLN75" s="36"/>
      <c r="RLO75" s="36"/>
      <c r="RLP75" s="36"/>
      <c r="RLQ75" s="36"/>
      <c r="RLR75" s="36"/>
      <c r="RLS75" s="36"/>
      <c r="RLT75" s="36"/>
      <c r="RLU75" s="36"/>
      <c r="RLV75" s="36"/>
      <c r="RLW75" s="36"/>
      <c r="RLX75" s="36"/>
      <c r="RLY75" s="36"/>
      <c r="RLZ75" s="36"/>
      <c r="RMA75" s="36"/>
      <c r="RMB75" s="36"/>
      <c r="RMC75" s="36"/>
      <c r="RMD75" s="36"/>
      <c r="RME75" s="36"/>
      <c r="RMF75" s="36"/>
      <c r="RMG75" s="36"/>
      <c r="RMH75" s="36"/>
      <c r="RMI75" s="36"/>
      <c r="RMJ75" s="36"/>
      <c r="RMK75" s="36"/>
      <c r="RML75" s="36"/>
      <c r="RMM75" s="36"/>
      <c r="RMN75" s="36"/>
      <c r="RMO75" s="36"/>
      <c r="RMP75" s="36"/>
      <c r="RMQ75" s="36"/>
      <c r="RMR75" s="36"/>
      <c r="RMS75" s="36"/>
      <c r="RMT75" s="36"/>
      <c r="RMU75" s="36"/>
      <c r="RMV75" s="36"/>
      <c r="RMW75" s="36"/>
      <c r="RMX75" s="36"/>
      <c r="RMY75" s="36"/>
      <c r="RMZ75" s="36"/>
      <c r="RNA75" s="36"/>
      <c r="RNB75" s="36"/>
      <c r="RNC75" s="36"/>
      <c r="RND75" s="36"/>
      <c r="RNE75" s="36"/>
      <c r="RNF75" s="36"/>
      <c r="RNG75" s="36"/>
      <c r="RNH75" s="36"/>
      <c r="RNI75" s="36"/>
      <c r="RNJ75" s="36"/>
      <c r="RNK75" s="36"/>
      <c r="RNL75" s="36"/>
      <c r="RNM75" s="36"/>
      <c r="RNN75" s="36"/>
      <c r="RNO75" s="36"/>
      <c r="RNP75" s="36"/>
      <c r="RNQ75" s="36"/>
      <c r="RNR75" s="36"/>
      <c r="RNS75" s="36"/>
      <c r="RNT75" s="36"/>
      <c r="RNU75" s="36"/>
      <c r="RNV75" s="36"/>
      <c r="RNW75" s="36"/>
      <c r="RNX75" s="36"/>
      <c r="RNY75" s="36"/>
      <c r="RNZ75" s="36"/>
      <c r="ROA75" s="36"/>
      <c r="ROB75" s="36"/>
      <c r="ROC75" s="36"/>
      <c r="ROD75" s="36"/>
      <c r="ROE75" s="36"/>
      <c r="ROF75" s="36"/>
      <c r="ROG75" s="36"/>
      <c r="ROH75" s="36"/>
      <c r="ROI75" s="36"/>
      <c r="ROJ75" s="36"/>
      <c r="ROK75" s="36"/>
      <c r="ROL75" s="36"/>
      <c r="ROM75" s="36"/>
      <c r="RON75" s="36"/>
      <c r="ROO75" s="36"/>
      <c r="ROP75" s="36"/>
      <c r="ROQ75" s="36"/>
      <c r="ROR75" s="36"/>
      <c r="ROS75" s="36"/>
      <c r="ROT75" s="36"/>
      <c r="ROU75" s="36"/>
      <c r="ROV75" s="36"/>
      <c r="ROW75" s="36"/>
      <c r="ROX75" s="36"/>
      <c r="ROY75" s="36"/>
      <c r="ROZ75" s="36"/>
      <c r="RPA75" s="36"/>
      <c r="RPB75" s="36"/>
      <c r="RPC75" s="36"/>
      <c r="RPD75" s="36"/>
      <c r="RPE75" s="36"/>
      <c r="RPF75" s="36"/>
      <c r="RPG75" s="36"/>
      <c r="RPH75" s="36"/>
      <c r="RPI75" s="36"/>
      <c r="RPJ75" s="36"/>
      <c r="RPK75" s="36"/>
      <c r="RPL75" s="36"/>
      <c r="RPM75" s="36"/>
      <c r="RPN75" s="36"/>
      <c r="RPO75" s="36"/>
      <c r="RPP75" s="36"/>
      <c r="RPQ75" s="36"/>
      <c r="RPR75" s="36"/>
      <c r="RPS75" s="36"/>
      <c r="RPT75" s="36"/>
      <c r="RPU75" s="36"/>
      <c r="RPV75" s="36"/>
      <c r="RPW75" s="36"/>
      <c r="RPX75" s="36"/>
      <c r="RPY75" s="36"/>
      <c r="RPZ75" s="36"/>
      <c r="RQA75" s="36"/>
      <c r="RQB75" s="36"/>
      <c r="RQC75" s="36"/>
      <c r="RQD75" s="36"/>
      <c r="RQE75" s="36"/>
      <c r="RQF75" s="36"/>
      <c r="RQG75" s="36"/>
      <c r="RQH75" s="36"/>
      <c r="RQI75" s="36"/>
      <c r="RQJ75" s="36"/>
      <c r="RQK75" s="36"/>
      <c r="RQL75" s="36"/>
      <c r="RQM75" s="36"/>
      <c r="RQN75" s="36"/>
      <c r="RQO75" s="36"/>
      <c r="RQP75" s="36"/>
      <c r="RQQ75" s="36"/>
      <c r="RQR75" s="36"/>
      <c r="RQS75" s="36"/>
      <c r="RQT75" s="36"/>
      <c r="RQU75" s="36"/>
      <c r="RQV75" s="36"/>
      <c r="RQW75" s="36"/>
      <c r="RQX75" s="36"/>
      <c r="RQY75" s="36"/>
      <c r="RQZ75" s="36"/>
      <c r="RRA75" s="36"/>
      <c r="RRB75" s="36"/>
      <c r="RRC75" s="36"/>
      <c r="RRD75" s="36"/>
      <c r="RRE75" s="36"/>
      <c r="RRF75" s="36"/>
      <c r="RRG75" s="36"/>
      <c r="RRH75" s="36"/>
      <c r="RRI75" s="36"/>
      <c r="RRJ75" s="36"/>
      <c r="RRK75" s="36"/>
      <c r="RRL75" s="36"/>
      <c r="RRM75" s="36"/>
      <c r="RRN75" s="36"/>
      <c r="RRO75" s="36"/>
      <c r="RRP75" s="36"/>
      <c r="RRQ75" s="36"/>
      <c r="RRR75" s="36"/>
      <c r="RRS75" s="36"/>
      <c r="RRT75" s="36"/>
      <c r="RRU75" s="36"/>
      <c r="RRV75" s="36"/>
      <c r="RRW75" s="36"/>
      <c r="RRX75" s="36"/>
      <c r="RRY75" s="36"/>
      <c r="RRZ75" s="36"/>
      <c r="RSA75" s="36"/>
      <c r="RSB75" s="36"/>
      <c r="RSC75" s="36"/>
      <c r="RSD75" s="36"/>
      <c r="RSE75" s="36"/>
      <c r="RSF75" s="36"/>
      <c r="RSG75" s="36"/>
      <c r="RSH75" s="36"/>
      <c r="RSI75" s="36"/>
      <c r="RSJ75" s="36"/>
      <c r="RSK75" s="36"/>
      <c r="RSL75" s="36"/>
      <c r="RSM75" s="36"/>
      <c r="RSN75" s="36"/>
      <c r="RSO75" s="36"/>
      <c r="RSP75" s="36"/>
      <c r="RSQ75" s="36"/>
      <c r="RSR75" s="36"/>
      <c r="RSS75" s="36"/>
      <c r="RST75" s="36"/>
      <c r="RSU75" s="36"/>
      <c r="RSV75" s="36"/>
      <c r="RSW75" s="36"/>
      <c r="RSX75" s="36"/>
      <c r="RSY75" s="36"/>
      <c r="RSZ75" s="36"/>
      <c r="RTA75" s="36"/>
      <c r="RTB75" s="36"/>
      <c r="RTC75" s="36"/>
      <c r="RTD75" s="36"/>
      <c r="RTE75" s="36"/>
      <c r="RTF75" s="36"/>
      <c r="RTG75" s="36"/>
      <c r="RTH75" s="36"/>
      <c r="RTI75" s="36"/>
      <c r="RTJ75" s="36"/>
      <c r="RTK75" s="36"/>
      <c r="RTL75" s="36"/>
      <c r="RTM75" s="36"/>
      <c r="RTN75" s="36"/>
      <c r="RTO75" s="36"/>
      <c r="RTP75" s="36"/>
      <c r="RTQ75" s="36"/>
      <c r="RTR75" s="36"/>
      <c r="RTS75" s="36"/>
      <c r="RTT75" s="36"/>
      <c r="RTU75" s="36"/>
      <c r="RTV75" s="36"/>
      <c r="RTW75" s="36"/>
      <c r="RTX75" s="36"/>
      <c r="RTY75" s="36"/>
      <c r="RTZ75" s="36"/>
      <c r="RUA75" s="36"/>
      <c r="RUB75" s="36"/>
      <c r="RUC75" s="36"/>
      <c r="RUD75" s="36"/>
      <c r="RUE75" s="36"/>
      <c r="RUF75" s="36"/>
      <c r="RUG75" s="36"/>
      <c r="RUH75" s="36"/>
      <c r="RUI75" s="36"/>
      <c r="RUJ75" s="36"/>
      <c r="RUK75" s="36"/>
      <c r="RUL75" s="36"/>
      <c r="RUM75" s="36"/>
      <c r="RUN75" s="36"/>
      <c r="RUO75" s="36"/>
      <c r="RUP75" s="36"/>
      <c r="RUQ75" s="36"/>
      <c r="RUR75" s="36"/>
      <c r="RUS75" s="36"/>
      <c r="RUT75" s="36"/>
      <c r="RUU75" s="36"/>
      <c r="RUV75" s="36"/>
      <c r="RUW75" s="36"/>
      <c r="RUX75" s="36"/>
      <c r="RUY75" s="36"/>
      <c r="RUZ75" s="36"/>
      <c r="RVA75" s="36"/>
      <c r="RVB75" s="36"/>
      <c r="RVC75" s="36"/>
      <c r="RVD75" s="36"/>
      <c r="RVE75" s="36"/>
      <c r="RVF75" s="36"/>
      <c r="RVG75" s="36"/>
      <c r="RVH75" s="36"/>
      <c r="RVI75" s="36"/>
      <c r="RVJ75" s="36"/>
      <c r="RVK75" s="36"/>
      <c r="RVL75" s="36"/>
      <c r="RVM75" s="36"/>
      <c r="RVN75" s="36"/>
      <c r="RVO75" s="36"/>
      <c r="RVP75" s="36"/>
      <c r="RVQ75" s="36"/>
      <c r="RVR75" s="36"/>
      <c r="RVS75" s="36"/>
      <c r="RVT75" s="36"/>
      <c r="RVU75" s="36"/>
      <c r="RVV75" s="36"/>
      <c r="RVW75" s="36"/>
      <c r="RVX75" s="36"/>
      <c r="RVY75" s="36"/>
      <c r="RVZ75" s="36"/>
      <c r="RWA75" s="36"/>
      <c r="RWB75" s="36"/>
      <c r="RWC75" s="36"/>
      <c r="RWD75" s="36"/>
      <c r="RWE75" s="36"/>
      <c r="RWF75" s="36"/>
      <c r="RWG75" s="36"/>
      <c r="RWH75" s="36"/>
      <c r="RWI75" s="36"/>
      <c r="RWJ75" s="36"/>
      <c r="RWK75" s="36"/>
      <c r="RWL75" s="36"/>
      <c r="RWM75" s="36"/>
      <c r="RWN75" s="36"/>
      <c r="RWO75" s="36"/>
      <c r="RWP75" s="36"/>
      <c r="RWQ75" s="36"/>
      <c r="RWR75" s="36"/>
      <c r="RWS75" s="36"/>
      <c r="RWT75" s="36"/>
      <c r="RWU75" s="36"/>
      <c r="RWV75" s="36"/>
      <c r="RWW75" s="36"/>
      <c r="RWX75" s="36"/>
      <c r="RWY75" s="36"/>
      <c r="RWZ75" s="36"/>
      <c r="RXA75" s="36"/>
      <c r="RXB75" s="36"/>
      <c r="RXC75" s="36"/>
      <c r="RXD75" s="36"/>
      <c r="RXE75" s="36"/>
      <c r="RXF75" s="36"/>
      <c r="RXG75" s="36"/>
      <c r="RXH75" s="36"/>
      <c r="RXI75" s="36"/>
      <c r="RXJ75" s="36"/>
      <c r="RXK75" s="36"/>
      <c r="RXL75" s="36"/>
      <c r="RXM75" s="36"/>
      <c r="RXN75" s="36"/>
      <c r="RXO75" s="36"/>
      <c r="RXP75" s="36"/>
      <c r="RXQ75" s="36"/>
      <c r="RXR75" s="36"/>
      <c r="RXS75" s="36"/>
      <c r="RXT75" s="36"/>
      <c r="RXU75" s="36"/>
      <c r="RXV75" s="36"/>
      <c r="RXW75" s="36"/>
      <c r="RXX75" s="36"/>
      <c r="RXY75" s="36"/>
      <c r="RXZ75" s="36"/>
      <c r="RYA75" s="36"/>
      <c r="RYB75" s="36"/>
      <c r="RYC75" s="36"/>
      <c r="RYD75" s="36"/>
      <c r="RYE75" s="36"/>
      <c r="RYF75" s="36"/>
      <c r="RYG75" s="36"/>
      <c r="RYH75" s="36"/>
      <c r="RYI75" s="36"/>
      <c r="RYJ75" s="36"/>
      <c r="RYK75" s="36"/>
      <c r="RYL75" s="36"/>
      <c r="RYM75" s="36"/>
      <c r="RYN75" s="36"/>
      <c r="RYO75" s="36"/>
      <c r="RYP75" s="36"/>
      <c r="RYQ75" s="36"/>
      <c r="RYR75" s="36"/>
      <c r="RYS75" s="36"/>
      <c r="RYT75" s="36"/>
      <c r="RYU75" s="36"/>
      <c r="RYV75" s="36"/>
      <c r="RYW75" s="36"/>
      <c r="RYX75" s="36"/>
      <c r="RYY75" s="36"/>
      <c r="RYZ75" s="36"/>
      <c r="RZA75" s="36"/>
      <c r="RZB75" s="36"/>
      <c r="RZC75" s="36"/>
      <c r="RZD75" s="36"/>
      <c r="RZE75" s="36"/>
      <c r="RZF75" s="36"/>
      <c r="RZG75" s="36"/>
      <c r="RZH75" s="36"/>
      <c r="RZI75" s="36"/>
      <c r="RZJ75" s="36"/>
      <c r="RZK75" s="36"/>
      <c r="RZL75" s="36"/>
      <c r="RZM75" s="36"/>
      <c r="RZN75" s="36"/>
      <c r="RZO75" s="36"/>
      <c r="RZP75" s="36"/>
      <c r="RZQ75" s="36"/>
      <c r="RZR75" s="36"/>
      <c r="RZS75" s="36"/>
      <c r="RZT75" s="36"/>
      <c r="RZU75" s="36"/>
      <c r="RZV75" s="36"/>
      <c r="RZW75" s="36"/>
      <c r="RZX75" s="36"/>
      <c r="RZY75" s="36"/>
      <c r="RZZ75" s="36"/>
      <c r="SAA75" s="36"/>
      <c r="SAB75" s="36"/>
      <c r="SAC75" s="36"/>
      <c r="SAD75" s="36"/>
      <c r="SAE75" s="36"/>
      <c r="SAF75" s="36"/>
      <c r="SAG75" s="36"/>
      <c r="SAH75" s="36"/>
      <c r="SAI75" s="36"/>
      <c r="SAJ75" s="36"/>
      <c r="SAK75" s="36"/>
      <c r="SAL75" s="36"/>
      <c r="SAM75" s="36"/>
      <c r="SAN75" s="36"/>
      <c r="SAO75" s="36"/>
      <c r="SAP75" s="36"/>
      <c r="SAQ75" s="36"/>
      <c r="SAR75" s="36"/>
      <c r="SAS75" s="36"/>
      <c r="SAT75" s="36"/>
      <c r="SAU75" s="36"/>
      <c r="SAV75" s="36"/>
      <c r="SAW75" s="36"/>
      <c r="SAX75" s="36"/>
      <c r="SAY75" s="36"/>
      <c r="SAZ75" s="36"/>
      <c r="SBA75" s="36"/>
      <c r="SBB75" s="36"/>
      <c r="SBC75" s="36"/>
      <c r="SBD75" s="36"/>
      <c r="SBE75" s="36"/>
      <c r="SBF75" s="36"/>
      <c r="SBG75" s="36"/>
      <c r="SBH75" s="36"/>
      <c r="SBI75" s="36"/>
      <c r="SBJ75" s="36"/>
      <c r="SBK75" s="36"/>
      <c r="SBL75" s="36"/>
      <c r="SBM75" s="36"/>
      <c r="SBN75" s="36"/>
      <c r="SBO75" s="36"/>
      <c r="SBP75" s="36"/>
      <c r="SBQ75" s="36"/>
      <c r="SBR75" s="36"/>
      <c r="SBS75" s="36"/>
      <c r="SBT75" s="36"/>
      <c r="SBU75" s="36"/>
      <c r="SBV75" s="36"/>
      <c r="SBW75" s="36"/>
      <c r="SBX75" s="36"/>
      <c r="SBY75" s="36"/>
      <c r="SBZ75" s="36"/>
      <c r="SCA75" s="36"/>
      <c r="SCB75" s="36"/>
      <c r="SCC75" s="36"/>
      <c r="SCD75" s="36"/>
      <c r="SCE75" s="36"/>
      <c r="SCF75" s="36"/>
      <c r="SCG75" s="36"/>
      <c r="SCH75" s="36"/>
      <c r="SCI75" s="36"/>
      <c r="SCJ75" s="36"/>
      <c r="SCK75" s="36"/>
      <c r="SCL75" s="36"/>
      <c r="SCM75" s="36"/>
      <c r="SCN75" s="36"/>
      <c r="SCO75" s="36"/>
      <c r="SCP75" s="36"/>
      <c r="SCQ75" s="36"/>
      <c r="SCR75" s="36"/>
      <c r="SCS75" s="36"/>
      <c r="SCT75" s="36"/>
      <c r="SCU75" s="36"/>
      <c r="SCV75" s="36"/>
      <c r="SCW75" s="36"/>
      <c r="SCX75" s="36"/>
      <c r="SCY75" s="36"/>
      <c r="SCZ75" s="36"/>
      <c r="SDA75" s="36"/>
      <c r="SDB75" s="36"/>
      <c r="SDC75" s="36"/>
      <c r="SDD75" s="36"/>
      <c r="SDE75" s="36"/>
      <c r="SDF75" s="36"/>
      <c r="SDG75" s="36"/>
      <c r="SDH75" s="36"/>
      <c r="SDI75" s="36"/>
      <c r="SDJ75" s="36"/>
      <c r="SDK75" s="36"/>
      <c r="SDL75" s="36"/>
      <c r="SDM75" s="36"/>
      <c r="SDN75" s="36"/>
      <c r="SDO75" s="36"/>
      <c r="SDP75" s="36"/>
      <c r="SDQ75" s="36"/>
      <c r="SDR75" s="36"/>
      <c r="SDS75" s="36"/>
      <c r="SDT75" s="36"/>
      <c r="SDU75" s="36"/>
      <c r="SDV75" s="36"/>
      <c r="SDW75" s="36"/>
      <c r="SDX75" s="36"/>
      <c r="SDY75" s="36"/>
      <c r="SDZ75" s="36"/>
      <c r="SEA75" s="36"/>
      <c r="SEB75" s="36"/>
      <c r="SEC75" s="36"/>
      <c r="SED75" s="36"/>
      <c r="SEE75" s="36"/>
      <c r="SEF75" s="36"/>
      <c r="SEG75" s="36"/>
      <c r="SEH75" s="36"/>
      <c r="SEI75" s="36"/>
      <c r="SEJ75" s="36"/>
      <c r="SEK75" s="36"/>
      <c r="SEL75" s="36"/>
      <c r="SEM75" s="36"/>
      <c r="SEN75" s="36"/>
      <c r="SEO75" s="36"/>
      <c r="SEP75" s="36"/>
      <c r="SEQ75" s="36"/>
      <c r="SER75" s="36"/>
      <c r="SES75" s="36"/>
      <c r="SET75" s="36"/>
      <c r="SEU75" s="36"/>
      <c r="SEV75" s="36"/>
      <c r="SEW75" s="36"/>
      <c r="SEX75" s="36"/>
      <c r="SEY75" s="36"/>
      <c r="SEZ75" s="36"/>
      <c r="SFA75" s="36"/>
      <c r="SFB75" s="36"/>
      <c r="SFC75" s="36"/>
      <c r="SFD75" s="36"/>
      <c r="SFE75" s="36"/>
      <c r="SFF75" s="36"/>
      <c r="SFG75" s="36"/>
      <c r="SFH75" s="36"/>
      <c r="SFI75" s="36"/>
      <c r="SFJ75" s="36"/>
      <c r="SFK75" s="36"/>
      <c r="SFL75" s="36"/>
      <c r="SFM75" s="36"/>
      <c r="SFN75" s="36"/>
      <c r="SFO75" s="36"/>
      <c r="SFP75" s="36"/>
      <c r="SFQ75" s="36"/>
      <c r="SFR75" s="36"/>
      <c r="SFS75" s="36"/>
      <c r="SFT75" s="36"/>
      <c r="SFU75" s="36"/>
      <c r="SFV75" s="36"/>
      <c r="SFW75" s="36"/>
      <c r="SFX75" s="36"/>
      <c r="SFY75" s="36"/>
      <c r="SFZ75" s="36"/>
      <c r="SGA75" s="36"/>
      <c r="SGB75" s="36"/>
      <c r="SGC75" s="36"/>
      <c r="SGD75" s="36"/>
      <c r="SGE75" s="36"/>
      <c r="SGF75" s="36"/>
      <c r="SGG75" s="36"/>
      <c r="SGH75" s="36"/>
      <c r="SGI75" s="36"/>
      <c r="SGJ75" s="36"/>
      <c r="SGK75" s="36"/>
      <c r="SGL75" s="36"/>
      <c r="SGM75" s="36"/>
      <c r="SGN75" s="36"/>
      <c r="SGO75" s="36"/>
      <c r="SGP75" s="36"/>
      <c r="SGQ75" s="36"/>
      <c r="SGR75" s="36"/>
      <c r="SGS75" s="36"/>
      <c r="SGT75" s="36"/>
      <c r="SGU75" s="36"/>
      <c r="SGV75" s="36"/>
      <c r="SGW75" s="36"/>
      <c r="SGX75" s="36"/>
      <c r="SGY75" s="36"/>
      <c r="SGZ75" s="36"/>
      <c r="SHA75" s="36"/>
      <c r="SHB75" s="36"/>
      <c r="SHC75" s="36"/>
      <c r="SHD75" s="36"/>
      <c r="SHE75" s="36"/>
      <c r="SHF75" s="36"/>
      <c r="SHG75" s="36"/>
      <c r="SHH75" s="36"/>
      <c r="SHI75" s="36"/>
      <c r="SHJ75" s="36"/>
      <c r="SHK75" s="36"/>
      <c r="SHL75" s="36"/>
      <c r="SHM75" s="36"/>
      <c r="SHN75" s="36"/>
      <c r="SHO75" s="36"/>
      <c r="SHP75" s="36"/>
      <c r="SHQ75" s="36"/>
      <c r="SHR75" s="36"/>
      <c r="SHS75" s="36"/>
      <c r="SHT75" s="36"/>
      <c r="SHU75" s="36"/>
      <c r="SHV75" s="36"/>
      <c r="SHW75" s="36"/>
      <c r="SHX75" s="36"/>
      <c r="SHY75" s="36"/>
      <c r="SHZ75" s="36"/>
      <c r="SIA75" s="36"/>
      <c r="SIB75" s="36"/>
      <c r="SIC75" s="36"/>
      <c r="SID75" s="36"/>
      <c r="SIE75" s="36"/>
      <c r="SIF75" s="36"/>
      <c r="SIG75" s="36"/>
      <c r="SIH75" s="36"/>
      <c r="SII75" s="36"/>
      <c r="SIJ75" s="36"/>
      <c r="SIK75" s="36"/>
      <c r="SIL75" s="36"/>
      <c r="SIM75" s="36"/>
      <c r="SIN75" s="36"/>
      <c r="SIO75" s="36"/>
      <c r="SIP75" s="36"/>
      <c r="SIQ75" s="36"/>
      <c r="SIR75" s="36"/>
      <c r="SIS75" s="36"/>
      <c r="SIT75" s="36"/>
      <c r="SIU75" s="36"/>
      <c r="SIV75" s="36"/>
      <c r="SIW75" s="36"/>
      <c r="SIX75" s="36"/>
      <c r="SIY75" s="36"/>
      <c r="SIZ75" s="36"/>
      <c r="SJA75" s="36"/>
      <c r="SJB75" s="36"/>
      <c r="SJC75" s="36"/>
      <c r="SJD75" s="36"/>
      <c r="SJE75" s="36"/>
      <c r="SJF75" s="36"/>
      <c r="SJG75" s="36"/>
      <c r="SJH75" s="36"/>
      <c r="SJI75" s="36"/>
      <c r="SJJ75" s="36"/>
      <c r="SJK75" s="36"/>
      <c r="SJL75" s="36"/>
      <c r="SJM75" s="36"/>
      <c r="SJN75" s="36"/>
      <c r="SJO75" s="36"/>
      <c r="SJP75" s="36"/>
      <c r="SJQ75" s="36"/>
      <c r="SJR75" s="36"/>
      <c r="SJS75" s="36"/>
      <c r="SJT75" s="36"/>
      <c r="SJU75" s="36"/>
      <c r="SJV75" s="36"/>
      <c r="SJW75" s="36"/>
      <c r="SJX75" s="36"/>
      <c r="SJY75" s="36"/>
      <c r="SJZ75" s="36"/>
      <c r="SKA75" s="36"/>
      <c r="SKB75" s="36"/>
      <c r="SKC75" s="36"/>
      <c r="SKD75" s="36"/>
      <c r="SKE75" s="36"/>
      <c r="SKF75" s="36"/>
      <c r="SKG75" s="36"/>
      <c r="SKH75" s="36"/>
      <c r="SKI75" s="36"/>
      <c r="SKJ75" s="36"/>
      <c r="SKK75" s="36"/>
      <c r="SKL75" s="36"/>
      <c r="SKM75" s="36"/>
      <c r="SKN75" s="36"/>
      <c r="SKO75" s="36"/>
      <c r="SKP75" s="36"/>
      <c r="SKQ75" s="36"/>
      <c r="SKR75" s="36"/>
      <c r="SKS75" s="36"/>
      <c r="SKT75" s="36"/>
      <c r="SKU75" s="36"/>
      <c r="SKV75" s="36"/>
      <c r="SKW75" s="36"/>
      <c r="SKX75" s="36"/>
      <c r="SKY75" s="36"/>
      <c r="SKZ75" s="36"/>
      <c r="SLA75" s="36"/>
      <c r="SLB75" s="36"/>
      <c r="SLC75" s="36"/>
      <c r="SLD75" s="36"/>
      <c r="SLE75" s="36"/>
      <c r="SLF75" s="36"/>
      <c r="SLG75" s="36"/>
      <c r="SLH75" s="36"/>
      <c r="SLI75" s="36"/>
      <c r="SLJ75" s="36"/>
      <c r="SLK75" s="36"/>
      <c r="SLL75" s="36"/>
      <c r="SLM75" s="36"/>
      <c r="SLN75" s="36"/>
      <c r="SLO75" s="36"/>
      <c r="SLP75" s="36"/>
      <c r="SLQ75" s="36"/>
      <c r="SLR75" s="36"/>
      <c r="SLS75" s="36"/>
      <c r="SLT75" s="36"/>
      <c r="SLU75" s="36"/>
      <c r="SLV75" s="36"/>
      <c r="SLW75" s="36"/>
      <c r="SLX75" s="36"/>
      <c r="SLY75" s="36"/>
      <c r="SLZ75" s="36"/>
      <c r="SMA75" s="36"/>
      <c r="SMB75" s="36"/>
      <c r="SMC75" s="36"/>
      <c r="SMD75" s="36"/>
      <c r="SME75" s="36"/>
      <c r="SMF75" s="36"/>
      <c r="SMG75" s="36"/>
      <c r="SMH75" s="36"/>
      <c r="SMI75" s="36"/>
      <c r="SMJ75" s="36"/>
      <c r="SMK75" s="36"/>
      <c r="SML75" s="36"/>
      <c r="SMM75" s="36"/>
      <c r="SMN75" s="36"/>
      <c r="SMO75" s="36"/>
      <c r="SMP75" s="36"/>
      <c r="SMQ75" s="36"/>
      <c r="SMR75" s="36"/>
      <c r="SMS75" s="36"/>
      <c r="SMT75" s="36"/>
      <c r="SMU75" s="36"/>
      <c r="SMV75" s="36"/>
      <c r="SMW75" s="36"/>
      <c r="SMX75" s="36"/>
      <c r="SMY75" s="36"/>
      <c r="SMZ75" s="36"/>
      <c r="SNA75" s="36"/>
      <c r="SNB75" s="36"/>
      <c r="SNC75" s="36"/>
      <c r="SND75" s="36"/>
      <c r="SNE75" s="36"/>
      <c r="SNF75" s="36"/>
      <c r="SNG75" s="36"/>
      <c r="SNH75" s="36"/>
      <c r="SNI75" s="36"/>
      <c r="SNJ75" s="36"/>
      <c r="SNK75" s="36"/>
      <c r="SNL75" s="36"/>
      <c r="SNM75" s="36"/>
      <c r="SNN75" s="36"/>
      <c r="SNO75" s="36"/>
      <c r="SNP75" s="36"/>
      <c r="SNQ75" s="36"/>
      <c r="SNR75" s="36"/>
      <c r="SNS75" s="36"/>
      <c r="SNT75" s="36"/>
      <c r="SNU75" s="36"/>
      <c r="SNV75" s="36"/>
      <c r="SNW75" s="36"/>
      <c r="SNX75" s="36"/>
      <c r="SNY75" s="36"/>
      <c r="SNZ75" s="36"/>
      <c r="SOA75" s="36"/>
      <c r="SOB75" s="36"/>
      <c r="SOC75" s="36"/>
      <c r="SOD75" s="36"/>
      <c r="SOE75" s="36"/>
      <c r="SOF75" s="36"/>
      <c r="SOG75" s="36"/>
      <c r="SOH75" s="36"/>
      <c r="SOI75" s="36"/>
      <c r="SOJ75" s="36"/>
      <c r="SOK75" s="36"/>
      <c r="SOL75" s="36"/>
      <c r="SOM75" s="36"/>
      <c r="SON75" s="36"/>
      <c r="SOO75" s="36"/>
      <c r="SOP75" s="36"/>
      <c r="SOQ75" s="36"/>
      <c r="SOR75" s="36"/>
      <c r="SOS75" s="36"/>
      <c r="SOT75" s="36"/>
      <c r="SOU75" s="36"/>
      <c r="SOV75" s="36"/>
      <c r="SOW75" s="36"/>
      <c r="SOX75" s="36"/>
      <c r="SOY75" s="36"/>
      <c r="SOZ75" s="36"/>
      <c r="SPA75" s="36"/>
      <c r="SPB75" s="36"/>
      <c r="SPC75" s="36"/>
      <c r="SPD75" s="36"/>
      <c r="SPE75" s="36"/>
      <c r="SPF75" s="36"/>
      <c r="SPG75" s="36"/>
      <c r="SPH75" s="36"/>
      <c r="SPI75" s="36"/>
      <c r="SPJ75" s="36"/>
      <c r="SPK75" s="36"/>
      <c r="SPL75" s="36"/>
      <c r="SPM75" s="36"/>
      <c r="SPN75" s="36"/>
      <c r="SPO75" s="36"/>
      <c r="SPP75" s="36"/>
      <c r="SPQ75" s="36"/>
      <c r="SPR75" s="36"/>
      <c r="SPS75" s="36"/>
      <c r="SPT75" s="36"/>
      <c r="SPU75" s="36"/>
      <c r="SPV75" s="36"/>
      <c r="SPW75" s="36"/>
      <c r="SPX75" s="36"/>
      <c r="SPY75" s="36"/>
      <c r="SPZ75" s="36"/>
      <c r="SQA75" s="36"/>
      <c r="SQB75" s="36"/>
      <c r="SQC75" s="36"/>
      <c r="SQD75" s="36"/>
      <c r="SQE75" s="36"/>
      <c r="SQF75" s="36"/>
      <c r="SQG75" s="36"/>
      <c r="SQH75" s="36"/>
      <c r="SQI75" s="36"/>
      <c r="SQJ75" s="36"/>
      <c r="SQK75" s="36"/>
      <c r="SQL75" s="36"/>
      <c r="SQM75" s="36"/>
      <c r="SQN75" s="36"/>
      <c r="SQO75" s="36"/>
      <c r="SQP75" s="36"/>
      <c r="SQQ75" s="36"/>
      <c r="SQR75" s="36"/>
      <c r="SQS75" s="36"/>
      <c r="SQT75" s="36"/>
      <c r="SQU75" s="36"/>
      <c r="SQV75" s="36"/>
      <c r="SQW75" s="36"/>
      <c r="SQX75" s="36"/>
      <c r="SQY75" s="36"/>
      <c r="SQZ75" s="36"/>
      <c r="SRA75" s="36"/>
      <c r="SRB75" s="36"/>
      <c r="SRC75" s="36"/>
      <c r="SRD75" s="36"/>
      <c r="SRE75" s="36"/>
      <c r="SRF75" s="36"/>
      <c r="SRG75" s="36"/>
      <c r="SRH75" s="36"/>
      <c r="SRI75" s="36"/>
      <c r="SRJ75" s="36"/>
      <c r="SRK75" s="36"/>
      <c r="SRL75" s="36"/>
      <c r="SRM75" s="36"/>
      <c r="SRN75" s="36"/>
      <c r="SRO75" s="36"/>
      <c r="SRP75" s="36"/>
      <c r="SRQ75" s="36"/>
      <c r="SRR75" s="36"/>
      <c r="SRS75" s="36"/>
      <c r="SRT75" s="36"/>
      <c r="SRU75" s="36"/>
      <c r="SRV75" s="36"/>
      <c r="SRW75" s="36"/>
      <c r="SRX75" s="36"/>
      <c r="SRY75" s="36"/>
      <c r="SRZ75" s="36"/>
      <c r="SSA75" s="36"/>
      <c r="SSB75" s="36"/>
      <c r="SSC75" s="36"/>
      <c r="SSD75" s="36"/>
      <c r="SSE75" s="36"/>
      <c r="SSF75" s="36"/>
      <c r="SSG75" s="36"/>
      <c r="SSH75" s="36"/>
      <c r="SSI75" s="36"/>
      <c r="SSJ75" s="36"/>
      <c r="SSK75" s="36"/>
      <c r="SSL75" s="36"/>
      <c r="SSM75" s="36"/>
      <c r="SSN75" s="36"/>
      <c r="SSO75" s="36"/>
      <c r="SSP75" s="36"/>
      <c r="SSQ75" s="36"/>
      <c r="SSR75" s="36"/>
      <c r="SSS75" s="36"/>
      <c r="SST75" s="36"/>
      <c r="SSU75" s="36"/>
      <c r="SSV75" s="36"/>
      <c r="SSW75" s="36"/>
      <c r="SSX75" s="36"/>
      <c r="SSY75" s="36"/>
      <c r="SSZ75" s="36"/>
      <c r="STA75" s="36"/>
      <c r="STB75" s="36"/>
      <c r="STC75" s="36"/>
      <c r="STD75" s="36"/>
      <c r="STE75" s="36"/>
      <c r="STF75" s="36"/>
      <c r="STG75" s="36"/>
      <c r="STH75" s="36"/>
      <c r="STI75" s="36"/>
      <c r="STJ75" s="36"/>
      <c r="STK75" s="36"/>
      <c r="STL75" s="36"/>
      <c r="STM75" s="36"/>
      <c r="STN75" s="36"/>
      <c r="STO75" s="36"/>
      <c r="STP75" s="36"/>
      <c r="STQ75" s="36"/>
      <c r="STR75" s="36"/>
      <c r="STS75" s="36"/>
      <c r="STT75" s="36"/>
      <c r="STU75" s="36"/>
      <c r="STV75" s="36"/>
      <c r="STW75" s="36"/>
      <c r="STX75" s="36"/>
      <c r="STY75" s="36"/>
      <c r="STZ75" s="36"/>
      <c r="SUA75" s="36"/>
      <c r="SUB75" s="36"/>
      <c r="SUC75" s="36"/>
      <c r="SUD75" s="36"/>
      <c r="SUE75" s="36"/>
      <c r="SUF75" s="36"/>
      <c r="SUG75" s="36"/>
      <c r="SUH75" s="36"/>
      <c r="SUI75" s="36"/>
      <c r="SUJ75" s="36"/>
      <c r="SUK75" s="36"/>
      <c r="SUL75" s="36"/>
      <c r="SUM75" s="36"/>
      <c r="SUN75" s="36"/>
      <c r="SUO75" s="36"/>
      <c r="SUP75" s="36"/>
      <c r="SUQ75" s="36"/>
      <c r="SUR75" s="36"/>
      <c r="SUS75" s="36"/>
      <c r="SUT75" s="36"/>
      <c r="SUU75" s="36"/>
      <c r="SUV75" s="36"/>
      <c r="SUW75" s="36"/>
      <c r="SUX75" s="36"/>
      <c r="SUY75" s="36"/>
      <c r="SUZ75" s="36"/>
      <c r="SVA75" s="36"/>
      <c r="SVB75" s="36"/>
      <c r="SVC75" s="36"/>
      <c r="SVD75" s="36"/>
      <c r="SVE75" s="36"/>
      <c r="SVF75" s="36"/>
      <c r="SVG75" s="36"/>
      <c r="SVH75" s="36"/>
      <c r="SVI75" s="36"/>
      <c r="SVJ75" s="36"/>
      <c r="SVK75" s="36"/>
      <c r="SVL75" s="36"/>
      <c r="SVM75" s="36"/>
      <c r="SVN75" s="36"/>
      <c r="SVO75" s="36"/>
      <c r="SVP75" s="36"/>
      <c r="SVQ75" s="36"/>
      <c r="SVR75" s="36"/>
      <c r="SVS75" s="36"/>
      <c r="SVT75" s="36"/>
      <c r="SVU75" s="36"/>
      <c r="SVV75" s="36"/>
      <c r="SVW75" s="36"/>
      <c r="SVX75" s="36"/>
      <c r="SVY75" s="36"/>
      <c r="SVZ75" s="36"/>
      <c r="SWA75" s="36"/>
      <c r="SWB75" s="36"/>
      <c r="SWC75" s="36"/>
      <c r="SWD75" s="36"/>
      <c r="SWE75" s="36"/>
      <c r="SWF75" s="36"/>
      <c r="SWG75" s="36"/>
      <c r="SWH75" s="36"/>
      <c r="SWI75" s="36"/>
      <c r="SWJ75" s="36"/>
      <c r="SWK75" s="36"/>
      <c r="SWL75" s="36"/>
      <c r="SWM75" s="36"/>
      <c r="SWN75" s="36"/>
      <c r="SWO75" s="36"/>
      <c r="SWP75" s="36"/>
      <c r="SWQ75" s="36"/>
      <c r="SWR75" s="36"/>
      <c r="SWS75" s="36"/>
      <c r="SWT75" s="36"/>
      <c r="SWU75" s="36"/>
      <c r="SWV75" s="36"/>
      <c r="SWW75" s="36"/>
      <c r="SWX75" s="36"/>
      <c r="SWY75" s="36"/>
      <c r="SWZ75" s="36"/>
      <c r="SXA75" s="36"/>
      <c r="SXB75" s="36"/>
      <c r="SXC75" s="36"/>
      <c r="SXD75" s="36"/>
      <c r="SXE75" s="36"/>
      <c r="SXF75" s="36"/>
      <c r="SXG75" s="36"/>
      <c r="SXH75" s="36"/>
      <c r="SXI75" s="36"/>
      <c r="SXJ75" s="36"/>
      <c r="SXK75" s="36"/>
      <c r="SXL75" s="36"/>
      <c r="SXM75" s="36"/>
      <c r="SXN75" s="36"/>
      <c r="SXO75" s="36"/>
      <c r="SXP75" s="36"/>
      <c r="SXQ75" s="36"/>
      <c r="SXR75" s="36"/>
      <c r="SXS75" s="36"/>
      <c r="SXT75" s="36"/>
      <c r="SXU75" s="36"/>
      <c r="SXV75" s="36"/>
      <c r="SXW75" s="36"/>
      <c r="SXX75" s="36"/>
      <c r="SXY75" s="36"/>
      <c r="SXZ75" s="36"/>
      <c r="SYA75" s="36"/>
      <c r="SYB75" s="36"/>
      <c r="SYC75" s="36"/>
      <c r="SYD75" s="36"/>
      <c r="SYE75" s="36"/>
      <c r="SYF75" s="36"/>
      <c r="SYG75" s="36"/>
      <c r="SYH75" s="36"/>
      <c r="SYI75" s="36"/>
      <c r="SYJ75" s="36"/>
      <c r="SYK75" s="36"/>
      <c r="SYL75" s="36"/>
      <c r="SYM75" s="36"/>
      <c r="SYN75" s="36"/>
      <c r="SYO75" s="36"/>
      <c r="SYP75" s="36"/>
      <c r="SYQ75" s="36"/>
      <c r="SYR75" s="36"/>
      <c r="SYS75" s="36"/>
      <c r="SYT75" s="36"/>
      <c r="SYU75" s="36"/>
      <c r="SYV75" s="36"/>
      <c r="SYW75" s="36"/>
      <c r="SYX75" s="36"/>
      <c r="SYY75" s="36"/>
      <c r="SYZ75" s="36"/>
      <c r="SZA75" s="36"/>
      <c r="SZB75" s="36"/>
      <c r="SZC75" s="36"/>
      <c r="SZD75" s="36"/>
      <c r="SZE75" s="36"/>
      <c r="SZF75" s="36"/>
      <c r="SZG75" s="36"/>
      <c r="SZH75" s="36"/>
      <c r="SZI75" s="36"/>
      <c r="SZJ75" s="36"/>
      <c r="SZK75" s="36"/>
      <c r="SZL75" s="36"/>
      <c r="SZM75" s="36"/>
      <c r="SZN75" s="36"/>
      <c r="SZO75" s="36"/>
      <c r="SZP75" s="36"/>
      <c r="SZQ75" s="36"/>
      <c r="SZR75" s="36"/>
      <c r="SZS75" s="36"/>
      <c r="SZT75" s="36"/>
      <c r="SZU75" s="36"/>
      <c r="SZV75" s="36"/>
      <c r="SZW75" s="36"/>
      <c r="SZX75" s="36"/>
      <c r="SZY75" s="36"/>
      <c r="SZZ75" s="36"/>
      <c r="TAA75" s="36"/>
      <c r="TAB75" s="36"/>
      <c r="TAC75" s="36"/>
      <c r="TAD75" s="36"/>
      <c r="TAE75" s="36"/>
      <c r="TAF75" s="36"/>
      <c r="TAG75" s="36"/>
      <c r="TAH75" s="36"/>
      <c r="TAI75" s="36"/>
      <c r="TAJ75" s="36"/>
      <c r="TAK75" s="36"/>
      <c r="TAL75" s="36"/>
      <c r="TAM75" s="36"/>
      <c r="TAN75" s="36"/>
      <c r="TAO75" s="36"/>
      <c r="TAP75" s="36"/>
      <c r="TAQ75" s="36"/>
      <c r="TAR75" s="36"/>
      <c r="TAS75" s="36"/>
      <c r="TAT75" s="36"/>
      <c r="TAU75" s="36"/>
      <c r="TAV75" s="36"/>
      <c r="TAW75" s="36"/>
      <c r="TAX75" s="36"/>
      <c r="TAY75" s="36"/>
      <c r="TAZ75" s="36"/>
      <c r="TBA75" s="36"/>
      <c r="TBB75" s="36"/>
      <c r="TBC75" s="36"/>
      <c r="TBD75" s="36"/>
      <c r="TBE75" s="36"/>
      <c r="TBF75" s="36"/>
      <c r="TBG75" s="36"/>
      <c r="TBH75" s="36"/>
      <c r="TBI75" s="36"/>
      <c r="TBJ75" s="36"/>
      <c r="TBK75" s="36"/>
      <c r="TBL75" s="36"/>
      <c r="TBM75" s="36"/>
      <c r="TBN75" s="36"/>
      <c r="TBO75" s="36"/>
      <c r="TBP75" s="36"/>
      <c r="TBQ75" s="36"/>
      <c r="TBR75" s="36"/>
      <c r="TBS75" s="36"/>
      <c r="TBT75" s="36"/>
      <c r="TBU75" s="36"/>
      <c r="TBV75" s="36"/>
      <c r="TBW75" s="36"/>
      <c r="TBX75" s="36"/>
      <c r="TBY75" s="36"/>
      <c r="TBZ75" s="36"/>
      <c r="TCA75" s="36"/>
      <c r="TCB75" s="36"/>
      <c r="TCC75" s="36"/>
      <c r="TCD75" s="36"/>
      <c r="TCE75" s="36"/>
      <c r="TCF75" s="36"/>
      <c r="TCG75" s="36"/>
      <c r="TCH75" s="36"/>
      <c r="TCI75" s="36"/>
      <c r="TCJ75" s="36"/>
      <c r="TCK75" s="36"/>
      <c r="TCL75" s="36"/>
      <c r="TCM75" s="36"/>
      <c r="TCN75" s="36"/>
      <c r="TCO75" s="36"/>
      <c r="TCP75" s="36"/>
      <c r="TCQ75" s="36"/>
      <c r="TCR75" s="36"/>
      <c r="TCS75" s="36"/>
      <c r="TCT75" s="36"/>
      <c r="TCU75" s="36"/>
      <c r="TCV75" s="36"/>
      <c r="TCW75" s="36"/>
      <c r="TCX75" s="36"/>
      <c r="TCY75" s="36"/>
      <c r="TCZ75" s="36"/>
      <c r="TDA75" s="36"/>
      <c r="TDB75" s="36"/>
      <c r="TDC75" s="36"/>
      <c r="TDD75" s="36"/>
      <c r="TDE75" s="36"/>
      <c r="TDF75" s="36"/>
      <c r="TDG75" s="36"/>
      <c r="TDH75" s="36"/>
      <c r="TDI75" s="36"/>
      <c r="TDJ75" s="36"/>
      <c r="TDK75" s="36"/>
      <c r="TDL75" s="36"/>
      <c r="TDM75" s="36"/>
      <c r="TDN75" s="36"/>
      <c r="TDO75" s="36"/>
      <c r="TDP75" s="36"/>
      <c r="TDQ75" s="36"/>
      <c r="TDR75" s="36"/>
      <c r="TDS75" s="36"/>
      <c r="TDT75" s="36"/>
      <c r="TDU75" s="36"/>
      <c r="TDV75" s="36"/>
      <c r="TDW75" s="36"/>
      <c r="TDX75" s="36"/>
      <c r="TDY75" s="36"/>
      <c r="TDZ75" s="36"/>
      <c r="TEA75" s="36"/>
      <c r="TEB75" s="36"/>
      <c r="TEC75" s="36"/>
      <c r="TED75" s="36"/>
      <c r="TEE75" s="36"/>
      <c r="TEF75" s="36"/>
      <c r="TEG75" s="36"/>
      <c r="TEH75" s="36"/>
      <c r="TEI75" s="36"/>
      <c r="TEJ75" s="36"/>
      <c r="TEK75" s="36"/>
      <c r="TEL75" s="36"/>
      <c r="TEM75" s="36"/>
      <c r="TEN75" s="36"/>
      <c r="TEO75" s="36"/>
      <c r="TEP75" s="36"/>
      <c r="TEQ75" s="36"/>
      <c r="TER75" s="36"/>
      <c r="TES75" s="36"/>
      <c r="TET75" s="36"/>
      <c r="TEU75" s="36"/>
      <c r="TEV75" s="36"/>
      <c r="TEW75" s="36"/>
      <c r="TEX75" s="36"/>
      <c r="TEY75" s="36"/>
      <c r="TEZ75" s="36"/>
      <c r="TFA75" s="36"/>
      <c r="TFB75" s="36"/>
      <c r="TFC75" s="36"/>
      <c r="TFD75" s="36"/>
      <c r="TFE75" s="36"/>
      <c r="TFF75" s="36"/>
      <c r="TFG75" s="36"/>
      <c r="TFH75" s="36"/>
      <c r="TFI75" s="36"/>
      <c r="TFJ75" s="36"/>
      <c r="TFK75" s="36"/>
      <c r="TFL75" s="36"/>
      <c r="TFM75" s="36"/>
      <c r="TFN75" s="36"/>
      <c r="TFO75" s="36"/>
      <c r="TFP75" s="36"/>
      <c r="TFQ75" s="36"/>
      <c r="TFR75" s="36"/>
      <c r="TFS75" s="36"/>
      <c r="TFT75" s="36"/>
      <c r="TFU75" s="36"/>
      <c r="TFV75" s="36"/>
      <c r="TFW75" s="36"/>
      <c r="TFX75" s="36"/>
      <c r="TFY75" s="36"/>
      <c r="TFZ75" s="36"/>
      <c r="TGA75" s="36"/>
      <c r="TGB75" s="36"/>
      <c r="TGC75" s="36"/>
      <c r="TGD75" s="36"/>
      <c r="TGE75" s="36"/>
      <c r="TGF75" s="36"/>
      <c r="TGG75" s="36"/>
      <c r="TGH75" s="36"/>
      <c r="TGI75" s="36"/>
      <c r="TGJ75" s="36"/>
      <c r="TGK75" s="36"/>
      <c r="TGL75" s="36"/>
      <c r="TGM75" s="36"/>
      <c r="TGN75" s="36"/>
      <c r="TGO75" s="36"/>
      <c r="TGP75" s="36"/>
      <c r="TGQ75" s="36"/>
      <c r="TGR75" s="36"/>
      <c r="TGS75" s="36"/>
      <c r="TGT75" s="36"/>
      <c r="TGU75" s="36"/>
      <c r="TGV75" s="36"/>
      <c r="TGW75" s="36"/>
      <c r="TGX75" s="36"/>
      <c r="TGY75" s="36"/>
      <c r="TGZ75" s="36"/>
      <c r="THA75" s="36"/>
      <c r="THB75" s="36"/>
      <c r="THC75" s="36"/>
      <c r="THD75" s="36"/>
      <c r="THE75" s="36"/>
      <c r="THF75" s="36"/>
      <c r="THG75" s="36"/>
      <c r="THH75" s="36"/>
      <c r="THI75" s="36"/>
      <c r="THJ75" s="36"/>
      <c r="THK75" s="36"/>
      <c r="THL75" s="36"/>
      <c r="THM75" s="36"/>
      <c r="THN75" s="36"/>
      <c r="THO75" s="36"/>
      <c r="THP75" s="36"/>
      <c r="THQ75" s="36"/>
      <c r="THR75" s="36"/>
      <c r="THS75" s="36"/>
      <c r="THT75" s="36"/>
      <c r="THU75" s="36"/>
      <c r="THV75" s="36"/>
      <c r="THW75" s="36"/>
      <c r="THX75" s="36"/>
      <c r="THY75" s="36"/>
      <c r="THZ75" s="36"/>
      <c r="TIA75" s="36"/>
      <c r="TIB75" s="36"/>
      <c r="TIC75" s="36"/>
      <c r="TID75" s="36"/>
      <c r="TIE75" s="36"/>
      <c r="TIF75" s="36"/>
      <c r="TIG75" s="36"/>
      <c r="TIH75" s="36"/>
      <c r="TII75" s="36"/>
      <c r="TIJ75" s="36"/>
      <c r="TIK75" s="36"/>
      <c r="TIL75" s="36"/>
      <c r="TIM75" s="36"/>
      <c r="TIN75" s="36"/>
      <c r="TIO75" s="36"/>
      <c r="TIP75" s="36"/>
      <c r="TIQ75" s="36"/>
      <c r="TIR75" s="36"/>
      <c r="TIS75" s="36"/>
      <c r="TIT75" s="36"/>
      <c r="TIU75" s="36"/>
      <c r="TIV75" s="36"/>
      <c r="TIW75" s="36"/>
      <c r="TIX75" s="36"/>
      <c r="TIY75" s="36"/>
      <c r="TIZ75" s="36"/>
      <c r="TJA75" s="36"/>
      <c r="TJB75" s="36"/>
      <c r="TJC75" s="36"/>
      <c r="TJD75" s="36"/>
      <c r="TJE75" s="36"/>
      <c r="TJF75" s="36"/>
      <c r="TJG75" s="36"/>
      <c r="TJH75" s="36"/>
      <c r="TJI75" s="36"/>
      <c r="TJJ75" s="36"/>
      <c r="TJK75" s="36"/>
      <c r="TJL75" s="36"/>
      <c r="TJM75" s="36"/>
      <c r="TJN75" s="36"/>
      <c r="TJO75" s="36"/>
      <c r="TJP75" s="36"/>
      <c r="TJQ75" s="36"/>
      <c r="TJR75" s="36"/>
      <c r="TJS75" s="36"/>
      <c r="TJT75" s="36"/>
      <c r="TJU75" s="36"/>
      <c r="TJV75" s="36"/>
      <c r="TJW75" s="36"/>
      <c r="TJX75" s="36"/>
      <c r="TJY75" s="36"/>
      <c r="TJZ75" s="36"/>
      <c r="TKA75" s="36"/>
      <c r="TKB75" s="36"/>
      <c r="TKC75" s="36"/>
      <c r="TKD75" s="36"/>
      <c r="TKE75" s="36"/>
      <c r="TKF75" s="36"/>
      <c r="TKG75" s="36"/>
      <c r="TKH75" s="36"/>
      <c r="TKI75" s="36"/>
      <c r="TKJ75" s="36"/>
      <c r="TKK75" s="36"/>
      <c r="TKL75" s="36"/>
      <c r="TKM75" s="36"/>
      <c r="TKN75" s="36"/>
      <c r="TKO75" s="36"/>
      <c r="TKP75" s="36"/>
      <c r="TKQ75" s="36"/>
      <c r="TKR75" s="36"/>
      <c r="TKS75" s="36"/>
      <c r="TKT75" s="36"/>
      <c r="TKU75" s="36"/>
      <c r="TKV75" s="36"/>
      <c r="TKW75" s="36"/>
      <c r="TKX75" s="36"/>
      <c r="TKY75" s="36"/>
      <c r="TKZ75" s="36"/>
      <c r="TLA75" s="36"/>
      <c r="TLB75" s="36"/>
      <c r="TLC75" s="36"/>
      <c r="TLD75" s="36"/>
      <c r="TLE75" s="36"/>
      <c r="TLF75" s="36"/>
      <c r="TLG75" s="36"/>
      <c r="TLH75" s="36"/>
      <c r="TLI75" s="36"/>
      <c r="TLJ75" s="36"/>
      <c r="TLK75" s="36"/>
      <c r="TLL75" s="36"/>
      <c r="TLM75" s="36"/>
      <c r="TLN75" s="36"/>
      <c r="TLO75" s="36"/>
      <c r="TLP75" s="36"/>
      <c r="TLQ75" s="36"/>
      <c r="TLR75" s="36"/>
      <c r="TLS75" s="36"/>
      <c r="TLT75" s="36"/>
      <c r="TLU75" s="36"/>
      <c r="TLV75" s="36"/>
      <c r="TLW75" s="36"/>
      <c r="TLX75" s="36"/>
      <c r="TLY75" s="36"/>
      <c r="TLZ75" s="36"/>
      <c r="TMA75" s="36"/>
      <c r="TMB75" s="36"/>
      <c r="TMC75" s="36"/>
      <c r="TMD75" s="36"/>
      <c r="TME75" s="36"/>
      <c r="TMF75" s="36"/>
      <c r="TMG75" s="36"/>
      <c r="TMH75" s="36"/>
      <c r="TMI75" s="36"/>
      <c r="TMJ75" s="36"/>
      <c r="TMK75" s="36"/>
      <c r="TML75" s="36"/>
      <c r="TMM75" s="36"/>
      <c r="TMN75" s="36"/>
      <c r="TMO75" s="36"/>
      <c r="TMP75" s="36"/>
      <c r="TMQ75" s="36"/>
      <c r="TMR75" s="36"/>
      <c r="TMS75" s="36"/>
      <c r="TMT75" s="36"/>
      <c r="TMU75" s="36"/>
      <c r="TMV75" s="36"/>
      <c r="TMW75" s="36"/>
      <c r="TMX75" s="36"/>
      <c r="TMY75" s="36"/>
      <c r="TMZ75" s="36"/>
      <c r="TNA75" s="36"/>
      <c r="TNB75" s="36"/>
      <c r="TNC75" s="36"/>
      <c r="TND75" s="36"/>
      <c r="TNE75" s="36"/>
      <c r="TNF75" s="36"/>
      <c r="TNG75" s="36"/>
      <c r="TNH75" s="36"/>
      <c r="TNI75" s="36"/>
      <c r="TNJ75" s="36"/>
      <c r="TNK75" s="36"/>
      <c r="TNL75" s="36"/>
      <c r="TNM75" s="36"/>
      <c r="TNN75" s="36"/>
      <c r="TNO75" s="36"/>
      <c r="TNP75" s="36"/>
      <c r="TNQ75" s="36"/>
      <c r="TNR75" s="36"/>
      <c r="TNS75" s="36"/>
      <c r="TNT75" s="36"/>
      <c r="TNU75" s="36"/>
      <c r="TNV75" s="36"/>
      <c r="TNW75" s="36"/>
      <c r="TNX75" s="36"/>
      <c r="TNY75" s="36"/>
      <c r="TNZ75" s="36"/>
      <c r="TOA75" s="36"/>
      <c r="TOB75" s="36"/>
      <c r="TOC75" s="36"/>
      <c r="TOD75" s="36"/>
      <c r="TOE75" s="36"/>
      <c r="TOF75" s="36"/>
      <c r="TOG75" s="36"/>
      <c r="TOH75" s="36"/>
      <c r="TOI75" s="36"/>
      <c r="TOJ75" s="36"/>
      <c r="TOK75" s="36"/>
      <c r="TOL75" s="36"/>
      <c r="TOM75" s="36"/>
      <c r="TON75" s="36"/>
      <c r="TOO75" s="36"/>
      <c r="TOP75" s="36"/>
      <c r="TOQ75" s="36"/>
      <c r="TOR75" s="36"/>
      <c r="TOS75" s="36"/>
      <c r="TOT75" s="36"/>
      <c r="TOU75" s="36"/>
      <c r="TOV75" s="36"/>
      <c r="TOW75" s="36"/>
      <c r="TOX75" s="36"/>
      <c r="TOY75" s="36"/>
      <c r="TOZ75" s="36"/>
      <c r="TPA75" s="36"/>
      <c r="TPB75" s="36"/>
      <c r="TPC75" s="36"/>
      <c r="TPD75" s="36"/>
      <c r="TPE75" s="36"/>
      <c r="TPF75" s="36"/>
      <c r="TPG75" s="36"/>
      <c r="TPH75" s="36"/>
      <c r="TPI75" s="36"/>
      <c r="TPJ75" s="36"/>
      <c r="TPK75" s="36"/>
      <c r="TPL75" s="36"/>
      <c r="TPM75" s="36"/>
      <c r="TPN75" s="36"/>
      <c r="TPO75" s="36"/>
      <c r="TPP75" s="36"/>
      <c r="TPQ75" s="36"/>
      <c r="TPR75" s="36"/>
      <c r="TPS75" s="36"/>
      <c r="TPT75" s="36"/>
      <c r="TPU75" s="36"/>
      <c r="TPV75" s="36"/>
      <c r="TPW75" s="36"/>
      <c r="TPX75" s="36"/>
      <c r="TPY75" s="36"/>
      <c r="TPZ75" s="36"/>
      <c r="TQA75" s="36"/>
      <c r="TQB75" s="36"/>
      <c r="TQC75" s="36"/>
      <c r="TQD75" s="36"/>
      <c r="TQE75" s="36"/>
      <c r="TQF75" s="36"/>
      <c r="TQG75" s="36"/>
      <c r="TQH75" s="36"/>
      <c r="TQI75" s="36"/>
      <c r="TQJ75" s="36"/>
      <c r="TQK75" s="36"/>
      <c r="TQL75" s="36"/>
      <c r="TQM75" s="36"/>
      <c r="TQN75" s="36"/>
      <c r="TQO75" s="36"/>
      <c r="TQP75" s="36"/>
      <c r="TQQ75" s="36"/>
      <c r="TQR75" s="36"/>
      <c r="TQS75" s="36"/>
      <c r="TQT75" s="36"/>
      <c r="TQU75" s="36"/>
      <c r="TQV75" s="36"/>
      <c r="TQW75" s="36"/>
      <c r="TQX75" s="36"/>
      <c r="TQY75" s="36"/>
      <c r="TQZ75" s="36"/>
      <c r="TRA75" s="36"/>
      <c r="TRB75" s="36"/>
      <c r="TRC75" s="36"/>
      <c r="TRD75" s="36"/>
      <c r="TRE75" s="36"/>
      <c r="TRF75" s="36"/>
      <c r="TRG75" s="36"/>
      <c r="TRH75" s="36"/>
      <c r="TRI75" s="36"/>
      <c r="TRJ75" s="36"/>
      <c r="TRK75" s="36"/>
      <c r="TRL75" s="36"/>
      <c r="TRM75" s="36"/>
      <c r="TRN75" s="36"/>
      <c r="TRO75" s="36"/>
      <c r="TRP75" s="36"/>
      <c r="TRQ75" s="36"/>
      <c r="TRR75" s="36"/>
      <c r="TRS75" s="36"/>
      <c r="TRT75" s="36"/>
      <c r="TRU75" s="36"/>
      <c r="TRV75" s="36"/>
      <c r="TRW75" s="36"/>
      <c r="TRX75" s="36"/>
      <c r="TRY75" s="36"/>
      <c r="TRZ75" s="36"/>
      <c r="TSA75" s="36"/>
      <c r="TSB75" s="36"/>
      <c r="TSC75" s="36"/>
      <c r="TSD75" s="36"/>
      <c r="TSE75" s="36"/>
      <c r="TSF75" s="36"/>
      <c r="TSG75" s="36"/>
      <c r="TSH75" s="36"/>
      <c r="TSI75" s="36"/>
      <c r="TSJ75" s="36"/>
      <c r="TSK75" s="36"/>
      <c r="TSL75" s="36"/>
      <c r="TSM75" s="36"/>
      <c r="TSN75" s="36"/>
      <c r="TSO75" s="36"/>
      <c r="TSP75" s="36"/>
      <c r="TSQ75" s="36"/>
      <c r="TSR75" s="36"/>
      <c r="TSS75" s="36"/>
      <c r="TST75" s="36"/>
      <c r="TSU75" s="36"/>
      <c r="TSV75" s="36"/>
      <c r="TSW75" s="36"/>
      <c r="TSX75" s="36"/>
      <c r="TSY75" s="36"/>
      <c r="TSZ75" s="36"/>
      <c r="TTA75" s="36"/>
      <c r="TTB75" s="36"/>
      <c r="TTC75" s="36"/>
      <c r="TTD75" s="36"/>
      <c r="TTE75" s="36"/>
      <c r="TTF75" s="36"/>
      <c r="TTG75" s="36"/>
      <c r="TTH75" s="36"/>
      <c r="TTI75" s="36"/>
      <c r="TTJ75" s="36"/>
      <c r="TTK75" s="36"/>
      <c r="TTL75" s="36"/>
      <c r="TTM75" s="36"/>
      <c r="TTN75" s="36"/>
      <c r="TTO75" s="36"/>
      <c r="TTP75" s="36"/>
      <c r="TTQ75" s="36"/>
      <c r="TTR75" s="36"/>
      <c r="TTS75" s="36"/>
      <c r="TTT75" s="36"/>
      <c r="TTU75" s="36"/>
      <c r="TTV75" s="36"/>
      <c r="TTW75" s="36"/>
      <c r="TTX75" s="36"/>
      <c r="TTY75" s="36"/>
      <c r="TTZ75" s="36"/>
      <c r="TUA75" s="36"/>
      <c r="TUB75" s="36"/>
      <c r="TUC75" s="36"/>
      <c r="TUD75" s="36"/>
      <c r="TUE75" s="36"/>
      <c r="TUF75" s="36"/>
      <c r="TUG75" s="36"/>
      <c r="TUH75" s="36"/>
      <c r="TUI75" s="36"/>
      <c r="TUJ75" s="36"/>
      <c r="TUK75" s="36"/>
      <c r="TUL75" s="36"/>
      <c r="TUM75" s="36"/>
      <c r="TUN75" s="36"/>
      <c r="TUO75" s="36"/>
      <c r="TUP75" s="36"/>
      <c r="TUQ75" s="36"/>
      <c r="TUR75" s="36"/>
      <c r="TUS75" s="36"/>
      <c r="TUT75" s="36"/>
      <c r="TUU75" s="36"/>
      <c r="TUV75" s="36"/>
      <c r="TUW75" s="36"/>
      <c r="TUX75" s="36"/>
      <c r="TUY75" s="36"/>
      <c r="TUZ75" s="36"/>
      <c r="TVA75" s="36"/>
      <c r="TVB75" s="36"/>
      <c r="TVC75" s="36"/>
      <c r="TVD75" s="36"/>
      <c r="TVE75" s="36"/>
      <c r="TVF75" s="36"/>
      <c r="TVG75" s="36"/>
      <c r="TVH75" s="36"/>
      <c r="TVI75" s="36"/>
      <c r="TVJ75" s="36"/>
      <c r="TVK75" s="36"/>
      <c r="TVL75" s="36"/>
      <c r="TVM75" s="36"/>
      <c r="TVN75" s="36"/>
      <c r="TVO75" s="36"/>
      <c r="TVP75" s="36"/>
      <c r="TVQ75" s="36"/>
      <c r="TVR75" s="36"/>
      <c r="TVS75" s="36"/>
      <c r="TVT75" s="36"/>
      <c r="TVU75" s="36"/>
      <c r="TVV75" s="36"/>
      <c r="TVW75" s="36"/>
      <c r="TVX75" s="36"/>
      <c r="TVY75" s="36"/>
      <c r="TVZ75" s="36"/>
      <c r="TWA75" s="36"/>
      <c r="TWB75" s="36"/>
      <c r="TWC75" s="36"/>
      <c r="TWD75" s="36"/>
      <c r="TWE75" s="36"/>
      <c r="TWF75" s="36"/>
      <c r="TWG75" s="36"/>
      <c r="TWH75" s="36"/>
      <c r="TWI75" s="36"/>
      <c r="TWJ75" s="36"/>
      <c r="TWK75" s="36"/>
      <c r="TWL75" s="36"/>
      <c r="TWM75" s="36"/>
      <c r="TWN75" s="36"/>
      <c r="TWO75" s="36"/>
      <c r="TWP75" s="36"/>
      <c r="TWQ75" s="36"/>
      <c r="TWR75" s="36"/>
      <c r="TWS75" s="36"/>
      <c r="TWT75" s="36"/>
      <c r="TWU75" s="36"/>
      <c r="TWV75" s="36"/>
      <c r="TWW75" s="36"/>
      <c r="TWX75" s="36"/>
      <c r="TWY75" s="36"/>
      <c r="TWZ75" s="36"/>
      <c r="TXA75" s="36"/>
      <c r="TXB75" s="36"/>
      <c r="TXC75" s="36"/>
      <c r="TXD75" s="36"/>
      <c r="TXE75" s="36"/>
      <c r="TXF75" s="36"/>
      <c r="TXG75" s="36"/>
      <c r="TXH75" s="36"/>
      <c r="TXI75" s="36"/>
      <c r="TXJ75" s="36"/>
      <c r="TXK75" s="36"/>
      <c r="TXL75" s="36"/>
      <c r="TXM75" s="36"/>
      <c r="TXN75" s="36"/>
      <c r="TXO75" s="36"/>
      <c r="TXP75" s="36"/>
      <c r="TXQ75" s="36"/>
      <c r="TXR75" s="36"/>
      <c r="TXS75" s="36"/>
      <c r="TXT75" s="36"/>
      <c r="TXU75" s="36"/>
      <c r="TXV75" s="36"/>
      <c r="TXW75" s="36"/>
      <c r="TXX75" s="36"/>
      <c r="TXY75" s="36"/>
      <c r="TXZ75" s="36"/>
      <c r="TYA75" s="36"/>
      <c r="TYB75" s="36"/>
      <c r="TYC75" s="36"/>
      <c r="TYD75" s="36"/>
      <c r="TYE75" s="36"/>
      <c r="TYF75" s="36"/>
      <c r="TYG75" s="36"/>
      <c r="TYH75" s="36"/>
      <c r="TYI75" s="36"/>
      <c r="TYJ75" s="36"/>
      <c r="TYK75" s="36"/>
      <c r="TYL75" s="36"/>
      <c r="TYM75" s="36"/>
      <c r="TYN75" s="36"/>
      <c r="TYO75" s="36"/>
      <c r="TYP75" s="36"/>
      <c r="TYQ75" s="36"/>
      <c r="TYR75" s="36"/>
      <c r="TYS75" s="36"/>
      <c r="TYT75" s="36"/>
      <c r="TYU75" s="36"/>
      <c r="TYV75" s="36"/>
      <c r="TYW75" s="36"/>
      <c r="TYX75" s="36"/>
      <c r="TYY75" s="36"/>
      <c r="TYZ75" s="36"/>
      <c r="TZA75" s="36"/>
      <c r="TZB75" s="36"/>
      <c r="TZC75" s="36"/>
      <c r="TZD75" s="36"/>
      <c r="TZE75" s="36"/>
      <c r="TZF75" s="36"/>
      <c r="TZG75" s="36"/>
      <c r="TZH75" s="36"/>
      <c r="TZI75" s="36"/>
      <c r="TZJ75" s="36"/>
      <c r="TZK75" s="36"/>
      <c r="TZL75" s="36"/>
      <c r="TZM75" s="36"/>
      <c r="TZN75" s="36"/>
      <c r="TZO75" s="36"/>
      <c r="TZP75" s="36"/>
      <c r="TZQ75" s="36"/>
      <c r="TZR75" s="36"/>
      <c r="TZS75" s="36"/>
      <c r="TZT75" s="36"/>
      <c r="TZU75" s="36"/>
      <c r="TZV75" s="36"/>
      <c r="TZW75" s="36"/>
      <c r="TZX75" s="36"/>
      <c r="TZY75" s="36"/>
      <c r="TZZ75" s="36"/>
      <c r="UAA75" s="36"/>
      <c r="UAB75" s="36"/>
      <c r="UAC75" s="36"/>
      <c r="UAD75" s="36"/>
      <c r="UAE75" s="36"/>
      <c r="UAF75" s="36"/>
      <c r="UAG75" s="36"/>
      <c r="UAH75" s="36"/>
      <c r="UAI75" s="36"/>
      <c r="UAJ75" s="36"/>
      <c r="UAK75" s="36"/>
      <c r="UAL75" s="36"/>
      <c r="UAM75" s="36"/>
      <c r="UAN75" s="36"/>
      <c r="UAO75" s="36"/>
      <c r="UAP75" s="36"/>
      <c r="UAQ75" s="36"/>
      <c r="UAR75" s="36"/>
      <c r="UAS75" s="36"/>
      <c r="UAT75" s="36"/>
      <c r="UAU75" s="36"/>
      <c r="UAV75" s="36"/>
      <c r="UAW75" s="36"/>
      <c r="UAX75" s="36"/>
      <c r="UAY75" s="36"/>
      <c r="UAZ75" s="36"/>
      <c r="UBA75" s="36"/>
      <c r="UBB75" s="36"/>
      <c r="UBC75" s="36"/>
      <c r="UBD75" s="36"/>
      <c r="UBE75" s="36"/>
      <c r="UBF75" s="36"/>
      <c r="UBG75" s="36"/>
      <c r="UBH75" s="36"/>
      <c r="UBI75" s="36"/>
      <c r="UBJ75" s="36"/>
      <c r="UBK75" s="36"/>
      <c r="UBL75" s="36"/>
      <c r="UBM75" s="36"/>
      <c r="UBN75" s="36"/>
      <c r="UBO75" s="36"/>
      <c r="UBP75" s="36"/>
      <c r="UBQ75" s="36"/>
      <c r="UBR75" s="36"/>
      <c r="UBS75" s="36"/>
      <c r="UBT75" s="36"/>
      <c r="UBU75" s="36"/>
      <c r="UBV75" s="36"/>
      <c r="UBW75" s="36"/>
      <c r="UBX75" s="36"/>
      <c r="UBY75" s="36"/>
      <c r="UBZ75" s="36"/>
      <c r="UCA75" s="36"/>
      <c r="UCB75" s="36"/>
      <c r="UCC75" s="36"/>
      <c r="UCD75" s="36"/>
      <c r="UCE75" s="36"/>
      <c r="UCF75" s="36"/>
      <c r="UCG75" s="36"/>
      <c r="UCH75" s="36"/>
      <c r="UCI75" s="36"/>
      <c r="UCJ75" s="36"/>
      <c r="UCK75" s="36"/>
      <c r="UCL75" s="36"/>
      <c r="UCM75" s="36"/>
      <c r="UCN75" s="36"/>
      <c r="UCO75" s="36"/>
      <c r="UCP75" s="36"/>
      <c r="UCQ75" s="36"/>
      <c r="UCR75" s="36"/>
      <c r="UCS75" s="36"/>
      <c r="UCT75" s="36"/>
      <c r="UCU75" s="36"/>
      <c r="UCV75" s="36"/>
      <c r="UCW75" s="36"/>
      <c r="UCX75" s="36"/>
      <c r="UCY75" s="36"/>
      <c r="UCZ75" s="36"/>
      <c r="UDA75" s="36"/>
      <c r="UDB75" s="36"/>
      <c r="UDC75" s="36"/>
      <c r="UDD75" s="36"/>
      <c r="UDE75" s="36"/>
      <c r="UDF75" s="36"/>
      <c r="UDG75" s="36"/>
      <c r="UDH75" s="36"/>
      <c r="UDI75" s="36"/>
      <c r="UDJ75" s="36"/>
      <c r="UDK75" s="36"/>
      <c r="UDL75" s="36"/>
      <c r="UDM75" s="36"/>
      <c r="UDN75" s="36"/>
      <c r="UDO75" s="36"/>
      <c r="UDP75" s="36"/>
      <c r="UDQ75" s="36"/>
      <c r="UDR75" s="36"/>
      <c r="UDS75" s="36"/>
      <c r="UDT75" s="36"/>
      <c r="UDU75" s="36"/>
      <c r="UDV75" s="36"/>
      <c r="UDW75" s="36"/>
      <c r="UDX75" s="36"/>
      <c r="UDY75" s="36"/>
      <c r="UDZ75" s="36"/>
      <c r="UEA75" s="36"/>
      <c r="UEB75" s="36"/>
      <c r="UEC75" s="36"/>
      <c r="UED75" s="36"/>
      <c r="UEE75" s="36"/>
      <c r="UEF75" s="36"/>
      <c r="UEG75" s="36"/>
      <c r="UEH75" s="36"/>
      <c r="UEI75" s="36"/>
      <c r="UEJ75" s="36"/>
      <c r="UEK75" s="36"/>
      <c r="UEL75" s="36"/>
      <c r="UEM75" s="36"/>
      <c r="UEN75" s="36"/>
      <c r="UEO75" s="36"/>
      <c r="UEP75" s="36"/>
      <c r="UEQ75" s="36"/>
      <c r="UER75" s="36"/>
      <c r="UES75" s="36"/>
      <c r="UET75" s="36"/>
      <c r="UEU75" s="36"/>
      <c r="UEV75" s="36"/>
      <c r="UEW75" s="36"/>
      <c r="UEX75" s="36"/>
      <c r="UEY75" s="36"/>
      <c r="UEZ75" s="36"/>
      <c r="UFA75" s="36"/>
      <c r="UFB75" s="36"/>
      <c r="UFC75" s="36"/>
      <c r="UFD75" s="36"/>
      <c r="UFE75" s="36"/>
      <c r="UFF75" s="36"/>
      <c r="UFG75" s="36"/>
      <c r="UFH75" s="36"/>
      <c r="UFI75" s="36"/>
      <c r="UFJ75" s="36"/>
      <c r="UFK75" s="36"/>
      <c r="UFL75" s="36"/>
      <c r="UFM75" s="36"/>
      <c r="UFN75" s="36"/>
      <c r="UFO75" s="36"/>
      <c r="UFP75" s="36"/>
      <c r="UFQ75" s="36"/>
      <c r="UFR75" s="36"/>
      <c r="UFS75" s="36"/>
      <c r="UFT75" s="36"/>
      <c r="UFU75" s="36"/>
      <c r="UFV75" s="36"/>
      <c r="UFW75" s="36"/>
      <c r="UFX75" s="36"/>
      <c r="UFY75" s="36"/>
      <c r="UFZ75" s="36"/>
      <c r="UGA75" s="36"/>
      <c r="UGB75" s="36"/>
      <c r="UGC75" s="36"/>
      <c r="UGD75" s="36"/>
      <c r="UGE75" s="36"/>
      <c r="UGF75" s="36"/>
      <c r="UGG75" s="36"/>
      <c r="UGH75" s="36"/>
      <c r="UGI75" s="36"/>
      <c r="UGJ75" s="36"/>
      <c r="UGK75" s="36"/>
      <c r="UGL75" s="36"/>
      <c r="UGM75" s="36"/>
      <c r="UGN75" s="36"/>
      <c r="UGO75" s="36"/>
      <c r="UGP75" s="36"/>
      <c r="UGQ75" s="36"/>
      <c r="UGR75" s="36"/>
      <c r="UGS75" s="36"/>
      <c r="UGT75" s="36"/>
      <c r="UGU75" s="36"/>
      <c r="UGV75" s="36"/>
      <c r="UGW75" s="36"/>
      <c r="UGX75" s="36"/>
      <c r="UGY75" s="36"/>
      <c r="UGZ75" s="36"/>
      <c r="UHA75" s="36"/>
      <c r="UHB75" s="36"/>
      <c r="UHC75" s="36"/>
      <c r="UHD75" s="36"/>
      <c r="UHE75" s="36"/>
      <c r="UHF75" s="36"/>
      <c r="UHG75" s="36"/>
      <c r="UHH75" s="36"/>
      <c r="UHI75" s="36"/>
      <c r="UHJ75" s="36"/>
      <c r="UHK75" s="36"/>
      <c r="UHL75" s="36"/>
      <c r="UHM75" s="36"/>
      <c r="UHN75" s="36"/>
      <c r="UHO75" s="36"/>
      <c r="UHP75" s="36"/>
      <c r="UHQ75" s="36"/>
      <c r="UHR75" s="36"/>
      <c r="UHS75" s="36"/>
      <c r="UHT75" s="36"/>
      <c r="UHU75" s="36"/>
      <c r="UHV75" s="36"/>
      <c r="UHW75" s="36"/>
      <c r="UHX75" s="36"/>
      <c r="UHY75" s="36"/>
      <c r="UHZ75" s="36"/>
      <c r="UIA75" s="36"/>
      <c r="UIB75" s="36"/>
      <c r="UIC75" s="36"/>
      <c r="UID75" s="36"/>
      <c r="UIE75" s="36"/>
      <c r="UIF75" s="36"/>
      <c r="UIG75" s="36"/>
      <c r="UIH75" s="36"/>
      <c r="UII75" s="36"/>
      <c r="UIJ75" s="36"/>
      <c r="UIK75" s="36"/>
      <c r="UIL75" s="36"/>
      <c r="UIM75" s="36"/>
      <c r="UIN75" s="36"/>
      <c r="UIO75" s="36"/>
      <c r="UIP75" s="36"/>
      <c r="UIQ75" s="36"/>
      <c r="UIR75" s="36"/>
      <c r="UIS75" s="36"/>
      <c r="UIT75" s="36"/>
      <c r="UIU75" s="36"/>
      <c r="UIV75" s="36"/>
      <c r="UIW75" s="36"/>
      <c r="UIX75" s="36"/>
      <c r="UIY75" s="36"/>
      <c r="UIZ75" s="36"/>
      <c r="UJA75" s="36"/>
      <c r="UJB75" s="36"/>
      <c r="UJC75" s="36"/>
      <c r="UJD75" s="36"/>
      <c r="UJE75" s="36"/>
      <c r="UJF75" s="36"/>
      <c r="UJG75" s="36"/>
      <c r="UJH75" s="36"/>
      <c r="UJI75" s="36"/>
      <c r="UJJ75" s="36"/>
      <c r="UJK75" s="36"/>
      <c r="UJL75" s="36"/>
      <c r="UJM75" s="36"/>
      <c r="UJN75" s="36"/>
      <c r="UJO75" s="36"/>
      <c r="UJP75" s="36"/>
      <c r="UJQ75" s="36"/>
      <c r="UJR75" s="36"/>
      <c r="UJS75" s="36"/>
      <c r="UJT75" s="36"/>
      <c r="UJU75" s="36"/>
      <c r="UJV75" s="36"/>
      <c r="UJW75" s="36"/>
      <c r="UJX75" s="36"/>
      <c r="UJY75" s="36"/>
      <c r="UJZ75" s="36"/>
      <c r="UKA75" s="36"/>
      <c r="UKB75" s="36"/>
      <c r="UKC75" s="36"/>
      <c r="UKD75" s="36"/>
      <c r="UKE75" s="36"/>
      <c r="UKF75" s="36"/>
      <c r="UKG75" s="36"/>
      <c r="UKH75" s="36"/>
      <c r="UKI75" s="36"/>
      <c r="UKJ75" s="36"/>
      <c r="UKK75" s="36"/>
      <c r="UKL75" s="36"/>
      <c r="UKM75" s="36"/>
      <c r="UKN75" s="36"/>
      <c r="UKO75" s="36"/>
      <c r="UKP75" s="36"/>
      <c r="UKQ75" s="36"/>
      <c r="UKR75" s="36"/>
      <c r="UKS75" s="36"/>
      <c r="UKT75" s="36"/>
      <c r="UKU75" s="36"/>
      <c r="UKV75" s="36"/>
      <c r="UKW75" s="36"/>
      <c r="UKX75" s="36"/>
      <c r="UKY75" s="36"/>
      <c r="UKZ75" s="36"/>
      <c r="ULA75" s="36"/>
      <c r="ULB75" s="36"/>
      <c r="ULC75" s="36"/>
      <c r="ULD75" s="36"/>
      <c r="ULE75" s="36"/>
      <c r="ULF75" s="36"/>
      <c r="ULG75" s="36"/>
      <c r="ULH75" s="36"/>
      <c r="ULI75" s="36"/>
      <c r="ULJ75" s="36"/>
      <c r="ULK75" s="36"/>
      <c r="ULL75" s="36"/>
      <c r="ULM75" s="36"/>
      <c r="ULN75" s="36"/>
      <c r="ULO75" s="36"/>
      <c r="ULP75" s="36"/>
      <c r="ULQ75" s="36"/>
      <c r="ULR75" s="36"/>
      <c r="ULS75" s="36"/>
      <c r="ULT75" s="36"/>
      <c r="ULU75" s="36"/>
      <c r="ULV75" s="36"/>
      <c r="ULW75" s="36"/>
      <c r="ULX75" s="36"/>
      <c r="ULY75" s="36"/>
      <c r="ULZ75" s="36"/>
      <c r="UMA75" s="36"/>
      <c r="UMB75" s="36"/>
      <c r="UMC75" s="36"/>
      <c r="UMD75" s="36"/>
      <c r="UME75" s="36"/>
      <c r="UMF75" s="36"/>
      <c r="UMG75" s="36"/>
      <c r="UMH75" s="36"/>
      <c r="UMI75" s="36"/>
      <c r="UMJ75" s="36"/>
      <c r="UMK75" s="36"/>
      <c r="UML75" s="36"/>
      <c r="UMM75" s="36"/>
      <c r="UMN75" s="36"/>
      <c r="UMO75" s="36"/>
      <c r="UMP75" s="36"/>
      <c r="UMQ75" s="36"/>
      <c r="UMR75" s="36"/>
      <c r="UMS75" s="36"/>
      <c r="UMT75" s="36"/>
      <c r="UMU75" s="36"/>
      <c r="UMV75" s="36"/>
      <c r="UMW75" s="36"/>
      <c r="UMX75" s="36"/>
      <c r="UMY75" s="36"/>
      <c r="UMZ75" s="36"/>
      <c r="UNA75" s="36"/>
      <c r="UNB75" s="36"/>
      <c r="UNC75" s="36"/>
      <c r="UND75" s="36"/>
      <c r="UNE75" s="36"/>
      <c r="UNF75" s="36"/>
      <c r="UNG75" s="36"/>
      <c r="UNH75" s="36"/>
      <c r="UNI75" s="36"/>
      <c r="UNJ75" s="36"/>
      <c r="UNK75" s="36"/>
      <c r="UNL75" s="36"/>
      <c r="UNM75" s="36"/>
      <c r="UNN75" s="36"/>
      <c r="UNO75" s="36"/>
      <c r="UNP75" s="36"/>
      <c r="UNQ75" s="36"/>
      <c r="UNR75" s="36"/>
      <c r="UNS75" s="36"/>
      <c r="UNT75" s="36"/>
      <c r="UNU75" s="36"/>
      <c r="UNV75" s="36"/>
      <c r="UNW75" s="36"/>
      <c r="UNX75" s="36"/>
      <c r="UNY75" s="36"/>
      <c r="UNZ75" s="36"/>
      <c r="UOA75" s="36"/>
      <c r="UOB75" s="36"/>
      <c r="UOC75" s="36"/>
      <c r="UOD75" s="36"/>
      <c r="UOE75" s="36"/>
      <c r="UOF75" s="36"/>
      <c r="UOG75" s="36"/>
      <c r="UOH75" s="36"/>
      <c r="UOI75" s="36"/>
      <c r="UOJ75" s="36"/>
      <c r="UOK75" s="36"/>
      <c r="UOL75" s="36"/>
      <c r="UOM75" s="36"/>
      <c r="UON75" s="36"/>
      <c r="UOO75" s="36"/>
      <c r="UOP75" s="36"/>
      <c r="UOQ75" s="36"/>
      <c r="UOR75" s="36"/>
      <c r="UOS75" s="36"/>
      <c r="UOT75" s="36"/>
      <c r="UOU75" s="36"/>
      <c r="UOV75" s="36"/>
      <c r="UOW75" s="36"/>
      <c r="UOX75" s="36"/>
      <c r="UOY75" s="36"/>
      <c r="UOZ75" s="36"/>
      <c r="UPA75" s="36"/>
      <c r="UPB75" s="36"/>
      <c r="UPC75" s="36"/>
      <c r="UPD75" s="36"/>
      <c r="UPE75" s="36"/>
      <c r="UPF75" s="36"/>
      <c r="UPG75" s="36"/>
      <c r="UPH75" s="36"/>
      <c r="UPI75" s="36"/>
      <c r="UPJ75" s="36"/>
      <c r="UPK75" s="36"/>
      <c r="UPL75" s="36"/>
      <c r="UPM75" s="36"/>
      <c r="UPN75" s="36"/>
      <c r="UPO75" s="36"/>
      <c r="UPP75" s="36"/>
      <c r="UPQ75" s="36"/>
      <c r="UPR75" s="36"/>
      <c r="UPS75" s="36"/>
      <c r="UPT75" s="36"/>
      <c r="UPU75" s="36"/>
      <c r="UPV75" s="36"/>
      <c r="UPW75" s="36"/>
      <c r="UPX75" s="36"/>
      <c r="UPY75" s="36"/>
      <c r="UPZ75" s="36"/>
      <c r="UQA75" s="36"/>
      <c r="UQB75" s="36"/>
      <c r="UQC75" s="36"/>
      <c r="UQD75" s="36"/>
      <c r="UQE75" s="36"/>
      <c r="UQF75" s="36"/>
      <c r="UQG75" s="36"/>
      <c r="UQH75" s="36"/>
      <c r="UQI75" s="36"/>
      <c r="UQJ75" s="36"/>
      <c r="UQK75" s="36"/>
      <c r="UQL75" s="36"/>
      <c r="UQM75" s="36"/>
      <c r="UQN75" s="36"/>
      <c r="UQO75" s="36"/>
      <c r="UQP75" s="36"/>
      <c r="UQQ75" s="36"/>
      <c r="UQR75" s="36"/>
      <c r="UQS75" s="36"/>
      <c r="UQT75" s="36"/>
      <c r="UQU75" s="36"/>
      <c r="UQV75" s="36"/>
      <c r="UQW75" s="36"/>
      <c r="UQX75" s="36"/>
      <c r="UQY75" s="36"/>
      <c r="UQZ75" s="36"/>
      <c r="URA75" s="36"/>
      <c r="URB75" s="36"/>
      <c r="URC75" s="36"/>
      <c r="URD75" s="36"/>
      <c r="URE75" s="36"/>
      <c r="URF75" s="36"/>
      <c r="URG75" s="36"/>
      <c r="URH75" s="36"/>
      <c r="URI75" s="36"/>
      <c r="URJ75" s="36"/>
      <c r="URK75" s="36"/>
      <c r="URL75" s="36"/>
      <c r="URM75" s="36"/>
      <c r="URN75" s="36"/>
      <c r="URO75" s="36"/>
      <c r="URP75" s="36"/>
      <c r="URQ75" s="36"/>
      <c r="URR75" s="36"/>
      <c r="URS75" s="36"/>
      <c r="URT75" s="36"/>
      <c r="URU75" s="36"/>
      <c r="URV75" s="36"/>
      <c r="URW75" s="36"/>
      <c r="URX75" s="36"/>
      <c r="URY75" s="36"/>
      <c r="URZ75" s="36"/>
      <c r="USA75" s="36"/>
      <c r="USB75" s="36"/>
      <c r="USC75" s="36"/>
      <c r="USD75" s="36"/>
      <c r="USE75" s="36"/>
      <c r="USF75" s="36"/>
      <c r="USG75" s="36"/>
      <c r="USH75" s="36"/>
      <c r="USI75" s="36"/>
      <c r="USJ75" s="36"/>
      <c r="USK75" s="36"/>
      <c r="USL75" s="36"/>
      <c r="USM75" s="36"/>
      <c r="USN75" s="36"/>
      <c r="USO75" s="36"/>
      <c r="USP75" s="36"/>
      <c r="USQ75" s="36"/>
      <c r="USR75" s="36"/>
      <c r="USS75" s="36"/>
      <c r="UST75" s="36"/>
      <c r="USU75" s="36"/>
      <c r="USV75" s="36"/>
      <c r="USW75" s="36"/>
      <c r="USX75" s="36"/>
      <c r="USY75" s="36"/>
      <c r="USZ75" s="36"/>
      <c r="UTA75" s="36"/>
      <c r="UTB75" s="36"/>
      <c r="UTC75" s="36"/>
      <c r="UTD75" s="36"/>
      <c r="UTE75" s="36"/>
      <c r="UTF75" s="36"/>
      <c r="UTG75" s="36"/>
      <c r="UTH75" s="36"/>
      <c r="UTI75" s="36"/>
      <c r="UTJ75" s="36"/>
      <c r="UTK75" s="36"/>
      <c r="UTL75" s="36"/>
      <c r="UTM75" s="36"/>
      <c r="UTN75" s="36"/>
      <c r="UTO75" s="36"/>
      <c r="UTP75" s="36"/>
      <c r="UTQ75" s="36"/>
      <c r="UTR75" s="36"/>
      <c r="UTS75" s="36"/>
      <c r="UTT75" s="36"/>
      <c r="UTU75" s="36"/>
      <c r="UTV75" s="36"/>
      <c r="UTW75" s="36"/>
      <c r="UTX75" s="36"/>
      <c r="UTY75" s="36"/>
      <c r="UTZ75" s="36"/>
      <c r="UUA75" s="36"/>
      <c r="UUB75" s="36"/>
      <c r="UUC75" s="36"/>
      <c r="UUD75" s="36"/>
      <c r="UUE75" s="36"/>
      <c r="UUF75" s="36"/>
      <c r="UUG75" s="36"/>
      <c r="UUH75" s="36"/>
      <c r="UUI75" s="36"/>
      <c r="UUJ75" s="36"/>
      <c r="UUK75" s="36"/>
      <c r="UUL75" s="36"/>
      <c r="UUM75" s="36"/>
      <c r="UUN75" s="36"/>
      <c r="UUO75" s="36"/>
      <c r="UUP75" s="36"/>
      <c r="UUQ75" s="36"/>
      <c r="UUR75" s="36"/>
      <c r="UUS75" s="36"/>
      <c r="UUT75" s="36"/>
      <c r="UUU75" s="36"/>
      <c r="UUV75" s="36"/>
      <c r="UUW75" s="36"/>
      <c r="UUX75" s="36"/>
      <c r="UUY75" s="36"/>
      <c r="UUZ75" s="36"/>
      <c r="UVA75" s="36"/>
      <c r="UVB75" s="36"/>
      <c r="UVC75" s="36"/>
      <c r="UVD75" s="36"/>
      <c r="UVE75" s="36"/>
      <c r="UVF75" s="36"/>
      <c r="UVG75" s="36"/>
      <c r="UVH75" s="36"/>
      <c r="UVI75" s="36"/>
      <c r="UVJ75" s="36"/>
      <c r="UVK75" s="36"/>
      <c r="UVL75" s="36"/>
      <c r="UVM75" s="36"/>
      <c r="UVN75" s="36"/>
      <c r="UVO75" s="36"/>
      <c r="UVP75" s="36"/>
      <c r="UVQ75" s="36"/>
      <c r="UVR75" s="36"/>
      <c r="UVS75" s="36"/>
      <c r="UVT75" s="36"/>
      <c r="UVU75" s="36"/>
      <c r="UVV75" s="36"/>
      <c r="UVW75" s="36"/>
      <c r="UVX75" s="36"/>
      <c r="UVY75" s="36"/>
      <c r="UVZ75" s="36"/>
      <c r="UWA75" s="36"/>
      <c r="UWB75" s="36"/>
      <c r="UWC75" s="36"/>
      <c r="UWD75" s="36"/>
      <c r="UWE75" s="36"/>
      <c r="UWF75" s="36"/>
      <c r="UWG75" s="36"/>
      <c r="UWH75" s="36"/>
      <c r="UWI75" s="36"/>
      <c r="UWJ75" s="36"/>
      <c r="UWK75" s="36"/>
      <c r="UWL75" s="36"/>
      <c r="UWM75" s="36"/>
      <c r="UWN75" s="36"/>
      <c r="UWO75" s="36"/>
      <c r="UWP75" s="36"/>
      <c r="UWQ75" s="36"/>
      <c r="UWR75" s="36"/>
      <c r="UWS75" s="36"/>
      <c r="UWT75" s="36"/>
      <c r="UWU75" s="36"/>
      <c r="UWV75" s="36"/>
      <c r="UWW75" s="36"/>
      <c r="UWX75" s="36"/>
      <c r="UWY75" s="36"/>
      <c r="UWZ75" s="36"/>
      <c r="UXA75" s="36"/>
      <c r="UXB75" s="36"/>
      <c r="UXC75" s="36"/>
      <c r="UXD75" s="36"/>
      <c r="UXE75" s="36"/>
      <c r="UXF75" s="36"/>
      <c r="UXG75" s="36"/>
      <c r="UXH75" s="36"/>
      <c r="UXI75" s="36"/>
      <c r="UXJ75" s="36"/>
      <c r="UXK75" s="36"/>
      <c r="UXL75" s="36"/>
      <c r="UXM75" s="36"/>
      <c r="UXN75" s="36"/>
      <c r="UXO75" s="36"/>
      <c r="UXP75" s="36"/>
      <c r="UXQ75" s="36"/>
      <c r="UXR75" s="36"/>
      <c r="UXS75" s="36"/>
      <c r="UXT75" s="36"/>
      <c r="UXU75" s="36"/>
      <c r="UXV75" s="36"/>
      <c r="UXW75" s="36"/>
      <c r="UXX75" s="36"/>
      <c r="UXY75" s="36"/>
      <c r="UXZ75" s="36"/>
      <c r="UYA75" s="36"/>
      <c r="UYB75" s="36"/>
      <c r="UYC75" s="36"/>
      <c r="UYD75" s="36"/>
      <c r="UYE75" s="36"/>
      <c r="UYF75" s="36"/>
      <c r="UYG75" s="36"/>
      <c r="UYH75" s="36"/>
      <c r="UYI75" s="36"/>
      <c r="UYJ75" s="36"/>
      <c r="UYK75" s="36"/>
      <c r="UYL75" s="36"/>
      <c r="UYM75" s="36"/>
      <c r="UYN75" s="36"/>
      <c r="UYO75" s="36"/>
      <c r="UYP75" s="36"/>
      <c r="UYQ75" s="36"/>
      <c r="UYR75" s="36"/>
      <c r="UYS75" s="36"/>
      <c r="UYT75" s="36"/>
      <c r="UYU75" s="36"/>
      <c r="UYV75" s="36"/>
      <c r="UYW75" s="36"/>
      <c r="UYX75" s="36"/>
      <c r="UYY75" s="36"/>
      <c r="UYZ75" s="36"/>
      <c r="UZA75" s="36"/>
      <c r="UZB75" s="36"/>
      <c r="UZC75" s="36"/>
      <c r="UZD75" s="36"/>
      <c r="UZE75" s="36"/>
      <c r="UZF75" s="36"/>
      <c r="UZG75" s="36"/>
      <c r="UZH75" s="36"/>
      <c r="UZI75" s="36"/>
      <c r="UZJ75" s="36"/>
      <c r="UZK75" s="36"/>
      <c r="UZL75" s="36"/>
      <c r="UZM75" s="36"/>
      <c r="UZN75" s="36"/>
      <c r="UZO75" s="36"/>
      <c r="UZP75" s="36"/>
      <c r="UZQ75" s="36"/>
      <c r="UZR75" s="36"/>
      <c r="UZS75" s="36"/>
      <c r="UZT75" s="36"/>
      <c r="UZU75" s="36"/>
      <c r="UZV75" s="36"/>
      <c r="UZW75" s="36"/>
      <c r="UZX75" s="36"/>
      <c r="UZY75" s="36"/>
      <c r="UZZ75" s="36"/>
      <c r="VAA75" s="36"/>
      <c r="VAB75" s="36"/>
      <c r="VAC75" s="36"/>
      <c r="VAD75" s="36"/>
      <c r="VAE75" s="36"/>
      <c r="VAF75" s="36"/>
      <c r="VAG75" s="36"/>
      <c r="VAH75" s="36"/>
      <c r="VAI75" s="36"/>
      <c r="VAJ75" s="36"/>
      <c r="VAK75" s="36"/>
      <c r="VAL75" s="36"/>
      <c r="VAM75" s="36"/>
      <c r="VAN75" s="36"/>
      <c r="VAO75" s="36"/>
      <c r="VAP75" s="36"/>
      <c r="VAQ75" s="36"/>
      <c r="VAR75" s="36"/>
      <c r="VAS75" s="36"/>
      <c r="VAT75" s="36"/>
      <c r="VAU75" s="36"/>
      <c r="VAV75" s="36"/>
      <c r="VAW75" s="36"/>
      <c r="VAX75" s="36"/>
      <c r="VAY75" s="36"/>
      <c r="VAZ75" s="36"/>
      <c r="VBA75" s="36"/>
      <c r="VBB75" s="36"/>
      <c r="VBC75" s="36"/>
      <c r="VBD75" s="36"/>
      <c r="VBE75" s="36"/>
      <c r="VBF75" s="36"/>
      <c r="VBG75" s="36"/>
      <c r="VBH75" s="36"/>
      <c r="VBI75" s="36"/>
      <c r="VBJ75" s="36"/>
      <c r="VBK75" s="36"/>
      <c r="VBL75" s="36"/>
      <c r="VBM75" s="36"/>
      <c r="VBN75" s="36"/>
      <c r="VBO75" s="36"/>
      <c r="VBP75" s="36"/>
      <c r="VBQ75" s="36"/>
      <c r="VBR75" s="36"/>
      <c r="VBS75" s="36"/>
      <c r="VBT75" s="36"/>
      <c r="VBU75" s="36"/>
      <c r="VBV75" s="36"/>
      <c r="VBW75" s="36"/>
      <c r="VBX75" s="36"/>
      <c r="VBY75" s="36"/>
      <c r="VBZ75" s="36"/>
      <c r="VCA75" s="36"/>
      <c r="VCB75" s="36"/>
      <c r="VCC75" s="36"/>
      <c r="VCD75" s="36"/>
      <c r="VCE75" s="36"/>
      <c r="VCF75" s="36"/>
      <c r="VCG75" s="36"/>
      <c r="VCH75" s="36"/>
      <c r="VCI75" s="36"/>
      <c r="VCJ75" s="36"/>
      <c r="VCK75" s="36"/>
      <c r="VCL75" s="36"/>
      <c r="VCM75" s="36"/>
      <c r="VCN75" s="36"/>
      <c r="VCO75" s="36"/>
      <c r="VCP75" s="36"/>
      <c r="VCQ75" s="36"/>
      <c r="VCR75" s="36"/>
      <c r="VCS75" s="36"/>
      <c r="VCT75" s="36"/>
      <c r="VCU75" s="36"/>
      <c r="VCV75" s="36"/>
      <c r="VCW75" s="36"/>
      <c r="VCX75" s="36"/>
      <c r="VCY75" s="36"/>
      <c r="VCZ75" s="36"/>
      <c r="VDA75" s="36"/>
      <c r="VDB75" s="36"/>
      <c r="VDC75" s="36"/>
      <c r="VDD75" s="36"/>
      <c r="VDE75" s="36"/>
      <c r="VDF75" s="36"/>
      <c r="VDG75" s="36"/>
      <c r="VDH75" s="36"/>
      <c r="VDI75" s="36"/>
      <c r="VDJ75" s="36"/>
      <c r="VDK75" s="36"/>
      <c r="VDL75" s="36"/>
      <c r="VDM75" s="36"/>
      <c r="VDN75" s="36"/>
      <c r="VDO75" s="36"/>
      <c r="VDP75" s="36"/>
      <c r="VDQ75" s="36"/>
      <c r="VDR75" s="36"/>
      <c r="VDS75" s="36"/>
      <c r="VDT75" s="36"/>
      <c r="VDU75" s="36"/>
      <c r="VDV75" s="36"/>
      <c r="VDW75" s="36"/>
      <c r="VDX75" s="36"/>
      <c r="VDY75" s="36"/>
      <c r="VDZ75" s="36"/>
      <c r="VEA75" s="36"/>
      <c r="VEB75" s="36"/>
      <c r="VEC75" s="36"/>
      <c r="VED75" s="36"/>
      <c r="VEE75" s="36"/>
      <c r="VEF75" s="36"/>
      <c r="VEG75" s="36"/>
      <c r="VEH75" s="36"/>
      <c r="VEI75" s="36"/>
      <c r="VEJ75" s="36"/>
      <c r="VEK75" s="36"/>
      <c r="VEL75" s="36"/>
      <c r="VEM75" s="36"/>
      <c r="VEN75" s="36"/>
      <c r="VEO75" s="36"/>
      <c r="VEP75" s="36"/>
      <c r="VEQ75" s="36"/>
      <c r="VER75" s="36"/>
      <c r="VES75" s="36"/>
      <c r="VET75" s="36"/>
      <c r="VEU75" s="36"/>
      <c r="VEV75" s="36"/>
      <c r="VEW75" s="36"/>
      <c r="VEX75" s="36"/>
      <c r="VEY75" s="36"/>
      <c r="VEZ75" s="36"/>
      <c r="VFA75" s="36"/>
      <c r="VFB75" s="36"/>
      <c r="VFC75" s="36"/>
      <c r="VFD75" s="36"/>
      <c r="VFE75" s="36"/>
      <c r="VFF75" s="36"/>
      <c r="VFG75" s="36"/>
      <c r="VFH75" s="36"/>
      <c r="VFI75" s="36"/>
      <c r="VFJ75" s="36"/>
      <c r="VFK75" s="36"/>
      <c r="VFL75" s="36"/>
      <c r="VFM75" s="36"/>
      <c r="VFN75" s="36"/>
      <c r="VFO75" s="36"/>
      <c r="VFP75" s="36"/>
      <c r="VFQ75" s="36"/>
      <c r="VFR75" s="36"/>
      <c r="VFS75" s="36"/>
      <c r="VFT75" s="36"/>
      <c r="VFU75" s="36"/>
      <c r="VFV75" s="36"/>
      <c r="VFW75" s="36"/>
      <c r="VFX75" s="36"/>
      <c r="VFY75" s="36"/>
      <c r="VFZ75" s="36"/>
      <c r="VGA75" s="36"/>
      <c r="VGB75" s="36"/>
      <c r="VGC75" s="36"/>
      <c r="VGD75" s="36"/>
      <c r="VGE75" s="36"/>
      <c r="VGF75" s="36"/>
      <c r="VGG75" s="36"/>
      <c r="VGH75" s="36"/>
      <c r="VGI75" s="36"/>
      <c r="VGJ75" s="36"/>
      <c r="VGK75" s="36"/>
      <c r="VGL75" s="36"/>
      <c r="VGM75" s="36"/>
      <c r="VGN75" s="36"/>
      <c r="VGO75" s="36"/>
      <c r="VGP75" s="36"/>
      <c r="VGQ75" s="36"/>
      <c r="VGR75" s="36"/>
      <c r="VGS75" s="36"/>
      <c r="VGT75" s="36"/>
      <c r="VGU75" s="36"/>
      <c r="VGV75" s="36"/>
      <c r="VGW75" s="36"/>
      <c r="VGX75" s="36"/>
      <c r="VGY75" s="36"/>
      <c r="VGZ75" s="36"/>
      <c r="VHA75" s="36"/>
      <c r="VHB75" s="36"/>
      <c r="VHC75" s="36"/>
      <c r="VHD75" s="36"/>
      <c r="VHE75" s="36"/>
      <c r="VHF75" s="36"/>
      <c r="VHG75" s="36"/>
      <c r="VHH75" s="36"/>
      <c r="VHI75" s="36"/>
      <c r="VHJ75" s="36"/>
      <c r="VHK75" s="36"/>
      <c r="VHL75" s="36"/>
      <c r="VHM75" s="36"/>
      <c r="VHN75" s="36"/>
      <c r="VHO75" s="36"/>
      <c r="VHP75" s="36"/>
      <c r="VHQ75" s="36"/>
      <c r="VHR75" s="36"/>
      <c r="VHS75" s="36"/>
      <c r="VHT75" s="36"/>
      <c r="VHU75" s="36"/>
      <c r="VHV75" s="36"/>
      <c r="VHW75" s="36"/>
      <c r="VHX75" s="36"/>
      <c r="VHY75" s="36"/>
      <c r="VHZ75" s="36"/>
      <c r="VIA75" s="36"/>
      <c r="VIB75" s="36"/>
      <c r="VIC75" s="36"/>
      <c r="VID75" s="36"/>
      <c r="VIE75" s="36"/>
      <c r="VIF75" s="36"/>
      <c r="VIG75" s="36"/>
      <c r="VIH75" s="36"/>
      <c r="VII75" s="36"/>
      <c r="VIJ75" s="36"/>
      <c r="VIK75" s="36"/>
      <c r="VIL75" s="36"/>
      <c r="VIM75" s="36"/>
      <c r="VIN75" s="36"/>
      <c r="VIO75" s="36"/>
      <c r="VIP75" s="36"/>
      <c r="VIQ75" s="36"/>
      <c r="VIR75" s="36"/>
      <c r="VIS75" s="36"/>
      <c r="VIT75" s="36"/>
      <c r="VIU75" s="36"/>
      <c r="VIV75" s="36"/>
      <c r="VIW75" s="36"/>
      <c r="VIX75" s="36"/>
      <c r="VIY75" s="36"/>
      <c r="VIZ75" s="36"/>
      <c r="VJA75" s="36"/>
      <c r="VJB75" s="36"/>
      <c r="VJC75" s="36"/>
      <c r="VJD75" s="36"/>
      <c r="VJE75" s="36"/>
      <c r="VJF75" s="36"/>
      <c r="VJG75" s="36"/>
      <c r="VJH75" s="36"/>
      <c r="VJI75" s="36"/>
      <c r="VJJ75" s="36"/>
      <c r="VJK75" s="36"/>
      <c r="VJL75" s="36"/>
      <c r="VJM75" s="36"/>
      <c r="VJN75" s="36"/>
      <c r="VJO75" s="36"/>
      <c r="VJP75" s="36"/>
      <c r="VJQ75" s="36"/>
      <c r="VJR75" s="36"/>
      <c r="VJS75" s="36"/>
      <c r="VJT75" s="36"/>
      <c r="VJU75" s="36"/>
      <c r="VJV75" s="36"/>
      <c r="VJW75" s="36"/>
      <c r="VJX75" s="36"/>
      <c r="VJY75" s="36"/>
      <c r="VJZ75" s="36"/>
      <c r="VKA75" s="36"/>
      <c r="VKB75" s="36"/>
      <c r="VKC75" s="36"/>
      <c r="VKD75" s="36"/>
      <c r="VKE75" s="36"/>
      <c r="VKF75" s="36"/>
      <c r="VKG75" s="36"/>
      <c r="VKH75" s="36"/>
      <c r="VKI75" s="36"/>
      <c r="VKJ75" s="36"/>
      <c r="VKK75" s="36"/>
      <c r="VKL75" s="36"/>
      <c r="VKM75" s="36"/>
      <c r="VKN75" s="36"/>
      <c r="VKO75" s="36"/>
      <c r="VKP75" s="36"/>
      <c r="VKQ75" s="36"/>
      <c r="VKR75" s="36"/>
      <c r="VKS75" s="36"/>
      <c r="VKT75" s="36"/>
      <c r="VKU75" s="36"/>
      <c r="VKV75" s="36"/>
      <c r="VKW75" s="36"/>
      <c r="VKX75" s="36"/>
      <c r="VKY75" s="36"/>
      <c r="VKZ75" s="36"/>
      <c r="VLA75" s="36"/>
      <c r="VLB75" s="36"/>
      <c r="VLC75" s="36"/>
      <c r="VLD75" s="36"/>
      <c r="VLE75" s="36"/>
      <c r="VLF75" s="36"/>
      <c r="VLG75" s="36"/>
      <c r="VLH75" s="36"/>
      <c r="VLI75" s="36"/>
      <c r="VLJ75" s="36"/>
      <c r="VLK75" s="36"/>
      <c r="VLL75" s="36"/>
      <c r="VLM75" s="36"/>
      <c r="VLN75" s="36"/>
      <c r="VLO75" s="36"/>
      <c r="VLP75" s="36"/>
      <c r="VLQ75" s="36"/>
      <c r="VLR75" s="36"/>
      <c r="VLS75" s="36"/>
      <c r="VLT75" s="36"/>
      <c r="VLU75" s="36"/>
      <c r="VLV75" s="36"/>
      <c r="VLW75" s="36"/>
      <c r="VLX75" s="36"/>
      <c r="VLY75" s="36"/>
      <c r="VLZ75" s="36"/>
      <c r="VMA75" s="36"/>
      <c r="VMB75" s="36"/>
      <c r="VMC75" s="36"/>
      <c r="VMD75" s="36"/>
      <c r="VME75" s="36"/>
      <c r="VMF75" s="36"/>
      <c r="VMG75" s="36"/>
      <c r="VMH75" s="36"/>
      <c r="VMI75" s="36"/>
      <c r="VMJ75" s="36"/>
      <c r="VMK75" s="36"/>
      <c r="VML75" s="36"/>
      <c r="VMM75" s="36"/>
      <c r="VMN75" s="36"/>
      <c r="VMO75" s="36"/>
      <c r="VMP75" s="36"/>
      <c r="VMQ75" s="36"/>
      <c r="VMR75" s="36"/>
      <c r="VMS75" s="36"/>
      <c r="VMT75" s="36"/>
      <c r="VMU75" s="36"/>
      <c r="VMV75" s="36"/>
      <c r="VMW75" s="36"/>
      <c r="VMX75" s="36"/>
      <c r="VMY75" s="36"/>
      <c r="VMZ75" s="36"/>
      <c r="VNA75" s="36"/>
      <c r="VNB75" s="36"/>
      <c r="VNC75" s="36"/>
      <c r="VND75" s="36"/>
      <c r="VNE75" s="36"/>
      <c r="VNF75" s="36"/>
      <c r="VNG75" s="36"/>
      <c r="VNH75" s="36"/>
      <c r="VNI75" s="36"/>
      <c r="VNJ75" s="36"/>
      <c r="VNK75" s="36"/>
      <c r="VNL75" s="36"/>
      <c r="VNM75" s="36"/>
      <c r="VNN75" s="36"/>
      <c r="VNO75" s="36"/>
      <c r="VNP75" s="36"/>
      <c r="VNQ75" s="36"/>
      <c r="VNR75" s="36"/>
      <c r="VNS75" s="36"/>
      <c r="VNT75" s="36"/>
      <c r="VNU75" s="36"/>
      <c r="VNV75" s="36"/>
      <c r="VNW75" s="36"/>
      <c r="VNX75" s="36"/>
      <c r="VNY75" s="36"/>
      <c r="VNZ75" s="36"/>
      <c r="VOA75" s="36"/>
      <c r="VOB75" s="36"/>
      <c r="VOC75" s="36"/>
      <c r="VOD75" s="36"/>
      <c r="VOE75" s="36"/>
      <c r="VOF75" s="36"/>
      <c r="VOG75" s="36"/>
      <c r="VOH75" s="36"/>
      <c r="VOI75" s="36"/>
      <c r="VOJ75" s="36"/>
      <c r="VOK75" s="36"/>
      <c r="VOL75" s="36"/>
      <c r="VOM75" s="36"/>
      <c r="VON75" s="36"/>
      <c r="VOO75" s="36"/>
      <c r="VOP75" s="36"/>
      <c r="VOQ75" s="36"/>
      <c r="VOR75" s="36"/>
      <c r="VOS75" s="36"/>
      <c r="VOT75" s="36"/>
      <c r="VOU75" s="36"/>
      <c r="VOV75" s="36"/>
      <c r="VOW75" s="36"/>
      <c r="VOX75" s="36"/>
      <c r="VOY75" s="36"/>
      <c r="VOZ75" s="36"/>
      <c r="VPA75" s="36"/>
      <c r="VPB75" s="36"/>
      <c r="VPC75" s="36"/>
      <c r="VPD75" s="36"/>
      <c r="VPE75" s="36"/>
      <c r="VPF75" s="36"/>
      <c r="VPG75" s="36"/>
      <c r="VPH75" s="36"/>
      <c r="VPI75" s="36"/>
      <c r="VPJ75" s="36"/>
      <c r="VPK75" s="36"/>
      <c r="VPL75" s="36"/>
      <c r="VPM75" s="36"/>
      <c r="VPN75" s="36"/>
      <c r="VPO75" s="36"/>
      <c r="VPP75" s="36"/>
      <c r="VPQ75" s="36"/>
      <c r="VPR75" s="36"/>
      <c r="VPS75" s="36"/>
      <c r="VPT75" s="36"/>
      <c r="VPU75" s="36"/>
      <c r="VPV75" s="36"/>
      <c r="VPW75" s="36"/>
      <c r="VPX75" s="36"/>
      <c r="VPY75" s="36"/>
      <c r="VPZ75" s="36"/>
      <c r="VQA75" s="36"/>
      <c r="VQB75" s="36"/>
      <c r="VQC75" s="36"/>
      <c r="VQD75" s="36"/>
      <c r="VQE75" s="36"/>
      <c r="VQF75" s="36"/>
      <c r="VQG75" s="36"/>
      <c r="VQH75" s="36"/>
      <c r="VQI75" s="36"/>
      <c r="VQJ75" s="36"/>
      <c r="VQK75" s="36"/>
      <c r="VQL75" s="36"/>
      <c r="VQM75" s="36"/>
      <c r="VQN75" s="36"/>
      <c r="VQO75" s="36"/>
      <c r="VQP75" s="36"/>
      <c r="VQQ75" s="36"/>
      <c r="VQR75" s="36"/>
      <c r="VQS75" s="36"/>
      <c r="VQT75" s="36"/>
      <c r="VQU75" s="36"/>
      <c r="VQV75" s="36"/>
      <c r="VQW75" s="36"/>
      <c r="VQX75" s="36"/>
      <c r="VQY75" s="36"/>
      <c r="VQZ75" s="36"/>
      <c r="VRA75" s="36"/>
      <c r="VRB75" s="36"/>
      <c r="VRC75" s="36"/>
      <c r="VRD75" s="36"/>
      <c r="VRE75" s="36"/>
      <c r="VRF75" s="36"/>
      <c r="VRG75" s="36"/>
      <c r="VRH75" s="36"/>
      <c r="VRI75" s="36"/>
      <c r="VRJ75" s="36"/>
      <c r="VRK75" s="36"/>
      <c r="VRL75" s="36"/>
      <c r="VRM75" s="36"/>
      <c r="VRN75" s="36"/>
      <c r="VRO75" s="36"/>
      <c r="VRP75" s="36"/>
      <c r="VRQ75" s="36"/>
      <c r="VRR75" s="36"/>
      <c r="VRS75" s="36"/>
      <c r="VRT75" s="36"/>
      <c r="VRU75" s="36"/>
      <c r="VRV75" s="36"/>
      <c r="VRW75" s="36"/>
      <c r="VRX75" s="36"/>
      <c r="VRY75" s="36"/>
      <c r="VRZ75" s="36"/>
      <c r="VSA75" s="36"/>
      <c r="VSB75" s="36"/>
      <c r="VSC75" s="36"/>
      <c r="VSD75" s="36"/>
      <c r="VSE75" s="36"/>
      <c r="VSF75" s="36"/>
      <c r="VSG75" s="36"/>
      <c r="VSH75" s="36"/>
      <c r="VSI75" s="36"/>
      <c r="VSJ75" s="36"/>
      <c r="VSK75" s="36"/>
      <c r="VSL75" s="36"/>
      <c r="VSM75" s="36"/>
      <c r="VSN75" s="36"/>
      <c r="VSO75" s="36"/>
      <c r="VSP75" s="36"/>
      <c r="VSQ75" s="36"/>
      <c r="VSR75" s="36"/>
      <c r="VSS75" s="36"/>
      <c r="VST75" s="36"/>
      <c r="VSU75" s="36"/>
      <c r="VSV75" s="36"/>
      <c r="VSW75" s="36"/>
      <c r="VSX75" s="36"/>
      <c r="VSY75" s="36"/>
      <c r="VSZ75" s="36"/>
      <c r="VTA75" s="36"/>
      <c r="VTB75" s="36"/>
      <c r="VTC75" s="36"/>
      <c r="VTD75" s="36"/>
      <c r="VTE75" s="36"/>
      <c r="VTF75" s="36"/>
      <c r="VTG75" s="36"/>
      <c r="VTH75" s="36"/>
      <c r="VTI75" s="36"/>
      <c r="VTJ75" s="36"/>
      <c r="VTK75" s="36"/>
      <c r="VTL75" s="36"/>
      <c r="VTM75" s="36"/>
      <c r="VTN75" s="36"/>
      <c r="VTO75" s="36"/>
      <c r="VTP75" s="36"/>
      <c r="VTQ75" s="36"/>
      <c r="VTR75" s="36"/>
      <c r="VTS75" s="36"/>
      <c r="VTT75" s="36"/>
      <c r="VTU75" s="36"/>
      <c r="VTV75" s="36"/>
      <c r="VTW75" s="36"/>
      <c r="VTX75" s="36"/>
      <c r="VTY75" s="36"/>
      <c r="VTZ75" s="36"/>
      <c r="VUA75" s="36"/>
      <c r="VUB75" s="36"/>
      <c r="VUC75" s="36"/>
      <c r="VUD75" s="36"/>
      <c r="VUE75" s="36"/>
      <c r="VUF75" s="36"/>
      <c r="VUG75" s="36"/>
      <c r="VUH75" s="36"/>
      <c r="VUI75" s="36"/>
      <c r="VUJ75" s="36"/>
      <c r="VUK75" s="36"/>
      <c r="VUL75" s="36"/>
      <c r="VUM75" s="36"/>
      <c r="VUN75" s="36"/>
      <c r="VUO75" s="36"/>
      <c r="VUP75" s="36"/>
      <c r="VUQ75" s="36"/>
      <c r="VUR75" s="36"/>
      <c r="VUS75" s="36"/>
      <c r="VUT75" s="36"/>
      <c r="VUU75" s="36"/>
      <c r="VUV75" s="36"/>
      <c r="VUW75" s="36"/>
      <c r="VUX75" s="36"/>
      <c r="VUY75" s="36"/>
      <c r="VUZ75" s="36"/>
      <c r="VVA75" s="36"/>
      <c r="VVB75" s="36"/>
      <c r="VVC75" s="36"/>
      <c r="VVD75" s="36"/>
      <c r="VVE75" s="36"/>
      <c r="VVF75" s="36"/>
      <c r="VVG75" s="36"/>
      <c r="VVH75" s="36"/>
      <c r="VVI75" s="36"/>
      <c r="VVJ75" s="36"/>
      <c r="VVK75" s="36"/>
      <c r="VVL75" s="36"/>
      <c r="VVM75" s="36"/>
      <c r="VVN75" s="36"/>
      <c r="VVO75" s="36"/>
      <c r="VVP75" s="36"/>
      <c r="VVQ75" s="36"/>
      <c r="VVR75" s="36"/>
      <c r="VVS75" s="36"/>
      <c r="VVT75" s="36"/>
      <c r="VVU75" s="36"/>
      <c r="VVV75" s="36"/>
      <c r="VVW75" s="36"/>
      <c r="VVX75" s="36"/>
      <c r="VVY75" s="36"/>
      <c r="VVZ75" s="36"/>
      <c r="VWA75" s="36"/>
      <c r="VWB75" s="36"/>
      <c r="VWC75" s="36"/>
      <c r="VWD75" s="36"/>
      <c r="VWE75" s="36"/>
      <c r="VWF75" s="36"/>
      <c r="VWG75" s="36"/>
      <c r="VWH75" s="36"/>
      <c r="VWI75" s="36"/>
      <c r="VWJ75" s="36"/>
      <c r="VWK75" s="36"/>
      <c r="VWL75" s="36"/>
      <c r="VWM75" s="36"/>
      <c r="VWN75" s="36"/>
      <c r="VWO75" s="36"/>
      <c r="VWP75" s="36"/>
      <c r="VWQ75" s="36"/>
      <c r="VWR75" s="36"/>
      <c r="VWS75" s="36"/>
      <c r="VWT75" s="36"/>
      <c r="VWU75" s="36"/>
      <c r="VWV75" s="36"/>
      <c r="VWW75" s="36"/>
      <c r="VWX75" s="36"/>
      <c r="VWY75" s="36"/>
      <c r="VWZ75" s="36"/>
      <c r="VXA75" s="36"/>
      <c r="VXB75" s="36"/>
      <c r="VXC75" s="36"/>
      <c r="VXD75" s="36"/>
      <c r="VXE75" s="36"/>
      <c r="VXF75" s="36"/>
      <c r="VXG75" s="36"/>
      <c r="VXH75" s="36"/>
      <c r="VXI75" s="36"/>
      <c r="VXJ75" s="36"/>
      <c r="VXK75" s="36"/>
      <c r="VXL75" s="36"/>
      <c r="VXM75" s="36"/>
      <c r="VXN75" s="36"/>
      <c r="VXO75" s="36"/>
      <c r="VXP75" s="36"/>
      <c r="VXQ75" s="36"/>
      <c r="VXR75" s="36"/>
      <c r="VXS75" s="36"/>
      <c r="VXT75" s="36"/>
      <c r="VXU75" s="36"/>
      <c r="VXV75" s="36"/>
      <c r="VXW75" s="36"/>
      <c r="VXX75" s="36"/>
      <c r="VXY75" s="36"/>
      <c r="VXZ75" s="36"/>
      <c r="VYA75" s="36"/>
      <c r="VYB75" s="36"/>
      <c r="VYC75" s="36"/>
      <c r="VYD75" s="36"/>
      <c r="VYE75" s="36"/>
      <c r="VYF75" s="36"/>
      <c r="VYG75" s="36"/>
      <c r="VYH75" s="36"/>
      <c r="VYI75" s="36"/>
      <c r="VYJ75" s="36"/>
      <c r="VYK75" s="36"/>
      <c r="VYL75" s="36"/>
      <c r="VYM75" s="36"/>
      <c r="VYN75" s="36"/>
      <c r="VYO75" s="36"/>
      <c r="VYP75" s="36"/>
      <c r="VYQ75" s="36"/>
      <c r="VYR75" s="36"/>
      <c r="VYS75" s="36"/>
      <c r="VYT75" s="36"/>
      <c r="VYU75" s="36"/>
      <c r="VYV75" s="36"/>
      <c r="VYW75" s="36"/>
      <c r="VYX75" s="36"/>
      <c r="VYY75" s="36"/>
      <c r="VYZ75" s="36"/>
      <c r="VZA75" s="36"/>
      <c r="VZB75" s="36"/>
      <c r="VZC75" s="36"/>
      <c r="VZD75" s="36"/>
      <c r="VZE75" s="36"/>
      <c r="VZF75" s="36"/>
      <c r="VZG75" s="36"/>
      <c r="VZH75" s="36"/>
      <c r="VZI75" s="36"/>
      <c r="VZJ75" s="36"/>
      <c r="VZK75" s="36"/>
      <c r="VZL75" s="36"/>
      <c r="VZM75" s="36"/>
      <c r="VZN75" s="36"/>
      <c r="VZO75" s="36"/>
      <c r="VZP75" s="36"/>
      <c r="VZQ75" s="36"/>
      <c r="VZR75" s="36"/>
      <c r="VZS75" s="36"/>
      <c r="VZT75" s="36"/>
      <c r="VZU75" s="36"/>
      <c r="VZV75" s="36"/>
      <c r="VZW75" s="36"/>
      <c r="VZX75" s="36"/>
      <c r="VZY75" s="36"/>
      <c r="VZZ75" s="36"/>
      <c r="WAA75" s="36"/>
      <c r="WAB75" s="36"/>
      <c r="WAC75" s="36"/>
      <c r="WAD75" s="36"/>
      <c r="WAE75" s="36"/>
      <c r="WAF75" s="36"/>
      <c r="WAG75" s="36"/>
      <c r="WAH75" s="36"/>
      <c r="WAI75" s="36"/>
      <c r="WAJ75" s="36"/>
      <c r="WAK75" s="36"/>
      <c r="WAL75" s="36"/>
      <c r="WAM75" s="36"/>
      <c r="WAN75" s="36"/>
      <c r="WAO75" s="36"/>
      <c r="WAP75" s="36"/>
      <c r="WAQ75" s="36"/>
      <c r="WAR75" s="36"/>
      <c r="WAS75" s="36"/>
      <c r="WAT75" s="36"/>
      <c r="WAU75" s="36"/>
      <c r="WAV75" s="36"/>
      <c r="WAW75" s="36"/>
      <c r="WAX75" s="36"/>
      <c r="WAY75" s="36"/>
      <c r="WAZ75" s="36"/>
      <c r="WBA75" s="36"/>
      <c r="WBB75" s="36"/>
      <c r="WBC75" s="36"/>
      <c r="WBD75" s="36"/>
      <c r="WBE75" s="36"/>
      <c r="WBF75" s="36"/>
      <c r="WBG75" s="36"/>
      <c r="WBH75" s="36"/>
      <c r="WBI75" s="36"/>
      <c r="WBJ75" s="36"/>
      <c r="WBK75" s="36"/>
      <c r="WBL75" s="36"/>
      <c r="WBM75" s="36"/>
      <c r="WBN75" s="36"/>
      <c r="WBO75" s="36"/>
      <c r="WBP75" s="36"/>
      <c r="WBQ75" s="36"/>
      <c r="WBR75" s="36"/>
      <c r="WBS75" s="36"/>
      <c r="WBT75" s="36"/>
      <c r="WBU75" s="36"/>
      <c r="WBV75" s="36"/>
      <c r="WBW75" s="36"/>
      <c r="WBX75" s="36"/>
      <c r="WBY75" s="36"/>
      <c r="WBZ75" s="36"/>
      <c r="WCA75" s="36"/>
      <c r="WCB75" s="36"/>
      <c r="WCC75" s="36"/>
      <c r="WCD75" s="36"/>
      <c r="WCE75" s="36"/>
      <c r="WCF75" s="36"/>
      <c r="WCG75" s="36"/>
      <c r="WCH75" s="36"/>
      <c r="WCI75" s="36"/>
      <c r="WCJ75" s="36"/>
      <c r="WCK75" s="36"/>
      <c r="WCL75" s="36"/>
      <c r="WCM75" s="36"/>
      <c r="WCN75" s="36"/>
      <c r="WCO75" s="36"/>
      <c r="WCP75" s="36"/>
      <c r="WCQ75" s="36"/>
      <c r="WCR75" s="36"/>
      <c r="WCS75" s="36"/>
      <c r="WCT75" s="36"/>
      <c r="WCU75" s="36"/>
      <c r="WCV75" s="36"/>
      <c r="WCW75" s="36"/>
      <c r="WCX75" s="36"/>
      <c r="WCY75" s="36"/>
      <c r="WCZ75" s="36"/>
      <c r="WDA75" s="36"/>
      <c r="WDB75" s="36"/>
      <c r="WDC75" s="36"/>
      <c r="WDD75" s="36"/>
      <c r="WDE75" s="36"/>
      <c r="WDF75" s="36"/>
      <c r="WDG75" s="36"/>
      <c r="WDH75" s="36"/>
      <c r="WDI75" s="36"/>
      <c r="WDJ75" s="36"/>
      <c r="WDK75" s="36"/>
      <c r="WDL75" s="36"/>
      <c r="WDM75" s="36"/>
      <c r="WDN75" s="36"/>
      <c r="WDO75" s="36"/>
      <c r="WDP75" s="36"/>
      <c r="WDQ75" s="36"/>
      <c r="WDR75" s="36"/>
      <c r="WDS75" s="36"/>
      <c r="WDT75" s="36"/>
      <c r="WDU75" s="36"/>
      <c r="WDV75" s="36"/>
      <c r="WDW75" s="36"/>
      <c r="WDX75" s="36"/>
      <c r="WDY75" s="36"/>
      <c r="WDZ75" s="36"/>
      <c r="WEA75" s="36"/>
      <c r="WEB75" s="36"/>
      <c r="WEC75" s="36"/>
      <c r="WED75" s="36"/>
      <c r="WEE75" s="36"/>
      <c r="WEF75" s="36"/>
      <c r="WEG75" s="36"/>
      <c r="WEH75" s="36"/>
      <c r="WEI75" s="36"/>
      <c r="WEJ75" s="36"/>
      <c r="WEK75" s="36"/>
      <c r="WEL75" s="36"/>
      <c r="WEM75" s="36"/>
      <c r="WEN75" s="36"/>
      <c r="WEO75" s="36"/>
      <c r="WEP75" s="36"/>
      <c r="WEQ75" s="36"/>
      <c r="WER75" s="36"/>
      <c r="WES75" s="36"/>
      <c r="WET75" s="36"/>
      <c r="WEU75" s="36"/>
      <c r="WEV75" s="36"/>
      <c r="WEW75" s="36"/>
      <c r="WEX75" s="36"/>
      <c r="WEY75" s="36"/>
      <c r="WEZ75" s="36"/>
      <c r="WFA75" s="36"/>
      <c r="WFB75" s="36"/>
      <c r="WFC75" s="36"/>
      <c r="WFD75" s="36"/>
      <c r="WFE75" s="36"/>
      <c r="WFF75" s="36"/>
      <c r="WFG75" s="36"/>
      <c r="WFH75" s="36"/>
      <c r="WFI75" s="36"/>
      <c r="WFJ75" s="36"/>
      <c r="WFK75" s="36"/>
      <c r="WFL75" s="36"/>
      <c r="WFM75" s="36"/>
      <c r="WFN75" s="36"/>
      <c r="WFO75" s="36"/>
      <c r="WFP75" s="36"/>
      <c r="WFQ75" s="36"/>
      <c r="WFR75" s="36"/>
      <c r="WFS75" s="36"/>
      <c r="WFT75" s="36"/>
      <c r="WFU75" s="36"/>
      <c r="WFV75" s="36"/>
      <c r="WFW75" s="36"/>
      <c r="WFX75" s="36"/>
      <c r="WFY75" s="36"/>
      <c r="WFZ75" s="36"/>
      <c r="WGA75" s="36"/>
      <c r="WGB75" s="36"/>
      <c r="WGC75" s="36"/>
      <c r="WGD75" s="36"/>
      <c r="WGE75" s="36"/>
      <c r="WGF75" s="36"/>
      <c r="WGG75" s="36"/>
      <c r="WGH75" s="36"/>
      <c r="WGI75" s="36"/>
      <c r="WGJ75" s="36"/>
      <c r="WGK75" s="36"/>
      <c r="WGL75" s="36"/>
      <c r="WGM75" s="36"/>
      <c r="WGN75" s="36"/>
      <c r="WGO75" s="36"/>
      <c r="WGP75" s="36"/>
      <c r="WGQ75" s="36"/>
      <c r="WGR75" s="36"/>
      <c r="WGS75" s="36"/>
      <c r="WGT75" s="36"/>
      <c r="WGU75" s="36"/>
      <c r="WGV75" s="36"/>
      <c r="WGW75" s="36"/>
      <c r="WGX75" s="36"/>
      <c r="WGY75" s="36"/>
      <c r="WGZ75" s="36"/>
      <c r="WHA75" s="36"/>
      <c r="WHB75" s="36"/>
      <c r="WHC75" s="36"/>
      <c r="WHD75" s="36"/>
      <c r="WHE75" s="36"/>
      <c r="WHF75" s="36"/>
      <c r="WHG75" s="36"/>
      <c r="WHH75" s="36"/>
      <c r="WHI75" s="36"/>
      <c r="WHJ75" s="36"/>
      <c r="WHK75" s="36"/>
      <c r="WHL75" s="36"/>
      <c r="WHM75" s="36"/>
      <c r="WHN75" s="36"/>
      <c r="WHO75" s="36"/>
      <c r="WHP75" s="36"/>
      <c r="WHQ75" s="36"/>
      <c r="WHR75" s="36"/>
      <c r="WHS75" s="36"/>
      <c r="WHT75" s="36"/>
      <c r="WHU75" s="36"/>
      <c r="WHV75" s="36"/>
      <c r="WHW75" s="36"/>
      <c r="WHX75" s="36"/>
      <c r="WHY75" s="36"/>
      <c r="WHZ75" s="36"/>
      <c r="WIA75" s="36"/>
      <c r="WIB75" s="36"/>
      <c r="WIC75" s="36"/>
      <c r="WID75" s="36"/>
      <c r="WIE75" s="36"/>
      <c r="WIF75" s="36"/>
      <c r="WIG75" s="36"/>
      <c r="WIH75" s="36"/>
      <c r="WII75" s="36"/>
      <c r="WIJ75" s="36"/>
      <c r="WIK75" s="36"/>
      <c r="WIL75" s="36"/>
      <c r="WIM75" s="36"/>
      <c r="WIN75" s="36"/>
      <c r="WIO75" s="36"/>
      <c r="WIP75" s="36"/>
      <c r="WIQ75" s="36"/>
      <c r="WIR75" s="36"/>
      <c r="WIS75" s="36"/>
      <c r="WIT75" s="36"/>
      <c r="WIU75" s="36"/>
      <c r="WIV75" s="36"/>
      <c r="WIW75" s="36"/>
      <c r="WIX75" s="36"/>
      <c r="WIY75" s="36"/>
      <c r="WIZ75" s="36"/>
      <c r="WJA75" s="36"/>
      <c r="WJB75" s="36"/>
      <c r="WJC75" s="36"/>
      <c r="WJD75" s="36"/>
      <c r="WJE75" s="36"/>
      <c r="WJF75" s="36"/>
      <c r="WJG75" s="36"/>
      <c r="WJH75" s="36"/>
      <c r="WJI75" s="36"/>
      <c r="WJJ75" s="36"/>
      <c r="WJK75" s="36"/>
      <c r="WJL75" s="36"/>
      <c r="WJM75" s="36"/>
      <c r="WJN75" s="36"/>
      <c r="WJO75" s="36"/>
      <c r="WJP75" s="36"/>
      <c r="WJQ75" s="36"/>
      <c r="WJR75" s="36"/>
      <c r="WJS75" s="36"/>
      <c r="WJT75" s="36"/>
      <c r="WJU75" s="36"/>
      <c r="WJV75" s="36"/>
      <c r="WJW75" s="36"/>
      <c r="WJX75" s="36"/>
      <c r="WJY75" s="36"/>
      <c r="WJZ75" s="36"/>
      <c r="WKA75" s="36"/>
      <c r="WKB75" s="36"/>
      <c r="WKC75" s="36"/>
      <c r="WKD75" s="36"/>
      <c r="WKE75" s="36"/>
      <c r="WKF75" s="36"/>
      <c r="WKG75" s="36"/>
      <c r="WKH75" s="36"/>
      <c r="WKI75" s="36"/>
      <c r="WKJ75" s="36"/>
      <c r="WKK75" s="36"/>
      <c r="WKL75" s="36"/>
      <c r="WKM75" s="36"/>
      <c r="WKN75" s="36"/>
      <c r="WKO75" s="36"/>
      <c r="WKP75" s="36"/>
      <c r="WKQ75" s="36"/>
      <c r="WKR75" s="36"/>
      <c r="WKS75" s="36"/>
      <c r="WKT75" s="36"/>
      <c r="WKU75" s="36"/>
      <c r="WKV75" s="36"/>
      <c r="WKW75" s="36"/>
      <c r="WKX75" s="36"/>
      <c r="WKY75" s="36"/>
      <c r="WKZ75" s="36"/>
      <c r="WLA75" s="36"/>
      <c r="WLB75" s="36"/>
      <c r="WLC75" s="36"/>
      <c r="WLD75" s="36"/>
      <c r="WLE75" s="36"/>
      <c r="WLF75" s="36"/>
      <c r="WLG75" s="36"/>
      <c r="WLH75" s="36"/>
      <c r="WLI75" s="36"/>
      <c r="WLJ75" s="36"/>
      <c r="WLK75" s="36"/>
      <c r="WLL75" s="36"/>
      <c r="WLM75" s="36"/>
      <c r="WLN75" s="36"/>
      <c r="WLO75" s="36"/>
      <c r="WLP75" s="36"/>
      <c r="WLQ75" s="36"/>
      <c r="WLR75" s="36"/>
      <c r="WLS75" s="36"/>
      <c r="WLT75" s="36"/>
      <c r="WLU75" s="36"/>
      <c r="WLV75" s="36"/>
      <c r="WLW75" s="36"/>
      <c r="WLX75" s="36"/>
      <c r="WLY75" s="36"/>
      <c r="WLZ75" s="36"/>
      <c r="WMA75" s="36"/>
      <c r="WMB75" s="36"/>
      <c r="WMC75" s="36"/>
      <c r="WMD75" s="36"/>
      <c r="WME75" s="36"/>
      <c r="WMF75" s="36"/>
      <c r="WMG75" s="36"/>
      <c r="WMH75" s="36"/>
      <c r="WMI75" s="36"/>
      <c r="WMJ75" s="36"/>
      <c r="WMK75" s="36"/>
      <c r="WML75" s="36"/>
      <c r="WMM75" s="36"/>
      <c r="WMN75" s="36"/>
      <c r="WMO75" s="36"/>
      <c r="WMP75" s="36"/>
      <c r="WMQ75" s="36"/>
      <c r="WMR75" s="36"/>
      <c r="WMS75" s="36"/>
      <c r="WMT75" s="36"/>
      <c r="WMU75" s="36"/>
      <c r="WMV75" s="36"/>
      <c r="WMW75" s="36"/>
      <c r="WMX75" s="36"/>
      <c r="WMY75" s="36"/>
      <c r="WMZ75" s="36"/>
      <c r="WNA75" s="36"/>
      <c r="WNB75" s="36"/>
      <c r="WNC75" s="36"/>
      <c r="WND75" s="36"/>
      <c r="WNE75" s="36"/>
      <c r="WNF75" s="36"/>
      <c r="WNG75" s="36"/>
      <c r="WNH75" s="36"/>
      <c r="WNI75" s="36"/>
      <c r="WNJ75" s="36"/>
      <c r="WNK75" s="36"/>
      <c r="WNL75" s="36"/>
      <c r="WNM75" s="36"/>
      <c r="WNN75" s="36"/>
      <c r="WNO75" s="36"/>
      <c r="WNP75" s="36"/>
      <c r="WNQ75" s="36"/>
      <c r="WNR75" s="36"/>
      <c r="WNS75" s="36"/>
      <c r="WNT75" s="36"/>
      <c r="WNU75" s="36"/>
      <c r="WNV75" s="36"/>
      <c r="WNW75" s="36"/>
      <c r="WNX75" s="36"/>
      <c r="WNY75" s="36"/>
      <c r="WNZ75" s="36"/>
      <c r="WOA75" s="36"/>
      <c r="WOB75" s="36"/>
      <c r="WOC75" s="36"/>
      <c r="WOD75" s="36"/>
      <c r="WOE75" s="36"/>
      <c r="WOF75" s="36"/>
      <c r="WOG75" s="36"/>
      <c r="WOH75" s="36"/>
      <c r="WOI75" s="36"/>
      <c r="WOJ75" s="36"/>
      <c r="WOK75" s="36"/>
      <c r="WOL75" s="36"/>
      <c r="WOM75" s="36"/>
      <c r="WON75" s="36"/>
      <c r="WOO75" s="36"/>
      <c r="WOP75" s="36"/>
      <c r="WOQ75" s="36"/>
      <c r="WOR75" s="36"/>
      <c r="WOS75" s="36"/>
      <c r="WOT75" s="36"/>
      <c r="WOU75" s="36"/>
      <c r="WOV75" s="36"/>
      <c r="WOW75" s="36"/>
      <c r="WOX75" s="36"/>
      <c r="WOY75" s="36"/>
      <c r="WOZ75" s="36"/>
      <c r="WPA75" s="36"/>
      <c r="WPB75" s="36"/>
      <c r="WPC75" s="36"/>
      <c r="WPD75" s="36"/>
      <c r="WPE75" s="36"/>
      <c r="WPF75" s="36"/>
      <c r="WPG75" s="36"/>
      <c r="WPH75" s="36"/>
      <c r="WPI75" s="36"/>
      <c r="WPJ75" s="36"/>
      <c r="WPK75" s="36"/>
      <c r="WPL75" s="36"/>
      <c r="WPM75" s="36"/>
      <c r="WPN75" s="36"/>
      <c r="WPO75" s="36"/>
      <c r="WPP75" s="36"/>
      <c r="WPQ75" s="36"/>
      <c r="WPR75" s="36"/>
      <c r="WPS75" s="36"/>
      <c r="WPT75" s="36"/>
      <c r="WPU75" s="36"/>
      <c r="WPV75" s="36"/>
      <c r="WPW75" s="36"/>
      <c r="WPX75" s="36"/>
      <c r="WPY75" s="36"/>
      <c r="WPZ75" s="36"/>
      <c r="WQA75" s="36"/>
      <c r="WQB75" s="36"/>
      <c r="WQC75" s="36"/>
      <c r="WQD75" s="36"/>
      <c r="WQE75" s="36"/>
      <c r="WQF75" s="36"/>
      <c r="WQG75" s="36"/>
      <c r="WQH75" s="36"/>
      <c r="WQI75" s="36"/>
      <c r="WQJ75" s="36"/>
      <c r="WQK75" s="36"/>
      <c r="WQL75" s="36"/>
      <c r="WQM75" s="36"/>
      <c r="WQN75" s="36"/>
      <c r="WQO75" s="36"/>
      <c r="WQP75" s="36"/>
      <c r="WQQ75" s="36"/>
      <c r="WQR75" s="36"/>
      <c r="WQS75" s="36"/>
      <c r="WQT75" s="36"/>
      <c r="WQU75" s="36"/>
      <c r="WQV75" s="36"/>
      <c r="WQW75" s="36"/>
      <c r="WQX75" s="36"/>
      <c r="WQY75" s="36"/>
      <c r="WQZ75" s="36"/>
      <c r="WRA75" s="36"/>
      <c r="WRB75" s="36"/>
      <c r="WRC75" s="36"/>
      <c r="WRD75" s="36"/>
      <c r="WRE75" s="36"/>
      <c r="WRF75" s="36"/>
      <c r="WRG75" s="36"/>
      <c r="WRH75" s="36"/>
      <c r="WRI75" s="36"/>
      <c r="WRJ75" s="36"/>
      <c r="WRK75" s="36"/>
      <c r="WRL75" s="36"/>
      <c r="WRM75" s="36"/>
      <c r="WRN75" s="36"/>
      <c r="WRO75" s="36"/>
      <c r="WRP75" s="36"/>
      <c r="WRQ75" s="36"/>
      <c r="WRR75" s="36"/>
      <c r="WRS75" s="36"/>
      <c r="WRT75" s="36"/>
      <c r="WRU75" s="36"/>
      <c r="WRV75" s="36"/>
      <c r="WRW75" s="36"/>
      <c r="WRX75" s="36"/>
      <c r="WRY75" s="36"/>
      <c r="WRZ75" s="36"/>
      <c r="WSA75" s="36"/>
      <c r="WSB75" s="36"/>
      <c r="WSC75" s="36"/>
      <c r="WSD75" s="36"/>
      <c r="WSE75" s="36"/>
      <c r="WSF75" s="36"/>
      <c r="WSG75" s="36"/>
      <c r="WSH75" s="36"/>
      <c r="WSI75" s="36"/>
      <c r="WSJ75" s="36"/>
      <c r="WSK75" s="36"/>
      <c r="WSL75" s="36"/>
      <c r="WSM75" s="36"/>
      <c r="WSN75" s="36"/>
      <c r="WSO75" s="36"/>
      <c r="WSP75" s="36"/>
      <c r="WSQ75" s="36"/>
      <c r="WSR75" s="36"/>
      <c r="WSS75" s="36"/>
      <c r="WST75" s="36"/>
      <c r="WSU75" s="36"/>
      <c r="WSV75" s="36"/>
      <c r="WSW75" s="36"/>
      <c r="WSX75" s="36"/>
      <c r="WSY75" s="36"/>
      <c r="WSZ75" s="36"/>
      <c r="WTA75" s="36"/>
      <c r="WTB75" s="36"/>
      <c r="WTC75" s="36"/>
      <c r="WTD75" s="36"/>
      <c r="WTE75" s="36"/>
      <c r="WTF75" s="36"/>
      <c r="WTG75" s="36"/>
      <c r="WTH75" s="36"/>
      <c r="WTI75" s="36"/>
      <c r="WTJ75" s="36"/>
      <c r="WTK75" s="36"/>
      <c r="WTL75" s="36"/>
      <c r="WTM75" s="36"/>
      <c r="WTN75" s="36"/>
      <c r="WTO75" s="36"/>
      <c r="WTP75" s="36"/>
      <c r="WTQ75" s="36"/>
      <c r="WTR75" s="36"/>
      <c r="WTS75" s="36"/>
      <c r="WTT75" s="36"/>
      <c r="WTU75" s="36"/>
      <c r="WTV75" s="36"/>
      <c r="WTW75" s="36"/>
      <c r="WTX75" s="36"/>
      <c r="WTY75" s="36"/>
      <c r="WTZ75" s="36"/>
      <c r="WUA75" s="36"/>
      <c r="WUB75" s="36"/>
      <c r="WUC75" s="36"/>
      <c r="WUD75" s="36"/>
      <c r="WUE75" s="36"/>
      <c r="WUF75" s="36"/>
      <c r="WUG75" s="36"/>
      <c r="WUH75" s="36"/>
      <c r="WUI75" s="36"/>
      <c r="WUJ75" s="36"/>
      <c r="WUK75" s="36"/>
      <c r="WUL75" s="36"/>
      <c r="WUM75" s="36"/>
      <c r="WUN75" s="36"/>
      <c r="WUO75" s="36"/>
      <c r="WUP75" s="36"/>
      <c r="WUQ75" s="36"/>
      <c r="WUR75" s="36"/>
      <c r="WUS75" s="36"/>
      <c r="WUT75" s="36"/>
      <c r="WUU75" s="36"/>
      <c r="WUV75" s="36"/>
      <c r="WUW75" s="36"/>
      <c r="WUX75" s="36"/>
      <c r="WUY75" s="36"/>
      <c r="WUZ75" s="36"/>
      <c r="WVA75" s="36"/>
      <c r="WVB75" s="36"/>
      <c r="WVC75" s="36"/>
      <c r="WVD75" s="36"/>
      <c r="WVE75" s="36"/>
      <c r="WVF75" s="36"/>
      <c r="WVG75" s="36"/>
      <c r="WVH75" s="36"/>
      <c r="WVI75" s="36"/>
      <c r="WVJ75" s="36"/>
      <c r="WVK75" s="36"/>
      <c r="WVL75" s="36"/>
      <c r="WVM75" s="36"/>
      <c r="WVN75" s="36"/>
      <c r="WVO75" s="36"/>
      <c r="WVP75" s="36"/>
      <c r="WVQ75" s="36"/>
      <c r="WVR75" s="36"/>
      <c r="WVS75" s="36"/>
      <c r="WVT75" s="36"/>
      <c r="WVU75" s="36"/>
      <c r="WVV75" s="36"/>
      <c r="WVW75" s="36"/>
      <c r="WVX75" s="36"/>
      <c r="WVY75" s="36"/>
      <c r="WVZ75" s="36"/>
      <c r="WWA75" s="36"/>
      <c r="WWB75" s="36"/>
      <c r="WWC75" s="36"/>
      <c r="WWD75" s="36"/>
      <c r="WWE75" s="36"/>
      <c r="WWF75" s="36"/>
      <c r="WWG75" s="36"/>
      <c r="WWH75" s="36"/>
      <c r="WWI75" s="36"/>
      <c r="WWJ75" s="36"/>
      <c r="WWK75" s="36"/>
      <c r="WWL75" s="36"/>
      <c r="WWM75" s="36"/>
      <c r="WWN75" s="36"/>
      <c r="WWO75" s="36"/>
      <c r="WWP75" s="36"/>
      <c r="WWQ75" s="36"/>
      <c r="WWR75" s="36"/>
      <c r="WWS75" s="36"/>
      <c r="WWT75" s="36"/>
      <c r="WWU75" s="36"/>
      <c r="WWV75" s="36"/>
      <c r="WWW75" s="36"/>
      <c r="WWX75" s="36"/>
      <c r="WWY75" s="36"/>
      <c r="WWZ75" s="36"/>
      <c r="WXA75" s="36"/>
      <c r="WXB75" s="36"/>
      <c r="WXC75" s="36"/>
      <c r="WXD75" s="36"/>
      <c r="WXE75" s="36"/>
      <c r="WXF75" s="36"/>
      <c r="WXG75" s="36"/>
      <c r="WXH75" s="36"/>
      <c r="WXI75" s="36"/>
      <c r="WXJ75" s="36"/>
      <c r="WXK75" s="36"/>
      <c r="WXL75" s="36"/>
      <c r="WXM75" s="36"/>
      <c r="WXN75" s="36"/>
      <c r="WXO75" s="36"/>
      <c r="WXP75" s="36"/>
      <c r="WXQ75" s="36"/>
      <c r="WXR75" s="36"/>
      <c r="WXS75" s="36"/>
      <c r="WXT75" s="36"/>
      <c r="WXU75" s="36"/>
      <c r="WXV75" s="36"/>
      <c r="WXW75" s="36"/>
      <c r="WXX75" s="36"/>
      <c r="WXY75" s="36"/>
      <c r="WXZ75" s="36"/>
      <c r="WYA75" s="36"/>
      <c r="WYB75" s="36"/>
      <c r="WYC75" s="36"/>
      <c r="WYD75" s="36"/>
      <c r="WYE75" s="36"/>
      <c r="WYF75" s="36"/>
      <c r="WYG75" s="36"/>
      <c r="WYH75" s="36"/>
      <c r="WYI75" s="36"/>
      <c r="WYJ75" s="36"/>
      <c r="WYK75" s="36"/>
      <c r="WYL75" s="36"/>
      <c r="WYM75" s="36"/>
      <c r="WYN75" s="36"/>
      <c r="WYO75" s="36"/>
      <c r="WYP75" s="36"/>
      <c r="WYQ75" s="36"/>
      <c r="WYR75" s="36"/>
      <c r="WYS75" s="36"/>
      <c r="WYT75" s="36"/>
      <c r="WYU75" s="36"/>
      <c r="WYV75" s="36"/>
      <c r="WYW75" s="36"/>
      <c r="WYX75" s="36"/>
      <c r="WYY75" s="36"/>
      <c r="WYZ75" s="36"/>
      <c r="WZA75" s="36"/>
      <c r="WZB75" s="36"/>
      <c r="WZC75" s="36"/>
      <c r="WZD75" s="36"/>
      <c r="WZE75" s="36"/>
      <c r="WZF75" s="36"/>
      <c r="WZG75" s="36"/>
      <c r="WZH75" s="36"/>
      <c r="WZI75" s="36"/>
      <c r="WZJ75" s="36"/>
      <c r="WZK75" s="36"/>
      <c r="WZL75" s="36"/>
      <c r="WZM75" s="36"/>
      <c r="WZN75" s="36"/>
      <c r="WZO75" s="36"/>
      <c r="WZP75" s="36"/>
      <c r="WZQ75" s="36"/>
      <c r="WZR75" s="36"/>
      <c r="WZS75" s="36"/>
      <c r="WZT75" s="36"/>
      <c r="WZU75" s="36"/>
      <c r="WZV75" s="36"/>
      <c r="WZW75" s="36"/>
      <c r="WZX75" s="36"/>
      <c r="WZY75" s="36"/>
      <c r="WZZ75" s="36"/>
      <c r="XAA75" s="36"/>
      <c r="XAB75" s="36"/>
      <c r="XAC75" s="36"/>
      <c r="XAD75" s="36"/>
      <c r="XAE75" s="36"/>
      <c r="XAF75" s="36"/>
      <c r="XAG75" s="36"/>
      <c r="XAH75" s="36"/>
      <c r="XAI75" s="36"/>
      <c r="XAJ75" s="36"/>
      <c r="XAK75" s="36"/>
      <c r="XAL75" s="36"/>
      <c r="XAM75" s="36"/>
      <c r="XAN75" s="36"/>
      <c r="XAO75" s="36"/>
      <c r="XAP75" s="36"/>
      <c r="XAQ75" s="36"/>
      <c r="XAR75" s="36"/>
      <c r="XAS75" s="36"/>
      <c r="XAT75" s="36"/>
      <c r="XAU75" s="36"/>
      <c r="XAV75" s="36"/>
      <c r="XAW75" s="36"/>
      <c r="XAX75" s="36"/>
      <c r="XAY75" s="36"/>
      <c r="XAZ75" s="36"/>
      <c r="XBA75" s="36"/>
      <c r="XBB75" s="36"/>
      <c r="XBC75" s="36"/>
      <c r="XBD75" s="36"/>
      <c r="XBE75" s="36"/>
      <c r="XBF75" s="36"/>
      <c r="XBG75" s="36"/>
      <c r="XBH75" s="36"/>
      <c r="XBI75" s="36"/>
      <c r="XBJ75" s="36"/>
      <c r="XBK75" s="36"/>
      <c r="XBL75" s="36"/>
      <c r="XBM75" s="36"/>
      <c r="XBN75" s="36"/>
      <c r="XBO75" s="36"/>
      <c r="XBP75" s="36"/>
      <c r="XBQ75" s="36"/>
      <c r="XBR75" s="36"/>
      <c r="XBS75" s="36"/>
      <c r="XBT75" s="36"/>
      <c r="XBU75" s="36"/>
      <c r="XBV75" s="36"/>
      <c r="XBW75" s="36"/>
      <c r="XBX75" s="36"/>
      <c r="XBY75" s="36"/>
      <c r="XBZ75" s="36"/>
      <c r="XCA75" s="36"/>
      <c r="XCB75" s="36"/>
      <c r="XCC75" s="36"/>
      <c r="XCD75" s="36"/>
      <c r="XCE75" s="36"/>
      <c r="XCF75" s="36"/>
      <c r="XCG75" s="36"/>
      <c r="XCH75" s="36"/>
      <c r="XCI75" s="36"/>
      <c r="XCJ75" s="36"/>
      <c r="XCK75" s="36"/>
      <c r="XCL75" s="36"/>
      <c r="XCM75" s="36"/>
      <c r="XCN75" s="36"/>
      <c r="XCO75" s="36"/>
      <c r="XCP75" s="36"/>
      <c r="XCQ75" s="36"/>
      <c r="XCR75" s="36"/>
      <c r="XCS75" s="36"/>
      <c r="XCT75" s="36"/>
      <c r="XCU75" s="36"/>
      <c r="XCV75" s="36"/>
      <c r="XCW75" s="36"/>
      <c r="XCX75" s="36"/>
      <c r="XCY75" s="36"/>
      <c r="XCZ75" s="36"/>
      <c r="XDA75" s="36"/>
      <c r="XDB75" s="36"/>
      <c r="XDC75" s="36"/>
      <c r="XDD75" s="36"/>
      <c r="XDE75" s="36"/>
      <c r="XDF75" s="36"/>
      <c r="XDG75" s="36"/>
      <c r="XDH75" s="36"/>
      <c r="XDI75" s="36"/>
      <c r="XDJ75" s="36"/>
      <c r="XDK75" s="36"/>
      <c r="XDL75" s="36"/>
      <c r="XDM75" s="36"/>
      <c r="XDN75" s="36"/>
      <c r="XDO75" s="36"/>
    </row>
    <row r="76" spans="1:16343">
      <c r="A76" s="160" t="s">
        <v>173</v>
      </c>
      <c r="B76" s="160" t="s">
        <v>174</v>
      </c>
      <c r="C76" s="160" t="s">
        <v>153</v>
      </c>
      <c r="D76" s="160"/>
      <c r="E76" s="161" t="s">
        <v>190</v>
      </c>
      <c r="F76" s="162" t="s">
        <v>149</v>
      </c>
      <c r="G76" s="163">
        <v>139.36363636363637</v>
      </c>
      <c r="H76" s="164">
        <v>166.43754737754293</v>
      </c>
      <c r="I76" s="165">
        <v>166.43754737754293</v>
      </c>
      <c r="J76" s="165">
        <v>166.5511642369724</v>
      </c>
      <c r="K76" s="165">
        <v>172.43591571836234</v>
      </c>
      <c r="L76" s="163">
        <v>176.90977632129992</v>
      </c>
      <c r="M76" s="163">
        <v>181.15767291511264</v>
      </c>
      <c r="N76" s="163">
        <v>187.50938701132773</v>
      </c>
      <c r="O76" s="166" t="s">
        <v>150</v>
      </c>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c r="UC76" s="36"/>
      <c r="UD76" s="36"/>
      <c r="UE76" s="36"/>
      <c r="UF76" s="36"/>
      <c r="UG76" s="36"/>
      <c r="UH76" s="36"/>
      <c r="UI76" s="36"/>
      <c r="UJ76" s="36"/>
      <c r="UK76" s="36"/>
      <c r="UL76" s="36"/>
      <c r="UM76" s="36"/>
      <c r="UN76" s="36"/>
      <c r="UO76" s="36"/>
      <c r="UP76" s="36"/>
      <c r="UQ76" s="36"/>
      <c r="UR76" s="36"/>
      <c r="US76" s="36"/>
      <c r="UT76" s="36"/>
      <c r="UU76" s="36"/>
      <c r="UV76" s="36"/>
      <c r="UW76" s="36"/>
      <c r="UX76" s="36"/>
      <c r="UY76" s="36"/>
      <c r="UZ76" s="36"/>
      <c r="VA76" s="36"/>
      <c r="VB76" s="36"/>
      <c r="VC76" s="36"/>
      <c r="VD76" s="36"/>
      <c r="VE76" s="36"/>
      <c r="VF76" s="36"/>
      <c r="VG76" s="36"/>
      <c r="VH76" s="36"/>
      <c r="VI76" s="36"/>
      <c r="VJ76" s="36"/>
      <c r="VK76" s="36"/>
      <c r="VL76" s="36"/>
      <c r="VM76" s="36"/>
      <c r="VN76" s="36"/>
      <c r="VO76" s="36"/>
      <c r="VP76" s="36"/>
      <c r="VQ76" s="36"/>
      <c r="VR76" s="36"/>
      <c r="VS76" s="36"/>
      <c r="VT76" s="36"/>
      <c r="VU76" s="36"/>
      <c r="VV76" s="36"/>
      <c r="VW76" s="36"/>
      <c r="VX76" s="36"/>
      <c r="VY76" s="36"/>
      <c r="VZ76" s="36"/>
      <c r="WA76" s="36"/>
      <c r="WB76" s="36"/>
      <c r="WC76" s="36"/>
      <c r="WD76" s="36"/>
      <c r="WE76" s="36"/>
      <c r="WF76" s="36"/>
      <c r="WG76" s="36"/>
      <c r="WH76" s="36"/>
      <c r="WI76" s="36"/>
      <c r="WJ76" s="36"/>
      <c r="WK76" s="36"/>
      <c r="WL76" s="36"/>
      <c r="WM76" s="36"/>
      <c r="WN76" s="36"/>
      <c r="WO76" s="36"/>
      <c r="WP76" s="36"/>
      <c r="WQ76" s="36"/>
      <c r="WR76" s="36"/>
      <c r="WS76" s="36"/>
      <c r="WT76" s="36"/>
      <c r="WU76" s="36"/>
      <c r="WV76" s="36"/>
      <c r="WW76" s="36"/>
      <c r="WX76" s="36"/>
      <c r="WY76" s="36"/>
      <c r="WZ76" s="36"/>
      <c r="XA76" s="36"/>
      <c r="XB76" s="36"/>
      <c r="XC76" s="36"/>
      <c r="XD76" s="36"/>
      <c r="XE76" s="36"/>
      <c r="XF76" s="36"/>
      <c r="XG76" s="36"/>
      <c r="XH76" s="36"/>
      <c r="XI76" s="36"/>
      <c r="XJ76" s="36"/>
      <c r="XK76" s="36"/>
      <c r="XL76" s="36"/>
      <c r="XM76" s="36"/>
      <c r="XN76" s="36"/>
      <c r="XO76" s="36"/>
      <c r="XP76" s="36"/>
      <c r="XQ76" s="36"/>
      <c r="XR76" s="36"/>
      <c r="XS76" s="36"/>
      <c r="XT76" s="36"/>
      <c r="XU76" s="36"/>
      <c r="XV76" s="36"/>
      <c r="XW76" s="36"/>
      <c r="XX76" s="36"/>
      <c r="XY76" s="36"/>
      <c r="XZ76" s="36"/>
      <c r="YA76" s="36"/>
      <c r="YB76" s="36"/>
      <c r="YC76" s="36"/>
      <c r="YD76" s="36"/>
      <c r="YE76" s="36"/>
      <c r="YF76" s="36"/>
      <c r="YG76" s="36"/>
      <c r="YH76" s="36"/>
      <c r="YI76" s="36"/>
      <c r="YJ76" s="36"/>
      <c r="YK76" s="36"/>
      <c r="YL76" s="36"/>
      <c r="YM76" s="36"/>
      <c r="YN76" s="36"/>
      <c r="YO76" s="36"/>
      <c r="YP76" s="36"/>
      <c r="YQ76" s="36"/>
      <c r="YR76" s="36"/>
      <c r="YS76" s="36"/>
      <c r="YT76" s="36"/>
      <c r="YU76" s="36"/>
      <c r="YV76" s="36"/>
      <c r="YW76" s="36"/>
      <c r="YX76" s="36"/>
      <c r="YY76" s="36"/>
      <c r="YZ76" s="36"/>
      <c r="ZA76" s="36"/>
      <c r="ZB76" s="36"/>
      <c r="ZC76" s="36"/>
      <c r="ZD76" s="36"/>
      <c r="ZE76" s="36"/>
      <c r="ZF76" s="36"/>
      <c r="ZG76" s="36"/>
      <c r="ZH76" s="36"/>
      <c r="ZI76" s="36"/>
      <c r="ZJ76" s="36"/>
      <c r="ZK76" s="36"/>
      <c r="ZL76" s="36"/>
      <c r="ZM76" s="36"/>
      <c r="ZN76" s="36"/>
      <c r="ZO76" s="36"/>
      <c r="ZP76" s="36"/>
      <c r="ZQ76" s="36"/>
      <c r="ZR76" s="36"/>
      <c r="ZS76" s="36"/>
      <c r="ZT76" s="36"/>
      <c r="ZU76" s="36"/>
      <c r="ZV76" s="36"/>
      <c r="ZW76" s="36"/>
      <c r="ZX76" s="36"/>
      <c r="ZY76" s="36"/>
      <c r="ZZ76" s="36"/>
      <c r="AAA76" s="36"/>
      <c r="AAB76" s="36"/>
      <c r="AAC76" s="36"/>
      <c r="AAD76" s="36"/>
      <c r="AAE76" s="36"/>
      <c r="AAF76" s="36"/>
      <c r="AAG76" s="36"/>
      <c r="AAH76" s="36"/>
      <c r="AAI76" s="36"/>
      <c r="AAJ76" s="36"/>
      <c r="AAK76" s="36"/>
      <c r="AAL76" s="36"/>
      <c r="AAM76" s="36"/>
      <c r="AAN76" s="36"/>
      <c r="AAO76" s="36"/>
      <c r="AAP76" s="36"/>
      <c r="AAQ76" s="36"/>
      <c r="AAR76" s="36"/>
      <c r="AAS76" s="36"/>
      <c r="AAT76" s="36"/>
      <c r="AAU76" s="36"/>
      <c r="AAV76" s="36"/>
      <c r="AAW76" s="36"/>
      <c r="AAX76" s="36"/>
      <c r="AAY76" s="36"/>
      <c r="AAZ76" s="36"/>
      <c r="ABA76" s="36"/>
      <c r="ABB76" s="36"/>
      <c r="ABC76" s="36"/>
      <c r="ABD76" s="36"/>
      <c r="ABE76" s="36"/>
      <c r="ABF76" s="36"/>
      <c r="ABG76" s="36"/>
      <c r="ABH76" s="36"/>
      <c r="ABI76" s="36"/>
      <c r="ABJ76" s="36"/>
      <c r="ABK76" s="36"/>
      <c r="ABL76" s="36"/>
      <c r="ABM76" s="36"/>
      <c r="ABN76" s="36"/>
      <c r="ABO76" s="36"/>
      <c r="ABP76" s="36"/>
      <c r="ABQ76" s="36"/>
      <c r="ABR76" s="36"/>
      <c r="ABS76" s="36"/>
      <c r="ABT76" s="36"/>
      <c r="ABU76" s="36"/>
      <c r="ABV76" s="36"/>
      <c r="ABW76" s="36"/>
      <c r="ABX76" s="36"/>
      <c r="ABY76" s="36"/>
      <c r="ABZ76" s="36"/>
      <c r="ACA76" s="36"/>
      <c r="ACB76" s="36"/>
      <c r="ACC76" s="36"/>
      <c r="ACD76" s="36"/>
      <c r="ACE76" s="36"/>
      <c r="ACF76" s="36"/>
      <c r="ACG76" s="36"/>
      <c r="ACH76" s="36"/>
      <c r="ACI76" s="36"/>
      <c r="ACJ76" s="36"/>
      <c r="ACK76" s="36"/>
      <c r="ACL76" s="36"/>
      <c r="ACM76" s="36"/>
      <c r="ACN76" s="36"/>
      <c r="ACO76" s="36"/>
      <c r="ACP76" s="36"/>
      <c r="ACQ76" s="36"/>
      <c r="ACR76" s="36"/>
      <c r="ACS76" s="36"/>
      <c r="ACT76" s="36"/>
      <c r="ACU76" s="36"/>
      <c r="ACV76" s="36"/>
      <c r="ACW76" s="36"/>
      <c r="ACX76" s="36"/>
      <c r="ACY76" s="36"/>
      <c r="ACZ76" s="36"/>
      <c r="ADA76" s="36"/>
      <c r="ADB76" s="36"/>
      <c r="ADC76" s="36"/>
      <c r="ADD76" s="36"/>
      <c r="ADE76" s="36"/>
      <c r="ADF76" s="36"/>
      <c r="ADG76" s="36"/>
      <c r="ADH76" s="36"/>
      <c r="ADI76" s="36"/>
      <c r="ADJ76" s="36"/>
      <c r="ADK76" s="36"/>
      <c r="ADL76" s="36"/>
      <c r="ADM76" s="36"/>
      <c r="ADN76" s="36"/>
      <c r="ADO76" s="36"/>
      <c r="ADP76" s="36"/>
      <c r="ADQ76" s="36"/>
      <c r="ADR76" s="36"/>
      <c r="ADS76" s="36"/>
      <c r="ADT76" s="36"/>
      <c r="ADU76" s="36"/>
      <c r="ADV76" s="36"/>
      <c r="ADW76" s="36"/>
      <c r="ADX76" s="36"/>
      <c r="ADY76" s="36"/>
      <c r="ADZ76" s="36"/>
      <c r="AEA76" s="36"/>
      <c r="AEB76" s="36"/>
      <c r="AEC76" s="36"/>
      <c r="AED76" s="36"/>
      <c r="AEE76" s="36"/>
      <c r="AEF76" s="36"/>
      <c r="AEG76" s="36"/>
      <c r="AEH76" s="36"/>
      <c r="AEI76" s="36"/>
      <c r="AEJ76" s="36"/>
      <c r="AEK76" s="36"/>
      <c r="AEL76" s="36"/>
      <c r="AEM76" s="36"/>
      <c r="AEN76" s="36"/>
      <c r="AEO76" s="36"/>
      <c r="AEP76" s="36"/>
      <c r="AEQ76" s="36"/>
      <c r="AER76" s="36"/>
      <c r="AES76" s="36"/>
      <c r="AET76" s="36"/>
      <c r="AEU76" s="36"/>
      <c r="AEV76" s="36"/>
      <c r="AEW76" s="36"/>
      <c r="AEX76" s="36"/>
      <c r="AEY76" s="36"/>
      <c r="AEZ76" s="36"/>
      <c r="AFA76" s="36"/>
      <c r="AFB76" s="36"/>
      <c r="AFC76" s="36"/>
      <c r="AFD76" s="36"/>
      <c r="AFE76" s="36"/>
      <c r="AFF76" s="36"/>
      <c r="AFG76" s="36"/>
      <c r="AFH76" s="36"/>
      <c r="AFI76" s="36"/>
      <c r="AFJ76" s="36"/>
      <c r="AFK76" s="36"/>
      <c r="AFL76" s="36"/>
      <c r="AFM76" s="36"/>
      <c r="AFN76" s="36"/>
      <c r="AFO76" s="36"/>
      <c r="AFP76" s="36"/>
      <c r="AFQ76" s="36"/>
      <c r="AFR76" s="36"/>
      <c r="AFS76" s="36"/>
      <c r="AFT76" s="36"/>
      <c r="AFU76" s="36"/>
      <c r="AFV76" s="36"/>
      <c r="AFW76" s="36"/>
      <c r="AFX76" s="36"/>
      <c r="AFY76" s="36"/>
      <c r="AFZ76" s="36"/>
      <c r="AGA76" s="36"/>
      <c r="AGB76" s="36"/>
      <c r="AGC76" s="36"/>
      <c r="AGD76" s="36"/>
      <c r="AGE76" s="36"/>
      <c r="AGF76" s="36"/>
      <c r="AGG76" s="36"/>
      <c r="AGH76" s="36"/>
      <c r="AGI76" s="36"/>
      <c r="AGJ76" s="36"/>
      <c r="AGK76" s="36"/>
      <c r="AGL76" s="36"/>
      <c r="AGM76" s="36"/>
      <c r="AGN76" s="36"/>
      <c r="AGO76" s="36"/>
      <c r="AGP76" s="36"/>
      <c r="AGQ76" s="36"/>
      <c r="AGR76" s="36"/>
      <c r="AGS76" s="36"/>
      <c r="AGT76" s="36"/>
      <c r="AGU76" s="36"/>
      <c r="AGV76" s="36"/>
      <c r="AGW76" s="36"/>
      <c r="AGX76" s="36"/>
      <c r="AGY76" s="36"/>
      <c r="AGZ76" s="36"/>
      <c r="AHA76" s="36"/>
      <c r="AHB76" s="36"/>
      <c r="AHC76" s="36"/>
      <c r="AHD76" s="36"/>
      <c r="AHE76" s="36"/>
      <c r="AHF76" s="36"/>
      <c r="AHG76" s="36"/>
      <c r="AHH76" s="36"/>
      <c r="AHI76" s="36"/>
      <c r="AHJ76" s="36"/>
      <c r="AHK76" s="36"/>
      <c r="AHL76" s="36"/>
      <c r="AHM76" s="36"/>
      <c r="AHN76" s="36"/>
      <c r="AHO76" s="36"/>
      <c r="AHP76" s="36"/>
      <c r="AHQ76" s="36"/>
      <c r="AHR76" s="36"/>
      <c r="AHS76" s="36"/>
      <c r="AHT76" s="36"/>
      <c r="AHU76" s="36"/>
      <c r="AHV76" s="36"/>
      <c r="AHW76" s="36"/>
      <c r="AHX76" s="36"/>
      <c r="AHY76" s="36"/>
      <c r="AHZ76" s="36"/>
      <c r="AIA76" s="36"/>
      <c r="AIB76" s="36"/>
      <c r="AIC76" s="36"/>
      <c r="AID76" s="36"/>
      <c r="AIE76" s="36"/>
      <c r="AIF76" s="36"/>
      <c r="AIG76" s="36"/>
      <c r="AIH76" s="36"/>
      <c r="AII76" s="36"/>
      <c r="AIJ76" s="36"/>
      <c r="AIK76" s="36"/>
      <c r="AIL76" s="36"/>
      <c r="AIM76" s="36"/>
      <c r="AIN76" s="36"/>
      <c r="AIO76" s="36"/>
      <c r="AIP76" s="36"/>
      <c r="AIQ76" s="36"/>
      <c r="AIR76" s="36"/>
      <c r="AIS76" s="36"/>
      <c r="AIT76" s="36"/>
      <c r="AIU76" s="36"/>
      <c r="AIV76" s="36"/>
      <c r="AIW76" s="36"/>
      <c r="AIX76" s="36"/>
      <c r="AIY76" s="36"/>
      <c r="AIZ76" s="36"/>
      <c r="AJA76" s="36"/>
      <c r="AJB76" s="36"/>
      <c r="AJC76" s="36"/>
      <c r="AJD76" s="36"/>
      <c r="AJE76" s="36"/>
      <c r="AJF76" s="36"/>
      <c r="AJG76" s="36"/>
      <c r="AJH76" s="36"/>
      <c r="AJI76" s="36"/>
      <c r="AJJ76" s="36"/>
      <c r="AJK76" s="36"/>
      <c r="AJL76" s="36"/>
      <c r="AJM76" s="36"/>
      <c r="AJN76" s="36"/>
      <c r="AJO76" s="36"/>
      <c r="AJP76" s="36"/>
      <c r="AJQ76" s="36"/>
      <c r="AJR76" s="36"/>
      <c r="AJS76" s="36"/>
      <c r="AJT76" s="36"/>
      <c r="AJU76" s="36"/>
      <c r="AJV76" s="36"/>
      <c r="AJW76" s="36"/>
      <c r="AJX76" s="36"/>
      <c r="AJY76" s="36"/>
      <c r="AJZ76" s="36"/>
      <c r="AKA76" s="36"/>
      <c r="AKB76" s="36"/>
      <c r="AKC76" s="36"/>
      <c r="AKD76" s="36"/>
      <c r="AKE76" s="36"/>
      <c r="AKF76" s="36"/>
      <c r="AKG76" s="36"/>
      <c r="AKH76" s="36"/>
      <c r="AKI76" s="36"/>
      <c r="AKJ76" s="36"/>
      <c r="AKK76" s="36"/>
      <c r="AKL76" s="36"/>
      <c r="AKM76" s="36"/>
      <c r="AKN76" s="36"/>
      <c r="AKO76" s="36"/>
      <c r="AKP76" s="36"/>
      <c r="AKQ76" s="36"/>
      <c r="AKR76" s="36"/>
      <c r="AKS76" s="36"/>
      <c r="AKT76" s="36"/>
      <c r="AKU76" s="36"/>
      <c r="AKV76" s="36"/>
      <c r="AKW76" s="36"/>
      <c r="AKX76" s="36"/>
      <c r="AKY76" s="36"/>
      <c r="AKZ76" s="36"/>
      <c r="ALA76" s="36"/>
      <c r="ALB76" s="36"/>
      <c r="ALC76" s="36"/>
      <c r="ALD76" s="36"/>
      <c r="ALE76" s="36"/>
      <c r="ALF76" s="36"/>
      <c r="ALG76" s="36"/>
      <c r="ALH76" s="36"/>
      <c r="ALI76" s="36"/>
      <c r="ALJ76" s="36"/>
      <c r="ALK76" s="36"/>
      <c r="ALL76" s="36"/>
      <c r="ALM76" s="36"/>
      <c r="ALN76" s="36"/>
      <c r="ALO76" s="36"/>
      <c r="ALP76" s="36"/>
      <c r="ALQ76" s="36"/>
      <c r="ALR76" s="36"/>
      <c r="ALS76" s="36"/>
      <c r="ALT76" s="36"/>
      <c r="ALU76" s="36"/>
      <c r="ALV76" s="36"/>
      <c r="ALW76" s="36"/>
      <c r="ALX76" s="36"/>
      <c r="ALY76" s="36"/>
      <c r="ALZ76" s="36"/>
      <c r="AMA76" s="36"/>
      <c r="AMB76" s="36"/>
      <c r="AMC76" s="36"/>
      <c r="AMD76" s="36"/>
      <c r="AME76" s="36"/>
      <c r="AMF76" s="36"/>
      <c r="AMG76" s="36"/>
      <c r="AMH76" s="36"/>
      <c r="AMI76" s="36"/>
      <c r="AMJ76" s="36"/>
      <c r="AMK76" s="36"/>
      <c r="AML76" s="36"/>
      <c r="AMM76" s="36"/>
      <c r="AMN76" s="36"/>
      <c r="AMO76" s="36"/>
      <c r="AMP76" s="36"/>
      <c r="AMQ76" s="36"/>
      <c r="AMR76" s="36"/>
      <c r="AMS76" s="36"/>
      <c r="AMT76" s="36"/>
      <c r="AMU76" s="36"/>
      <c r="AMV76" s="36"/>
      <c r="AMW76" s="36"/>
      <c r="AMX76" s="36"/>
      <c r="AMY76" s="36"/>
      <c r="AMZ76" s="36"/>
      <c r="ANA76" s="36"/>
      <c r="ANB76" s="36"/>
      <c r="ANC76" s="36"/>
      <c r="AND76" s="36"/>
      <c r="ANE76" s="36"/>
      <c r="ANF76" s="36"/>
      <c r="ANG76" s="36"/>
      <c r="ANH76" s="36"/>
      <c r="ANI76" s="36"/>
      <c r="ANJ76" s="36"/>
      <c r="ANK76" s="36"/>
      <c r="ANL76" s="36"/>
      <c r="ANM76" s="36"/>
      <c r="ANN76" s="36"/>
      <c r="ANO76" s="36"/>
      <c r="ANP76" s="36"/>
      <c r="ANQ76" s="36"/>
      <c r="ANR76" s="36"/>
      <c r="ANS76" s="36"/>
      <c r="ANT76" s="36"/>
      <c r="ANU76" s="36"/>
      <c r="ANV76" s="36"/>
      <c r="ANW76" s="36"/>
      <c r="ANX76" s="36"/>
      <c r="ANY76" s="36"/>
      <c r="ANZ76" s="36"/>
      <c r="AOA76" s="36"/>
      <c r="AOB76" s="36"/>
      <c r="AOC76" s="36"/>
      <c r="AOD76" s="36"/>
      <c r="AOE76" s="36"/>
      <c r="AOF76" s="36"/>
      <c r="AOG76" s="36"/>
      <c r="AOH76" s="36"/>
      <c r="AOI76" s="36"/>
      <c r="AOJ76" s="36"/>
      <c r="AOK76" s="36"/>
      <c r="AOL76" s="36"/>
      <c r="AOM76" s="36"/>
      <c r="AON76" s="36"/>
      <c r="AOO76" s="36"/>
      <c r="AOP76" s="36"/>
      <c r="AOQ76" s="36"/>
      <c r="AOR76" s="36"/>
      <c r="AOS76" s="36"/>
      <c r="AOT76" s="36"/>
      <c r="AOU76" s="36"/>
      <c r="AOV76" s="36"/>
      <c r="AOW76" s="36"/>
      <c r="AOX76" s="36"/>
      <c r="AOY76" s="36"/>
      <c r="AOZ76" s="36"/>
      <c r="APA76" s="36"/>
      <c r="APB76" s="36"/>
      <c r="APC76" s="36"/>
      <c r="APD76" s="36"/>
      <c r="APE76" s="36"/>
      <c r="APF76" s="36"/>
      <c r="APG76" s="36"/>
      <c r="APH76" s="36"/>
      <c r="API76" s="36"/>
      <c r="APJ76" s="36"/>
      <c r="APK76" s="36"/>
      <c r="APL76" s="36"/>
      <c r="APM76" s="36"/>
      <c r="APN76" s="36"/>
      <c r="APO76" s="36"/>
      <c r="APP76" s="36"/>
      <c r="APQ76" s="36"/>
      <c r="APR76" s="36"/>
      <c r="APS76" s="36"/>
      <c r="APT76" s="36"/>
      <c r="APU76" s="36"/>
      <c r="APV76" s="36"/>
      <c r="APW76" s="36"/>
      <c r="APX76" s="36"/>
      <c r="APY76" s="36"/>
      <c r="APZ76" s="36"/>
      <c r="AQA76" s="36"/>
      <c r="AQB76" s="36"/>
      <c r="AQC76" s="36"/>
      <c r="AQD76" s="36"/>
      <c r="AQE76" s="36"/>
      <c r="AQF76" s="36"/>
      <c r="AQG76" s="36"/>
      <c r="AQH76" s="36"/>
      <c r="AQI76" s="36"/>
      <c r="AQJ76" s="36"/>
      <c r="AQK76" s="36"/>
      <c r="AQL76" s="36"/>
      <c r="AQM76" s="36"/>
      <c r="AQN76" s="36"/>
      <c r="AQO76" s="36"/>
      <c r="AQP76" s="36"/>
      <c r="AQQ76" s="36"/>
      <c r="AQR76" s="36"/>
      <c r="AQS76" s="36"/>
      <c r="AQT76" s="36"/>
      <c r="AQU76" s="36"/>
      <c r="AQV76" s="36"/>
      <c r="AQW76" s="36"/>
      <c r="AQX76" s="36"/>
      <c r="AQY76" s="36"/>
      <c r="AQZ76" s="36"/>
      <c r="ARA76" s="36"/>
      <c r="ARB76" s="36"/>
      <c r="ARC76" s="36"/>
      <c r="ARD76" s="36"/>
      <c r="ARE76" s="36"/>
      <c r="ARF76" s="36"/>
      <c r="ARG76" s="36"/>
      <c r="ARH76" s="36"/>
      <c r="ARI76" s="36"/>
      <c r="ARJ76" s="36"/>
      <c r="ARK76" s="36"/>
      <c r="ARL76" s="36"/>
      <c r="ARM76" s="36"/>
      <c r="ARN76" s="36"/>
      <c r="ARO76" s="36"/>
      <c r="ARP76" s="36"/>
      <c r="ARQ76" s="36"/>
      <c r="ARR76" s="36"/>
      <c r="ARS76" s="36"/>
      <c r="ART76" s="36"/>
      <c r="ARU76" s="36"/>
      <c r="ARV76" s="36"/>
      <c r="ARW76" s="36"/>
      <c r="ARX76" s="36"/>
      <c r="ARY76" s="36"/>
      <c r="ARZ76" s="36"/>
      <c r="ASA76" s="36"/>
      <c r="ASB76" s="36"/>
      <c r="ASC76" s="36"/>
      <c r="ASD76" s="36"/>
      <c r="ASE76" s="36"/>
      <c r="ASF76" s="36"/>
      <c r="ASG76" s="36"/>
      <c r="ASH76" s="36"/>
      <c r="ASI76" s="36"/>
      <c r="ASJ76" s="36"/>
      <c r="ASK76" s="36"/>
      <c r="ASL76" s="36"/>
      <c r="ASM76" s="36"/>
      <c r="ASN76" s="36"/>
      <c r="ASO76" s="36"/>
      <c r="ASP76" s="36"/>
      <c r="ASQ76" s="36"/>
      <c r="ASR76" s="36"/>
      <c r="ASS76" s="36"/>
      <c r="AST76" s="36"/>
      <c r="ASU76" s="36"/>
      <c r="ASV76" s="36"/>
      <c r="ASW76" s="36"/>
      <c r="ASX76" s="36"/>
      <c r="ASY76" s="36"/>
      <c r="ASZ76" s="36"/>
      <c r="ATA76" s="36"/>
      <c r="ATB76" s="36"/>
      <c r="ATC76" s="36"/>
      <c r="ATD76" s="36"/>
      <c r="ATE76" s="36"/>
      <c r="ATF76" s="36"/>
      <c r="ATG76" s="36"/>
      <c r="ATH76" s="36"/>
      <c r="ATI76" s="36"/>
      <c r="ATJ76" s="36"/>
      <c r="ATK76" s="36"/>
      <c r="ATL76" s="36"/>
      <c r="ATM76" s="36"/>
      <c r="ATN76" s="36"/>
      <c r="ATO76" s="36"/>
      <c r="ATP76" s="36"/>
      <c r="ATQ76" s="36"/>
      <c r="ATR76" s="36"/>
      <c r="ATS76" s="36"/>
      <c r="ATT76" s="36"/>
      <c r="ATU76" s="36"/>
      <c r="ATV76" s="36"/>
      <c r="ATW76" s="36"/>
      <c r="ATX76" s="36"/>
      <c r="ATY76" s="36"/>
      <c r="ATZ76" s="36"/>
      <c r="AUA76" s="36"/>
      <c r="AUB76" s="36"/>
      <c r="AUC76" s="36"/>
      <c r="AUD76" s="36"/>
      <c r="AUE76" s="36"/>
      <c r="AUF76" s="36"/>
      <c r="AUG76" s="36"/>
      <c r="AUH76" s="36"/>
      <c r="AUI76" s="36"/>
      <c r="AUJ76" s="36"/>
      <c r="AUK76" s="36"/>
      <c r="AUL76" s="36"/>
      <c r="AUM76" s="36"/>
      <c r="AUN76" s="36"/>
      <c r="AUO76" s="36"/>
      <c r="AUP76" s="36"/>
      <c r="AUQ76" s="36"/>
      <c r="AUR76" s="36"/>
      <c r="AUS76" s="36"/>
      <c r="AUT76" s="36"/>
      <c r="AUU76" s="36"/>
      <c r="AUV76" s="36"/>
      <c r="AUW76" s="36"/>
      <c r="AUX76" s="36"/>
      <c r="AUY76" s="36"/>
      <c r="AUZ76" s="36"/>
      <c r="AVA76" s="36"/>
      <c r="AVB76" s="36"/>
      <c r="AVC76" s="36"/>
      <c r="AVD76" s="36"/>
      <c r="AVE76" s="36"/>
      <c r="AVF76" s="36"/>
      <c r="AVG76" s="36"/>
      <c r="AVH76" s="36"/>
      <c r="AVI76" s="36"/>
      <c r="AVJ76" s="36"/>
      <c r="AVK76" s="36"/>
      <c r="AVL76" s="36"/>
      <c r="AVM76" s="36"/>
      <c r="AVN76" s="36"/>
      <c r="AVO76" s="36"/>
      <c r="AVP76" s="36"/>
      <c r="AVQ76" s="36"/>
      <c r="AVR76" s="36"/>
      <c r="AVS76" s="36"/>
      <c r="AVT76" s="36"/>
      <c r="AVU76" s="36"/>
      <c r="AVV76" s="36"/>
      <c r="AVW76" s="36"/>
      <c r="AVX76" s="36"/>
      <c r="AVY76" s="36"/>
      <c r="AVZ76" s="36"/>
      <c r="AWA76" s="36"/>
      <c r="AWB76" s="36"/>
      <c r="AWC76" s="36"/>
      <c r="AWD76" s="36"/>
      <c r="AWE76" s="36"/>
      <c r="AWF76" s="36"/>
      <c r="AWG76" s="36"/>
      <c r="AWH76" s="36"/>
      <c r="AWI76" s="36"/>
      <c r="AWJ76" s="36"/>
      <c r="AWK76" s="36"/>
      <c r="AWL76" s="36"/>
      <c r="AWM76" s="36"/>
      <c r="AWN76" s="36"/>
      <c r="AWO76" s="36"/>
      <c r="AWP76" s="36"/>
      <c r="AWQ76" s="36"/>
      <c r="AWR76" s="36"/>
      <c r="AWS76" s="36"/>
      <c r="AWT76" s="36"/>
      <c r="AWU76" s="36"/>
      <c r="AWV76" s="36"/>
      <c r="AWW76" s="36"/>
      <c r="AWX76" s="36"/>
      <c r="AWY76" s="36"/>
      <c r="AWZ76" s="36"/>
      <c r="AXA76" s="36"/>
      <c r="AXB76" s="36"/>
      <c r="AXC76" s="36"/>
      <c r="AXD76" s="36"/>
      <c r="AXE76" s="36"/>
      <c r="AXF76" s="36"/>
      <c r="AXG76" s="36"/>
      <c r="AXH76" s="36"/>
      <c r="AXI76" s="36"/>
      <c r="AXJ76" s="36"/>
      <c r="AXK76" s="36"/>
      <c r="AXL76" s="36"/>
      <c r="AXM76" s="36"/>
      <c r="AXN76" s="36"/>
      <c r="AXO76" s="36"/>
      <c r="AXP76" s="36"/>
      <c r="AXQ76" s="36"/>
      <c r="AXR76" s="36"/>
      <c r="AXS76" s="36"/>
      <c r="AXT76" s="36"/>
      <c r="AXU76" s="36"/>
      <c r="AXV76" s="36"/>
      <c r="AXW76" s="36"/>
      <c r="AXX76" s="36"/>
      <c r="AXY76" s="36"/>
      <c r="AXZ76" s="36"/>
      <c r="AYA76" s="36"/>
      <c r="AYB76" s="36"/>
      <c r="AYC76" s="36"/>
      <c r="AYD76" s="36"/>
      <c r="AYE76" s="36"/>
      <c r="AYF76" s="36"/>
      <c r="AYG76" s="36"/>
      <c r="AYH76" s="36"/>
      <c r="AYI76" s="36"/>
      <c r="AYJ76" s="36"/>
      <c r="AYK76" s="36"/>
      <c r="AYL76" s="36"/>
      <c r="AYM76" s="36"/>
      <c r="AYN76" s="36"/>
      <c r="AYO76" s="36"/>
      <c r="AYP76" s="36"/>
      <c r="AYQ76" s="36"/>
      <c r="AYR76" s="36"/>
      <c r="AYS76" s="36"/>
      <c r="AYT76" s="36"/>
      <c r="AYU76" s="36"/>
      <c r="AYV76" s="36"/>
      <c r="AYW76" s="36"/>
      <c r="AYX76" s="36"/>
      <c r="AYY76" s="36"/>
      <c r="AYZ76" s="36"/>
      <c r="AZA76" s="36"/>
      <c r="AZB76" s="36"/>
      <c r="AZC76" s="36"/>
      <c r="AZD76" s="36"/>
      <c r="AZE76" s="36"/>
      <c r="AZF76" s="36"/>
      <c r="AZG76" s="36"/>
      <c r="AZH76" s="36"/>
      <c r="AZI76" s="36"/>
      <c r="AZJ76" s="36"/>
      <c r="AZK76" s="36"/>
      <c r="AZL76" s="36"/>
      <c r="AZM76" s="36"/>
      <c r="AZN76" s="36"/>
      <c r="AZO76" s="36"/>
      <c r="AZP76" s="36"/>
      <c r="AZQ76" s="36"/>
      <c r="AZR76" s="36"/>
      <c r="AZS76" s="36"/>
      <c r="AZT76" s="36"/>
      <c r="AZU76" s="36"/>
      <c r="AZV76" s="36"/>
      <c r="AZW76" s="36"/>
      <c r="AZX76" s="36"/>
      <c r="AZY76" s="36"/>
      <c r="AZZ76" s="36"/>
      <c r="BAA76" s="36"/>
      <c r="BAB76" s="36"/>
      <c r="BAC76" s="36"/>
      <c r="BAD76" s="36"/>
      <c r="BAE76" s="36"/>
      <c r="BAF76" s="36"/>
      <c r="BAG76" s="36"/>
      <c r="BAH76" s="36"/>
      <c r="BAI76" s="36"/>
      <c r="BAJ76" s="36"/>
      <c r="BAK76" s="36"/>
      <c r="BAL76" s="36"/>
      <c r="BAM76" s="36"/>
      <c r="BAN76" s="36"/>
      <c r="BAO76" s="36"/>
      <c r="BAP76" s="36"/>
      <c r="BAQ76" s="36"/>
      <c r="BAR76" s="36"/>
      <c r="BAS76" s="36"/>
      <c r="BAT76" s="36"/>
      <c r="BAU76" s="36"/>
      <c r="BAV76" s="36"/>
      <c r="BAW76" s="36"/>
      <c r="BAX76" s="36"/>
      <c r="BAY76" s="36"/>
      <c r="BAZ76" s="36"/>
      <c r="BBA76" s="36"/>
      <c r="BBB76" s="36"/>
      <c r="BBC76" s="36"/>
      <c r="BBD76" s="36"/>
      <c r="BBE76" s="36"/>
      <c r="BBF76" s="36"/>
      <c r="BBG76" s="36"/>
      <c r="BBH76" s="36"/>
      <c r="BBI76" s="36"/>
      <c r="BBJ76" s="36"/>
      <c r="BBK76" s="36"/>
      <c r="BBL76" s="36"/>
      <c r="BBM76" s="36"/>
      <c r="BBN76" s="36"/>
      <c r="BBO76" s="36"/>
      <c r="BBP76" s="36"/>
      <c r="BBQ76" s="36"/>
      <c r="BBR76" s="36"/>
      <c r="BBS76" s="36"/>
      <c r="BBT76" s="36"/>
      <c r="BBU76" s="36"/>
      <c r="BBV76" s="36"/>
      <c r="BBW76" s="36"/>
      <c r="BBX76" s="36"/>
      <c r="BBY76" s="36"/>
      <c r="BBZ76" s="36"/>
      <c r="BCA76" s="36"/>
      <c r="BCB76" s="36"/>
      <c r="BCC76" s="36"/>
      <c r="BCD76" s="36"/>
      <c r="BCE76" s="36"/>
      <c r="BCF76" s="36"/>
      <c r="BCG76" s="36"/>
      <c r="BCH76" s="36"/>
      <c r="BCI76" s="36"/>
      <c r="BCJ76" s="36"/>
      <c r="BCK76" s="36"/>
      <c r="BCL76" s="36"/>
      <c r="BCM76" s="36"/>
      <c r="BCN76" s="36"/>
      <c r="BCO76" s="36"/>
      <c r="BCP76" s="36"/>
      <c r="BCQ76" s="36"/>
      <c r="BCR76" s="36"/>
      <c r="BCS76" s="36"/>
      <c r="BCT76" s="36"/>
      <c r="BCU76" s="36"/>
      <c r="BCV76" s="36"/>
      <c r="BCW76" s="36"/>
      <c r="BCX76" s="36"/>
      <c r="BCY76" s="36"/>
      <c r="BCZ76" s="36"/>
      <c r="BDA76" s="36"/>
      <c r="BDB76" s="36"/>
      <c r="BDC76" s="36"/>
      <c r="BDD76" s="36"/>
      <c r="BDE76" s="36"/>
      <c r="BDF76" s="36"/>
      <c r="BDG76" s="36"/>
      <c r="BDH76" s="36"/>
      <c r="BDI76" s="36"/>
      <c r="BDJ76" s="36"/>
      <c r="BDK76" s="36"/>
      <c r="BDL76" s="36"/>
      <c r="BDM76" s="36"/>
      <c r="BDN76" s="36"/>
      <c r="BDO76" s="36"/>
      <c r="BDP76" s="36"/>
      <c r="BDQ76" s="36"/>
      <c r="BDR76" s="36"/>
      <c r="BDS76" s="36"/>
      <c r="BDT76" s="36"/>
      <c r="BDU76" s="36"/>
      <c r="BDV76" s="36"/>
      <c r="BDW76" s="36"/>
      <c r="BDX76" s="36"/>
      <c r="BDY76" s="36"/>
      <c r="BDZ76" s="36"/>
      <c r="BEA76" s="36"/>
      <c r="BEB76" s="36"/>
      <c r="BEC76" s="36"/>
      <c r="BED76" s="36"/>
      <c r="BEE76" s="36"/>
      <c r="BEF76" s="36"/>
      <c r="BEG76" s="36"/>
      <c r="BEH76" s="36"/>
      <c r="BEI76" s="36"/>
      <c r="BEJ76" s="36"/>
      <c r="BEK76" s="36"/>
      <c r="BEL76" s="36"/>
      <c r="BEM76" s="36"/>
      <c r="BEN76" s="36"/>
      <c r="BEO76" s="36"/>
      <c r="BEP76" s="36"/>
      <c r="BEQ76" s="36"/>
      <c r="BER76" s="36"/>
      <c r="BES76" s="36"/>
      <c r="BET76" s="36"/>
      <c r="BEU76" s="36"/>
      <c r="BEV76" s="36"/>
      <c r="BEW76" s="36"/>
      <c r="BEX76" s="36"/>
      <c r="BEY76" s="36"/>
      <c r="BEZ76" s="36"/>
      <c r="BFA76" s="36"/>
      <c r="BFB76" s="36"/>
      <c r="BFC76" s="36"/>
      <c r="BFD76" s="36"/>
      <c r="BFE76" s="36"/>
      <c r="BFF76" s="36"/>
      <c r="BFG76" s="36"/>
      <c r="BFH76" s="36"/>
      <c r="BFI76" s="36"/>
      <c r="BFJ76" s="36"/>
      <c r="BFK76" s="36"/>
      <c r="BFL76" s="36"/>
      <c r="BFM76" s="36"/>
      <c r="BFN76" s="36"/>
      <c r="BFO76" s="36"/>
      <c r="BFP76" s="36"/>
      <c r="BFQ76" s="36"/>
      <c r="BFR76" s="36"/>
      <c r="BFS76" s="36"/>
      <c r="BFT76" s="36"/>
      <c r="BFU76" s="36"/>
      <c r="BFV76" s="36"/>
      <c r="BFW76" s="36"/>
      <c r="BFX76" s="36"/>
      <c r="BFY76" s="36"/>
      <c r="BFZ76" s="36"/>
      <c r="BGA76" s="36"/>
      <c r="BGB76" s="36"/>
      <c r="BGC76" s="36"/>
      <c r="BGD76" s="36"/>
      <c r="BGE76" s="36"/>
      <c r="BGF76" s="36"/>
      <c r="BGG76" s="36"/>
      <c r="BGH76" s="36"/>
      <c r="BGI76" s="36"/>
      <c r="BGJ76" s="36"/>
      <c r="BGK76" s="36"/>
      <c r="BGL76" s="36"/>
      <c r="BGM76" s="36"/>
      <c r="BGN76" s="36"/>
      <c r="BGO76" s="36"/>
      <c r="BGP76" s="36"/>
      <c r="BGQ76" s="36"/>
      <c r="BGR76" s="36"/>
      <c r="BGS76" s="36"/>
      <c r="BGT76" s="36"/>
      <c r="BGU76" s="36"/>
      <c r="BGV76" s="36"/>
      <c r="BGW76" s="36"/>
      <c r="BGX76" s="36"/>
      <c r="BGY76" s="36"/>
      <c r="BGZ76" s="36"/>
      <c r="BHA76" s="36"/>
      <c r="BHB76" s="36"/>
      <c r="BHC76" s="36"/>
      <c r="BHD76" s="36"/>
      <c r="BHE76" s="36"/>
      <c r="BHF76" s="36"/>
      <c r="BHG76" s="36"/>
      <c r="BHH76" s="36"/>
      <c r="BHI76" s="36"/>
      <c r="BHJ76" s="36"/>
      <c r="BHK76" s="36"/>
      <c r="BHL76" s="36"/>
      <c r="BHM76" s="36"/>
      <c r="BHN76" s="36"/>
      <c r="BHO76" s="36"/>
      <c r="BHP76" s="36"/>
      <c r="BHQ76" s="36"/>
      <c r="BHR76" s="36"/>
      <c r="BHS76" s="36"/>
      <c r="BHT76" s="36"/>
      <c r="BHU76" s="36"/>
      <c r="BHV76" s="36"/>
      <c r="BHW76" s="36"/>
      <c r="BHX76" s="36"/>
      <c r="BHY76" s="36"/>
      <c r="BHZ76" s="36"/>
      <c r="BIA76" s="36"/>
      <c r="BIB76" s="36"/>
      <c r="BIC76" s="36"/>
      <c r="BID76" s="36"/>
      <c r="BIE76" s="36"/>
      <c r="BIF76" s="36"/>
      <c r="BIG76" s="36"/>
      <c r="BIH76" s="36"/>
      <c r="BII76" s="36"/>
      <c r="BIJ76" s="36"/>
      <c r="BIK76" s="36"/>
      <c r="BIL76" s="36"/>
      <c r="BIM76" s="36"/>
      <c r="BIN76" s="36"/>
      <c r="BIO76" s="36"/>
      <c r="BIP76" s="36"/>
      <c r="BIQ76" s="36"/>
      <c r="BIR76" s="36"/>
      <c r="BIS76" s="36"/>
      <c r="BIT76" s="36"/>
      <c r="BIU76" s="36"/>
      <c r="BIV76" s="36"/>
      <c r="BIW76" s="36"/>
      <c r="BIX76" s="36"/>
      <c r="BIY76" s="36"/>
      <c r="BIZ76" s="36"/>
      <c r="BJA76" s="36"/>
      <c r="BJB76" s="36"/>
      <c r="BJC76" s="36"/>
      <c r="BJD76" s="36"/>
      <c r="BJE76" s="36"/>
      <c r="BJF76" s="36"/>
      <c r="BJG76" s="36"/>
      <c r="BJH76" s="36"/>
      <c r="BJI76" s="36"/>
      <c r="BJJ76" s="36"/>
      <c r="BJK76" s="36"/>
      <c r="BJL76" s="36"/>
      <c r="BJM76" s="36"/>
      <c r="BJN76" s="36"/>
      <c r="BJO76" s="36"/>
      <c r="BJP76" s="36"/>
      <c r="BJQ76" s="36"/>
      <c r="BJR76" s="36"/>
      <c r="BJS76" s="36"/>
      <c r="BJT76" s="36"/>
      <c r="BJU76" s="36"/>
      <c r="BJV76" s="36"/>
      <c r="BJW76" s="36"/>
      <c r="BJX76" s="36"/>
      <c r="BJY76" s="36"/>
      <c r="BJZ76" s="36"/>
      <c r="BKA76" s="36"/>
      <c r="BKB76" s="36"/>
      <c r="BKC76" s="36"/>
      <c r="BKD76" s="36"/>
      <c r="BKE76" s="36"/>
      <c r="BKF76" s="36"/>
      <c r="BKG76" s="36"/>
      <c r="BKH76" s="36"/>
      <c r="BKI76" s="36"/>
      <c r="BKJ76" s="36"/>
      <c r="BKK76" s="36"/>
      <c r="BKL76" s="36"/>
      <c r="BKM76" s="36"/>
      <c r="BKN76" s="36"/>
      <c r="BKO76" s="36"/>
      <c r="BKP76" s="36"/>
      <c r="BKQ76" s="36"/>
      <c r="BKR76" s="36"/>
      <c r="BKS76" s="36"/>
      <c r="BKT76" s="36"/>
      <c r="BKU76" s="36"/>
      <c r="BKV76" s="36"/>
      <c r="BKW76" s="36"/>
      <c r="BKX76" s="36"/>
      <c r="BKY76" s="36"/>
      <c r="BKZ76" s="36"/>
      <c r="BLA76" s="36"/>
      <c r="BLB76" s="36"/>
      <c r="BLC76" s="36"/>
      <c r="BLD76" s="36"/>
      <c r="BLE76" s="36"/>
      <c r="BLF76" s="36"/>
      <c r="BLG76" s="36"/>
      <c r="BLH76" s="36"/>
      <c r="BLI76" s="36"/>
      <c r="BLJ76" s="36"/>
      <c r="BLK76" s="36"/>
      <c r="BLL76" s="36"/>
      <c r="BLM76" s="36"/>
      <c r="BLN76" s="36"/>
      <c r="BLO76" s="36"/>
      <c r="BLP76" s="36"/>
      <c r="BLQ76" s="36"/>
      <c r="BLR76" s="36"/>
      <c r="BLS76" s="36"/>
      <c r="BLT76" s="36"/>
      <c r="BLU76" s="36"/>
      <c r="BLV76" s="36"/>
      <c r="BLW76" s="36"/>
      <c r="BLX76" s="36"/>
      <c r="BLY76" s="36"/>
      <c r="BLZ76" s="36"/>
      <c r="BMA76" s="36"/>
      <c r="BMB76" s="36"/>
      <c r="BMC76" s="36"/>
      <c r="BMD76" s="36"/>
      <c r="BME76" s="36"/>
      <c r="BMF76" s="36"/>
      <c r="BMG76" s="36"/>
      <c r="BMH76" s="36"/>
      <c r="BMI76" s="36"/>
      <c r="BMJ76" s="36"/>
      <c r="BMK76" s="36"/>
      <c r="BML76" s="36"/>
      <c r="BMM76" s="36"/>
      <c r="BMN76" s="36"/>
      <c r="BMO76" s="36"/>
      <c r="BMP76" s="36"/>
      <c r="BMQ76" s="36"/>
      <c r="BMR76" s="36"/>
      <c r="BMS76" s="36"/>
      <c r="BMT76" s="36"/>
      <c r="BMU76" s="36"/>
      <c r="BMV76" s="36"/>
      <c r="BMW76" s="36"/>
      <c r="BMX76" s="36"/>
      <c r="BMY76" s="36"/>
      <c r="BMZ76" s="36"/>
      <c r="BNA76" s="36"/>
      <c r="BNB76" s="36"/>
      <c r="BNC76" s="36"/>
      <c r="BND76" s="36"/>
      <c r="BNE76" s="36"/>
      <c r="BNF76" s="36"/>
      <c r="BNG76" s="36"/>
      <c r="BNH76" s="36"/>
      <c r="BNI76" s="36"/>
      <c r="BNJ76" s="36"/>
      <c r="BNK76" s="36"/>
      <c r="BNL76" s="36"/>
      <c r="BNM76" s="36"/>
      <c r="BNN76" s="36"/>
      <c r="BNO76" s="36"/>
      <c r="BNP76" s="36"/>
      <c r="BNQ76" s="36"/>
      <c r="BNR76" s="36"/>
      <c r="BNS76" s="36"/>
      <c r="BNT76" s="36"/>
      <c r="BNU76" s="36"/>
      <c r="BNV76" s="36"/>
      <c r="BNW76" s="36"/>
      <c r="BNX76" s="36"/>
      <c r="BNY76" s="36"/>
      <c r="BNZ76" s="36"/>
      <c r="BOA76" s="36"/>
      <c r="BOB76" s="36"/>
      <c r="BOC76" s="36"/>
      <c r="BOD76" s="36"/>
      <c r="BOE76" s="36"/>
      <c r="BOF76" s="36"/>
      <c r="BOG76" s="36"/>
      <c r="BOH76" s="36"/>
      <c r="BOI76" s="36"/>
      <c r="BOJ76" s="36"/>
      <c r="BOK76" s="36"/>
      <c r="BOL76" s="36"/>
      <c r="BOM76" s="36"/>
      <c r="BON76" s="36"/>
      <c r="BOO76" s="36"/>
      <c r="BOP76" s="36"/>
      <c r="BOQ76" s="36"/>
      <c r="BOR76" s="36"/>
      <c r="BOS76" s="36"/>
      <c r="BOT76" s="36"/>
      <c r="BOU76" s="36"/>
      <c r="BOV76" s="36"/>
      <c r="BOW76" s="36"/>
      <c r="BOX76" s="36"/>
      <c r="BOY76" s="36"/>
      <c r="BOZ76" s="36"/>
      <c r="BPA76" s="36"/>
      <c r="BPB76" s="36"/>
      <c r="BPC76" s="36"/>
      <c r="BPD76" s="36"/>
      <c r="BPE76" s="36"/>
      <c r="BPF76" s="36"/>
      <c r="BPG76" s="36"/>
      <c r="BPH76" s="36"/>
      <c r="BPI76" s="36"/>
      <c r="BPJ76" s="36"/>
      <c r="BPK76" s="36"/>
      <c r="BPL76" s="36"/>
      <c r="BPM76" s="36"/>
      <c r="BPN76" s="36"/>
      <c r="BPO76" s="36"/>
      <c r="BPP76" s="36"/>
      <c r="BPQ76" s="36"/>
      <c r="BPR76" s="36"/>
      <c r="BPS76" s="36"/>
      <c r="BPT76" s="36"/>
      <c r="BPU76" s="36"/>
      <c r="BPV76" s="36"/>
      <c r="BPW76" s="36"/>
      <c r="BPX76" s="36"/>
      <c r="BPY76" s="36"/>
      <c r="BPZ76" s="36"/>
      <c r="BQA76" s="36"/>
      <c r="BQB76" s="36"/>
      <c r="BQC76" s="36"/>
      <c r="BQD76" s="36"/>
      <c r="BQE76" s="36"/>
      <c r="BQF76" s="36"/>
      <c r="BQG76" s="36"/>
      <c r="BQH76" s="36"/>
      <c r="BQI76" s="36"/>
      <c r="BQJ76" s="36"/>
      <c r="BQK76" s="36"/>
      <c r="BQL76" s="36"/>
      <c r="BQM76" s="36"/>
      <c r="BQN76" s="36"/>
      <c r="BQO76" s="36"/>
      <c r="BQP76" s="36"/>
      <c r="BQQ76" s="36"/>
      <c r="BQR76" s="36"/>
      <c r="BQS76" s="36"/>
      <c r="BQT76" s="36"/>
      <c r="BQU76" s="36"/>
      <c r="BQV76" s="36"/>
      <c r="BQW76" s="36"/>
      <c r="BQX76" s="36"/>
      <c r="BQY76" s="36"/>
      <c r="BQZ76" s="36"/>
      <c r="BRA76" s="36"/>
      <c r="BRB76" s="36"/>
      <c r="BRC76" s="36"/>
      <c r="BRD76" s="36"/>
      <c r="BRE76" s="36"/>
      <c r="BRF76" s="36"/>
      <c r="BRG76" s="36"/>
      <c r="BRH76" s="36"/>
      <c r="BRI76" s="36"/>
      <c r="BRJ76" s="36"/>
      <c r="BRK76" s="36"/>
      <c r="BRL76" s="36"/>
      <c r="BRM76" s="36"/>
      <c r="BRN76" s="36"/>
      <c r="BRO76" s="36"/>
      <c r="BRP76" s="36"/>
      <c r="BRQ76" s="36"/>
      <c r="BRR76" s="36"/>
      <c r="BRS76" s="36"/>
      <c r="BRT76" s="36"/>
      <c r="BRU76" s="36"/>
      <c r="BRV76" s="36"/>
      <c r="BRW76" s="36"/>
      <c r="BRX76" s="36"/>
      <c r="BRY76" s="36"/>
      <c r="BRZ76" s="36"/>
      <c r="BSA76" s="36"/>
      <c r="BSB76" s="36"/>
      <c r="BSC76" s="36"/>
      <c r="BSD76" s="36"/>
      <c r="BSE76" s="36"/>
      <c r="BSF76" s="36"/>
      <c r="BSG76" s="36"/>
      <c r="BSH76" s="36"/>
      <c r="BSI76" s="36"/>
      <c r="BSJ76" s="36"/>
      <c r="BSK76" s="36"/>
      <c r="BSL76" s="36"/>
      <c r="BSM76" s="36"/>
      <c r="BSN76" s="36"/>
      <c r="BSO76" s="36"/>
      <c r="BSP76" s="36"/>
      <c r="BSQ76" s="36"/>
      <c r="BSR76" s="36"/>
      <c r="BSS76" s="36"/>
      <c r="BST76" s="36"/>
      <c r="BSU76" s="36"/>
      <c r="BSV76" s="36"/>
      <c r="BSW76" s="36"/>
      <c r="BSX76" s="36"/>
      <c r="BSY76" s="36"/>
      <c r="BSZ76" s="36"/>
      <c r="BTA76" s="36"/>
      <c r="BTB76" s="36"/>
      <c r="BTC76" s="36"/>
      <c r="BTD76" s="36"/>
      <c r="BTE76" s="36"/>
      <c r="BTF76" s="36"/>
      <c r="BTG76" s="36"/>
      <c r="BTH76" s="36"/>
      <c r="BTI76" s="36"/>
      <c r="BTJ76" s="36"/>
      <c r="BTK76" s="36"/>
      <c r="BTL76" s="36"/>
      <c r="BTM76" s="36"/>
      <c r="BTN76" s="36"/>
      <c r="BTO76" s="36"/>
      <c r="BTP76" s="36"/>
      <c r="BTQ76" s="36"/>
      <c r="BTR76" s="36"/>
      <c r="BTS76" s="36"/>
      <c r="BTT76" s="36"/>
      <c r="BTU76" s="36"/>
      <c r="BTV76" s="36"/>
      <c r="BTW76" s="36"/>
      <c r="BTX76" s="36"/>
      <c r="BTY76" s="36"/>
      <c r="BTZ76" s="36"/>
      <c r="BUA76" s="36"/>
      <c r="BUB76" s="36"/>
      <c r="BUC76" s="36"/>
      <c r="BUD76" s="36"/>
      <c r="BUE76" s="36"/>
      <c r="BUF76" s="36"/>
      <c r="BUG76" s="36"/>
      <c r="BUH76" s="36"/>
      <c r="BUI76" s="36"/>
      <c r="BUJ76" s="36"/>
      <c r="BUK76" s="36"/>
      <c r="BUL76" s="36"/>
      <c r="BUM76" s="36"/>
      <c r="BUN76" s="36"/>
      <c r="BUO76" s="36"/>
      <c r="BUP76" s="36"/>
      <c r="BUQ76" s="36"/>
      <c r="BUR76" s="36"/>
      <c r="BUS76" s="36"/>
      <c r="BUT76" s="36"/>
      <c r="BUU76" s="36"/>
      <c r="BUV76" s="36"/>
      <c r="BUW76" s="36"/>
      <c r="BUX76" s="36"/>
      <c r="BUY76" s="36"/>
      <c r="BUZ76" s="36"/>
      <c r="BVA76" s="36"/>
      <c r="BVB76" s="36"/>
      <c r="BVC76" s="36"/>
      <c r="BVD76" s="36"/>
      <c r="BVE76" s="36"/>
      <c r="BVF76" s="36"/>
      <c r="BVG76" s="36"/>
      <c r="BVH76" s="36"/>
      <c r="BVI76" s="36"/>
      <c r="BVJ76" s="36"/>
      <c r="BVK76" s="36"/>
      <c r="BVL76" s="36"/>
      <c r="BVM76" s="36"/>
      <c r="BVN76" s="36"/>
      <c r="BVO76" s="36"/>
      <c r="BVP76" s="36"/>
      <c r="BVQ76" s="36"/>
      <c r="BVR76" s="36"/>
      <c r="BVS76" s="36"/>
      <c r="BVT76" s="36"/>
      <c r="BVU76" s="36"/>
      <c r="BVV76" s="36"/>
      <c r="BVW76" s="36"/>
      <c r="BVX76" s="36"/>
      <c r="BVY76" s="36"/>
      <c r="BVZ76" s="36"/>
      <c r="BWA76" s="36"/>
      <c r="BWB76" s="36"/>
      <c r="BWC76" s="36"/>
      <c r="BWD76" s="36"/>
      <c r="BWE76" s="36"/>
      <c r="BWF76" s="36"/>
      <c r="BWG76" s="36"/>
      <c r="BWH76" s="36"/>
      <c r="BWI76" s="36"/>
      <c r="BWJ76" s="36"/>
      <c r="BWK76" s="36"/>
      <c r="BWL76" s="36"/>
      <c r="BWM76" s="36"/>
      <c r="BWN76" s="36"/>
      <c r="BWO76" s="36"/>
      <c r="BWP76" s="36"/>
      <c r="BWQ76" s="36"/>
      <c r="BWR76" s="36"/>
      <c r="BWS76" s="36"/>
      <c r="BWT76" s="36"/>
      <c r="BWU76" s="36"/>
      <c r="BWV76" s="36"/>
      <c r="BWW76" s="36"/>
      <c r="BWX76" s="36"/>
      <c r="BWY76" s="36"/>
      <c r="BWZ76" s="36"/>
      <c r="BXA76" s="36"/>
      <c r="BXB76" s="36"/>
      <c r="BXC76" s="36"/>
      <c r="BXD76" s="36"/>
      <c r="BXE76" s="36"/>
      <c r="BXF76" s="36"/>
      <c r="BXG76" s="36"/>
      <c r="BXH76" s="36"/>
      <c r="BXI76" s="36"/>
      <c r="BXJ76" s="36"/>
      <c r="BXK76" s="36"/>
      <c r="BXL76" s="36"/>
      <c r="BXM76" s="36"/>
      <c r="BXN76" s="36"/>
      <c r="BXO76" s="36"/>
      <c r="BXP76" s="36"/>
      <c r="BXQ76" s="36"/>
      <c r="BXR76" s="36"/>
      <c r="BXS76" s="36"/>
      <c r="BXT76" s="36"/>
      <c r="BXU76" s="36"/>
      <c r="BXV76" s="36"/>
      <c r="BXW76" s="36"/>
      <c r="BXX76" s="36"/>
      <c r="BXY76" s="36"/>
      <c r="BXZ76" s="36"/>
      <c r="BYA76" s="36"/>
      <c r="BYB76" s="36"/>
      <c r="BYC76" s="36"/>
      <c r="BYD76" s="36"/>
      <c r="BYE76" s="36"/>
      <c r="BYF76" s="36"/>
      <c r="BYG76" s="36"/>
      <c r="BYH76" s="36"/>
      <c r="BYI76" s="36"/>
      <c r="BYJ76" s="36"/>
      <c r="BYK76" s="36"/>
      <c r="BYL76" s="36"/>
      <c r="BYM76" s="36"/>
      <c r="BYN76" s="36"/>
      <c r="BYO76" s="36"/>
      <c r="BYP76" s="36"/>
      <c r="BYQ76" s="36"/>
      <c r="BYR76" s="36"/>
      <c r="BYS76" s="36"/>
      <c r="BYT76" s="36"/>
      <c r="BYU76" s="36"/>
      <c r="BYV76" s="36"/>
      <c r="BYW76" s="36"/>
      <c r="BYX76" s="36"/>
      <c r="BYY76" s="36"/>
      <c r="BYZ76" s="36"/>
      <c r="BZA76" s="36"/>
      <c r="BZB76" s="36"/>
      <c r="BZC76" s="36"/>
      <c r="BZD76" s="36"/>
      <c r="BZE76" s="36"/>
      <c r="BZF76" s="36"/>
      <c r="BZG76" s="36"/>
      <c r="BZH76" s="36"/>
      <c r="BZI76" s="36"/>
      <c r="BZJ76" s="36"/>
      <c r="BZK76" s="36"/>
      <c r="BZL76" s="36"/>
      <c r="BZM76" s="36"/>
      <c r="BZN76" s="36"/>
      <c r="BZO76" s="36"/>
      <c r="BZP76" s="36"/>
      <c r="BZQ76" s="36"/>
      <c r="BZR76" s="36"/>
      <c r="BZS76" s="36"/>
      <c r="BZT76" s="36"/>
      <c r="BZU76" s="36"/>
      <c r="BZV76" s="36"/>
      <c r="BZW76" s="36"/>
      <c r="BZX76" s="36"/>
      <c r="BZY76" s="36"/>
      <c r="BZZ76" s="36"/>
      <c r="CAA76" s="36"/>
      <c r="CAB76" s="36"/>
      <c r="CAC76" s="36"/>
      <c r="CAD76" s="36"/>
      <c r="CAE76" s="36"/>
      <c r="CAF76" s="36"/>
      <c r="CAG76" s="36"/>
      <c r="CAH76" s="36"/>
      <c r="CAI76" s="36"/>
      <c r="CAJ76" s="36"/>
      <c r="CAK76" s="36"/>
      <c r="CAL76" s="36"/>
      <c r="CAM76" s="36"/>
      <c r="CAN76" s="36"/>
      <c r="CAO76" s="36"/>
      <c r="CAP76" s="36"/>
      <c r="CAQ76" s="36"/>
      <c r="CAR76" s="36"/>
      <c r="CAS76" s="36"/>
      <c r="CAT76" s="36"/>
      <c r="CAU76" s="36"/>
      <c r="CAV76" s="36"/>
      <c r="CAW76" s="36"/>
      <c r="CAX76" s="36"/>
      <c r="CAY76" s="36"/>
      <c r="CAZ76" s="36"/>
      <c r="CBA76" s="36"/>
      <c r="CBB76" s="36"/>
      <c r="CBC76" s="36"/>
      <c r="CBD76" s="36"/>
      <c r="CBE76" s="36"/>
      <c r="CBF76" s="36"/>
      <c r="CBG76" s="36"/>
      <c r="CBH76" s="36"/>
      <c r="CBI76" s="36"/>
      <c r="CBJ76" s="36"/>
      <c r="CBK76" s="36"/>
      <c r="CBL76" s="36"/>
      <c r="CBM76" s="36"/>
      <c r="CBN76" s="36"/>
      <c r="CBO76" s="36"/>
      <c r="CBP76" s="36"/>
      <c r="CBQ76" s="36"/>
      <c r="CBR76" s="36"/>
      <c r="CBS76" s="36"/>
      <c r="CBT76" s="36"/>
      <c r="CBU76" s="36"/>
      <c r="CBV76" s="36"/>
      <c r="CBW76" s="36"/>
      <c r="CBX76" s="36"/>
      <c r="CBY76" s="36"/>
      <c r="CBZ76" s="36"/>
      <c r="CCA76" s="36"/>
      <c r="CCB76" s="36"/>
      <c r="CCC76" s="36"/>
      <c r="CCD76" s="36"/>
      <c r="CCE76" s="36"/>
      <c r="CCF76" s="36"/>
      <c r="CCG76" s="36"/>
      <c r="CCH76" s="36"/>
      <c r="CCI76" s="36"/>
      <c r="CCJ76" s="36"/>
      <c r="CCK76" s="36"/>
      <c r="CCL76" s="36"/>
      <c r="CCM76" s="36"/>
      <c r="CCN76" s="36"/>
      <c r="CCO76" s="36"/>
      <c r="CCP76" s="36"/>
      <c r="CCQ76" s="36"/>
      <c r="CCR76" s="36"/>
      <c r="CCS76" s="36"/>
      <c r="CCT76" s="36"/>
      <c r="CCU76" s="36"/>
      <c r="CCV76" s="36"/>
      <c r="CCW76" s="36"/>
      <c r="CCX76" s="36"/>
      <c r="CCY76" s="36"/>
      <c r="CCZ76" s="36"/>
      <c r="CDA76" s="36"/>
      <c r="CDB76" s="36"/>
      <c r="CDC76" s="36"/>
      <c r="CDD76" s="36"/>
      <c r="CDE76" s="36"/>
      <c r="CDF76" s="36"/>
      <c r="CDG76" s="36"/>
      <c r="CDH76" s="36"/>
      <c r="CDI76" s="36"/>
      <c r="CDJ76" s="36"/>
      <c r="CDK76" s="36"/>
      <c r="CDL76" s="36"/>
      <c r="CDM76" s="36"/>
      <c r="CDN76" s="36"/>
      <c r="CDO76" s="36"/>
      <c r="CDP76" s="36"/>
      <c r="CDQ76" s="36"/>
      <c r="CDR76" s="36"/>
      <c r="CDS76" s="36"/>
      <c r="CDT76" s="36"/>
      <c r="CDU76" s="36"/>
      <c r="CDV76" s="36"/>
      <c r="CDW76" s="36"/>
      <c r="CDX76" s="36"/>
      <c r="CDY76" s="36"/>
      <c r="CDZ76" s="36"/>
      <c r="CEA76" s="36"/>
      <c r="CEB76" s="36"/>
      <c r="CEC76" s="36"/>
      <c r="CED76" s="36"/>
      <c r="CEE76" s="36"/>
      <c r="CEF76" s="36"/>
      <c r="CEG76" s="36"/>
      <c r="CEH76" s="36"/>
      <c r="CEI76" s="36"/>
      <c r="CEJ76" s="36"/>
      <c r="CEK76" s="36"/>
      <c r="CEL76" s="36"/>
      <c r="CEM76" s="36"/>
      <c r="CEN76" s="36"/>
      <c r="CEO76" s="36"/>
      <c r="CEP76" s="36"/>
      <c r="CEQ76" s="36"/>
      <c r="CER76" s="36"/>
      <c r="CES76" s="36"/>
      <c r="CET76" s="36"/>
      <c r="CEU76" s="36"/>
      <c r="CEV76" s="36"/>
      <c r="CEW76" s="36"/>
      <c r="CEX76" s="36"/>
      <c r="CEY76" s="36"/>
      <c r="CEZ76" s="36"/>
      <c r="CFA76" s="36"/>
      <c r="CFB76" s="36"/>
      <c r="CFC76" s="36"/>
      <c r="CFD76" s="36"/>
      <c r="CFE76" s="36"/>
      <c r="CFF76" s="36"/>
      <c r="CFG76" s="36"/>
      <c r="CFH76" s="36"/>
      <c r="CFI76" s="36"/>
      <c r="CFJ76" s="36"/>
      <c r="CFK76" s="36"/>
      <c r="CFL76" s="36"/>
      <c r="CFM76" s="36"/>
      <c r="CFN76" s="36"/>
      <c r="CFO76" s="36"/>
      <c r="CFP76" s="36"/>
      <c r="CFQ76" s="36"/>
      <c r="CFR76" s="36"/>
      <c r="CFS76" s="36"/>
      <c r="CFT76" s="36"/>
      <c r="CFU76" s="36"/>
      <c r="CFV76" s="36"/>
      <c r="CFW76" s="36"/>
      <c r="CFX76" s="36"/>
      <c r="CFY76" s="36"/>
      <c r="CFZ76" s="36"/>
      <c r="CGA76" s="36"/>
      <c r="CGB76" s="36"/>
      <c r="CGC76" s="36"/>
      <c r="CGD76" s="36"/>
      <c r="CGE76" s="36"/>
      <c r="CGF76" s="36"/>
      <c r="CGG76" s="36"/>
      <c r="CGH76" s="36"/>
      <c r="CGI76" s="36"/>
      <c r="CGJ76" s="36"/>
      <c r="CGK76" s="36"/>
      <c r="CGL76" s="36"/>
      <c r="CGM76" s="36"/>
      <c r="CGN76" s="36"/>
      <c r="CGO76" s="36"/>
      <c r="CGP76" s="36"/>
      <c r="CGQ76" s="36"/>
      <c r="CGR76" s="36"/>
      <c r="CGS76" s="36"/>
      <c r="CGT76" s="36"/>
      <c r="CGU76" s="36"/>
      <c r="CGV76" s="36"/>
      <c r="CGW76" s="36"/>
      <c r="CGX76" s="36"/>
      <c r="CGY76" s="36"/>
      <c r="CGZ76" s="36"/>
      <c r="CHA76" s="36"/>
      <c r="CHB76" s="36"/>
      <c r="CHC76" s="36"/>
      <c r="CHD76" s="36"/>
      <c r="CHE76" s="36"/>
      <c r="CHF76" s="36"/>
      <c r="CHG76" s="36"/>
      <c r="CHH76" s="36"/>
      <c r="CHI76" s="36"/>
      <c r="CHJ76" s="36"/>
      <c r="CHK76" s="36"/>
      <c r="CHL76" s="36"/>
      <c r="CHM76" s="36"/>
      <c r="CHN76" s="36"/>
      <c r="CHO76" s="36"/>
      <c r="CHP76" s="36"/>
      <c r="CHQ76" s="36"/>
      <c r="CHR76" s="36"/>
      <c r="CHS76" s="36"/>
      <c r="CHT76" s="36"/>
      <c r="CHU76" s="36"/>
      <c r="CHV76" s="36"/>
      <c r="CHW76" s="36"/>
      <c r="CHX76" s="36"/>
      <c r="CHY76" s="36"/>
      <c r="CHZ76" s="36"/>
      <c r="CIA76" s="36"/>
      <c r="CIB76" s="36"/>
      <c r="CIC76" s="36"/>
      <c r="CID76" s="36"/>
      <c r="CIE76" s="36"/>
      <c r="CIF76" s="36"/>
      <c r="CIG76" s="36"/>
      <c r="CIH76" s="36"/>
      <c r="CII76" s="36"/>
      <c r="CIJ76" s="36"/>
      <c r="CIK76" s="36"/>
      <c r="CIL76" s="36"/>
      <c r="CIM76" s="36"/>
      <c r="CIN76" s="36"/>
      <c r="CIO76" s="36"/>
      <c r="CIP76" s="36"/>
      <c r="CIQ76" s="36"/>
      <c r="CIR76" s="36"/>
      <c r="CIS76" s="36"/>
      <c r="CIT76" s="36"/>
      <c r="CIU76" s="36"/>
      <c r="CIV76" s="36"/>
      <c r="CIW76" s="36"/>
      <c r="CIX76" s="36"/>
      <c r="CIY76" s="36"/>
      <c r="CIZ76" s="36"/>
      <c r="CJA76" s="36"/>
      <c r="CJB76" s="36"/>
      <c r="CJC76" s="36"/>
      <c r="CJD76" s="36"/>
      <c r="CJE76" s="36"/>
      <c r="CJF76" s="36"/>
      <c r="CJG76" s="36"/>
      <c r="CJH76" s="36"/>
      <c r="CJI76" s="36"/>
      <c r="CJJ76" s="36"/>
      <c r="CJK76" s="36"/>
      <c r="CJL76" s="36"/>
      <c r="CJM76" s="36"/>
      <c r="CJN76" s="36"/>
      <c r="CJO76" s="36"/>
      <c r="CJP76" s="36"/>
      <c r="CJQ76" s="36"/>
      <c r="CJR76" s="36"/>
      <c r="CJS76" s="36"/>
      <c r="CJT76" s="36"/>
      <c r="CJU76" s="36"/>
      <c r="CJV76" s="36"/>
      <c r="CJW76" s="36"/>
      <c r="CJX76" s="36"/>
      <c r="CJY76" s="36"/>
      <c r="CJZ76" s="36"/>
      <c r="CKA76" s="36"/>
      <c r="CKB76" s="36"/>
      <c r="CKC76" s="36"/>
      <c r="CKD76" s="36"/>
      <c r="CKE76" s="36"/>
      <c r="CKF76" s="36"/>
      <c r="CKG76" s="36"/>
      <c r="CKH76" s="36"/>
      <c r="CKI76" s="36"/>
      <c r="CKJ76" s="36"/>
      <c r="CKK76" s="36"/>
      <c r="CKL76" s="36"/>
      <c r="CKM76" s="36"/>
      <c r="CKN76" s="36"/>
      <c r="CKO76" s="36"/>
      <c r="CKP76" s="36"/>
      <c r="CKQ76" s="36"/>
      <c r="CKR76" s="36"/>
      <c r="CKS76" s="36"/>
      <c r="CKT76" s="36"/>
      <c r="CKU76" s="36"/>
      <c r="CKV76" s="36"/>
      <c r="CKW76" s="36"/>
      <c r="CKX76" s="36"/>
      <c r="CKY76" s="36"/>
      <c r="CKZ76" s="36"/>
      <c r="CLA76" s="36"/>
      <c r="CLB76" s="36"/>
      <c r="CLC76" s="36"/>
      <c r="CLD76" s="36"/>
      <c r="CLE76" s="36"/>
      <c r="CLF76" s="36"/>
      <c r="CLG76" s="36"/>
      <c r="CLH76" s="36"/>
      <c r="CLI76" s="36"/>
      <c r="CLJ76" s="36"/>
      <c r="CLK76" s="36"/>
      <c r="CLL76" s="36"/>
      <c r="CLM76" s="36"/>
      <c r="CLN76" s="36"/>
      <c r="CLO76" s="36"/>
      <c r="CLP76" s="36"/>
      <c r="CLQ76" s="36"/>
      <c r="CLR76" s="36"/>
      <c r="CLS76" s="36"/>
      <c r="CLT76" s="36"/>
      <c r="CLU76" s="36"/>
      <c r="CLV76" s="36"/>
      <c r="CLW76" s="36"/>
      <c r="CLX76" s="36"/>
      <c r="CLY76" s="36"/>
      <c r="CLZ76" s="36"/>
      <c r="CMA76" s="36"/>
      <c r="CMB76" s="36"/>
      <c r="CMC76" s="36"/>
      <c r="CMD76" s="36"/>
      <c r="CME76" s="36"/>
      <c r="CMF76" s="36"/>
      <c r="CMG76" s="36"/>
      <c r="CMH76" s="36"/>
      <c r="CMI76" s="36"/>
      <c r="CMJ76" s="36"/>
      <c r="CMK76" s="36"/>
      <c r="CML76" s="36"/>
      <c r="CMM76" s="36"/>
      <c r="CMN76" s="36"/>
      <c r="CMO76" s="36"/>
      <c r="CMP76" s="36"/>
      <c r="CMQ76" s="36"/>
      <c r="CMR76" s="36"/>
      <c r="CMS76" s="36"/>
      <c r="CMT76" s="36"/>
      <c r="CMU76" s="36"/>
      <c r="CMV76" s="36"/>
      <c r="CMW76" s="36"/>
      <c r="CMX76" s="36"/>
      <c r="CMY76" s="36"/>
      <c r="CMZ76" s="36"/>
      <c r="CNA76" s="36"/>
      <c r="CNB76" s="36"/>
      <c r="CNC76" s="36"/>
      <c r="CND76" s="36"/>
      <c r="CNE76" s="36"/>
      <c r="CNF76" s="36"/>
      <c r="CNG76" s="36"/>
      <c r="CNH76" s="36"/>
      <c r="CNI76" s="36"/>
      <c r="CNJ76" s="36"/>
      <c r="CNK76" s="36"/>
      <c r="CNL76" s="36"/>
      <c r="CNM76" s="36"/>
      <c r="CNN76" s="36"/>
      <c r="CNO76" s="36"/>
      <c r="CNP76" s="36"/>
      <c r="CNQ76" s="36"/>
      <c r="CNR76" s="36"/>
      <c r="CNS76" s="36"/>
      <c r="CNT76" s="36"/>
      <c r="CNU76" s="36"/>
      <c r="CNV76" s="36"/>
      <c r="CNW76" s="36"/>
      <c r="CNX76" s="36"/>
      <c r="CNY76" s="36"/>
      <c r="CNZ76" s="36"/>
      <c r="COA76" s="36"/>
      <c r="COB76" s="36"/>
      <c r="COC76" s="36"/>
      <c r="COD76" s="36"/>
      <c r="COE76" s="36"/>
      <c r="COF76" s="36"/>
      <c r="COG76" s="36"/>
      <c r="COH76" s="36"/>
      <c r="COI76" s="36"/>
      <c r="COJ76" s="36"/>
      <c r="COK76" s="36"/>
      <c r="COL76" s="36"/>
      <c r="COM76" s="36"/>
      <c r="CON76" s="36"/>
      <c r="COO76" s="36"/>
      <c r="COP76" s="36"/>
      <c r="COQ76" s="36"/>
      <c r="COR76" s="36"/>
      <c r="COS76" s="36"/>
      <c r="COT76" s="36"/>
      <c r="COU76" s="36"/>
      <c r="COV76" s="36"/>
      <c r="COW76" s="36"/>
      <c r="COX76" s="36"/>
      <c r="COY76" s="36"/>
      <c r="COZ76" s="36"/>
      <c r="CPA76" s="36"/>
      <c r="CPB76" s="36"/>
      <c r="CPC76" s="36"/>
      <c r="CPD76" s="36"/>
      <c r="CPE76" s="36"/>
      <c r="CPF76" s="36"/>
      <c r="CPG76" s="36"/>
      <c r="CPH76" s="36"/>
      <c r="CPI76" s="36"/>
      <c r="CPJ76" s="36"/>
      <c r="CPK76" s="36"/>
      <c r="CPL76" s="36"/>
      <c r="CPM76" s="36"/>
      <c r="CPN76" s="36"/>
      <c r="CPO76" s="36"/>
      <c r="CPP76" s="36"/>
      <c r="CPQ76" s="36"/>
      <c r="CPR76" s="36"/>
      <c r="CPS76" s="36"/>
      <c r="CPT76" s="36"/>
      <c r="CPU76" s="36"/>
      <c r="CPV76" s="36"/>
      <c r="CPW76" s="36"/>
      <c r="CPX76" s="36"/>
      <c r="CPY76" s="36"/>
      <c r="CPZ76" s="36"/>
      <c r="CQA76" s="36"/>
      <c r="CQB76" s="36"/>
      <c r="CQC76" s="36"/>
      <c r="CQD76" s="36"/>
      <c r="CQE76" s="36"/>
      <c r="CQF76" s="36"/>
      <c r="CQG76" s="36"/>
      <c r="CQH76" s="36"/>
      <c r="CQI76" s="36"/>
      <c r="CQJ76" s="36"/>
      <c r="CQK76" s="36"/>
      <c r="CQL76" s="36"/>
      <c r="CQM76" s="36"/>
      <c r="CQN76" s="36"/>
      <c r="CQO76" s="36"/>
      <c r="CQP76" s="36"/>
      <c r="CQQ76" s="36"/>
      <c r="CQR76" s="36"/>
      <c r="CQS76" s="36"/>
      <c r="CQT76" s="36"/>
      <c r="CQU76" s="36"/>
      <c r="CQV76" s="36"/>
      <c r="CQW76" s="36"/>
      <c r="CQX76" s="36"/>
      <c r="CQY76" s="36"/>
      <c r="CQZ76" s="36"/>
      <c r="CRA76" s="36"/>
      <c r="CRB76" s="36"/>
      <c r="CRC76" s="36"/>
      <c r="CRD76" s="36"/>
      <c r="CRE76" s="36"/>
      <c r="CRF76" s="36"/>
      <c r="CRG76" s="36"/>
      <c r="CRH76" s="36"/>
      <c r="CRI76" s="36"/>
      <c r="CRJ76" s="36"/>
      <c r="CRK76" s="36"/>
      <c r="CRL76" s="36"/>
      <c r="CRM76" s="36"/>
      <c r="CRN76" s="36"/>
      <c r="CRO76" s="36"/>
      <c r="CRP76" s="36"/>
      <c r="CRQ76" s="36"/>
      <c r="CRR76" s="36"/>
      <c r="CRS76" s="36"/>
      <c r="CRT76" s="36"/>
      <c r="CRU76" s="36"/>
      <c r="CRV76" s="36"/>
      <c r="CRW76" s="36"/>
      <c r="CRX76" s="36"/>
      <c r="CRY76" s="36"/>
      <c r="CRZ76" s="36"/>
      <c r="CSA76" s="36"/>
      <c r="CSB76" s="36"/>
      <c r="CSC76" s="36"/>
      <c r="CSD76" s="36"/>
      <c r="CSE76" s="36"/>
      <c r="CSF76" s="36"/>
      <c r="CSG76" s="36"/>
      <c r="CSH76" s="36"/>
      <c r="CSI76" s="36"/>
      <c r="CSJ76" s="36"/>
      <c r="CSK76" s="36"/>
      <c r="CSL76" s="36"/>
      <c r="CSM76" s="36"/>
      <c r="CSN76" s="36"/>
      <c r="CSO76" s="36"/>
      <c r="CSP76" s="36"/>
      <c r="CSQ76" s="36"/>
      <c r="CSR76" s="36"/>
      <c r="CSS76" s="36"/>
      <c r="CST76" s="36"/>
      <c r="CSU76" s="36"/>
      <c r="CSV76" s="36"/>
      <c r="CSW76" s="36"/>
      <c r="CSX76" s="36"/>
      <c r="CSY76" s="36"/>
      <c r="CSZ76" s="36"/>
      <c r="CTA76" s="36"/>
      <c r="CTB76" s="36"/>
      <c r="CTC76" s="36"/>
      <c r="CTD76" s="36"/>
      <c r="CTE76" s="36"/>
      <c r="CTF76" s="36"/>
      <c r="CTG76" s="36"/>
      <c r="CTH76" s="36"/>
      <c r="CTI76" s="36"/>
      <c r="CTJ76" s="36"/>
      <c r="CTK76" s="36"/>
      <c r="CTL76" s="36"/>
      <c r="CTM76" s="36"/>
      <c r="CTN76" s="36"/>
      <c r="CTO76" s="36"/>
      <c r="CTP76" s="36"/>
      <c r="CTQ76" s="36"/>
      <c r="CTR76" s="36"/>
      <c r="CTS76" s="36"/>
      <c r="CTT76" s="36"/>
      <c r="CTU76" s="36"/>
      <c r="CTV76" s="36"/>
      <c r="CTW76" s="36"/>
      <c r="CTX76" s="36"/>
      <c r="CTY76" s="36"/>
      <c r="CTZ76" s="36"/>
      <c r="CUA76" s="36"/>
      <c r="CUB76" s="36"/>
      <c r="CUC76" s="36"/>
      <c r="CUD76" s="36"/>
      <c r="CUE76" s="36"/>
      <c r="CUF76" s="36"/>
      <c r="CUG76" s="36"/>
      <c r="CUH76" s="36"/>
      <c r="CUI76" s="36"/>
      <c r="CUJ76" s="36"/>
      <c r="CUK76" s="36"/>
      <c r="CUL76" s="36"/>
      <c r="CUM76" s="36"/>
      <c r="CUN76" s="36"/>
      <c r="CUO76" s="36"/>
      <c r="CUP76" s="36"/>
      <c r="CUQ76" s="36"/>
      <c r="CUR76" s="36"/>
      <c r="CUS76" s="36"/>
      <c r="CUT76" s="36"/>
      <c r="CUU76" s="36"/>
      <c r="CUV76" s="36"/>
      <c r="CUW76" s="36"/>
      <c r="CUX76" s="36"/>
      <c r="CUY76" s="36"/>
      <c r="CUZ76" s="36"/>
      <c r="CVA76" s="36"/>
      <c r="CVB76" s="36"/>
      <c r="CVC76" s="36"/>
      <c r="CVD76" s="36"/>
      <c r="CVE76" s="36"/>
      <c r="CVF76" s="36"/>
      <c r="CVG76" s="36"/>
      <c r="CVH76" s="36"/>
      <c r="CVI76" s="36"/>
      <c r="CVJ76" s="36"/>
      <c r="CVK76" s="36"/>
      <c r="CVL76" s="36"/>
      <c r="CVM76" s="36"/>
      <c r="CVN76" s="36"/>
      <c r="CVO76" s="36"/>
      <c r="CVP76" s="36"/>
      <c r="CVQ76" s="36"/>
      <c r="CVR76" s="36"/>
      <c r="CVS76" s="36"/>
      <c r="CVT76" s="36"/>
      <c r="CVU76" s="36"/>
      <c r="CVV76" s="36"/>
      <c r="CVW76" s="36"/>
      <c r="CVX76" s="36"/>
      <c r="CVY76" s="36"/>
      <c r="CVZ76" s="36"/>
      <c r="CWA76" s="36"/>
      <c r="CWB76" s="36"/>
      <c r="CWC76" s="36"/>
      <c r="CWD76" s="36"/>
      <c r="CWE76" s="36"/>
      <c r="CWF76" s="36"/>
      <c r="CWG76" s="36"/>
      <c r="CWH76" s="36"/>
      <c r="CWI76" s="36"/>
      <c r="CWJ76" s="36"/>
      <c r="CWK76" s="36"/>
      <c r="CWL76" s="36"/>
      <c r="CWM76" s="36"/>
      <c r="CWN76" s="36"/>
      <c r="CWO76" s="36"/>
      <c r="CWP76" s="36"/>
      <c r="CWQ76" s="36"/>
      <c r="CWR76" s="36"/>
      <c r="CWS76" s="36"/>
      <c r="CWT76" s="36"/>
      <c r="CWU76" s="36"/>
      <c r="CWV76" s="36"/>
      <c r="CWW76" s="36"/>
      <c r="CWX76" s="36"/>
      <c r="CWY76" s="36"/>
      <c r="CWZ76" s="36"/>
      <c r="CXA76" s="36"/>
      <c r="CXB76" s="36"/>
      <c r="CXC76" s="36"/>
      <c r="CXD76" s="36"/>
      <c r="CXE76" s="36"/>
      <c r="CXF76" s="36"/>
      <c r="CXG76" s="36"/>
      <c r="CXH76" s="36"/>
      <c r="CXI76" s="36"/>
      <c r="CXJ76" s="36"/>
      <c r="CXK76" s="36"/>
      <c r="CXL76" s="36"/>
      <c r="CXM76" s="36"/>
      <c r="CXN76" s="36"/>
      <c r="CXO76" s="36"/>
      <c r="CXP76" s="36"/>
      <c r="CXQ76" s="36"/>
      <c r="CXR76" s="36"/>
      <c r="CXS76" s="36"/>
      <c r="CXT76" s="36"/>
      <c r="CXU76" s="36"/>
      <c r="CXV76" s="36"/>
      <c r="CXW76" s="36"/>
      <c r="CXX76" s="36"/>
      <c r="CXY76" s="36"/>
      <c r="CXZ76" s="36"/>
      <c r="CYA76" s="36"/>
      <c r="CYB76" s="36"/>
      <c r="CYC76" s="36"/>
      <c r="CYD76" s="36"/>
      <c r="CYE76" s="36"/>
      <c r="CYF76" s="36"/>
      <c r="CYG76" s="36"/>
      <c r="CYH76" s="36"/>
      <c r="CYI76" s="36"/>
      <c r="CYJ76" s="36"/>
      <c r="CYK76" s="36"/>
      <c r="CYL76" s="36"/>
      <c r="CYM76" s="36"/>
      <c r="CYN76" s="36"/>
      <c r="CYO76" s="36"/>
      <c r="CYP76" s="36"/>
      <c r="CYQ76" s="36"/>
      <c r="CYR76" s="36"/>
      <c r="CYS76" s="36"/>
      <c r="CYT76" s="36"/>
      <c r="CYU76" s="36"/>
      <c r="CYV76" s="36"/>
      <c r="CYW76" s="36"/>
      <c r="CYX76" s="36"/>
      <c r="CYY76" s="36"/>
      <c r="CYZ76" s="36"/>
      <c r="CZA76" s="36"/>
      <c r="CZB76" s="36"/>
      <c r="CZC76" s="36"/>
      <c r="CZD76" s="36"/>
      <c r="CZE76" s="36"/>
      <c r="CZF76" s="36"/>
      <c r="CZG76" s="36"/>
      <c r="CZH76" s="36"/>
      <c r="CZI76" s="36"/>
      <c r="CZJ76" s="36"/>
      <c r="CZK76" s="36"/>
      <c r="CZL76" s="36"/>
      <c r="CZM76" s="36"/>
      <c r="CZN76" s="36"/>
      <c r="CZO76" s="36"/>
      <c r="CZP76" s="36"/>
      <c r="CZQ76" s="36"/>
      <c r="CZR76" s="36"/>
      <c r="CZS76" s="36"/>
      <c r="CZT76" s="36"/>
      <c r="CZU76" s="36"/>
      <c r="CZV76" s="36"/>
      <c r="CZW76" s="36"/>
      <c r="CZX76" s="36"/>
      <c r="CZY76" s="36"/>
      <c r="CZZ76" s="36"/>
      <c r="DAA76" s="36"/>
      <c r="DAB76" s="36"/>
      <c r="DAC76" s="36"/>
      <c r="DAD76" s="36"/>
      <c r="DAE76" s="36"/>
      <c r="DAF76" s="36"/>
      <c r="DAG76" s="36"/>
      <c r="DAH76" s="36"/>
      <c r="DAI76" s="36"/>
      <c r="DAJ76" s="36"/>
      <c r="DAK76" s="36"/>
      <c r="DAL76" s="36"/>
      <c r="DAM76" s="36"/>
      <c r="DAN76" s="36"/>
      <c r="DAO76" s="36"/>
      <c r="DAP76" s="36"/>
      <c r="DAQ76" s="36"/>
      <c r="DAR76" s="36"/>
      <c r="DAS76" s="36"/>
      <c r="DAT76" s="36"/>
      <c r="DAU76" s="36"/>
      <c r="DAV76" s="36"/>
      <c r="DAW76" s="36"/>
      <c r="DAX76" s="36"/>
      <c r="DAY76" s="36"/>
      <c r="DAZ76" s="36"/>
      <c r="DBA76" s="36"/>
      <c r="DBB76" s="36"/>
      <c r="DBC76" s="36"/>
      <c r="DBD76" s="36"/>
      <c r="DBE76" s="36"/>
      <c r="DBF76" s="36"/>
      <c r="DBG76" s="36"/>
      <c r="DBH76" s="36"/>
      <c r="DBI76" s="36"/>
      <c r="DBJ76" s="36"/>
      <c r="DBK76" s="36"/>
      <c r="DBL76" s="36"/>
      <c r="DBM76" s="36"/>
      <c r="DBN76" s="36"/>
      <c r="DBO76" s="36"/>
      <c r="DBP76" s="36"/>
      <c r="DBQ76" s="36"/>
      <c r="DBR76" s="36"/>
      <c r="DBS76" s="36"/>
      <c r="DBT76" s="36"/>
      <c r="DBU76" s="36"/>
      <c r="DBV76" s="36"/>
      <c r="DBW76" s="36"/>
      <c r="DBX76" s="36"/>
      <c r="DBY76" s="36"/>
      <c r="DBZ76" s="36"/>
      <c r="DCA76" s="36"/>
      <c r="DCB76" s="36"/>
      <c r="DCC76" s="36"/>
      <c r="DCD76" s="36"/>
      <c r="DCE76" s="36"/>
      <c r="DCF76" s="36"/>
      <c r="DCG76" s="36"/>
      <c r="DCH76" s="36"/>
      <c r="DCI76" s="36"/>
      <c r="DCJ76" s="36"/>
      <c r="DCK76" s="36"/>
      <c r="DCL76" s="36"/>
      <c r="DCM76" s="36"/>
      <c r="DCN76" s="36"/>
      <c r="DCO76" s="36"/>
      <c r="DCP76" s="36"/>
      <c r="DCQ76" s="36"/>
      <c r="DCR76" s="36"/>
      <c r="DCS76" s="36"/>
      <c r="DCT76" s="36"/>
      <c r="DCU76" s="36"/>
      <c r="DCV76" s="36"/>
      <c r="DCW76" s="36"/>
      <c r="DCX76" s="36"/>
      <c r="DCY76" s="36"/>
      <c r="DCZ76" s="36"/>
      <c r="DDA76" s="36"/>
      <c r="DDB76" s="36"/>
      <c r="DDC76" s="36"/>
      <c r="DDD76" s="36"/>
      <c r="DDE76" s="36"/>
      <c r="DDF76" s="36"/>
      <c r="DDG76" s="36"/>
      <c r="DDH76" s="36"/>
      <c r="DDI76" s="36"/>
      <c r="DDJ76" s="36"/>
      <c r="DDK76" s="36"/>
      <c r="DDL76" s="36"/>
      <c r="DDM76" s="36"/>
      <c r="DDN76" s="36"/>
      <c r="DDO76" s="36"/>
      <c r="DDP76" s="36"/>
      <c r="DDQ76" s="36"/>
      <c r="DDR76" s="36"/>
      <c r="DDS76" s="36"/>
      <c r="DDT76" s="36"/>
      <c r="DDU76" s="36"/>
      <c r="DDV76" s="36"/>
      <c r="DDW76" s="36"/>
      <c r="DDX76" s="36"/>
      <c r="DDY76" s="36"/>
      <c r="DDZ76" s="36"/>
      <c r="DEA76" s="36"/>
      <c r="DEB76" s="36"/>
      <c r="DEC76" s="36"/>
      <c r="DED76" s="36"/>
      <c r="DEE76" s="36"/>
      <c r="DEF76" s="36"/>
      <c r="DEG76" s="36"/>
      <c r="DEH76" s="36"/>
      <c r="DEI76" s="36"/>
      <c r="DEJ76" s="36"/>
      <c r="DEK76" s="36"/>
      <c r="DEL76" s="36"/>
      <c r="DEM76" s="36"/>
      <c r="DEN76" s="36"/>
      <c r="DEO76" s="36"/>
      <c r="DEP76" s="36"/>
      <c r="DEQ76" s="36"/>
      <c r="DER76" s="36"/>
      <c r="DES76" s="36"/>
      <c r="DET76" s="36"/>
      <c r="DEU76" s="36"/>
      <c r="DEV76" s="36"/>
      <c r="DEW76" s="36"/>
      <c r="DEX76" s="36"/>
      <c r="DEY76" s="36"/>
      <c r="DEZ76" s="36"/>
      <c r="DFA76" s="36"/>
      <c r="DFB76" s="36"/>
      <c r="DFC76" s="36"/>
      <c r="DFD76" s="36"/>
      <c r="DFE76" s="36"/>
      <c r="DFF76" s="36"/>
      <c r="DFG76" s="36"/>
      <c r="DFH76" s="36"/>
      <c r="DFI76" s="36"/>
      <c r="DFJ76" s="36"/>
      <c r="DFK76" s="36"/>
      <c r="DFL76" s="36"/>
      <c r="DFM76" s="36"/>
      <c r="DFN76" s="36"/>
      <c r="DFO76" s="36"/>
      <c r="DFP76" s="36"/>
      <c r="DFQ76" s="36"/>
      <c r="DFR76" s="36"/>
      <c r="DFS76" s="36"/>
      <c r="DFT76" s="36"/>
      <c r="DFU76" s="36"/>
      <c r="DFV76" s="36"/>
      <c r="DFW76" s="36"/>
      <c r="DFX76" s="36"/>
      <c r="DFY76" s="36"/>
      <c r="DFZ76" s="36"/>
      <c r="DGA76" s="36"/>
      <c r="DGB76" s="36"/>
      <c r="DGC76" s="36"/>
      <c r="DGD76" s="36"/>
      <c r="DGE76" s="36"/>
      <c r="DGF76" s="36"/>
      <c r="DGG76" s="36"/>
      <c r="DGH76" s="36"/>
      <c r="DGI76" s="36"/>
      <c r="DGJ76" s="36"/>
      <c r="DGK76" s="36"/>
      <c r="DGL76" s="36"/>
      <c r="DGM76" s="36"/>
      <c r="DGN76" s="36"/>
      <c r="DGO76" s="36"/>
      <c r="DGP76" s="36"/>
      <c r="DGQ76" s="36"/>
      <c r="DGR76" s="36"/>
      <c r="DGS76" s="36"/>
      <c r="DGT76" s="36"/>
      <c r="DGU76" s="36"/>
      <c r="DGV76" s="36"/>
      <c r="DGW76" s="36"/>
      <c r="DGX76" s="36"/>
      <c r="DGY76" s="36"/>
      <c r="DGZ76" s="36"/>
      <c r="DHA76" s="36"/>
      <c r="DHB76" s="36"/>
      <c r="DHC76" s="36"/>
      <c r="DHD76" s="36"/>
      <c r="DHE76" s="36"/>
      <c r="DHF76" s="36"/>
      <c r="DHG76" s="36"/>
      <c r="DHH76" s="36"/>
      <c r="DHI76" s="36"/>
      <c r="DHJ76" s="36"/>
      <c r="DHK76" s="36"/>
      <c r="DHL76" s="36"/>
      <c r="DHM76" s="36"/>
      <c r="DHN76" s="36"/>
      <c r="DHO76" s="36"/>
      <c r="DHP76" s="36"/>
      <c r="DHQ76" s="36"/>
      <c r="DHR76" s="36"/>
      <c r="DHS76" s="36"/>
      <c r="DHT76" s="36"/>
      <c r="DHU76" s="36"/>
      <c r="DHV76" s="36"/>
      <c r="DHW76" s="36"/>
      <c r="DHX76" s="36"/>
      <c r="DHY76" s="36"/>
      <c r="DHZ76" s="36"/>
      <c r="DIA76" s="36"/>
      <c r="DIB76" s="36"/>
      <c r="DIC76" s="36"/>
      <c r="DID76" s="36"/>
      <c r="DIE76" s="36"/>
      <c r="DIF76" s="36"/>
      <c r="DIG76" s="36"/>
      <c r="DIH76" s="36"/>
      <c r="DII76" s="36"/>
      <c r="DIJ76" s="36"/>
      <c r="DIK76" s="36"/>
      <c r="DIL76" s="36"/>
      <c r="DIM76" s="36"/>
      <c r="DIN76" s="36"/>
      <c r="DIO76" s="36"/>
      <c r="DIP76" s="36"/>
      <c r="DIQ76" s="36"/>
      <c r="DIR76" s="36"/>
      <c r="DIS76" s="36"/>
      <c r="DIT76" s="36"/>
      <c r="DIU76" s="36"/>
      <c r="DIV76" s="36"/>
      <c r="DIW76" s="36"/>
      <c r="DIX76" s="36"/>
      <c r="DIY76" s="36"/>
      <c r="DIZ76" s="36"/>
      <c r="DJA76" s="36"/>
      <c r="DJB76" s="36"/>
      <c r="DJC76" s="36"/>
      <c r="DJD76" s="36"/>
      <c r="DJE76" s="36"/>
      <c r="DJF76" s="36"/>
      <c r="DJG76" s="36"/>
      <c r="DJH76" s="36"/>
      <c r="DJI76" s="36"/>
      <c r="DJJ76" s="36"/>
      <c r="DJK76" s="36"/>
      <c r="DJL76" s="36"/>
      <c r="DJM76" s="36"/>
      <c r="DJN76" s="36"/>
      <c r="DJO76" s="36"/>
      <c r="DJP76" s="36"/>
      <c r="DJQ76" s="36"/>
      <c r="DJR76" s="36"/>
      <c r="DJS76" s="36"/>
      <c r="DJT76" s="36"/>
      <c r="DJU76" s="36"/>
      <c r="DJV76" s="36"/>
      <c r="DJW76" s="36"/>
      <c r="DJX76" s="36"/>
      <c r="DJY76" s="36"/>
      <c r="DJZ76" s="36"/>
      <c r="DKA76" s="36"/>
      <c r="DKB76" s="36"/>
      <c r="DKC76" s="36"/>
      <c r="DKD76" s="36"/>
      <c r="DKE76" s="36"/>
      <c r="DKF76" s="36"/>
      <c r="DKG76" s="36"/>
      <c r="DKH76" s="36"/>
      <c r="DKI76" s="36"/>
      <c r="DKJ76" s="36"/>
      <c r="DKK76" s="36"/>
      <c r="DKL76" s="36"/>
      <c r="DKM76" s="36"/>
      <c r="DKN76" s="36"/>
      <c r="DKO76" s="36"/>
      <c r="DKP76" s="36"/>
      <c r="DKQ76" s="36"/>
      <c r="DKR76" s="36"/>
      <c r="DKS76" s="36"/>
      <c r="DKT76" s="36"/>
      <c r="DKU76" s="36"/>
      <c r="DKV76" s="36"/>
      <c r="DKW76" s="36"/>
      <c r="DKX76" s="36"/>
      <c r="DKY76" s="36"/>
      <c r="DKZ76" s="36"/>
      <c r="DLA76" s="36"/>
      <c r="DLB76" s="36"/>
      <c r="DLC76" s="36"/>
      <c r="DLD76" s="36"/>
      <c r="DLE76" s="36"/>
      <c r="DLF76" s="36"/>
      <c r="DLG76" s="36"/>
      <c r="DLH76" s="36"/>
      <c r="DLI76" s="36"/>
      <c r="DLJ76" s="36"/>
      <c r="DLK76" s="36"/>
      <c r="DLL76" s="36"/>
      <c r="DLM76" s="36"/>
      <c r="DLN76" s="36"/>
      <c r="DLO76" s="36"/>
      <c r="DLP76" s="36"/>
      <c r="DLQ76" s="36"/>
      <c r="DLR76" s="36"/>
      <c r="DLS76" s="36"/>
      <c r="DLT76" s="36"/>
      <c r="DLU76" s="36"/>
      <c r="DLV76" s="36"/>
      <c r="DLW76" s="36"/>
      <c r="DLX76" s="36"/>
      <c r="DLY76" s="36"/>
      <c r="DLZ76" s="36"/>
      <c r="DMA76" s="36"/>
      <c r="DMB76" s="36"/>
      <c r="DMC76" s="36"/>
      <c r="DMD76" s="36"/>
      <c r="DME76" s="36"/>
      <c r="DMF76" s="36"/>
      <c r="DMG76" s="36"/>
      <c r="DMH76" s="36"/>
      <c r="DMI76" s="36"/>
      <c r="DMJ76" s="36"/>
      <c r="DMK76" s="36"/>
      <c r="DML76" s="36"/>
      <c r="DMM76" s="36"/>
      <c r="DMN76" s="36"/>
      <c r="DMO76" s="36"/>
      <c r="DMP76" s="36"/>
      <c r="DMQ76" s="36"/>
      <c r="DMR76" s="36"/>
      <c r="DMS76" s="36"/>
      <c r="DMT76" s="36"/>
      <c r="DMU76" s="36"/>
      <c r="DMV76" s="36"/>
      <c r="DMW76" s="36"/>
      <c r="DMX76" s="36"/>
      <c r="DMY76" s="36"/>
      <c r="DMZ76" s="36"/>
      <c r="DNA76" s="36"/>
      <c r="DNB76" s="36"/>
      <c r="DNC76" s="36"/>
      <c r="DND76" s="36"/>
      <c r="DNE76" s="36"/>
      <c r="DNF76" s="36"/>
      <c r="DNG76" s="36"/>
      <c r="DNH76" s="36"/>
      <c r="DNI76" s="36"/>
      <c r="DNJ76" s="36"/>
      <c r="DNK76" s="36"/>
      <c r="DNL76" s="36"/>
      <c r="DNM76" s="36"/>
      <c r="DNN76" s="36"/>
      <c r="DNO76" s="36"/>
      <c r="DNP76" s="36"/>
      <c r="DNQ76" s="36"/>
      <c r="DNR76" s="36"/>
      <c r="DNS76" s="36"/>
      <c r="DNT76" s="36"/>
      <c r="DNU76" s="36"/>
      <c r="DNV76" s="36"/>
      <c r="DNW76" s="36"/>
      <c r="DNX76" s="36"/>
      <c r="DNY76" s="36"/>
      <c r="DNZ76" s="36"/>
      <c r="DOA76" s="36"/>
      <c r="DOB76" s="36"/>
      <c r="DOC76" s="36"/>
      <c r="DOD76" s="36"/>
      <c r="DOE76" s="36"/>
      <c r="DOF76" s="36"/>
      <c r="DOG76" s="36"/>
      <c r="DOH76" s="36"/>
      <c r="DOI76" s="36"/>
      <c r="DOJ76" s="36"/>
      <c r="DOK76" s="36"/>
      <c r="DOL76" s="36"/>
      <c r="DOM76" s="36"/>
      <c r="DON76" s="36"/>
      <c r="DOO76" s="36"/>
      <c r="DOP76" s="36"/>
      <c r="DOQ76" s="36"/>
      <c r="DOR76" s="36"/>
      <c r="DOS76" s="36"/>
      <c r="DOT76" s="36"/>
      <c r="DOU76" s="36"/>
      <c r="DOV76" s="36"/>
      <c r="DOW76" s="36"/>
      <c r="DOX76" s="36"/>
      <c r="DOY76" s="36"/>
      <c r="DOZ76" s="36"/>
      <c r="DPA76" s="36"/>
      <c r="DPB76" s="36"/>
      <c r="DPC76" s="36"/>
      <c r="DPD76" s="36"/>
      <c r="DPE76" s="36"/>
      <c r="DPF76" s="36"/>
      <c r="DPG76" s="36"/>
      <c r="DPH76" s="36"/>
      <c r="DPI76" s="36"/>
      <c r="DPJ76" s="36"/>
      <c r="DPK76" s="36"/>
      <c r="DPL76" s="36"/>
      <c r="DPM76" s="36"/>
      <c r="DPN76" s="36"/>
      <c r="DPO76" s="36"/>
      <c r="DPP76" s="36"/>
      <c r="DPQ76" s="36"/>
      <c r="DPR76" s="36"/>
      <c r="DPS76" s="36"/>
      <c r="DPT76" s="36"/>
      <c r="DPU76" s="36"/>
      <c r="DPV76" s="36"/>
      <c r="DPW76" s="36"/>
      <c r="DPX76" s="36"/>
      <c r="DPY76" s="36"/>
      <c r="DPZ76" s="36"/>
      <c r="DQA76" s="36"/>
      <c r="DQB76" s="36"/>
      <c r="DQC76" s="36"/>
      <c r="DQD76" s="36"/>
      <c r="DQE76" s="36"/>
      <c r="DQF76" s="36"/>
      <c r="DQG76" s="36"/>
      <c r="DQH76" s="36"/>
      <c r="DQI76" s="36"/>
      <c r="DQJ76" s="36"/>
      <c r="DQK76" s="36"/>
      <c r="DQL76" s="36"/>
      <c r="DQM76" s="36"/>
      <c r="DQN76" s="36"/>
      <c r="DQO76" s="36"/>
      <c r="DQP76" s="36"/>
      <c r="DQQ76" s="36"/>
      <c r="DQR76" s="36"/>
      <c r="DQS76" s="36"/>
      <c r="DQT76" s="36"/>
      <c r="DQU76" s="36"/>
      <c r="DQV76" s="36"/>
      <c r="DQW76" s="36"/>
      <c r="DQX76" s="36"/>
      <c r="DQY76" s="36"/>
      <c r="DQZ76" s="36"/>
      <c r="DRA76" s="36"/>
      <c r="DRB76" s="36"/>
      <c r="DRC76" s="36"/>
      <c r="DRD76" s="36"/>
      <c r="DRE76" s="36"/>
      <c r="DRF76" s="36"/>
      <c r="DRG76" s="36"/>
      <c r="DRH76" s="36"/>
      <c r="DRI76" s="36"/>
      <c r="DRJ76" s="36"/>
      <c r="DRK76" s="36"/>
      <c r="DRL76" s="36"/>
      <c r="DRM76" s="36"/>
      <c r="DRN76" s="36"/>
      <c r="DRO76" s="36"/>
      <c r="DRP76" s="36"/>
      <c r="DRQ76" s="36"/>
      <c r="DRR76" s="36"/>
      <c r="DRS76" s="36"/>
      <c r="DRT76" s="36"/>
      <c r="DRU76" s="36"/>
      <c r="DRV76" s="36"/>
      <c r="DRW76" s="36"/>
      <c r="DRX76" s="36"/>
      <c r="DRY76" s="36"/>
      <c r="DRZ76" s="36"/>
      <c r="DSA76" s="36"/>
      <c r="DSB76" s="36"/>
      <c r="DSC76" s="36"/>
      <c r="DSD76" s="36"/>
      <c r="DSE76" s="36"/>
      <c r="DSF76" s="36"/>
      <c r="DSG76" s="36"/>
      <c r="DSH76" s="36"/>
      <c r="DSI76" s="36"/>
      <c r="DSJ76" s="36"/>
      <c r="DSK76" s="36"/>
      <c r="DSL76" s="36"/>
      <c r="DSM76" s="36"/>
      <c r="DSN76" s="36"/>
      <c r="DSO76" s="36"/>
      <c r="DSP76" s="36"/>
      <c r="DSQ76" s="36"/>
      <c r="DSR76" s="36"/>
      <c r="DSS76" s="36"/>
      <c r="DST76" s="36"/>
      <c r="DSU76" s="36"/>
      <c r="DSV76" s="36"/>
      <c r="DSW76" s="36"/>
      <c r="DSX76" s="36"/>
      <c r="DSY76" s="36"/>
      <c r="DSZ76" s="36"/>
      <c r="DTA76" s="36"/>
      <c r="DTB76" s="36"/>
      <c r="DTC76" s="36"/>
      <c r="DTD76" s="36"/>
      <c r="DTE76" s="36"/>
      <c r="DTF76" s="36"/>
      <c r="DTG76" s="36"/>
      <c r="DTH76" s="36"/>
      <c r="DTI76" s="36"/>
      <c r="DTJ76" s="36"/>
      <c r="DTK76" s="36"/>
      <c r="DTL76" s="36"/>
      <c r="DTM76" s="36"/>
      <c r="DTN76" s="36"/>
      <c r="DTO76" s="36"/>
      <c r="DTP76" s="36"/>
      <c r="DTQ76" s="36"/>
      <c r="DTR76" s="36"/>
      <c r="DTS76" s="36"/>
      <c r="DTT76" s="36"/>
      <c r="DTU76" s="36"/>
      <c r="DTV76" s="36"/>
      <c r="DTW76" s="36"/>
      <c r="DTX76" s="36"/>
      <c r="DTY76" s="36"/>
      <c r="DTZ76" s="36"/>
      <c r="DUA76" s="36"/>
      <c r="DUB76" s="36"/>
      <c r="DUC76" s="36"/>
      <c r="DUD76" s="36"/>
      <c r="DUE76" s="36"/>
      <c r="DUF76" s="36"/>
      <c r="DUG76" s="36"/>
      <c r="DUH76" s="36"/>
      <c r="DUI76" s="36"/>
      <c r="DUJ76" s="36"/>
      <c r="DUK76" s="36"/>
      <c r="DUL76" s="36"/>
      <c r="DUM76" s="36"/>
      <c r="DUN76" s="36"/>
      <c r="DUO76" s="36"/>
      <c r="DUP76" s="36"/>
      <c r="DUQ76" s="36"/>
      <c r="DUR76" s="36"/>
      <c r="DUS76" s="36"/>
      <c r="DUT76" s="36"/>
      <c r="DUU76" s="36"/>
      <c r="DUV76" s="36"/>
      <c r="DUW76" s="36"/>
      <c r="DUX76" s="36"/>
      <c r="DUY76" s="36"/>
      <c r="DUZ76" s="36"/>
      <c r="DVA76" s="36"/>
      <c r="DVB76" s="36"/>
      <c r="DVC76" s="36"/>
      <c r="DVD76" s="36"/>
      <c r="DVE76" s="36"/>
      <c r="DVF76" s="36"/>
      <c r="DVG76" s="36"/>
      <c r="DVH76" s="36"/>
      <c r="DVI76" s="36"/>
      <c r="DVJ76" s="36"/>
      <c r="DVK76" s="36"/>
      <c r="DVL76" s="36"/>
      <c r="DVM76" s="36"/>
      <c r="DVN76" s="36"/>
      <c r="DVO76" s="36"/>
      <c r="DVP76" s="36"/>
      <c r="DVQ76" s="36"/>
      <c r="DVR76" s="36"/>
      <c r="DVS76" s="36"/>
      <c r="DVT76" s="36"/>
      <c r="DVU76" s="36"/>
      <c r="DVV76" s="36"/>
      <c r="DVW76" s="36"/>
      <c r="DVX76" s="36"/>
      <c r="DVY76" s="36"/>
      <c r="DVZ76" s="36"/>
      <c r="DWA76" s="36"/>
      <c r="DWB76" s="36"/>
      <c r="DWC76" s="36"/>
      <c r="DWD76" s="36"/>
      <c r="DWE76" s="36"/>
      <c r="DWF76" s="36"/>
      <c r="DWG76" s="36"/>
      <c r="DWH76" s="36"/>
      <c r="DWI76" s="36"/>
      <c r="DWJ76" s="36"/>
      <c r="DWK76" s="36"/>
      <c r="DWL76" s="36"/>
      <c r="DWM76" s="36"/>
      <c r="DWN76" s="36"/>
      <c r="DWO76" s="36"/>
      <c r="DWP76" s="36"/>
      <c r="DWQ76" s="36"/>
      <c r="DWR76" s="36"/>
      <c r="DWS76" s="36"/>
      <c r="DWT76" s="36"/>
      <c r="DWU76" s="36"/>
      <c r="DWV76" s="36"/>
      <c r="DWW76" s="36"/>
      <c r="DWX76" s="36"/>
      <c r="DWY76" s="36"/>
      <c r="DWZ76" s="36"/>
      <c r="DXA76" s="36"/>
      <c r="DXB76" s="36"/>
      <c r="DXC76" s="36"/>
      <c r="DXD76" s="36"/>
      <c r="DXE76" s="36"/>
      <c r="DXF76" s="36"/>
      <c r="DXG76" s="36"/>
      <c r="DXH76" s="36"/>
      <c r="DXI76" s="36"/>
      <c r="DXJ76" s="36"/>
      <c r="DXK76" s="36"/>
      <c r="DXL76" s="36"/>
      <c r="DXM76" s="36"/>
      <c r="DXN76" s="36"/>
      <c r="DXO76" s="36"/>
      <c r="DXP76" s="36"/>
      <c r="DXQ76" s="36"/>
      <c r="DXR76" s="36"/>
      <c r="DXS76" s="36"/>
      <c r="DXT76" s="36"/>
      <c r="DXU76" s="36"/>
      <c r="DXV76" s="36"/>
      <c r="DXW76" s="36"/>
      <c r="DXX76" s="36"/>
      <c r="DXY76" s="36"/>
      <c r="DXZ76" s="36"/>
      <c r="DYA76" s="36"/>
      <c r="DYB76" s="36"/>
      <c r="DYC76" s="36"/>
      <c r="DYD76" s="36"/>
      <c r="DYE76" s="36"/>
      <c r="DYF76" s="36"/>
      <c r="DYG76" s="36"/>
      <c r="DYH76" s="36"/>
      <c r="DYI76" s="36"/>
      <c r="DYJ76" s="36"/>
      <c r="DYK76" s="36"/>
      <c r="DYL76" s="36"/>
      <c r="DYM76" s="36"/>
      <c r="DYN76" s="36"/>
      <c r="DYO76" s="36"/>
      <c r="DYP76" s="36"/>
      <c r="DYQ76" s="36"/>
      <c r="DYR76" s="36"/>
      <c r="DYS76" s="36"/>
      <c r="DYT76" s="36"/>
      <c r="DYU76" s="36"/>
      <c r="DYV76" s="36"/>
      <c r="DYW76" s="36"/>
      <c r="DYX76" s="36"/>
      <c r="DYY76" s="36"/>
      <c r="DYZ76" s="36"/>
      <c r="DZA76" s="36"/>
      <c r="DZB76" s="36"/>
      <c r="DZC76" s="36"/>
      <c r="DZD76" s="36"/>
      <c r="DZE76" s="36"/>
      <c r="DZF76" s="36"/>
      <c r="DZG76" s="36"/>
      <c r="DZH76" s="36"/>
      <c r="DZI76" s="36"/>
      <c r="DZJ76" s="36"/>
      <c r="DZK76" s="36"/>
      <c r="DZL76" s="36"/>
      <c r="DZM76" s="36"/>
      <c r="DZN76" s="36"/>
      <c r="DZO76" s="36"/>
      <c r="DZP76" s="36"/>
      <c r="DZQ76" s="36"/>
      <c r="DZR76" s="36"/>
      <c r="DZS76" s="36"/>
      <c r="DZT76" s="36"/>
      <c r="DZU76" s="36"/>
      <c r="DZV76" s="36"/>
      <c r="DZW76" s="36"/>
      <c r="DZX76" s="36"/>
      <c r="DZY76" s="36"/>
      <c r="DZZ76" s="36"/>
      <c r="EAA76" s="36"/>
      <c r="EAB76" s="36"/>
      <c r="EAC76" s="36"/>
      <c r="EAD76" s="36"/>
      <c r="EAE76" s="36"/>
      <c r="EAF76" s="36"/>
      <c r="EAG76" s="36"/>
      <c r="EAH76" s="36"/>
      <c r="EAI76" s="36"/>
      <c r="EAJ76" s="36"/>
      <c r="EAK76" s="36"/>
      <c r="EAL76" s="36"/>
      <c r="EAM76" s="36"/>
      <c r="EAN76" s="36"/>
      <c r="EAO76" s="36"/>
      <c r="EAP76" s="36"/>
      <c r="EAQ76" s="36"/>
      <c r="EAR76" s="36"/>
      <c r="EAS76" s="36"/>
      <c r="EAT76" s="36"/>
      <c r="EAU76" s="36"/>
      <c r="EAV76" s="36"/>
      <c r="EAW76" s="36"/>
      <c r="EAX76" s="36"/>
      <c r="EAY76" s="36"/>
      <c r="EAZ76" s="36"/>
      <c r="EBA76" s="36"/>
      <c r="EBB76" s="36"/>
      <c r="EBC76" s="36"/>
      <c r="EBD76" s="36"/>
      <c r="EBE76" s="36"/>
      <c r="EBF76" s="36"/>
      <c r="EBG76" s="36"/>
      <c r="EBH76" s="36"/>
      <c r="EBI76" s="36"/>
      <c r="EBJ76" s="36"/>
      <c r="EBK76" s="36"/>
      <c r="EBL76" s="36"/>
      <c r="EBM76" s="36"/>
      <c r="EBN76" s="36"/>
      <c r="EBO76" s="36"/>
      <c r="EBP76" s="36"/>
      <c r="EBQ76" s="36"/>
      <c r="EBR76" s="36"/>
      <c r="EBS76" s="36"/>
      <c r="EBT76" s="36"/>
      <c r="EBU76" s="36"/>
      <c r="EBV76" s="36"/>
      <c r="EBW76" s="36"/>
      <c r="EBX76" s="36"/>
      <c r="EBY76" s="36"/>
      <c r="EBZ76" s="36"/>
      <c r="ECA76" s="36"/>
      <c r="ECB76" s="36"/>
      <c r="ECC76" s="36"/>
      <c r="ECD76" s="36"/>
      <c r="ECE76" s="36"/>
      <c r="ECF76" s="36"/>
      <c r="ECG76" s="36"/>
      <c r="ECH76" s="36"/>
      <c r="ECI76" s="36"/>
      <c r="ECJ76" s="36"/>
      <c r="ECK76" s="36"/>
      <c r="ECL76" s="36"/>
      <c r="ECM76" s="36"/>
      <c r="ECN76" s="36"/>
      <c r="ECO76" s="36"/>
      <c r="ECP76" s="36"/>
      <c r="ECQ76" s="36"/>
      <c r="ECR76" s="36"/>
      <c r="ECS76" s="36"/>
      <c r="ECT76" s="36"/>
      <c r="ECU76" s="36"/>
      <c r="ECV76" s="36"/>
      <c r="ECW76" s="36"/>
      <c r="ECX76" s="36"/>
      <c r="ECY76" s="36"/>
      <c r="ECZ76" s="36"/>
      <c r="EDA76" s="36"/>
      <c r="EDB76" s="36"/>
      <c r="EDC76" s="36"/>
      <c r="EDD76" s="36"/>
      <c r="EDE76" s="36"/>
      <c r="EDF76" s="36"/>
      <c r="EDG76" s="36"/>
      <c r="EDH76" s="36"/>
      <c r="EDI76" s="36"/>
      <c r="EDJ76" s="36"/>
      <c r="EDK76" s="36"/>
      <c r="EDL76" s="36"/>
      <c r="EDM76" s="36"/>
      <c r="EDN76" s="36"/>
      <c r="EDO76" s="36"/>
      <c r="EDP76" s="36"/>
      <c r="EDQ76" s="36"/>
      <c r="EDR76" s="36"/>
      <c r="EDS76" s="36"/>
      <c r="EDT76" s="36"/>
      <c r="EDU76" s="36"/>
      <c r="EDV76" s="36"/>
      <c r="EDW76" s="36"/>
      <c r="EDX76" s="36"/>
      <c r="EDY76" s="36"/>
      <c r="EDZ76" s="36"/>
      <c r="EEA76" s="36"/>
      <c r="EEB76" s="36"/>
      <c r="EEC76" s="36"/>
      <c r="EED76" s="36"/>
      <c r="EEE76" s="36"/>
      <c r="EEF76" s="36"/>
      <c r="EEG76" s="36"/>
      <c r="EEH76" s="36"/>
      <c r="EEI76" s="36"/>
      <c r="EEJ76" s="36"/>
      <c r="EEK76" s="36"/>
      <c r="EEL76" s="36"/>
      <c r="EEM76" s="36"/>
      <c r="EEN76" s="36"/>
      <c r="EEO76" s="36"/>
      <c r="EEP76" s="36"/>
      <c r="EEQ76" s="36"/>
      <c r="EER76" s="36"/>
      <c r="EES76" s="36"/>
      <c r="EET76" s="36"/>
      <c r="EEU76" s="36"/>
      <c r="EEV76" s="36"/>
      <c r="EEW76" s="36"/>
      <c r="EEX76" s="36"/>
      <c r="EEY76" s="36"/>
      <c r="EEZ76" s="36"/>
      <c r="EFA76" s="36"/>
      <c r="EFB76" s="36"/>
      <c r="EFC76" s="36"/>
      <c r="EFD76" s="36"/>
      <c r="EFE76" s="36"/>
      <c r="EFF76" s="36"/>
      <c r="EFG76" s="36"/>
      <c r="EFH76" s="36"/>
      <c r="EFI76" s="36"/>
      <c r="EFJ76" s="36"/>
      <c r="EFK76" s="36"/>
      <c r="EFL76" s="36"/>
      <c r="EFM76" s="36"/>
      <c r="EFN76" s="36"/>
      <c r="EFO76" s="36"/>
      <c r="EFP76" s="36"/>
      <c r="EFQ76" s="36"/>
      <c r="EFR76" s="36"/>
      <c r="EFS76" s="36"/>
      <c r="EFT76" s="36"/>
      <c r="EFU76" s="36"/>
      <c r="EFV76" s="36"/>
      <c r="EFW76" s="36"/>
      <c r="EFX76" s="36"/>
      <c r="EFY76" s="36"/>
      <c r="EFZ76" s="36"/>
      <c r="EGA76" s="36"/>
      <c r="EGB76" s="36"/>
      <c r="EGC76" s="36"/>
      <c r="EGD76" s="36"/>
      <c r="EGE76" s="36"/>
      <c r="EGF76" s="36"/>
      <c r="EGG76" s="36"/>
      <c r="EGH76" s="36"/>
      <c r="EGI76" s="36"/>
      <c r="EGJ76" s="36"/>
      <c r="EGK76" s="36"/>
      <c r="EGL76" s="36"/>
      <c r="EGM76" s="36"/>
      <c r="EGN76" s="36"/>
      <c r="EGO76" s="36"/>
      <c r="EGP76" s="36"/>
      <c r="EGQ76" s="36"/>
      <c r="EGR76" s="36"/>
      <c r="EGS76" s="36"/>
      <c r="EGT76" s="36"/>
      <c r="EGU76" s="36"/>
      <c r="EGV76" s="36"/>
      <c r="EGW76" s="36"/>
      <c r="EGX76" s="36"/>
      <c r="EGY76" s="36"/>
      <c r="EGZ76" s="36"/>
      <c r="EHA76" s="36"/>
      <c r="EHB76" s="36"/>
      <c r="EHC76" s="36"/>
      <c r="EHD76" s="36"/>
      <c r="EHE76" s="36"/>
      <c r="EHF76" s="36"/>
      <c r="EHG76" s="36"/>
      <c r="EHH76" s="36"/>
      <c r="EHI76" s="36"/>
      <c r="EHJ76" s="36"/>
      <c r="EHK76" s="36"/>
      <c r="EHL76" s="36"/>
      <c r="EHM76" s="36"/>
      <c r="EHN76" s="36"/>
      <c r="EHO76" s="36"/>
      <c r="EHP76" s="36"/>
      <c r="EHQ76" s="36"/>
      <c r="EHR76" s="36"/>
      <c r="EHS76" s="36"/>
      <c r="EHT76" s="36"/>
      <c r="EHU76" s="36"/>
      <c r="EHV76" s="36"/>
      <c r="EHW76" s="36"/>
      <c r="EHX76" s="36"/>
      <c r="EHY76" s="36"/>
      <c r="EHZ76" s="36"/>
      <c r="EIA76" s="36"/>
      <c r="EIB76" s="36"/>
      <c r="EIC76" s="36"/>
      <c r="EID76" s="36"/>
      <c r="EIE76" s="36"/>
      <c r="EIF76" s="36"/>
      <c r="EIG76" s="36"/>
      <c r="EIH76" s="36"/>
      <c r="EII76" s="36"/>
      <c r="EIJ76" s="36"/>
      <c r="EIK76" s="36"/>
      <c r="EIL76" s="36"/>
      <c r="EIM76" s="36"/>
      <c r="EIN76" s="36"/>
      <c r="EIO76" s="36"/>
      <c r="EIP76" s="36"/>
      <c r="EIQ76" s="36"/>
      <c r="EIR76" s="36"/>
      <c r="EIS76" s="36"/>
      <c r="EIT76" s="36"/>
      <c r="EIU76" s="36"/>
      <c r="EIV76" s="36"/>
      <c r="EIW76" s="36"/>
      <c r="EIX76" s="36"/>
      <c r="EIY76" s="36"/>
      <c r="EIZ76" s="36"/>
      <c r="EJA76" s="36"/>
      <c r="EJB76" s="36"/>
      <c r="EJC76" s="36"/>
      <c r="EJD76" s="36"/>
      <c r="EJE76" s="36"/>
      <c r="EJF76" s="36"/>
      <c r="EJG76" s="36"/>
      <c r="EJH76" s="36"/>
      <c r="EJI76" s="36"/>
      <c r="EJJ76" s="36"/>
      <c r="EJK76" s="36"/>
      <c r="EJL76" s="36"/>
      <c r="EJM76" s="36"/>
      <c r="EJN76" s="36"/>
      <c r="EJO76" s="36"/>
      <c r="EJP76" s="36"/>
      <c r="EJQ76" s="36"/>
      <c r="EJR76" s="36"/>
      <c r="EJS76" s="36"/>
      <c r="EJT76" s="36"/>
      <c r="EJU76" s="36"/>
      <c r="EJV76" s="36"/>
      <c r="EJW76" s="36"/>
      <c r="EJX76" s="36"/>
      <c r="EJY76" s="36"/>
      <c r="EJZ76" s="36"/>
      <c r="EKA76" s="36"/>
      <c r="EKB76" s="36"/>
      <c r="EKC76" s="36"/>
      <c r="EKD76" s="36"/>
      <c r="EKE76" s="36"/>
      <c r="EKF76" s="36"/>
      <c r="EKG76" s="36"/>
      <c r="EKH76" s="36"/>
      <c r="EKI76" s="36"/>
      <c r="EKJ76" s="36"/>
      <c r="EKK76" s="36"/>
      <c r="EKL76" s="36"/>
      <c r="EKM76" s="36"/>
      <c r="EKN76" s="36"/>
      <c r="EKO76" s="36"/>
      <c r="EKP76" s="36"/>
      <c r="EKQ76" s="36"/>
      <c r="EKR76" s="36"/>
      <c r="EKS76" s="36"/>
      <c r="EKT76" s="36"/>
      <c r="EKU76" s="36"/>
      <c r="EKV76" s="36"/>
      <c r="EKW76" s="36"/>
      <c r="EKX76" s="36"/>
      <c r="EKY76" s="36"/>
      <c r="EKZ76" s="36"/>
      <c r="ELA76" s="36"/>
      <c r="ELB76" s="36"/>
      <c r="ELC76" s="36"/>
      <c r="ELD76" s="36"/>
      <c r="ELE76" s="36"/>
      <c r="ELF76" s="36"/>
      <c r="ELG76" s="36"/>
      <c r="ELH76" s="36"/>
      <c r="ELI76" s="36"/>
      <c r="ELJ76" s="36"/>
      <c r="ELK76" s="36"/>
      <c r="ELL76" s="36"/>
      <c r="ELM76" s="36"/>
      <c r="ELN76" s="36"/>
      <c r="ELO76" s="36"/>
      <c r="ELP76" s="36"/>
      <c r="ELQ76" s="36"/>
      <c r="ELR76" s="36"/>
      <c r="ELS76" s="36"/>
      <c r="ELT76" s="36"/>
      <c r="ELU76" s="36"/>
      <c r="ELV76" s="36"/>
      <c r="ELW76" s="36"/>
      <c r="ELX76" s="36"/>
      <c r="ELY76" s="36"/>
      <c r="ELZ76" s="36"/>
      <c r="EMA76" s="36"/>
      <c r="EMB76" s="36"/>
      <c r="EMC76" s="36"/>
      <c r="EMD76" s="36"/>
      <c r="EME76" s="36"/>
      <c r="EMF76" s="36"/>
      <c r="EMG76" s="36"/>
      <c r="EMH76" s="36"/>
      <c r="EMI76" s="36"/>
      <c r="EMJ76" s="36"/>
      <c r="EMK76" s="36"/>
      <c r="EML76" s="36"/>
      <c r="EMM76" s="36"/>
      <c r="EMN76" s="36"/>
      <c r="EMO76" s="36"/>
      <c r="EMP76" s="36"/>
      <c r="EMQ76" s="36"/>
      <c r="EMR76" s="36"/>
      <c r="EMS76" s="36"/>
      <c r="EMT76" s="36"/>
      <c r="EMU76" s="36"/>
      <c r="EMV76" s="36"/>
      <c r="EMW76" s="36"/>
      <c r="EMX76" s="36"/>
      <c r="EMY76" s="36"/>
      <c r="EMZ76" s="36"/>
      <c r="ENA76" s="36"/>
      <c r="ENB76" s="36"/>
      <c r="ENC76" s="36"/>
      <c r="END76" s="36"/>
      <c r="ENE76" s="36"/>
      <c r="ENF76" s="36"/>
      <c r="ENG76" s="36"/>
      <c r="ENH76" s="36"/>
      <c r="ENI76" s="36"/>
      <c r="ENJ76" s="36"/>
      <c r="ENK76" s="36"/>
      <c r="ENL76" s="36"/>
      <c r="ENM76" s="36"/>
      <c r="ENN76" s="36"/>
      <c r="ENO76" s="36"/>
      <c r="ENP76" s="36"/>
      <c r="ENQ76" s="36"/>
      <c r="ENR76" s="36"/>
      <c r="ENS76" s="36"/>
      <c r="ENT76" s="36"/>
      <c r="ENU76" s="36"/>
      <c r="ENV76" s="36"/>
      <c r="ENW76" s="36"/>
      <c r="ENX76" s="36"/>
      <c r="ENY76" s="36"/>
      <c r="ENZ76" s="36"/>
      <c r="EOA76" s="36"/>
      <c r="EOB76" s="36"/>
      <c r="EOC76" s="36"/>
      <c r="EOD76" s="36"/>
      <c r="EOE76" s="36"/>
      <c r="EOF76" s="36"/>
      <c r="EOG76" s="36"/>
      <c r="EOH76" s="36"/>
      <c r="EOI76" s="36"/>
      <c r="EOJ76" s="36"/>
      <c r="EOK76" s="36"/>
      <c r="EOL76" s="36"/>
      <c r="EOM76" s="36"/>
      <c r="EON76" s="36"/>
      <c r="EOO76" s="36"/>
      <c r="EOP76" s="36"/>
      <c r="EOQ76" s="36"/>
      <c r="EOR76" s="36"/>
      <c r="EOS76" s="36"/>
      <c r="EOT76" s="36"/>
      <c r="EOU76" s="36"/>
      <c r="EOV76" s="36"/>
      <c r="EOW76" s="36"/>
      <c r="EOX76" s="36"/>
      <c r="EOY76" s="36"/>
      <c r="EOZ76" s="36"/>
      <c r="EPA76" s="36"/>
      <c r="EPB76" s="36"/>
      <c r="EPC76" s="36"/>
      <c r="EPD76" s="36"/>
      <c r="EPE76" s="36"/>
      <c r="EPF76" s="36"/>
      <c r="EPG76" s="36"/>
      <c r="EPH76" s="36"/>
      <c r="EPI76" s="36"/>
      <c r="EPJ76" s="36"/>
      <c r="EPK76" s="36"/>
      <c r="EPL76" s="36"/>
      <c r="EPM76" s="36"/>
      <c r="EPN76" s="36"/>
      <c r="EPO76" s="36"/>
      <c r="EPP76" s="36"/>
      <c r="EPQ76" s="36"/>
      <c r="EPR76" s="36"/>
      <c r="EPS76" s="36"/>
      <c r="EPT76" s="36"/>
      <c r="EPU76" s="36"/>
      <c r="EPV76" s="36"/>
      <c r="EPW76" s="36"/>
      <c r="EPX76" s="36"/>
      <c r="EPY76" s="36"/>
      <c r="EPZ76" s="36"/>
      <c r="EQA76" s="36"/>
      <c r="EQB76" s="36"/>
      <c r="EQC76" s="36"/>
      <c r="EQD76" s="36"/>
      <c r="EQE76" s="36"/>
      <c r="EQF76" s="36"/>
      <c r="EQG76" s="36"/>
      <c r="EQH76" s="36"/>
      <c r="EQI76" s="36"/>
      <c r="EQJ76" s="36"/>
      <c r="EQK76" s="36"/>
      <c r="EQL76" s="36"/>
      <c r="EQM76" s="36"/>
      <c r="EQN76" s="36"/>
      <c r="EQO76" s="36"/>
      <c r="EQP76" s="36"/>
      <c r="EQQ76" s="36"/>
      <c r="EQR76" s="36"/>
      <c r="EQS76" s="36"/>
      <c r="EQT76" s="36"/>
      <c r="EQU76" s="36"/>
      <c r="EQV76" s="36"/>
      <c r="EQW76" s="36"/>
      <c r="EQX76" s="36"/>
      <c r="EQY76" s="36"/>
      <c r="EQZ76" s="36"/>
      <c r="ERA76" s="36"/>
      <c r="ERB76" s="36"/>
      <c r="ERC76" s="36"/>
      <c r="ERD76" s="36"/>
      <c r="ERE76" s="36"/>
      <c r="ERF76" s="36"/>
      <c r="ERG76" s="36"/>
      <c r="ERH76" s="36"/>
      <c r="ERI76" s="36"/>
      <c r="ERJ76" s="36"/>
      <c r="ERK76" s="36"/>
      <c r="ERL76" s="36"/>
      <c r="ERM76" s="36"/>
      <c r="ERN76" s="36"/>
      <c r="ERO76" s="36"/>
      <c r="ERP76" s="36"/>
      <c r="ERQ76" s="36"/>
      <c r="ERR76" s="36"/>
      <c r="ERS76" s="36"/>
      <c r="ERT76" s="36"/>
      <c r="ERU76" s="36"/>
      <c r="ERV76" s="36"/>
      <c r="ERW76" s="36"/>
      <c r="ERX76" s="36"/>
      <c r="ERY76" s="36"/>
      <c r="ERZ76" s="36"/>
      <c r="ESA76" s="36"/>
      <c r="ESB76" s="36"/>
      <c r="ESC76" s="36"/>
      <c r="ESD76" s="36"/>
      <c r="ESE76" s="36"/>
      <c r="ESF76" s="36"/>
      <c r="ESG76" s="36"/>
      <c r="ESH76" s="36"/>
      <c r="ESI76" s="36"/>
      <c r="ESJ76" s="36"/>
      <c r="ESK76" s="36"/>
      <c r="ESL76" s="36"/>
      <c r="ESM76" s="36"/>
      <c r="ESN76" s="36"/>
      <c r="ESO76" s="36"/>
      <c r="ESP76" s="36"/>
      <c r="ESQ76" s="36"/>
      <c r="ESR76" s="36"/>
      <c r="ESS76" s="36"/>
      <c r="EST76" s="36"/>
      <c r="ESU76" s="36"/>
      <c r="ESV76" s="36"/>
      <c r="ESW76" s="36"/>
      <c r="ESX76" s="36"/>
      <c r="ESY76" s="36"/>
      <c r="ESZ76" s="36"/>
      <c r="ETA76" s="36"/>
      <c r="ETB76" s="36"/>
      <c r="ETC76" s="36"/>
      <c r="ETD76" s="36"/>
      <c r="ETE76" s="36"/>
      <c r="ETF76" s="36"/>
      <c r="ETG76" s="36"/>
      <c r="ETH76" s="36"/>
      <c r="ETI76" s="36"/>
      <c r="ETJ76" s="36"/>
      <c r="ETK76" s="36"/>
      <c r="ETL76" s="36"/>
      <c r="ETM76" s="36"/>
      <c r="ETN76" s="36"/>
      <c r="ETO76" s="36"/>
      <c r="ETP76" s="36"/>
      <c r="ETQ76" s="36"/>
      <c r="ETR76" s="36"/>
      <c r="ETS76" s="36"/>
      <c r="ETT76" s="36"/>
      <c r="ETU76" s="36"/>
      <c r="ETV76" s="36"/>
      <c r="ETW76" s="36"/>
      <c r="ETX76" s="36"/>
      <c r="ETY76" s="36"/>
      <c r="ETZ76" s="36"/>
      <c r="EUA76" s="36"/>
      <c r="EUB76" s="36"/>
      <c r="EUC76" s="36"/>
      <c r="EUD76" s="36"/>
      <c r="EUE76" s="36"/>
      <c r="EUF76" s="36"/>
      <c r="EUG76" s="36"/>
      <c r="EUH76" s="36"/>
      <c r="EUI76" s="36"/>
      <c r="EUJ76" s="36"/>
      <c r="EUK76" s="36"/>
      <c r="EUL76" s="36"/>
      <c r="EUM76" s="36"/>
      <c r="EUN76" s="36"/>
      <c r="EUO76" s="36"/>
      <c r="EUP76" s="36"/>
      <c r="EUQ76" s="36"/>
      <c r="EUR76" s="36"/>
      <c r="EUS76" s="36"/>
      <c r="EUT76" s="36"/>
      <c r="EUU76" s="36"/>
      <c r="EUV76" s="36"/>
      <c r="EUW76" s="36"/>
      <c r="EUX76" s="36"/>
      <c r="EUY76" s="36"/>
      <c r="EUZ76" s="36"/>
      <c r="EVA76" s="36"/>
      <c r="EVB76" s="36"/>
      <c r="EVC76" s="36"/>
      <c r="EVD76" s="36"/>
      <c r="EVE76" s="36"/>
      <c r="EVF76" s="36"/>
      <c r="EVG76" s="36"/>
      <c r="EVH76" s="36"/>
      <c r="EVI76" s="36"/>
      <c r="EVJ76" s="36"/>
      <c r="EVK76" s="36"/>
      <c r="EVL76" s="36"/>
      <c r="EVM76" s="36"/>
      <c r="EVN76" s="36"/>
      <c r="EVO76" s="36"/>
      <c r="EVP76" s="36"/>
      <c r="EVQ76" s="36"/>
      <c r="EVR76" s="36"/>
      <c r="EVS76" s="36"/>
      <c r="EVT76" s="36"/>
      <c r="EVU76" s="36"/>
      <c r="EVV76" s="36"/>
      <c r="EVW76" s="36"/>
      <c r="EVX76" s="36"/>
      <c r="EVY76" s="36"/>
      <c r="EVZ76" s="36"/>
      <c r="EWA76" s="36"/>
      <c r="EWB76" s="36"/>
      <c r="EWC76" s="36"/>
      <c r="EWD76" s="36"/>
      <c r="EWE76" s="36"/>
      <c r="EWF76" s="36"/>
      <c r="EWG76" s="36"/>
      <c r="EWH76" s="36"/>
      <c r="EWI76" s="36"/>
      <c r="EWJ76" s="36"/>
      <c r="EWK76" s="36"/>
      <c r="EWL76" s="36"/>
      <c r="EWM76" s="36"/>
      <c r="EWN76" s="36"/>
      <c r="EWO76" s="36"/>
      <c r="EWP76" s="36"/>
      <c r="EWQ76" s="36"/>
      <c r="EWR76" s="36"/>
      <c r="EWS76" s="36"/>
      <c r="EWT76" s="36"/>
      <c r="EWU76" s="36"/>
      <c r="EWV76" s="36"/>
      <c r="EWW76" s="36"/>
      <c r="EWX76" s="36"/>
      <c r="EWY76" s="36"/>
      <c r="EWZ76" s="36"/>
      <c r="EXA76" s="36"/>
      <c r="EXB76" s="36"/>
      <c r="EXC76" s="36"/>
      <c r="EXD76" s="36"/>
      <c r="EXE76" s="36"/>
      <c r="EXF76" s="36"/>
      <c r="EXG76" s="36"/>
      <c r="EXH76" s="36"/>
      <c r="EXI76" s="36"/>
      <c r="EXJ76" s="36"/>
      <c r="EXK76" s="36"/>
      <c r="EXL76" s="36"/>
      <c r="EXM76" s="36"/>
      <c r="EXN76" s="36"/>
      <c r="EXO76" s="36"/>
      <c r="EXP76" s="36"/>
      <c r="EXQ76" s="36"/>
      <c r="EXR76" s="36"/>
      <c r="EXS76" s="36"/>
      <c r="EXT76" s="36"/>
      <c r="EXU76" s="36"/>
      <c r="EXV76" s="36"/>
      <c r="EXW76" s="36"/>
      <c r="EXX76" s="36"/>
      <c r="EXY76" s="36"/>
      <c r="EXZ76" s="36"/>
      <c r="EYA76" s="36"/>
      <c r="EYB76" s="36"/>
      <c r="EYC76" s="36"/>
      <c r="EYD76" s="36"/>
      <c r="EYE76" s="36"/>
      <c r="EYF76" s="36"/>
      <c r="EYG76" s="36"/>
      <c r="EYH76" s="36"/>
      <c r="EYI76" s="36"/>
      <c r="EYJ76" s="36"/>
      <c r="EYK76" s="36"/>
      <c r="EYL76" s="36"/>
      <c r="EYM76" s="36"/>
      <c r="EYN76" s="36"/>
      <c r="EYO76" s="36"/>
      <c r="EYP76" s="36"/>
      <c r="EYQ76" s="36"/>
      <c r="EYR76" s="36"/>
      <c r="EYS76" s="36"/>
      <c r="EYT76" s="36"/>
      <c r="EYU76" s="36"/>
      <c r="EYV76" s="36"/>
      <c r="EYW76" s="36"/>
      <c r="EYX76" s="36"/>
      <c r="EYY76" s="36"/>
      <c r="EYZ76" s="36"/>
      <c r="EZA76" s="36"/>
      <c r="EZB76" s="36"/>
      <c r="EZC76" s="36"/>
      <c r="EZD76" s="36"/>
      <c r="EZE76" s="36"/>
      <c r="EZF76" s="36"/>
      <c r="EZG76" s="36"/>
      <c r="EZH76" s="36"/>
      <c r="EZI76" s="36"/>
      <c r="EZJ76" s="36"/>
      <c r="EZK76" s="36"/>
      <c r="EZL76" s="36"/>
      <c r="EZM76" s="36"/>
      <c r="EZN76" s="36"/>
      <c r="EZO76" s="36"/>
      <c r="EZP76" s="36"/>
      <c r="EZQ76" s="36"/>
      <c r="EZR76" s="36"/>
      <c r="EZS76" s="36"/>
      <c r="EZT76" s="36"/>
      <c r="EZU76" s="36"/>
      <c r="EZV76" s="36"/>
      <c r="EZW76" s="36"/>
      <c r="EZX76" s="36"/>
      <c r="EZY76" s="36"/>
      <c r="EZZ76" s="36"/>
      <c r="FAA76" s="36"/>
      <c r="FAB76" s="36"/>
      <c r="FAC76" s="36"/>
      <c r="FAD76" s="36"/>
      <c r="FAE76" s="36"/>
      <c r="FAF76" s="36"/>
      <c r="FAG76" s="36"/>
      <c r="FAH76" s="36"/>
      <c r="FAI76" s="36"/>
      <c r="FAJ76" s="36"/>
      <c r="FAK76" s="36"/>
      <c r="FAL76" s="36"/>
      <c r="FAM76" s="36"/>
      <c r="FAN76" s="36"/>
      <c r="FAO76" s="36"/>
      <c r="FAP76" s="36"/>
      <c r="FAQ76" s="36"/>
      <c r="FAR76" s="36"/>
      <c r="FAS76" s="36"/>
      <c r="FAT76" s="36"/>
      <c r="FAU76" s="36"/>
      <c r="FAV76" s="36"/>
      <c r="FAW76" s="36"/>
      <c r="FAX76" s="36"/>
      <c r="FAY76" s="36"/>
      <c r="FAZ76" s="36"/>
      <c r="FBA76" s="36"/>
      <c r="FBB76" s="36"/>
      <c r="FBC76" s="36"/>
      <c r="FBD76" s="36"/>
      <c r="FBE76" s="36"/>
      <c r="FBF76" s="36"/>
      <c r="FBG76" s="36"/>
      <c r="FBH76" s="36"/>
      <c r="FBI76" s="36"/>
      <c r="FBJ76" s="36"/>
      <c r="FBK76" s="36"/>
      <c r="FBL76" s="36"/>
      <c r="FBM76" s="36"/>
      <c r="FBN76" s="36"/>
      <c r="FBO76" s="36"/>
      <c r="FBP76" s="36"/>
      <c r="FBQ76" s="36"/>
      <c r="FBR76" s="36"/>
      <c r="FBS76" s="36"/>
      <c r="FBT76" s="36"/>
      <c r="FBU76" s="36"/>
      <c r="FBV76" s="36"/>
      <c r="FBW76" s="36"/>
      <c r="FBX76" s="36"/>
      <c r="FBY76" s="36"/>
      <c r="FBZ76" s="36"/>
      <c r="FCA76" s="36"/>
      <c r="FCB76" s="36"/>
      <c r="FCC76" s="36"/>
      <c r="FCD76" s="36"/>
      <c r="FCE76" s="36"/>
      <c r="FCF76" s="36"/>
      <c r="FCG76" s="36"/>
      <c r="FCH76" s="36"/>
      <c r="FCI76" s="36"/>
      <c r="FCJ76" s="36"/>
      <c r="FCK76" s="36"/>
      <c r="FCL76" s="36"/>
      <c r="FCM76" s="36"/>
      <c r="FCN76" s="36"/>
      <c r="FCO76" s="36"/>
      <c r="FCP76" s="36"/>
      <c r="FCQ76" s="36"/>
      <c r="FCR76" s="36"/>
      <c r="FCS76" s="36"/>
      <c r="FCT76" s="36"/>
      <c r="FCU76" s="36"/>
      <c r="FCV76" s="36"/>
      <c r="FCW76" s="36"/>
      <c r="FCX76" s="36"/>
      <c r="FCY76" s="36"/>
      <c r="FCZ76" s="36"/>
      <c r="FDA76" s="36"/>
      <c r="FDB76" s="36"/>
      <c r="FDC76" s="36"/>
      <c r="FDD76" s="36"/>
      <c r="FDE76" s="36"/>
      <c r="FDF76" s="36"/>
      <c r="FDG76" s="36"/>
      <c r="FDH76" s="36"/>
      <c r="FDI76" s="36"/>
      <c r="FDJ76" s="36"/>
      <c r="FDK76" s="36"/>
      <c r="FDL76" s="36"/>
      <c r="FDM76" s="36"/>
      <c r="FDN76" s="36"/>
      <c r="FDO76" s="36"/>
      <c r="FDP76" s="36"/>
      <c r="FDQ76" s="36"/>
      <c r="FDR76" s="36"/>
      <c r="FDS76" s="36"/>
      <c r="FDT76" s="36"/>
      <c r="FDU76" s="36"/>
      <c r="FDV76" s="36"/>
      <c r="FDW76" s="36"/>
      <c r="FDX76" s="36"/>
      <c r="FDY76" s="36"/>
      <c r="FDZ76" s="36"/>
      <c r="FEA76" s="36"/>
      <c r="FEB76" s="36"/>
      <c r="FEC76" s="36"/>
      <c r="FED76" s="36"/>
      <c r="FEE76" s="36"/>
      <c r="FEF76" s="36"/>
      <c r="FEG76" s="36"/>
      <c r="FEH76" s="36"/>
      <c r="FEI76" s="36"/>
      <c r="FEJ76" s="36"/>
      <c r="FEK76" s="36"/>
      <c r="FEL76" s="36"/>
      <c r="FEM76" s="36"/>
      <c r="FEN76" s="36"/>
      <c r="FEO76" s="36"/>
      <c r="FEP76" s="36"/>
      <c r="FEQ76" s="36"/>
      <c r="FER76" s="36"/>
      <c r="FES76" s="36"/>
      <c r="FET76" s="36"/>
      <c r="FEU76" s="36"/>
      <c r="FEV76" s="36"/>
      <c r="FEW76" s="36"/>
      <c r="FEX76" s="36"/>
      <c r="FEY76" s="36"/>
      <c r="FEZ76" s="36"/>
      <c r="FFA76" s="36"/>
      <c r="FFB76" s="36"/>
      <c r="FFC76" s="36"/>
      <c r="FFD76" s="36"/>
      <c r="FFE76" s="36"/>
      <c r="FFF76" s="36"/>
      <c r="FFG76" s="36"/>
      <c r="FFH76" s="36"/>
      <c r="FFI76" s="36"/>
      <c r="FFJ76" s="36"/>
      <c r="FFK76" s="36"/>
      <c r="FFL76" s="36"/>
      <c r="FFM76" s="36"/>
      <c r="FFN76" s="36"/>
      <c r="FFO76" s="36"/>
      <c r="FFP76" s="36"/>
      <c r="FFQ76" s="36"/>
      <c r="FFR76" s="36"/>
      <c r="FFS76" s="36"/>
      <c r="FFT76" s="36"/>
      <c r="FFU76" s="36"/>
      <c r="FFV76" s="36"/>
      <c r="FFW76" s="36"/>
      <c r="FFX76" s="36"/>
      <c r="FFY76" s="36"/>
      <c r="FFZ76" s="36"/>
      <c r="FGA76" s="36"/>
      <c r="FGB76" s="36"/>
      <c r="FGC76" s="36"/>
      <c r="FGD76" s="36"/>
      <c r="FGE76" s="36"/>
      <c r="FGF76" s="36"/>
      <c r="FGG76" s="36"/>
      <c r="FGH76" s="36"/>
      <c r="FGI76" s="36"/>
      <c r="FGJ76" s="36"/>
      <c r="FGK76" s="36"/>
      <c r="FGL76" s="36"/>
      <c r="FGM76" s="36"/>
      <c r="FGN76" s="36"/>
      <c r="FGO76" s="36"/>
      <c r="FGP76" s="36"/>
      <c r="FGQ76" s="36"/>
      <c r="FGR76" s="36"/>
      <c r="FGS76" s="36"/>
      <c r="FGT76" s="36"/>
      <c r="FGU76" s="36"/>
      <c r="FGV76" s="36"/>
      <c r="FGW76" s="36"/>
      <c r="FGX76" s="36"/>
      <c r="FGY76" s="36"/>
      <c r="FGZ76" s="36"/>
      <c r="FHA76" s="36"/>
      <c r="FHB76" s="36"/>
      <c r="FHC76" s="36"/>
      <c r="FHD76" s="36"/>
      <c r="FHE76" s="36"/>
      <c r="FHF76" s="36"/>
      <c r="FHG76" s="36"/>
      <c r="FHH76" s="36"/>
      <c r="FHI76" s="36"/>
      <c r="FHJ76" s="36"/>
      <c r="FHK76" s="36"/>
      <c r="FHL76" s="36"/>
      <c r="FHM76" s="36"/>
      <c r="FHN76" s="36"/>
      <c r="FHO76" s="36"/>
      <c r="FHP76" s="36"/>
      <c r="FHQ76" s="36"/>
      <c r="FHR76" s="36"/>
      <c r="FHS76" s="36"/>
      <c r="FHT76" s="36"/>
      <c r="FHU76" s="36"/>
      <c r="FHV76" s="36"/>
      <c r="FHW76" s="36"/>
      <c r="FHX76" s="36"/>
      <c r="FHY76" s="36"/>
      <c r="FHZ76" s="36"/>
      <c r="FIA76" s="36"/>
      <c r="FIB76" s="36"/>
      <c r="FIC76" s="36"/>
      <c r="FID76" s="36"/>
      <c r="FIE76" s="36"/>
      <c r="FIF76" s="36"/>
      <c r="FIG76" s="36"/>
      <c r="FIH76" s="36"/>
      <c r="FII76" s="36"/>
      <c r="FIJ76" s="36"/>
      <c r="FIK76" s="36"/>
      <c r="FIL76" s="36"/>
      <c r="FIM76" s="36"/>
      <c r="FIN76" s="36"/>
      <c r="FIO76" s="36"/>
      <c r="FIP76" s="36"/>
      <c r="FIQ76" s="36"/>
      <c r="FIR76" s="36"/>
      <c r="FIS76" s="36"/>
      <c r="FIT76" s="36"/>
      <c r="FIU76" s="36"/>
      <c r="FIV76" s="36"/>
      <c r="FIW76" s="36"/>
      <c r="FIX76" s="36"/>
      <c r="FIY76" s="36"/>
      <c r="FIZ76" s="36"/>
      <c r="FJA76" s="36"/>
      <c r="FJB76" s="36"/>
      <c r="FJC76" s="36"/>
      <c r="FJD76" s="36"/>
      <c r="FJE76" s="36"/>
      <c r="FJF76" s="36"/>
      <c r="FJG76" s="36"/>
      <c r="FJH76" s="36"/>
      <c r="FJI76" s="36"/>
      <c r="FJJ76" s="36"/>
      <c r="FJK76" s="36"/>
      <c r="FJL76" s="36"/>
      <c r="FJM76" s="36"/>
      <c r="FJN76" s="36"/>
      <c r="FJO76" s="36"/>
      <c r="FJP76" s="36"/>
      <c r="FJQ76" s="36"/>
      <c r="FJR76" s="36"/>
      <c r="FJS76" s="36"/>
      <c r="FJT76" s="36"/>
      <c r="FJU76" s="36"/>
      <c r="FJV76" s="36"/>
      <c r="FJW76" s="36"/>
      <c r="FJX76" s="36"/>
      <c r="FJY76" s="36"/>
      <c r="FJZ76" s="36"/>
      <c r="FKA76" s="36"/>
      <c r="FKB76" s="36"/>
      <c r="FKC76" s="36"/>
      <c r="FKD76" s="36"/>
      <c r="FKE76" s="36"/>
      <c r="FKF76" s="36"/>
      <c r="FKG76" s="36"/>
      <c r="FKH76" s="36"/>
      <c r="FKI76" s="36"/>
      <c r="FKJ76" s="36"/>
      <c r="FKK76" s="36"/>
      <c r="FKL76" s="36"/>
      <c r="FKM76" s="36"/>
      <c r="FKN76" s="36"/>
      <c r="FKO76" s="36"/>
      <c r="FKP76" s="36"/>
      <c r="FKQ76" s="36"/>
      <c r="FKR76" s="36"/>
      <c r="FKS76" s="36"/>
      <c r="FKT76" s="36"/>
      <c r="FKU76" s="36"/>
      <c r="FKV76" s="36"/>
      <c r="FKW76" s="36"/>
      <c r="FKX76" s="36"/>
      <c r="FKY76" s="36"/>
      <c r="FKZ76" s="36"/>
      <c r="FLA76" s="36"/>
      <c r="FLB76" s="36"/>
      <c r="FLC76" s="36"/>
      <c r="FLD76" s="36"/>
      <c r="FLE76" s="36"/>
      <c r="FLF76" s="36"/>
      <c r="FLG76" s="36"/>
      <c r="FLH76" s="36"/>
      <c r="FLI76" s="36"/>
      <c r="FLJ76" s="36"/>
      <c r="FLK76" s="36"/>
      <c r="FLL76" s="36"/>
      <c r="FLM76" s="36"/>
      <c r="FLN76" s="36"/>
      <c r="FLO76" s="36"/>
      <c r="FLP76" s="36"/>
      <c r="FLQ76" s="36"/>
      <c r="FLR76" s="36"/>
      <c r="FLS76" s="36"/>
      <c r="FLT76" s="36"/>
      <c r="FLU76" s="36"/>
      <c r="FLV76" s="36"/>
      <c r="FLW76" s="36"/>
      <c r="FLX76" s="36"/>
      <c r="FLY76" s="36"/>
      <c r="FLZ76" s="36"/>
      <c r="FMA76" s="36"/>
      <c r="FMB76" s="36"/>
      <c r="FMC76" s="36"/>
      <c r="FMD76" s="36"/>
      <c r="FME76" s="36"/>
      <c r="FMF76" s="36"/>
      <c r="FMG76" s="36"/>
      <c r="FMH76" s="36"/>
      <c r="FMI76" s="36"/>
      <c r="FMJ76" s="36"/>
      <c r="FMK76" s="36"/>
      <c r="FML76" s="36"/>
      <c r="FMM76" s="36"/>
      <c r="FMN76" s="36"/>
      <c r="FMO76" s="36"/>
      <c r="FMP76" s="36"/>
      <c r="FMQ76" s="36"/>
      <c r="FMR76" s="36"/>
      <c r="FMS76" s="36"/>
      <c r="FMT76" s="36"/>
      <c r="FMU76" s="36"/>
      <c r="FMV76" s="36"/>
      <c r="FMW76" s="36"/>
      <c r="FMX76" s="36"/>
      <c r="FMY76" s="36"/>
      <c r="FMZ76" s="36"/>
      <c r="FNA76" s="36"/>
      <c r="FNB76" s="36"/>
      <c r="FNC76" s="36"/>
      <c r="FND76" s="36"/>
      <c r="FNE76" s="36"/>
      <c r="FNF76" s="36"/>
      <c r="FNG76" s="36"/>
      <c r="FNH76" s="36"/>
      <c r="FNI76" s="36"/>
      <c r="FNJ76" s="36"/>
      <c r="FNK76" s="36"/>
      <c r="FNL76" s="36"/>
      <c r="FNM76" s="36"/>
      <c r="FNN76" s="36"/>
      <c r="FNO76" s="36"/>
      <c r="FNP76" s="36"/>
      <c r="FNQ76" s="36"/>
      <c r="FNR76" s="36"/>
      <c r="FNS76" s="36"/>
      <c r="FNT76" s="36"/>
      <c r="FNU76" s="36"/>
      <c r="FNV76" s="36"/>
      <c r="FNW76" s="36"/>
      <c r="FNX76" s="36"/>
      <c r="FNY76" s="36"/>
      <c r="FNZ76" s="36"/>
      <c r="FOA76" s="36"/>
      <c r="FOB76" s="36"/>
      <c r="FOC76" s="36"/>
      <c r="FOD76" s="36"/>
      <c r="FOE76" s="36"/>
      <c r="FOF76" s="36"/>
      <c r="FOG76" s="36"/>
      <c r="FOH76" s="36"/>
      <c r="FOI76" s="36"/>
      <c r="FOJ76" s="36"/>
      <c r="FOK76" s="36"/>
      <c r="FOL76" s="36"/>
      <c r="FOM76" s="36"/>
      <c r="FON76" s="36"/>
      <c r="FOO76" s="36"/>
      <c r="FOP76" s="36"/>
      <c r="FOQ76" s="36"/>
      <c r="FOR76" s="36"/>
      <c r="FOS76" s="36"/>
      <c r="FOT76" s="36"/>
      <c r="FOU76" s="36"/>
      <c r="FOV76" s="36"/>
      <c r="FOW76" s="36"/>
      <c r="FOX76" s="36"/>
      <c r="FOY76" s="36"/>
      <c r="FOZ76" s="36"/>
      <c r="FPA76" s="36"/>
      <c r="FPB76" s="36"/>
      <c r="FPC76" s="36"/>
      <c r="FPD76" s="36"/>
      <c r="FPE76" s="36"/>
      <c r="FPF76" s="36"/>
      <c r="FPG76" s="36"/>
      <c r="FPH76" s="36"/>
      <c r="FPI76" s="36"/>
      <c r="FPJ76" s="36"/>
      <c r="FPK76" s="36"/>
      <c r="FPL76" s="36"/>
      <c r="FPM76" s="36"/>
      <c r="FPN76" s="36"/>
      <c r="FPO76" s="36"/>
      <c r="FPP76" s="36"/>
      <c r="FPQ76" s="36"/>
      <c r="FPR76" s="36"/>
      <c r="FPS76" s="36"/>
      <c r="FPT76" s="36"/>
      <c r="FPU76" s="36"/>
      <c r="FPV76" s="36"/>
      <c r="FPW76" s="36"/>
      <c r="FPX76" s="36"/>
      <c r="FPY76" s="36"/>
      <c r="FPZ76" s="36"/>
      <c r="FQA76" s="36"/>
      <c r="FQB76" s="36"/>
      <c r="FQC76" s="36"/>
      <c r="FQD76" s="36"/>
      <c r="FQE76" s="36"/>
      <c r="FQF76" s="36"/>
      <c r="FQG76" s="36"/>
      <c r="FQH76" s="36"/>
      <c r="FQI76" s="36"/>
      <c r="FQJ76" s="36"/>
      <c r="FQK76" s="36"/>
      <c r="FQL76" s="36"/>
      <c r="FQM76" s="36"/>
      <c r="FQN76" s="36"/>
      <c r="FQO76" s="36"/>
      <c r="FQP76" s="36"/>
      <c r="FQQ76" s="36"/>
      <c r="FQR76" s="36"/>
      <c r="FQS76" s="36"/>
      <c r="FQT76" s="36"/>
      <c r="FQU76" s="36"/>
      <c r="FQV76" s="36"/>
      <c r="FQW76" s="36"/>
      <c r="FQX76" s="36"/>
      <c r="FQY76" s="36"/>
      <c r="FQZ76" s="36"/>
      <c r="FRA76" s="36"/>
      <c r="FRB76" s="36"/>
      <c r="FRC76" s="36"/>
      <c r="FRD76" s="36"/>
      <c r="FRE76" s="36"/>
      <c r="FRF76" s="36"/>
      <c r="FRG76" s="36"/>
      <c r="FRH76" s="36"/>
      <c r="FRI76" s="36"/>
      <c r="FRJ76" s="36"/>
      <c r="FRK76" s="36"/>
      <c r="FRL76" s="36"/>
      <c r="FRM76" s="36"/>
      <c r="FRN76" s="36"/>
      <c r="FRO76" s="36"/>
      <c r="FRP76" s="36"/>
      <c r="FRQ76" s="36"/>
      <c r="FRR76" s="36"/>
      <c r="FRS76" s="36"/>
      <c r="FRT76" s="36"/>
      <c r="FRU76" s="36"/>
      <c r="FRV76" s="36"/>
      <c r="FRW76" s="36"/>
      <c r="FRX76" s="36"/>
      <c r="FRY76" s="36"/>
      <c r="FRZ76" s="36"/>
      <c r="FSA76" s="36"/>
      <c r="FSB76" s="36"/>
      <c r="FSC76" s="36"/>
      <c r="FSD76" s="36"/>
      <c r="FSE76" s="36"/>
      <c r="FSF76" s="36"/>
      <c r="FSG76" s="36"/>
      <c r="FSH76" s="36"/>
      <c r="FSI76" s="36"/>
      <c r="FSJ76" s="36"/>
      <c r="FSK76" s="36"/>
      <c r="FSL76" s="36"/>
      <c r="FSM76" s="36"/>
      <c r="FSN76" s="36"/>
      <c r="FSO76" s="36"/>
      <c r="FSP76" s="36"/>
      <c r="FSQ76" s="36"/>
      <c r="FSR76" s="36"/>
      <c r="FSS76" s="36"/>
      <c r="FST76" s="36"/>
      <c r="FSU76" s="36"/>
      <c r="FSV76" s="36"/>
      <c r="FSW76" s="36"/>
      <c r="FSX76" s="36"/>
      <c r="FSY76" s="36"/>
      <c r="FSZ76" s="36"/>
      <c r="FTA76" s="36"/>
      <c r="FTB76" s="36"/>
      <c r="FTC76" s="36"/>
      <c r="FTD76" s="36"/>
      <c r="FTE76" s="36"/>
      <c r="FTF76" s="36"/>
      <c r="FTG76" s="36"/>
      <c r="FTH76" s="36"/>
      <c r="FTI76" s="36"/>
      <c r="FTJ76" s="36"/>
      <c r="FTK76" s="36"/>
      <c r="FTL76" s="36"/>
      <c r="FTM76" s="36"/>
      <c r="FTN76" s="36"/>
      <c r="FTO76" s="36"/>
      <c r="FTP76" s="36"/>
      <c r="FTQ76" s="36"/>
      <c r="FTR76" s="36"/>
      <c r="FTS76" s="36"/>
      <c r="FTT76" s="36"/>
      <c r="FTU76" s="36"/>
      <c r="FTV76" s="36"/>
      <c r="FTW76" s="36"/>
      <c r="FTX76" s="36"/>
      <c r="FTY76" s="36"/>
      <c r="FTZ76" s="36"/>
      <c r="FUA76" s="36"/>
      <c r="FUB76" s="36"/>
      <c r="FUC76" s="36"/>
      <c r="FUD76" s="36"/>
      <c r="FUE76" s="36"/>
      <c r="FUF76" s="36"/>
      <c r="FUG76" s="36"/>
      <c r="FUH76" s="36"/>
      <c r="FUI76" s="36"/>
      <c r="FUJ76" s="36"/>
      <c r="FUK76" s="36"/>
      <c r="FUL76" s="36"/>
      <c r="FUM76" s="36"/>
      <c r="FUN76" s="36"/>
      <c r="FUO76" s="36"/>
      <c r="FUP76" s="36"/>
      <c r="FUQ76" s="36"/>
      <c r="FUR76" s="36"/>
      <c r="FUS76" s="36"/>
      <c r="FUT76" s="36"/>
      <c r="FUU76" s="36"/>
      <c r="FUV76" s="36"/>
      <c r="FUW76" s="36"/>
      <c r="FUX76" s="36"/>
      <c r="FUY76" s="36"/>
      <c r="FUZ76" s="36"/>
      <c r="FVA76" s="36"/>
      <c r="FVB76" s="36"/>
      <c r="FVC76" s="36"/>
      <c r="FVD76" s="36"/>
      <c r="FVE76" s="36"/>
      <c r="FVF76" s="36"/>
      <c r="FVG76" s="36"/>
      <c r="FVH76" s="36"/>
      <c r="FVI76" s="36"/>
      <c r="FVJ76" s="36"/>
      <c r="FVK76" s="36"/>
      <c r="FVL76" s="36"/>
      <c r="FVM76" s="36"/>
      <c r="FVN76" s="36"/>
      <c r="FVO76" s="36"/>
      <c r="FVP76" s="36"/>
      <c r="FVQ76" s="36"/>
      <c r="FVR76" s="36"/>
      <c r="FVS76" s="36"/>
      <c r="FVT76" s="36"/>
      <c r="FVU76" s="36"/>
      <c r="FVV76" s="36"/>
      <c r="FVW76" s="36"/>
      <c r="FVX76" s="36"/>
      <c r="FVY76" s="36"/>
      <c r="FVZ76" s="36"/>
      <c r="FWA76" s="36"/>
      <c r="FWB76" s="36"/>
      <c r="FWC76" s="36"/>
      <c r="FWD76" s="36"/>
      <c r="FWE76" s="36"/>
      <c r="FWF76" s="36"/>
      <c r="FWG76" s="36"/>
      <c r="FWH76" s="36"/>
      <c r="FWI76" s="36"/>
      <c r="FWJ76" s="36"/>
      <c r="FWK76" s="36"/>
      <c r="FWL76" s="36"/>
      <c r="FWM76" s="36"/>
      <c r="FWN76" s="36"/>
      <c r="FWO76" s="36"/>
      <c r="FWP76" s="36"/>
      <c r="FWQ76" s="36"/>
      <c r="FWR76" s="36"/>
      <c r="FWS76" s="36"/>
      <c r="FWT76" s="36"/>
      <c r="FWU76" s="36"/>
      <c r="FWV76" s="36"/>
      <c r="FWW76" s="36"/>
      <c r="FWX76" s="36"/>
      <c r="FWY76" s="36"/>
      <c r="FWZ76" s="36"/>
      <c r="FXA76" s="36"/>
      <c r="FXB76" s="36"/>
      <c r="FXC76" s="36"/>
      <c r="FXD76" s="36"/>
      <c r="FXE76" s="36"/>
      <c r="FXF76" s="36"/>
      <c r="FXG76" s="36"/>
      <c r="FXH76" s="36"/>
      <c r="FXI76" s="36"/>
      <c r="FXJ76" s="36"/>
      <c r="FXK76" s="36"/>
      <c r="FXL76" s="36"/>
      <c r="FXM76" s="36"/>
      <c r="FXN76" s="36"/>
      <c r="FXO76" s="36"/>
      <c r="FXP76" s="36"/>
      <c r="FXQ76" s="36"/>
      <c r="FXR76" s="36"/>
      <c r="FXS76" s="36"/>
      <c r="FXT76" s="36"/>
      <c r="FXU76" s="36"/>
      <c r="FXV76" s="36"/>
      <c r="FXW76" s="36"/>
      <c r="FXX76" s="36"/>
      <c r="FXY76" s="36"/>
      <c r="FXZ76" s="36"/>
      <c r="FYA76" s="36"/>
      <c r="FYB76" s="36"/>
      <c r="FYC76" s="36"/>
      <c r="FYD76" s="36"/>
      <c r="FYE76" s="36"/>
      <c r="FYF76" s="36"/>
      <c r="FYG76" s="36"/>
      <c r="FYH76" s="36"/>
      <c r="FYI76" s="36"/>
      <c r="FYJ76" s="36"/>
      <c r="FYK76" s="36"/>
      <c r="FYL76" s="36"/>
      <c r="FYM76" s="36"/>
      <c r="FYN76" s="36"/>
      <c r="FYO76" s="36"/>
      <c r="FYP76" s="36"/>
      <c r="FYQ76" s="36"/>
      <c r="FYR76" s="36"/>
      <c r="FYS76" s="36"/>
      <c r="FYT76" s="36"/>
      <c r="FYU76" s="36"/>
      <c r="FYV76" s="36"/>
      <c r="FYW76" s="36"/>
      <c r="FYX76" s="36"/>
      <c r="FYY76" s="36"/>
      <c r="FYZ76" s="36"/>
      <c r="FZA76" s="36"/>
      <c r="FZB76" s="36"/>
      <c r="FZC76" s="36"/>
      <c r="FZD76" s="36"/>
      <c r="FZE76" s="36"/>
      <c r="FZF76" s="36"/>
      <c r="FZG76" s="36"/>
      <c r="FZH76" s="36"/>
      <c r="FZI76" s="36"/>
      <c r="FZJ76" s="36"/>
      <c r="FZK76" s="36"/>
      <c r="FZL76" s="36"/>
      <c r="FZM76" s="36"/>
      <c r="FZN76" s="36"/>
      <c r="FZO76" s="36"/>
      <c r="FZP76" s="36"/>
      <c r="FZQ76" s="36"/>
      <c r="FZR76" s="36"/>
      <c r="FZS76" s="36"/>
      <c r="FZT76" s="36"/>
      <c r="FZU76" s="36"/>
      <c r="FZV76" s="36"/>
      <c r="FZW76" s="36"/>
      <c r="FZX76" s="36"/>
      <c r="FZY76" s="36"/>
      <c r="FZZ76" s="36"/>
      <c r="GAA76" s="36"/>
      <c r="GAB76" s="36"/>
      <c r="GAC76" s="36"/>
      <c r="GAD76" s="36"/>
      <c r="GAE76" s="36"/>
      <c r="GAF76" s="36"/>
      <c r="GAG76" s="36"/>
      <c r="GAH76" s="36"/>
      <c r="GAI76" s="36"/>
      <c r="GAJ76" s="36"/>
      <c r="GAK76" s="36"/>
      <c r="GAL76" s="36"/>
      <c r="GAM76" s="36"/>
      <c r="GAN76" s="36"/>
      <c r="GAO76" s="36"/>
      <c r="GAP76" s="36"/>
      <c r="GAQ76" s="36"/>
      <c r="GAR76" s="36"/>
      <c r="GAS76" s="36"/>
      <c r="GAT76" s="36"/>
      <c r="GAU76" s="36"/>
      <c r="GAV76" s="36"/>
      <c r="GAW76" s="36"/>
      <c r="GAX76" s="36"/>
      <c r="GAY76" s="36"/>
      <c r="GAZ76" s="36"/>
      <c r="GBA76" s="36"/>
      <c r="GBB76" s="36"/>
      <c r="GBC76" s="36"/>
      <c r="GBD76" s="36"/>
      <c r="GBE76" s="36"/>
      <c r="GBF76" s="36"/>
      <c r="GBG76" s="36"/>
      <c r="GBH76" s="36"/>
      <c r="GBI76" s="36"/>
      <c r="GBJ76" s="36"/>
      <c r="GBK76" s="36"/>
      <c r="GBL76" s="36"/>
      <c r="GBM76" s="36"/>
      <c r="GBN76" s="36"/>
      <c r="GBO76" s="36"/>
      <c r="GBP76" s="36"/>
      <c r="GBQ76" s="36"/>
      <c r="GBR76" s="36"/>
      <c r="GBS76" s="36"/>
      <c r="GBT76" s="36"/>
      <c r="GBU76" s="36"/>
      <c r="GBV76" s="36"/>
      <c r="GBW76" s="36"/>
      <c r="GBX76" s="36"/>
      <c r="GBY76" s="36"/>
      <c r="GBZ76" s="36"/>
      <c r="GCA76" s="36"/>
      <c r="GCB76" s="36"/>
      <c r="GCC76" s="36"/>
      <c r="GCD76" s="36"/>
      <c r="GCE76" s="36"/>
      <c r="GCF76" s="36"/>
      <c r="GCG76" s="36"/>
      <c r="GCH76" s="36"/>
      <c r="GCI76" s="36"/>
      <c r="GCJ76" s="36"/>
      <c r="GCK76" s="36"/>
      <c r="GCL76" s="36"/>
      <c r="GCM76" s="36"/>
      <c r="GCN76" s="36"/>
      <c r="GCO76" s="36"/>
      <c r="GCP76" s="36"/>
      <c r="GCQ76" s="36"/>
      <c r="GCR76" s="36"/>
      <c r="GCS76" s="36"/>
      <c r="GCT76" s="36"/>
      <c r="GCU76" s="36"/>
      <c r="GCV76" s="36"/>
      <c r="GCW76" s="36"/>
      <c r="GCX76" s="36"/>
      <c r="GCY76" s="36"/>
      <c r="GCZ76" s="36"/>
      <c r="GDA76" s="36"/>
      <c r="GDB76" s="36"/>
      <c r="GDC76" s="36"/>
      <c r="GDD76" s="36"/>
      <c r="GDE76" s="36"/>
      <c r="GDF76" s="36"/>
      <c r="GDG76" s="36"/>
      <c r="GDH76" s="36"/>
      <c r="GDI76" s="36"/>
      <c r="GDJ76" s="36"/>
      <c r="GDK76" s="36"/>
      <c r="GDL76" s="36"/>
      <c r="GDM76" s="36"/>
      <c r="GDN76" s="36"/>
      <c r="GDO76" s="36"/>
      <c r="GDP76" s="36"/>
      <c r="GDQ76" s="36"/>
      <c r="GDR76" s="36"/>
      <c r="GDS76" s="36"/>
      <c r="GDT76" s="36"/>
      <c r="GDU76" s="36"/>
      <c r="GDV76" s="36"/>
      <c r="GDW76" s="36"/>
      <c r="GDX76" s="36"/>
      <c r="GDY76" s="36"/>
      <c r="GDZ76" s="36"/>
      <c r="GEA76" s="36"/>
      <c r="GEB76" s="36"/>
      <c r="GEC76" s="36"/>
      <c r="GED76" s="36"/>
      <c r="GEE76" s="36"/>
      <c r="GEF76" s="36"/>
      <c r="GEG76" s="36"/>
      <c r="GEH76" s="36"/>
      <c r="GEI76" s="36"/>
      <c r="GEJ76" s="36"/>
      <c r="GEK76" s="36"/>
      <c r="GEL76" s="36"/>
      <c r="GEM76" s="36"/>
      <c r="GEN76" s="36"/>
      <c r="GEO76" s="36"/>
      <c r="GEP76" s="36"/>
      <c r="GEQ76" s="36"/>
      <c r="GER76" s="36"/>
      <c r="GES76" s="36"/>
      <c r="GET76" s="36"/>
      <c r="GEU76" s="36"/>
      <c r="GEV76" s="36"/>
      <c r="GEW76" s="36"/>
      <c r="GEX76" s="36"/>
      <c r="GEY76" s="36"/>
      <c r="GEZ76" s="36"/>
      <c r="GFA76" s="36"/>
      <c r="GFB76" s="36"/>
      <c r="GFC76" s="36"/>
      <c r="GFD76" s="36"/>
      <c r="GFE76" s="36"/>
      <c r="GFF76" s="36"/>
      <c r="GFG76" s="36"/>
      <c r="GFH76" s="36"/>
      <c r="GFI76" s="36"/>
      <c r="GFJ76" s="36"/>
      <c r="GFK76" s="36"/>
      <c r="GFL76" s="36"/>
      <c r="GFM76" s="36"/>
      <c r="GFN76" s="36"/>
      <c r="GFO76" s="36"/>
      <c r="GFP76" s="36"/>
      <c r="GFQ76" s="36"/>
      <c r="GFR76" s="36"/>
      <c r="GFS76" s="36"/>
      <c r="GFT76" s="36"/>
      <c r="GFU76" s="36"/>
      <c r="GFV76" s="36"/>
      <c r="GFW76" s="36"/>
      <c r="GFX76" s="36"/>
      <c r="GFY76" s="36"/>
      <c r="GFZ76" s="36"/>
      <c r="GGA76" s="36"/>
      <c r="GGB76" s="36"/>
      <c r="GGC76" s="36"/>
      <c r="GGD76" s="36"/>
      <c r="GGE76" s="36"/>
      <c r="GGF76" s="36"/>
      <c r="GGG76" s="36"/>
      <c r="GGH76" s="36"/>
      <c r="GGI76" s="36"/>
      <c r="GGJ76" s="36"/>
      <c r="GGK76" s="36"/>
      <c r="GGL76" s="36"/>
      <c r="GGM76" s="36"/>
      <c r="GGN76" s="36"/>
      <c r="GGO76" s="36"/>
      <c r="GGP76" s="36"/>
      <c r="GGQ76" s="36"/>
      <c r="GGR76" s="36"/>
      <c r="GGS76" s="36"/>
      <c r="GGT76" s="36"/>
      <c r="GGU76" s="36"/>
      <c r="GGV76" s="36"/>
      <c r="GGW76" s="36"/>
      <c r="GGX76" s="36"/>
      <c r="GGY76" s="36"/>
      <c r="GGZ76" s="36"/>
      <c r="GHA76" s="36"/>
      <c r="GHB76" s="36"/>
      <c r="GHC76" s="36"/>
      <c r="GHD76" s="36"/>
      <c r="GHE76" s="36"/>
      <c r="GHF76" s="36"/>
      <c r="GHG76" s="36"/>
      <c r="GHH76" s="36"/>
      <c r="GHI76" s="36"/>
      <c r="GHJ76" s="36"/>
      <c r="GHK76" s="36"/>
      <c r="GHL76" s="36"/>
      <c r="GHM76" s="36"/>
      <c r="GHN76" s="36"/>
      <c r="GHO76" s="36"/>
      <c r="GHP76" s="36"/>
      <c r="GHQ76" s="36"/>
      <c r="GHR76" s="36"/>
      <c r="GHS76" s="36"/>
      <c r="GHT76" s="36"/>
      <c r="GHU76" s="36"/>
      <c r="GHV76" s="36"/>
      <c r="GHW76" s="36"/>
      <c r="GHX76" s="36"/>
      <c r="GHY76" s="36"/>
      <c r="GHZ76" s="36"/>
      <c r="GIA76" s="36"/>
      <c r="GIB76" s="36"/>
      <c r="GIC76" s="36"/>
      <c r="GID76" s="36"/>
      <c r="GIE76" s="36"/>
      <c r="GIF76" s="36"/>
      <c r="GIG76" s="36"/>
      <c r="GIH76" s="36"/>
      <c r="GII76" s="36"/>
      <c r="GIJ76" s="36"/>
      <c r="GIK76" s="36"/>
      <c r="GIL76" s="36"/>
      <c r="GIM76" s="36"/>
      <c r="GIN76" s="36"/>
      <c r="GIO76" s="36"/>
      <c r="GIP76" s="36"/>
      <c r="GIQ76" s="36"/>
      <c r="GIR76" s="36"/>
      <c r="GIS76" s="36"/>
      <c r="GIT76" s="36"/>
      <c r="GIU76" s="36"/>
      <c r="GIV76" s="36"/>
      <c r="GIW76" s="36"/>
      <c r="GIX76" s="36"/>
      <c r="GIY76" s="36"/>
      <c r="GIZ76" s="36"/>
      <c r="GJA76" s="36"/>
      <c r="GJB76" s="36"/>
      <c r="GJC76" s="36"/>
      <c r="GJD76" s="36"/>
      <c r="GJE76" s="36"/>
      <c r="GJF76" s="36"/>
      <c r="GJG76" s="36"/>
      <c r="GJH76" s="36"/>
      <c r="GJI76" s="36"/>
      <c r="GJJ76" s="36"/>
      <c r="GJK76" s="36"/>
      <c r="GJL76" s="36"/>
      <c r="GJM76" s="36"/>
      <c r="GJN76" s="36"/>
      <c r="GJO76" s="36"/>
      <c r="GJP76" s="36"/>
      <c r="GJQ76" s="36"/>
      <c r="GJR76" s="36"/>
      <c r="GJS76" s="36"/>
      <c r="GJT76" s="36"/>
      <c r="GJU76" s="36"/>
      <c r="GJV76" s="36"/>
      <c r="GJW76" s="36"/>
      <c r="GJX76" s="36"/>
      <c r="GJY76" s="36"/>
      <c r="GJZ76" s="36"/>
      <c r="GKA76" s="36"/>
      <c r="GKB76" s="36"/>
      <c r="GKC76" s="36"/>
      <c r="GKD76" s="36"/>
      <c r="GKE76" s="36"/>
      <c r="GKF76" s="36"/>
      <c r="GKG76" s="36"/>
      <c r="GKH76" s="36"/>
      <c r="GKI76" s="36"/>
      <c r="GKJ76" s="36"/>
      <c r="GKK76" s="36"/>
      <c r="GKL76" s="36"/>
      <c r="GKM76" s="36"/>
      <c r="GKN76" s="36"/>
      <c r="GKO76" s="36"/>
      <c r="GKP76" s="36"/>
      <c r="GKQ76" s="36"/>
      <c r="GKR76" s="36"/>
      <c r="GKS76" s="36"/>
      <c r="GKT76" s="36"/>
      <c r="GKU76" s="36"/>
      <c r="GKV76" s="36"/>
      <c r="GKW76" s="36"/>
      <c r="GKX76" s="36"/>
      <c r="GKY76" s="36"/>
      <c r="GKZ76" s="36"/>
      <c r="GLA76" s="36"/>
      <c r="GLB76" s="36"/>
      <c r="GLC76" s="36"/>
      <c r="GLD76" s="36"/>
      <c r="GLE76" s="36"/>
      <c r="GLF76" s="36"/>
      <c r="GLG76" s="36"/>
      <c r="GLH76" s="36"/>
      <c r="GLI76" s="36"/>
      <c r="GLJ76" s="36"/>
      <c r="GLK76" s="36"/>
      <c r="GLL76" s="36"/>
      <c r="GLM76" s="36"/>
      <c r="GLN76" s="36"/>
      <c r="GLO76" s="36"/>
      <c r="GLP76" s="36"/>
      <c r="GLQ76" s="36"/>
      <c r="GLR76" s="36"/>
      <c r="GLS76" s="36"/>
      <c r="GLT76" s="36"/>
      <c r="GLU76" s="36"/>
      <c r="GLV76" s="36"/>
      <c r="GLW76" s="36"/>
      <c r="GLX76" s="36"/>
      <c r="GLY76" s="36"/>
      <c r="GLZ76" s="36"/>
      <c r="GMA76" s="36"/>
      <c r="GMB76" s="36"/>
      <c r="GMC76" s="36"/>
      <c r="GMD76" s="36"/>
      <c r="GME76" s="36"/>
      <c r="GMF76" s="36"/>
      <c r="GMG76" s="36"/>
      <c r="GMH76" s="36"/>
      <c r="GMI76" s="36"/>
      <c r="GMJ76" s="36"/>
      <c r="GMK76" s="36"/>
      <c r="GML76" s="36"/>
      <c r="GMM76" s="36"/>
      <c r="GMN76" s="36"/>
      <c r="GMO76" s="36"/>
      <c r="GMP76" s="36"/>
      <c r="GMQ76" s="36"/>
      <c r="GMR76" s="36"/>
      <c r="GMS76" s="36"/>
      <c r="GMT76" s="36"/>
      <c r="GMU76" s="36"/>
      <c r="GMV76" s="36"/>
      <c r="GMW76" s="36"/>
      <c r="GMX76" s="36"/>
      <c r="GMY76" s="36"/>
      <c r="GMZ76" s="36"/>
      <c r="GNA76" s="36"/>
      <c r="GNB76" s="36"/>
      <c r="GNC76" s="36"/>
      <c r="GND76" s="36"/>
      <c r="GNE76" s="36"/>
      <c r="GNF76" s="36"/>
      <c r="GNG76" s="36"/>
      <c r="GNH76" s="36"/>
      <c r="GNI76" s="36"/>
      <c r="GNJ76" s="36"/>
      <c r="GNK76" s="36"/>
      <c r="GNL76" s="36"/>
      <c r="GNM76" s="36"/>
      <c r="GNN76" s="36"/>
      <c r="GNO76" s="36"/>
      <c r="GNP76" s="36"/>
      <c r="GNQ76" s="36"/>
      <c r="GNR76" s="36"/>
      <c r="GNS76" s="36"/>
      <c r="GNT76" s="36"/>
      <c r="GNU76" s="36"/>
      <c r="GNV76" s="36"/>
      <c r="GNW76" s="36"/>
      <c r="GNX76" s="36"/>
      <c r="GNY76" s="36"/>
      <c r="GNZ76" s="36"/>
      <c r="GOA76" s="36"/>
      <c r="GOB76" s="36"/>
      <c r="GOC76" s="36"/>
      <c r="GOD76" s="36"/>
      <c r="GOE76" s="36"/>
      <c r="GOF76" s="36"/>
      <c r="GOG76" s="36"/>
      <c r="GOH76" s="36"/>
      <c r="GOI76" s="36"/>
      <c r="GOJ76" s="36"/>
      <c r="GOK76" s="36"/>
      <c r="GOL76" s="36"/>
      <c r="GOM76" s="36"/>
      <c r="GON76" s="36"/>
      <c r="GOO76" s="36"/>
      <c r="GOP76" s="36"/>
      <c r="GOQ76" s="36"/>
      <c r="GOR76" s="36"/>
      <c r="GOS76" s="36"/>
      <c r="GOT76" s="36"/>
      <c r="GOU76" s="36"/>
      <c r="GOV76" s="36"/>
      <c r="GOW76" s="36"/>
      <c r="GOX76" s="36"/>
      <c r="GOY76" s="36"/>
      <c r="GOZ76" s="36"/>
      <c r="GPA76" s="36"/>
      <c r="GPB76" s="36"/>
      <c r="GPC76" s="36"/>
      <c r="GPD76" s="36"/>
      <c r="GPE76" s="36"/>
      <c r="GPF76" s="36"/>
      <c r="GPG76" s="36"/>
      <c r="GPH76" s="36"/>
      <c r="GPI76" s="36"/>
      <c r="GPJ76" s="36"/>
      <c r="GPK76" s="36"/>
      <c r="GPL76" s="36"/>
      <c r="GPM76" s="36"/>
      <c r="GPN76" s="36"/>
      <c r="GPO76" s="36"/>
      <c r="GPP76" s="36"/>
      <c r="GPQ76" s="36"/>
      <c r="GPR76" s="36"/>
      <c r="GPS76" s="36"/>
      <c r="GPT76" s="36"/>
      <c r="GPU76" s="36"/>
      <c r="GPV76" s="36"/>
      <c r="GPW76" s="36"/>
      <c r="GPX76" s="36"/>
      <c r="GPY76" s="36"/>
      <c r="GPZ76" s="36"/>
      <c r="GQA76" s="36"/>
      <c r="GQB76" s="36"/>
      <c r="GQC76" s="36"/>
      <c r="GQD76" s="36"/>
      <c r="GQE76" s="36"/>
      <c r="GQF76" s="36"/>
      <c r="GQG76" s="36"/>
      <c r="GQH76" s="36"/>
      <c r="GQI76" s="36"/>
      <c r="GQJ76" s="36"/>
      <c r="GQK76" s="36"/>
      <c r="GQL76" s="36"/>
      <c r="GQM76" s="36"/>
      <c r="GQN76" s="36"/>
      <c r="GQO76" s="36"/>
      <c r="GQP76" s="36"/>
      <c r="GQQ76" s="36"/>
      <c r="GQR76" s="36"/>
      <c r="GQS76" s="36"/>
      <c r="GQT76" s="36"/>
      <c r="GQU76" s="36"/>
      <c r="GQV76" s="36"/>
      <c r="GQW76" s="36"/>
      <c r="GQX76" s="36"/>
      <c r="GQY76" s="36"/>
      <c r="GQZ76" s="36"/>
      <c r="GRA76" s="36"/>
      <c r="GRB76" s="36"/>
      <c r="GRC76" s="36"/>
      <c r="GRD76" s="36"/>
      <c r="GRE76" s="36"/>
      <c r="GRF76" s="36"/>
      <c r="GRG76" s="36"/>
      <c r="GRH76" s="36"/>
      <c r="GRI76" s="36"/>
      <c r="GRJ76" s="36"/>
      <c r="GRK76" s="36"/>
      <c r="GRL76" s="36"/>
      <c r="GRM76" s="36"/>
      <c r="GRN76" s="36"/>
      <c r="GRO76" s="36"/>
      <c r="GRP76" s="36"/>
      <c r="GRQ76" s="36"/>
      <c r="GRR76" s="36"/>
      <c r="GRS76" s="36"/>
      <c r="GRT76" s="36"/>
      <c r="GRU76" s="36"/>
      <c r="GRV76" s="36"/>
      <c r="GRW76" s="36"/>
      <c r="GRX76" s="36"/>
      <c r="GRY76" s="36"/>
      <c r="GRZ76" s="36"/>
      <c r="GSA76" s="36"/>
      <c r="GSB76" s="36"/>
      <c r="GSC76" s="36"/>
      <c r="GSD76" s="36"/>
      <c r="GSE76" s="36"/>
      <c r="GSF76" s="36"/>
      <c r="GSG76" s="36"/>
      <c r="GSH76" s="36"/>
      <c r="GSI76" s="36"/>
      <c r="GSJ76" s="36"/>
      <c r="GSK76" s="36"/>
      <c r="GSL76" s="36"/>
      <c r="GSM76" s="36"/>
      <c r="GSN76" s="36"/>
      <c r="GSO76" s="36"/>
      <c r="GSP76" s="36"/>
      <c r="GSQ76" s="36"/>
      <c r="GSR76" s="36"/>
      <c r="GSS76" s="36"/>
      <c r="GST76" s="36"/>
      <c r="GSU76" s="36"/>
      <c r="GSV76" s="36"/>
      <c r="GSW76" s="36"/>
      <c r="GSX76" s="36"/>
      <c r="GSY76" s="36"/>
      <c r="GSZ76" s="36"/>
      <c r="GTA76" s="36"/>
      <c r="GTB76" s="36"/>
      <c r="GTC76" s="36"/>
      <c r="GTD76" s="36"/>
      <c r="GTE76" s="36"/>
      <c r="GTF76" s="36"/>
      <c r="GTG76" s="36"/>
      <c r="GTH76" s="36"/>
      <c r="GTI76" s="36"/>
      <c r="GTJ76" s="36"/>
      <c r="GTK76" s="36"/>
      <c r="GTL76" s="36"/>
      <c r="GTM76" s="36"/>
      <c r="GTN76" s="36"/>
      <c r="GTO76" s="36"/>
      <c r="GTP76" s="36"/>
      <c r="GTQ76" s="36"/>
      <c r="GTR76" s="36"/>
      <c r="GTS76" s="36"/>
      <c r="GTT76" s="36"/>
      <c r="GTU76" s="36"/>
      <c r="GTV76" s="36"/>
      <c r="GTW76" s="36"/>
      <c r="GTX76" s="36"/>
      <c r="GTY76" s="36"/>
      <c r="GTZ76" s="36"/>
      <c r="GUA76" s="36"/>
      <c r="GUB76" s="36"/>
      <c r="GUC76" s="36"/>
      <c r="GUD76" s="36"/>
      <c r="GUE76" s="36"/>
      <c r="GUF76" s="36"/>
      <c r="GUG76" s="36"/>
      <c r="GUH76" s="36"/>
      <c r="GUI76" s="36"/>
      <c r="GUJ76" s="36"/>
      <c r="GUK76" s="36"/>
      <c r="GUL76" s="36"/>
      <c r="GUM76" s="36"/>
      <c r="GUN76" s="36"/>
      <c r="GUO76" s="36"/>
      <c r="GUP76" s="36"/>
      <c r="GUQ76" s="36"/>
      <c r="GUR76" s="36"/>
      <c r="GUS76" s="36"/>
      <c r="GUT76" s="36"/>
      <c r="GUU76" s="36"/>
      <c r="GUV76" s="36"/>
      <c r="GUW76" s="36"/>
      <c r="GUX76" s="36"/>
      <c r="GUY76" s="36"/>
      <c r="GUZ76" s="36"/>
      <c r="GVA76" s="36"/>
      <c r="GVB76" s="36"/>
      <c r="GVC76" s="36"/>
      <c r="GVD76" s="36"/>
      <c r="GVE76" s="36"/>
      <c r="GVF76" s="36"/>
      <c r="GVG76" s="36"/>
      <c r="GVH76" s="36"/>
      <c r="GVI76" s="36"/>
      <c r="GVJ76" s="36"/>
      <c r="GVK76" s="36"/>
      <c r="GVL76" s="36"/>
      <c r="GVM76" s="36"/>
      <c r="GVN76" s="36"/>
      <c r="GVO76" s="36"/>
      <c r="GVP76" s="36"/>
      <c r="GVQ76" s="36"/>
      <c r="GVR76" s="36"/>
      <c r="GVS76" s="36"/>
      <c r="GVT76" s="36"/>
      <c r="GVU76" s="36"/>
      <c r="GVV76" s="36"/>
      <c r="GVW76" s="36"/>
      <c r="GVX76" s="36"/>
      <c r="GVY76" s="36"/>
      <c r="GVZ76" s="36"/>
      <c r="GWA76" s="36"/>
      <c r="GWB76" s="36"/>
      <c r="GWC76" s="36"/>
      <c r="GWD76" s="36"/>
      <c r="GWE76" s="36"/>
      <c r="GWF76" s="36"/>
      <c r="GWG76" s="36"/>
      <c r="GWH76" s="36"/>
      <c r="GWI76" s="36"/>
      <c r="GWJ76" s="36"/>
      <c r="GWK76" s="36"/>
      <c r="GWL76" s="36"/>
      <c r="GWM76" s="36"/>
      <c r="GWN76" s="36"/>
      <c r="GWO76" s="36"/>
      <c r="GWP76" s="36"/>
      <c r="GWQ76" s="36"/>
      <c r="GWR76" s="36"/>
      <c r="GWS76" s="36"/>
      <c r="GWT76" s="36"/>
      <c r="GWU76" s="36"/>
      <c r="GWV76" s="36"/>
      <c r="GWW76" s="36"/>
      <c r="GWX76" s="36"/>
      <c r="GWY76" s="36"/>
      <c r="GWZ76" s="36"/>
      <c r="GXA76" s="36"/>
      <c r="GXB76" s="36"/>
      <c r="GXC76" s="36"/>
      <c r="GXD76" s="36"/>
      <c r="GXE76" s="36"/>
      <c r="GXF76" s="36"/>
      <c r="GXG76" s="36"/>
      <c r="GXH76" s="36"/>
      <c r="GXI76" s="36"/>
      <c r="GXJ76" s="36"/>
      <c r="GXK76" s="36"/>
      <c r="GXL76" s="36"/>
      <c r="GXM76" s="36"/>
      <c r="GXN76" s="36"/>
      <c r="GXO76" s="36"/>
      <c r="GXP76" s="36"/>
      <c r="GXQ76" s="36"/>
      <c r="GXR76" s="36"/>
      <c r="GXS76" s="36"/>
      <c r="GXT76" s="36"/>
      <c r="GXU76" s="36"/>
      <c r="GXV76" s="36"/>
      <c r="GXW76" s="36"/>
      <c r="GXX76" s="36"/>
      <c r="GXY76" s="36"/>
      <c r="GXZ76" s="36"/>
      <c r="GYA76" s="36"/>
      <c r="GYB76" s="36"/>
      <c r="GYC76" s="36"/>
      <c r="GYD76" s="36"/>
      <c r="GYE76" s="36"/>
      <c r="GYF76" s="36"/>
      <c r="GYG76" s="36"/>
      <c r="GYH76" s="36"/>
      <c r="GYI76" s="36"/>
      <c r="GYJ76" s="36"/>
      <c r="GYK76" s="36"/>
      <c r="GYL76" s="36"/>
      <c r="GYM76" s="36"/>
      <c r="GYN76" s="36"/>
      <c r="GYO76" s="36"/>
      <c r="GYP76" s="36"/>
      <c r="GYQ76" s="36"/>
      <c r="GYR76" s="36"/>
      <c r="GYS76" s="36"/>
      <c r="GYT76" s="36"/>
      <c r="GYU76" s="36"/>
      <c r="GYV76" s="36"/>
      <c r="GYW76" s="36"/>
      <c r="GYX76" s="36"/>
      <c r="GYY76" s="36"/>
      <c r="GYZ76" s="36"/>
      <c r="GZA76" s="36"/>
      <c r="GZB76" s="36"/>
      <c r="GZC76" s="36"/>
      <c r="GZD76" s="36"/>
      <c r="GZE76" s="36"/>
      <c r="GZF76" s="36"/>
      <c r="GZG76" s="36"/>
      <c r="GZH76" s="36"/>
      <c r="GZI76" s="36"/>
      <c r="GZJ76" s="36"/>
      <c r="GZK76" s="36"/>
      <c r="GZL76" s="36"/>
      <c r="GZM76" s="36"/>
      <c r="GZN76" s="36"/>
      <c r="GZO76" s="36"/>
      <c r="GZP76" s="36"/>
      <c r="GZQ76" s="36"/>
      <c r="GZR76" s="36"/>
      <c r="GZS76" s="36"/>
      <c r="GZT76" s="36"/>
      <c r="GZU76" s="36"/>
      <c r="GZV76" s="36"/>
      <c r="GZW76" s="36"/>
      <c r="GZX76" s="36"/>
      <c r="GZY76" s="36"/>
      <c r="GZZ76" s="36"/>
      <c r="HAA76" s="36"/>
      <c r="HAB76" s="36"/>
      <c r="HAC76" s="36"/>
      <c r="HAD76" s="36"/>
      <c r="HAE76" s="36"/>
      <c r="HAF76" s="36"/>
      <c r="HAG76" s="36"/>
      <c r="HAH76" s="36"/>
      <c r="HAI76" s="36"/>
      <c r="HAJ76" s="36"/>
      <c r="HAK76" s="36"/>
      <c r="HAL76" s="36"/>
      <c r="HAM76" s="36"/>
      <c r="HAN76" s="36"/>
      <c r="HAO76" s="36"/>
      <c r="HAP76" s="36"/>
      <c r="HAQ76" s="36"/>
      <c r="HAR76" s="36"/>
      <c r="HAS76" s="36"/>
      <c r="HAT76" s="36"/>
      <c r="HAU76" s="36"/>
      <c r="HAV76" s="36"/>
      <c r="HAW76" s="36"/>
      <c r="HAX76" s="36"/>
      <c r="HAY76" s="36"/>
      <c r="HAZ76" s="36"/>
      <c r="HBA76" s="36"/>
      <c r="HBB76" s="36"/>
      <c r="HBC76" s="36"/>
      <c r="HBD76" s="36"/>
      <c r="HBE76" s="36"/>
      <c r="HBF76" s="36"/>
      <c r="HBG76" s="36"/>
      <c r="HBH76" s="36"/>
      <c r="HBI76" s="36"/>
      <c r="HBJ76" s="36"/>
      <c r="HBK76" s="36"/>
      <c r="HBL76" s="36"/>
      <c r="HBM76" s="36"/>
      <c r="HBN76" s="36"/>
      <c r="HBO76" s="36"/>
      <c r="HBP76" s="36"/>
      <c r="HBQ76" s="36"/>
      <c r="HBR76" s="36"/>
      <c r="HBS76" s="36"/>
      <c r="HBT76" s="36"/>
      <c r="HBU76" s="36"/>
      <c r="HBV76" s="36"/>
      <c r="HBW76" s="36"/>
      <c r="HBX76" s="36"/>
      <c r="HBY76" s="36"/>
      <c r="HBZ76" s="36"/>
      <c r="HCA76" s="36"/>
      <c r="HCB76" s="36"/>
      <c r="HCC76" s="36"/>
      <c r="HCD76" s="36"/>
      <c r="HCE76" s="36"/>
      <c r="HCF76" s="36"/>
      <c r="HCG76" s="36"/>
      <c r="HCH76" s="36"/>
      <c r="HCI76" s="36"/>
      <c r="HCJ76" s="36"/>
      <c r="HCK76" s="36"/>
      <c r="HCL76" s="36"/>
      <c r="HCM76" s="36"/>
      <c r="HCN76" s="36"/>
      <c r="HCO76" s="36"/>
      <c r="HCP76" s="36"/>
      <c r="HCQ76" s="36"/>
      <c r="HCR76" s="36"/>
      <c r="HCS76" s="36"/>
      <c r="HCT76" s="36"/>
      <c r="HCU76" s="36"/>
      <c r="HCV76" s="36"/>
      <c r="HCW76" s="36"/>
      <c r="HCX76" s="36"/>
      <c r="HCY76" s="36"/>
      <c r="HCZ76" s="36"/>
      <c r="HDA76" s="36"/>
      <c r="HDB76" s="36"/>
      <c r="HDC76" s="36"/>
      <c r="HDD76" s="36"/>
      <c r="HDE76" s="36"/>
      <c r="HDF76" s="36"/>
      <c r="HDG76" s="36"/>
      <c r="HDH76" s="36"/>
      <c r="HDI76" s="36"/>
      <c r="HDJ76" s="36"/>
      <c r="HDK76" s="36"/>
      <c r="HDL76" s="36"/>
      <c r="HDM76" s="36"/>
      <c r="HDN76" s="36"/>
      <c r="HDO76" s="36"/>
      <c r="HDP76" s="36"/>
      <c r="HDQ76" s="36"/>
      <c r="HDR76" s="36"/>
      <c r="HDS76" s="36"/>
      <c r="HDT76" s="36"/>
      <c r="HDU76" s="36"/>
      <c r="HDV76" s="36"/>
      <c r="HDW76" s="36"/>
      <c r="HDX76" s="36"/>
      <c r="HDY76" s="36"/>
      <c r="HDZ76" s="36"/>
      <c r="HEA76" s="36"/>
      <c r="HEB76" s="36"/>
      <c r="HEC76" s="36"/>
      <c r="HED76" s="36"/>
      <c r="HEE76" s="36"/>
      <c r="HEF76" s="36"/>
      <c r="HEG76" s="36"/>
      <c r="HEH76" s="36"/>
      <c r="HEI76" s="36"/>
      <c r="HEJ76" s="36"/>
      <c r="HEK76" s="36"/>
      <c r="HEL76" s="36"/>
      <c r="HEM76" s="36"/>
      <c r="HEN76" s="36"/>
      <c r="HEO76" s="36"/>
      <c r="HEP76" s="36"/>
      <c r="HEQ76" s="36"/>
      <c r="HER76" s="36"/>
      <c r="HES76" s="36"/>
      <c r="HET76" s="36"/>
      <c r="HEU76" s="36"/>
      <c r="HEV76" s="36"/>
      <c r="HEW76" s="36"/>
      <c r="HEX76" s="36"/>
      <c r="HEY76" s="36"/>
      <c r="HEZ76" s="36"/>
      <c r="HFA76" s="36"/>
      <c r="HFB76" s="36"/>
      <c r="HFC76" s="36"/>
      <c r="HFD76" s="36"/>
      <c r="HFE76" s="36"/>
      <c r="HFF76" s="36"/>
      <c r="HFG76" s="36"/>
      <c r="HFH76" s="36"/>
      <c r="HFI76" s="36"/>
      <c r="HFJ76" s="36"/>
      <c r="HFK76" s="36"/>
      <c r="HFL76" s="36"/>
      <c r="HFM76" s="36"/>
      <c r="HFN76" s="36"/>
      <c r="HFO76" s="36"/>
      <c r="HFP76" s="36"/>
      <c r="HFQ76" s="36"/>
      <c r="HFR76" s="36"/>
      <c r="HFS76" s="36"/>
      <c r="HFT76" s="36"/>
      <c r="HFU76" s="36"/>
      <c r="HFV76" s="36"/>
      <c r="HFW76" s="36"/>
      <c r="HFX76" s="36"/>
      <c r="HFY76" s="36"/>
      <c r="HFZ76" s="36"/>
      <c r="HGA76" s="36"/>
      <c r="HGB76" s="36"/>
      <c r="HGC76" s="36"/>
      <c r="HGD76" s="36"/>
      <c r="HGE76" s="36"/>
      <c r="HGF76" s="36"/>
      <c r="HGG76" s="36"/>
      <c r="HGH76" s="36"/>
      <c r="HGI76" s="36"/>
      <c r="HGJ76" s="36"/>
      <c r="HGK76" s="36"/>
      <c r="HGL76" s="36"/>
      <c r="HGM76" s="36"/>
      <c r="HGN76" s="36"/>
      <c r="HGO76" s="36"/>
      <c r="HGP76" s="36"/>
      <c r="HGQ76" s="36"/>
      <c r="HGR76" s="36"/>
      <c r="HGS76" s="36"/>
      <c r="HGT76" s="36"/>
      <c r="HGU76" s="36"/>
      <c r="HGV76" s="36"/>
      <c r="HGW76" s="36"/>
      <c r="HGX76" s="36"/>
      <c r="HGY76" s="36"/>
      <c r="HGZ76" s="36"/>
      <c r="HHA76" s="36"/>
      <c r="HHB76" s="36"/>
      <c r="HHC76" s="36"/>
      <c r="HHD76" s="36"/>
      <c r="HHE76" s="36"/>
      <c r="HHF76" s="36"/>
      <c r="HHG76" s="36"/>
      <c r="HHH76" s="36"/>
      <c r="HHI76" s="36"/>
      <c r="HHJ76" s="36"/>
      <c r="HHK76" s="36"/>
      <c r="HHL76" s="36"/>
      <c r="HHM76" s="36"/>
      <c r="HHN76" s="36"/>
      <c r="HHO76" s="36"/>
      <c r="HHP76" s="36"/>
      <c r="HHQ76" s="36"/>
      <c r="HHR76" s="36"/>
      <c r="HHS76" s="36"/>
      <c r="HHT76" s="36"/>
      <c r="HHU76" s="36"/>
      <c r="HHV76" s="36"/>
      <c r="HHW76" s="36"/>
      <c r="HHX76" s="36"/>
      <c r="HHY76" s="36"/>
      <c r="HHZ76" s="36"/>
      <c r="HIA76" s="36"/>
      <c r="HIB76" s="36"/>
      <c r="HIC76" s="36"/>
      <c r="HID76" s="36"/>
      <c r="HIE76" s="36"/>
      <c r="HIF76" s="36"/>
      <c r="HIG76" s="36"/>
      <c r="HIH76" s="36"/>
      <c r="HII76" s="36"/>
      <c r="HIJ76" s="36"/>
      <c r="HIK76" s="36"/>
      <c r="HIL76" s="36"/>
      <c r="HIM76" s="36"/>
      <c r="HIN76" s="36"/>
      <c r="HIO76" s="36"/>
      <c r="HIP76" s="36"/>
      <c r="HIQ76" s="36"/>
      <c r="HIR76" s="36"/>
      <c r="HIS76" s="36"/>
      <c r="HIT76" s="36"/>
      <c r="HIU76" s="36"/>
      <c r="HIV76" s="36"/>
      <c r="HIW76" s="36"/>
      <c r="HIX76" s="36"/>
      <c r="HIY76" s="36"/>
      <c r="HIZ76" s="36"/>
      <c r="HJA76" s="36"/>
      <c r="HJB76" s="36"/>
      <c r="HJC76" s="36"/>
      <c r="HJD76" s="36"/>
      <c r="HJE76" s="36"/>
      <c r="HJF76" s="36"/>
      <c r="HJG76" s="36"/>
      <c r="HJH76" s="36"/>
      <c r="HJI76" s="36"/>
      <c r="HJJ76" s="36"/>
      <c r="HJK76" s="36"/>
      <c r="HJL76" s="36"/>
      <c r="HJM76" s="36"/>
      <c r="HJN76" s="36"/>
      <c r="HJO76" s="36"/>
      <c r="HJP76" s="36"/>
      <c r="HJQ76" s="36"/>
      <c r="HJR76" s="36"/>
      <c r="HJS76" s="36"/>
      <c r="HJT76" s="36"/>
      <c r="HJU76" s="36"/>
      <c r="HJV76" s="36"/>
      <c r="HJW76" s="36"/>
      <c r="HJX76" s="36"/>
      <c r="HJY76" s="36"/>
      <c r="HJZ76" s="36"/>
      <c r="HKA76" s="36"/>
      <c r="HKB76" s="36"/>
      <c r="HKC76" s="36"/>
      <c r="HKD76" s="36"/>
      <c r="HKE76" s="36"/>
      <c r="HKF76" s="36"/>
      <c r="HKG76" s="36"/>
      <c r="HKH76" s="36"/>
      <c r="HKI76" s="36"/>
      <c r="HKJ76" s="36"/>
      <c r="HKK76" s="36"/>
      <c r="HKL76" s="36"/>
      <c r="HKM76" s="36"/>
      <c r="HKN76" s="36"/>
      <c r="HKO76" s="36"/>
      <c r="HKP76" s="36"/>
      <c r="HKQ76" s="36"/>
      <c r="HKR76" s="36"/>
      <c r="HKS76" s="36"/>
      <c r="HKT76" s="36"/>
      <c r="HKU76" s="36"/>
      <c r="HKV76" s="36"/>
      <c r="HKW76" s="36"/>
      <c r="HKX76" s="36"/>
      <c r="HKY76" s="36"/>
      <c r="HKZ76" s="36"/>
      <c r="HLA76" s="36"/>
      <c r="HLB76" s="36"/>
      <c r="HLC76" s="36"/>
      <c r="HLD76" s="36"/>
      <c r="HLE76" s="36"/>
      <c r="HLF76" s="36"/>
      <c r="HLG76" s="36"/>
      <c r="HLH76" s="36"/>
      <c r="HLI76" s="36"/>
      <c r="HLJ76" s="36"/>
      <c r="HLK76" s="36"/>
      <c r="HLL76" s="36"/>
      <c r="HLM76" s="36"/>
      <c r="HLN76" s="36"/>
      <c r="HLO76" s="36"/>
      <c r="HLP76" s="36"/>
      <c r="HLQ76" s="36"/>
      <c r="HLR76" s="36"/>
      <c r="HLS76" s="36"/>
      <c r="HLT76" s="36"/>
      <c r="HLU76" s="36"/>
      <c r="HLV76" s="36"/>
      <c r="HLW76" s="36"/>
      <c r="HLX76" s="36"/>
      <c r="HLY76" s="36"/>
      <c r="HLZ76" s="36"/>
      <c r="HMA76" s="36"/>
      <c r="HMB76" s="36"/>
      <c r="HMC76" s="36"/>
      <c r="HMD76" s="36"/>
      <c r="HME76" s="36"/>
      <c r="HMF76" s="36"/>
      <c r="HMG76" s="36"/>
      <c r="HMH76" s="36"/>
      <c r="HMI76" s="36"/>
      <c r="HMJ76" s="36"/>
      <c r="HMK76" s="36"/>
      <c r="HML76" s="36"/>
      <c r="HMM76" s="36"/>
      <c r="HMN76" s="36"/>
      <c r="HMO76" s="36"/>
      <c r="HMP76" s="36"/>
      <c r="HMQ76" s="36"/>
      <c r="HMR76" s="36"/>
      <c r="HMS76" s="36"/>
      <c r="HMT76" s="36"/>
      <c r="HMU76" s="36"/>
      <c r="HMV76" s="36"/>
      <c r="HMW76" s="36"/>
      <c r="HMX76" s="36"/>
      <c r="HMY76" s="36"/>
      <c r="HMZ76" s="36"/>
      <c r="HNA76" s="36"/>
      <c r="HNB76" s="36"/>
      <c r="HNC76" s="36"/>
      <c r="HND76" s="36"/>
      <c r="HNE76" s="36"/>
      <c r="HNF76" s="36"/>
      <c r="HNG76" s="36"/>
      <c r="HNH76" s="36"/>
      <c r="HNI76" s="36"/>
      <c r="HNJ76" s="36"/>
      <c r="HNK76" s="36"/>
      <c r="HNL76" s="36"/>
      <c r="HNM76" s="36"/>
      <c r="HNN76" s="36"/>
      <c r="HNO76" s="36"/>
      <c r="HNP76" s="36"/>
      <c r="HNQ76" s="36"/>
      <c r="HNR76" s="36"/>
      <c r="HNS76" s="36"/>
      <c r="HNT76" s="36"/>
      <c r="HNU76" s="36"/>
      <c r="HNV76" s="36"/>
      <c r="HNW76" s="36"/>
      <c r="HNX76" s="36"/>
      <c r="HNY76" s="36"/>
      <c r="HNZ76" s="36"/>
      <c r="HOA76" s="36"/>
      <c r="HOB76" s="36"/>
      <c r="HOC76" s="36"/>
      <c r="HOD76" s="36"/>
      <c r="HOE76" s="36"/>
      <c r="HOF76" s="36"/>
      <c r="HOG76" s="36"/>
      <c r="HOH76" s="36"/>
      <c r="HOI76" s="36"/>
      <c r="HOJ76" s="36"/>
      <c r="HOK76" s="36"/>
      <c r="HOL76" s="36"/>
      <c r="HOM76" s="36"/>
      <c r="HON76" s="36"/>
      <c r="HOO76" s="36"/>
      <c r="HOP76" s="36"/>
      <c r="HOQ76" s="36"/>
      <c r="HOR76" s="36"/>
      <c r="HOS76" s="36"/>
      <c r="HOT76" s="36"/>
      <c r="HOU76" s="36"/>
      <c r="HOV76" s="36"/>
      <c r="HOW76" s="36"/>
      <c r="HOX76" s="36"/>
      <c r="HOY76" s="36"/>
      <c r="HOZ76" s="36"/>
      <c r="HPA76" s="36"/>
      <c r="HPB76" s="36"/>
      <c r="HPC76" s="36"/>
      <c r="HPD76" s="36"/>
      <c r="HPE76" s="36"/>
      <c r="HPF76" s="36"/>
      <c r="HPG76" s="36"/>
      <c r="HPH76" s="36"/>
      <c r="HPI76" s="36"/>
      <c r="HPJ76" s="36"/>
      <c r="HPK76" s="36"/>
      <c r="HPL76" s="36"/>
      <c r="HPM76" s="36"/>
      <c r="HPN76" s="36"/>
      <c r="HPO76" s="36"/>
      <c r="HPP76" s="36"/>
      <c r="HPQ76" s="36"/>
      <c r="HPR76" s="36"/>
      <c r="HPS76" s="36"/>
      <c r="HPT76" s="36"/>
      <c r="HPU76" s="36"/>
      <c r="HPV76" s="36"/>
      <c r="HPW76" s="36"/>
      <c r="HPX76" s="36"/>
      <c r="HPY76" s="36"/>
      <c r="HPZ76" s="36"/>
      <c r="HQA76" s="36"/>
      <c r="HQB76" s="36"/>
      <c r="HQC76" s="36"/>
      <c r="HQD76" s="36"/>
      <c r="HQE76" s="36"/>
      <c r="HQF76" s="36"/>
      <c r="HQG76" s="36"/>
      <c r="HQH76" s="36"/>
      <c r="HQI76" s="36"/>
      <c r="HQJ76" s="36"/>
      <c r="HQK76" s="36"/>
      <c r="HQL76" s="36"/>
      <c r="HQM76" s="36"/>
      <c r="HQN76" s="36"/>
      <c r="HQO76" s="36"/>
      <c r="HQP76" s="36"/>
      <c r="HQQ76" s="36"/>
      <c r="HQR76" s="36"/>
      <c r="HQS76" s="36"/>
      <c r="HQT76" s="36"/>
      <c r="HQU76" s="36"/>
      <c r="HQV76" s="36"/>
      <c r="HQW76" s="36"/>
      <c r="HQX76" s="36"/>
      <c r="HQY76" s="36"/>
      <c r="HQZ76" s="36"/>
      <c r="HRA76" s="36"/>
      <c r="HRB76" s="36"/>
      <c r="HRC76" s="36"/>
      <c r="HRD76" s="36"/>
      <c r="HRE76" s="36"/>
      <c r="HRF76" s="36"/>
      <c r="HRG76" s="36"/>
      <c r="HRH76" s="36"/>
      <c r="HRI76" s="36"/>
      <c r="HRJ76" s="36"/>
      <c r="HRK76" s="36"/>
      <c r="HRL76" s="36"/>
      <c r="HRM76" s="36"/>
      <c r="HRN76" s="36"/>
      <c r="HRO76" s="36"/>
      <c r="HRP76" s="36"/>
      <c r="HRQ76" s="36"/>
      <c r="HRR76" s="36"/>
      <c r="HRS76" s="36"/>
      <c r="HRT76" s="36"/>
      <c r="HRU76" s="36"/>
      <c r="HRV76" s="36"/>
      <c r="HRW76" s="36"/>
      <c r="HRX76" s="36"/>
      <c r="HRY76" s="36"/>
      <c r="HRZ76" s="36"/>
      <c r="HSA76" s="36"/>
      <c r="HSB76" s="36"/>
      <c r="HSC76" s="36"/>
      <c r="HSD76" s="36"/>
      <c r="HSE76" s="36"/>
      <c r="HSF76" s="36"/>
      <c r="HSG76" s="36"/>
      <c r="HSH76" s="36"/>
      <c r="HSI76" s="36"/>
      <c r="HSJ76" s="36"/>
      <c r="HSK76" s="36"/>
      <c r="HSL76" s="36"/>
      <c r="HSM76" s="36"/>
      <c r="HSN76" s="36"/>
      <c r="HSO76" s="36"/>
      <c r="HSP76" s="36"/>
      <c r="HSQ76" s="36"/>
      <c r="HSR76" s="36"/>
      <c r="HSS76" s="36"/>
      <c r="HST76" s="36"/>
      <c r="HSU76" s="36"/>
      <c r="HSV76" s="36"/>
      <c r="HSW76" s="36"/>
      <c r="HSX76" s="36"/>
      <c r="HSY76" s="36"/>
      <c r="HSZ76" s="36"/>
      <c r="HTA76" s="36"/>
      <c r="HTB76" s="36"/>
      <c r="HTC76" s="36"/>
      <c r="HTD76" s="36"/>
      <c r="HTE76" s="36"/>
      <c r="HTF76" s="36"/>
      <c r="HTG76" s="36"/>
      <c r="HTH76" s="36"/>
      <c r="HTI76" s="36"/>
      <c r="HTJ76" s="36"/>
      <c r="HTK76" s="36"/>
      <c r="HTL76" s="36"/>
      <c r="HTM76" s="36"/>
      <c r="HTN76" s="36"/>
      <c r="HTO76" s="36"/>
      <c r="HTP76" s="36"/>
      <c r="HTQ76" s="36"/>
      <c r="HTR76" s="36"/>
      <c r="HTS76" s="36"/>
      <c r="HTT76" s="36"/>
      <c r="HTU76" s="36"/>
      <c r="HTV76" s="36"/>
      <c r="HTW76" s="36"/>
      <c r="HTX76" s="36"/>
      <c r="HTY76" s="36"/>
      <c r="HTZ76" s="36"/>
      <c r="HUA76" s="36"/>
      <c r="HUB76" s="36"/>
      <c r="HUC76" s="36"/>
      <c r="HUD76" s="36"/>
      <c r="HUE76" s="36"/>
      <c r="HUF76" s="36"/>
      <c r="HUG76" s="36"/>
      <c r="HUH76" s="36"/>
      <c r="HUI76" s="36"/>
      <c r="HUJ76" s="36"/>
      <c r="HUK76" s="36"/>
      <c r="HUL76" s="36"/>
      <c r="HUM76" s="36"/>
      <c r="HUN76" s="36"/>
      <c r="HUO76" s="36"/>
      <c r="HUP76" s="36"/>
      <c r="HUQ76" s="36"/>
      <c r="HUR76" s="36"/>
      <c r="HUS76" s="36"/>
      <c r="HUT76" s="36"/>
      <c r="HUU76" s="36"/>
      <c r="HUV76" s="36"/>
      <c r="HUW76" s="36"/>
      <c r="HUX76" s="36"/>
      <c r="HUY76" s="36"/>
      <c r="HUZ76" s="36"/>
      <c r="HVA76" s="36"/>
      <c r="HVB76" s="36"/>
      <c r="HVC76" s="36"/>
      <c r="HVD76" s="36"/>
      <c r="HVE76" s="36"/>
      <c r="HVF76" s="36"/>
      <c r="HVG76" s="36"/>
      <c r="HVH76" s="36"/>
      <c r="HVI76" s="36"/>
      <c r="HVJ76" s="36"/>
      <c r="HVK76" s="36"/>
      <c r="HVL76" s="36"/>
      <c r="HVM76" s="36"/>
      <c r="HVN76" s="36"/>
      <c r="HVO76" s="36"/>
      <c r="HVP76" s="36"/>
      <c r="HVQ76" s="36"/>
      <c r="HVR76" s="36"/>
      <c r="HVS76" s="36"/>
      <c r="HVT76" s="36"/>
      <c r="HVU76" s="36"/>
      <c r="HVV76" s="36"/>
      <c r="HVW76" s="36"/>
      <c r="HVX76" s="36"/>
      <c r="HVY76" s="36"/>
      <c r="HVZ76" s="36"/>
      <c r="HWA76" s="36"/>
      <c r="HWB76" s="36"/>
      <c r="HWC76" s="36"/>
      <c r="HWD76" s="36"/>
      <c r="HWE76" s="36"/>
      <c r="HWF76" s="36"/>
      <c r="HWG76" s="36"/>
      <c r="HWH76" s="36"/>
      <c r="HWI76" s="36"/>
      <c r="HWJ76" s="36"/>
      <c r="HWK76" s="36"/>
      <c r="HWL76" s="36"/>
      <c r="HWM76" s="36"/>
      <c r="HWN76" s="36"/>
      <c r="HWO76" s="36"/>
      <c r="HWP76" s="36"/>
      <c r="HWQ76" s="36"/>
      <c r="HWR76" s="36"/>
      <c r="HWS76" s="36"/>
      <c r="HWT76" s="36"/>
      <c r="HWU76" s="36"/>
      <c r="HWV76" s="36"/>
      <c r="HWW76" s="36"/>
      <c r="HWX76" s="36"/>
      <c r="HWY76" s="36"/>
      <c r="HWZ76" s="36"/>
      <c r="HXA76" s="36"/>
      <c r="HXB76" s="36"/>
      <c r="HXC76" s="36"/>
      <c r="HXD76" s="36"/>
      <c r="HXE76" s="36"/>
      <c r="HXF76" s="36"/>
      <c r="HXG76" s="36"/>
      <c r="HXH76" s="36"/>
      <c r="HXI76" s="36"/>
      <c r="HXJ76" s="36"/>
      <c r="HXK76" s="36"/>
      <c r="HXL76" s="36"/>
      <c r="HXM76" s="36"/>
      <c r="HXN76" s="36"/>
      <c r="HXO76" s="36"/>
      <c r="HXP76" s="36"/>
      <c r="HXQ76" s="36"/>
      <c r="HXR76" s="36"/>
      <c r="HXS76" s="36"/>
      <c r="HXT76" s="36"/>
      <c r="HXU76" s="36"/>
      <c r="HXV76" s="36"/>
      <c r="HXW76" s="36"/>
      <c r="HXX76" s="36"/>
      <c r="HXY76" s="36"/>
      <c r="HXZ76" s="36"/>
      <c r="HYA76" s="36"/>
      <c r="HYB76" s="36"/>
      <c r="HYC76" s="36"/>
      <c r="HYD76" s="36"/>
      <c r="HYE76" s="36"/>
      <c r="HYF76" s="36"/>
      <c r="HYG76" s="36"/>
      <c r="HYH76" s="36"/>
      <c r="HYI76" s="36"/>
      <c r="HYJ76" s="36"/>
      <c r="HYK76" s="36"/>
      <c r="HYL76" s="36"/>
      <c r="HYM76" s="36"/>
      <c r="HYN76" s="36"/>
      <c r="HYO76" s="36"/>
      <c r="HYP76" s="36"/>
      <c r="HYQ76" s="36"/>
      <c r="HYR76" s="36"/>
      <c r="HYS76" s="36"/>
      <c r="HYT76" s="36"/>
      <c r="HYU76" s="36"/>
      <c r="HYV76" s="36"/>
      <c r="HYW76" s="36"/>
      <c r="HYX76" s="36"/>
      <c r="HYY76" s="36"/>
      <c r="HYZ76" s="36"/>
      <c r="HZA76" s="36"/>
      <c r="HZB76" s="36"/>
      <c r="HZC76" s="36"/>
      <c r="HZD76" s="36"/>
      <c r="HZE76" s="36"/>
      <c r="HZF76" s="36"/>
      <c r="HZG76" s="36"/>
      <c r="HZH76" s="36"/>
      <c r="HZI76" s="36"/>
      <c r="HZJ76" s="36"/>
      <c r="HZK76" s="36"/>
      <c r="HZL76" s="36"/>
      <c r="HZM76" s="36"/>
      <c r="HZN76" s="36"/>
      <c r="HZO76" s="36"/>
      <c r="HZP76" s="36"/>
      <c r="HZQ76" s="36"/>
      <c r="HZR76" s="36"/>
      <c r="HZS76" s="36"/>
      <c r="HZT76" s="36"/>
      <c r="HZU76" s="36"/>
      <c r="HZV76" s="36"/>
      <c r="HZW76" s="36"/>
      <c r="HZX76" s="36"/>
      <c r="HZY76" s="36"/>
      <c r="HZZ76" s="36"/>
      <c r="IAA76" s="36"/>
      <c r="IAB76" s="36"/>
      <c r="IAC76" s="36"/>
      <c r="IAD76" s="36"/>
      <c r="IAE76" s="36"/>
      <c r="IAF76" s="36"/>
      <c r="IAG76" s="36"/>
      <c r="IAH76" s="36"/>
      <c r="IAI76" s="36"/>
      <c r="IAJ76" s="36"/>
      <c r="IAK76" s="36"/>
      <c r="IAL76" s="36"/>
      <c r="IAM76" s="36"/>
      <c r="IAN76" s="36"/>
      <c r="IAO76" s="36"/>
      <c r="IAP76" s="36"/>
      <c r="IAQ76" s="36"/>
      <c r="IAR76" s="36"/>
      <c r="IAS76" s="36"/>
      <c r="IAT76" s="36"/>
      <c r="IAU76" s="36"/>
      <c r="IAV76" s="36"/>
      <c r="IAW76" s="36"/>
      <c r="IAX76" s="36"/>
      <c r="IAY76" s="36"/>
      <c r="IAZ76" s="36"/>
      <c r="IBA76" s="36"/>
      <c r="IBB76" s="36"/>
      <c r="IBC76" s="36"/>
      <c r="IBD76" s="36"/>
      <c r="IBE76" s="36"/>
      <c r="IBF76" s="36"/>
      <c r="IBG76" s="36"/>
      <c r="IBH76" s="36"/>
      <c r="IBI76" s="36"/>
      <c r="IBJ76" s="36"/>
      <c r="IBK76" s="36"/>
      <c r="IBL76" s="36"/>
      <c r="IBM76" s="36"/>
      <c r="IBN76" s="36"/>
      <c r="IBO76" s="36"/>
      <c r="IBP76" s="36"/>
      <c r="IBQ76" s="36"/>
      <c r="IBR76" s="36"/>
      <c r="IBS76" s="36"/>
      <c r="IBT76" s="36"/>
      <c r="IBU76" s="36"/>
      <c r="IBV76" s="36"/>
      <c r="IBW76" s="36"/>
      <c r="IBX76" s="36"/>
      <c r="IBY76" s="36"/>
      <c r="IBZ76" s="36"/>
      <c r="ICA76" s="36"/>
      <c r="ICB76" s="36"/>
      <c r="ICC76" s="36"/>
      <c r="ICD76" s="36"/>
      <c r="ICE76" s="36"/>
      <c r="ICF76" s="36"/>
      <c r="ICG76" s="36"/>
      <c r="ICH76" s="36"/>
      <c r="ICI76" s="36"/>
      <c r="ICJ76" s="36"/>
      <c r="ICK76" s="36"/>
      <c r="ICL76" s="36"/>
      <c r="ICM76" s="36"/>
      <c r="ICN76" s="36"/>
      <c r="ICO76" s="36"/>
      <c r="ICP76" s="36"/>
      <c r="ICQ76" s="36"/>
      <c r="ICR76" s="36"/>
      <c r="ICS76" s="36"/>
      <c r="ICT76" s="36"/>
      <c r="ICU76" s="36"/>
      <c r="ICV76" s="36"/>
      <c r="ICW76" s="36"/>
      <c r="ICX76" s="36"/>
      <c r="ICY76" s="36"/>
      <c r="ICZ76" s="36"/>
      <c r="IDA76" s="36"/>
      <c r="IDB76" s="36"/>
      <c r="IDC76" s="36"/>
      <c r="IDD76" s="36"/>
      <c r="IDE76" s="36"/>
      <c r="IDF76" s="36"/>
      <c r="IDG76" s="36"/>
      <c r="IDH76" s="36"/>
      <c r="IDI76" s="36"/>
      <c r="IDJ76" s="36"/>
      <c r="IDK76" s="36"/>
      <c r="IDL76" s="36"/>
      <c r="IDM76" s="36"/>
      <c r="IDN76" s="36"/>
      <c r="IDO76" s="36"/>
      <c r="IDP76" s="36"/>
      <c r="IDQ76" s="36"/>
      <c r="IDR76" s="36"/>
      <c r="IDS76" s="36"/>
      <c r="IDT76" s="36"/>
      <c r="IDU76" s="36"/>
      <c r="IDV76" s="36"/>
      <c r="IDW76" s="36"/>
      <c r="IDX76" s="36"/>
      <c r="IDY76" s="36"/>
      <c r="IDZ76" s="36"/>
      <c r="IEA76" s="36"/>
      <c r="IEB76" s="36"/>
      <c r="IEC76" s="36"/>
      <c r="IED76" s="36"/>
      <c r="IEE76" s="36"/>
      <c r="IEF76" s="36"/>
      <c r="IEG76" s="36"/>
      <c r="IEH76" s="36"/>
      <c r="IEI76" s="36"/>
      <c r="IEJ76" s="36"/>
      <c r="IEK76" s="36"/>
      <c r="IEL76" s="36"/>
      <c r="IEM76" s="36"/>
      <c r="IEN76" s="36"/>
      <c r="IEO76" s="36"/>
      <c r="IEP76" s="36"/>
      <c r="IEQ76" s="36"/>
      <c r="IER76" s="36"/>
      <c r="IES76" s="36"/>
      <c r="IET76" s="36"/>
      <c r="IEU76" s="36"/>
      <c r="IEV76" s="36"/>
      <c r="IEW76" s="36"/>
      <c r="IEX76" s="36"/>
      <c r="IEY76" s="36"/>
      <c r="IEZ76" s="36"/>
      <c r="IFA76" s="36"/>
      <c r="IFB76" s="36"/>
      <c r="IFC76" s="36"/>
      <c r="IFD76" s="36"/>
      <c r="IFE76" s="36"/>
      <c r="IFF76" s="36"/>
      <c r="IFG76" s="36"/>
      <c r="IFH76" s="36"/>
      <c r="IFI76" s="36"/>
      <c r="IFJ76" s="36"/>
      <c r="IFK76" s="36"/>
      <c r="IFL76" s="36"/>
      <c r="IFM76" s="36"/>
      <c r="IFN76" s="36"/>
      <c r="IFO76" s="36"/>
      <c r="IFP76" s="36"/>
      <c r="IFQ76" s="36"/>
      <c r="IFR76" s="36"/>
      <c r="IFS76" s="36"/>
      <c r="IFT76" s="36"/>
      <c r="IFU76" s="36"/>
      <c r="IFV76" s="36"/>
      <c r="IFW76" s="36"/>
      <c r="IFX76" s="36"/>
      <c r="IFY76" s="36"/>
      <c r="IFZ76" s="36"/>
      <c r="IGA76" s="36"/>
      <c r="IGB76" s="36"/>
      <c r="IGC76" s="36"/>
      <c r="IGD76" s="36"/>
      <c r="IGE76" s="36"/>
      <c r="IGF76" s="36"/>
      <c r="IGG76" s="36"/>
      <c r="IGH76" s="36"/>
      <c r="IGI76" s="36"/>
      <c r="IGJ76" s="36"/>
      <c r="IGK76" s="36"/>
      <c r="IGL76" s="36"/>
      <c r="IGM76" s="36"/>
      <c r="IGN76" s="36"/>
      <c r="IGO76" s="36"/>
      <c r="IGP76" s="36"/>
      <c r="IGQ76" s="36"/>
      <c r="IGR76" s="36"/>
      <c r="IGS76" s="36"/>
      <c r="IGT76" s="36"/>
      <c r="IGU76" s="36"/>
      <c r="IGV76" s="36"/>
      <c r="IGW76" s="36"/>
      <c r="IGX76" s="36"/>
      <c r="IGY76" s="36"/>
      <c r="IGZ76" s="36"/>
      <c r="IHA76" s="36"/>
      <c r="IHB76" s="36"/>
      <c r="IHC76" s="36"/>
      <c r="IHD76" s="36"/>
      <c r="IHE76" s="36"/>
      <c r="IHF76" s="36"/>
      <c r="IHG76" s="36"/>
      <c r="IHH76" s="36"/>
      <c r="IHI76" s="36"/>
      <c r="IHJ76" s="36"/>
      <c r="IHK76" s="36"/>
      <c r="IHL76" s="36"/>
      <c r="IHM76" s="36"/>
      <c r="IHN76" s="36"/>
      <c r="IHO76" s="36"/>
      <c r="IHP76" s="36"/>
      <c r="IHQ76" s="36"/>
      <c r="IHR76" s="36"/>
      <c r="IHS76" s="36"/>
      <c r="IHT76" s="36"/>
      <c r="IHU76" s="36"/>
      <c r="IHV76" s="36"/>
      <c r="IHW76" s="36"/>
      <c r="IHX76" s="36"/>
      <c r="IHY76" s="36"/>
      <c r="IHZ76" s="36"/>
      <c r="IIA76" s="36"/>
      <c r="IIB76" s="36"/>
      <c r="IIC76" s="36"/>
      <c r="IID76" s="36"/>
      <c r="IIE76" s="36"/>
      <c r="IIF76" s="36"/>
      <c r="IIG76" s="36"/>
      <c r="IIH76" s="36"/>
      <c r="III76" s="36"/>
      <c r="IIJ76" s="36"/>
      <c r="IIK76" s="36"/>
      <c r="IIL76" s="36"/>
      <c r="IIM76" s="36"/>
      <c r="IIN76" s="36"/>
      <c r="IIO76" s="36"/>
      <c r="IIP76" s="36"/>
      <c r="IIQ76" s="36"/>
      <c r="IIR76" s="36"/>
      <c r="IIS76" s="36"/>
      <c r="IIT76" s="36"/>
      <c r="IIU76" s="36"/>
      <c r="IIV76" s="36"/>
      <c r="IIW76" s="36"/>
      <c r="IIX76" s="36"/>
      <c r="IIY76" s="36"/>
      <c r="IIZ76" s="36"/>
      <c r="IJA76" s="36"/>
      <c r="IJB76" s="36"/>
      <c r="IJC76" s="36"/>
      <c r="IJD76" s="36"/>
      <c r="IJE76" s="36"/>
      <c r="IJF76" s="36"/>
      <c r="IJG76" s="36"/>
      <c r="IJH76" s="36"/>
      <c r="IJI76" s="36"/>
      <c r="IJJ76" s="36"/>
      <c r="IJK76" s="36"/>
      <c r="IJL76" s="36"/>
      <c r="IJM76" s="36"/>
      <c r="IJN76" s="36"/>
      <c r="IJO76" s="36"/>
      <c r="IJP76" s="36"/>
      <c r="IJQ76" s="36"/>
      <c r="IJR76" s="36"/>
      <c r="IJS76" s="36"/>
      <c r="IJT76" s="36"/>
      <c r="IJU76" s="36"/>
      <c r="IJV76" s="36"/>
      <c r="IJW76" s="36"/>
      <c r="IJX76" s="36"/>
      <c r="IJY76" s="36"/>
      <c r="IJZ76" s="36"/>
      <c r="IKA76" s="36"/>
      <c r="IKB76" s="36"/>
      <c r="IKC76" s="36"/>
      <c r="IKD76" s="36"/>
      <c r="IKE76" s="36"/>
      <c r="IKF76" s="36"/>
      <c r="IKG76" s="36"/>
      <c r="IKH76" s="36"/>
      <c r="IKI76" s="36"/>
      <c r="IKJ76" s="36"/>
      <c r="IKK76" s="36"/>
      <c r="IKL76" s="36"/>
      <c r="IKM76" s="36"/>
      <c r="IKN76" s="36"/>
      <c r="IKO76" s="36"/>
      <c r="IKP76" s="36"/>
      <c r="IKQ76" s="36"/>
      <c r="IKR76" s="36"/>
      <c r="IKS76" s="36"/>
      <c r="IKT76" s="36"/>
      <c r="IKU76" s="36"/>
      <c r="IKV76" s="36"/>
      <c r="IKW76" s="36"/>
      <c r="IKX76" s="36"/>
      <c r="IKY76" s="36"/>
      <c r="IKZ76" s="36"/>
      <c r="ILA76" s="36"/>
      <c r="ILB76" s="36"/>
      <c r="ILC76" s="36"/>
      <c r="ILD76" s="36"/>
      <c r="ILE76" s="36"/>
      <c r="ILF76" s="36"/>
      <c r="ILG76" s="36"/>
      <c r="ILH76" s="36"/>
      <c r="ILI76" s="36"/>
      <c r="ILJ76" s="36"/>
      <c r="ILK76" s="36"/>
      <c r="ILL76" s="36"/>
      <c r="ILM76" s="36"/>
      <c r="ILN76" s="36"/>
      <c r="ILO76" s="36"/>
      <c r="ILP76" s="36"/>
      <c r="ILQ76" s="36"/>
      <c r="ILR76" s="36"/>
      <c r="ILS76" s="36"/>
      <c r="ILT76" s="36"/>
      <c r="ILU76" s="36"/>
      <c r="ILV76" s="36"/>
      <c r="ILW76" s="36"/>
      <c r="ILX76" s="36"/>
      <c r="ILY76" s="36"/>
      <c r="ILZ76" s="36"/>
      <c r="IMA76" s="36"/>
      <c r="IMB76" s="36"/>
      <c r="IMC76" s="36"/>
      <c r="IMD76" s="36"/>
      <c r="IME76" s="36"/>
      <c r="IMF76" s="36"/>
      <c r="IMG76" s="36"/>
      <c r="IMH76" s="36"/>
      <c r="IMI76" s="36"/>
      <c r="IMJ76" s="36"/>
      <c r="IMK76" s="36"/>
      <c r="IML76" s="36"/>
      <c r="IMM76" s="36"/>
      <c r="IMN76" s="36"/>
      <c r="IMO76" s="36"/>
      <c r="IMP76" s="36"/>
      <c r="IMQ76" s="36"/>
      <c r="IMR76" s="36"/>
      <c r="IMS76" s="36"/>
      <c r="IMT76" s="36"/>
      <c r="IMU76" s="36"/>
      <c r="IMV76" s="36"/>
      <c r="IMW76" s="36"/>
      <c r="IMX76" s="36"/>
      <c r="IMY76" s="36"/>
      <c r="IMZ76" s="36"/>
      <c r="INA76" s="36"/>
      <c r="INB76" s="36"/>
      <c r="INC76" s="36"/>
      <c r="IND76" s="36"/>
      <c r="INE76" s="36"/>
      <c r="INF76" s="36"/>
      <c r="ING76" s="36"/>
      <c r="INH76" s="36"/>
      <c r="INI76" s="36"/>
      <c r="INJ76" s="36"/>
      <c r="INK76" s="36"/>
      <c r="INL76" s="36"/>
      <c r="INM76" s="36"/>
      <c r="INN76" s="36"/>
      <c r="INO76" s="36"/>
      <c r="INP76" s="36"/>
      <c r="INQ76" s="36"/>
      <c r="INR76" s="36"/>
      <c r="INS76" s="36"/>
      <c r="INT76" s="36"/>
      <c r="INU76" s="36"/>
      <c r="INV76" s="36"/>
      <c r="INW76" s="36"/>
      <c r="INX76" s="36"/>
      <c r="INY76" s="36"/>
      <c r="INZ76" s="36"/>
      <c r="IOA76" s="36"/>
      <c r="IOB76" s="36"/>
      <c r="IOC76" s="36"/>
      <c r="IOD76" s="36"/>
      <c r="IOE76" s="36"/>
      <c r="IOF76" s="36"/>
      <c r="IOG76" s="36"/>
      <c r="IOH76" s="36"/>
      <c r="IOI76" s="36"/>
      <c r="IOJ76" s="36"/>
      <c r="IOK76" s="36"/>
      <c r="IOL76" s="36"/>
      <c r="IOM76" s="36"/>
      <c r="ION76" s="36"/>
      <c r="IOO76" s="36"/>
      <c r="IOP76" s="36"/>
      <c r="IOQ76" s="36"/>
      <c r="IOR76" s="36"/>
      <c r="IOS76" s="36"/>
      <c r="IOT76" s="36"/>
      <c r="IOU76" s="36"/>
      <c r="IOV76" s="36"/>
      <c r="IOW76" s="36"/>
      <c r="IOX76" s="36"/>
      <c r="IOY76" s="36"/>
      <c r="IOZ76" s="36"/>
      <c r="IPA76" s="36"/>
      <c r="IPB76" s="36"/>
      <c r="IPC76" s="36"/>
      <c r="IPD76" s="36"/>
      <c r="IPE76" s="36"/>
      <c r="IPF76" s="36"/>
      <c r="IPG76" s="36"/>
      <c r="IPH76" s="36"/>
      <c r="IPI76" s="36"/>
      <c r="IPJ76" s="36"/>
      <c r="IPK76" s="36"/>
      <c r="IPL76" s="36"/>
      <c r="IPM76" s="36"/>
      <c r="IPN76" s="36"/>
      <c r="IPO76" s="36"/>
      <c r="IPP76" s="36"/>
      <c r="IPQ76" s="36"/>
      <c r="IPR76" s="36"/>
      <c r="IPS76" s="36"/>
      <c r="IPT76" s="36"/>
      <c r="IPU76" s="36"/>
      <c r="IPV76" s="36"/>
      <c r="IPW76" s="36"/>
      <c r="IPX76" s="36"/>
      <c r="IPY76" s="36"/>
      <c r="IPZ76" s="36"/>
      <c r="IQA76" s="36"/>
      <c r="IQB76" s="36"/>
      <c r="IQC76" s="36"/>
      <c r="IQD76" s="36"/>
      <c r="IQE76" s="36"/>
      <c r="IQF76" s="36"/>
      <c r="IQG76" s="36"/>
      <c r="IQH76" s="36"/>
      <c r="IQI76" s="36"/>
      <c r="IQJ76" s="36"/>
      <c r="IQK76" s="36"/>
      <c r="IQL76" s="36"/>
      <c r="IQM76" s="36"/>
      <c r="IQN76" s="36"/>
      <c r="IQO76" s="36"/>
      <c r="IQP76" s="36"/>
      <c r="IQQ76" s="36"/>
      <c r="IQR76" s="36"/>
      <c r="IQS76" s="36"/>
      <c r="IQT76" s="36"/>
      <c r="IQU76" s="36"/>
      <c r="IQV76" s="36"/>
      <c r="IQW76" s="36"/>
      <c r="IQX76" s="36"/>
      <c r="IQY76" s="36"/>
      <c r="IQZ76" s="36"/>
      <c r="IRA76" s="36"/>
      <c r="IRB76" s="36"/>
      <c r="IRC76" s="36"/>
      <c r="IRD76" s="36"/>
      <c r="IRE76" s="36"/>
      <c r="IRF76" s="36"/>
      <c r="IRG76" s="36"/>
      <c r="IRH76" s="36"/>
      <c r="IRI76" s="36"/>
      <c r="IRJ76" s="36"/>
      <c r="IRK76" s="36"/>
      <c r="IRL76" s="36"/>
      <c r="IRM76" s="36"/>
      <c r="IRN76" s="36"/>
      <c r="IRO76" s="36"/>
      <c r="IRP76" s="36"/>
      <c r="IRQ76" s="36"/>
      <c r="IRR76" s="36"/>
      <c r="IRS76" s="36"/>
      <c r="IRT76" s="36"/>
      <c r="IRU76" s="36"/>
      <c r="IRV76" s="36"/>
      <c r="IRW76" s="36"/>
      <c r="IRX76" s="36"/>
      <c r="IRY76" s="36"/>
      <c r="IRZ76" s="36"/>
      <c r="ISA76" s="36"/>
      <c r="ISB76" s="36"/>
      <c r="ISC76" s="36"/>
      <c r="ISD76" s="36"/>
      <c r="ISE76" s="36"/>
      <c r="ISF76" s="36"/>
      <c r="ISG76" s="36"/>
      <c r="ISH76" s="36"/>
      <c r="ISI76" s="36"/>
      <c r="ISJ76" s="36"/>
      <c r="ISK76" s="36"/>
      <c r="ISL76" s="36"/>
      <c r="ISM76" s="36"/>
      <c r="ISN76" s="36"/>
      <c r="ISO76" s="36"/>
      <c r="ISP76" s="36"/>
      <c r="ISQ76" s="36"/>
      <c r="ISR76" s="36"/>
      <c r="ISS76" s="36"/>
      <c r="IST76" s="36"/>
      <c r="ISU76" s="36"/>
      <c r="ISV76" s="36"/>
      <c r="ISW76" s="36"/>
      <c r="ISX76" s="36"/>
      <c r="ISY76" s="36"/>
      <c r="ISZ76" s="36"/>
      <c r="ITA76" s="36"/>
      <c r="ITB76" s="36"/>
      <c r="ITC76" s="36"/>
      <c r="ITD76" s="36"/>
      <c r="ITE76" s="36"/>
      <c r="ITF76" s="36"/>
      <c r="ITG76" s="36"/>
      <c r="ITH76" s="36"/>
      <c r="ITI76" s="36"/>
      <c r="ITJ76" s="36"/>
      <c r="ITK76" s="36"/>
      <c r="ITL76" s="36"/>
      <c r="ITM76" s="36"/>
      <c r="ITN76" s="36"/>
      <c r="ITO76" s="36"/>
      <c r="ITP76" s="36"/>
      <c r="ITQ76" s="36"/>
      <c r="ITR76" s="36"/>
      <c r="ITS76" s="36"/>
      <c r="ITT76" s="36"/>
      <c r="ITU76" s="36"/>
      <c r="ITV76" s="36"/>
      <c r="ITW76" s="36"/>
      <c r="ITX76" s="36"/>
      <c r="ITY76" s="36"/>
      <c r="ITZ76" s="36"/>
      <c r="IUA76" s="36"/>
      <c r="IUB76" s="36"/>
      <c r="IUC76" s="36"/>
      <c r="IUD76" s="36"/>
      <c r="IUE76" s="36"/>
      <c r="IUF76" s="36"/>
      <c r="IUG76" s="36"/>
      <c r="IUH76" s="36"/>
      <c r="IUI76" s="36"/>
      <c r="IUJ76" s="36"/>
      <c r="IUK76" s="36"/>
      <c r="IUL76" s="36"/>
      <c r="IUM76" s="36"/>
      <c r="IUN76" s="36"/>
      <c r="IUO76" s="36"/>
      <c r="IUP76" s="36"/>
      <c r="IUQ76" s="36"/>
      <c r="IUR76" s="36"/>
      <c r="IUS76" s="36"/>
      <c r="IUT76" s="36"/>
      <c r="IUU76" s="36"/>
      <c r="IUV76" s="36"/>
      <c r="IUW76" s="36"/>
      <c r="IUX76" s="36"/>
      <c r="IUY76" s="36"/>
      <c r="IUZ76" s="36"/>
      <c r="IVA76" s="36"/>
      <c r="IVB76" s="36"/>
      <c r="IVC76" s="36"/>
      <c r="IVD76" s="36"/>
      <c r="IVE76" s="36"/>
      <c r="IVF76" s="36"/>
      <c r="IVG76" s="36"/>
      <c r="IVH76" s="36"/>
      <c r="IVI76" s="36"/>
      <c r="IVJ76" s="36"/>
      <c r="IVK76" s="36"/>
      <c r="IVL76" s="36"/>
      <c r="IVM76" s="36"/>
      <c r="IVN76" s="36"/>
      <c r="IVO76" s="36"/>
      <c r="IVP76" s="36"/>
      <c r="IVQ76" s="36"/>
      <c r="IVR76" s="36"/>
      <c r="IVS76" s="36"/>
      <c r="IVT76" s="36"/>
      <c r="IVU76" s="36"/>
      <c r="IVV76" s="36"/>
      <c r="IVW76" s="36"/>
      <c r="IVX76" s="36"/>
      <c r="IVY76" s="36"/>
      <c r="IVZ76" s="36"/>
      <c r="IWA76" s="36"/>
      <c r="IWB76" s="36"/>
      <c r="IWC76" s="36"/>
      <c r="IWD76" s="36"/>
      <c r="IWE76" s="36"/>
      <c r="IWF76" s="36"/>
      <c r="IWG76" s="36"/>
      <c r="IWH76" s="36"/>
      <c r="IWI76" s="36"/>
      <c r="IWJ76" s="36"/>
      <c r="IWK76" s="36"/>
      <c r="IWL76" s="36"/>
      <c r="IWM76" s="36"/>
      <c r="IWN76" s="36"/>
      <c r="IWO76" s="36"/>
      <c r="IWP76" s="36"/>
      <c r="IWQ76" s="36"/>
      <c r="IWR76" s="36"/>
      <c r="IWS76" s="36"/>
      <c r="IWT76" s="36"/>
      <c r="IWU76" s="36"/>
      <c r="IWV76" s="36"/>
      <c r="IWW76" s="36"/>
      <c r="IWX76" s="36"/>
      <c r="IWY76" s="36"/>
      <c r="IWZ76" s="36"/>
      <c r="IXA76" s="36"/>
      <c r="IXB76" s="36"/>
      <c r="IXC76" s="36"/>
      <c r="IXD76" s="36"/>
      <c r="IXE76" s="36"/>
      <c r="IXF76" s="36"/>
      <c r="IXG76" s="36"/>
      <c r="IXH76" s="36"/>
      <c r="IXI76" s="36"/>
      <c r="IXJ76" s="36"/>
      <c r="IXK76" s="36"/>
      <c r="IXL76" s="36"/>
      <c r="IXM76" s="36"/>
      <c r="IXN76" s="36"/>
      <c r="IXO76" s="36"/>
      <c r="IXP76" s="36"/>
      <c r="IXQ76" s="36"/>
      <c r="IXR76" s="36"/>
      <c r="IXS76" s="36"/>
      <c r="IXT76" s="36"/>
      <c r="IXU76" s="36"/>
      <c r="IXV76" s="36"/>
      <c r="IXW76" s="36"/>
      <c r="IXX76" s="36"/>
      <c r="IXY76" s="36"/>
      <c r="IXZ76" s="36"/>
      <c r="IYA76" s="36"/>
      <c r="IYB76" s="36"/>
      <c r="IYC76" s="36"/>
      <c r="IYD76" s="36"/>
      <c r="IYE76" s="36"/>
      <c r="IYF76" s="36"/>
      <c r="IYG76" s="36"/>
      <c r="IYH76" s="36"/>
      <c r="IYI76" s="36"/>
      <c r="IYJ76" s="36"/>
      <c r="IYK76" s="36"/>
      <c r="IYL76" s="36"/>
      <c r="IYM76" s="36"/>
      <c r="IYN76" s="36"/>
      <c r="IYO76" s="36"/>
      <c r="IYP76" s="36"/>
      <c r="IYQ76" s="36"/>
      <c r="IYR76" s="36"/>
      <c r="IYS76" s="36"/>
      <c r="IYT76" s="36"/>
      <c r="IYU76" s="36"/>
      <c r="IYV76" s="36"/>
      <c r="IYW76" s="36"/>
      <c r="IYX76" s="36"/>
      <c r="IYY76" s="36"/>
      <c r="IYZ76" s="36"/>
      <c r="IZA76" s="36"/>
      <c r="IZB76" s="36"/>
      <c r="IZC76" s="36"/>
      <c r="IZD76" s="36"/>
      <c r="IZE76" s="36"/>
      <c r="IZF76" s="36"/>
      <c r="IZG76" s="36"/>
      <c r="IZH76" s="36"/>
      <c r="IZI76" s="36"/>
      <c r="IZJ76" s="36"/>
      <c r="IZK76" s="36"/>
      <c r="IZL76" s="36"/>
      <c r="IZM76" s="36"/>
      <c r="IZN76" s="36"/>
      <c r="IZO76" s="36"/>
      <c r="IZP76" s="36"/>
      <c r="IZQ76" s="36"/>
      <c r="IZR76" s="36"/>
      <c r="IZS76" s="36"/>
      <c r="IZT76" s="36"/>
      <c r="IZU76" s="36"/>
      <c r="IZV76" s="36"/>
      <c r="IZW76" s="36"/>
      <c r="IZX76" s="36"/>
      <c r="IZY76" s="36"/>
      <c r="IZZ76" s="36"/>
      <c r="JAA76" s="36"/>
      <c r="JAB76" s="36"/>
      <c r="JAC76" s="36"/>
      <c r="JAD76" s="36"/>
      <c r="JAE76" s="36"/>
      <c r="JAF76" s="36"/>
      <c r="JAG76" s="36"/>
      <c r="JAH76" s="36"/>
      <c r="JAI76" s="36"/>
      <c r="JAJ76" s="36"/>
      <c r="JAK76" s="36"/>
      <c r="JAL76" s="36"/>
      <c r="JAM76" s="36"/>
      <c r="JAN76" s="36"/>
      <c r="JAO76" s="36"/>
      <c r="JAP76" s="36"/>
      <c r="JAQ76" s="36"/>
      <c r="JAR76" s="36"/>
      <c r="JAS76" s="36"/>
      <c r="JAT76" s="36"/>
      <c r="JAU76" s="36"/>
      <c r="JAV76" s="36"/>
      <c r="JAW76" s="36"/>
      <c r="JAX76" s="36"/>
      <c r="JAY76" s="36"/>
      <c r="JAZ76" s="36"/>
      <c r="JBA76" s="36"/>
      <c r="JBB76" s="36"/>
      <c r="JBC76" s="36"/>
      <c r="JBD76" s="36"/>
      <c r="JBE76" s="36"/>
      <c r="JBF76" s="36"/>
      <c r="JBG76" s="36"/>
      <c r="JBH76" s="36"/>
      <c r="JBI76" s="36"/>
      <c r="JBJ76" s="36"/>
      <c r="JBK76" s="36"/>
      <c r="JBL76" s="36"/>
      <c r="JBM76" s="36"/>
      <c r="JBN76" s="36"/>
      <c r="JBO76" s="36"/>
      <c r="JBP76" s="36"/>
      <c r="JBQ76" s="36"/>
      <c r="JBR76" s="36"/>
      <c r="JBS76" s="36"/>
      <c r="JBT76" s="36"/>
      <c r="JBU76" s="36"/>
      <c r="JBV76" s="36"/>
      <c r="JBW76" s="36"/>
      <c r="JBX76" s="36"/>
      <c r="JBY76" s="36"/>
      <c r="JBZ76" s="36"/>
      <c r="JCA76" s="36"/>
      <c r="JCB76" s="36"/>
      <c r="JCC76" s="36"/>
      <c r="JCD76" s="36"/>
      <c r="JCE76" s="36"/>
      <c r="JCF76" s="36"/>
      <c r="JCG76" s="36"/>
      <c r="JCH76" s="36"/>
      <c r="JCI76" s="36"/>
      <c r="JCJ76" s="36"/>
      <c r="JCK76" s="36"/>
      <c r="JCL76" s="36"/>
      <c r="JCM76" s="36"/>
      <c r="JCN76" s="36"/>
      <c r="JCO76" s="36"/>
      <c r="JCP76" s="36"/>
      <c r="JCQ76" s="36"/>
      <c r="JCR76" s="36"/>
      <c r="JCS76" s="36"/>
      <c r="JCT76" s="36"/>
      <c r="JCU76" s="36"/>
      <c r="JCV76" s="36"/>
      <c r="JCW76" s="36"/>
      <c r="JCX76" s="36"/>
      <c r="JCY76" s="36"/>
      <c r="JCZ76" s="36"/>
      <c r="JDA76" s="36"/>
      <c r="JDB76" s="36"/>
      <c r="JDC76" s="36"/>
      <c r="JDD76" s="36"/>
      <c r="JDE76" s="36"/>
      <c r="JDF76" s="36"/>
      <c r="JDG76" s="36"/>
      <c r="JDH76" s="36"/>
      <c r="JDI76" s="36"/>
      <c r="JDJ76" s="36"/>
      <c r="JDK76" s="36"/>
      <c r="JDL76" s="36"/>
      <c r="JDM76" s="36"/>
      <c r="JDN76" s="36"/>
      <c r="JDO76" s="36"/>
      <c r="JDP76" s="36"/>
      <c r="JDQ76" s="36"/>
      <c r="JDR76" s="36"/>
      <c r="JDS76" s="36"/>
      <c r="JDT76" s="36"/>
      <c r="JDU76" s="36"/>
      <c r="JDV76" s="36"/>
      <c r="JDW76" s="36"/>
      <c r="JDX76" s="36"/>
      <c r="JDY76" s="36"/>
      <c r="JDZ76" s="36"/>
      <c r="JEA76" s="36"/>
      <c r="JEB76" s="36"/>
      <c r="JEC76" s="36"/>
      <c r="JED76" s="36"/>
      <c r="JEE76" s="36"/>
      <c r="JEF76" s="36"/>
      <c r="JEG76" s="36"/>
      <c r="JEH76" s="36"/>
      <c r="JEI76" s="36"/>
      <c r="JEJ76" s="36"/>
      <c r="JEK76" s="36"/>
      <c r="JEL76" s="36"/>
      <c r="JEM76" s="36"/>
      <c r="JEN76" s="36"/>
      <c r="JEO76" s="36"/>
      <c r="JEP76" s="36"/>
      <c r="JEQ76" s="36"/>
      <c r="JER76" s="36"/>
      <c r="JES76" s="36"/>
      <c r="JET76" s="36"/>
      <c r="JEU76" s="36"/>
      <c r="JEV76" s="36"/>
      <c r="JEW76" s="36"/>
      <c r="JEX76" s="36"/>
      <c r="JEY76" s="36"/>
      <c r="JEZ76" s="36"/>
      <c r="JFA76" s="36"/>
      <c r="JFB76" s="36"/>
      <c r="JFC76" s="36"/>
      <c r="JFD76" s="36"/>
      <c r="JFE76" s="36"/>
      <c r="JFF76" s="36"/>
      <c r="JFG76" s="36"/>
      <c r="JFH76" s="36"/>
      <c r="JFI76" s="36"/>
      <c r="JFJ76" s="36"/>
      <c r="JFK76" s="36"/>
      <c r="JFL76" s="36"/>
      <c r="JFM76" s="36"/>
      <c r="JFN76" s="36"/>
      <c r="JFO76" s="36"/>
      <c r="JFP76" s="36"/>
      <c r="JFQ76" s="36"/>
      <c r="JFR76" s="36"/>
      <c r="JFS76" s="36"/>
      <c r="JFT76" s="36"/>
      <c r="JFU76" s="36"/>
      <c r="JFV76" s="36"/>
      <c r="JFW76" s="36"/>
      <c r="JFX76" s="36"/>
      <c r="JFY76" s="36"/>
      <c r="JFZ76" s="36"/>
      <c r="JGA76" s="36"/>
      <c r="JGB76" s="36"/>
      <c r="JGC76" s="36"/>
      <c r="JGD76" s="36"/>
      <c r="JGE76" s="36"/>
      <c r="JGF76" s="36"/>
      <c r="JGG76" s="36"/>
      <c r="JGH76" s="36"/>
      <c r="JGI76" s="36"/>
      <c r="JGJ76" s="36"/>
      <c r="JGK76" s="36"/>
      <c r="JGL76" s="36"/>
      <c r="JGM76" s="36"/>
      <c r="JGN76" s="36"/>
      <c r="JGO76" s="36"/>
      <c r="JGP76" s="36"/>
      <c r="JGQ76" s="36"/>
      <c r="JGR76" s="36"/>
      <c r="JGS76" s="36"/>
      <c r="JGT76" s="36"/>
      <c r="JGU76" s="36"/>
      <c r="JGV76" s="36"/>
      <c r="JGW76" s="36"/>
      <c r="JGX76" s="36"/>
      <c r="JGY76" s="36"/>
      <c r="JGZ76" s="36"/>
      <c r="JHA76" s="36"/>
      <c r="JHB76" s="36"/>
      <c r="JHC76" s="36"/>
      <c r="JHD76" s="36"/>
      <c r="JHE76" s="36"/>
      <c r="JHF76" s="36"/>
      <c r="JHG76" s="36"/>
      <c r="JHH76" s="36"/>
      <c r="JHI76" s="36"/>
      <c r="JHJ76" s="36"/>
      <c r="JHK76" s="36"/>
      <c r="JHL76" s="36"/>
      <c r="JHM76" s="36"/>
      <c r="JHN76" s="36"/>
      <c r="JHO76" s="36"/>
      <c r="JHP76" s="36"/>
      <c r="JHQ76" s="36"/>
      <c r="JHR76" s="36"/>
      <c r="JHS76" s="36"/>
      <c r="JHT76" s="36"/>
      <c r="JHU76" s="36"/>
      <c r="JHV76" s="36"/>
      <c r="JHW76" s="36"/>
      <c r="JHX76" s="36"/>
      <c r="JHY76" s="36"/>
      <c r="JHZ76" s="36"/>
      <c r="JIA76" s="36"/>
      <c r="JIB76" s="36"/>
      <c r="JIC76" s="36"/>
      <c r="JID76" s="36"/>
      <c r="JIE76" s="36"/>
      <c r="JIF76" s="36"/>
      <c r="JIG76" s="36"/>
      <c r="JIH76" s="36"/>
      <c r="JII76" s="36"/>
      <c r="JIJ76" s="36"/>
      <c r="JIK76" s="36"/>
      <c r="JIL76" s="36"/>
      <c r="JIM76" s="36"/>
      <c r="JIN76" s="36"/>
      <c r="JIO76" s="36"/>
      <c r="JIP76" s="36"/>
      <c r="JIQ76" s="36"/>
      <c r="JIR76" s="36"/>
      <c r="JIS76" s="36"/>
      <c r="JIT76" s="36"/>
      <c r="JIU76" s="36"/>
      <c r="JIV76" s="36"/>
      <c r="JIW76" s="36"/>
      <c r="JIX76" s="36"/>
      <c r="JIY76" s="36"/>
      <c r="JIZ76" s="36"/>
      <c r="JJA76" s="36"/>
      <c r="JJB76" s="36"/>
      <c r="JJC76" s="36"/>
      <c r="JJD76" s="36"/>
      <c r="JJE76" s="36"/>
      <c r="JJF76" s="36"/>
      <c r="JJG76" s="36"/>
      <c r="JJH76" s="36"/>
      <c r="JJI76" s="36"/>
      <c r="JJJ76" s="36"/>
      <c r="JJK76" s="36"/>
      <c r="JJL76" s="36"/>
      <c r="JJM76" s="36"/>
      <c r="JJN76" s="36"/>
      <c r="JJO76" s="36"/>
      <c r="JJP76" s="36"/>
      <c r="JJQ76" s="36"/>
      <c r="JJR76" s="36"/>
      <c r="JJS76" s="36"/>
      <c r="JJT76" s="36"/>
      <c r="JJU76" s="36"/>
      <c r="JJV76" s="36"/>
      <c r="JJW76" s="36"/>
      <c r="JJX76" s="36"/>
      <c r="JJY76" s="36"/>
      <c r="JJZ76" s="36"/>
      <c r="JKA76" s="36"/>
      <c r="JKB76" s="36"/>
      <c r="JKC76" s="36"/>
      <c r="JKD76" s="36"/>
      <c r="JKE76" s="36"/>
      <c r="JKF76" s="36"/>
      <c r="JKG76" s="36"/>
      <c r="JKH76" s="36"/>
      <c r="JKI76" s="36"/>
      <c r="JKJ76" s="36"/>
      <c r="JKK76" s="36"/>
      <c r="JKL76" s="36"/>
      <c r="JKM76" s="36"/>
      <c r="JKN76" s="36"/>
      <c r="JKO76" s="36"/>
      <c r="JKP76" s="36"/>
      <c r="JKQ76" s="36"/>
      <c r="JKR76" s="36"/>
      <c r="JKS76" s="36"/>
      <c r="JKT76" s="36"/>
      <c r="JKU76" s="36"/>
      <c r="JKV76" s="36"/>
      <c r="JKW76" s="36"/>
      <c r="JKX76" s="36"/>
      <c r="JKY76" s="36"/>
      <c r="JKZ76" s="36"/>
      <c r="JLA76" s="36"/>
      <c r="JLB76" s="36"/>
      <c r="JLC76" s="36"/>
      <c r="JLD76" s="36"/>
      <c r="JLE76" s="36"/>
      <c r="JLF76" s="36"/>
      <c r="JLG76" s="36"/>
      <c r="JLH76" s="36"/>
      <c r="JLI76" s="36"/>
      <c r="JLJ76" s="36"/>
      <c r="JLK76" s="36"/>
      <c r="JLL76" s="36"/>
      <c r="JLM76" s="36"/>
      <c r="JLN76" s="36"/>
      <c r="JLO76" s="36"/>
      <c r="JLP76" s="36"/>
      <c r="JLQ76" s="36"/>
      <c r="JLR76" s="36"/>
      <c r="JLS76" s="36"/>
      <c r="JLT76" s="36"/>
      <c r="JLU76" s="36"/>
      <c r="JLV76" s="36"/>
      <c r="JLW76" s="36"/>
      <c r="JLX76" s="36"/>
      <c r="JLY76" s="36"/>
      <c r="JLZ76" s="36"/>
      <c r="JMA76" s="36"/>
      <c r="JMB76" s="36"/>
      <c r="JMC76" s="36"/>
      <c r="JMD76" s="36"/>
      <c r="JME76" s="36"/>
      <c r="JMF76" s="36"/>
      <c r="JMG76" s="36"/>
      <c r="JMH76" s="36"/>
      <c r="JMI76" s="36"/>
      <c r="JMJ76" s="36"/>
      <c r="JMK76" s="36"/>
      <c r="JML76" s="36"/>
      <c r="JMM76" s="36"/>
      <c r="JMN76" s="36"/>
      <c r="JMO76" s="36"/>
      <c r="JMP76" s="36"/>
      <c r="JMQ76" s="36"/>
      <c r="JMR76" s="36"/>
      <c r="JMS76" s="36"/>
      <c r="JMT76" s="36"/>
      <c r="JMU76" s="36"/>
      <c r="JMV76" s="36"/>
      <c r="JMW76" s="36"/>
      <c r="JMX76" s="36"/>
      <c r="JMY76" s="36"/>
      <c r="JMZ76" s="36"/>
      <c r="JNA76" s="36"/>
      <c r="JNB76" s="36"/>
      <c r="JNC76" s="36"/>
      <c r="JND76" s="36"/>
      <c r="JNE76" s="36"/>
      <c r="JNF76" s="36"/>
      <c r="JNG76" s="36"/>
      <c r="JNH76" s="36"/>
      <c r="JNI76" s="36"/>
      <c r="JNJ76" s="36"/>
      <c r="JNK76" s="36"/>
      <c r="JNL76" s="36"/>
      <c r="JNM76" s="36"/>
      <c r="JNN76" s="36"/>
      <c r="JNO76" s="36"/>
      <c r="JNP76" s="36"/>
      <c r="JNQ76" s="36"/>
      <c r="JNR76" s="36"/>
      <c r="JNS76" s="36"/>
      <c r="JNT76" s="36"/>
      <c r="JNU76" s="36"/>
      <c r="JNV76" s="36"/>
      <c r="JNW76" s="36"/>
      <c r="JNX76" s="36"/>
      <c r="JNY76" s="36"/>
      <c r="JNZ76" s="36"/>
      <c r="JOA76" s="36"/>
      <c r="JOB76" s="36"/>
      <c r="JOC76" s="36"/>
      <c r="JOD76" s="36"/>
      <c r="JOE76" s="36"/>
      <c r="JOF76" s="36"/>
      <c r="JOG76" s="36"/>
      <c r="JOH76" s="36"/>
      <c r="JOI76" s="36"/>
      <c r="JOJ76" s="36"/>
      <c r="JOK76" s="36"/>
      <c r="JOL76" s="36"/>
      <c r="JOM76" s="36"/>
      <c r="JON76" s="36"/>
      <c r="JOO76" s="36"/>
      <c r="JOP76" s="36"/>
      <c r="JOQ76" s="36"/>
      <c r="JOR76" s="36"/>
      <c r="JOS76" s="36"/>
      <c r="JOT76" s="36"/>
      <c r="JOU76" s="36"/>
      <c r="JOV76" s="36"/>
      <c r="JOW76" s="36"/>
      <c r="JOX76" s="36"/>
      <c r="JOY76" s="36"/>
      <c r="JOZ76" s="36"/>
      <c r="JPA76" s="36"/>
      <c r="JPB76" s="36"/>
      <c r="JPC76" s="36"/>
      <c r="JPD76" s="36"/>
      <c r="JPE76" s="36"/>
      <c r="JPF76" s="36"/>
      <c r="JPG76" s="36"/>
      <c r="JPH76" s="36"/>
      <c r="JPI76" s="36"/>
      <c r="JPJ76" s="36"/>
      <c r="JPK76" s="36"/>
      <c r="JPL76" s="36"/>
      <c r="JPM76" s="36"/>
      <c r="JPN76" s="36"/>
      <c r="JPO76" s="36"/>
      <c r="JPP76" s="36"/>
      <c r="JPQ76" s="36"/>
      <c r="JPR76" s="36"/>
      <c r="JPS76" s="36"/>
      <c r="JPT76" s="36"/>
      <c r="JPU76" s="36"/>
      <c r="JPV76" s="36"/>
      <c r="JPW76" s="36"/>
      <c r="JPX76" s="36"/>
      <c r="JPY76" s="36"/>
      <c r="JPZ76" s="36"/>
      <c r="JQA76" s="36"/>
      <c r="JQB76" s="36"/>
      <c r="JQC76" s="36"/>
      <c r="JQD76" s="36"/>
      <c r="JQE76" s="36"/>
      <c r="JQF76" s="36"/>
      <c r="JQG76" s="36"/>
      <c r="JQH76" s="36"/>
      <c r="JQI76" s="36"/>
      <c r="JQJ76" s="36"/>
      <c r="JQK76" s="36"/>
      <c r="JQL76" s="36"/>
      <c r="JQM76" s="36"/>
      <c r="JQN76" s="36"/>
      <c r="JQO76" s="36"/>
      <c r="JQP76" s="36"/>
      <c r="JQQ76" s="36"/>
      <c r="JQR76" s="36"/>
      <c r="JQS76" s="36"/>
      <c r="JQT76" s="36"/>
      <c r="JQU76" s="36"/>
      <c r="JQV76" s="36"/>
      <c r="JQW76" s="36"/>
      <c r="JQX76" s="36"/>
      <c r="JQY76" s="36"/>
      <c r="JQZ76" s="36"/>
      <c r="JRA76" s="36"/>
      <c r="JRB76" s="36"/>
      <c r="JRC76" s="36"/>
      <c r="JRD76" s="36"/>
      <c r="JRE76" s="36"/>
      <c r="JRF76" s="36"/>
      <c r="JRG76" s="36"/>
      <c r="JRH76" s="36"/>
      <c r="JRI76" s="36"/>
      <c r="JRJ76" s="36"/>
      <c r="JRK76" s="36"/>
      <c r="JRL76" s="36"/>
      <c r="JRM76" s="36"/>
      <c r="JRN76" s="36"/>
      <c r="JRO76" s="36"/>
      <c r="JRP76" s="36"/>
      <c r="JRQ76" s="36"/>
      <c r="JRR76" s="36"/>
      <c r="JRS76" s="36"/>
      <c r="JRT76" s="36"/>
      <c r="JRU76" s="36"/>
      <c r="JRV76" s="36"/>
      <c r="JRW76" s="36"/>
      <c r="JRX76" s="36"/>
      <c r="JRY76" s="36"/>
      <c r="JRZ76" s="36"/>
      <c r="JSA76" s="36"/>
      <c r="JSB76" s="36"/>
      <c r="JSC76" s="36"/>
      <c r="JSD76" s="36"/>
      <c r="JSE76" s="36"/>
      <c r="JSF76" s="36"/>
      <c r="JSG76" s="36"/>
      <c r="JSH76" s="36"/>
      <c r="JSI76" s="36"/>
      <c r="JSJ76" s="36"/>
      <c r="JSK76" s="36"/>
      <c r="JSL76" s="36"/>
      <c r="JSM76" s="36"/>
      <c r="JSN76" s="36"/>
      <c r="JSO76" s="36"/>
      <c r="JSP76" s="36"/>
      <c r="JSQ76" s="36"/>
      <c r="JSR76" s="36"/>
      <c r="JSS76" s="36"/>
      <c r="JST76" s="36"/>
      <c r="JSU76" s="36"/>
      <c r="JSV76" s="36"/>
      <c r="JSW76" s="36"/>
      <c r="JSX76" s="36"/>
      <c r="JSY76" s="36"/>
      <c r="JSZ76" s="36"/>
      <c r="JTA76" s="36"/>
      <c r="JTB76" s="36"/>
      <c r="JTC76" s="36"/>
      <c r="JTD76" s="36"/>
      <c r="JTE76" s="36"/>
      <c r="JTF76" s="36"/>
      <c r="JTG76" s="36"/>
      <c r="JTH76" s="36"/>
      <c r="JTI76" s="36"/>
      <c r="JTJ76" s="36"/>
      <c r="JTK76" s="36"/>
      <c r="JTL76" s="36"/>
      <c r="JTM76" s="36"/>
      <c r="JTN76" s="36"/>
      <c r="JTO76" s="36"/>
      <c r="JTP76" s="36"/>
      <c r="JTQ76" s="36"/>
      <c r="JTR76" s="36"/>
      <c r="JTS76" s="36"/>
      <c r="JTT76" s="36"/>
      <c r="JTU76" s="36"/>
      <c r="JTV76" s="36"/>
      <c r="JTW76" s="36"/>
      <c r="JTX76" s="36"/>
      <c r="JTY76" s="36"/>
      <c r="JTZ76" s="36"/>
      <c r="JUA76" s="36"/>
      <c r="JUB76" s="36"/>
      <c r="JUC76" s="36"/>
      <c r="JUD76" s="36"/>
      <c r="JUE76" s="36"/>
      <c r="JUF76" s="36"/>
      <c r="JUG76" s="36"/>
      <c r="JUH76" s="36"/>
      <c r="JUI76" s="36"/>
      <c r="JUJ76" s="36"/>
      <c r="JUK76" s="36"/>
      <c r="JUL76" s="36"/>
      <c r="JUM76" s="36"/>
      <c r="JUN76" s="36"/>
      <c r="JUO76" s="36"/>
      <c r="JUP76" s="36"/>
      <c r="JUQ76" s="36"/>
      <c r="JUR76" s="36"/>
      <c r="JUS76" s="36"/>
      <c r="JUT76" s="36"/>
      <c r="JUU76" s="36"/>
      <c r="JUV76" s="36"/>
      <c r="JUW76" s="36"/>
      <c r="JUX76" s="36"/>
      <c r="JUY76" s="36"/>
      <c r="JUZ76" s="36"/>
      <c r="JVA76" s="36"/>
      <c r="JVB76" s="36"/>
      <c r="JVC76" s="36"/>
      <c r="JVD76" s="36"/>
      <c r="JVE76" s="36"/>
      <c r="JVF76" s="36"/>
      <c r="JVG76" s="36"/>
      <c r="JVH76" s="36"/>
      <c r="JVI76" s="36"/>
      <c r="JVJ76" s="36"/>
      <c r="JVK76" s="36"/>
      <c r="JVL76" s="36"/>
      <c r="JVM76" s="36"/>
      <c r="JVN76" s="36"/>
      <c r="JVO76" s="36"/>
      <c r="JVP76" s="36"/>
      <c r="JVQ76" s="36"/>
      <c r="JVR76" s="36"/>
      <c r="JVS76" s="36"/>
      <c r="JVT76" s="36"/>
      <c r="JVU76" s="36"/>
      <c r="JVV76" s="36"/>
      <c r="JVW76" s="36"/>
      <c r="JVX76" s="36"/>
      <c r="JVY76" s="36"/>
      <c r="JVZ76" s="36"/>
      <c r="JWA76" s="36"/>
      <c r="JWB76" s="36"/>
      <c r="JWC76" s="36"/>
      <c r="JWD76" s="36"/>
      <c r="JWE76" s="36"/>
      <c r="JWF76" s="36"/>
      <c r="JWG76" s="36"/>
      <c r="JWH76" s="36"/>
      <c r="JWI76" s="36"/>
      <c r="JWJ76" s="36"/>
      <c r="JWK76" s="36"/>
      <c r="JWL76" s="36"/>
      <c r="JWM76" s="36"/>
      <c r="JWN76" s="36"/>
      <c r="JWO76" s="36"/>
      <c r="JWP76" s="36"/>
      <c r="JWQ76" s="36"/>
      <c r="JWR76" s="36"/>
      <c r="JWS76" s="36"/>
      <c r="JWT76" s="36"/>
      <c r="JWU76" s="36"/>
      <c r="JWV76" s="36"/>
      <c r="JWW76" s="36"/>
      <c r="JWX76" s="36"/>
      <c r="JWY76" s="36"/>
      <c r="JWZ76" s="36"/>
      <c r="JXA76" s="36"/>
      <c r="JXB76" s="36"/>
      <c r="JXC76" s="36"/>
      <c r="JXD76" s="36"/>
      <c r="JXE76" s="36"/>
      <c r="JXF76" s="36"/>
      <c r="JXG76" s="36"/>
      <c r="JXH76" s="36"/>
      <c r="JXI76" s="36"/>
      <c r="JXJ76" s="36"/>
      <c r="JXK76" s="36"/>
      <c r="JXL76" s="36"/>
      <c r="JXM76" s="36"/>
      <c r="JXN76" s="36"/>
      <c r="JXO76" s="36"/>
      <c r="JXP76" s="36"/>
      <c r="JXQ76" s="36"/>
      <c r="JXR76" s="36"/>
      <c r="JXS76" s="36"/>
      <c r="JXT76" s="36"/>
      <c r="JXU76" s="36"/>
      <c r="JXV76" s="36"/>
      <c r="JXW76" s="36"/>
      <c r="JXX76" s="36"/>
      <c r="JXY76" s="36"/>
      <c r="JXZ76" s="36"/>
      <c r="JYA76" s="36"/>
      <c r="JYB76" s="36"/>
      <c r="JYC76" s="36"/>
      <c r="JYD76" s="36"/>
      <c r="JYE76" s="36"/>
      <c r="JYF76" s="36"/>
      <c r="JYG76" s="36"/>
      <c r="JYH76" s="36"/>
      <c r="JYI76" s="36"/>
      <c r="JYJ76" s="36"/>
      <c r="JYK76" s="36"/>
      <c r="JYL76" s="36"/>
      <c r="JYM76" s="36"/>
      <c r="JYN76" s="36"/>
      <c r="JYO76" s="36"/>
      <c r="JYP76" s="36"/>
      <c r="JYQ76" s="36"/>
      <c r="JYR76" s="36"/>
      <c r="JYS76" s="36"/>
      <c r="JYT76" s="36"/>
      <c r="JYU76" s="36"/>
      <c r="JYV76" s="36"/>
      <c r="JYW76" s="36"/>
      <c r="JYX76" s="36"/>
      <c r="JYY76" s="36"/>
      <c r="JYZ76" s="36"/>
      <c r="JZA76" s="36"/>
      <c r="JZB76" s="36"/>
      <c r="JZC76" s="36"/>
      <c r="JZD76" s="36"/>
      <c r="JZE76" s="36"/>
      <c r="JZF76" s="36"/>
      <c r="JZG76" s="36"/>
      <c r="JZH76" s="36"/>
      <c r="JZI76" s="36"/>
      <c r="JZJ76" s="36"/>
      <c r="JZK76" s="36"/>
      <c r="JZL76" s="36"/>
      <c r="JZM76" s="36"/>
      <c r="JZN76" s="36"/>
      <c r="JZO76" s="36"/>
      <c r="JZP76" s="36"/>
      <c r="JZQ76" s="36"/>
      <c r="JZR76" s="36"/>
      <c r="JZS76" s="36"/>
      <c r="JZT76" s="36"/>
      <c r="JZU76" s="36"/>
      <c r="JZV76" s="36"/>
      <c r="JZW76" s="36"/>
      <c r="JZX76" s="36"/>
      <c r="JZY76" s="36"/>
      <c r="JZZ76" s="36"/>
      <c r="KAA76" s="36"/>
      <c r="KAB76" s="36"/>
      <c r="KAC76" s="36"/>
      <c r="KAD76" s="36"/>
      <c r="KAE76" s="36"/>
      <c r="KAF76" s="36"/>
      <c r="KAG76" s="36"/>
      <c r="KAH76" s="36"/>
      <c r="KAI76" s="36"/>
      <c r="KAJ76" s="36"/>
      <c r="KAK76" s="36"/>
      <c r="KAL76" s="36"/>
      <c r="KAM76" s="36"/>
      <c r="KAN76" s="36"/>
      <c r="KAO76" s="36"/>
      <c r="KAP76" s="36"/>
      <c r="KAQ76" s="36"/>
      <c r="KAR76" s="36"/>
      <c r="KAS76" s="36"/>
      <c r="KAT76" s="36"/>
      <c r="KAU76" s="36"/>
      <c r="KAV76" s="36"/>
      <c r="KAW76" s="36"/>
      <c r="KAX76" s="36"/>
      <c r="KAY76" s="36"/>
      <c r="KAZ76" s="36"/>
      <c r="KBA76" s="36"/>
      <c r="KBB76" s="36"/>
      <c r="KBC76" s="36"/>
      <c r="KBD76" s="36"/>
      <c r="KBE76" s="36"/>
      <c r="KBF76" s="36"/>
      <c r="KBG76" s="36"/>
      <c r="KBH76" s="36"/>
      <c r="KBI76" s="36"/>
      <c r="KBJ76" s="36"/>
      <c r="KBK76" s="36"/>
      <c r="KBL76" s="36"/>
      <c r="KBM76" s="36"/>
      <c r="KBN76" s="36"/>
      <c r="KBO76" s="36"/>
      <c r="KBP76" s="36"/>
      <c r="KBQ76" s="36"/>
      <c r="KBR76" s="36"/>
      <c r="KBS76" s="36"/>
      <c r="KBT76" s="36"/>
      <c r="KBU76" s="36"/>
      <c r="KBV76" s="36"/>
      <c r="KBW76" s="36"/>
      <c r="KBX76" s="36"/>
      <c r="KBY76" s="36"/>
      <c r="KBZ76" s="36"/>
      <c r="KCA76" s="36"/>
      <c r="KCB76" s="36"/>
      <c r="KCC76" s="36"/>
      <c r="KCD76" s="36"/>
      <c r="KCE76" s="36"/>
      <c r="KCF76" s="36"/>
      <c r="KCG76" s="36"/>
      <c r="KCH76" s="36"/>
      <c r="KCI76" s="36"/>
      <c r="KCJ76" s="36"/>
      <c r="KCK76" s="36"/>
      <c r="KCL76" s="36"/>
      <c r="KCM76" s="36"/>
      <c r="KCN76" s="36"/>
      <c r="KCO76" s="36"/>
      <c r="KCP76" s="36"/>
      <c r="KCQ76" s="36"/>
      <c r="KCR76" s="36"/>
      <c r="KCS76" s="36"/>
      <c r="KCT76" s="36"/>
      <c r="KCU76" s="36"/>
      <c r="KCV76" s="36"/>
      <c r="KCW76" s="36"/>
      <c r="KCX76" s="36"/>
      <c r="KCY76" s="36"/>
      <c r="KCZ76" s="36"/>
      <c r="KDA76" s="36"/>
      <c r="KDB76" s="36"/>
      <c r="KDC76" s="36"/>
      <c r="KDD76" s="36"/>
      <c r="KDE76" s="36"/>
      <c r="KDF76" s="36"/>
      <c r="KDG76" s="36"/>
      <c r="KDH76" s="36"/>
      <c r="KDI76" s="36"/>
      <c r="KDJ76" s="36"/>
      <c r="KDK76" s="36"/>
      <c r="KDL76" s="36"/>
      <c r="KDM76" s="36"/>
      <c r="KDN76" s="36"/>
      <c r="KDO76" s="36"/>
      <c r="KDP76" s="36"/>
      <c r="KDQ76" s="36"/>
      <c r="KDR76" s="36"/>
      <c r="KDS76" s="36"/>
      <c r="KDT76" s="36"/>
      <c r="KDU76" s="36"/>
      <c r="KDV76" s="36"/>
      <c r="KDW76" s="36"/>
      <c r="KDX76" s="36"/>
      <c r="KDY76" s="36"/>
      <c r="KDZ76" s="36"/>
      <c r="KEA76" s="36"/>
      <c r="KEB76" s="36"/>
      <c r="KEC76" s="36"/>
      <c r="KED76" s="36"/>
      <c r="KEE76" s="36"/>
      <c r="KEF76" s="36"/>
      <c r="KEG76" s="36"/>
      <c r="KEH76" s="36"/>
      <c r="KEI76" s="36"/>
      <c r="KEJ76" s="36"/>
      <c r="KEK76" s="36"/>
      <c r="KEL76" s="36"/>
      <c r="KEM76" s="36"/>
      <c r="KEN76" s="36"/>
      <c r="KEO76" s="36"/>
      <c r="KEP76" s="36"/>
      <c r="KEQ76" s="36"/>
      <c r="KER76" s="36"/>
      <c r="KES76" s="36"/>
      <c r="KET76" s="36"/>
      <c r="KEU76" s="36"/>
      <c r="KEV76" s="36"/>
      <c r="KEW76" s="36"/>
      <c r="KEX76" s="36"/>
      <c r="KEY76" s="36"/>
      <c r="KEZ76" s="36"/>
      <c r="KFA76" s="36"/>
      <c r="KFB76" s="36"/>
      <c r="KFC76" s="36"/>
      <c r="KFD76" s="36"/>
      <c r="KFE76" s="36"/>
      <c r="KFF76" s="36"/>
      <c r="KFG76" s="36"/>
      <c r="KFH76" s="36"/>
      <c r="KFI76" s="36"/>
      <c r="KFJ76" s="36"/>
      <c r="KFK76" s="36"/>
      <c r="KFL76" s="36"/>
      <c r="KFM76" s="36"/>
      <c r="KFN76" s="36"/>
      <c r="KFO76" s="36"/>
      <c r="KFP76" s="36"/>
      <c r="KFQ76" s="36"/>
      <c r="KFR76" s="36"/>
      <c r="KFS76" s="36"/>
      <c r="KFT76" s="36"/>
      <c r="KFU76" s="36"/>
      <c r="KFV76" s="36"/>
      <c r="KFW76" s="36"/>
      <c r="KFX76" s="36"/>
      <c r="KFY76" s="36"/>
      <c r="KFZ76" s="36"/>
      <c r="KGA76" s="36"/>
      <c r="KGB76" s="36"/>
      <c r="KGC76" s="36"/>
      <c r="KGD76" s="36"/>
      <c r="KGE76" s="36"/>
      <c r="KGF76" s="36"/>
      <c r="KGG76" s="36"/>
      <c r="KGH76" s="36"/>
      <c r="KGI76" s="36"/>
      <c r="KGJ76" s="36"/>
      <c r="KGK76" s="36"/>
      <c r="KGL76" s="36"/>
      <c r="KGM76" s="36"/>
      <c r="KGN76" s="36"/>
      <c r="KGO76" s="36"/>
      <c r="KGP76" s="36"/>
      <c r="KGQ76" s="36"/>
      <c r="KGR76" s="36"/>
      <c r="KGS76" s="36"/>
      <c r="KGT76" s="36"/>
      <c r="KGU76" s="36"/>
      <c r="KGV76" s="36"/>
      <c r="KGW76" s="36"/>
      <c r="KGX76" s="36"/>
      <c r="KGY76" s="36"/>
      <c r="KGZ76" s="36"/>
      <c r="KHA76" s="36"/>
      <c r="KHB76" s="36"/>
      <c r="KHC76" s="36"/>
      <c r="KHD76" s="36"/>
      <c r="KHE76" s="36"/>
      <c r="KHF76" s="36"/>
      <c r="KHG76" s="36"/>
      <c r="KHH76" s="36"/>
      <c r="KHI76" s="36"/>
      <c r="KHJ76" s="36"/>
      <c r="KHK76" s="36"/>
      <c r="KHL76" s="36"/>
      <c r="KHM76" s="36"/>
      <c r="KHN76" s="36"/>
      <c r="KHO76" s="36"/>
      <c r="KHP76" s="36"/>
      <c r="KHQ76" s="36"/>
      <c r="KHR76" s="36"/>
      <c r="KHS76" s="36"/>
      <c r="KHT76" s="36"/>
      <c r="KHU76" s="36"/>
      <c r="KHV76" s="36"/>
      <c r="KHW76" s="36"/>
      <c r="KHX76" s="36"/>
      <c r="KHY76" s="36"/>
      <c r="KHZ76" s="36"/>
      <c r="KIA76" s="36"/>
      <c r="KIB76" s="36"/>
      <c r="KIC76" s="36"/>
      <c r="KID76" s="36"/>
      <c r="KIE76" s="36"/>
      <c r="KIF76" s="36"/>
      <c r="KIG76" s="36"/>
      <c r="KIH76" s="36"/>
      <c r="KII76" s="36"/>
      <c r="KIJ76" s="36"/>
      <c r="KIK76" s="36"/>
      <c r="KIL76" s="36"/>
      <c r="KIM76" s="36"/>
      <c r="KIN76" s="36"/>
      <c r="KIO76" s="36"/>
      <c r="KIP76" s="36"/>
      <c r="KIQ76" s="36"/>
      <c r="KIR76" s="36"/>
      <c r="KIS76" s="36"/>
      <c r="KIT76" s="36"/>
      <c r="KIU76" s="36"/>
      <c r="KIV76" s="36"/>
      <c r="KIW76" s="36"/>
      <c r="KIX76" s="36"/>
      <c r="KIY76" s="36"/>
      <c r="KIZ76" s="36"/>
      <c r="KJA76" s="36"/>
      <c r="KJB76" s="36"/>
      <c r="KJC76" s="36"/>
      <c r="KJD76" s="36"/>
      <c r="KJE76" s="36"/>
      <c r="KJF76" s="36"/>
      <c r="KJG76" s="36"/>
      <c r="KJH76" s="36"/>
      <c r="KJI76" s="36"/>
      <c r="KJJ76" s="36"/>
      <c r="KJK76" s="36"/>
      <c r="KJL76" s="36"/>
      <c r="KJM76" s="36"/>
      <c r="KJN76" s="36"/>
      <c r="KJO76" s="36"/>
      <c r="KJP76" s="36"/>
      <c r="KJQ76" s="36"/>
      <c r="KJR76" s="36"/>
      <c r="KJS76" s="36"/>
      <c r="KJT76" s="36"/>
      <c r="KJU76" s="36"/>
      <c r="KJV76" s="36"/>
      <c r="KJW76" s="36"/>
      <c r="KJX76" s="36"/>
      <c r="KJY76" s="36"/>
      <c r="KJZ76" s="36"/>
      <c r="KKA76" s="36"/>
      <c r="KKB76" s="36"/>
      <c r="KKC76" s="36"/>
      <c r="KKD76" s="36"/>
      <c r="KKE76" s="36"/>
      <c r="KKF76" s="36"/>
      <c r="KKG76" s="36"/>
      <c r="KKH76" s="36"/>
      <c r="KKI76" s="36"/>
      <c r="KKJ76" s="36"/>
      <c r="KKK76" s="36"/>
      <c r="KKL76" s="36"/>
      <c r="KKM76" s="36"/>
      <c r="KKN76" s="36"/>
      <c r="KKO76" s="36"/>
      <c r="KKP76" s="36"/>
      <c r="KKQ76" s="36"/>
      <c r="KKR76" s="36"/>
      <c r="KKS76" s="36"/>
      <c r="KKT76" s="36"/>
      <c r="KKU76" s="36"/>
      <c r="KKV76" s="36"/>
      <c r="KKW76" s="36"/>
      <c r="KKX76" s="36"/>
      <c r="KKY76" s="36"/>
      <c r="KKZ76" s="36"/>
      <c r="KLA76" s="36"/>
      <c r="KLB76" s="36"/>
      <c r="KLC76" s="36"/>
      <c r="KLD76" s="36"/>
      <c r="KLE76" s="36"/>
      <c r="KLF76" s="36"/>
      <c r="KLG76" s="36"/>
      <c r="KLH76" s="36"/>
      <c r="KLI76" s="36"/>
      <c r="KLJ76" s="36"/>
      <c r="KLK76" s="36"/>
      <c r="KLL76" s="36"/>
      <c r="KLM76" s="36"/>
      <c r="KLN76" s="36"/>
      <c r="KLO76" s="36"/>
      <c r="KLP76" s="36"/>
      <c r="KLQ76" s="36"/>
      <c r="KLR76" s="36"/>
      <c r="KLS76" s="36"/>
      <c r="KLT76" s="36"/>
      <c r="KLU76" s="36"/>
      <c r="KLV76" s="36"/>
      <c r="KLW76" s="36"/>
      <c r="KLX76" s="36"/>
      <c r="KLY76" s="36"/>
      <c r="KLZ76" s="36"/>
      <c r="KMA76" s="36"/>
      <c r="KMB76" s="36"/>
      <c r="KMC76" s="36"/>
      <c r="KMD76" s="36"/>
      <c r="KME76" s="36"/>
      <c r="KMF76" s="36"/>
      <c r="KMG76" s="36"/>
      <c r="KMH76" s="36"/>
      <c r="KMI76" s="36"/>
      <c r="KMJ76" s="36"/>
      <c r="KMK76" s="36"/>
      <c r="KML76" s="36"/>
      <c r="KMM76" s="36"/>
      <c r="KMN76" s="36"/>
      <c r="KMO76" s="36"/>
      <c r="KMP76" s="36"/>
      <c r="KMQ76" s="36"/>
      <c r="KMR76" s="36"/>
      <c r="KMS76" s="36"/>
      <c r="KMT76" s="36"/>
      <c r="KMU76" s="36"/>
      <c r="KMV76" s="36"/>
      <c r="KMW76" s="36"/>
      <c r="KMX76" s="36"/>
      <c r="KMY76" s="36"/>
      <c r="KMZ76" s="36"/>
      <c r="KNA76" s="36"/>
      <c r="KNB76" s="36"/>
      <c r="KNC76" s="36"/>
      <c r="KND76" s="36"/>
      <c r="KNE76" s="36"/>
      <c r="KNF76" s="36"/>
      <c r="KNG76" s="36"/>
      <c r="KNH76" s="36"/>
      <c r="KNI76" s="36"/>
      <c r="KNJ76" s="36"/>
      <c r="KNK76" s="36"/>
      <c r="KNL76" s="36"/>
      <c r="KNM76" s="36"/>
      <c r="KNN76" s="36"/>
      <c r="KNO76" s="36"/>
      <c r="KNP76" s="36"/>
      <c r="KNQ76" s="36"/>
      <c r="KNR76" s="36"/>
      <c r="KNS76" s="36"/>
      <c r="KNT76" s="36"/>
      <c r="KNU76" s="36"/>
      <c r="KNV76" s="36"/>
      <c r="KNW76" s="36"/>
      <c r="KNX76" s="36"/>
      <c r="KNY76" s="36"/>
      <c r="KNZ76" s="36"/>
      <c r="KOA76" s="36"/>
      <c r="KOB76" s="36"/>
      <c r="KOC76" s="36"/>
      <c r="KOD76" s="36"/>
      <c r="KOE76" s="36"/>
      <c r="KOF76" s="36"/>
      <c r="KOG76" s="36"/>
      <c r="KOH76" s="36"/>
      <c r="KOI76" s="36"/>
      <c r="KOJ76" s="36"/>
      <c r="KOK76" s="36"/>
      <c r="KOL76" s="36"/>
      <c r="KOM76" s="36"/>
      <c r="KON76" s="36"/>
      <c r="KOO76" s="36"/>
      <c r="KOP76" s="36"/>
      <c r="KOQ76" s="36"/>
      <c r="KOR76" s="36"/>
      <c r="KOS76" s="36"/>
      <c r="KOT76" s="36"/>
      <c r="KOU76" s="36"/>
      <c r="KOV76" s="36"/>
      <c r="KOW76" s="36"/>
      <c r="KOX76" s="36"/>
      <c r="KOY76" s="36"/>
      <c r="KOZ76" s="36"/>
      <c r="KPA76" s="36"/>
      <c r="KPB76" s="36"/>
      <c r="KPC76" s="36"/>
      <c r="KPD76" s="36"/>
      <c r="KPE76" s="36"/>
      <c r="KPF76" s="36"/>
      <c r="KPG76" s="36"/>
      <c r="KPH76" s="36"/>
      <c r="KPI76" s="36"/>
      <c r="KPJ76" s="36"/>
      <c r="KPK76" s="36"/>
      <c r="KPL76" s="36"/>
      <c r="KPM76" s="36"/>
      <c r="KPN76" s="36"/>
      <c r="KPO76" s="36"/>
      <c r="KPP76" s="36"/>
      <c r="KPQ76" s="36"/>
      <c r="KPR76" s="36"/>
      <c r="KPS76" s="36"/>
      <c r="KPT76" s="36"/>
      <c r="KPU76" s="36"/>
      <c r="KPV76" s="36"/>
      <c r="KPW76" s="36"/>
      <c r="KPX76" s="36"/>
      <c r="KPY76" s="36"/>
      <c r="KPZ76" s="36"/>
      <c r="KQA76" s="36"/>
      <c r="KQB76" s="36"/>
      <c r="KQC76" s="36"/>
      <c r="KQD76" s="36"/>
      <c r="KQE76" s="36"/>
      <c r="KQF76" s="36"/>
      <c r="KQG76" s="36"/>
      <c r="KQH76" s="36"/>
      <c r="KQI76" s="36"/>
      <c r="KQJ76" s="36"/>
      <c r="KQK76" s="36"/>
      <c r="KQL76" s="36"/>
      <c r="KQM76" s="36"/>
      <c r="KQN76" s="36"/>
      <c r="KQO76" s="36"/>
      <c r="KQP76" s="36"/>
      <c r="KQQ76" s="36"/>
      <c r="KQR76" s="36"/>
      <c r="KQS76" s="36"/>
      <c r="KQT76" s="36"/>
      <c r="KQU76" s="36"/>
      <c r="KQV76" s="36"/>
      <c r="KQW76" s="36"/>
      <c r="KQX76" s="36"/>
      <c r="KQY76" s="36"/>
      <c r="KQZ76" s="36"/>
      <c r="KRA76" s="36"/>
      <c r="KRB76" s="36"/>
      <c r="KRC76" s="36"/>
      <c r="KRD76" s="36"/>
      <c r="KRE76" s="36"/>
      <c r="KRF76" s="36"/>
      <c r="KRG76" s="36"/>
      <c r="KRH76" s="36"/>
      <c r="KRI76" s="36"/>
      <c r="KRJ76" s="36"/>
      <c r="KRK76" s="36"/>
      <c r="KRL76" s="36"/>
      <c r="KRM76" s="36"/>
      <c r="KRN76" s="36"/>
      <c r="KRO76" s="36"/>
      <c r="KRP76" s="36"/>
      <c r="KRQ76" s="36"/>
      <c r="KRR76" s="36"/>
      <c r="KRS76" s="36"/>
      <c r="KRT76" s="36"/>
      <c r="KRU76" s="36"/>
      <c r="KRV76" s="36"/>
      <c r="KRW76" s="36"/>
      <c r="KRX76" s="36"/>
      <c r="KRY76" s="36"/>
      <c r="KRZ76" s="36"/>
      <c r="KSA76" s="36"/>
      <c r="KSB76" s="36"/>
      <c r="KSC76" s="36"/>
      <c r="KSD76" s="36"/>
      <c r="KSE76" s="36"/>
      <c r="KSF76" s="36"/>
      <c r="KSG76" s="36"/>
      <c r="KSH76" s="36"/>
      <c r="KSI76" s="36"/>
      <c r="KSJ76" s="36"/>
      <c r="KSK76" s="36"/>
      <c r="KSL76" s="36"/>
      <c r="KSM76" s="36"/>
      <c r="KSN76" s="36"/>
      <c r="KSO76" s="36"/>
      <c r="KSP76" s="36"/>
      <c r="KSQ76" s="36"/>
      <c r="KSR76" s="36"/>
      <c r="KSS76" s="36"/>
      <c r="KST76" s="36"/>
      <c r="KSU76" s="36"/>
      <c r="KSV76" s="36"/>
      <c r="KSW76" s="36"/>
      <c r="KSX76" s="36"/>
      <c r="KSY76" s="36"/>
      <c r="KSZ76" s="36"/>
      <c r="KTA76" s="36"/>
      <c r="KTB76" s="36"/>
      <c r="KTC76" s="36"/>
      <c r="KTD76" s="36"/>
      <c r="KTE76" s="36"/>
      <c r="KTF76" s="36"/>
      <c r="KTG76" s="36"/>
      <c r="KTH76" s="36"/>
      <c r="KTI76" s="36"/>
      <c r="KTJ76" s="36"/>
      <c r="KTK76" s="36"/>
      <c r="KTL76" s="36"/>
      <c r="KTM76" s="36"/>
      <c r="KTN76" s="36"/>
      <c r="KTO76" s="36"/>
      <c r="KTP76" s="36"/>
      <c r="KTQ76" s="36"/>
      <c r="KTR76" s="36"/>
      <c r="KTS76" s="36"/>
      <c r="KTT76" s="36"/>
      <c r="KTU76" s="36"/>
      <c r="KTV76" s="36"/>
      <c r="KTW76" s="36"/>
      <c r="KTX76" s="36"/>
      <c r="KTY76" s="36"/>
      <c r="KTZ76" s="36"/>
      <c r="KUA76" s="36"/>
      <c r="KUB76" s="36"/>
      <c r="KUC76" s="36"/>
      <c r="KUD76" s="36"/>
      <c r="KUE76" s="36"/>
      <c r="KUF76" s="36"/>
      <c r="KUG76" s="36"/>
      <c r="KUH76" s="36"/>
      <c r="KUI76" s="36"/>
      <c r="KUJ76" s="36"/>
      <c r="KUK76" s="36"/>
      <c r="KUL76" s="36"/>
      <c r="KUM76" s="36"/>
      <c r="KUN76" s="36"/>
      <c r="KUO76" s="36"/>
      <c r="KUP76" s="36"/>
      <c r="KUQ76" s="36"/>
      <c r="KUR76" s="36"/>
      <c r="KUS76" s="36"/>
      <c r="KUT76" s="36"/>
      <c r="KUU76" s="36"/>
      <c r="KUV76" s="36"/>
      <c r="KUW76" s="36"/>
      <c r="KUX76" s="36"/>
      <c r="KUY76" s="36"/>
      <c r="KUZ76" s="36"/>
      <c r="KVA76" s="36"/>
      <c r="KVB76" s="36"/>
      <c r="KVC76" s="36"/>
      <c r="KVD76" s="36"/>
      <c r="KVE76" s="36"/>
      <c r="KVF76" s="36"/>
      <c r="KVG76" s="36"/>
      <c r="KVH76" s="36"/>
      <c r="KVI76" s="36"/>
      <c r="KVJ76" s="36"/>
      <c r="KVK76" s="36"/>
      <c r="KVL76" s="36"/>
      <c r="KVM76" s="36"/>
      <c r="KVN76" s="36"/>
      <c r="KVO76" s="36"/>
      <c r="KVP76" s="36"/>
      <c r="KVQ76" s="36"/>
      <c r="KVR76" s="36"/>
      <c r="KVS76" s="36"/>
      <c r="KVT76" s="36"/>
      <c r="KVU76" s="36"/>
      <c r="KVV76" s="36"/>
      <c r="KVW76" s="36"/>
      <c r="KVX76" s="36"/>
      <c r="KVY76" s="36"/>
      <c r="KVZ76" s="36"/>
      <c r="KWA76" s="36"/>
      <c r="KWB76" s="36"/>
      <c r="KWC76" s="36"/>
      <c r="KWD76" s="36"/>
      <c r="KWE76" s="36"/>
      <c r="KWF76" s="36"/>
      <c r="KWG76" s="36"/>
      <c r="KWH76" s="36"/>
      <c r="KWI76" s="36"/>
      <c r="KWJ76" s="36"/>
      <c r="KWK76" s="36"/>
      <c r="KWL76" s="36"/>
      <c r="KWM76" s="36"/>
      <c r="KWN76" s="36"/>
      <c r="KWO76" s="36"/>
      <c r="KWP76" s="36"/>
      <c r="KWQ76" s="36"/>
      <c r="KWR76" s="36"/>
      <c r="KWS76" s="36"/>
      <c r="KWT76" s="36"/>
      <c r="KWU76" s="36"/>
      <c r="KWV76" s="36"/>
      <c r="KWW76" s="36"/>
      <c r="KWX76" s="36"/>
      <c r="KWY76" s="36"/>
      <c r="KWZ76" s="36"/>
      <c r="KXA76" s="36"/>
      <c r="KXB76" s="36"/>
      <c r="KXC76" s="36"/>
      <c r="KXD76" s="36"/>
      <c r="KXE76" s="36"/>
      <c r="KXF76" s="36"/>
      <c r="KXG76" s="36"/>
      <c r="KXH76" s="36"/>
      <c r="KXI76" s="36"/>
      <c r="KXJ76" s="36"/>
      <c r="KXK76" s="36"/>
      <c r="KXL76" s="36"/>
      <c r="KXM76" s="36"/>
      <c r="KXN76" s="36"/>
      <c r="KXO76" s="36"/>
      <c r="KXP76" s="36"/>
      <c r="KXQ76" s="36"/>
      <c r="KXR76" s="36"/>
      <c r="KXS76" s="36"/>
      <c r="KXT76" s="36"/>
      <c r="KXU76" s="36"/>
      <c r="KXV76" s="36"/>
      <c r="KXW76" s="36"/>
      <c r="KXX76" s="36"/>
      <c r="KXY76" s="36"/>
      <c r="KXZ76" s="36"/>
      <c r="KYA76" s="36"/>
      <c r="KYB76" s="36"/>
      <c r="KYC76" s="36"/>
      <c r="KYD76" s="36"/>
      <c r="KYE76" s="36"/>
      <c r="KYF76" s="36"/>
      <c r="KYG76" s="36"/>
      <c r="KYH76" s="36"/>
      <c r="KYI76" s="36"/>
      <c r="KYJ76" s="36"/>
      <c r="KYK76" s="36"/>
      <c r="KYL76" s="36"/>
      <c r="KYM76" s="36"/>
      <c r="KYN76" s="36"/>
      <c r="KYO76" s="36"/>
      <c r="KYP76" s="36"/>
      <c r="KYQ76" s="36"/>
      <c r="KYR76" s="36"/>
      <c r="KYS76" s="36"/>
      <c r="KYT76" s="36"/>
      <c r="KYU76" s="36"/>
      <c r="KYV76" s="36"/>
      <c r="KYW76" s="36"/>
      <c r="KYX76" s="36"/>
      <c r="KYY76" s="36"/>
      <c r="KYZ76" s="36"/>
      <c r="KZA76" s="36"/>
      <c r="KZB76" s="36"/>
      <c r="KZC76" s="36"/>
      <c r="KZD76" s="36"/>
      <c r="KZE76" s="36"/>
      <c r="KZF76" s="36"/>
      <c r="KZG76" s="36"/>
      <c r="KZH76" s="36"/>
      <c r="KZI76" s="36"/>
      <c r="KZJ76" s="36"/>
      <c r="KZK76" s="36"/>
      <c r="KZL76" s="36"/>
      <c r="KZM76" s="36"/>
      <c r="KZN76" s="36"/>
      <c r="KZO76" s="36"/>
      <c r="KZP76" s="36"/>
      <c r="KZQ76" s="36"/>
      <c r="KZR76" s="36"/>
      <c r="KZS76" s="36"/>
      <c r="KZT76" s="36"/>
      <c r="KZU76" s="36"/>
      <c r="KZV76" s="36"/>
      <c r="KZW76" s="36"/>
      <c r="KZX76" s="36"/>
      <c r="KZY76" s="36"/>
      <c r="KZZ76" s="36"/>
      <c r="LAA76" s="36"/>
      <c r="LAB76" s="36"/>
      <c r="LAC76" s="36"/>
      <c r="LAD76" s="36"/>
      <c r="LAE76" s="36"/>
      <c r="LAF76" s="36"/>
      <c r="LAG76" s="36"/>
      <c r="LAH76" s="36"/>
      <c r="LAI76" s="36"/>
      <c r="LAJ76" s="36"/>
      <c r="LAK76" s="36"/>
      <c r="LAL76" s="36"/>
      <c r="LAM76" s="36"/>
      <c r="LAN76" s="36"/>
      <c r="LAO76" s="36"/>
      <c r="LAP76" s="36"/>
      <c r="LAQ76" s="36"/>
      <c r="LAR76" s="36"/>
      <c r="LAS76" s="36"/>
      <c r="LAT76" s="36"/>
      <c r="LAU76" s="36"/>
      <c r="LAV76" s="36"/>
      <c r="LAW76" s="36"/>
      <c r="LAX76" s="36"/>
      <c r="LAY76" s="36"/>
      <c r="LAZ76" s="36"/>
      <c r="LBA76" s="36"/>
      <c r="LBB76" s="36"/>
      <c r="LBC76" s="36"/>
      <c r="LBD76" s="36"/>
      <c r="LBE76" s="36"/>
      <c r="LBF76" s="36"/>
      <c r="LBG76" s="36"/>
      <c r="LBH76" s="36"/>
      <c r="LBI76" s="36"/>
      <c r="LBJ76" s="36"/>
      <c r="LBK76" s="36"/>
      <c r="LBL76" s="36"/>
      <c r="LBM76" s="36"/>
      <c r="LBN76" s="36"/>
      <c r="LBO76" s="36"/>
      <c r="LBP76" s="36"/>
      <c r="LBQ76" s="36"/>
      <c r="LBR76" s="36"/>
      <c r="LBS76" s="36"/>
      <c r="LBT76" s="36"/>
      <c r="LBU76" s="36"/>
      <c r="LBV76" s="36"/>
      <c r="LBW76" s="36"/>
      <c r="LBX76" s="36"/>
      <c r="LBY76" s="36"/>
      <c r="LBZ76" s="36"/>
      <c r="LCA76" s="36"/>
      <c r="LCB76" s="36"/>
      <c r="LCC76" s="36"/>
      <c r="LCD76" s="36"/>
      <c r="LCE76" s="36"/>
      <c r="LCF76" s="36"/>
      <c r="LCG76" s="36"/>
      <c r="LCH76" s="36"/>
      <c r="LCI76" s="36"/>
      <c r="LCJ76" s="36"/>
      <c r="LCK76" s="36"/>
      <c r="LCL76" s="36"/>
      <c r="LCM76" s="36"/>
      <c r="LCN76" s="36"/>
      <c r="LCO76" s="36"/>
      <c r="LCP76" s="36"/>
      <c r="LCQ76" s="36"/>
      <c r="LCR76" s="36"/>
      <c r="LCS76" s="36"/>
      <c r="LCT76" s="36"/>
      <c r="LCU76" s="36"/>
      <c r="LCV76" s="36"/>
      <c r="LCW76" s="36"/>
      <c r="LCX76" s="36"/>
      <c r="LCY76" s="36"/>
      <c r="LCZ76" s="36"/>
      <c r="LDA76" s="36"/>
      <c r="LDB76" s="36"/>
      <c r="LDC76" s="36"/>
      <c r="LDD76" s="36"/>
      <c r="LDE76" s="36"/>
      <c r="LDF76" s="36"/>
      <c r="LDG76" s="36"/>
      <c r="LDH76" s="36"/>
      <c r="LDI76" s="36"/>
      <c r="LDJ76" s="36"/>
      <c r="LDK76" s="36"/>
      <c r="LDL76" s="36"/>
      <c r="LDM76" s="36"/>
      <c r="LDN76" s="36"/>
      <c r="LDO76" s="36"/>
      <c r="LDP76" s="36"/>
      <c r="LDQ76" s="36"/>
      <c r="LDR76" s="36"/>
      <c r="LDS76" s="36"/>
      <c r="LDT76" s="36"/>
      <c r="LDU76" s="36"/>
      <c r="LDV76" s="36"/>
      <c r="LDW76" s="36"/>
      <c r="LDX76" s="36"/>
      <c r="LDY76" s="36"/>
      <c r="LDZ76" s="36"/>
      <c r="LEA76" s="36"/>
      <c r="LEB76" s="36"/>
      <c r="LEC76" s="36"/>
      <c r="LED76" s="36"/>
      <c r="LEE76" s="36"/>
      <c r="LEF76" s="36"/>
      <c r="LEG76" s="36"/>
      <c r="LEH76" s="36"/>
      <c r="LEI76" s="36"/>
      <c r="LEJ76" s="36"/>
      <c r="LEK76" s="36"/>
      <c r="LEL76" s="36"/>
      <c r="LEM76" s="36"/>
      <c r="LEN76" s="36"/>
      <c r="LEO76" s="36"/>
      <c r="LEP76" s="36"/>
      <c r="LEQ76" s="36"/>
      <c r="LER76" s="36"/>
      <c r="LES76" s="36"/>
      <c r="LET76" s="36"/>
      <c r="LEU76" s="36"/>
      <c r="LEV76" s="36"/>
      <c r="LEW76" s="36"/>
      <c r="LEX76" s="36"/>
      <c r="LEY76" s="36"/>
      <c r="LEZ76" s="36"/>
      <c r="LFA76" s="36"/>
      <c r="LFB76" s="36"/>
      <c r="LFC76" s="36"/>
      <c r="LFD76" s="36"/>
      <c r="LFE76" s="36"/>
      <c r="LFF76" s="36"/>
      <c r="LFG76" s="36"/>
      <c r="LFH76" s="36"/>
      <c r="LFI76" s="36"/>
      <c r="LFJ76" s="36"/>
      <c r="LFK76" s="36"/>
      <c r="LFL76" s="36"/>
      <c r="LFM76" s="36"/>
      <c r="LFN76" s="36"/>
      <c r="LFO76" s="36"/>
      <c r="LFP76" s="36"/>
      <c r="LFQ76" s="36"/>
      <c r="LFR76" s="36"/>
      <c r="LFS76" s="36"/>
      <c r="LFT76" s="36"/>
      <c r="LFU76" s="36"/>
      <c r="LFV76" s="36"/>
      <c r="LFW76" s="36"/>
      <c r="LFX76" s="36"/>
      <c r="LFY76" s="36"/>
      <c r="LFZ76" s="36"/>
      <c r="LGA76" s="36"/>
      <c r="LGB76" s="36"/>
      <c r="LGC76" s="36"/>
      <c r="LGD76" s="36"/>
      <c r="LGE76" s="36"/>
      <c r="LGF76" s="36"/>
      <c r="LGG76" s="36"/>
      <c r="LGH76" s="36"/>
      <c r="LGI76" s="36"/>
      <c r="LGJ76" s="36"/>
      <c r="LGK76" s="36"/>
      <c r="LGL76" s="36"/>
      <c r="LGM76" s="36"/>
      <c r="LGN76" s="36"/>
      <c r="LGO76" s="36"/>
      <c r="LGP76" s="36"/>
      <c r="LGQ76" s="36"/>
      <c r="LGR76" s="36"/>
      <c r="LGS76" s="36"/>
      <c r="LGT76" s="36"/>
      <c r="LGU76" s="36"/>
      <c r="LGV76" s="36"/>
      <c r="LGW76" s="36"/>
      <c r="LGX76" s="36"/>
      <c r="LGY76" s="36"/>
      <c r="LGZ76" s="36"/>
      <c r="LHA76" s="36"/>
      <c r="LHB76" s="36"/>
      <c r="LHC76" s="36"/>
      <c r="LHD76" s="36"/>
      <c r="LHE76" s="36"/>
      <c r="LHF76" s="36"/>
      <c r="LHG76" s="36"/>
      <c r="LHH76" s="36"/>
      <c r="LHI76" s="36"/>
      <c r="LHJ76" s="36"/>
      <c r="LHK76" s="36"/>
      <c r="LHL76" s="36"/>
      <c r="LHM76" s="36"/>
      <c r="LHN76" s="36"/>
      <c r="LHO76" s="36"/>
      <c r="LHP76" s="36"/>
      <c r="LHQ76" s="36"/>
      <c r="LHR76" s="36"/>
      <c r="LHS76" s="36"/>
      <c r="LHT76" s="36"/>
      <c r="LHU76" s="36"/>
      <c r="LHV76" s="36"/>
      <c r="LHW76" s="36"/>
      <c r="LHX76" s="36"/>
      <c r="LHY76" s="36"/>
      <c r="LHZ76" s="36"/>
      <c r="LIA76" s="36"/>
      <c r="LIB76" s="36"/>
      <c r="LIC76" s="36"/>
      <c r="LID76" s="36"/>
      <c r="LIE76" s="36"/>
      <c r="LIF76" s="36"/>
      <c r="LIG76" s="36"/>
      <c r="LIH76" s="36"/>
      <c r="LII76" s="36"/>
      <c r="LIJ76" s="36"/>
      <c r="LIK76" s="36"/>
      <c r="LIL76" s="36"/>
      <c r="LIM76" s="36"/>
      <c r="LIN76" s="36"/>
      <c r="LIO76" s="36"/>
      <c r="LIP76" s="36"/>
      <c r="LIQ76" s="36"/>
      <c r="LIR76" s="36"/>
      <c r="LIS76" s="36"/>
      <c r="LIT76" s="36"/>
      <c r="LIU76" s="36"/>
      <c r="LIV76" s="36"/>
      <c r="LIW76" s="36"/>
      <c r="LIX76" s="36"/>
      <c r="LIY76" s="36"/>
      <c r="LIZ76" s="36"/>
      <c r="LJA76" s="36"/>
      <c r="LJB76" s="36"/>
      <c r="LJC76" s="36"/>
      <c r="LJD76" s="36"/>
      <c r="LJE76" s="36"/>
      <c r="LJF76" s="36"/>
      <c r="LJG76" s="36"/>
      <c r="LJH76" s="36"/>
      <c r="LJI76" s="36"/>
      <c r="LJJ76" s="36"/>
      <c r="LJK76" s="36"/>
      <c r="LJL76" s="36"/>
      <c r="LJM76" s="36"/>
      <c r="LJN76" s="36"/>
      <c r="LJO76" s="36"/>
      <c r="LJP76" s="36"/>
      <c r="LJQ76" s="36"/>
      <c r="LJR76" s="36"/>
      <c r="LJS76" s="36"/>
      <c r="LJT76" s="36"/>
      <c r="LJU76" s="36"/>
      <c r="LJV76" s="36"/>
      <c r="LJW76" s="36"/>
      <c r="LJX76" s="36"/>
      <c r="LJY76" s="36"/>
      <c r="LJZ76" s="36"/>
      <c r="LKA76" s="36"/>
      <c r="LKB76" s="36"/>
      <c r="LKC76" s="36"/>
      <c r="LKD76" s="36"/>
      <c r="LKE76" s="36"/>
      <c r="LKF76" s="36"/>
      <c r="LKG76" s="36"/>
      <c r="LKH76" s="36"/>
      <c r="LKI76" s="36"/>
      <c r="LKJ76" s="36"/>
      <c r="LKK76" s="36"/>
      <c r="LKL76" s="36"/>
      <c r="LKM76" s="36"/>
      <c r="LKN76" s="36"/>
      <c r="LKO76" s="36"/>
      <c r="LKP76" s="36"/>
      <c r="LKQ76" s="36"/>
      <c r="LKR76" s="36"/>
      <c r="LKS76" s="36"/>
      <c r="LKT76" s="36"/>
      <c r="LKU76" s="36"/>
      <c r="LKV76" s="36"/>
      <c r="LKW76" s="36"/>
      <c r="LKX76" s="36"/>
      <c r="LKY76" s="36"/>
      <c r="LKZ76" s="36"/>
      <c r="LLA76" s="36"/>
      <c r="LLB76" s="36"/>
      <c r="LLC76" s="36"/>
      <c r="LLD76" s="36"/>
      <c r="LLE76" s="36"/>
      <c r="LLF76" s="36"/>
      <c r="LLG76" s="36"/>
      <c r="LLH76" s="36"/>
      <c r="LLI76" s="36"/>
      <c r="LLJ76" s="36"/>
      <c r="LLK76" s="36"/>
      <c r="LLL76" s="36"/>
      <c r="LLM76" s="36"/>
      <c r="LLN76" s="36"/>
      <c r="LLO76" s="36"/>
      <c r="LLP76" s="36"/>
      <c r="LLQ76" s="36"/>
      <c r="LLR76" s="36"/>
      <c r="LLS76" s="36"/>
      <c r="LLT76" s="36"/>
      <c r="LLU76" s="36"/>
      <c r="LLV76" s="36"/>
      <c r="LLW76" s="36"/>
      <c r="LLX76" s="36"/>
      <c r="LLY76" s="36"/>
      <c r="LLZ76" s="36"/>
      <c r="LMA76" s="36"/>
      <c r="LMB76" s="36"/>
      <c r="LMC76" s="36"/>
      <c r="LMD76" s="36"/>
      <c r="LME76" s="36"/>
      <c r="LMF76" s="36"/>
      <c r="LMG76" s="36"/>
      <c r="LMH76" s="36"/>
      <c r="LMI76" s="36"/>
      <c r="LMJ76" s="36"/>
      <c r="LMK76" s="36"/>
      <c r="LML76" s="36"/>
      <c r="LMM76" s="36"/>
      <c r="LMN76" s="36"/>
      <c r="LMO76" s="36"/>
      <c r="LMP76" s="36"/>
      <c r="LMQ76" s="36"/>
      <c r="LMR76" s="36"/>
      <c r="LMS76" s="36"/>
      <c r="LMT76" s="36"/>
      <c r="LMU76" s="36"/>
      <c r="LMV76" s="36"/>
      <c r="LMW76" s="36"/>
      <c r="LMX76" s="36"/>
      <c r="LMY76" s="36"/>
      <c r="LMZ76" s="36"/>
      <c r="LNA76" s="36"/>
      <c r="LNB76" s="36"/>
      <c r="LNC76" s="36"/>
      <c r="LND76" s="36"/>
      <c r="LNE76" s="36"/>
      <c r="LNF76" s="36"/>
      <c r="LNG76" s="36"/>
      <c r="LNH76" s="36"/>
      <c r="LNI76" s="36"/>
      <c r="LNJ76" s="36"/>
      <c r="LNK76" s="36"/>
      <c r="LNL76" s="36"/>
      <c r="LNM76" s="36"/>
      <c r="LNN76" s="36"/>
      <c r="LNO76" s="36"/>
      <c r="LNP76" s="36"/>
      <c r="LNQ76" s="36"/>
      <c r="LNR76" s="36"/>
      <c r="LNS76" s="36"/>
      <c r="LNT76" s="36"/>
      <c r="LNU76" s="36"/>
      <c r="LNV76" s="36"/>
      <c r="LNW76" s="36"/>
      <c r="LNX76" s="36"/>
      <c r="LNY76" s="36"/>
      <c r="LNZ76" s="36"/>
      <c r="LOA76" s="36"/>
      <c r="LOB76" s="36"/>
      <c r="LOC76" s="36"/>
      <c r="LOD76" s="36"/>
      <c r="LOE76" s="36"/>
      <c r="LOF76" s="36"/>
      <c r="LOG76" s="36"/>
      <c r="LOH76" s="36"/>
      <c r="LOI76" s="36"/>
      <c r="LOJ76" s="36"/>
      <c r="LOK76" s="36"/>
      <c r="LOL76" s="36"/>
      <c r="LOM76" s="36"/>
      <c r="LON76" s="36"/>
      <c r="LOO76" s="36"/>
      <c r="LOP76" s="36"/>
      <c r="LOQ76" s="36"/>
      <c r="LOR76" s="36"/>
      <c r="LOS76" s="36"/>
      <c r="LOT76" s="36"/>
      <c r="LOU76" s="36"/>
      <c r="LOV76" s="36"/>
      <c r="LOW76" s="36"/>
      <c r="LOX76" s="36"/>
      <c r="LOY76" s="36"/>
      <c r="LOZ76" s="36"/>
      <c r="LPA76" s="36"/>
      <c r="LPB76" s="36"/>
      <c r="LPC76" s="36"/>
      <c r="LPD76" s="36"/>
      <c r="LPE76" s="36"/>
      <c r="LPF76" s="36"/>
      <c r="LPG76" s="36"/>
      <c r="LPH76" s="36"/>
      <c r="LPI76" s="36"/>
      <c r="LPJ76" s="36"/>
      <c r="LPK76" s="36"/>
      <c r="LPL76" s="36"/>
      <c r="LPM76" s="36"/>
      <c r="LPN76" s="36"/>
      <c r="LPO76" s="36"/>
      <c r="LPP76" s="36"/>
      <c r="LPQ76" s="36"/>
      <c r="LPR76" s="36"/>
      <c r="LPS76" s="36"/>
      <c r="LPT76" s="36"/>
      <c r="LPU76" s="36"/>
      <c r="LPV76" s="36"/>
      <c r="LPW76" s="36"/>
      <c r="LPX76" s="36"/>
      <c r="LPY76" s="36"/>
      <c r="LPZ76" s="36"/>
      <c r="LQA76" s="36"/>
      <c r="LQB76" s="36"/>
      <c r="LQC76" s="36"/>
      <c r="LQD76" s="36"/>
      <c r="LQE76" s="36"/>
      <c r="LQF76" s="36"/>
      <c r="LQG76" s="36"/>
      <c r="LQH76" s="36"/>
      <c r="LQI76" s="36"/>
      <c r="LQJ76" s="36"/>
      <c r="LQK76" s="36"/>
      <c r="LQL76" s="36"/>
      <c r="LQM76" s="36"/>
      <c r="LQN76" s="36"/>
      <c r="LQO76" s="36"/>
      <c r="LQP76" s="36"/>
      <c r="LQQ76" s="36"/>
      <c r="LQR76" s="36"/>
      <c r="LQS76" s="36"/>
      <c r="LQT76" s="36"/>
      <c r="LQU76" s="36"/>
      <c r="LQV76" s="36"/>
      <c r="LQW76" s="36"/>
      <c r="LQX76" s="36"/>
      <c r="LQY76" s="36"/>
      <c r="LQZ76" s="36"/>
      <c r="LRA76" s="36"/>
      <c r="LRB76" s="36"/>
      <c r="LRC76" s="36"/>
      <c r="LRD76" s="36"/>
      <c r="LRE76" s="36"/>
      <c r="LRF76" s="36"/>
      <c r="LRG76" s="36"/>
      <c r="LRH76" s="36"/>
      <c r="LRI76" s="36"/>
      <c r="LRJ76" s="36"/>
      <c r="LRK76" s="36"/>
      <c r="LRL76" s="36"/>
      <c r="LRM76" s="36"/>
      <c r="LRN76" s="36"/>
      <c r="LRO76" s="36"/>
      <c r="LRP76" s="36"/>
      <c r="LRQ76" s="36"/>
      <c r="LRR76" s="36"/>
      <c r="LRS76" s="36"/>
      <c r="LRT76" s="36"/>
      <c r="LRU76" s="36"/>
      <c r="LRV76" s="36"/>
      <c r="LRW76" s="36"/>
      <c r="LRX76" s="36"/>
      <c r="LRY76" s="36"/>
      <c r="LRZ76" s="36"/>
      <c r="LSA76" s="36"/>
      <c r="LSB76" s="36"/>
      <c r="LSC76" s="36"/>
      <c r="LSD76" s="36"/>
      <c r="LSE76" s="36"/>
      <c r="LSF76" s="36"/>
      <c r="LSG76" s="36"/>
      <c r="LSH76" s="36"/>
      <c r="LSI76" s="36"/>
      <c r="LSJ76" s="36"/>
      <c r="LSK76" s="36"/>
      <c r="LSL76" s="36"/>
      <c r="LSM76" s="36"/>
      <c r="LSN76" s="36"/>
      <c r="LSO76" s="36"/>
      <c r="LSP76" s="36"/>
      <c r="LSQ76" s="36"/>
      <c r="LSR76" s="36"/>
      <c r="LSS76" s="36"/>
      <c r="LST76" s="36"/>
      <c r="LSU76" s="36"/>
      <c r="LSV76" s="36"/>
      <c r="LSW76" s="36"/>
      <c r="LSX76" s="36"/>
      <c r="LSY76" s="36"/>
      <c r="LSZ76" s="36"/>
      <c r="LTA76" s="36"/>
      <c r="LTB76" s="36"/>
      <c r="LTC76" s="36"/>
      <c r="LTD76" s="36"/>
      <c r="LTE76" s="36"/>
      <c r="LTF76" s="36"/>
      <c r="LTG76" s="36"/>
      <c r="LTH76" s="36"/>
      <c r="LTI76" s="36"/>
      <c r="LTJ76" s="36"/>
      <c r="LTK76" s="36"/>
      <c r="LTL76" s="36"/>
      <c r="LTM76" s="36"/>
      <c r="LTN76" s="36"/>
      <c r="LTO76" s="36"/>
      <c r="LTP76" s="36"/>
      <c r="LTQ76" s="36"/>
      <c r="LTR76" s="36"/>
      <c r="LTS76" s="36"/>
      <c r="LTT76" s="36"/>
      <c r="LTU76" s="36"/>
      <c r="LTV76" s="36"/>
      <c r="LTW76" s="36"/>
      <c r="LTX76" s="36"/>
      <c r="LTY76" s="36"/>
      <c r="LTZ76" s="36"/>
      <c r="LUA76" s="36"/>
      <c r="LUB76" s="36"/>
      <c r="LUC76" s="36"/>
      <c r="LUD76" s="36"/>
      <c r="LUE76" s="36"/>
      <c r="LUF76" s="36"/>
      <c r="LUG76" s="36"/>
      <c r="LUH76" s="36"/>
      <c r="LUI76" s="36"/>
      <c r="LUJ76" s="36"/>
      <c r="LUK76" s="36"/>
      <c r="LUL76" s="36"/>
      <c r="LUM76" s="36"/>
      <c r="LUN76" s="36"/>
      <c r="LUO76" s="36"/>
      <c r="LUP76" s="36"/>
      <c r="LUQ76" s="36"/>
      <c r="LUR76" s="36"/>
      <c r="LUS76" s="36"/>
      <c r="LUT76" s="36"/>
      <c r="LUU76" s="36"/>
      <c r="LUV76" s="36"/>
      <c r="LUW76" s="36"/>
      <c r="LUX76" s="36"/>
      <c r="LUY76" s="36"/>
      <c r="LUZ76" s="36"/>
      <c r="LVA76" s="36"/>
      <c r="LVB76" s="36"/>
      <c r="LVC76" s="36"/>
      <c r="LVD76" s="36"/>
      <c r="LVE76" s="36"/>
      <c r="LVF76" s="36"/>
      <c r="LVG76" s="36"/>
      <c r="LVH76" s="36"/>
      <c r="LVI76" s="36"/>
      <c r="LVJ76" s="36"/>
      <c r="LVK76" s="36"/>
      <c r="LVL76" s="36"/>
      <c r="LVM76" s="36"/>
      <c r="LVN76" s="36"/>
      <c r="LVO76" s="36"/>
      <c r="LVP76" s="36"/>
      <c r="LVQ76" s="36"/>
      <c r="LVR76" s="36"/>
      <c r="LVS76" s="36"/>
      <c r="LVT76" s="36"/>
      <c r="LVU76" s="36"/>
      <c r="LVV76" s="36"/>
      <c r="LVW76" s="36"/>
      <c r="LVX76" s="36"/>
      <c r="LVY76" s="36"/>
      <c r="LVZ76" s="36"/>
      <c r="LWA76" s="36"/>
      <c r="LWB76" s="36"/>
      <c r="LWC76" s="36"/>
      <c r="LWD76" s="36"/>
      <c r="LWE76" s="36"/>
      <c r="LWF76" s="36"/>
      <c r="LWG76" s="36"/>
      <c r="LWH76" s="36"/>
      <c r="LWI76" s="36"/>
      <c r="LWJ76" s="36"/>
      <c r="LWK76" s="36"/>
      <c r="LWL76" s="36"/>
      <c r="LWM76" s="36"/>
      <c r="LWN76" s="36"/>
      <c r="LWO76" s="36"/>
      <c r="LWP76" s="36"/>
      <c r="LWQ76" s="36"/>
      <c r="LWR76" s="36"/>
      <c r="LWS76" s="36"/>
      <c r="LWT76" s="36"/>
      <c r="LWU76" s="36"/>
      <c r="LWV76" s="36"/>
      <c r="LWW76" s="36"/>
      <c r="LWX76" s="36"/>
      <c r="LWY76" s="36"/>
      <c r="LWZ76" s="36"/>
      <c r="LXA76" s="36"/>
      <c r="LXB76" s="36"/>
      <c r="LXC76" s="36"/>
      <c r="LXD76" s="36"/>
      <c r="LXE76" s="36"/>
      <c r="LXF76" s="36"/>
      <c r="LXG76" s="36"/>
      <c r="LXH76" s="36"/>
      <c r="LXI76" s="36"/>
      <c r="LXJ76" s="36"/>
      <c r="LXK76" s="36"/>
      <c r="LXL76" s="36"/>
      <c r="LXM76" s="36"/>
      <c r="LXN76" s="36"/>
      <c r="LXO76" s="36"/>
      <c r="LXP76" s="36"/>
      <c r="LXQ76" s="36"/>
      <c r="LXR76" s="36"/>
      <c r="LXS76" s="36"/>
      <c r="LXT76" s="36"/>
      <c r="LXU76" s="36"/>
      <c r="LXV76" s="36"/>
      <c r="LXW76" s="36"/>
      <c r="LXX76" s="36"/>
      <c r="LXY76" s="36"/>
      <c r="LXZ76" s="36"/>
      <c r="LYA76" s="36"/>
      <c r="LYB76" s="36"/>
      <c r="LYC76" s="36"/>
      <c r="LYD76" s="36"/>
      <c r="LYE76" s="36"/>
      <c r="LYF76" s="36"/>
      <c r="LYG76" s="36"/>
      <c r="LYH76" s="36"/>
      <c r="LYI76" s="36"/>
      <c r="LYJ76" s="36"/>
      <c r="LYK76" s="36"/>
      <c r="LYL76" s="36"/>
      <c r="LYM76" s="36"/>
      <c r="LYN76" s="36"/>
      <c r="LYO76" s="36"/>
      <c r="LYP76" s="36"/>
      <c r="LYQ76" s="36"/>
      <c r="LYR76" s="36"/>
      <c r="LYS76" s="36"/>
      <c r="LYT76" s="36"/>
      <c r="LYU76" s="36"/>
      <c r="LYV76" s="36"/>
      <c r="LYW76" s="36"/>
      <c r="LYX76" s="36"/>
      <c r="LYY76" s="36"/>
      <c r="LYZ76" s="36"/>
      <c r="LZA76" s="36"/>
      <c r="LZB76" s="36"/>
      <c r="LZC76" s="36"/>
      <c r="LZD76" s="36"/>
      <c r="LZE76" s="36"/>
      <c r="LZF76" s="36"/>
      <c r="LZG76" s="36"/>
      <c r="LZH76" s="36"/>
      <c r="LZI76" s="36"/>
      <c r="LZJ76" s="36"/>
      <c r="LZK76" s="36"/>
      <c r="LZL76" s="36"/>
      <c r="LZM76" s="36"/>
      <c r="LZN76" s="36"/>
      <c r="LZO76" s="36"/>
      <c r="LZP76" s="36"/>
      <c r="LZQ76" s="36"/>
      <c r="LZR76" s="36"/>
      <c r="LZS76" s="36"/>
      <c r="LZT76" s="36"/>
      <c r="LZU76" s="36"/>
      <c r="LZV76" s="36"/>
      <c r="LZW76" s="36"/>
      <c r="LZX76" s="36"/>
      <c r="LZY76" s="36"/>
      <c r="LZZ76" s="36"/>
      <c r="MAA76" s="36"/>
      <c r="MAB76" s="36"/>
      <c r="MAC76" s="36"/>
      <c r="MAD76" s="36"/>
      <c r="MAE76" s="36"/>
      <c r="MAF76" s="36"/>
      <c r="MAG76" s="36"/>
      <c r="MAH76" s="36"/>
      <c r="MAI76" s="36"/>
      <c r="MAJ76" s="36"/>
      <c r="MAK76" s="36"/>
      <c r="MAL76" s="36"/>
      <c r="MAM76" s="36"/>
      <c r="MAN76" s="36"/>
      <c r="MAO76" s="36"/>
      <c r="MAP76" s="36"/>
      <c r="MAQ76" s="36"/>
      <c r="MAR76" s="36"/>
      <c r="MAS76" s="36"/>
      <c r="MAT76" s="36"/>
      <c r="MAU76" s="36"/>
      <c r="MAV76" s="36"/>
      <c r="MAW76" s="36"/>
      <c r="MAX76" s="36"/>
      <c r="MAY76" s="36"/>
      <c r="MAZ76" s="36"/>
      <c r="MBA76" s="36"/>
      <c r="MBB76" s="36"/>
      <c r="MBC76" s="36"/>
      <c r="MBD76" s="36"/>
      <c r="MBE76" s="36"/>
      <c r="MBF76" s="36"/>
      <c r="MBG76" s="36"/>
      <c r="MBH76" s="36"/>
      <c r="MBI76" s="36"/>
      <c r="MBJ76" s="36"/>
      <c r="MBK76" s="36"/>
      <c r="MBL76" s="36"/>
      <c r="MBM76" s="36"/>
      <c r="MBN76" s="36"/>
      <c r="MBO76" s="36"/>
      <c r="MBP76" s="36"/>
      <c r="MBQ76" s="36"/>
      <c r="MBR76" s="36"/>
      <c r="MBS76" s="36"/>
      <c r="MBT76" s="36"/>
      <c r="MBU76" s="36"/>
      <c r="MBV76" s="36"/>
      <c r="MBW76" s="36"/>
      <c r="MBX76" s="36"/>
      <c r="MBY76" s="36"/>
      <c r="MBZ76" s="36"/>
      <c r="MCA76" s="36"/>
      <c r="MCB76" s="36"/>
      <c r="MCC76" s="36"/>
      <c r="MCD76" s="36"/>
      <c r="MCE76" s="36"/>
      <c r="MCF76" s="36"/>
      <c r="MCG76" s="36"/>
      <c r="MCH76" s="36"/>
      <c r="MCI76" s="36"/>
      <c r="MCJ76" s="36"/>
      <c r="MCK76" s="36"/>
      <c r="MCL76" s="36"/>
      <c r="MCM76" s="36"/>
      <c r="MCN76" s="36"/>
      <c r="MCO76" s="36"/>
      <c r="MCP76" s="36"/>
      <c r="MCQ76" s="36"/>
      <c r="MCR76" s="36"/>
      <c r="MCS76" s="36"/>
      <c r="MCT76" s="36"/>
      <c r="MCU76" s="36"/>
      <c r="MCV76" s="36"/>
      <c r="MCW76" s="36"/>
      <c r="MCX76" s="36"/>
      <c r="MCY76" s="36"/>
      <c r="MCZ76" s="36"/>
      <c r="MDA76" s="36"/>
      <c r="MDB76" s="36"/>
      <c r="MDC76" s="36"/>
      <c r="MDD76" s="36"/>
      <c r="MDE76" s="36"/>
      <c r="MDF76" s="36"/>
      <c r="MDG76" s="36"/>
      <c r="MDH76" s="36"/>
      <c r="MDI76" s="36"/>
      <c r="MDJ76" s="36"/>
      <c r="MDK76" s="36"/>
      <c r="MDL76" s="36"/>
      <c r="MDM76" s="36"/>
      <c r="MDN76" s="36"/>
      <c r="MDO76" s="36"/>
      <c r="MDP76" s="36"/>
      <c r="MDQ76" s="36"/>
      <c r="MDR76" s="36"/>
      <c r="MDS76" s="36"/>
      <c r="MDT76" s="36"/>
      <c r="MDU76" s="36"/>
      <c r="MDV76" s="36"/>
      <c r="MDW76" s="36"/>
      <c r="MDX76" s="36"/>
      <c r="MDY76" s="36"/>
      <c r="MDZ76" s="36"/>
      <c r="MEA76" s="36"/>
      <c r="MEB76" s="36"/>
      <c r="MEC76" s="36"/>
      <c r="MED76" s="36"/>
      <c r="MEE76" s="36"/>
      <c r="MEF76" s="36"/>
      <c r="MEG76" s="36"/>
      <c r="MEH76" s="36"/>
      <c r="MEI76" s="36"/>
      <c r="MEJ76" s="36"/>
      <c r="MEK76" s="36"/>
      <c r="MEL76" s="36"/>
      <c r="MEM76" s="36"/>
      <c r="MEN76" s="36"/>
      <c r="MEO76" s="36"/>
      <c r="MEP76" s="36"/>
      <c r="MEQ76" s="36"/>
      <c r="MER76" s="36"/>
      <c r="MES76" s="36"/>
      <c r="MET76" s="36"/>
      <c r="MEU76" s="36"/>
      <c r="MEV76" s="36"/>
      <c r="MEW76" s="36"/>
      <c r="MEX76" s="36"/>
      <c r="MEY76" s="36"/>
      <c r="MEZ76" s="36"/>
      <c r="MFA76" s="36"/>
      <c r="MFB76" s="36"/>
      <c r="MFC76" s="36"/>
      <c r="MFD76" s="36"/>
      <c r="MFE76" s="36"/>
      <c r="MFF76" s="36"/>
      <c r="MFG76" s="36"/>
      <c r="MFH76" s="36"/>
      <c r="MFI76" s="36"/>
      <c r="MFJ76" s="36"/>
      <c r="MFK76" s="36"/>
      <c r="MFL76" s="36"/>
      <c r="MFM76" s="36"/>
      <c r="MFN76" s="36"/>
      <c r="MFO76" s="36"/>
      <c r="MFP76" s="36"/>
      <c r="MFQ76" s="36"/>
      <c r="MFR76" s="36"/>
      <c r="MFS76" s="36"/>
      <c r="MFT76" s="36"/>
      <c r="MFU76" s="36"/>
      <c r="MFV76" s="36"/>
      <c r="MFW76" s="36"/>
      <c r="MFX76" s="36"/>
      <c r="MFY76" s="36"/>
      <c r="MFZ76" s="36"/>
      <c r="MGA76" s="36"/>
      <c r="MGB76" s="36"/>
      <c r="MGC76" s="36"/>
      <c r="MGD76" s="36"/>
      <c r="MGE76" s="36"/>
      <c r="MGF76" s="36"/>
      <c r="MGG76" s="36"/>
      <c r="MGH76" s="36"/>
      <c r="MGI76" s="36"/>
      <c r="MGJ76" s="36"/>
      <c r="MGK76" s="36"/>
      <c r="MGL76" s="36"/>
      <c r="MGM76" s="36"/>
      <c r="MGN76" s="36"/>
      <c r="MGO76" s="36"/>
      <c r="MGP76" s="36"/>
      <c r="MGQ76" s="36"/>
      <c r="MGR76" s="36"/>
      <c r="MGS76" s="36"/>
      <c r="MGT76" s="36"/>
      <c r="MGU76" s="36"/>
      <c r="MGV76" s="36"/>
      <c r="MGW76" s="36"/>
      <c r="MGX76" s="36"/>
      <c r="MGY76" s="36"/>
      <c r="MGZ76" s="36"/>
      <c r="MHA76" s="36"/>
      <c r="MHB76" s="36"/>
      <c r="MHC76" s="36"/>
      <c r="MHD76" s="36"/>
      <c r="MHE76" s="36"/>
      <c r="MHF76" s="36"/>
      <c r="MHG76" s="36"/>
      <c r="MHH76" s="36"/>
      <c r="MHI76" s="36"/>
      <c r="MHJ76" s="36"/>
      <c r="MHK76" s="36"/>
      <c r="MHL76" s="36"/>
      <c r="MHM76" s="36"/>
      <c r="MHN76" s="36"/>
      <c r="MHO76" s="36"/>
      <c r="MHP76" s="36"/>
      <c r="MHQ76" s="36"/>
      <c r="MHR76" s="36"/>
      <c r="MHS76" s="36"/>
      <c r="MHT76" s="36"/>
      <c r="MHU76" s="36"/>
      <c r="MHV76" s="36"/>
      <c r="MHW76" s="36"/>
      <c r="MHX76" s="36"/>
      <c r="MHY76" s="36"/>
      <c r="MHZ76" s="36"/>
      <c r="MIA76" s="36"/>
      <c r="MIB76" s="36"/>
      <c r="MIC76" s="36"/>
      <c r="MID76" s="36"/>
      <c r="MIE76" s="36"/>
      <c r="MIF76" s="36"/>
      <c r="MIG76" s="36"/>
      <c r="MIH76" s="36"/>
      <c r="MII76" s="36"/>
      <c r="MIJ76" s="36"/>
      <c r="MIK76" s="36"/>
      <c r="MIL76" s="36"/>
      <c r="MIM76" s="36"/>
      <c r="MIN76" s="36"/>
      <c r="MIO76" s="36"/>
      <c r="MIP76" s="36"/>
      <c r="MIQ76" s="36"/>
      <c r="MIR76" s="36"/>
      <c r="MIS76" s="36"/>
      <c r="MIT76" s="36"/>
      <c r="MIU76" s="36"/>
      <c r="MIV76" s="36"/>
      <c r="MIW76" s="36"/>
      <c r="MIX76" s="36"/>
      <c r="MIY76" s="36"/>
      <c r="MIZ76" s="36"/>
      <c r="MJA76" s="36"/>
      <c r="MJB76" s="36"/>
      <c r="MJC76" s="36"/>
      <c r="MJD76" s="36"/>
      <c r="MJE76" s="36"/>
      <c r="MJF76" s="36"/>
      <c r="MJG76" s="36"/>
      <c r="MJH76" s="36"/>
      <c r="MJI76" s="36"/>
      <c r="MJJ76" s="36"/>
      <c r="MJK76" s="36"/>
      <c r="MJL76" s="36"/>
      <c r="MJM76" s="36"/>
      <c r="MJN76" s="36"/>
      <c r="MJO76" s="36"/>
      <c r="MJP76" s="36"/>
      <c r="MJQ76" s="36"/>
      <c r="MJR76" s="36"/>
      <c r="MJS76" s="36"/>
      <c r="MJT76" s="36"/>
      <c r="MJU76" s="36"/>
      <c r="MJV76" s="36"/>
      <c r="MJW76" s="36"/>
      <c r="MJX76" s="36"/>
      <c r="MJY76" s="36"/>
      <c r="MJZ76" s="36"/>
      <c r="MKA76" s="36"/>
      <c r="MKB76" s="36"/>
      <c r="MKC76" s="36"/>
      <c r="MKD76" s="36"/>
      <c r="MKE76" s="36"/>
      <c r="MKF76" s="36"/>
      <c r="MKG76" s="36"/>
      <c r="MKH76" s="36"/>
      <c r="MKI76" s="36"/>
      <c r="MKJ76" s="36"/>
      <c r="MKK76" s="36"/>
      <c r="MKL76" s="36"/>
      <c r="MKM76" s="36"/>
      <c r="MKN76" s="36"/>
      <c r="MKO76" s="36"/>
      <c r="MKP76" s="36"/>
      <c r="MKQ76" s="36"/>
      <c r="MKR76" s="36"/>
      <c r="MKS76" s="36"/>
      <c r="MKT76" s="36"/>
      <c r="MKU76" s="36"/>
      <c r="MKV76" s="36"/>
      <c r="MKW76" s="36"/>
      <c r="MKX76" s="36"/>
      <c r="MKY76" s="36"/>
      <c r="MKZ76" s="36"/>
      <c r="MLA76" s="36"/>
      <c r="MLB76" s="36"/>
      <c r="MLC76" s="36"/>
      <c r="MLD76" s="36"/>
      <c r="MLE76" s="36"/>
      <c r="MLF76" s="36"/>
      <c r="MLG76" s="36"/>
      <c r="MLH76" s="36"/>
      <c r="MLI76" s="36"/>
      <c r="MLJ76" s="36"/>
      <c r="MLK76" s="36"/>
      <c r="MLL76" s="36"/>
      <c r="MLM76" s="36"/>
      <c r="MLN76" s="36"/>
      <c r="MLO76" s="36"/>
      <c r="MLP76" s="36"/>
      <c r="MLQ76" s="36"/>
      <c r="MLR76" s="36"/>
      <c r="MLS76" s="36"/>
      <c r="MLT76" s="36"/>
      <c r="MLU76" s="36"/>
      <c r="MLV76" s="36"/>
      <c r="MLW76" s="36"/>
      <c r="MLX76" s="36"/>
      <c r="MLY76" s="36"/>
      <c r="MLZ76" s="36"/>
      <c r="MMA76" s="36"/>
      <c r="MMB76" s="36"/>
      <c r="MMC76" s="36"/>
      <c r="MMD76" s="36"/>
      <c r="MME76" s="36"/>
      <c r="MMF76" s="36"/>
      <c r="MMG76" s="36"/>
      <c r="MMH76" s="36"/>
      <c r="MMI76" s="36"/>
      <c r="MMJ76" s="36"/>
      <c r="MMK76" s="36"/>
      <c r="MML76" s="36"/>
      <c r="MMM76" s="36"/>
      <c r="MMN76" s="36"/>
      <c r="MMO76" s="36"/>
      <c r="MMP76" s="36"/>
      <c r="MMQ76" s="36"/>
      <c r="MMR76" s="36"/>
      <c r="MMS76" s="36"/>
      <c r="MMT76" s="36"/>
      <c r="MMU76" s="36"/>
      <c r="MMV76" s="36"/>
      <c r="MMW76" s="36"/>
      <c r="MMX76" s="36"/>
      <c r="MMY76" s="36"/>
      <c r="MMZ76" s="36"/>
      <c r="MNA76" s="36"/>
      <c r="MNB76" s="36"/>
      <c r="MNC76" s="36"/>
      <c r="MND76" s="36"/>
      <c r="MNE76" s="36"/>
      <c r="MNF76" s="36"/>
      <c r="MNG76" s="36"/>
      <c r="MNH76" s="36"/>
      <c r="MNI76" s="36"/>
      <c r="MNJ76" s="36"/>
      <c r="MNK76" s="36"/>
      <c r="MNL76" s="36"/>
      <c r="MNM76" s="36"/>
      <c r="MNN76" s="36"/>
      <c r="MNO76" s="36"/>
      <c r="MNP76" s="36"/>
      <c r="MNQ76" s="36"/>
      <c r="MNR76" s="36"/>
      <c r="MNS76" s="36"/>
      <c r="MNT76" s="36"/>
      <c r="MNU76" s="36"/>
      <c r="MNV76" s="36"/>
      <c r="MNW76" s="36"/>
      <c r="MNX76" s="36"/>
      <c r="MNY76" s="36"/>
      <c r="MNZ76" s="36"/>
      <c r="MOA76" s="36"/>
      <c r="MOB76" s="36"/>
      <c r="MOC76" s="36"/>
      <c r="MOD76" s="36"/>
      <c r="MOE76" s="36"/>
      <c r="MOF76" s="36"/>
      <c r="MOG76" s="36"/>
      <c r="MOH76" s="36"/>
      <c r="MOI76" s="36"/>
      <c r="MOJ76" s="36"/>
      <c r="MOK76" s="36"/>
      <c r="MOL76" s="36"/>
      <c r="MOM76" s="36"/>
      <c r="MON76" s="36"/>
      <c r="MOO76" s="36"/>
      <c r="MOP76" s="36"/>
      <c r="MOQ76" s="36"/>
      <c r="MOR76" s="36"/>
      <c r="MOS76" s="36"/>
      <c r="MOT76" s="36"/>
      <c r="MOU76" s="36"/>
      <c r="MOV76" s="36"/>
      <c r="MOW76" s="36"/>
      <c r="MOX76" s="36"/>
      <c r="MOY76" s="36"/>
      <c r="MOZ76" s="36"/>
      <c r="MPA76" s="36"/>
      <c r="MPB76" s="36"/>
      <c r="MPC76" s="36"/>
      <c r="MPD76" s="36"/>
      <c r="MPE76" s="36"/>
      <c r="MPF76" s="36"/>
      <c r="MPG76" s="36"/>
      <c r="MPH76" s="36"/>
      <c r="MPI76" s="36"/>
      <c r="MPJ76" s="36"/>
      <c r="MPK76" s="36"/>
      <c r="MPL76" s="36"/>
      <c r="MPM76" s="36"/>
      <c r="MPN76" s="36"/>
      <c r="MPO76" s="36"/>
      <c r="MPP76" s="36"/>
      <c r="MPQ76" s="36"/>
      <c r="MPR76" s="36"/>
      <c r="MPS76" s="36"/>
      <c r="MPT76" s="36"/>
      <c r="MPU76" s="36"/>
      <c r="MPV76" s="36"/>
      <c r="MPW76" s="36"/>
      <c r="MPX76" s="36"/>
      <c r="MPY76" s="36"/>
      <c r="MPZ76" s="36"/>
      <c r="MQA76" s="36"/>
      <c r="MQB76" s="36"/>
      <c r="MQC76" s="36"/>
      <c r="MQD76" s="36"/>
      <c r="MQE76" s="36"/>
      <c r="MQF76" s="36"/>
      <c r="MQG76" s="36"/>
      <c r="MQH76" s="36"/>
      <c r="MQI76" s="36"/>
      <c r="MQJ76" s="36"/>
      <c r="MQK76" s="36"/>
      <c r="MQL76" s="36"/>
      <c r="MQM76" s="36"/>
      <c r="MQN76" s="36"/>
      <c r="MQO76" s="36"/>
      <c r="MQP76" s="36"/>
      <c r="MQQ76" s="36"/>
      <c r="MQR76" s="36"/>
      <c r="MQS76" s="36"/>
      <c r="MQT76" s="36"/>
      <c r="MQU76" s="36"/>
      <c r="MQV76" s="36"/>
      <c r="MQW76" s="36"/>
      <c r="MQX76" s="36"/>
      <c r="MQY76" s="36"/>
      <c r="MQZ76" s="36"/>
      <c r="MRA76" s="36"/>
      <c r="MRB76" s="36"/>
      <c r="MRC76" s="36"/>
      <c r="MRD76" s="36"/>
      <c r="MRE76" s="36"/>
      <c r="MRF76" s="36"/>
      <c r="MRG76" s="36"/>
      <c r="MRH76" s="36"/>
      <c r="MRI76" s="36"/>
      <c r="MRJ76" s="36"/>
      <c r="MRK76" s="36"/>
      <c r="MRL76" s="36"/>
      <c r="MRM76" s="36"/>
      <c r="MRN76" s="36"/>
      <c r="MRO76" s="36"/>
      <c r="MRP76" s="36"/>
      <c r="MRQ76" s="36"/>
      <c r="MRR76" s="36"/>
      <c r="MRS76" s="36"/>
      <c r="MRT76" s="36"/>
      <c r="MRU76" s="36"/>
      <c r="MRV76" s="36"/>
      <c r="MRW76" s="36"/>
      <c r="MRX76" s="36"/>
      <c r="MRY76" s="36"/>
      <c r="MRZ76" s="36"/>
      <c r="MSA76" s="36"/>
      <c r="MSB76" s="36"/>
      <c r="MSC76" s="36"/>
      <c r="MSD76" s="36"/>
      <c r="MSE76" s="36"/>
      <c r="MSF76" s="36"/>
      <c r="MSG76" s="36"/>
      <c r="MSH76" s="36"/>
      <c r="MSI76" s="36"/>
      <c r="MSJ76" s="36"/>
      <c r="MSK76" s="36"/>
      <c r="MSL76" s="36"/>
      <c r="MSM76" s="36"/>
      <c r="MSN76" s="36"/>
      <c r="MSO76" s="36"/>
      <c r="MSP76" s="36"/>
      <c r="MSQ76" s="36"/>
      <c r="MSR76" s="36"/>
      <c r="MSS76" s="36"/>
      <c r="MST76" s="36"/>
      <c r="MSU76" s="36"/>
      <c r="MSV76" s="36"/>
      <c r="MSW76" s="36"/>
      <c r="MSX76" s="36"/>
      <c r="MSY76" s="36"/>
      <c r="MSZ76" s="36"/>
      <c r="MTA76" s="36"/>
      <c r="MTB76" s="36"/>
      <c r="MTC76" s="36"/>
      <c r="MTD76" s="36"/>
      <c r="MTE76" s="36"/>
      <c r="MTF76" s="36"/>
      <c r="MTG76" s="36"/>
      <c r="MTH76" s="36"/>
      <c r="MTI76" s="36"/>
      <c r="MTJ76" s="36"/>
      <c r="MTK76" s="36"/>
      <c r="MTL76" s="36"/>
      <c r="MTM76" s="36"/>
      <c r="MTN76" s="36"/>
      <c r="MTO76" s="36"/>
      <c r="MTP76" s="36"/>
      <c r="MTQ76" s="36"/>
      <c r="MTR76" s="36"/>
      <c r="MTS76" s="36"/>
      <c r="MTT76" s="36"/>
      <c r="MTU76" s="36"/>
      <c r="MTV76" s="36"/>
      <c r="MTW76" s="36"/>
      <c r="MTX76" s="36"/>
      <c r="MTY76" s="36"/>
      <c r="MTZ76" s="36"/>
      <c r="MUA76" s="36"/>
      <c r="MUB76" s="36"/>
      <c r="MUC76" s="36"/>
      <c r="MUD76" s="36"/>
      <c r="MUE76" s="36"/>
      <c r="MUF76" s="36"/>
      <c r="MUG76" s="36"/>
      <c r="MUH76" s="36"/>
      <c r="MUI76" s="36"/>
      <c r="MUJ76" s="36"/>
      <c r="MUK76" s="36"/>
      <c r="MUL76" s="36"/>
      <c r="MUM76" s="36"/>
      <c r="MUN76" s="36"/>
      <c r="MUO76" s="36"/>
      <c r="MUP76" s="36"/>
      <c r="MUQ76" s="36"/>
      <c r="MUR76" s="36"/>
      <c r="MUS76" s="36"/>
      <c r="MUT76" s="36"/>
      <c r="MUU76" s="36"/>
      <c r="MUV76" s="36"/>
      <c r="MUW76" s="36"/>
      <c r="MUX76" s="36"/>
      <c r="MUY76" s="36"/>
      <c r="MUZ76" s="36"/>
      <c r="MVA76" s="36"/>
      <c r="MVB76" s="36"/>
      <c r="MVC76" s="36"/>
      <c r="MVD76" s="36"/>
      <c r="MVE76" s="36"/>
      <c r="MVF76" s="36"/>
      <c r="MVG76" s="36"/>
      <c r="MVH76" s="36"/>
      <c r="MVI76" s="36"/>
      <c r="MVJ76" s="36"/>
      <c r="MVK76" s="36"/>
      <c r="MVL76" s="36"/>
      <c r="MVM76" s="36"/>
      <c r="MVN76" s="36"/>
      <c r="MVO76" s="36"/>
      <c r="MVP76" s="36"/>
      <c r="MVQ76" s="36"/>
      <c r="MVR76" s="36"/>
      <c r="MVS76" s="36"/>
      <c r="MVT76" s="36"/>
      <c r="MVU76" s="36"/>
      <c r="MVV76" s="36"/>
      <c r="MVW76" s="36"/>
      <c r="MVX76" s="36"/>
      <c r="MVY76" s="36"/>
      <c r="MVZ76" s="36"/>
      <c r="MWA76" s="36"/>
      <c r="MWB76" s="36"/>
      <c r="MWC76" s="36"/>
      <c r="MWD76" s="36"/>
      <c r="MWE76" s="36"/>
      <c r="MWF76" s="36"/>
      <c r="MWG76" s="36"/>
      <c r="MWH76" s="36"/>
      <c r="MWI76" s="36"/>
      <c r="MWJ76" s="36"/>
      <c r="MWK76" s="36"/>
      <c r="MWL76" s="36"/>
      <c r="MWM76" s="36"/>
      <c r="MWN76" s="36"/>
      <c r="MWO76" s="36"/>
      <c r="MWP76" s="36"/>
      <c r="MWQ76" s="36"/>
      <c r="MWR76" s="36"/>
      <c r="MWS76" s="36"/>
      <c r="MWT76" s="36"/>
      <c r="MWU76" s="36"/>
      <c r="MWV76" s="36"/>
      <c r="MWW76" s="36"/>
      <c r="MWX76" s="36"/>
      <c r="MWY76" s="36"/>
      <c r="MWZ76" s="36"/>
      <c r="MXA76" s="36"/>
      <c r="MXB76" s="36"/>
      <c r="MXC76" s="36"/>
      <c r="MXD76" s="36"/>
      <c r="MXE76" s="36"/>
      <c r="MXF76" s="36"/>
      <c r="MXG76" s="36"/>
      <c r="MXH76" s="36"/>
      <c r="MXI76" s="36"/>
      <c r="MXJ76" s="36"/>
      <c r="MXK76" s="36"/>
      <c r="MXL76" s="36"/>
      <c r="MXM76" s="36"/>
      <c r="MXN76" s="36"/>
      <c r="MXO76" s="36"/>
      <c r="MXP76" s="36"/>
      <c r="MXQ76" s="36"/>
      <c r="MXR76" s="36"/>
      <c r="MXS76" s="36"/>
      <c r="MXT76" s="36"/>
      <c r="MXU76" s="36"/>
      <c r="MXV76" s="36"/>
      <c r="MXW76" s="36"/>
      <c r="MXX76" s="36"/>
      <c r="MXY76" s="36"/>
      <c r="MXZ76" s="36"/>
      <c r="MYA76" s="36"/>
      <c r="MYB76" s="36"/>
      <c r="MYC76" s="36"/>
      <c r="MYD76" s="36"/>
      <c r="MYE76" s="36"/>
      <c r="MYF76" s="36"/>
      <c r="MYG76" s="36"/>
      <c r="MYH76" s="36"/>
      <c r="MYI76" s="36"/>
      <c r="MYJ76" s="36"/>
      <c r="MYK76" s="36"/>
      <c r="MYL76" s="36"/>
      <c r="MYM76" s="36"/>
      <c r="MYN76" s="36"/>
      <c r="MYO76" s="36"/>
      <c r="MYP76" s="36"/>
      <c r="MYQ76" s="36"/>
      <c r="MYR76" s="36"/>
      <c r="MYS76" s="36"/>
      <c r="MYT76" s="36"/>
      <c r="MYU76" s="36"/>
      <c r="MYV76" s="36"/>
      <c r="MYW76" s="36"/>
      <c r="MYX76" s="36"/>
      <c r="MYY76" s="36"/>
      <c r="MYZ76" s="36"/>
      <c r="MZA76" s="36"/>
      <c r="MZB76" s="36"/>
      <c r="MZC76" s="36"/>
      <c r="MZD76" s="36"/>
      <c r="MZE76" s="36"/>
      <c r="MZF76" s="36"/>
      <c r="MZG76" s="36"/>
      <c r="MZH76" s="36"/>
      <c r="MZI76" s="36"/>
      <c r="MZJ76" s="36"/>
      <c r="MZK76" s="36"/>
      <c r="MZL76" s="36"/>
      <c r="MZM76" s="36"/>
      <c r="MZN76" s="36"/>
      <c r="MZO76" s="36"/>
      <c r="MZP76" s="36"/>
      <c r="MZQ76" s="36"/>
      <c r="MZR76" s="36"/>
      <c r="MZS76" s="36"/>
      <c r="MZT76" s="36"/>
      <c r="MZU76" s="36"/>
      <c r="MZV76" s="36"/>
      <c r="MZW76" s="36"/>
      <c r="MZX76" s="36"/>
      <c r="MZY76" s="36"/>
      <c r="MZZ76" s="36"/>
      <c r="NAA76" s="36"/>
      <c r="NAB76" s="36"/>
      <c r="NAC76" s="36"/>
      <c r="NAD76" s="36"/>
      <c r="NAE76" s="36"/>
      <c r="NAF76" s="36"/>
      <c r="NAG76" s="36"/>
      <c r="NAH76" s="36"/>
      <c r="NAI76" s="36"/>
      <c r="NAJ76" s="36"/>
      <c r="NAK76" s="36"/>
      <c r="NAL76" s="36"/>
      <c r="NAM76" s="36"/>
      <c r="NAN76" s="36"/>
      <c r="NAO76" s="36"/>
      <c r="NAP76" s="36"/>
      <c r="NAQ76" s="36"/>
      <c r="NAR76" s="36"/>
      <c r="NAS76" s="36"/>
      <c r="NAT76" s="36"/>
      <c r="NAU76" s="36"/>
      <c r="NAV76" s="36"/>
      <c r="NAW76" s="36"/>
      <c r="NAX76" s="36"/>
      <c r="NAY76" s="36"/>
      <c r="NAZ76" s="36"/>
      <c r="NBA76" s="36"/>
      <c r="NBB76" s="36"/>
      <c r="NBC76" s="36"/>
      <c r="NBD76" s="36"/>
      <c r="NBE76" s="36"/>
      <c r="NBF76" s="36"/>
      <c r="NBG76" s="36"/>
      <c r="NBH76" s="36"/>
      <c r="NBI76" s="36"/>
      <c r="NBJ76" s="36"/>
      <c r="NBK76" s="36"/>
      <c r="NBL76" s="36"/>
      <c r="NBM76" s="36"/>
      <c r="NBN76" s="36"/>
      <c r="NBO76" s="36"/>
      <c r="NBP76" s="36"/>
      <c r="NBQ76" s="36"/>
      <c r="NBR76" s="36"/>
      <c r="NBS76" s="36"/>
      <c r="NBT76" s="36"/>
      <c r="NBU76" s="36"/>
      <c r="NBV76" s="36"/>
      <c r="NBW76" s="36"/>
      <c r="NBX76" s="36"/>
      <c r="NBY76" s="36"/>
      <c r="NBZ76" s="36"/>
      <c r="NCA76" s="36"/>
      <c r="NCB76" s="36"/>
      <c r="NCC76" s="36"/>
      <c r="NCD76" s="36"/>
      <c r="NCE76" s="36"/>
      <c r="NCF76" s="36"/>
      <c r="NCG76" s="36"/>
      <c r="NCH76" s="36"/>
      <c r="NCI76" s="36"/>
      <c r="NCJ76" s="36"/>
      <c r="NCK76" s="36"/>
      <c r="NCL76" s="36"/>
      <c r="NCM76" s="36"/>
      <c r="NCN76" s="36"/>
      <c r="NCO76" s="36"/>
      <c r="NCP76" s="36"/>
      <c r="NCQ76" s="36"/>
      <c r="NCR76" s="36"/>
      <c r="NCS76" s="36"/>
      <c r="NCT76" s="36"/>
      <c r="NCU76" s="36"/>
      <c r="NCV76" s="36"/>
      <c r="NCW76" s="36"/>
      <c r="NCX76" s="36"/>
      <c r="NCY76" s="36"/>
      <c r="NCZ76" s="36"/>
      <c r="NDA76" s="36"/>
      <c r="NDB76" s="36"/>
      <c r="NDC76" s="36"/>
      <c r="NDD76" s="36"/>
      <c r="NDE76" s="36"/>
      <c r="NDF76" s="36"/>
      <c r="NDG76" s="36"/>
      <c r="NDH76" s="36"/>
      <c r="NDI76" s="36"/>
      <c r="NDJ76" s="36"/>
      <c r="NDK76" s="36"/>
      <c r="NDL76" s="36"/>
      <c r="NDM76" s="36"/>
      <c r="NDN76" s="36"/>
      <c r="NDO76" s="36"/>
      <c r="NDP76" s="36"/>
      <c r="NDQ76" s="36"/>
      <c r="NDR76" s="36"/>
      <c r="NDS76" s="36"/>
      <c r="NDT76" s="36"/>
      <c r="NDU76" s="36"/>
      <c r="NDV76" s="36"/>
      <c r="NDW76" s="36"/>
      <c r="NDX76" s="36"/>
      <c r="NDY76" s="36"/>
      <c r="NDZ76" s="36"/>
      <c r="NEA76" s="36"/>
      <c r="NEB76" s="36"/>
      <c r="NEC76" s="36"/>
      <c r="NED76" s="36"/>
      <c r="NEE76" s="36"/>
      <c r="NEF76" s="36"/>
      <c r="NEG76" s="36"/>
      <c r="NEH76" s="36"/>
      <c r="NEI76" s="36"/>
      <c r="NEJ76" s="36"/>
      <c r="NEK76" s="36"/>
      <c r="NEL76" s="36"/>
      <c r="NEM76" s="36"/>
      <c r="NEN76" s="36"/>
      <c r="NEO76" s="36"/>
      <c r="NEP76" s="36"/>
      <c r="NEQ76" s="36"/>
      <c r="NER76" s="36"/>
      <c r="NES76" s="36"/>
      <c r="NET76" s="36"/>
      <c r="NEU76" s="36"/>
      <c r="NEV76" s="36"/>
      <c r="NEW76" s="36"/>
      <c r="NEX76" s="36"/>
      <c r="NEY76" s="36"/>
      <c r="NEZ76" s="36"/>
      <c r="NFA76" s="36"/>
      <c r="NFB76" s="36"/>
      <c r="NFC76" s="36"/>
      <c r="NFD76" s="36"/>
      <c r="NFE76" s="36"/>
      <c r="NFF76" s="36"/>
      <c r="NFG76" s="36"/>
      <c r="NFH76" s="36"/>
      <c r="NFI76" s="36"/>
      <c r="NFJ76" s="36"/>
      <c r="NFK76" s="36"/>
      <c r="NFL76" s="36"/>
      <c r="NFM76" s="36"/>
      <c r="NFN76" s="36"/>
      <c r="NFO76" s="36"/>
      <c r="NFP76" s="36"/>
      <c r="NFQ76" s="36"/>
      <c r="NFR76" s="36"/>
      <c r="NFS76" s="36"/>
      <c r="NFT76" s="36"/>
      <c r="NFU76" s="36"/>
      <c r="NFV76" s="36"/>
      <c r="NFW76" s="36"/>
      <c r="NFX76" s="36"/>
      <c r="NFY76" s="36"/>
      <c r="NFZ76" s="36"/>
      <c r="NGA76" s="36"/>
      <c r="NGB76" s="36"/>
      <c r="NGC76" s="36"/>
      <c r="NGD76" s="36"/>
      <c r="NGE76" s="36"/>
      <c r="NGF76" s="36"/>
      <c r="NGG76" s="36"/>
      <c r="NGH76" s="36"/>
      <c r="NGI76" s="36"/>
      <c r="NGJ76" s="36"/>
      <c r="NGK76" s="36"/>
      <c r="NGL76" s="36"/>
      <c r="NGM76" s="36"/>
      <c r="NGN76" s="36"/>
      <c r="NGO76" s="36"/>
      <c r="NGP76" s="36"/>
      <c r="NGQ76" s="36"/>
      <c r="NGR76" s="36"/>
      <c r="NGS76" s="36"/>
      <c r="NGT76" s="36"/>
      <c r="NGU76" s="36"/>
      <c r="NGV76" s="36"/>
      <c r="NGW76" s="36"/>
      <c r="NGX76" s="36"/>
      <c r="NGY76" s="36"/>
      <c r="NGZ76" s="36"/>
      <c r="NHA76" s="36"/>
      <c r="NHB76" s="36"/>
      <c r="NHC76" s="36"/>
      <c r="NHD76" s="36"/>
      <c r="NHE76" s="36"/>
      <c r="NHF76" s="36"/>
      <c r="NHG76" s="36"/>
      <c r="NHH76" s="36"/>
      <c r="NHI76" s="36"/>
      <c r="NHJ76" s="36"/>
      <c r="NHK76" s="36"/>
      <c r="NHL76" s="36"/>
      <c r="NHM76" s="36"/>
      <c r="NHN76" s="36"/>
      <c r="NHO76" s="36"/>
      <c r="NHP76" s="36"/>
      <c r="NHQ76" s="36"/>
      <c r="NHR76" s="36"/>
      <c r="NHS76" s="36"/>
      <c r="NHT76" s="36"/>
      <c r="NHU76" s="36"/>
      <c r="NHV76" s="36"/>
      <c r="NHW76" s="36"/>
      <c r="NHX76" s="36"/>
      <c r="NHY76" s="36"/>
      <c r="NHZ76" s="36"/>
      <c r="NIA76" s="36"/>
      <c r="NIB76" s="36"/>
      <c r="NIC76" s="36"/>
      <c r="NID76" s="36"/>
      <c r="NIE76" s="36"/>
      <c r="NIF76" s="36"/>
      <c r="NIG76" s="36"/>
      <c r="NIH76" s="36"/>
      <c r="NII76" s="36"/>
      <c r="NIJ76" s="36"/>
      <c r="NIK76" s="36"/>
      <c r="NIL76" s="36"/>
      <c r="NIM76" s="36"/>
      <c r="NIN76" s="36"/>
      <c r="NIO76" s="36"/>
      <c r="NIP76" s="36"/>
      <c r="NIQ76" s="36"/>
      <c r="NIR76" s="36"/>
      <c r="NIS76" s="36"/>
      <c r="NIT76" s="36"/>
      <c r="NIU76" s="36"/>
      <c r="NIV76" s="36"/>
      <c r="NIW76" s="36"/>
      <c r="NIX76" s="36"/>
      <c r="NIY76" s="36"/>
      <c r="NIZ76" s="36"/>
      <c r="NJA76" s="36"/>
      <c r="NJB76" s="36"/>
      <c r="NJC76" s="36"/>
      <c r="NJD76" s="36"/>
      <c r="NJE76" s="36"/>
      <c r="NJF76" s="36"/>
      <c r="NJG76" s="36"/>
      <c r="NJH76" s="36"/>
      <c r="NJI76" s="36"/>
      <c r="NJJ76" s="36"/>
      <c r="NJK76" s="36"/>
      <c r="NJL76" s="36"/>
      <c r="NJM76" s="36"/>
      <c r="NJN76" s="36"/>
      <c r="NJO76" s="36"/>
      <c r="NJP76" s="36"/>
      <c r="NJQ76" s="36"/>
      <c r="NJR76" s="36"/>
      <c r="NJS76" s="36"/>
      <c r="NJT76" s="36"/>
      <c r="NJU76" s="36"/>
      <c r="NJV76" s="36"/>
      <c r="NJW76" s="36"/>
      <c r="NJX76" s="36"/>
      <c r="NJY76" s="36"/>
      <c r="NJZ76" s="36"/>
      <c r="NKA76" s="36"/>
      <c r="NKB76" s="36"/>
      <c r="NKC76" s="36"/>
      <c r="NKD76" s="36"/>
      <c r="NKE76" s="36"/>
      <c r="NKF76" s="36"/>
      <c r="NKG76" s="36"/>
      <c r="NKH76" s="36"/>
      <c r="NKI76" s="36"/>
      <c r="NKJ76" s="36"/>
      <c r="NKK76" s="36"/>
      <c r="NKL76" s="36"/>
      <c r="NKM76" s="36"/>
      <c r="NKN76" s="36"/>
      <c r="NKO76" s="36"/>
      <c r="NKP76" s="36"/>
      <c r="NKQ76" s="36"/>
      <c r="NKR76" s="36"/>
      <c r="NKS76" s="36"/>
      <c r="NKT76" s="36"/>
      <c r="NKU76" s="36"/>
      <c r="NKV76" s="36"/>
      <c r="NKW76" s="36"/>
      <c r="NKX76" s="36"/>
      <c r="NKY76" s="36"/>
      <c r="NKZ76" s="36"/>
      <c r="NLA76" s="36"/>
      <c r="NLB76" s="36"/>
      <c r="NLC76" s="36"/>
      <c r="NLD76" s="36"/>
      <c r="NLE76" s="36"/>
      <c r="NLF76" s="36"/>
      <c r="NLG76" s="36"/>
      <c r="NLH76" s="36"/>
      <c r="NLI76" s="36"/>
      <c r="NLJ76" s="36"/>
      <c r="NLK76" s="36"/>
      <c r="NLL76" s="36"/>
      <c r="NLM76" s="36"/>
      <c r="NLN76" s="36"/>
      <c r="NLO76" s="36"/>
      <c r="NLP76" s="36"/>
      <c r="NLQ76" s="36"/>
      <c r="NLR76" s="36"/>
      <c r="NLS76" s="36"/>
      <c r="NLT76" s="36"/>
      <c r="NLU76" s="36"/>
      <c r="NLV76" s="36"/>
      <c r="NLW76" s="36"/>
      <c r="NLX76" s="36"/>
      <c r="NLY76" s="36"/>
      <c r="NLZ76" s="36"/>
      <c r="NMA76" s="36"/>
      <c r="NMB76" s="36"/>
      <c r="NMC76" s="36"/>
      <c r="NMD76" s="36"/>
      <c r="NME76" s="36"/>
      <c r="NMF76" s="36"/>
      <c r="NMG76" s="36"/>
      <c r="NMH76" s="36"/>
      <c r="NMI76" s="36"/>
      <c r="NMJ76" s="36"/>
      <c r="NMK76" s="36"/>
      <c r="NML76" s="36"/>
      <c r="NMM76" s="36"/>
      <c r="NMN76" s="36"/>
      <c r="NMO76" s="36"/>
      <c r="NMP76" s="36"/>
      <c r="NMQ76" s="36"/>
      <c r="NMR76" s="36"/>
      <c r="NMS76" s="36"/>
      <c r="NMT76" s="36"/>
      <c r="NMU76" s="36"/>
      <c r="NMV76" s="36"/>
      <c r="NMW76" s="36"/>
      <c r="NMX76" s="36"/>
      <c r="NMY76" s="36"/>
      <c r="NMZ76" s="36"/>
      <c r="NNA76" s="36"/>
      <c r="NNB76" s="36"/>
      <c r="NNC76" s="36"/>
      <c r="NND76" s="36"/>
      <c r="NNE76" s="36"/>
      <c r="NNF76" s="36"/>
      <c r="NNG76" s="36"/>
      <c r="NNH76" s="36"/>
      <c r="NNI76" s="36"/>
      <c r="NNJ76" s="36"/>
      <c r="NNK76" s="36"/>
      <c r="NNL76" s="36"/>
      <c r="NNM76" s="36"/>
      <c r="NNN76" s="36"/>
      <c r="NNO76" s="36"/>
      <c r="NNP76" s="36"/>
      <c r="NNQ76" s="36"/>
      <c r="NNR76" s="36"/>
      <c r="NNS76" s="36"/>
      <c r="NNT76" s="36"/>
      <c r="NNU76" s="36"/>
      <c r="NNV76" s="36"/>
      <c r="NNW76" s="36"/>
      <c r="NNX76" s="36"/>
      <c r="NNY76" s="36"/>
      <c r="NNZ76" s="36"/>
      <c r="NOA76" s="36"/>
      <c r="NOB76" s="36"/>
      <c r="NOC76" s="36"/>
      <c r="NOD76" s="36"/>
      <c r="NOE76" s="36"/>
      <c r="NOF76" s="36"/>
      <c r="NOG76" s="36"/>
      <c r="NOH76" s="36"/>
      <c r="NOI76" s="36"/>
      <c r="NOJ76" s="36"/>
      <c r="NOK76" s="36"/>
      <c r="NOL76" s="36"/>
      <c r="NOM76" s="36"/>
      <c r="NON76" s="36"/>
      <c r="NOO76" s="36"/>
      <c r="NOP76" s="36"/>
      <c r="NOQ76" s="36"/>
      <c r="NOR76" s="36"/>
      <c r="NOS76" s="36"/>
      <c r="NOT76" s="36"/>
      <c r="NOU76" s="36"/>
      <c r="NOV76" s="36"/>
      <c r="NOW76" s="36"/>
      <c r="NOX76" s="36"/>
      <c r="NOY76" s="36"/>
      <c r="NOZ76" s="36"/>
      <c r="NPA76" s="36"/>
      <c r="NPB76" s="36"/>
      <c r="NPC76" s="36"/>
      <c r="NPD76" s="36"/>
      <c r="NPE76" s="36"/>
      <c r="NPF76" s="36"/>
      <c r="NPG76" s="36"/>
      <c r="NPH76" s="36"/>
      <c r="NPI76" s="36"/>
      <c r="NPJ76" s="36"/>
      <c r="NPK76" s="36"/>
      <c r="NPL76" s="36"/>
      <c r="NPM76" s="36"/>
      <c r="NPN76" s="36"/>
      <c r="NPO76" s="36"/>
      <c r="NPP76" s="36"/>
      <c r="NPQ76" s="36"/>
      <c r="NPR76" s="36"/>
      <c r="NPS76" s="36"/>
      <c r="NPT76" s="36"/>
      <c r="NPU76" s="36"/>
      <c r="NPV76" s="36"/>
      <c r="NPW76" s="36"/>
      <c r="NPX76" s="36"/>
      <c r="NPY76" s="36"/>
      <c r="NPZ76" s="36"/>
      <c r="NQA76" s="36"/>
      <c r="NQB76" s="36"/>
      <c r="NQC76" s="36"/>
      <c r="NQD76" s="36"/>
      <c r="NQE76" s="36"/>
      <c r="NQF76" s="36"/>
      <c r="NQG76" s="36"/>
      <c r="NQH76" s="36"/>
      <c r="NQI76" s="36"/>
      <c r="NQJ76" s="36"/>
      <c r="NQK76" s="36"/>
      <c r="NQL76" s="36"/>
      <c r="NQM76" s="36"/>
      <c r="NQN76" s="36"/>
      <c r="NQO76" s="36"/>
      <c r="NQP76" s="36"/>
      <c r="NQQ76" s="36"/>
      <c r="NQR76" s="36"/>
      <c r="NQS76" s="36"/>
      <c r="NQT76" s="36"/>
      <c r="NQU76" s="36"/>
      <c r="NQV76" s="36"/>
      <c r="NQW76" s="36"/>
      <c r="NQX76" s="36"/>
      <c r="NQY76" s="36"/>
      <c r="NQZ76" s="36"/>
      <c r="NRA76" s="36"/>
      <c r="NRB76" s="36"/>
      <c r="NRC76" s="36"/>
      <c r="NRD76" s="36"/>
      <c r="NRE76" s="36"/>
      <c r="NRF76" s="36"/>
      <c r="NRG76" s="36"/>
      <c r="NRH76" s="36"/>
      <c r="NRI76" s="36"/>
      <c r="NRJ76" s="36"/>
      <c r="NRK76" s="36"/>
      <c r="NRL76" s="36"/>
      <c r="NRM76" s="36"/>
      <c r="NRN76" s="36"/>
      <c r="NRO76" s="36"/>
      <c r="NRP76" s="36"/>
      <c r="NRQ76" s="36"/>
      <c r="NRR76" s="36"/>
      <c r="NRS76" s="36"/>
      <c r="NRT76" s="36"/>
      <c r="NRU76" s="36"/>
      <c r="NRV76" s="36"/>
      <c r="NRW76" s="36"/>
      <c r="NRX76" s="36"/>
      <c r="NRY76" s="36"/>
      <c r="NRZ76" s="36"/>
      <c r="NSA76" s="36"/>
      <c r="NSB76" s="36"/>
      <c r="NSC76" s="36"/>
      <c r="NSD76" s="36"/>
      <c r="NSE76" s="36"/>
      <c r="NSF76" s="36"/>
      <c r="NSG76" s="36"/>
      <c r="NSH76" s="36"/>
      <c r="NSI76" s="36"/>
      <c r="NSJ76" s="36"/>
      <c r="NSK76" s="36"/>
      <c r="NSL76" s="36"/>
      <c r="NSM76" s="36"/>
      <c r="NSN76" s="36"/>
      <c r="NSO76" s="36"/>
      <c r="NSP76" s="36"/>
      <c r="NSQ76" s="36"/>
      <c r="NSR76" s="36"/>
      <c r="NSS76" s="36"/>
      <c r="NST76" s="36"/>
      <c r="NSU76" s="36"/>
      <c r="NSV76" s="36"/>
      <c r="NSW76" s="36"/>
      <c r="NSX76" s="36"/>
      <c r="NSY76" s="36"/>
      <c r="NSZ76" s="36"/>
      <c r="NTA76" s="36"/>
      <c r="NTB76" s="36"/>
      <c r="NTC76" s="36"/>
      <c r="NTD76" s="36"/>
      <c r="NTE76" s="36"/>
      <c r="NTF76" s="36"/>
      <c r="NTG76" s="36"/>
      <c r="NTH76" s="36"/>
      <c r="NTI76" s="36"/>
      <c r="NTJ76" s="36"/>
      <c r="NTK76" s="36"/>
      <c r="NTL76" s="36"/>
      <c r="NTM76" s="36"/>
      <c r="NTN76" s="36"/>
      <c r="NTO76" s="36"/>
      <c r="NTP76" s="36"/>
      <c r="NTQ76" s="36"/>
      <c r="NTR76" s="36"/>
      <c r="NTS76" s="36"/>
      <c r="NTT76" s="36"/>
      <c r="NTU76" s="36"/>
      <c r="NTV76" s="36"/>
      <c r="NTW76" s="36"/>
      <c r="NTX76" s="36"/>
      <c r="NTY76" s="36"/>
      <c r="NTZ76" s="36"/>
      <c r="NUA76" s="36"/>
      <c r="NUB76" s="36"/>
      <c r="NUC76" s="36"/>
      <c r="NUD76" s="36"/>
      <c r="NUE76" s="36"/>
      <c r="NUF76" s="36"/>
      <c r="NUG76" s="36"/>
      <c r="NUH76" s="36"/>
      <c r="NUI76" s="36"/>
      <c r="NUJ76" s="36"/>
      <c r="NUK76" s="36"/>
      <c r="NUL76" s="36"/>
      <c r="NUM76" s="36"/>
      <c r="NUN76" s="36"/>
      <c r="NUO76" s="36"/>
      <c r="NUP76" s="36"/>
      <c r="NUQ76" s="36"/>
      <c r="NUR76" s="36"/>
      <c r="NUS76" s="36"/>
      <c r="NUT76" s="36"/>
      <c r="NUU76" s="36"/>
      <c r="NUV76" s="36"/>
      <c r="NUW76" s="36"/>
      <c r="NUX76" s="36"/>
      <c r="NUY76" s="36"/>
      <c r="NUZ76" s="36"/>
      <c r="NVA76" s="36"/>
      <c r="NVB76" s="36"/>
      <c r="NVC76" s="36"/>
      <c r="NVD76" s="36"/>
      <c r="NVE76" s="36"/>
      <c r="NVF76" s="36"/>
      <c r="NVG76" s="36"/>
      <c r="NVH76" s="36"/>
      <c r="NVI76" s="36"/>
      <c r="NVJ76" s="36"/>
      <c r="NVK76" s="36"/>
      <c r="NVL76" s="36"/>
      <c r="NVM76" s="36"/>
      <c r="NVN76" s="36"/>
      <c r="NVO76" s="36"/>
      <c r="NVP76" s="36"/>
      <c r="NVQ76" s="36"/>
      <c r="NVR76" s="36"/>
      <c r="NVS76" s="36"/>
      <c r="NVT76" s="36"/>
      <c r="NVU76" s="36"/>
      <c r="NVV76" s="36"/>
      <c r="NVW76" s="36"/>
      <c r="NVX76" s="36"/>
      <c r="NVY76" s="36"/>
      <c r="NVZ76" s="36"/>
      <c r="NWA76" s="36"/>
      <c r="NWB76" s="36"/>
      <c r="NWC76" s="36"/>
      <c r="NWD76" s="36"/>
      <c r="NWE76" s="36"/>
      <c r="NWF76" s="36"/>
      <c r="NWG76" s="36"/>
      <c r="NWH76" s="36"/>
      <c r="NWI76" s="36"/>
      <c r="NWJ76" s="36"/>
      <c r="NWK76" s="36"/>
      <c r="NWL76" s="36"/>
      <c r="NWM76" s="36"/>
      <c r="NWN76" s="36"/>
      <c r="NWO76" s="36"/>
      <c r="NWP76" s="36"/>
      <c r="NWQ76" s="36"/>
      <c r="NWR76" s="36"/>
      <c r="NWS76" s="36"/>
      <c r="NWT76" s="36"/>
      <c r="NWU76" s="36"/>
      <c r="NWV76" s="36"/>
      <c r="NWW76" s="36"/>
      <c r="NWX76" s="36"/>
      <c r="NWY76" s="36"/>
      <c r="NWZ76" s="36"/>
      <c r="NXA76" s="36"/>
      <c r="NXB76" s="36"/>
      <c r="NXC76" s="36"/>
      <c r="NXD76" s="36"/>
      <c r="NXE76" s="36"/>
      <c r="NXF76" s="36"/>
      <c r="NXG76" s="36"/>
      <c r="NXH76" s="36"/>
      <c r="NXI76" s="36"/>
      <c r="NXJ76" s="36"/>
      <c r="NXK76" s="36"/>
      <c r="NXL76" s="36"/>
      <c r="NXM76" s="36"/>
      <c r="NXN76" s="36"/>
      <c r="NXO76" s="36"/>
      <c r="NXP76" s="36"/>
      <c r="NXQ76" s="36"/>
      <c r="NXR76" s="36"/>
      <c r="NXS76" s="36"/>
      <c r="NXT76" s="36"/>
      <c r="NXU76" s="36"/>
      <c r="NXV76" s="36"/>
      <c r="NXW76" s="36"/>
      <c r="NXX76" s="36"/>
      <c r="NXY76" s="36"/>
      <c r="NXZ76" s="36"/>
      <c r="NYA76" s="36"/>
      <c r="NYB76" s="36"/>
      <c r="NYC76" s="36"/>
      <c r="NYD76" s="36"/>
      <c r="NYE76" s="36"/>
      <c r="NYF76" s="36"/>
      <c r="NYG76" s="36"/>
      <c r="NYH76" s="36"/>
      <c r="NYI76" s="36"/>
      <c r="NYJ76" s="36"/>
      <c r="NYK76" s="36"/>
      <c r="NYL76" s="36"/>
      <c r="NYM76" s="36"/>
      <c r="NYN76" s="36"/>
      <c r="NYO76" s="36"/>
      <c r="NYP76" s="36"/>
      <c r="NYQ76" s="36"/>
      <c r="NYR76" s="36"/>
      <c r="NYS76" s="36"/>
      <c r="NYT76" s="36"/>
      <c r="NYU76" s="36"/>
      <c r="NYV76" s="36"/>
      <c r="NYW76" s="36"/>
      <c r="NYX76" s="36"/>
      <c r="NYY76" s="36"/>
      <c r="NYZ76" s="36"/>
      <c r="NZA76" s="36"/>
      <c r="NZB76" s="36"/>
      <c r="NZC76" s="36"/>
      <c r="NZD76" s="36"/>
      <c r="NZE76" s="36"/>
      <c r="NZF76" s="36"/>
      <c r="NZG76" s="36"/>
      <c r="NZH76" s="36"/>
      <c r="NZI76" s="36"/>
      <c r="NZJ76" s="36"/>
      <c r="NZK76" s="36"/>
      <c r="NZL76" s="36"/>
      <c r="NZM76" s="36"/>
      <c r="NZN76" s="36"/>
      <c r="NZO76" s="36"/>
      <c r="NZP76" s="36"/>
      <c r="NZQ76" s="36"/>
      <c r="NZR76" s="36"/>
      <c r="NZS76" s="36"/>
      <c r="NZT76" s="36"/>
      <c r="NZU76" s="36"/>
      <c r="NZV76" s="36"/>
      <c r="NZW76" s="36"/>
      <c r="NZX76" s="36"/>
      <c r="NZY76" s="36"/>
      <c r="NZZ76" s="36"/>
      <c r="OAA76" s="36"/>
      <c r="OAB76" s="36"/>
      <c r="OAC76" s="36"/>
      <c r="OAD76" s="36"/>
      <c r="OAE76" s="36"/>
      <c r="OAF76" s="36"/>
      <c r="OAG76" s="36"/>
      <c r="OAH76" s="36"/>
      <c r="OAI76" s="36"/>
      <c r="OAJ76" s="36"/>
      <c r="OAK76" s="36"/>
      <c r="OAL76" s="36"/>
      <c r="OAM76" s="36"/>
      <c r="OAN76" s="36"/>
      <c r="OAO76" s="36"/>
      <c r="OAP76" s="36"/>
      <c r="OAQ76" s="36"/>
      <c r="OAR76" s="36"/>
      <c r="OAS76" s="36"/>
      <c r="OAT76" s="36"/>
      <c r="OAU76" s="36"/>
      <c r="OAV76" s="36"/>
      <c r="OAW76" s="36"/>
      <c r="OAX76" s="36"/>
      <c r="OAY76" s="36"/>
      <c r="OAZ76" s="36"/>
      <c r="OBA76" s="36"/>
      <c r="OBB76" s="36"/>
      <c r="OBC76" s="36"/>
      <c r="OBD76" s="36"/>
      <c r="OBE76" s="36"/>
      <c r="OBF76" s="36"/>
      <c r="OBG76" s="36"/>
      <c r="OBH76" s="36"/>
      <c r="OBI76" s="36"/>
      <c r="OBJ76" s="36"/>
      <c r="OBK76" s="36"/>
      <c r="OBL76" s="36"/>
      <c r="OBM76" s="36"/>
      <c r="OBN76" s="36"/>
      <c r="OBO76" s="36"/>
      <c r="OBP76" s="36"/>
      <c r="OBQ76" s="36"/>
      <c r="OBR76" s="36"/>
      <c r="OBS76" s="36"/>
      <c r="OBT76" s="36"/>
      <c r="OBU76" s="36"/>
      <c r="OBV76" s="36"/>
      <c r="OBW76" s="36"/>
      <c r="OBX76" s="36"/>
      <c r="OBY76" s="36"/>
      <c r="OBZ76" s="36"/>
      <c r="OCA76" s="36"/>
      <c r="OCB76" s="36"/>
      <c r="OCC76" s="36"/>
      <c r="OCD76" s="36"/>
      <c r="OCE76" s="36"/>
      <c r="OCF76" s="36"/>
      <c r="OCG76" s="36"/>
      <c r="OCH76" s="36"/>
      <c r="OCI76" s="36"/>
      <c r="OCJ76" s="36"/>
      <c r="OCK76" s="36"/>
      <c r="OCL76" s="36"/>
      <c r="OCM76" s="36"/>
      <c r="OCN76" s="36"/>
      <c r="OCO76" s="36"/>
      <c r="OCP76" s="36"/>
      <c r="OCQ76" s="36"/>
      <c r="OCR76" s="36"/>
      <c r="OCS76" s="36"/>
      <c r="OCT76" s="36"/>
      <c r="OCU76" s="36"/>
      <c r="OCV76" s="36"/>
      <c r="OCW76" s="36"/>
      <c r="OCX76" s="36"/>
      <c r="OCY76" s="36"/>
      <c r="OCZ76" s="36"/>
      <c r="ODA76" s="36"/>
      <c r="ODB76" s="36"/>
      <c r="ODC76" s="36"/>
      <c r="ODD76" s="36"/>
      <c r="ODE76" s="36"/>
      <c r="ODF76" s="36"/>
      <c r="ODG76" s="36"/>
      <c r="ODH76" s="36"/>
      <c r="ODI76" s="36"/>
      <c r="ODJ76" s="36"/>
      <c r="ODK76" s="36"/>
      <c r="ODL76" s="36"/>
      <c r="ODM76" s="36"/>
      <c r="ODN76" s="36"/>
      <c r="ODO76" s="36"/>
      <c r="ODP76" s="36"/>
      <c r="ODQ76" s="36"/>
      <c r="ODR76" s="36"/>
      <c r="ODS76" s="36"/>
      <c r="ODT76" s="36"/>
      <c r="ODU76" s="36"/>
      <c r="ODV76" s="36"/>
      <c r="ODW76" s="36"/>
      <c r="ODX76" s="36"/>
      <c r="ODY76" s="36"/>
      <c r="ODZ76" s="36"/>
      <c r="OEA76" s="36"/>
      <c r="OEB76" s="36"/>
      <c r="OEC76" s="36"/>
      <c r="OED76" s="36"/>
      <c r="OEE76" s="36"/>
      <c r="OEF76" s="36"/>
      <c r="OEG76" s="36"/>
      <c r="OEH76" s="36"/>
      <c r="OEI76" s="36"/>
      <c r="OEJ76" s="36"/>
      <c r="OEK76" s="36"/>
      <c r="OEL76" s="36"/>
      <c r="OEM76" s="36"/>
      <c r="OEN76" s="36"/>
      <c r="OEO76" s="36"/>
      <c r="OEP76" s="36"/>
      <c r="OEQ76" s="36"/>
      <c r="OER76" s="36"/>
      <c r="OES76" s="36"/>
      <c r="OET76" s="36"/>
      <c r="OEU76" s="36"/>
      <c r="OEV76" s="36"/>
      <c r="OEW76" s="36"/>
      <c r="OEX76" s="36"/>
      <c r="OEY76" s="36"/>
      <c r="OEZ76" s="36"/>
      <c r="OFA76" s="36"/>
      <c r="OFB76" s="36"/>
      <c r="OFC76" s="36"/>
      <c r="OFD76" s="36"/>
      <c r="OFE76" s="36"/>
      <c r="OFF76" s="36"/>
      <c r="OFG76" s="36"/>
      <c r="OFH76" s="36"/>
      <c r="OFI76" s="36"/>
      <c r="OFJ76" s="36"/>
      <c r="OFK76" s="36"/>
      <c r="OFL76" s="36"/>
      <c r="OFM76" s="36"/>
      <c r="OFN76" s="36"/>
      <c r="OFO76" s="36"/>
      <c r="OFP76" s="36"/>
      <c r="OFQ76" s="36"/>
      <c r="OFR76" s="36"/>
      <c r="OFS76" s="36"/>
      <c r="OFT76" s="36"/>
      <c r="OFU76" s="36"/>
      <c r="OFV76" s="36"/>
      <c r="OFW76" s="36"/>
      <c r="OFX76" s="36"/>
      <c r="OFY76" s="36"/>
      <c r="OFZ76" s="36"/>
      <c r="OGA76" s="36"/>
      <c r="OGB76" s="36"/>
      <c r="OGC76" s="36"/>
      <c r="OGD76" s="36"/>
      <c r="OGE76" s="36"/>
      <c r="OGF76" s="36"/>
      <c r="OGG76" s="36"/>
      <c r="OGH76" s="36"/>
      <c r="OGI76" s="36"/>
      <c r="OGJ76" s="36"/>
      <c r="OGK76" s="36"/>
      <c r="OGL76" s="36"/>
      <c r="OGM76" s="36"/>
      <c r="OGN76" s="36"/>
      <c r="OGO76" s="36"/>
      <c r="OGP76" s="36"/>
      <c r="OGQ76" s="36"/>
      <c r="OGR76" s="36"/>
      <c r="OGS76" s="36"/>
      <c r="OGT76" s="36"/>
      <c r="OGU76" s="36"/>
      <c r="OGV76" s="36"/>
      <c r="OGW76" s="36"/>
      <c r="OGX76" s="36"/>
      <c r="OGY76" s="36"/>
      <c r="OGZ76" s="36"/>
      <c r="OHA76" s="36"/>
      <c r="OHB76" s="36"/>
      <c r="OHC76" s="36"/>
      <c r="OHD76" s="36"/>
      <c r="OHE76" s="36"/>
      <c r="OHF76" s="36"/>
      <c r="OHG76" s="36"/>
      <c r="OHH76" s="36"/>
      <c r="OHI76" s="36"/>
      <c r="OHJ76" s="36"/>
      <c r="OHK76" s="36"/>
      <c r="OHL76" s="36"/>
      <c r="OHM76" s="36"/>
      <c r="OHN76" s="36"/>
      <c r="OHO76" s="36"/>
      <c r="OHP76" s="36"/>
      <c r="OHQ76" s="36"/>
      <c r="OHR76" s="36"/>
      <c r="OHS76" s="36"/>
      <c r="OHT76" s="36"/>
      <c r="OHU76" s="36"/>
      <c r="OHV76" s="36"/>
      <c r="OHW76" s="36"/>
      <c r="OHX76" s="36"/>
      <c r="OHY76" s="36"/>
      <c r="OHZ76" s="36"/>
      <c r="OIA76" s="36"/>
      <c r="OIB76" s="36"/>
      <c r="OIC76" s="36"/>
      <c r="OID76" s="36"/>
      <c r="OIE76" s="36"/>
      <c r="OIF76" s="36"/>
      <c r="OIG76" s="36"/>
      <c r="OIH76" s="36"/>
      <c r="OII76" s="36"/>
      <c r="OIJ76" s="36"/>
      <c r="OIK76" s="36"/>
      <c r="OIL76" s="36"/>
      <c r="OIM76" s="36"/>
      <c r="OIN76" s="36"/>
      <c r="OIO76" s="36"/>
      <c r="OIP76" s="36"/>
      <c r="OIQ76" s="36"/>
      <c r="OIR76" s="36"/>
      <c r="OIS76" s="36"/>
      <c r="OIT76" s="36"/>
      <c r="OIU76" s="36"/>
      <c r="OIV76" s="36"/>
      <c r="OIW76" s="36"/>
      <c r="OIX76" s="36"/>
      <c r="OIY76" s="36"/>
      <c r="OIZ76" s="36"/>
      <c r="OJA76" s="36"/>
      <c r="OJB76" s="36"/>
      <c r="OJC76" s="36"/>
      <c r="OJD76" s="36"/>
      <c r="OJE76" s="36"/>
      <c r="OJF76" s="36"/>
      <c r="OJG76" s="36"/>
      <c r="OJH76" s="36"/>
      <c r="OJI76" s="36"/>
      <c r="OJJ76" s="36"/>
      <c r="OJK76" s="36"/>
      <c r="OJL76" s="36"/>
      <c r="OJM76" s="36"/>
      <c r="OJN76" s="36"/>
      <c r="OJO76" s="36"/>
      <c r="OJP76" s="36"/>
      <c r="OJQ76" s="36"/>
      <c r="OJR76" s="36"/>
      <c r="OJS76" s="36"/>
      <c r="OJT76" s="36"/>
      <c r="OJU76" s="36"/>
      <c r="OJV76" s="36"/>
      <c r="OJW76" s="36"/>
      <c r="OJX76" s="36"/>
      <c r="OJY76" s="36"/>
      <c r="OJZ76" s="36"/>
      <c r="OKA76" s="36"/>
      <c r="OKB76" s="36"/>
      <c r="OKC76" s="36"/>
      <c r="OKD76" s="36"/>
      <c r="OKE76" s="36"/>
      <c r="OKF76" s="36"/>
      <c r="OKG76" s="36"/>
      <c r="OKH76" s="36"/>
      <c r="OKI76" s="36"/>
      <c r="OKJ76" s="36"/>
      <c r="OKK76" s="36"/>
      <c r="OKL76" s="36"/>
      <c r="OKM76" s="36"/>
      <c r="OKN76" s="36"/>
      <c r="OKO76" s="36"/>
      <c r="OKP76" s="36"/>
      <c r="OKQ76" s="36"/>
      <c r="OKR76" s="36"/>
      <c r="OKS76" s="36"/>
      <c r="OKT76" s="36"/>
      <c r="OKU76" s="36"/>
      <c r="OKV76" s="36"/>
      <c r="OKW76" s="36"/>
      <c r="OKX76" s="36"/>
      <c r="OKY76" s="36"/>
      <c r="OKZ76" s="36"/>
      <c r="OLA76" s="36"/>
      <c r="OLB76" s="36"/>
      <c r="OLC76" s="36"/>
      <c r="OLD76" s="36"/>
      <c r="OLE76" s="36"/>
      <c r="OLF76" s="36"/>
      <c r="OLG76" s="36"/>
      <c r="OLH76" s="36"/>
      <c r="OLI76" s="36"/>
      <c r="OLJ76" s="36"/>
      <c r="OLK76" s="36"/>
      <c r="OLL76" s="36"/>
      <c r="OLM76" s="36"/>
      <c r="OLN76" s="36"/>
      <c r="OLO76" s="36"/>
      <c r="OLP76" s="36"/>
      <c r="OLQ76" s="36"/>
      <c r="OLR76" s="36"/>
      <c r="OLS76" s="36"/>
      <c r="OLT76" s="36"/>
      <c r="OLU76" s="36"/>
      <c r="OLV76" s="36"/>
      <c r="OLW76" s="36"/>
      <c r="OLX76" s="36"/>
      <c r="OLY76" s="36"/>
      <c r="OLZ76" s="36"/>
      <c r="OMA76" s="36"/>
      <c r="OMB76" s="36"/>
      <c r="OMC76" s="36"/>
      <c r="OMD76" s="36"/>
      <c r="OME76" s="36"/>
      <c r="OMF76" s="36"/>
      <c r="OMG76" s="36"/>
      <c r="OMH76" s="36"/>
      <c r="OMI76" s="36"/>
      <c r="OMJ76" s="36"/>
      <c r="OMK76" s="36"/>
      <c r="OML76" s="36"/>
      <c r="OMM76" s="36"/>
      <c r="OMN76" s="36"/>
      <c r="OMO76" s="36"/>
      <c r="OMP76" s="36"/>
      <c r="OMQ76" s="36"/>
      <c r="OMR76" s="36"/>
      <c r="OMS76" s="36"/>
      <c r="OMT76" s="36"/>
      <c r="OMU76" s="36"/>
      <c r="OMV76" s="36"/>
      <c r="OMW76" s="36"/>
      <c r="OMX76" s="36"/>
      <c r="OMY76" s="36"/>
      <c r="OMZ76" s="36"/>
      <c r="ONA76" s="36"/>
      <c r="ONB76" s="36"/>
      <c r="ONC76" s="36"/>
      <c r="OND76" s="36"/>
      <c r="ONE76" s="36"/>
      <c r="ONF76" s="36"/>
      <c r="ONG76" s="36"/>
      <c r="ONH76" s="36"/>
      <c r="ONI76" s="36"/>
      <c r="ONJ76" s="36"/>
      <c r="ONK76" s="36"/>
      <c r="ONL76" s="36"/>
      <c r="ONM76" s="36"/>
      <c r="ONN76" s="36"/>
      <c r="ONO76" s="36"/>
      <c r="ONP76" s="36"/>
      <c r="ONQ76" s="36"/>
      <c r="ONR76" s="36"/>
      <c r="ONS76" s="36"/>
      <c r="ONT76" s="36"/>
      <c r="ONU76" s="36"/>
      <c r="ONV76" s="36"/>
      <c r="ONW76" s="36"/>
      <c r="ONX76" s="36"/>
      <c r="ONY76" s="36"/>
      <c r="ONZ76" s="36"/>
      <c r="OOA76" s="36"/>
      <c r="OOB76" s="36"/>
      <c r="OOC76" s="36"/>
      <c r="OOD76" s="36"/>
      <c r="OOE76" s="36"/>
      <c r="OOF76" s="36"/>
      <c r="OOG76" s="36"/>
      <c r="OOH76" s="36"/>
      <c r="OOI76" s="36"/>
      <c r="OOJ76" s="36"/>
      <c r="OOK76" s="36"/>
      <c r="OOL76" s="36"/>
      <c r="OOM76" s="36"/>
      <c r="OON76" s="36"/>
      <c r="OOO76" s="36"/>
      <c r="OOP76" s="36"/>
      <c r="OOQ76" s="36"/>
      <c r="OOR76" s="36"/>
      <c r="OOS76" s="36"/>
      <c r="OOT76" s="36"/>
      <c r="OOU76" s="36"/>
      <c r="OOV76" s="36"/>
      <c r="OOW76" s="36"/>
      <c r="OOX76" s="36"/>
      <c r="OOY76" s="36"/>
      <c r="OOZ76" s="36"/>
      <c r="OPA76" s="36"/>
      <c r="OPB76" s="36"/>
      <c r="OPC76" s="36"/>
      <c r="OPD76" s="36"/>
      <c r="OPE76" s="36"/>
      <c r="OPF76" s="36"/>
      <c r="OPG76" s="36"/>
      <c r="OPH76" s="36"/>
      <c r="OPI76" s="36"/>
      <c r="OPJ76" s="36"/>
      <c r="OPK76" s="36"/>
      <c r="OPL76" s="36"/>
      <c r="OPM76" s="36"/>
      <c r="OPN76" s="36"/>
      <c r="OPO76" s="36"/>
      <c r="OPP76" s="36"/>
      <c r="OPQ76" s="36"/>
      <c r="OPR76" s="36"/>
      <c r="OPS76" s="36"/>
      <c r="OPT76" s="36"/>
      <c r="OPU76" s="36"/>
      <c r="OPV76" s="36"/>
      <c r="OPW76" s="36"/>
      <c r="OPX76" s="36"/>
      <c r="OPY76" s="36"/>
      <c r="OPZ76" s="36"/>
      <c r="OQA76" s="36"/>
      <c r="OQB76" s="36"/>
      <c r="OQC76" s="36"/>
      <c r="OQD76" s="36"/>
      <c r="OQE76" s="36"/>
      <c r="OQF76" s="36"/>
      <c r="OQG76" s="36"/>
      <c r="OQH76" s="36"/>
      <c r="OQI76" s="36"/>
      <c r="OQJ76" s="36"/>
      <c r="OQK76" s="36"/>
      <c r="OQL76" s="36"/>
      <c r="OQM76" s="36"/>
      <c r="OQN76" s="36"/>
      <c r="OQO76" s="36"/>
      <c r="OQP76" s="36"/>
      <c r="OQQ76" s="36"/>
      <c r="OQR76" s="36"/>
      <c r="OQS76" s="36"/>
      <c r="OQT76" s="36"/>
      <c r="OQU76" s="36"/>
      <c r="OQV76" s="36"/>
      <c r="OQW76" s="36"/>
      <c r="OQX76" s="36"/>
      <c r="OQY76" s="36"/>
      <c r="OQZ76" s="36"/>
      <c r="ORA76" s="36"/>
      <c r="ORB76" s="36"/>
      <c r="ORC76" s="36"/>
      <c r="ORD76" s="36"/>
      <c r="ORE76" s="36"/>
      <c r="ORF76" s="36"/>
      <c r="ORG76" s="36"/>
      <c r="ORH76" s="36"/>
      <c r="ORI76" s="36"/>
      <c r="ORJ76" s="36"/>
      <c r="ORK76" s="36"/>
      <c r="ORL76" s="36"/>
      <c r="ORM76" s="36"/>
      <c r="ORN76" s="36"/>
      <c r="ORO76" s="36"/>
      <c r="ORP76" s="36"/>
      <c r="ORQ76" s="36"/>
      <c r="ORR76" s="36"/>
      <c r="ORS76" s="36"/>
      <c r="ORT76" s="36"/>
      <c r="ORU76" s="36"/>
      <c r="ORV76" s="36"/>
      <c r="ORW76" s="36"/>
      <c r="ORX76" s="36"/>
      <c r="ORY76" s="36"/>
      <c r="ORZ76" s="36"/>
      <c r="OSA76" s="36"/>
      <c r="OSB76" s="36"/>
      <c r="OSC76" s="36"/>
      <c r="OSD76" s="36"/>
      <c r="OSE76" s="36"/>
      <c r="OSF76" s="36"/>
      <c r="OSG76" s="36"/>
      <c r="OSH76" s="36"/>
      <c r="OSI76" s="36"/>
      <c r="OSJ76" s="36"/>
      <c r="OSK76" s="36"/>
      <c r="OSL76" s="36"/>
      <c r="OSM76" s="36"/>
      <c r="OSN76" s="36"/>
      <c r="OSO76" s="36"/>
      <c r="OSP76" s="36"/>
      <c r="OSQ76" s="36"/>
      <c r="OSR76" s="36"/>
      <c r="OSS76" s="36"/>
      <c r="OST76" s="36"/>
      <c r="OSU76" s="36"/>
      <c r="OSV76" s="36"/>
      <c r="OSW76" s="36"/>
      <c r="OSX76" s="36"/>
      <c r="OSY76" s="36"/>
      <c r="OSZ76" s="36"/>
      <c r="OTA76" s="36"/>
      <c r="OTB76" s="36"/>
      <c r="OTC76" s="36"/>
      <c r="OTD76" s="36"/>
      <c r="OTE76" s="36"/>
      <c r="OTF76" s="36"/>
      <c r="OTG76" s="36"/>
      <c r="OTH76" s="36"/>
      <c r="OTI76" s="36"/>
      <c r="OTJ76" s="36"/>
      <c r="OTK76" s="36"/>
      <c r="OTL76" s="36"/>
      <c r="OTM76" s="36"/>
      <c r="OTN76" s="36"/>
      <c r="OTO76" s="36"/>
      <c r="OTP76" s="36"/>
      <c r="OTQ76" s="36"/>
      <c r="OTR76" s="36"/>
      <c r="OTS76" s="36"/>
      <c r="OTT76" s="36"/>
      <c r="OTU76" s="36"/>
      <c r="OTV76" s="36"/>
      <c r="OTW76" s="36"/>
      <c r="OTX76" s="36"/>
      <c r="OTY76" s="36"/>
      <c r="OTZ76" s="36"/>
      <c r="OUA76" s="36"/>
      <c r="OUB76" s="36"/>
      <c r="OUC76" s="36"/>
      <c r="OUD76" s="36"/>
      <c r="OUE76" s="36"/>
      <c r="OUF76" s="36"/>
      <c r="OUG76" s="36"/>
      <c r="OUH76" s="36"/>
      <c r="OUI76" s="36"/>
      <c r="OUJ76" s="36"/>
      <c r="OUK76" s="36"/>
      <c r="OUL76" s="36"/>
      <c r="OUM76" s="36"/>
      <c r="OUN76" s="36"/>
      <c r="OUO76" s="36"/>
      <c r="OUP76" s="36"/>
      <c r="OUQ76" s="36"/>
      <c r="OUR76" s="36"/>
      <c r="OUS76" s="36"/>
      <c r="OUT76" s="36"/>
      <c r="OUU76" s="36"/>
      <c r="OUV76" s="36"/>
      <c r="OUW76" s="36"/>
      <c r="OUX76" s="36"/>
      <c r="OUY76" s="36"/>
      <c r="OUZ76" s="36"/>
      <c r="OVA76" s="36"/>
      <c r="OVB76" s="36"/>
      <c r="OVC76" s="36"/>
      <c r="OVD76" s="36"/>
      <c r="OVE76" s="36"/>
      <c r="OVF76" s="36"/>
      <c r="OVG76" s="36"/>
      <c r="OVH76" s="36"/>
      <c r="OVI76" s="36"/>
      <c r="OVJ76" s="36"/>
      <c r="OVK76" s="36"/>
      <c r="OVL76" s="36"/>
      <c r="OVM76" s="36"/>
      <c r="OVN76" s="36"/>
      <c r="OVO76" s="36"/>
      <c r="OVP76" s="36"/>
      <c r="OVQ76" s="36"/>
      <c r="OVR76" s="36"/>
      <c r="OVS76" s="36"/>
      <c r="OVT76" s="36"/>
      <c r="OVU76" s="36"/>
      <c r="OVV76" s="36"/>
      <c r="OVW76" s="36"/>
      <c r="OVX76" s="36"/>
      <c r="OVY76" s="36"/>
      <c r="OVZ76" s="36"/>
      <c r="OWA76" s="36"/>
      <c r="OWB76" s="36"/>
      <c r="OWC76" s="36"/>
      <c r="OWD76" s="36"/>
      <c r="OWE76" s="36"/>
      <c r="OWF76" s="36"/>
      <c r="OWG76" s="36"/>
      <c r="OWH76" s="36"/>
      <c r="OWI76" s="36"/>
      <c r="OWJ76" s="36"/>
      <c r="OWK76" s="36"/>
      <c r="OWL76" s="36"/>
      <c r="OWM76" s="36"/>
      <c r="OWN76" s="36"/>
      <c r="OWO76" s="36"/>
      <c r="OWP76" s="36"/>
      <c r="OWQ76" s="36"/>
      <c r="OWR76" s="36"/>
      <c r="OWS76" s="36"/>
      <c r="OWT76" s="36"/>
      <c r="OWU76" s="36"/>
      <c r="OWV76" s="36"/>
      <c r="OWW76" s="36"/>
      <c r="OWX76" s="36"/>
      <c r="OWY76" s="36"/>
      <c r="OWZ76" s="36"/>
      <c r="OXA76" s="36"/>
      <c r="OXB76" s="36"/>
      <c r="OXC76" s="36"/>
      <c r="OXD76" s="36"/>
      <c r="OXE76" s="36"/>
      <c r="OXF76" s="36"/>
      <c r="OXG76" s="36"/>
      <c r="OXH76" s="36"/>
      <c r="OXI76" s="36"/>
      <c r="OXJ76" s="36"/>
      <c r="OXK76" s="36"/>
      <c r="OXL76" s="36"/>
      <c r="OXM76" s="36"/>
      <c r="OXN76" s="36"/>
      <c r="OXO76" s="36"/>
      <c r="OXP76" s="36"/>
      <c r="OXQ76" s="36"/>
      <c r="OXR76" s="36"/>
      <c r="OXS76" s="36"/>
      <c r="OXT76" s="36"/>
      <c r="OXU76" s="36"/>
      <c r="OXV76" s="36"/>
      <c r="OXW76" s="36"/>
      <c r="OXX76" s="36"/>
      <c r="OXY76" s="36"/>
      <c r="OXZ76" s="36"/>
      <c r="OYA76" s="36"/>
      <c r="OYB76" s="36"/>
      <c r="OYC76" s="36"/>
      <c r="OYD76" s="36"/>
      <c r="OYE76" s="36"/>
      <c r="OYF76" s="36"/>
      <c r="OYG76" s="36"/>
      <c r="OYH76" s="36"/>
      <c r="OYI76" s="36"/>
      <c r="OYJ76" s="36"/>
      <c r="OYK76" s="36"/>
      <c r="OYL76" s="36"/>
      <c r="OYM76" s="36"/>
      <c r="OYN76" s="36"/>
      <c r="OYO76" s="36"/>
      <c r="OYP76" s="36"/>
      <c r="OYQ76" s="36"/>
      <c r="OYR76" s="36"/>
      <c r="OYS76" s="36"/>
      <c r="OYT76" s="36"/>
      <c r="OYU76" s="36"/>
      <c r="OYV76" s="36"/>
      <c r="OYW76" s="36"/>
      <c r="OYX76" s="36"/>
      <c r="OYY76" s="36"/>
      <c r="OYZ76" s="36"/>
      <c r="OZA76" s="36"/>
      <c r="OZB76" s="36"/>
      <c r="OZC76" s="36"/>
      <c r="OZD76" s="36"/>
      <c r="OZE76" s="36"/>
      <c r="OZF76" s="36"/>
      <c r="OZG76" s="36"/>
      <c r="OZH76" s="36"/>
      <c r="OZI76" s="36"/>
      <c r="OZJ76" s="36"/>
      <c r="OZK76" s="36"/>
      <c r="OZL76" s="36"/>
      <c r="OZM76" s="36"/>
      <c r="OZN76" s="36"/>
      <c r="OZO76" s="36"/>
      <c r="OZP76" s="36"/>
      <c r="OZQ76" s="36"/>
      <c r="OZR76" s="36"/>
      <c r="OZS76" s="36"/>
      <c r="OZT76" s="36"/>
      <c r="OZU76" s="36"/>
      <c r="OZV76" s="36"/>
      <c r="OZW76" s="36"/>
      <c r="OZX76" s="36"/>
      <c r="OZY76" s="36"/>
      <c r="OZZ76" s="36"/>
      <c r="PAA76" s="36"/>
      <c r="PAB76" s="36"/>
      <c r="PAC76" s="36"/>
      <c r="PAD76" s="36"/>
      <c r="PAE76" s="36"/>
      <c r="PAF76" s="36"/>
      <c r="PAG76" s="36"/>
      <c r="PAH76" s="36"/>
      <c r="PAI76" s="36"/>
      <c r="PAJ76" s="36"/>
      <c r="PAK76" s="36"/>
      <c r="PAL76" s="36"/>
      <c r="PAM76" s="36"/>
      <c r="PAN76" s="36"/>
      <c r="PAO76" s="36"/>
      <c r="PAP76" s="36"/>
      <c r="PAQ76" s="36"/>
      <c r="PAR76" s="36"/>
      <c r="PAS76" s="36"/>
      <c r="PAT76" s="36"/>
      <c r="PAU76" s="36"/>
      <c r="PAV76" s="36"/>
      <c r="PAW76" s="36"/>
      <c r="PAX76" s="36"/>
      <c r="PAY76" s="36"/>
      <c r="PAZ76" s="36"/>
      <c r="PBA76" s="36"/>
      <c r="PBB76" s="36"/>
      <c r="PBC76" s="36"/>
      <c r="PBD76" s="36"/>
      <c r="PBE76" s="36"/>
      <c r="PBF76" s="36"/>
      <c r="PBG76" s="36"/>
      <c r="PBH76" s="36"/>
      <c r="PBI76" s="36"/>
      <c r="PBJ76" s="36"/>
      <c r="PBK76" s="36"/>
      <c r="PBL76" s="36"/>
      <c r="PBM76" s="36"/>
      <c r="PBN76" s="36"/>
      <c r="PBO76" s="36"/>
      <c r="PBP76" s="36"/>
      <c r="PBQ76" s="36"/>
      <c r="PBR76" s="36"/>
      <c r="PBS76" s="36"/>
      <c r="PBT76" s="36"/>
      <c r="PBU76" s="36"/>
      <c r="PBV76" s="36"/>
      <c r="PBW76" s="36"/>
      <c r="PBX76" s="36"/>
      <c r="PBY76" s="36"/>
      <c r="PBZ76" s="36"/>
      <c r="PCA76" s="36"/>
      <c r="PCB76" s="36"/>
      <c r="PCC76" s="36"/>
      <c r="PCD76" s="36"/>
      <c r="PCE76" s="36"/>
      <c r="PCF76" s="36"/>
      <c r="PCG76" s="36"/>
      <c r="PCH76" s="36"/>
      <c r="PCI76" s="36"/>
      <c r="PCJ76" s="36"/>
      <c r="PCK76" s="36"/>
      <c r="PCL76" s="36"/>
      <c r="PCM76" s="36"/>
      <c r="PCN76" s="36"/>
      <c r="PCO76" s="36"/>
      <c r="PCP76" s="36"/>
      <c r="PCQ76" s="36"/>
      <c r="PCR76" s="36"/>
      <c r="PCS76" s="36"/>
      <c r="PCT76" s="36"/>
      <c r="PCU76" s="36"/>
      <c r="PCV76" s="36"/>
      <c r="PCW76" s="36"/>
      <c r="PCX76" s="36"/>
      <c r="PCY76" s="36"/>
      <c r="PCZ76" s="36"/>
      <c r="PDA76" s="36"/>
      <c r="PDB76" s="36"/>
      <c r="PDC76" s="36"/>
      <c r="PDD76" s="36"/>
      <c r="PDE76" s="36"/>
      <c r="PDF76" s="36"/>
      <c r="PDG76" s="36"/>
      <c r="PDH76" s="36"/>
      <c r="PDI76" s="36"/>
      <c r="PDJ76" s="36"/>
      <c r="PDK76" s="36"/>
      <c r="PDL76" s="36"/>
      <c r="PDM76" s="36"/>
      <c r="PDN76" s="36"/>
      <c r="PDO76" s="36"/>
      <c r="PDP76" s="36"/>
      <c r="PDQ76" s="36"/>
      <c r="PDR76" s="36"/>
      <c r="PDS76" s="36"/>
      <c r="PDT76" s="36"/>
      <c r="PDU76" s="36"/>
      <c r="PDV76" s="36"/>
      <c r="PDW76" s="36"/>
      <c r="PDX76" s="36"/>
      <c r="PDY76" s="36"/>
      <c r="PDZ76" s="36"/>
      <c r="PEA76" s="36"/>
      <c r="PEB76" s="36"/>
      <c r="PEC76" s="36"/>
      <c r="PED76" s="36"/>
      <c r="PEE76" s="36"/>
      <c r="PEF76" s="36"/>
      <c r="PEG76" s="36"/>
      <c r="PEH76" s="36"/>
      <c r="PEI76" s="36"/>
      <c r="PEJ76" s="36"/>
      <c r="PEK76" s="36"/>
      <c r="PEL76" s="36"/>
      <c r="PEM76" s="36"/>
      <c r="PEN76" s="36"/>
      <c r="PEO76" s="36"/>
      <c r="PEP76" s="36"/>
      <c r="PEQ76" s="36"/>
      <c r="PER76" s="36"/>
      <c r="PES76" s="36"/>
      <c r="PET76" s="36"/>
      <c r="PEU76" s="36"/>
      <c r="PEV76" s="36"/>
      <c r="PEW76" s="36"/>
      <c r="PEX76" s="36"/>
      <c r="PEY76" s="36"/>
      <c r="PEZ76" s="36"/>
      <c r="PFA76" s="36"/>
      <c r="PFB76" s="36"/>
      <c r="PFC76" s="36"/>
      <c r="PFD76" s="36"/>
      <c r="PFE76" s="36"/>
      <c r="PFF76" s="36"/>
      <c r="PFG76" s="36"/>
      <c r="PFH76" s="36"/>
      <c r="PFI76" s="36"/>
      <c r="PFJ76" s="36"/>
      <c r="PFK76" s="36"/>
      <c r="PFL76" s="36"/>
      <c r="PFM76" s="36"/>
      <c r="PFN76" s="36"/>
      <c r="PFO76" s="36"/>
      <c r="PFP76" s="36"/>
      <c r="PFQ76" s="36"/>
      <c r="PFR76" s="36"/>
      <c r="PFS76" s="36"/>
      <c r="PFT76" s="36"/>
      <c r="PFU76" s="36"/>
      <c r="PFV76" s="36"/>
      <c r="PFW76" s="36"/>
      <c r="PFX76" s="36"/>
      <c r="PFY76" s="36"/>
      <c r="PFZ76" s="36"/>
      <c r="PGA76" s="36"/>
      <c r="PGB76" s="36"/>
      <c r="PGC76" s="36"/>
      <c r="PGD76" s="36"/>
      <c r="PGE76" s="36"/>
      <c r="PGF76" s="36"/>
      <c r="PGG76" s="36"/>
      <c r="PGH76" s="36"/>
      <c r="PGI76" s="36"/>
      <c r="PGJ76" s="36"/>
      <c r="PGK76" s="36"/>
      <c r="PGL76" s="36"/>
      <c r="PGM76" s="36"/>
      <c r="PGN76" s="36"/>
      <c r="PGO76" s="36"/>
      <c r="PGP76" s="36"/>
      <c r="PGQ76" s="36"/>
      <c r="PGR76" s="36"/>
      <c r="PGS76" s="36"/>
      <c r="PGT76" s="36"/>
      <c r="PGU76" s="36"/>
      <c r="PGV76" s="36"/>
      <c r="PGW76" s="36"/>
      <c r="PGX76" s="36"/>
      <c r="PGY76" s="36"/>
      <c r="PGZ76" s="36"/>
      <c r="PHA76" s="36"/>
      <c r="PHB76" s="36"/>
      <c r="PHC76" s="36"/>
      <c r="PHD76" s="36"/>
      <c r="PHE76" s="36"/>
      <c r="PHF76" s="36"/>
      <c r="PHG76" s="36"/>
      <c r="PHH76" s="36"/>
      <c r="PHI76" s="36"/>
      <c r="PHJ76" s="36"/>
      <c r="PHK76" s="36"/>
      <c r="PHL76" s="36"/>
      <c r="PHM76" s="36"/>
      <c r="PHN76" s="36"/>
      <c r="PHO76" s="36"/>
      <c r="PHP76" s="36"/>
      <c r="PHQ76" s="36"/>
      <c r="PHR76" s="36"/>
      <c r="PHS76" s="36"/>
      <c r="PHT76" s="36"/>
      <c r="PHU76" s="36"/>
      <c r="PHV76" s="36"/>
      <c r="PHW76" s="36"/>
      <c r="PHX76" s="36"/>
      <c r="PHY76" s="36"/>
      <c r="PHZ76" s="36"/>
      <c r="PIA76" s="36"/>
      <c r="PIB76" s="36"/>
      <c r="PIC76" s="36"/>
      <c r="PID76" s="36"/>
      <c r="PIE76" s="36"/>
      <c r="PIF76" s="36"/>
      <c r="PIG76" s="36"/>
      <c r="PIH76" s="36"/>
      <c r="PII76" s="36"/>
      <c r="PIJ76" s="36"/>
      <c r="PIK76" s="36"/>
      <c r="PIL76" s="36"/>
      <c r="PIM76" s="36"/>
      <c r="PIN76" s="36"/>
      <c r="PIO76" s="36"/>
      <c r="PIP76" s="36"/>
      <c r="PIQ76" s="36"/>
      <c r="PIR76" s="36"/>
      <c r="PIS76" s="36"/>
      <c r="PIT76" s="36"/>
      <c r="PIU76" s="36"/>
      <c r="PIV76" s="36"/>
      <c r="PIW76" s="36"/>
      <c r="PIX76" s="36"/>
      <c r="PIY76" s="36"/>
      <c r="PIZ76" s="36"/>
      <c r="PJA76" s="36"/>
      <c r="PJB76" s="36"/>
      <c r="PJC76" s="36"/>
      <c r="PJD76" s="36"/>
      <c r="PJE76" s="36"/>
      <c r="PJF76" s="36"/>
      <c r="PJG76" s="36"/>
      <c r="PJH76" s="36"/>
      <c r="PJI76" s="36"/>
      <c r="PJJ76" s="36"/>
      <c r="PJK76" s="36"/>
      <c r="PJL76" s="36"/>
      <c r="PJM76" s="36"/>
      <c r="PJN76" s="36"/>
      <c r="PJO76" s="36"/>
      <c r="PJP76" s="36"/>
      <c r="PJQ76" s="36"/>
      <c r="PJR76" s="36"/>
      <c r="PJS76" s="36"/>
      <c r="PJT76" s="36"/>
      <c r="PJU76" s="36"/>
      <c r="PJV76" s="36"/>
      <c r="PJW76" s="36"/>
      <c r="PJX76" s="36"/>
      <c r="PJY76" s="36"/>
      <c r="PJZ76" s="36"/>
      <c r="PKA76" s="36"/>
      <c r="PKB76" s="36"/>
      <c r="PKC76" s="36"/>
      <c r="PKD76" s="36"/>
      <c r="PKE76" s="36"/>
      <c r="PKF76" s="36"/>
      <c r="PKG76" s="36"/>
      <c r="PKH76" s="36"/>
      <c r="PKI76" s="36"/>
      <c r="PKJ76" s="36"/>
      <c r="PKK76" s="36"/>
      <c r="PKL76" s="36"/>
      <c r="PKM76" s="36"/>
      <c r="PKN76" s="36"/>
      <c r="PKO76" s="36"/>
      <c r="PKP76" s="36"/>
      <c r="PKQ76" s="36"/>
      <c r="PKR76" s="36"/>
      <c r="PKS76" s="36"/>
      <c r="PKT76" s="36"/>
      <c r="PKU76" s="36"/>
      <c r="PKV76" s="36"/>
      <c r="PKW76" s="36"/>
      <c r="PKX76" s="36"/>
      <c r="PKY76" s="36"/>
      <c r="PKZ76" s="36"/>
      <c r="PLA76" s="36"/>
      <c r="PLB76" s="36"/>
      <c r="PLC76" s="36"/>
      <c r="PLD76" s="36"/>
      <c r="PLE76" s="36"/>
      <c r="PLF76" s="36"/>
      <c r="PLG76" s="36"/>
      <c r="PLH76" s="36"/>
      <c r="PLI76" s="36"/>
      <c r="PLJ76" s="36"/>
      <c r="PLK76" s="36"/>
      <c r="PLL76" s="36"/>
      <c r="PLM76" s="36"/>
      <c r="PLN76" s="36"/>
      <c r="PLO76" s="36"/>
      <c r="PLP76" s="36"/>
      <c r="PLQ76" s="36"/>
      <c r="PLR76" s="36"/>
      <c r="PLS76" s="36"/>
      <c r="PLT76" s="36"/>
      <c r="PLU76" s="36"/>
      <c r="PLV76" s="36"/>
      <c r="PLW76" s="36"/>
      <c r="PLX76" s="36"/>
      <c r="PLY76" s="36"/>
      <c r="PLZ76" s="36"/>
      <c r="PMA76" s="36"/>
      <c r="PMB76" s="36"/>
      <c r="PMC76" s="36"/>
      <c r="PMD76" s="36"/>
      <c r="PME76" s="36"/>
      <c r="PMF76" s="36"/>
      <c r="PMG76" s="36"/>
      <c r="PMH76" s="36"/>
      <c r="PMI76" s="36"/>
      <c r="PMJ76" s="36"/>
      <c r="PMK76" s="36"/>
      <c r="PML76" s="36"/>
      <c r="PMM76" s="36"/>
      <c r="PMN76" s="36"/>
      <c r="PMO76" s="36"/>
      <c r="PMP76" s="36"/>
      <c r="PMQ76" s="36"/>
      <c r="PMR76" s="36"/>
      <c r="PMS76" s="36"/>
      <c r="PMT76" s="36"/>
      <c r="PMU76" s="36"/>
      <c r="PMV76" s="36"/>
      <c r="PMW76" s="36"/>
      <c r="PMX76" s="36"/>
      <c r="PMY76" s="36"/>
      <c r="PMZ76" s="36"/>
      <c r="PNA76" s="36"/>
      <c r="PNB76" s="36"/>
      <c r="PNC76" s="36"/>
      <c r="PND76" s="36"/>
      <c r="PNE76" s="36"/>
      <c r="PNF76" s="36"/>
      <c r="PNG76" s="36"/>
      <c r="PNH76" s="36"/>
      <c r="PNI76" s="36"/>
      <c r="PNJ76" s="36"/>
      <c r="PNK76" s="36"/>
      <c r="PNL76" s="36"/>
      <c r="PNM76" s="36"/>
      <c r="PNN76" s="36"/>
      <c r="PNO76" s="36"/>
      <c r="PNP76" s="36"/>
      <c r="PNQ76" s="36"/>
      <c r="PNR76" s="36"/>
      <c r="PNS76" s="36"/>
      <c r="PNT76" s="36"/>
      <c r="PNU76" s="36"/>
      <c r="PNV76" s="36"/>
      <c r="PNW76" s="36"/>
      <c r="PNX76" s="36"/>
      <c r="PNY76" s="36"/>
      <c r="PNZ76" s="36"/>
      <c r="POA76" s="36"/>
      <c r="POB76" s="36"/>
      <c r="POC76" s="36"/>
      <c r="POD76" s="36"/>
      <c r="POE76" s="36"/>
      <c r="POF76" s="36"/>
      <c r="POG76" s="36"/>
      <c r="POH76" s="36"/>
      <c r="POI76" s="36"/>
      <c r="POJ76" s="36"/>
      <c r="POK76" s="36"/>
      <c r="POL76" s="36"/>
      <c r="POM76" s="36"/>
      <c r="PON76" s="36"/>
      <c r="POO76" s="36"/>
      <c r="POP76" s="36"/>
      <c r="POQ76" s="36"/>
      <c r="POR76" s="36"/>
      <c r="POS76" s="36"/>
      <c r="POT76" s="36"/>
      <c r="POU76" s="36"/>
      <c r="POV76" s="36"/>
      <c r="POW76" s="36"/>
      <c r="POX76" s="36"/>
      <c r="POY76" s="36"/>
      <c r="POZ76" s="36"/>
      <c r="PPA76" s="36"/>
      <c r="PPB76" s="36"/>
      <c r="PPC76" s="36"/>
      <c r="PPD76" s="36"/>
      <c r="PPE76" s="36"/>
      <c r="PPF76" s="36"/>
      <c r="PPG76" s="36"/>
      <c r="PPH76" s="36"/>
      <c r="PPI76" s="36"/>
      <c r="PPJ76" s="36"/>
      <c r="PPK76" s="36"/>
      <c r="PPL76" s="36"/>
      <c r="PPM76" s="36"/>
      <c r="PPN76" s="36"/>
      <c r="PPO76" s="36"/>
      <c r="PPP76" s="36"/>
      <c r="PPQ76" s="36"/>
      <c r="PPR76" s="36"/>
      <c r="PPS76" s="36"/>
      <c r="PPT76" s="36"/>
      <c r="PPU76" s="36"/>
      <c r="PPV76" s="36"/>
      <c r="PPW76" s="36"/>
      <c r="PPX76" s="36"/>
      <c r="PPY76" s="36"/>
      <c r="PPZ76" s="36"/>
      <c r="PQA76" s="36"/>
      <c r="PQB76" s="36"/>
      <c r="PQC76" s="36"/>
      <c r="PQD76" s="36"/>
      <c r="PQE76" s="36"/>
      <c r="PQF76" s="36"/>
      <c r="PQG76" s="36"/>
      <c r="PQH76" s="36"/>
      <c r="PQI76" s="36"/>
      <c r="PQJ76" s="36"/>
      <c r="PQK76" s="36"/>
      <c r="PQL76" s="36"/>
      <c r="PQM76" s="36"/>
      <c r="PQN76" s="36"/>
      <c r="PQO76" s="36"/>
      <c r="PQP76" s="36"/>
      <c r="PQQ76" s="36"/>
      <c r="PQR76" s="36"/>
      <c r="PQS76" s="36"/>
      <c r="PQT76" s="36"/>
      <c r="PQU76" s="36"/>
      <c r="PQV76" s="36"/>
      <c r="PQW76" s="36"/>
      <c r="PQX76" s="36"/>
      <c r="PQY76" s="36"/>
      <c r="PQZ76" s="36"/>
      <c r="PRA76" s="36"/>
      <c r="PRB76" s="36"/>
      <c r="PRC76" s="36"/>
      <c r="PRD76" s="36"/>
      <c r="PRE76" s="36"/>
      <c r="PRF76" s="36"/>
      <c r="PRG76" s="36"/>
      <c r="PRH76" s="36"/>
      <c r="PRI76" s="36"/>
      <c r="PRJ76" s="36"/>
      <c r="PRK76" s="36"/>
      <c r="PRL76" s="36"/>
      <c r="PRM76" s="36"/>
      <c r="PRN76" s="36"/>
      <c r="PRO76" s="36"/>
      <c r="PRP76" s="36"/>
      <c r="PRQ76" s="36"/>
      <c r="PRR76" s="36"/>
      <c r="PRS76" s="36"/>
      <c r="PRT76" s="36"/>
      <c r="PRU76" s="36"/>
      <c r="PRV76" s="36"/>
      <c r="PRW76" s="36"/>
      <c r="PRX76" s="36"/>
      <c r="PRY76" s="36"/>
      <c r="PRZ76" s="36"/>
      <c r="PSA76" s="36"/>
      <c r="PSB76" s="36"/>
      <c r="PSC76" s="36"/>
      <c r="PSD76" s="36"/>
      <c r="PSE76" s="36"/>
      <c r="PSF76" s="36"/>
      <c r="PSG76" s="36"/>
      <c r="PSH76" s="36"/>
      <c r="PSI76" s="36"/>
      <c r="PSJ76" s="36"/>
      <c r="PSK76" s="36"/>
      <c r="PSL76" s="36"/>
      <c r="PSM76" s="36"/>
      <c r="PSN76" s="36"/>
      <c r="PSO76" s="36"/>
      <c r="PSP76" s="36"/>
      <c r="PSQ76" s="36"/>
      <c r="PSR76" s="36"/>
      <c r="PSS76" s="36"/>
      <c r="PST76" s="36"/>
      <c r="PSU76" s="36"/>
      <c r="PSV76" s="36"/>
      <c r="PSW76" s="36"/>
      <c r="PSX76" s="36"/>
      <c r="PSY76" s="36"/>
      <c r="PSZ76" s="36"/>
      <c r="PTA76" s="36"/>
      <c r="PTB76" s="36"/>
      <c r="PTC76" s="36"/>
      <c r="PTD76" s="36"/>
      <c r="PTE76" s="36"/>
      <c r="PTF76" s="36"/>
      <c r="PTG76" s="36"/>
      <c r="PTH76" s="36"/>
      <c r="PTI76" s="36"/>
      <c r="PTJ76" s="36"/>
      <c r="PTK76" s="36"/>
      <c r="PTL76" s="36"/>
      <c r="PTM76" s="36"/>
      <c r="PTN76" s="36"/>
      <c r="PTO76" s="36"/>
      <c r="PTP76" s="36"/>
      <c r="PTQ76" s="36"/>
      <c r="PTR76" s="36"/>
      <c r="PTS76" s="36"/>
      <c r="PTT76" s="36"/>
      <c r="PTU76" s="36"/>
      <c r="PTV76" s="36"/>
      <c r="PTW76" s="36"/>
      <c r="PTX76" s="36"/>
      <c r="PTY76" s="36"/>
      <c r="PTZ76" s="36"/>
      <c r="PUA76" s="36"/>
      <c r="PUB76" s="36"/>
      <c r="PUC76" s="36"/>
      <c r="PUD76" s="36"/>
      <c r="PUE76" s="36"/>
      <c r="PUF76" s="36"/>
      <c r="PUG76" s="36"/>
      <c r="PUH76" s="36"/>
      <c r="PUI76" s="36"/>
      <c r="PUJ76" s="36"/>
      <c r="PUK76" s="36"/>
      <c r="PUL76" s="36"/>
      <c r="PUM76" s="36"/>
      <c r="PUN76" s="36"/>
      <c r="PUO76" s="36"/>
      <c r="PUP76" s="36"/>
      <c r="PUQ76" s="36"/>
      <c r="PUR76" s="36"/>
      <c r="PUS76" s="36"/>
      <c r="PUT76" s="36"/>
      <c r="PUU76" s="36"/>
      <c r="PUV76" s="36"/>
      <c r="PUW76" s="36"/>
      <c r="PUX76" s="36"/>
      <c r="PUY76" s="36"/>
      <c r="PUZ76" s="36"/>
      <c r="PVA76" s="36"/>
      <c r="PVB76" s="36"/>
      <c r="PVC76" s="36"/>
      <c r="PVD76" s="36"/>
      <c r="PVE76" s="36"/>
      <c r="PVF76" s="36"/>
      <c r="PVG76" s="36"/>
      <c r="PVH76" s="36"/>
      <c r="PVI76" s="36"/>
      <c r="PVJ76" s="36"/>
      <c r="PVK76" s="36"/>
      <c r="PVL76" s="36"/>
      <c r="PVM76" s="36"/>
      <c r="PVN76" s="36"/>
      <c r="PVO76" s="36"/>
      <c r="PVP76" s="36"/>
      <c r="PVQ76" s="36"/>
      <c r="PVR76" s="36"/>
      <c r="PVS76" s="36"/>
      <c r="PVT76" s="36"/>
      <c r="PVU76" s="36"/>
      <c r="PVV76" s="36"/>
      <c r="PVW76" s="36"/>
      <c r="PVX76" s="36"/>
      <c r="PVY76" s="36"/>
      <c r="PVZ76" s="36"/>
      <c r="PWA76" s="36"/>
      <c r="PWB76" s="36"/>
      <c r="PWC76" s="36"/>
      <c r="PWD76" s="36"/>
      <c r="PWE76" s="36"/>
      <c r="PWF76" s="36"/>
      <c r="PWG76" s="36"/>
      <c r="PWH76" s="36"/>
      <c r="PWI76" s="36"/>
      <c r="PWJ76" s="36"/>
      <c r="PWK76" s="36"/>
      <c r="PWL76" s="36"/>
      <c r="PWM76" s="36"/>
      <c r="PWN76" s="36"/>
      <c r="PWO76" s="36"/>
      <c r="PWP76" s="36"/>
      <c r="PWQ76" s="36"/>
      <c r="PWR76" s="36"/>
      <c r="PWS76" s="36"/>
      <c r="PWT76" s="36"/>
      <c r="PWU76" s="36"/>
      <c r="PWV76" s="36"/>
      <c r="PWW76" s="36"/>
      <c r="PWX76" s="36"/>
      <c r="PWY76" s="36"/>
      <c r="PWZ76" s="36"/>
      <c r="PXA76" s="36"/>
      <c r="PXB76" s="36"/>
      <c r="PXC76" s="36"/>
      <c r="PXD76" s="36"/>
      <c r="PXE76" s="36"/>
      <c r="PXF76" s="36"/>
      <c r="PXG76" s="36"/>
      <c r="PXH76" s="36"/>
      <c r="PXI76" s="36"/>
      <c r="PXJ76" s="36"/>
      <c r="PXK76" s="36"/>
      <c r="PXL76" s="36"/>
      <c r="PXM76" s="36"/>
      <c r="PXN76" s="36"/>
      <c r="PXO76" s="36"/>
      <c r="PXP76" s="36"/>
      <c r="PXQ76" s="36"/>
      <c r="PXR76" s="36"/>
      <c r="PXS76" s="36"/>
      <c r="PXT76" s="36"/>
      <c r="PXU76" s="36"/>
      <c r="PXV76" s="36"/>
      <c r="PXW76" s="36"/>
      <c r="PXX76" s="36"/>
      <c r="PXY76" s="36"/>
      <c r="PXZ76" s="36"/>
      <c r="PYA76" s="36"/>
      <c r="PYB76" s="36"/>
      <c r="PYC76" s="36"/>
      <c r="PYD76" s="36"/>
      <c r="PYE76" s="36"/>
      <c r="PYF76" s="36"/>
      <c r="PYG76" s="36"/>
      <c r="PYH76" s="36"/>
      <c r="PYI76" s="36"/>
      <c r="PYJ76" s="36"/>
      <c r="PYK76" s="36"/>
      <c r="PYL76" s="36"/>
      <c r="PYM76" s="36"/>
      <c r="PYN76" s="36"/>
      <c r="PYO76" s="36"/>
      <c r="PYP76" s="36"/>
      <c r="PYQ76" s="36"/>
      <c r="PYR76" s="36"/>
      <c r="PYS76" s="36"/>
      <c r="PYT76" s="36"/>
      <c r="PYU76" s="36"/>
      <c r="PYV76" s="36"/>
      <c r="PYW76" s="36"/>
      <c r="PYX76" s="36"/>
      <c r="PYY76" s="36"/>
      <c r="PYZ76" s="36"/>
      <c r="PZA76" s="36"/>
      <c r="PZB76" s="36"/>
      <c r="PZC76" s="36"/>
      <c r="PZD76" s="36"/>
      <c r="PZE76" s="36"/>
      <c r="PZF76" s="36"/>
      <c r="PZG76" s="36"/>
      <c r="PZH76" s="36"/>
      <c r="PZI76" s="36"/>
      <c r="PZJ76" s="36"/>
      <c r="PZK76" s="36"/>
      <c r="PZL76" s="36"/>
      <c r="PZM76" s="36"/>
      <c r="PZN76" s="36"/>
      <c r="PZO76" s="36"/>
      <c r="PZP76" s="36"/>
      <c r="PZQ76" s="36"/>
      <c r="PZR76" s="36"/>
      <c r="PZS76" s="36"/>
      <c r="PZT76" s="36"/>
      <c r="PZU76" s="36"/>
      <c r="PZV76" s="36"/>
      <c r="PZW76" s="36"/>
      <c r="PZX76" s="36"/>
      <c r="PZY76" s="36"/>
      <c r="PZZ76" s="36"/>
      <c r="QAA76" s="36"/>
      <c r="QAB76" s="36"/>
      <c r="QAC76" s="36"/>
      <c r="QAD76" s="36"/>
      <c r="QAE76" s="36"/>
      <c r="QAF76" s="36"/>
      <c r="QAG76" s="36"/>
      <c r="QAH76" s="36"/>
      <c r="QAI76" s="36"/>
      <c r="QAJ76" s="36"/>
      <c r="QAK76" s="36"/>
      <c r="QAL76" s="36"/>
      <c r="QAM76" s="36"/>
      <c r="QAN76" s="36"/>
      <c r="QAO76" s="36"/>
      <c r="QAP76" s="36"/>
      <c r="QAQ76" s="36"/>
      <c r="QAR76" s="36"/>
      <c r="QAS76" s="36"/>
      <c r="QAT76" s="36"/>
      <c r="QAU76" s="36"/>
      <c r="QAV76" s="36"/>
      <c r="QAW76" s="36"/>
      <c r="QAX76" s="36"/>
      <c r="QAY76" s="36"/>
      <c r="QAZ76" s="36"/>
      <c r="QBA76" s="36"/>
      <c r="QBB76" s="36"/>
      <c r="QBC76" s="36"/>
      <c r="QBD76" s="36"/>
      <c r="QBE76" s="36"/>
      <c r="QBF76" s="36"/>
      <c r="QBG76" s="36"/>
      <c r="QBH76" s="36"/>
      <c r="QBI76" s="36"/>
      <c r="QBJ76" s="36"/>
      <c r="QBK76" s="36"/>
      <c r="QBL76" s="36"/>
      <c r="QBM76" s="36"/>
      <c r="QBN76" s="36"/>
      <c r="QBO76" s="36"/>
      <c r="QBP76" s="36"/>
      <c r="QBQ76" s="36"/>
      <c r="QBR76" s="36"/>
      <c r="QBS76" s="36"/>
      <c r="QBT76" s="36"/>
      <c r="QBU76" s="36"/>
      <c r="QBV76" s="36"/>
      <c r="QBW76" s="36"/>
      <c r="QBX76" s="36"/>
      <c r="QBY76" s="36"/>
      <c r="QBZ76" s="36"/>
      <c r="QCA76" s="36"/>
      <c r="QCB76" s="36"/>
      <c r="QCC76" s="36"/>
      <c r="QCD76" s="36"/>
      <c r="QCE76" s="36"/>
      <c r="QCF76" s="36"/>
      <c r="QCG76" s="36"/>
      <c r="QCH76" s="36"/>
      <c r="QCI76" s="36"/>
      <c r="QCJ76" s="36"/>
      <c r="QCK76" s="36"/>
      <c r="QCL76" s="36"/>
      <c r="QCM76" s="36"/>
      <c r="QCN76" s="36"/>
      <c r="QCO76" s="36"/>
      <c r="QCP76" s="36"/>
      <c r="QCQ76" s="36"/>
      <c r="QCR76" s="36"/>
      <c r="QCS76" s="36"/>
      <c r="QCT76" s="36"/>
      <c r="QCU76" s="36"/>
      <c r="QCV76" s="36"/>
      <c r="QCW76" s="36"/>
      <c r="QCX76" s="36"/>
      <c r="QCY76" s="36"/>
      <c r="QCZ76" s="36"/>
      <c r="QDA76" s="36"/>
      <c r="QDB76" s="36"/>
      <c r="QDC76" s="36"/>
      <c r="QDD76" s="36"/>
      <c r="QDE76" s="36"/>
      <c r="QDF76" s="36"/>
      <c r="QDG76" s="36"/>
      <c r="QDH76" s="36"/>
      <c r="QDI76" s="36"/>
      <c r="QDJ76" s="36"/>
      <c r="QDK76" s="36"/>
      <c r="QDL76" s="36"/>
      <c r="QDM76" s="36"/>
      <c r="QDN76" s="36"/>
      <c r="QDO76" s="36"/>
      <c r="QDP76" s="36"/>
      <c r="QDQ76" s="36"/>
      <c r="QDR76" s="36"/>
      <c r="QDS76" s="36"/>
      <c r="QDT76" s="36"/>
      <c r="QDU76" s="36"/>
      <c r="QDV76" s="36"/>
      <c r="QDW76" s="36"/>
      <c r="QDX76" s="36"/>
      <c r="QDY76" s="36"/>
      <c r="QDZ76" s="36"/>
      <c r="QEA76" s="36"/>
      <c r="QEB76" s="36"/>
      <c r="QEC76" s="36"/>
      <c r="QED76" s="36"/>
      <c r="QEE76" s="36"/>
      <c r="QEF76" s="36"/>
      <c r="QEG76" s="36"/>
      <c r="QEH76" s="36"/>
      <c r="QEI76" s="36"/>
      <c r="QEJ76" s="36"/>
      <c r="QEK76" s="36"/>
      <c r="QEL76" s="36"/>
      <c r="QEM76" s="36"/>
      <c r="QEN76" s="36"/>
      <c r="QEO76" s="36"/>
      <c r="QEP76" s="36"/>
      <c r="QEQ76" s="36"/>
      <c r="QER76" s="36"/>
      <c r="QES76" s="36"/>
      <c r="QET76" s="36"/>
      <c r="QEU76" s="36"/>
      <c r="QEV76" s="36"/>
      <c r="QEW76" s="36"/>
      <c r="QEX76" s="36"/>
      <c r="QEY76" s="36"/>
      <c r="QEZ76" s="36"/>
      <c r="QFA76" s="36"/>
      <c r="QFB76" s="36"/>
      <c r="QFC76" s="36"/>
      <c r="QFD76" s="36"/>
      <c r="QFE76" s="36"/>
      <c r="QFF76" s="36"/>
      <c r="QFG76" s="36"/>
      <c r="QFH76" s="36"/>
      <c r="QFI76" s="36"/>
      <c r="QFJ76" s="36"/>
      <c r="QFK76" s="36"/>
      <c r="QFL76" s="36"/>
      <c r="QFM76" s="36"/>
      <c r="QFN76" s="36"/>
      <c r="QFO76" s="36"/>
      <c r="QFP76" s="36"/>
      <c r="QFQ76" s="36"/>
      <c r="QFR76" s="36"/>
      <c r="QFS76" s="36"/>
      <c r="QFT76" s="36"/>
      <c r="QFU76" s="36"/>
      <c r="QFV76" s="36"/>
      <c r="QFW76" s="36"/>
      <c r="QFX76" s="36"/>
      <c r="QFY76" s="36"/>
      <c r="QFZ76" s="36"/>
      <c r="QGA76" s="36"/>
      <c r="QGB76" s="36"/>
      <c r="QGC76" s="36"/>
      <c r="QGD76" s="36"/>
      <c r="QGE76" s="36"/>
      <c r="QGF76" s="36"/>
      <c r="QGG76" s="36"/>
      <c r="QGH76" s="36"/>
      <c r="QGI76" s="36"/>
      <c r="QGJ76" s="36"/>
      <c r="QGK76" s="36"/>
      <c r="QGL76" s="36"/>
      <c r="QGM76" s="36"/>
      <c r="QGN76" s="36"/>
      <c r="QGO76" s="36"/>
      <c r="QGP76" s="36"/>
      <c r="QGQ76" s="36"/>
      <c r="QGR76" s="36"/>
      <c r="QGS76" s="36"/>
      <c r="QGT76" s="36"/>
      <c r="QGU76" s="36"/>
      <c r="QGV76" s="36"/>
      <c r="QGW76" s="36"/>
      <c r="QGX76" s="36"/>
      <c r="QGY76" s="36"/>
      <c r="QGZ76" s="36"/>
      <c r="QHA76" s="36"/>
      <c r="QHB76" s="36"/>
      <c r="QHC76" s="36"/>
      <c r="QHD76" s="36"/>
      <c r="QHE76" s="36"/>
      <c r="QHF76" s="36"/>
      <c r="QHG76" s="36"/>
      <c r="QHH76" s="36"/>
      <c r="QHI76" s="36"/>
      <c r="QHJ76" s="36"/>
      <c r="QHK76" s="36"/>
      <c r="QHL76" s="36"/>
      <c r="QHM76" s="36"/>
      <c r="QHN76" s="36"/>
      <c r="QHO76" s="36"/>
      <c r="QHP76" s="36"/>
      <c r="QHQ76" s="36"/>
      <c r="QHR76" s="36"/>
      <c r="QHS76" s="36"/>
      <c r="QHT76" s="36"/>
      <c r="QHU76" s="36"/>
      <c r="QHV76" s="36"/>
      <c r="QHW76" s="36"/>
      <c r="QHX76" s="36"/>
      <c r="QHY76" s="36"/>
      <c r="QHZ76" s="36"/>
      <c r="QIA76" s="36"/>
      <c r="QIB76" s="36"/>
      <c r="QIC76" s="36"/>
      <c r="QID76" s="36"/>
      <c r="QIE76" s="36"/>
      <c r="QIF76" s="36"/>
      <c r="QIG76" s="36"/>
      <c r="QIH76" s="36"/>
      <c r="QII76" s="36"/>
      <c r="QIJ76" s="36"/>
      <c r="QIK76" s="36"/>
      <c r="QIL76" s="36"/>
      <c r="QIM76" s="36"/>
      <c r="QIN76" s="36"/>
      <c r="QIO76" s="36"/>
      <c r="QIP76" s="36"/>
      <c r="QIQ76" s="36"/>
      <c r="QIR76" s="36"/>
      <c r="QIS76" s="36"/>
      <c r="QIT76" s="36"/>
      <c r="QIU76" s="36"/>
      <c r="QIV76" s="36"/>
      <c r="QIW76" s="36"/>
      <c r="QIX76" s="36"/>
      <c r="QIY76" s="36"/>
      <c r="QIZ76" s="36"/>
      <c r="QJA76" s="36"/>
      <c r="QJB76" s="36"/>
      <c r="QJC76" s="36"/>
      <c r="QJD76" s="36"/>
      <c r="QJE76" s="36"/>
      <c r="QJF76" s="36"/>
      <c r="QJG76" s="36"/>
      <c r="QJH76" s="36"/>
      <c r="QJI76" s="36"/>
      <c r="QJJ76" s="36"/>
      <c r="QJK76" s="36"/>
      <c r="QJL76" s="36"/>
      <c r="QJM76" s="36"/>
      <c r="QJN76" s="36"/>
      <c r="QJO76" s="36"/>
      <c r="QJP76" s="36"/>
      <c r="QJQ76" s="36"/>
      <c r="QJR76" s="36"/>
      <c r="QJS76" s="36"/>
      <c r="QJT76" s="36"/>
      <c r="QJU76" s="36"/>
      <c r="QJV76" s="36"/>
      <c r="QJW76" s="36"/>
      <c r="QJX76" s="36"/>
      <c r="QJY76" s="36"/>
      <c r="QJZ76" s="36"/>
      <c r="QKA76" s="36"/>
      <c r="QKB76" s="36"/>
      <c r="QKC76" s="36"/>
      <c r="QKD76" s="36"/>
      <c r="QKE76" s="36"/>
      <c r="QKF76" s="36"/>
      <c r="QKG76" s="36"/>
      <c r="QKH76" s="36"/>
      <c r="QKI76" s="36"/>
      <c r="QKJ76" s="36"/>
      <c r="QKK76" s="36"/>
      <c r="QKL76" s="36"/>
      <c r="QKM76" s="36"/>
      <c r="QKN76" s="36"/>
      <c r="QKO76" s="36"/>
      <c r="QKP76" s="36"/>
      <c r="QKQ76" s="36"/>
      <c r="QKR76" s="36"/>
      <c r="QKS76" s="36"/>
      <c r="QKT76" s="36"/>
      <c r="QKU76" s="36"/>
      <c r="QKV76" s="36"/>
      <c r="QKW76" s="36"/>
      <c r="QKX76" s="36"/>
      <c r="QKY76" s="36"/>
      <c r="QKZ76" s="36"/>
      <c r="QLA76" s="36"/>
      <c r="QLB76" s="36"/>
      <c r="QLC76" s="36"/>
      <c r="QLD76" s="36"/>
      <c r="QLE76" s="36"/>
      <c r="QLF76" s="36"/>
      <c r="QLG76" s="36"/>
      <c r="QLH76" s="36"/>
      <c r="QLI76" s="36"/>
      <c r="QLJ76" s="36"/>
      <c r="QLK76" s="36"/>
      <c r="QLL76" s="36"/>
      <c r="QLM76" s="36"/>
      <c r="QLN76" s="36"/>
      <c r="QLO76" s="36"/>
      <c r="QLP76" s="36"/>
      <c r="QLQ76" s="36"/>
      <c r="QLR76" s="36"/>
      <c r="QLS76" s="36"/>
      <c r="QLT76" s="36"/>
      <c r="QLU76" s="36"/>
      <c r="QLV76" s="36"/>
      <c r="QLW76" s="36"/>
      <c r="QLX76" s="36"/>
      <c r="QLY76" s="36"/>
      <c r="QLZ76" s="36"/>
      <c r="QMA76" s="36"/>
      <c r="QMB76" s="36"/>
      <c r="QMC76" s="36"/>
      <c r="QMD76" s="36"/>
      <c r="QME76" s="36"/>
      <c r="QMF76" s="36"/>
      <c r="QMG76" s="36"/>
      <c r="QMH76" s="36"/>
      <c r="QMI76" s="36"/>
      <c r="QMJ76" s="36"/>
      <c r="QMK76" s="36"/>
      <c r="QML76" s="36"/>
      <c r="QMM76" s="36"/>
      <c r="QMN76" s="36"/>
      <c r="QMO76" s="36"/>
      <c r="QMP76" s="36"/>
      <c r="QMQ76" s="36"/>
      <c r="QMR76" s="36"/>
      <c r="QMS76" s="36"/>
      <c r="QMT76" s="36"/>
      <c r="QMU76" s="36"/>
      <c r="QMV76" s="36"/>
      <c r="QMW76" s="36"/>
      <c r="QMX76" s="36"/>
      <c r="QMY76" s="36"/>
      <c r="QMZ76" s="36"/>
      <c r="QNA76" s="36"/>
      <c r="QNB76" s="36"/>
      <c r="QNC76" s="36"/>
      <c r="QND76" s="36"/>
      <c r="QNE76" s="36"/>
      <c r="QNF76" s="36"/>
      <c r="QNG76" s="36"/>
      <c r="QNH76" s="36"/>
      <c r="QNI76" s="36"/>
      <c r="QNJ76" s="36"/>
      <c r="QNK76" s="36"/>
      <c r="QNL76" s="36"/>
      <c r="QNM76" s="36"/>
      <c r="QNN76" s="36"/>
      <c r="QNO76" s="36"/>
      <c r="QNP76" s="36"/>
      <c r="QNQ76" s="36"/>
      <c r="QNR76" s="36"/>
      <c r="QNS76" s="36"/>
      <c r="QNT76" s="36"/>
      <c r="QNU76" s="36"/>
      <c r="QNV76" s="36"/>
      <c r="QNW76" s="36"/>
      <c r="QNX76" s="36"/>
      <c r="QNY76" s="36"/>
      <c r="QNZ76" s="36"/>
      <c r="QOA76" s="36"/>
      <c r="QOB76" s="36"/>
      <c r="QOC76" s="36"/>
      <c r="QOD76" s="36"/>
      <c r="QOE76" s="36"/>
      <c r="QOF76" s="36"/>
      <c r="QOG76" s="36"/>
      <c r="QOH76" s="36"/>
      <c r="QOI76" s="36"/>
      <c r="QOJ76" s="36"/>
      <c r="QOK76" s="36"/>
      <c r="QOL76" s="36"/>
      <c r="QOM76" s="36"/>
      <c r="QON76" s="36"/>
      <c r="QOO76" s="36"/>
      <c r="QOP76" s="36"/>
      <c r="QOQ76" s="36"/>
      <c r="QOR76" s="36"/>
      <c r="QOS76" s="36"/>
      <c r="QOT76" s="36"/>
      <c r="QOU76" s="36"/>
      <c r="QOV76" s="36"/>
      <c r="QOW76" s="36"/>
      <c r="QOX76" s="36"/>
      <c r="QOY76" s="36"/>
      <c r="QOZ76" s="36"/>
      <c r="QPA76" s="36"/>
      <c r="QPB76" s="36"/>
      <c r="QPC76" s="36"/>
      <c r="QPD76" s="36"/>
      <c r="QPE76" s="36"/>
      <c r="QPF76" s="36"/>
      <c r="QPG76" s="36"/>
      <c r="QPH76" s="36"/>
      <c r="QPI76" s="36"/>
      <c r="QPJ76" s="36"/>
      <c r="QPK76" s="36"/>
      <c r="QPL76" s="36"/>
      <c r="QPM76" s="36"/>
      <c r="QPN76" s="36"/>
      <c r="QPO76" s="36"/>
      <c r="QPP76" s="36"/>
      <c r="QPQ76" s="36"/>
      <c r="QPR76" s="36"/>
      <c r="QPS76" s="36"/>
      <c r="QPT76" s="36"/>
      <c r="QPU76" s="36"/>
      <c r="QPV76" s="36"/>
      <c r="QPW76" s="36"/>
      <c r="QPX76" s="36"/>
      <c r="QPY76" s="36"/>
      <c r="QPZ76" s="36"/>
      <c r="QQA76" s="36"/>
      <c r="QQB76" s="36"/>
      <c r="QQC76" s="36"/>
      <c r="QQD76" s="36"/>
      <c r="QQE76" s="36"/>
      <c r="QQF76" s="36"/>
      <c r="QQG76" s="36"/>
      <c r="QQH76" s="36"/>
      <c r="QQI76" s="36"/>
      <c r="QQJ76" s="36"/>
      <c r="QQK76" s="36"/>
      <c r="QQL76" s="36"/>
      <c r="QQM76" s="36"/>
      <c r="QQN76" s="36"/>
      <c r="QQO76" s="36"/>
      <c r="QQP76" s="36"/>
      <c r="QQQ76" s="36"/>
      <c r="QQR76" s="36"/>
      <c r="QQS76" s="36"/>
      <c r="QQT76" s="36"/>
      <c r="QQU76" s="36"/>
      <c r="QQV76" s="36"/>
      <c r="QQW76" s="36"/>
      <c r="QQX76" s="36"/>
      <c r="QQY76" s="36"/>
      <c r="QQZ76" s="36"/>
      <c r="QRA76" s="36"/>
      <c r="QRB76" s="36"/>
      <c r="QRC76" s="36"/>
      <c r="QRD76" s="36"/>
      <c r="QRE76" s="36"/>
      <c r="QRF76" s="36"/>
      <c r="QRG76" s="36"/>
      <c r="QRH76" s="36"/>
      <c r="QRI76" s="36"/>
      <c r="QRJ76" s="36"/>
      <c r="QRK76" s="36"/>
      <c r="QRL76" s="36"/>
      <c r="QRM76" s="36"/>
      <c r="QRN76" s="36"/>
      <c r="QRO76" s="36"/>
      <c r="QRP76" s="36"/>
      <c r="QRQ76" s="36"/>
      <c r="QRR76" s="36"/>
      <c r="QRS76" s="36"/>
      <c r="QRT76" s="36"/>
      <c r="QRU76" s="36"/>
      <c r="QRV76" s="36"/>
      <c r="QRW76" s="36"/>
      <c r="QRX76" s="36"/>
      <c r="QRY76" s="36"/>
      <c r="QRZ76" s="36"/>
      <c r="QSA76" s="36"/>
      <c r="QSB76" s="36"/>
      <c r="QSC76" s="36"/>
      <c r="QSD76" s="36"/>
      <c r="QSE76" s="36"/>
      <c r="QSF76" s="36"/>
      <c r="QSG76" s="36"/>
      <c r="QSH76" s="36"/>
      <c r="QSI76" s="36"/>
      <c r="QSJ76" s="36"/>
      <c r="QSK76" s="36"/>
      <c r="QSL76" s="36"/>
      <c r="QSM76" s="36"/>
      <c r="QSN76" s="36"/>
      <c r="QSO76" s="36"/>
      <c r="QSP76" s="36"/>
      <c r="QSQ76" s="36"/>
      <c r="QSR76" s="36"/>
      <c r="QSS76" s="36"/>
      <c r="QST76" s="36"/>
      <c r="QSU76" s="36"/>
      <c r="QSV76" s="36"/>
      <c r="QSW76" s="36"/>
      <c r="QSX76" s="36"/>
      <c r="QSY76" s="36"/>
      <c r="QSZ76" s="36"/>
      <c r="QTA76" s="36"/>
      <c r="QTB76" s="36"/>
      <c r="QTC76" s="36"/>
      <c r="QTD76" s="36"/>
      <c r="QTE76" s="36"/>
      <c r="QTF76" s="36"/>
      <c r="QTG76" s="36"/>
      <c r="QTH76" s="36"/>
      <c r="QTI76" s="36"/>
      <c r="QTJ76" s="36"/>
      <c r="QTK76" s="36"/>
      <c r="QTL76" s="36"/>
      <c r="QTM76" s="36"/>
      <c r="QTN76" s="36"/>
      <c r="QTO76" s="36"/>
      <c r="QTP76" s="36"/>
      <c r="QTQ76" s="36"/>
      <c r="QTR76" s="36"/>
      <c r="QTS76" s="36"/>
      <c r="QTT76" s="36"/>
      <c r="QTU76" s="36"/>
      <c r="QTV76" s="36"/>
      <c r="QTW76" s="36"/>
      <c r="QTX76" s="36"/>
      <c r="QTY76" s="36"/>
      <c r="QTZ76" s="36"/>
      <c r="QUA76" s="36"/>
      <c r="QUB76" s="36"/>
      <c r="QUC76" s="36"/>
      <c r="QUD76" s="36"/>
      <c r="QUE76" s="36"/>
      <c r="QUF76" s="36"/>
      <c r="QUG76" s="36"/>
      <c r="QUH76" s="36"/>
      <c r="QUI76" s="36"/>
      <c r="QUJ76" s="36"/>
      <c r="QUK76" s="36"/>
      <c r="QUL76" s="36"/>
      <c r="QUM76" s="36"/>
      <c r="QUN76" s="36"/>
      <c r="QUO76" s="36"/>
      <c r="QUP76" s="36"/>
      <c r="QUQ76" s="36"/>
      <c r="QUR76" s="36"/>
      <c r="QUS76" s="36"/>
      <c r="QUT76" s="36"/>
      <c r="QUU76" s="36"/>
      <c r="QUV76" s="36"/>
      <c r="QUW76" s="36"/>
      <c r="QUX76" s="36"/>
      <c r="QUY76" s="36"/>
      <c r="QUZ76" s="36"/>
      <c r="QVA76" s="36"/>
      <c r="QVB76" s="36"/>
      <c r="QVC76" s="36"/>
      <c r="QVD76" s="36"/>
      <c r="QVE76" s="36"/>
      <c r="QVF76" s="36"/>
      <c r="QVG76" s="36"/>
      <c r="QVH76" s="36"/>
      <c r="QVI76" s="36"/>
      <c r="QVJ76" s="36"/>
      <c r="QVK76" s="36"/>
      <c r="QVL76" s="36"/>
      <c r="QVM76" s="36"/>
      <c r="QVN76" s="36"/>
      <c r="QVO76" s="36"/>
      <c r="QVP76" s="36"/>
      <c r="QVQ76" s="36"/>
      <c r="QVR76" s="36"/>
      <c r="QVS76" s="36"/>
      <c r="QVT76" s="36"/>
      <c r="QVU76" s="36"/>
      <c r="QVV76" s="36"/>
      <c r="QVW76" s="36"/>
      <c r="QVX76" s="36"/>
      <c r="QVY76" s="36"/>
      <c r="QVZ76" s="36"/>
      <c r="QWA76" s="36"/>
      <c r="QWB76" s="36"/>
      <c r="QWC76" s="36"/>
      <c r="QWD76" s="36"/>
      <c r="QWE76" s="36"/>
      <c r="QWF76" s="36"/>
      <c r="QWG76" s="36"/>
      <c r="QWH76" s="36"/>
      <c r="QWI76" s="36"/>
      <c r="QWJ76" s="36"/>
      <c r="QWK76" s="36"/>
      <c r="QWL76" s="36"/>
      <c r="QWM76" s="36"/>
      <c r="QWN76" s="36"/>
      <c r="QWO76" s="36"/>
      <c r="QWP76" s="36"/>
      <c r="QWQ76" s="36"/>
      <c r="QWR76" s="36"/>
      <c r="QWS76" s="36"/>
      <c r="QWT76" s="36"/>
      <c r="QWU76" s="36"/>
      <c r="QWV76" s="36"/>
      <c r="QWW76" s="36"/>
      <c r="QWX76" s="36"/>
      <c r="QWY76" s="36"/>
      <c r="QWZ76" s="36"/>
      <c r="QXA76" s="36"/>
      <c r="QXB76" s="36"/>
      <c r="QXC76" s="36"/>
      <c r="QXD76" s="36"/>
      <c r="QXE76" s="36"/>
      <c r="QXF76" s="36"/>
      <c r="QXG76" s="36"/>
      <c r="QXH76" s="36"/>
      <c r="QXI76" s="36"/>
      <c r="QXJ76" s="36"/>
      <c r="QXK76" s="36"/>
      <c r="QXL76" s="36"/>
      <c r="QXM76" s="36"/>
      <c r="QXN76" s="36"/>
      <c r="QXO76" s="36"/>
      <c r="QXP76" s="36"/>
      <c r="QXQ76" s="36"/>
      <c r="QXR76" s="36"/>
      <c r="QXS76" s="36"/>
      <c r="QXT76" s="36"/>
      <c r="QXU76" s="36"/>
      <c r="QXV76" s="36"/>
      <c r="QXW76" s="36"/>
      <c r="QXX76" s="36"/>
      <c r="QXY76" s="36"/>
      <c r="QXZ76" s="36"/>
      <c r="QYA76" s="36"/>
      <c r="QYB76" s="36"/>
      <c r="QYC76" s="36"/>
      <c r="QYD76" s="36"/>
      <c r="QYE76" s="36"/>
      <c r="QYF76" s="36"/>
      <c r="QYG76" s="36"/>
      <c r="QYH76" s="36"/>
      <c r="QYI76" s="36"/>
      <c r="QYJ76" s="36"/>
      <c r="QYK76" s="36"/>
      <c r="QYL76" s="36"/>
      <c r="QYM76" s="36"/>
      <c r="QYN76" s="36"/>
      <c r="QYO76" s="36"/>
      <c r="QYP76" s="36"/>
      <c r="QYQ76" s="36"/>
      <c r="QYR76" s="36"/>
      <c r="QYS76" s="36"/>
      <c r="QYT76" s="36"/>
      <c r="QYU76" s="36"/>
      <c r="QYV76" s="36"/>
      <c r="QYW76" s="36"/>
      <c r="QYX76" s="36"/>
      <c r="QYY76" s="36"/>
      <c r="QYZ76" s="36"/>
      <c r="QZA76" s="36"/>
      <c r="QZB76" s="36"/>
      <c r="QZC76" s="36"/>
      <c r="QZD76" s="36"/>
      <c r="QZE76" s="36"/>
      <c r="QZF76" s="36"/>
      <c r="QZG76" s="36"/>
      <c r="QZH76" s="36"/>
      <c r="QZI76" s="36"/>
      <c r="QZJ76" s="36"/>
      <c r="QZK76" s="36"/>
      <c r="QZL76" s="36"/>
      <c r="QZM76" s="36"/>
      <c r="QZN76" s="36"/>
      <c r="QZO76" s="36"/>
      <c r="QZP76" s="36"/>
      <c r="QZQ76" s="36"/>
      <c r="QZR76" s="36"/>
      <c r="QZS76" s="36"/>
      <c r="QZT76" s="36"/>
      <c r="QZU76" s="36"/>
      <c r="QZV76" s="36"/>
      <c r="QZW76" s="36"/>
      <c r="QZX76" s="36"/>
      <c r="QZY76" s="36"/>
      <c r="QZZ76" s="36"/>
      <c r="RAA76" s="36"/>
      <c r="RAB76" s="36"/>
      <c r="RAC76" s="36"/>
      <c r="RAD76" s="36"/>
      <c r="RAE76" s="36"/>
      <c r="RAF76" s="36"/>
      <c r="RAG76" s="36"/>
      <c r="RAH76" s="36"/>
      <c r="RAI76" s="36"/>
      <c r="RAJ76" s="36"/>
      <c r="RAK76" s="36"/>
      <c r="RAL76" s="36"/>
      <c r="RAM76" s="36"/>
      <c r="RAN76" s="36"/>
      <c r="RAO76" s="36"/>
      <c r="RAP76" s="36"/>
      <c r="RAQ76" s="36"/>
      <c r="RAR76" s="36"/>
      <c r="RAS76" s="36"/>
      <c r="RAT76" s="36"/>
      <c r="RAU76" s="36"/>
      <c r="RAV76" s="36"/>
      <c r="RAW76" s="36"/>
      <c r="RAX76" s="36"/>
      <c r="RAY76" s="36"/>
      <c r="RAZ76" s="36"/>
      <c r="RBA76" s="36"/>
      <c r="RBB76" s="36"/>
      <c r="RBC76" s="36"/>
      <c r="RBD76" s="36"/>
      <c r="RBE76" s="36"/>
      <c r="RBF76" s="36"/>
      <c r="RBG76" s="36"/>
      <c r="RBH76" s="36"/>
      <c r="RBI76" s="36"/>
      <c r="RBJ76" s="36"/>
      <c r="RBK76" s="36"/>
      <c r="RBL76" s="36"/>
      <c r="RBM76" s="36"/>
      <c r="RBN76" s="36"/>
      <c r="RBO76" s="36"/>
      <c r="RBP76" s="36"/>
      <c r="RBQ76" s="36"/>
      <c r="RBR76" s="36"/>
      <c r="RBS76" s="36"/>
      <c r="RBT76" s="36"/>
      <c r="RBU76" s="36"/>
      <c r="RBV76" s="36"/>
      <c r="RBW76" s="36"/>
      <c r="RBX76" s="36"/>
      <c r="RBY76" s="36"/>
      <c r="RBZ76" s="36"/>
      <c r="RCA76" s="36"/>
      <c r="RCB76" s="36"/>
      <c r="RCC76" s="36"/>
      <c r="RCD76" s="36"/>
      <c r="RCE76" s="36"/>
      <c r="RCF76" s="36"/>
      <c r="RCG76" s="36"/>
      <c r="RCH76" s="36"/>
      <c r="RCI76" s="36"/>
      <c r="RCJ76" s="36"/>
      <c r="RCK76" s="36"/>
      <c r="RCL76" s="36"/>
      <c r="RCM76" s="36"/>
      <c r="RCN76" s="36"/>
      <c r="RCO76" s="36"/>
      <c r="RCP76" s="36"/>
      <c r="RCQ76" s="36"/>
      <c r="RCR76" s="36"/>
      <c r="RCS76" s="36"/>
      <c r="RCT76" s="36"/>
      <c r="RCU76" s="36"/>
      <c r="RCV76" s="36"/>
      <c r="RCW76" s="36"/>
      <c r="RCX76" s="36"/>
      <c r="RCY76" s="36"/>
      <c r="RCZ76" s="36"/>
      <c r="RDA76" s="36"/>
      <c r="RDB76" s="36"/>
      <c r="RDC76" s="36"/>
      <c r="RDD76" s="36"/>
      <c r="RDE76" s="36"/>
      <c r="RDF76" s="36"/>
      <c r="RDG76" s="36"/>
      <c r="RDH76" s="36"/>
      <c r="RDI76" s="36"/>
      <c r="RDJ76" s="36"/>
      <c r="RDK76" s="36"/>
      <c r="RDL76" s="36"/>
      <c r="RDM76" s="36"/>
      <c r="RDN76" s="36"/>
      <c r="RDO76" s="36"/>
      <c r="RDP76" s="36"/>
      <c r="RDQ76" s="36"/>
      <c r="RDR76" s="36"/>
      <c r="RDS76" s="36"/>
      <c r="RDT76" s="36"/>
      <c r="RDU76" s="36"/>
      <c r="RDV76" s="36"/>
      <c r="RDW76" s="36"/>
      <c r="RDX76" s="36"/>
      <c r="RDY76" s="36"/>
      <c r="RDZ76" s="36"/>
      <c r="REA76" s="36"/>
      <c r="REB76" s="36"/>
      <c r="REC76" s="36"/>
      <c r="RED76" s="36"/>
      <c r="REE76" s="36"/>
      <c r="REF76" s="36"/>
      <c r="REG76" s="36"/>
      <c r="REH76" s="36"/>
      <c r="REI76" s="36"/>
      <c r="REJ76" s="36"/>
      <c r="REK76" s="36"/>
      <c r="REL76" s="36"/>
      <c r="REM76" s="36"/>
      <c r="REN76" s="36"/>
      <c r="REO76" s="36"/>
      <c r="REP76" s="36"/>
      <c r="REQ76" s="36"/>
      <c r="RER76" s="36"/>
      <c r="RES76" s="36"/>
      <c r="RET76" s="36"/>
      <c r="REU76" s="36"/>
      <c r="REV76" s="36"/>
      <c r="REW76" s="36"/>
      <c r="REX76" s="36"/>
      <c r="REY76" s="36"/>
      <c r="REZ76" s="36"/>
      <c r="RFA76" s="36"/>
      <c r="RFB76" s="36"/>
      <c r="RFC76" s="36"/>
      <c r="RFD76" s="36"/>
      <c r="RFE76" s="36"/>
      <c r="RFF76" s="36"/>
      <c r="RFG76" s="36"/>
      <c r="RFH76" s="36"/>
      <c r="RFI76" s="36"/>
      <c r="RFJ76" s="36"/>
      <c r="RFK76" s="36"/>
      <c r="RFL76" s="36"/>
      <c r="RFM76" s="36"/>
      <c r="RFN76" s="36"/>
      <c r="RFO76" s="36"/>
      <c r="RFP76" s="36"/>
      <c r="RFQ76" s="36"/>
      <c r="RFR76" s="36"/>
      <c r="RFS76" s="36"/>
      <c r="RFT76" s="36"/>
      <c r="RFU76" s="36"/>
      <c r="RFV76" s="36"/>
      <c r="RFW76" s="36"/>
      <c r="RFX76" s="36"/>
      <c r="RFY76" s="36"/>
      <c r="RFZ76" s="36"/>
      <c r="RGA76" s="36"/>
      <c r="RGB76" s="36"/>
      <c r="RGC76" s="36"/>
      <c r="RGD76" s="36"/>
      <c r="RGE76" s="36"/>
      <c r="RGF76" s="36"/>
      <c r="RGG76" s="36"/>
      <c r="RGH76" s="36"/>
      <c r="RGI76" s="36"/>
      <c r="RGJ76" s="36"/>
      <c r="RGK76" s="36"/>
      <c r="RGL76" s="36"/>
      <c r="RGM76" s="36"/>
      <c r="RGN76" s="36"/>
      <c r="RGO76" s="36"/>
      <c r="RGP76" s="36"/>
      <c r="RGQ76" s="36"/>
      <c r="RGR76" s="36"/>
      <c r="RGS76" s="36"/>
      <c r="RGT76" s="36"/>
      <c r="RGU76" s="36"/>
      <c r="RGV76" s="36"/>
      <c r="RGW76" s="36"/>
      <c r="RGX76" s="36"/>
      <c r="RGY76" s="36"/>
      <c r="RGZ76" s="36"/>
      <c r="RHA76" s="36"/>
      <c r="RHB76" s="36"/>
      <c r="RHC76" s="36"/>
      <c r="RHD76" s="36"/>
      <c r="RHE76" s="36"/>
      <c r="RHF76" s="36"/>
      <c r="RHG76" s="36"/>
      <c r="RHH76" s="36"/>
      <c r="RHI76" s="36"/>
      <c r="RHJ76" s="36"/>
      <c r="RHK76" s="36"/>
      <c r="RHL76" s="36"/>
      <c r="RHM76" s="36"/>
      <c r="RHN76" s="36"/>
      <c r="RHO76" s="36"/>
      <c r="RHP76" s="36"/>
      <c r="RHQ76" s="36"/>
      <c r="RHR76" s="36"/>
      <c r="RHS76" s="36"/>
      <c r="RHT76" s="36"/>
      <c r="RHU76" s="36"/>
      <c r="RHV76" s="36"/>
      <c r="RHW76" s="36"/>
      <c r="RHX76" s="36"/>
      <c r="RHY76" s="36"/>
      <c r="RHZ76" s="36"/>
      <c r="RIA76" s="36"/>
      <c r="RIB76" s="36"/>
      <c r="RIC76" s="36"/>
      <c r="RID76" s="36"/>
      <c r="RIE76" s="36"/>
      <c r="RIF76" s="36"/>
      <c r="RIG76" s="36"/>
      <c r="RIH76" s="36"/>
      <c r="RII76" s="36"/>
      <c r="RIJ76" s="36"/>
      <c r="RIK76" s="36"/>
      <c r="RIL76" s="36"/>
      <c r="RIM76" s="36"/>
      <c r="RIN76" s="36"/>
      <c r="RIO76" s="36"/>
      <c r="RIP76" s="36"/>
      <c r="RIQ76" s="36"/>
      <c r="RIR76" s="36"/>
      <c r="RIS76" s="36"/>
      <c r="RIT76" s="36"/>
      <c r="RIU76" s="36"/>
      <c r="RIV76" s="36"/>
      <c r="RIW76" s="36"/>
      <c r="RIX76" s="36"/>
      <c r="RIY76" s="36"/>
      <c r="RIZ76" s="36"/>
      <c r="RJA76" s="36"/>
      <c r="RJB76" s="36"/>
      <c r="RJC76" s="36"/>
      <c r="RJD76" s="36"/>
      <c r="RJE76" s="36"/>
      <c r="RJF76" s="36"/>
      <c r="RJG76" s="36"/>
      <c r="RJH76" s="36"/>
      <c r="RJI76" s="36"/>
      <c r="RJJ76" s="36"/>
      <c r="RJK76" s="36"/>
      <c r="RJL76" s="36"/>
      <c r="RJM76" s="36"/>
      <c r="RJN76" s="36"/>
      <c r="RJO76" s="36"/>
      <c r="RJP76" s="36"/>
      <c r="RJQ76" s="36"/>
      <c r="RJR76" s="36"/>
      <c r="RJS76" s="36"/>
      <c r="RJT76" s="36"/>
      <c r="RJU76" s="36"/>
      <c r="RJV76" s="36"/>
      <c r="RJW76" s="36"/>
      <c r="RJX76" s="36"/>
      <c r="RJY76" s="36"/>
      <c r="RJZ76" s="36"/>
      <c r="RKA76" s="36"/>
      <c r="RKB76" s="36"/>
      <c r="RKC76" s="36"/>
      <c r="RKD76" s="36"/>
      <c r="RKE76" s="36"/>
      <c r="RKF76" s="36"/>
      <c r="RKG76" s="36"/>
      <c r="RKH76" s="36"/>
      <c r="RKI76" s="36"/>
      <c r="RKJ76" s="36"/>
      <c r="RKK76" s="36"/>
      <c r="RKL76" s="36"/>
      <c r="RKM76" s="36"/>
      <c r="RKN76" s="36"/>
      <c r="RKO76" s="36"/>
      <c r="RKP76" s="36"/>
      <c r="RKQ76" s="36"/>
      <c r="RKR76" s="36"/>
      <c r="RKS76" s="36"/>
      <c r="RKT76" s="36"/>
      <c r="RKU76" s="36"/>
      <c r="RKV76" s="36"/>
      <c r="RKW76" s="36"/>
      <c r="RKX76" s="36"/>
      <c r="RKY76" s="36"/>
      <c r="RKZ76" s="36"/>
      <c r="RLA76" s="36"/>
      <c r="RLB76" s="36"/>
      <c r="RLC76" s="36"/>
      <c r="RLD76" s="36"/>
      <c r="RLE76" s="36"/>
      <c r="RLF76" s="36"/>
      <c r="RLG76" s="36"/>
      <c r="RLH76" s="36"/>
      <c r="RLI76" s="36"/>
      <c r="RLJ76" s="36"/>
      <c r="RLK76" s="36"/>
      <c r="RLL76" s="36"/>
      <c r="RLM76" s="36"/>
      <c r="RLN76" s="36"/>
      <c r="RLO76" s="36"/>
      <c r="RLP76" s="36"/>
      <c r="RLQ76" s="36"/>
      <c r="RLR76" s="36"/>
      <c r="RLS76" s="36"/>
      <c r="RLT76" s="36"/>
      <c r="RLU76" s="36"/>
      <c r="RLV76" s="36"/>
      <c r="RLW76" s="36"/>
      <c r="RLX76" s="36"/>
      <c r="RLY76" s="36"/>
      <c r="RLZ76" s="36"/>
      <c r="RMA76" s="36"/>
      <c r="RMB76" s="36"/>
      <c r="RMC76" s="36"/>
      <c r="RMD76" s="36"/>
      <c r="RME76" s="36"/>
      <c r="RMF76" s="36"/>
      <c r="RMG76" s="36"/>
      <c r="RMH76" s="36"/>
      <c r="RMI76" s="36"/>
      <c r="RMJ76" s="36"/>
      <c r="RMK76" s="36"/>
      <c r="RML76" s="36"/>
      <c r="RMM76" s="36"/>
      <c r="RMN76" s="36"/>
      <c r="RMO76" s="36"/>
      <c r="RMP76" s="36"/>
      <c r="RMQ76" s="36"/>
      <c r="RMR76" s="36"/>
      <c r="RMS76" s="36"/>
      <c r="RMT76" s="36"/>
      <c r="RMU76" s="36"/>
      <c r="RMV76" s="36"/>
      <c r="RMW76" s="36"/>
      <c r="RMX76" s="36"/>
      <c r="RMY76" s="36"/>
      <c r="RMZ76" s="36"/>
      <c r="RNA76" s="36"/>
      <c r="RNB76" s="36"/>
      <c r="RNC76" s="36"/>
      <c r="RND76" s="36"/>
      <c r="RNE76" s="36"/>
      <c r="RNF76" s="36"/>
      <c r="RNG76" s="36"/>
      <c r="RNH76" s="36"/>
      <c r="RNI76" s="36"/>
      <c r="RNJ76" s="36"/>
      <c r="RNK76" s="36"/>
      <c r="RNL76" s="36"/>
      <c r="RNM76" s="36"/>
      <c r="RNN76" s="36"/>
      <c r="RNO76" s="36"/>
      <c r="RNP76" s="36"/>
      <c r="RNQ76" s="36"/>
      <c r="RNR76" s="36"/>
      <c r="RNS76" s="36"/>
      <c r="RNT76" s="36"/>
      <c r="RNU76" s="36"/>
      <c r="RNV76" s="36"/>
      <c r="RNW76" s="36"/>
      <c r="RNX76" s="36"/>
      <c r="RNY76" s="36"/>
      <c r="RNZ76" s="36"/>
      <c r="ROA76" s="36"/>
      <c r="ROB76" s="36"/>
      <c r="ROC76" s="36"/>
      <c r="ROD76" s="36"/>
      <c r="ROE76" s="36"/>
      <c r="ROF76" s="36"/>
      <c r="ROG76" s="36"/>
      <c r="ROH76" s="36"/>
      <c r="ROI76" s="36"/>
      <c r="ROJ76" s="36"/>
      <c r="ROK76" s="36"/>
      <c r="ROL76" s="36"/>
      <c r="ROM76" s="36"/>
      <c r="RON76" s="36"/>
      <c r="ROO76" s="36"/>
      <c r="ROP76" s="36"/>
      <c r="ROQ76" s="36"/>
      <c r="ROR76" s="36"/>
      <c r="ROS76" s="36"/>
      <c r="ROT76" s="36"/>
      <c r="ROU76" s="36"/>
      <c r="ROV76" s="36"/>
      <c r="ROW76" s="36"/>
      <c r="ROX76" s="36"/>
      <c r="ROY76" s="36"/>
      <c r="ROZ76" s="36"/>
      <c r="RPA76" s="36"/>
      <c r="RPB76" s="36"/>
      <c r="RPC76" s="36"/>
      <c r="RPD76" s="36"/>
      <c r="RPE76" s="36"/>
      <c r="RPF76" s="36"/>
      <c r="RPG76" s="36"/>
      <c r="RPH76" s="36"/>
      <c r="RPI76" s="36"/>
      <c r="RPJ76" s="36"/>
      <c r="RPK76" s="36"/>
      <c r="RPL76" s="36"/>
      <c r="RPM76" s="36"/>
      <c r="RPN76" s="36"/>
      <c r="RPO76" s="36"/>
      <c r="RPP76" s="36"/>
      <c r="RPQ76" s="36"/>
      <c r="RPR76" s="36"/>
      <c r="RPS76" s="36"/>
      <c r="RPT76" s="36"/>
      <c r="RPU76" s="36"/>
      <c r="RPV76" s="36"/>
      <c r="RPW76" s="36"/>
      <c r="RPX76" s="36"/>
      <c r="RPY76" s="36"/>
      <c r="RPZ76" s="36"/>
      <c r="RQA76" s="36"/>
      <c r="RQB76" s="36"/>
      <c r="RQC76" s="36"/>
      <c r="RQD76" s="36"/>
      <c r="RQE76" s="36"/>
      <c r="RQF76" s="36"/>
      <c r="RQG76" s="36"/>
      <c r="RQH76" s="36"/>
      <c r="RQI76" s="36"/>
      <c r="RQJ76" s="36"/>
      <c r="RQK76" s="36"/>
      <c r="RQL76" s="36"/>
      <c r="RQM76" s="36"/>
      <c r="RQN76" s="36"/>
      <c r="RQO76" s="36"/>
      <c r="RQP76" s="36"/>
      <c r="RQQ76" s="36"/>
      <c r="RQR76" s="36"/>
      <c r="RQS76" s="36"/>
      <c r="RQT76" s="36"/>
      <c r="RQU76" s="36"/>
      <c r="RQV76" s="36"/>
      <c r="RQW76" s="36"/>
      <c r="RQX76" s="36"/>
      <c r="RQY76" s="36"/>
      <c r="RQZ76" s="36"/>
      <c r="RRA76" s="36"/>
      <c r="RRB76" s="36"/>
      <c r="RRC76" s="36"/>
      <c r="RRD76" s="36"/>
      <c r="RRE76" s="36"/>
      <c r="RRF76" s="36"/>
      <c r="RRG76" s="36"/>
      <c r="RRH76" s="36"/>
      <c r="RRI76" s="36"/>
      <c r="RRJ76" s="36"/>
      <c r="RRK76" s="36"/>
      <c r="RRL76" s="36"/>
      <c r="RRM76" s="36"/>
      <c r="RRN76" s="36"/>
      <c r="RRO76" s="36"/>
      <c r="RRP76" s="36"/>
      <c r="RRQ76" s="36"/>
      <c r="RRR76" s="36"/>
      <c r="RRS76" s="36"/>
      <c r="RRT76" s="36"/>
      <c r="RRU76" s="36"/>
      <c r="RRV76" s="36"/>
      <c r="RRW76" s="36"/>
      <c r="RRX76" s="36"/>
      <c r="RRY76" s="36"/>
      <c r="RRZ76" s="36"/>
      <c r="RSA76" s="36"/>
      <c r="RSB76" s="36"/>
      <c r="RSC76" s="36"/>
      <c r="RSD76" s="36"/>
      <c r="RSE76" s="36"/>
      <c r="RSF76" s="36"/>
      <c r="RSG76" s="36"/>
      <c r="RSH76" s="36"/>
      <c r="RSI76" s="36"/>
      <c r="RSJ76" s="36"/>
      <c r="RSK76" s="36"/>
      <c r="RSL76" s="36"/>
      <c r="RSM76" s="36"/>
      <c r="RSN76" s="36"/>
      <c r="RSO76" s="36"/>
      <c r="RSP76" s="36"/>
      <c r="RSQ76" s="36"/>
      <c r="RSR76" s="36"/>
      <c r="RSS76" s="36"/>
      <c r="RST76" s="36"/>
      <c r="RSU76" s="36"/>
      <c r="RSV76" s="36"/>
      <c r="RSW76" s="36"/>
      <c r="RSX76" s="36"/>
      <c r="RSY76" s="36"/>
      <c r="RSZ76" s="36"/>
      <c r="RTA76" s="36"/>
      <c r="RTB76" s="36"/>
      <c r="RTC76" s="36"/>
      <c r="RTD76" s="36"/>
      <c r="RTE76" s="36"/>
      <c r="RTF76" s="36"/>
      <c r="RTG76" s="36"/>
      <c r="RTH76" s="36"/>
      <c r="RTI76" s="36"/>
      <c r="RTJ76" s="36"/>
      <c r="RTK76" s="36"/>
      <c r="RTL76" s="36"/>
      <c r="RTM76" s="36"/>
      <c r="RTN76" s="36"/>
      <c r="RTO76" s="36"/>
      <c r="RTP76" s="36"/>
      <c r="RTQ76" s="36"/>
      <c r="RTR76" s="36"/>
      <c r="RTS76" s="36"/>
      <c r="RTT76" s="36"/>
      <c r="RTU76" s="36"/>
      <c r="RTV76" s="36"/>
      <c r="RTW76" s="36"/>
      <c r="RTX76" s="36"/>
      <c r="RTY76" s="36"/>
      <c r="RTZ76" s="36"/>
      <c r="RUA76" s="36"/>
      <c r="RUB76" s="36"/>
      <c r="RUC76" s="36"/>
      <c r="RUD76" s="36"/>
      <c r="RUE76" s="36"/>
      <c r="RUF76" s="36"/>
      <c r="RUG76" s="36"/>
      <c r="RUH76" s="36"/>
      <c r="RUI76" s="36"/>
      <c r="RUJ76" s="36"/>
      <c r="RUK76" s="36"/>
      <c r="RUL76" s="36"/>
      <c r="RUM76" s="36"/>
      <c r="RUN76" s="36"/>
      <c r="RUO76" s="36"/>
      <c r="RUP76" s="36"/>
      <c r="RUQ76" s="36"/>
      <c r="RUR76" s="36"/>
      <c r="RUS76" s="36"/>
      <c r="RUT76" s="36"/>
      <c r="RUU76" s="36"/>
      <c r="RUV76" s="36"/>
      <c r="RUW76" s="36"/>
      <c r="RUX76" s="36"/>
      <c r="RUY76" s="36"/>
      <c r="RUZ76" s="36"/>
      <c r="RVA76" s="36"/>
      <c r="RVB76" s="36"/>
      <c r="RVC76" s="36"/>
      <c r="RVD76" s="36"/>
      <c r="RVE76" s="36"/>
      <c r="RVF76" s="36"/>
      <c r="RVG76" s="36"/>
      <c r="RVH76" s="36"/>
      <c r="RVI76" s="36"/>
      <c r="RVJ76" s="36"/>
      <c r="RVK76" s="36"/>
      <c r="RVL76" s="36"/>
      <c r="RVM76" s="36"/>
      <c r="RVN76" s="36"/>
      <c r="RVO76" s="36"/>
      <c r="RVP76" s="36"/>
      <c r="RVQ76" s="36"/>
      <c r="RVR76" s="36"/>
      <c r="RVS76" s="36"/>
      <c r="RVT76" s="36"/>
      <c r="RVU76" s="36"/>
      <c r="RVV76" s="36"/>
      <c r="RVW76" s="36"/>
      <c r="RVX76" s="36"/>
      <c r="RVY76" s="36"/>
      <c r="RVZ76" s="36"/>
      <c r="RWA76" s="36"/>
      <c r="RWB76" s="36"/>
      <c r="RWC76" s="36"/>
      <c r="RWD76" s="36"/>
      <c r="RWE76" s="36"/>
      <c r="RWF76" s="36"/>
      <c r="RWG76" s="36"/>
      <c r="RWH76" s="36"/>
      <c r="RWI76" s="36"/>
      <c r="RWJ76" s="36"/>
      <c r="RWK76" s="36"/>
      <c r="RWL76" s="36"/>
      <c r="RWM76" s="36"/>
      <c r="RWN76" s="36"/>
      <c r="RWO76" s="36"/>
      <c r="RWP76" s="36"/>
      <c r="RWQ76" s="36"/>
      <c r="RWR76" s="36"/>
      <c r="RWS76" s="36"/>
      <c r="RWT76" s="36"/>
      <c r="RWU76" s="36"/>
      <c r="RWV76" s="36"/>
      <c r="RWW76" s="36"/>
      <c r="RWX76" s="36"/>
      <c r="RWY76" s="36"/>
      <c r="RWZ76" s="36"/>
      <c r="RXA76" s="36"/>
      <c r="RXB76" s="36"/>
      <c r="RXC76" s="36"/>
      <c r="RXD76" s="36"/>
      <c r="RXE76" s="36"/>
      <c r="RXF76" s="36"/>
      <c r="RXG76" s="36"/>
      <c r="RXH76" s="36"/>
      <c r="RXI76" s="36"/>
      <c r="RXJ76" s="36"/>
      <c r="RXK76" s="36"/>
      <c r="RXL76" s="36"/>
      <c r="RXM76" s="36"/>
      <c r="RXN76" s="36"/>
      <c r="RXO76" s="36"/>
      <c r="RXP76" s="36"/>
      <c r="RXQ76" s="36"/>
      <c r="RXR76" s="36"/>
      <c r="RXS76" s="36"/>
      <c r="RXT76" s="36"/>
      <c r="RXU76" s="36"/>
      <c r="RXV76" s="36"/>
      <c r="RXW76" s="36"/>
      <c r="RXX76" s="36"/>
      <c r="RXY76" s="36"/>
      <c r="RXZ76" s="36"/>
      <c r="RYA76" s="36"/>
      <c r="RYB76" s="36"/>
      <c r="RYC76" s="36"/>
      <c r="RYD76" s="36"/>
      <c r="RYE76" s="36"/>
      <c r="RYF76" s="36"/>
      <c r="RYG76" s="36"/>
      <c r="RYH76" s="36"/>
      <c r="RYI76" s="36"/>
      <c r="RYJ76" s="36"/>
      <c r="RYK76" s="36"/>
      <c r="RYL76" s="36"/>
      <c r="RYM76" s="36"/>
      <c r="RYN76" s="36"/>
      <c r="RYO76" s="36"/>
      <c r="RYP76" s="36"/>
      <c r="RYQ76" s="36"/>
      <c r="RYR76" s="36"/>
      <c r="RYS76" s="36"/>
      <c r="RYT76" s="36"/>
      <c r="RYU76" s="36"/>
      <c r="RYV76" s="36"/>
      <c r="RYW76" s="36"/>
      <c r="RYX76" s="36"/>
      <c r="RYY76" s="36"/>
      <c r="RYZ76" s="36"/>
      <c r="RZA76" s="36"/>
      <c r="RZB76" s="36"/>
      <c r="RZC76" s="36"/>
      <c r="RZD76" s="36"/>
      <c r="RZE76" s="36"/>
      <c r="RZF76" s="36"/>
      <c r="RZG76" s="36"/>
      <c r="RZH76" s="36"/>
      <c r="RZI76" s="36"/>
      <c r="RZJ76" s="36"/>
      <c r="RZK76" s="36"/>
      <c r="RZL76" s="36"/>
      <c r="RZM76" s="36"/>
      <c r="RZN76" s="36"/>
      <c r="RZO76" s="36"/>
      <c r="RZP76" s="36"/>
      <c r="RZQ76" s="36"/>
      <c r="RZR76" s="36"/>
      <c r="RZS76" s="36"/>
      <c r="RZT76" s="36"/>
      <c r="RZU76" s="36"/>
      <c r="RZV76" s="36"/>
      <c r="RZW76" s="36"/>
      <c r="RZX76" s="36"/>
      <c r="RZY76" s="36"/>
      <c r="RZZ76" s="36"/>
      <c r="SAA76" s="36"/>
      <c r="SAB76" s="36"/>
      <c r="SAC76" s="36"/>
      <c r="SAD76" s="36"/>
      <c r="SAE76" s="36"/>
      <c r="SAF76" s="36"/>
      <c r="SAG76" s="36"/>
      <c r="SAH76" s="36"/>
      <c r="SAI76" s="36"/>
      <c r="SAJ76" s="36"/>
      <c r="SAK76" s="36"/>
      <c r="SAL76" s="36"/>
      <c r="SAM76" s="36"/>
      <c r="SAN76" s="36"/>
      <c r="SAO76" s="36"/>
      <c r="SAP76" s="36"/>
      <c r="SAQ76" s="36"/>
      <c r="SAR76" s="36"/>
      <c r="SAS76" s="36"/>
      <c r="SAT76" s="36"/>
      <c r="SAU76" s="36"/>
      <c r="SAV76" s="36"/>
      <c r="SAW76" s="36"/>
      <c r="SAX76" s="36"/>
      <c r="SAY76" s="36"/>
      <c r="SAZ76" s="36"/>
      <c r="SBA76" s="36"/>
      <c r="SBB76" s="36"/>
      <c r="SBC76" s="36"/>
      <c r="SBD76" s="36"/>
      <c r="SBE76" s="36"/>
      <c r="SBF76" s="36"/>
      <c r="SBG76" s="36"/>
      <c r="SBH76" s="36"/>
      <c r="SBI76" s="36"/>
      <c r="SBJ76" s="36"/>
      <c r="SBK76" s="36"/>
      <c r="SBL76" s="36"/>
      <c r="SBM76" s="36"/>
      <c r="SBN76" s="36"/>
      <c r="SBO76" s="36"/>
      <c r="SBP76" s="36"/>
      <c r="SBQ76" s="36"/>
      <c r="SBR76" s="36"/>
      <c r="SBS76" s="36"/>
      <c r="SBT76" s="36"/>
      <c r="SBU76" s="36"/>
      <c r="SBV76" s="36"/>
      <c r="SBW76" s="36"/>
      <c r="SBX76" s="36"/>
      <c r="SBY76" s="36"/>
      <c r="SBZ76" s="36"/>
      <c r="SCA76" s="36"/>
      <c r="SCB76" s="36"/>
      <c r="SCC76" s="36"/>
      <c r="SCD76" s="36"/>
      <c r="SCE76" s="36"/>
      <c r="SCF76" s="36"/>
      <c r="SCG76" s="36"/>
      <c r="SCH76" s="36"/>
      <c r="SCI76" s="36"/>
      <c r="SCJ76" s="36"/>
      <c r="SCK76" s="36"/>
      <c r="SCL76" s="36"/>
      <c r="SCM76" s="36"/>
      <c r="SCN76" s="36"/>
      <c r="SCO76" s="36"/>
      <c r="SCP76" s="36"/>
      <c r="SCQ76" s="36"/>
      <c r="SCR76" s="36"/>
      <c r="SCS76" s="36"/>
      <c r="SCT76" s="36"/>
      <c r="SCU76" s="36"/>
      <c r="SCV76" s="36"/>
      <c r="SCW76" s="36"/>
      <c r="SCX76" s="36"/>
      <c r="SCY76" s="36"/>
      <c r="SCZ76" s="36"/>
      <c r="SDA76" s="36"/>
      <c r="SDB76" s="36"/>
      <c r="SDC76" s="36"/>
      <c r="SDD76" s="36"/>
      <c r="SDE76" s="36"/>
      <c r="SDF76" s="36"/>
      <c r="SDG76" s="36"/>
      <c r="SDH76" s="36"/>
      <c r="SDI76" s="36"/>
      <c r="SDJ76" s="36"/>
      <c r="SDK76" s="36"/>
      <c r="SDL76" s="36"/>
      <c r="SDM76" s="36"/>
      <c r="SDN76" s="36"/>
      <c r="SDO76" s="36"/>
      <c r="SDP76" s="36"/>
      <c r="SDQ76" s="36"/>
      <c r="SDR76" s="36"/>
      <c r="SDS76" s="36"/>
      <c r="SDT76" s="36"/>
      <c r="SDU76" s="36"/>
      <c r="SDV76" s="36"/>
      <c r="SDW76" s="36"/>
      <c r="SDX76" s="36"/>
      <c r="SDY76" s="36"/>
      <c r="SDZ76" s="36"/>
      <c r="SEA76" s="36"/>
      <c r="SEB76" s="36"/>
      <c r="SEC76" s="36"/>
      <c r="SED76" s="36"/>
      <c r="SEE76" s="36"/>
      <c r="SEF76" s="36"/>
      <c r="SEG76" s="36"/>
      <c r="SEH76" s="36"/>
      <c r="SEI76" s="36"/>
      <c r="SEJ76" s="36"/>
      <c r="SEK76" s="36"/>
      <c r="SEL76" s="36"/>
      <c r="SEM76" s="36"/>
      <c r="SEN76" s="36"/>
      <c r="SEO76" s="36"/>
      <c r="SEP76" s="36"/>
      <c r="SEQ76" s="36"/>
      <c r="SER76" s="36"/>
      <c r="SES76" s="36"/>
      <c r="SET76" s="36"/>
      <c r="SEU76" s="36"/>
      <c r="SEV76" s="36"/>
      <c r="SEW76" s="36"/>
      <c r="SEX76" s="36"/>
      <c r="SEY76" s="36"/>
      <c r="SEZ76" s="36"/>
      <c r="SFA76" s="36"/>
      <c r="SFB76" s="36"/>
      <c r="SFC76" s="36"/>
      <c r="SFD76" s="36"/>
      <c r="SFE76" s="36"/>
      <c r="SFF76" s="36"/>
      <c r="SFG76" s="36"/>
      <c r="SFH76" s="36"/>
      <c r="SFI76" s="36"/>
      <c r="SFJ76" s="36"/>
      <c r="SFK76" s="36"/>
      <c r="SFL76" s="36"/>
      <c r="SFM76" s="36"/>
      <c r="SFN76" s="36"/>
      <c r="SFO76" s="36"/>
      <c r="SFP76" s="36"/>
      <c r="SFQ76" s="36"/>
      <c r="SFR76" s="36"/>
      <c r="SFS76" s="36"/>
      <c r="SFT76" s="36"/>
      <c r="SFU76" s="36"/>
      <c r="SFV76" s="36"/>
      <c r="SFW76" s="36"/>
      <c r="SFX76" s="36"/>
      <c r="SFY76" s="36"/>
      <c r="SFZ76" s="36"/>
      <c r="SGA76" s="36"/>
      <c r="SGB76" s="36"/>
      <c r="SGC76" s="36"/>
      <c r="SGD76" s="36"/>
      <c r="SGE76" s="36"/>
      <c r="SGF76" s="36"/>
      <c r="SGG76" s="36"/>
      <c r="SGH76" s="36"/>
      <c r="SGI76" s="36"/>
      <c r="SGJ76" s="36"/>
      <c r="SGK76" s="36"/>
      <c r="SGL76" s="36"/>
      <c r="SGM76" s="36"/>
      <c r="SGN76" s="36"/>
      <c r="SGO76" s="36"/>
      <c r="SGP76" s="36"/>
      <c r="SGQ76" s="36"/>
      <c r="SGR76" s="36"/>
      <c r="SGS76" s="36"/>
      <c r="SGT76" s="36"/>
      <c r="SGU76" s="36"/>
      <c r="SGV76" s="36"/>
      <c r="SGW76" s="36"/>
      <c r="SGX76" s="36"/>
      <c r="SGY76" s="36"/>
      <c r="SGZ76" s="36"/>
      <c r="SHA76" s="36"/>
      <c r="SHB76" s="36"/>
      <c r="SHC76" s="36"/>
      <c r="SHD76" s="36"/>
      <c r="SHE76" s="36"/>
      <c r="SHF76" s="36"/>
      <c r="SHG76" s="36"/>
      <c r="SHH76" s="36"/>
      <c r="SHI76" s="36"/>
      <c r="SHJ76" s="36"/>
      <c r="SHK76" s="36"/>
      <c r="SHL76" s="36"/>
      <c r="SHM76" s="36"/>
      <c r="SHN76" s="36"/>
      <c r="SHO76" s="36"/>
      <c r="SHP76" s="36"/>
      <c r="SHQ76" s="36"/>
      <c r="SHR76" s="36"/>
      <c r="SHS76" s="36"/>
      <c r="SHT76" s="36"/>
      <c r="SHU76" s="36"/>
      <c r="SHV76" s="36"/>
      <c r="SHW76" s="36"/>
      <c r="SHX76" s="36"/>
      <c r="SHY76" s="36"/>
      <c r="SHZ76" s="36"/>
      <c r="SIA76" s="36"/>
      <c r="SIB76" s="36"/>
      <c r="SIC76" s="36"/>
      <c r="SID76" s="36"/>
      <c r="SIE76" s="36"/>
      <c r="SIF76" s="36"/>
      <c r="SIG76" s="36"/>
      <c r="SIH76" s="36"/>
      <c r="SII76" s="36"/>
      <c r="SIJ76" s="36"/>
      <c r="SIK76" s="36"/>
      <c r="SIL76" s="36"/>
      <c r="SIM76" s="36"/>
      <c r="SIN76" s="36"/>
      <c r="SIO76" s="36"/>
      <c r="SIP76" s="36"/>
      <c r="SIQ76" s="36"/>
      <c r="SIR76" s="36"/>
      <c r="SIS76" s="36"/>
      <c r="SIT76" s="36"/>
      <c r="SIU76" s="36"/>
      <c r="SIV76" s="36"/>
      <c r="SIW76" s="36"/>
      <c r="SIX76" s="36"/>
      <c r="SIY76" s="36"/>
      <c r="SIZ76" s="36"/>
      <c r="SJA76" s="36"/>
      <c r="SJB76" s="36"/>
      <c r="SJC76" s="36"/>
      <c r="SJD76" s="36"/>
      <c r="SJE76" s="36"/>
      <c r="SJF76" s="36"/>
      <c r="SJG76" s="36"/>
      <c r="SJH76" s="36"/>
      <c r="SJI76" s="36"/>
      <c r="SJJ76" s="36"/>
      <c r="SJK76" s="36"/>
      <c r="SJL76" s="36"/>
      <c r="SJM76" s="36"/>
      <c r="SJN76" s="36"/>
      <c r="SJO76" s="36"/>
      <c r="SJP76" s="36"/>
      <c r="SJQ76" s="36"/>
      <c r="SJR76" s="36"/>
      <c r="SJS76" s="36"/>
      <c r="SJT76" s="36"/>
      <c r="SJU76" s="36"/>
      <c r="SJV76" s="36"/>
      <c r="SJW76" s="36"/>
      <c r="SJX76" s="36"/>
      <c r="SJY76" s="36"/>
      <c r="SJZ76" s="36"/>
      <c r="SKA76" s="36"/>
      <c r="SKB76" s="36"/>
      <c r="SKC76" s="36"/>
      <c r="SKD76" s="36"/>
      <c r="SKE76" s="36"/>
      <c r="SKF76" s="36"/>
      <c r="SKG76" s="36"/>
      <c r="SKH76" s="36"/>
      <c r="SKI76" s="36"/>
      <c r="SKJ76" s="36"/>
      <c r="SKK76" s="36"/>
      <c r="SKL76" s="36"/>
      <c r="SKM76" s="36"/>
      <c r="SKN76" s="36"/>
      <c r="SKO76" s="36"/>
      <c r="SKP76" s="36"/>
      <c r="SKQ76" s="36"/>
      <c r="SKR76" s="36"/>
      <c r="SKS76" s="36"/>
      <c r="SKT76" s="36"/>
      <c r="SKU76" s="36"/>
      <c r="SKV76" s="36"/>
      <c r="SKW76" s="36"/>
      <c r="SKX76" s="36"/>
      <c r="SKY76" s="36"/>
      <c r="SKZ76" s="36"/>
      <c r="SLA76" s="36"/>
      <c r="SLB76" s="36"/>
      <c r="SLC76" s="36"/>
      <c r="SLD76" s="36"/>
      <c r="SLE76" s="36"/>
      <c r="SLF76" s="36"/>
      <c r="SLG76" s="36"/>
      <c r="SLH76" s="36"/>
      <c r="SLI76" s="36"/>
      <c r="SLJ76" s="36"/>
      <c r="SLK76" s="36"/>
      <c r="SLL76" s="36"/>
      <c r="SLM76" s="36"/>
      <c r="SLN76" s="36"/>
      <c r="SLO76" s="36"/>
      <c r="SLP76" s="36"/>
      <c r="SLQ76" s="36"/>
      <c r="SLR76" s="36"/>
      <c r="SLS76" s="36"/>
      <c r="SLT76" s="36"/>
      <c r="SLU76" s="36"/>
      <c r="SLV76" s="36"/>
      <c r="SLW76" s="36"/>
      <c r="SLX76" s="36"/>
      <c r="SLY76" s="36"/>
      <c r="SLZ76" s="36"/>
      <c r="SMA76" s="36"/>
      <c r="SMB76" s="36"/>
      <c r="SMC76" s="36"/>
      <c r="SMD76" s="36"/>
      <c r="SME76" s="36"/>
      <c r="SMF76" s="36"/>
      <c r="SMG76" s="36"/>
      <c r="SMH76" s="36"/>
      <c r="SMI76" s="36"/>
      <c r="SMJ76" s="36"/>
      <c r="SMK76" s="36"/>
      <c r="SML76" s="36"/>
      <c r="SMM76" s="36"/>
      <c r="SMN76" s="36"/>
      <c r="SMO76" s="36"/>
      <c r="SMP76" s="36"/>
      <c r="SMQ76" s="36"/>
      <c r="SMR76" s="36"/>
      <c r="SMS76" s="36"/>
      <c r="SMT76" s="36"/>
      <c r="SMU76" s="36"/>
      <c r="SMV76" s="36"/>
      <c r="SMW76" s="36"/>
      <c r="SMX76" s="36"/>
      <c r="SMY76" s="36"/>
      <c r="SMZ76" s="36"/>
      <c r="SNA76" s="36"/>
      <c r="SNB76" s="36"/>
      <c r="SNC76" s="36"/>
      <c r="SND76" s="36"/>
      <c r="SNE76" s="36"/>
      <c r="SNF76" s="36"/>
      <c r="SNG76" s="36"/>
      <c r="SNH76" s="36"/>
      <c r="SNI76" s="36"/>
      <c r="SNJ76" s="36"/>
      <c r="SNK76" s="36"/>
      <c r="SNL76" s="36"/>
      <c r="SNM76" s="36"/>
      <c r="SNN76" s="36"/>
      <c r="SNO76" s="36"/>
      <c r="SNP76" s="36"/>
      <c r="SNQ76" s="36"/>
      <c r="SNR76" s="36"/>
      <c r="SNS76" s="36"/>
      <c r="SNT76" s="36"/>
      <c r="SNU76" s="36"/>
      <c r="SNV76" s="36"/>
      <c r="SNW76" s="36"/>
      <c r="SNX76" s="36"/>
      <c r="SNY76" s="36"/>
      <c r="SNZ76" s="36"/>
      <c r="SOA76" s="36"/>
      <c r="SOB76" s="36"/>
      <c r="SOC76" s="36"/>
      <c r="SOD76" s="36"/>
      <c r="SOE76" s="36"/>
      <c r="SOF76" s="36"/>
      <c r="SOG76" s="36"/>
      <c r="SOH76" s="36"/>
      <c r="SOI76" s="36"/>
      <c r="SOJ76" s="36"/>
      <c r="SOK76" s="36"/>
      <c r="SOL76" s="36"/>
      <c r="SOM76" s="36"/>
      <c r="SON76" s="36"/>
      <c r="SOO76" s="36"/>
      <c r="SOP76" s="36"/>
      <c r="SOQ76" s="36"/>
      <c r="SOR76" s="36"/>
      <c r="SOS76" s="36"/>
      <c r="SOT76" s="36"/>
      <c r="SOU76" s="36"/>
      <c r="SOV76" s="36"/>
      <c r="SOW76" s="36"/>
      <c r="SOX76" s="36"/>
      <c r="SOY76" s="36"/>
      <c r="SOZ76" s="36"/>
      <c r="SPA76" s="36"/>
      <c r="SPB76" s="36"/>
      <c r="SPC76" s="36"/>
      <c r="SPD76" s="36"/>
      <c r="SPE76" s="36"/>
      <c r="SPF76" s="36"/>
      <c r="SPG76" s="36"/>
      <c r="SPH76" s="36"/>
      <c r="SPI76" s="36"/>
      <c r="SPJ76" s="36"/>
      <c r="SPK76" s="36"/>
      <c r="SPL76" s="36"/>
      <c r="SPM76" s="36"/>
      <c r="SPN76" s="36"/>
      <c r="SPO76" s="36"/>
      <c r="SPP76" s="36"/>
      <c r="SPQ76" s="36"/>
      <c r="SPR76" s="36"/>
      <c r="SPS76" s="36"/>
      <c r="SPT76" s="36"/>
      <c r="SPU76" s="36"/>
      <c r="SPV76" s="36"/>
      <c r="SPW76" s="36"/>
      <c r="SPX76" s="36"/>
      <c r="SPY76" s="36"/>
      <c r="SPZ76" s="36"/>
      <c r="SQA76" s="36"/>
      <c r="SQB76" s="36"/>
      <c r="SQC76" s="36"/>
      <c r="SQD76" s="36"/>
      <c r="SQE76" s="36"/>
      <c r="SQF76" s="36"/>
      <c r="SQG76" s="36"/>
      <c r="SQH76" s="36"/>
      <c r="SQI76" s="36"/>
      <c r="SQJ76" s="36"/>
      <c r="SQK76" s="36"/>
      <c r="SQL76" s="36"/>
      <c r="SQM76" s="36"/>
      <c r="SQN76" s="36"/>
      <c r="SQO76" s="36"/>
      <c r="SQP76" s="36"/>
      <c r="SQQ76" s="36"/>
      <c r="SQR76" s="36"/>
      <c r="SQS76" s="36"/>
      <c r="SQT76" s="36"/>
      <c r="SQU76" s="36"/>
      <c r="SQV76" s="36"/>
      <c r="SQW76" s="36"/>
      <c r="SQX76" s="36"/>
      <c r="SQY76" s="36"/>
      <c r="SQZ76" s="36"/>
      <c r="SRA76" s="36"/>
      <c r="SRB76" s="36"/>
      <c r="SRC76" s="36"/>
      <c r="SRD76" s="36"/>
      <c r="SRE76" s="36"/>
      <c r="SRF76" s="36"/>
      <c r="SRG76" s="36"/>
      <c r="SRH76" s="36"/>
      <c r="SRI76" s="36"/>
      <c r="SRJ76" s="36"/>
      <c r="SRK76" s="36"/>
      <c r="SRL76" s="36"/>
      <c r="SRM76" s="36"/>
      <c r="SRN76" s="36"/>
      <c r="SRO76" s="36"/>
      <c r="SRP76" s="36"/>
      <c r="SRQ76" s="36"/>
      <c r="SRR76" s="36"/>
      <c r="SRS76" s="36"/>
      <c r="SRT76" s="36"/>
      <c r="SRU76" s="36"/>
      <c r="SRV76" s="36"/>
      <c r="SRW76" s="36"/>
      <c r="SRX76" s="36"/>
      <c r="SRY76" s="36"/>
      <c r="SRZ76" s="36"/>
      <c r="SSA76" s="36"/>
      <c r="SSB76" s="36"/>
      <c r="SSC76" s="36"/>
      <c r="SSD76" s="36"/>
      <c r="SSE76" s="36"/>
      <c r="SSF76" s="36"/>
      <c r="SSG76" s="36"/>
      <c r="SSH76" s="36"/>
      <c r="SSI76" s="36"/>
      <c r="SSJ76" s="36"/>
      <c r="SSK76" s="36"/>
      <c r="SSL76" s="36"/>
      <c r="SSM76" s="36"/>
      <c r="SSN76" s="36"/>
      <c r="SSO76" s="36"/>
      <c r="SSP76" s="36"/>
      <c r="SSQ76" s="36"/>
      <c r="SSR76" s="36"/>
      <c r="SSS76" s="36"/>
      <c r="SST76" s="36"/>
      <c r="SSU76" s="36"/>
      <c r="SSV76" s="36"/>
      <c r="SSW76" s="36"/>
      <c r="SSX76" s="36"/>
      <c r="SSY76" s="36"/>
      <c r="SSZ76" s="36"/>
      <c r="STA76" s="36"/>
      <c r="STB76" s="36"/>
      <c r="STC76" s="36"/>
      <c r="STD76" s="36"/>
      <c r="STE76" s="36"/>
      <c r="STF76" s="36"/>
      <c r="STG76" s="36"/>
      <c r="STH76" s="36"/>
      <c r="STI76" s="36"/>
      <c r="STJ76" s="36"/>
      <c r="STK76" s="36"/>
      <c r="STL76" s="36"/>
      <c r="STM76" s="36"/>
      <c r="STN76" s="36"/>
      <c r="STO76" s="36"/>
      <c r="STP76" s="36"/>
      <c r="STQ76" s="36"/>
      <c r="STR76" s="36"/>
      <c r="STS76" s="36"/>
      <c r="STT76" s="36"/>
      <c r="STU76" s="36"/>
      <c r="STV76" s="36"/>
      <c r="STW76" s="36"/>
      <c r="STX76" s="36"/>
      <c r="STY76" s="36"/>
      <c r="STZ76" s="36"/>
      <c r="SUA76" s="36"/>
      <c r="SUB76" s="36"/>
      <c r="SUC76" s="36"/>
      <c r="SUD76" s="36"/>
      <c r="SUE76" s="36"/>
      <c r="SUF76" s="36"/>
      <c r="SUG76" s="36"/>
      <c r="SUH76" s="36"/>
      <c r="SUI76" s="36"/>
      <c r="SUJ76" s="36"/>
      <c r="SUK76" s="36"/>
      <c r="SUL76" s="36"/>
      <c r="SUM76" s="36"/>
      <c r="SUN76" s="36"/>
      <c r="SUO76" s="36"/>
      <c r="SUP76" s="36"/>
      <c r="SUQ76" s="36"/>
      <c r="SUR76" s="36"/>
      <c r="SUS76" s="36"/>
      <c r="SUT76" s="36"/>
      <c r="SUU76" s="36"/>
      <c r="SUV76" s="36"/>
      <c r="SUW76" s="36"/>
      <c r="SUX76" s="36"/>
      <c r="SUY76" s="36"/>
      <c r="SUZ76" s="36"/>
      <c r="SVA76" s="36"/>
      <c r="SVB76" s="36"/>
      <c r="SVC76" s="36"/>
      <c r="SVD76" s="36"/>
      <c r="SVE76" s="36"/>
      <c r="SVF76" s="36"/>
      <c r="SVG76" s="36"/>
      <c r="SVH76" s="36"/>
      <c r="SVI76" s="36"/>
      <c r="SVJ76" s="36"/>
      <c r="SVK76" s="36"/>
      <c r="SVL76" s="36"/>
      <c r="SVM76" s="36"/>
      <c r="SVN76" s="36"/>
      <c r="SVO76" s="36"/>
      <c r="SVP76" s="36"/>
      <c r="SVQ76" s="36"/>
      <c r="SVR76" s="36"/>
      <c r="SVS76" s="36"/>
      <c r="SVT76" s="36"/>
      <c r="SVU76" s="36"/>
      <c r="SVV76" s="36"/>
      <c r="SVW76" s="36"/>
      <c r="SVX76" s="36"/>
      <c r="SVY76" s="36"/>
      <c r="SVZ76" s="36"/>
      <c r="SWA76" s="36"/>
      <c r="SWB76" s="36"/>
      <c r="SWC76" s="36"/>
      <c r="SWD76" s="36"/>
      <c r="SWE76" s="36"/>
      <c r="SWF76" s="36"/>
      <c r="SWG76" s="36"/>
      <c r="SWH76" s="36"/>
      <c r="SWI76" s="36"/>
      <c r="SWJ76" s="36"/>
      <c r="SWK76" s="36"/>
      <c r="SWL76" s="36"/>
      <c r="SWM76" s="36"/>
      <c r="SWN76" s="36"/>
      <c r="SWO76" s="36"/>
      <c r="SWP76" s="36"/>
      <c r="SWQ76" s="36"/>
      <c r="SWR76" s="36"/>
      <c r="SWS76" s="36"/>
      <c r="SWT76" s="36"/>
      <c r="SWU76" s="36"/>
      <c r="SWV76" s="36"/>
      <c r="SWW76" s="36"/>
      <c r="SWX76" s="36"/>
      <c r="SWY76" s="36"/>
      <c r="SWZ76" s="36"/>
      <c r="SXA76" s="36"/>
      <c r="SXB76" s="36"/>
      <c r="SXC76" s="36"/>
      <c r="SXD76" s="36"/>
      <c r="SXE76" s="36"/>
      <c r="SXF76" s="36"/>
      <c r="SXG76" s="36"/>
      <c r="SXH76" s="36"/>
      <c r="SXI76" s="36"/>
      <c r="SXJ76" s="36"/>
      <c r="SXK76" s="36"/>
      <c r="SXL76" s="36"/>
      <c r="SXM76" s="36"/>
      <c r="SXN76" s="36"/>
      <c r="SXO76" s="36"/>
      <c r="SXP76" s="36"/>
      <c r="SXQ76" s="36"/>
      <c r="SXR76" s="36"/>
      <c r="SXS76" s="36"/>
      <c r="SXT76" s="36"/>
      <c r="SXU76" s="36"/>
      <c r="SXV76" s="36"/>
      <c r="SXW76" s="36"/>
      <c r="SXX76" s="36"/>
      <c r="SXY76" s="36"/>
      <c r="SXZ76" s="36"/>
      <c r="SYA76" s="36"/>
      <c r="SYB76" s="36"/>
      <c r="SYC76" s="36"/>
      <c r="SYD76" s="36"/>
      <c r="SYE76" s="36"/>
      <c r="SYF76" s="36"/>
      <c r="SYG76" s="36"/>
      <c r="SYH76" s="36"/>
      <c r="SYI76" s="36"/>
      <c r="SYJ76" s="36"/>
      <c r="SYK76" s="36"/>
      <c r="SYL76" s="36"/>
      <c r="SYM76" s="36"/>
      <c r="SYN76" s="36"/>
      <c r="SYO76" s="36"/>
      <c r="SYP76" s="36"/>
      <c r="SYQ76" s="36"/>
      <c r="SYR76" s="36"/>
      <c r="SYS76" s="36"/>
      <c r="SYT76" s="36"/>
      <c r="SYU76" s="36"/>
      <c r="SYV76" s="36"/>
      <c r="SYW76" s="36"/>
      <c r="SYX76" s="36"/>
      <c r="SYY76" s="36"/>
      <c r="SYZ76" s="36"/>
      <c r="SZA76" s="36"/>
      <c r="SZB76" s="36"/>
      <c r="SZC76" s="36"/>
      <c r="SZD76" s="36"/>
      <c r="SZE76" s="36"/>
      <c r="SZF76" s="36"/>
      <c r="SZG76" s="36"/>
      <c r="SZH76" s="36"/>
      <c r="SZI76" s="36"/>
      <c r="SZJ76" s="36"/>
      <c r="SZK76" s="36"/>
      <c r="SZL76" s="36"/>
      <c r="SZM76" s="36"/>
      <c r="SZN76" s="36"/>
      <c r="SZO76" s="36"/>
      <c r="SZP76" s="36"/>
      <c r="SZQ76" s="36"/>
      <c r="SZR76" s="36"/>
      <c r="SZS76" s="36"/>
      <c r="SZT76" s="36"/>
      <c r="SZU76" s="36"/>
      <c r="SZV76" s="36"/>
      <c r="SZW76" s="36"/>
      <c r="SZX76" s="36"/>
      <c r="SZY76" s="36"/>
      <c r="SZZ76" s="36"/>
      <c r="TAA76" s="36"/>
      <c r="TAB76" s="36"/>
      <c r="TAC76" s="36"/>
      <c r="TAD76" s="36"/>
      <c r="TAE76" s="36"/>
      <c r="TAF76" s="36"/>
      <c r="TAG76" s="36"/>
      <c r="TAH76" s="36"/>
      <c r="TAI76" s="36"/>
      <c r="TAJ76" s="36"/>
      <c r="TAK76" s="36"/>
      <c r="TAL76" s="36"/>
      <c r="TAM76" s="36"/>
      <c r="TAN76" s="36"/>
      <c r="TAO76" s="36"/>
      <c r="TAP76" s="36"/>
      <c r="TAQ76" s="36"/>
      <c r="TAR76" s="36"/>
      <c r="TAS76" s="36"/>
      <c r="TAT76" s="36"/>
      <c r="TAU76" s="36"/>
      <c r="TAV76" s="36"/>
      <c r="TAW76" s="36"/>
      <c r="TAX76" s="36"/>
      <c r="TAY76" s="36"/>
      <c r="TAZ76" s="36"/>
      <c r="TBA76" s="36"/>
      <c r="TBB76" s="36"/>
      <c r="TBC76" s="36"/>
      <c r="TBD76" s="36"/>
      <c r="TBE76" s="36"/>
      <c r="TBF76" s="36"/>
      <c r="TBG76" s="36"/>
      <c r="TBH76" s="36"/>
      <c r="TBI76" s="36"/>
      <c r="TBJ76" s="36"/>
      <c r="TBK76" s="36"/>
      <c r="TBL76" s="36"/>
      <c r="TBM76" s="36"/>
      <c r="TBN76" s="36"/>
      <c r="TBO76" s="36"/>
      <c r="TBP76" s="36"/>
      <c r="TBQ76" s="36"/>
      <c r="TBR76" s="36"/>
      <c r="TBS76" s="36"/>
      <c r="TBT76" s="36"/>
      <c r="TBU76" s="36"/>
      <c r="TBV76" s="36"/>
      <c r="TBW76" s="36"/>
      <c r="TBX76" s="36"/>
      <c r="TBY76" s="36"/>
      <c r="TBZ76" s="36"/>
      <c r="TCA76" s="36"/>
      <c r="TCB76" s="36"/>
      <c r="TCC76" s="36"/>
      <c r="TCD76" s="36"/>
      <c r="TCE76" s="36"/>
      <c r="TCF76" s="36"/>
      <c r="TCG76" s="36"/>
      <c r="TCH76" s="36"/>
      <c r="TCI76" s="36"/>
      <c r="TCJ76" s="36"/>
      <c r="TCK76" s="36"/>
      <c r="TCL76" s="36"/>
      <c r="TCM76" s="36"/>
      <c r="TCN76" s="36"/>
      <c r="TCO76" s="36"/>
      <c r="TCP76" s="36"/>
      <c r="TCQ76" s="36"/>
      <c r="TCR76" s="36"/>
      <c r="TCS76" s="36"/>
      <c r="TCT76" s="36"/>
      <c r="TCU76" s="36"/>
      <c r="TCV76" s="36"/>
      <c r="TCW76" s="36"/>
      <c r="TCX76" s="36"/>
      <c r="TCY76" s="36"/>
      <c r="TCZ76" s="36"/>
      <c r="TDA76" s="36"/>
      <c r="TDB76" s="36"/>
      <c r="TDC76" s="36"/>
      <c r="TDD76" s="36"/>
      <c r="TDE76" s="36"/>
      <c r="TDF76" s="36"/>
      <c r="TDG76" s="36"/>
      <c r="TDH76" s="36"/>
      <c r="TDI76" s="36"/>
      <c r="TDJ76" s="36"/>
      <c r="TDK76" s="36"/>
      <c r="TDL76" s="36"/>
      <c r="TDM76" s="36"/>
      <c r="TDN76" s="36"/>
      <c r="TDO76" s="36"/>
      <c r="TDP76" s="36"/>
      <c r="TDQ76" s="36"/>
      <c r="TDR76" s="36"/>
      <c r="TDS76" s="36"/>
      <c r="TDT76" s="36"/>
      <c r="TDU76" s="36"/>
      <c r="TDV76" s="36"/>
      <c r="TDW76" s="36"/>
      <c r="TDX76" s="36"/>
      <c r="TDY76" s="36"/>
      <c r="TDZ76" s="36"/>
      <c r="TEA76" s="36"/>
      <c r="TEB76" s="36"/>
      <c r="TEC76" s="36"/>
      <c r="TED76" s="36"/>
      <c r="TEE76" s="36"/>
      <c r="TEF76" s="36"/>
      <c r="TEG76" s="36"/>
      <c r="TEH76" s="36"/>
      <c r="TEI76" s="36"/>
      <c r="TEJ76" s="36"/>
      <c r="TEK76" s="36"/>
      <c r="TEL76" s="36"/>
      <c r="TEM76" s="36"/>
      <c r="TEN76" s="36"/>
      <c r="TEO76" s="36"/>
      <c r="TEP76" s="36"/>
      <c r="TEQ76" s="36"/>
      <c r="TER76" s="36"/>
      <c r="TES76" s="36"/>
      <c r="TET76" s="36"/>
      <c r="TEU76" s="36"/>
      <c r="TEV76" s="36"/>
      <c r="TEW76" s="36"/>
      <c r="TEX76" s="36"/>
      <c r="TEY76" s="36"/>
      <c r="TEZ76" s="36"/>
      <c r="TFA76" s="36"/>
      <c r="TFB76" s="36"/>
      <c r="TFC76" s="36"/>
      <c r="TFD76" s="36"/>
      <c r="TFE76" s="36"/>
      <c r="TFF76" s="36"/>
      <c r="TFG76" s="36"/>
      <c r="TFH76" s="36"/>
      <c r="TFI76" s="36"/>
      <c r="TFJ76" s="36"/>
      <c r="TFK76" s="36"/>
      <c r="TFL76" s="36"/>
      <c r="TFM76" s="36"/>
      <c r="TFN76" s="36"/>
      <c r="TFO76" s="36"/>
      <c r="TFP76" s="36"/>
      <c r="TFQ76" s="36"/>
      <c r="TFR76" s="36"/>
      <c r="TFS76" s="36"/>
      <c r="TFT76" s="36"/>
      <c r="TFU76" s="36"/>
      <c r="TFV76" s="36"/>
      <c r="TFW76" s="36"/>
      <c r="TFX76" s="36"/>
      <c r="TFY76" s="36"/>
      <c r="TFZ76" s="36"/>
      <c r="TGA76" s="36"/>
      <c r="TGB76" s="36"/>
      <c r="TGC76" s="36"/>
      <c r="TGD76" s="36"/>
      <c r="TGE76" s="36"/>
      <c r="TGF76" s="36"/>
      <c r="TGG76" s="36"/>
      <c r="TGH76" s="36"/>
      <c r="TGI76" s="36"/>
      <c r="TGJ76" s="36"/>
      <c r="TGK76" s="36"/>
      <c r="TGL76" s="36"/>
      <c r="TGM76" s="36"/>
      <c r="TGN76" s="36"/>
      <c r="TGO76" s="36"/>
      <c r="TGP76" s="36"/>
      <c r="TGQ76" s="36"/>
      <c r="TGR76" s="36"/>
      <c r="TGS76" s="36"/>
      <c r="TGT76" s="36"/>
      <c r="TGU76" s="36"/>
      <c r="TGV76" s="36"/>
      <c r="TGW76" s="36"/>
      <c r="TGX76" s="36"/>
      <c r="TGY76" s="36"/>
      <c r="TGZ76" s="36"/>
      <c r="THA76" s="36"/>
      <c r="THB76" s="36"/>
      <c r="THC76" s="36"/>
      <c r="THD76" s="36"/>
      <c r="THE76" s="36"/>
      <c r="THF76" s="36"/>
      <c r="THG76" s="36"/>
      <c r="THH76" s="36"/>
      <c r="THI76" s="36"/>
      <c r="THJ76" s="36"/>
      <c r="THK76" s="36"/>
      <c r="THL76" s="36"/>
      <c r="THM76" s="36"/>
      <c r="THN76" s="36"/>
      <c r="THO76" s="36"/>
      <c r="THP76" s="36"/>
      <c r="THQ76" s="36"/>
      <c r="THR76" s="36"/>
      <c r="THS76" s="36"/>
      <c r="THT76" s="36"/>
      <c r="THU76" s="36"/>
      <c r="THV76" s="36"/>
      <c r="THW76" s="36"/>
      <c r="THX76" s="36"/>
      <c r="THY76" s="36"/>
      <c r="THZ76" s="36"/>
      <c r="TIA76" s="36"/>
      <c r="TIB76" s="36"/>
      <c r="TIC76" s="36"/>
      <c r="TID76" s="36"/>
      <c r="TIE76" s="36"/>
      <c r="TIF76" s="36"/>
      <c r="TIG76" s="36"/>
      <c r="TIH76" s="36"/>
      <c r="TII76" s="36"/>
      <c r="TIJ76" s="36"/>
      <c r="TIK76" s="36"/>
      <c r="TIL76" s="36"/>
      <c r="TIM76" s="36"/>
      <c r="TIN76" s="36"/>
      <c r="TIO76" s="36"/>
      <c r="TIP76" s="36"/>
      <c r="TIQ76" s="36"/>
      <c r="TIR76" s="36"/>
      <c r="TIS76" s="36"/>
      <c r="TIT76" s="36"/>
      <c r="TIU76" s="36"/>
      <c r="TIV76" s="36"/>
      <c r="TIW76" s="36"/>
      <c r="TIX76" s="36"/>
      <c r="TIY76" s="36"/>
      <c r="TIZ76" s="36"/>
      <c r="TJA76" s="36"/>
      <c r="TJB76" s="36"/>
      <c r="TJC76" s="36"/>
      <c r="TJD76" s="36"/>
      <c r="TJE76" s="36"/>
      <c r="TJF76" s="36"/>
      <c r="TJG76" s="36"/>
      <c r="TJH76" s="36"/>
      <c r="TJI76" s="36"/>
      <c r="TJJ76" s="36"/>
      <c r="TJK76" s="36"/>
      <c r="TJL76" s="36"/>
      <c r="TJM76" s="36"/>
      <c r="TJN76" s="36"/>
      <c r="TJO76" s="36"/>
      <c r="TJP76" s="36"/>
      <c r="TJQ76" s="36"/>
      <c r="TJR76" s="36"/>
      <c r="TJS76" s="36"/>
      <c r="TJT76" s="36"/>
      <c r="TJU76" s="36"/>
      <c r="TJV76" s="36"/>
      <c r="TJW76" s="36"/>
      <c r="TJX76" s="36"/>
      <c r="TJY76" s="36"/>
      <c r="TJZ76" s="36"/>
      <c r="TKA76" s="36"/>
      <c r="TKB76" s="36"/>
      <c r="TKC76" s="36"/>
      <c r="TKD76" s="36"/>
      <c r="TKE76" s="36"/>
      <c r="TKF76" s="36"/>
      <c r="TKG76" s="36"/>
      <c r="TKH76" s="36"/>
      <c r="TKI76" s="36"/>
      <c r="TKJ76" s="36"/>
      <c r="TKK76" s="36"/>
      <c r="TKL76" s="36"/>
      <c r="TKM76" s="36"/>
      <c r="TKN76" s="36"/>
      <c r="TKO76" s="36"/>
      <c r="TKP76" s="36"/>
      <c r="TKQ76" s="36"/>
      <c r="TKR76" s="36"/>
      <c r="TKS76" s="36"/>
      <c r="TKT76" s="36"/>
      <c r="TKU76" s="36"/>
      <c r="TKV76" s="36"/>
      <c r="TKW76" s="36"/>
      <c r="TKX76" s="36"/>
      <c r="TKY76" s="36"/>
      <c r="TKZ76" s="36"/>
      <c r="TLA76" s="36"/>
      <c r="TLB76" s="36"/>
      <c r="TLC76" s="36"/>
      <c r="TLD76" s="36"/>
      <c r="TLE76" s="36"/>
      <c r="TLF76" s="36"/>
      <c r="TLG76" s="36"/>
      <c r="TLH76" s="36"/>
      <c r="TLI76" s="36"/>
      <c r="TLJ76" s="36"/>
      <c r="TLK76" s="36"/>
      <c r="TLL76" s="36"/>
      <c r="TLM76" s="36"/>
      <c r="TLN76" s="36"/>
      <c r="TLO76" s="36"/>
      <c r="TLP76" s="36"/>
      <c r="TLQ76" s="36"/>
      <c r="TLR76" s="36"/>
      <c r="TLS76" s="36"/>
      <c r="TLT76" s="36"/>
      <c r="TLU76" s="36"/>
      <c r="TLV76" s="36"/>
      <c r="TLW76" s="36"/>
      <c r="TLX76" s="36"/>
      <c r="TLY76" s="36"/>
      <c r="TLZ76" s="36"/>
      <c r="TMA76" s="36"/>
      <c r="TMB76" s="36"/>
      <c r="TMC76" s="36"/>
      <c r="TMD76" s="36"/>
      <c r="TME76" s="36"/>
      <c r="TMF76" s="36"/>
      <c r="TMG76" s="36"/>
      <c r="TMH76" s="36"/>
      <c r="TMI76" s="36"/>
      <c r="TMJ76" s="36"/>
      <c r="TMK76" s="36"/>
      <c r="TML76" s="36"/>
      <c r="TMM76" s="36"/>
      <c r="TMN76" s="36"/>
      <c r="TMO76" s="36"/>
      <c r="TMP76" s="36"/>
      <c r="TMQ76" s="36"/>
      <c r="TMR76" s="36"/>
      <c r="TMS76" s="36"/>
      <c r="TMT76" s="36"/>
      <c r="TMU76" s="36"/>
      <c r="TMV76" s="36"/>
      <c r="TMW76" s="36"/>
      <c r="TMX76" s="36"/>
      <c r="TMY76" s="36"/>
      <c r="TMZ76" s="36"/>
      <c r="TNA76" s="36"/>
      <c r="TNB76" s="36"/>
      <c r="TNC76" s="36"/>
      <c r="TND76" s="36"/>
      <c r="TNE76" s="36"/>
      <c r="TNF76" s="36"/>
      <c r="TNG76" s="36"/>
      <c r="TNH76" s="36"/>
      <c r="TNI76" s="36"/>
      <c r="TNJ76" s="36"/>
      <c r="TNK76" s="36"/>
      <c r="TNL76" s="36"/>
      <c r="TNM76" s="36"/>
      <c r="TNN76" s="36"/>
      <c r="TNO76" s="36"/>
      <c r="TNP76" s="36"/>
      <c r="TNQ76" s="36"/>
      <c r="TNR76" s="36"/>
      <c r="TNS76" s="36"/>
      <c r="TNT76" s="36"/>
      <c r="TNU76" s="36"/>
      <c r="TNV76" s="36"/>
      <c r="TNW76" s="36"/>
      <c r="TNX76" s="36"/>
      <c r="TNY76" s="36"/>
      <c r="TNZ76" s="36"/>
      <c r="TOA76" s="36"/>
      <c r="TOB76" s="36"/>
      <c r="TOC76" s="36"/>
      <c r="TOD76" s="36"/>
      <c r="TOE76" s="36"/>
      <c r="TOF76" s="36"/>
      <c r="TOG76" s="36"/>
      <c r="TOH76" s="36"/>
      <c r="TOI76" s="36"/>
      <c r="TOJ76" s="36"/>
      <c r="TOK76" s="36"/>
      <c r="TOL76" s="36"/>
      <c r="TOM76" s="36"/>
      <c r="TON76" s="36"/>
      <c r="TOO76" s="36"/>
      <c r="TOP76" s="36"/>
      <c r="TOQ76" s="36"/>
      <c r="TOR76" s="36"/>
      <c r="TOS76" s="36"/>
      <c r="TOT76" s="36"/>
      <c r="TOU76" s="36"/>
      <c r="TOV76" s="36"/>
      <c r="TOW76" s="36"/>
      <c r="TOX76" s="36"/>
      <c r="TOY76" s="36"/>
      <c r="TOZ76" s="36"/>
      <c r="TPA76" s="36"/>
      <c r="TPB76" s="36"/>
      <c r="TPC76" s="36"/>
      <c r="TPD76" s="36"/>
      <c r="TPE76" s="36"/>
      <c r="TPF76" s="36"/>
      <c r="TPG76" s="36"/>
      <c r="TPH76" s="36"/>
      <c r="TPI76" s="36"/>
      <c r="TPJ76" s="36"/>
      <c r="TPK76" s="36"/>
      <c r="TPL76" s="36"/>
      <c r="TPM76" s="36"/>
      <c r="TPN76" s="36"/>
      <c r="TPO76" s="36"/>
      <c r="TPP76" s="36"/>
      <c r="TPQ76" s="36"/>
      <c r="TPR76" s="36"/>
      <c r="TPS76" s="36"/>
      <c r="TPT76" s="36"/>
      <c r="TPU76" s="36"/>
      <c r="TPV76" s="36"/>
      <c r="TPW76" s="36"/>
      <c r="TPX76" s="36"/>
      <c r="TPY76" s="36"/>
      <c r="TPZ76" s="36"/>
      <c r="TQA76" s="36"/>
      <c r="TQB76" s="36"/>
      <c r="TQC76" s="36"/>
      <c r="TQD76" s="36"/>
      <c r="TQE76" s="36"/>
      <c r="TQF76" s="36"/>
      <c r="TQG76" s="36"/>
      <c r="TQH76" s="36"/>
      <c r="TQI76" s="36"/>
      <c r="TQJ76" s="36"/>
      <c r="TQK76" s="36"/>
      <c r="TQL76" s="36"/>
      <c r="TQM76" s="36"/>
      <c r="TQN76" s="36"/>
      <c r="TQO76" s="36"/>
      <c r="TQP76" s="36"/>
      <c r="TQQ76" s="36"/>
      <c r="TQR76" s="36"/>
      <c r="TQS76" s="36"/>
      <c r="TQT76" s="36"/>
      <c r="TQU76" s="36"/>
      <c r="TQV76" s="36"/>
      <c r="TQW76" s="36"/>
      <c r="TQX76" s="36"/>
      <c r="TQY76" s="36"/>
      <c r="TQZ76" s="36"/>
      <c r="TRA76" s="36"/>
      <c r="TRB76" s="36"/>
      <c r="TRC76" s="36"/>
      <c r="TRD76" s="36"/>
      <c r="TRE76" s="36"/>
      <c r="TRF76" s="36"/>
      <c r="TRG76" s="36"/>
      <c r="TRH76" s="36"/>
      <c r="TRI76" s="36"/>
      <c r="TRJ76" s="36"/>
      <c r="TRK76" s="36"/>
      <c r="TRL76" s="36"/>
      <c r="TRM76" s="36"/>
      <c r="TRN76" s="36"/>
      <c r="TRO76" s="36"/>
      <c r="TRP76" s="36"/>
      <c r="TRQ76" s="36"/>
      <c r="TRR76" s="36"/>
      <c r="TRS76" s="36"/>
      <c r="TRT76" s="36"/>
      <c r="TRU76" s="36"/>
      <c r="TRV76" s="36"/>
      <c r="TRW76" s="36"/>
      <c r="TRX76" s="36"/>
      <c r="TRY76" s="36"/>
      <c r="TRZ76" s="36"/>
      <c r="TSA76" s="36"/>
      <c r="TSB76" s="36"/>
      <c r="TSC76" s="36"/>
      <c r="TSD76" s="36"/>
      <c r="TSE76" s="36"/>
      <c r="TSF76" s="36"/>
      <c r="TSG76" s="36"/>
      <c r="TSH76" s="36"/>
      <c r="TSI76" s="36"/>
      <c r="TSJ76" s="36"/>
      <c r="TSK76" s="36"/>
      <c r="TSL76" s="36"/>
      <c r="TSM76" s="36"/>
      <c r="TSN76" s="36"/>
      <c r="TSO76" s="36"/>
      <c r="TSP76" s="36"/>
      <c r="TSQ76" s="36"/>
      <c r="TSR76" s="36"/>
      <c r="TSS76" s="36"/>
      <c r="TST76" s="36"/>
      <c r="TSU76" s="36"/>
      <c r="TSV76" s="36"/>
      <c r="TSW76" s="36"/>
      <c r="TSX76" s="36"/>
      <c r="TSY76" s="36"/>
      <c r="TSZ76" s="36"/>
      <c r="TTA76" s="36"/>
      <c r="TTB76" s="36"/>
      <c r="TTC76" s="36"/>
      <c r="TTD76" s="36"/>
      <c r="TTE76" s="36"/>
      <c r="TTF76" s="36"/>
      <c r="TTG76" s="36"/>
      <c r="TTH76" s="36"/>
      <c r="TTI76" s="36"/>
      <c r="TTJ76" s="36"/>
      <c r="TTK76" s="36"/>
      <c r="TTL76" s="36"/>
      <c r="TTM76" s="36"/>
      <c r="TTN76" s="36"/>
      <c r="TTO76" s="36"/>
      <c r="TTP76" s="36"/>
      <c r="TTQ76" s="36"/>
      <c r="TTR76" s="36"/>
      <c r="TTS76" s="36"/>
      <c r="TTT76" s="36"/>
      <c r="TTU76" s="36"/>
      <c r="TTV76" s="36"/>
      <c r="TTW76" s="36"/>
      <c r="TTX76" s="36"/>
      <c r="TTY76" s="36"/>
      <c r="TTZ76" s="36"/>
      <c r="TUA76" s="36"/>
      <c r="TUB76" s="36"/>
      <c r="TUC76" s="36"/>
      <c r="TUD76" s="36"/>
      <c r="TUE76" s="36"/>
      <c r="TUF76" s="36"/>
      <c r="TUG76" s="36"/>
      <c r="TUH76" s="36"/>
      <c r="TUI76" s="36"/>
      <c r="TUJ76" s="36"/>
      <c r="TUK76" s="36"/>
      <c r="TUL76" s="36"/>
      <c r="TUM76" s="36"/>
      <c r="TUN76" s="36"/>
      <c r="TUO76" s="36"/>
      <c r="TUP76" s="36"/>
      <c r="TUQ76" s="36"/>
      <c r="TUR76" s="36"/>
      <c r="TUS76" s="36"/>
      <c r="TUT76" s="36"/>
      <c r="TUU76" s="36"/>
      <c r="TUV76" s="36"/>
      <c r="TUW76" s="36"/>
      <c r="TUX76" s="36"/>
      <c r="TUY76" s="36"/>
      <c r="TUZ76" s="36"/>
      <c r="TVA76" s="36"/>
      <c r="TVB76" s="36"/>
      <c r="TVC76" s="36"/>
      <c r="TVD76" s="36"/>
      <c r="TVE76" s="36"/>
      <c r="TVF76" s="36"/>
      <c r="TVG76" s="36"/>
      <c r="TVH76" s="36"/>
      <c r="TVI76" s="36"/>
      <c r="TVJ76" s="36"/>
      <c r="TVK76" s="36"/>
      <c r="TVL76" s="36"/>
      <c r="TVM76" s="36"/>
      <c r="TVN76" s="36"/>
      <c r="TVO76" s="36"/>
      <c r="TVP76" s="36"/>
      <c r="TVQ76" s="36"/>
      <c r="TVR76" s="36"/>
      <c r="TVS76" s="36"/>
      <c r="TVT76" s="36"/>
      <c r="TVU76" s="36"/>
      <c r="TVV76" s="36"/>
      <c r="TVW76" s="36"/>
      <c r="TVX76" s="36"/>
      <c r="TVY76" s="36"/>
      <c r="TVZ76" s="36"/>
      <c r="TWA76" s="36"/>
      <c r="TWB76" s="36"/>
      <c r="TWC76" s="36"/>
      <c r="TWD76" s="36"/>
      <c r="TWE76" s="36"/>
      <c r="TWF76" s="36"/>
      <c r="TWG76" s="36"/>
      <c r="TWH76" s="36"/>
      <c r="TWI76" s="36"/>
      <c r="TWJ76" s="36"/>
      <c r="TWK76" s="36"/>
      <c r="TWL76" s="36"/>
      <c r="TWM76" s="36"/>
      <c r="TWN76" s="36"/>
      <c r="TWO76" s="36"/>
      <c r="TWP76" s="36"/>
      <c r="TWQ76" s="36"/>
      <c r="TWR76" s="36"/>
      <c r="TWS76" s="36"/>
      <c r="TWT76" s="36"/>
      <c r="TWU76" s="36"/>
      <c r="TWV76" s="36"/>
      <c r="TWW76" s="36"/>
      <c r="TWX76" s="36"/>
      <c r="TWY76" s="36"/>
      <c r="TWZ76" s="36"/>
      <c r="TXA76" s="36"/>
      <c r="TXB76" s="36"/>
      <c r="TXC76" s="36"/>
      <c r="TXD76" s="36"/>
      <c r="TXE76" s="36"/>
      <c r="TXF76" s="36"/>
      <c r="TXG76" s="36"/>
      <c r="TXH76" s="36"/>
      <c r="TXI76" s="36"/>
      <c r="TXJ76" s="36"/>
      <c r="TXK76" s="36"/>
      <c r="TXL76" s="36"/>
      <c r="TXM76" s="36"/>
      <c r="TXN76" s="36"/>
      <c r="TXO76" s="36"/>
      <c r="TXP76" s="36"/>
      <c r="TXQ76" s="36"/>
      <c r="TXR76" s="36"/>
      <c r="TXS76" s="36"/>
      <c r="TXT76" s="36"/>
      <c r="TXU76" s="36"/>
      <c r="TXV76" s="36"/>
      <c r="TXW76" s="36"/>
      <c r="TXX76" s="36"/>
      <c r="TXY76" s="36"/>
      <c r="TXZ76" s="36"/>
      <c r="TYA76" s="36"/>
      <c r="TYB76" s="36"/>
      <c r="TYC76" s="36"/>
      <c r="TYD76" s="36"/>
      <c r="TYE76" s="36"/>
      <c r="TYF76" s="36"/>
      <c r="TYG76" s="36"/>
      <c r="TYH76" s="36"/>
      <c r="TYI76" s="36"/>
      <c r="TYJ76" s="36"/>
      <c r="TYK76" s="36"/>
      <c r="TYL76" s="36"/>
      <c r="TYM76" s="36"/>
      <c r="TYN76" s="36"/>
      <c r="TYO76" s="36"/>
      <c r="TYP76" s="36"/>
      <c r="TYQ76" s="36"/>
      <c r="TYR76" s="36"/>
      <c r="TYS76" s="36"/>
      <c r="TYT76" s="36"/>
      <c r="TYU76" s="36"/>
      <c r="TYV76" s="36"/>
      <c r="TYW76" s="36"/>
      <c r="TYX76" s="36"/>
      <c r="TYY76" s="36"/>
      <c r="TYZ76" s="36"/>
      <c r="TZA76" s="36"/>
      <c r="TZB76" s="36"/>
      <c r="TZC76" s="36"/>
      <c r="TZD76" s="36"/>
      <c r="TZE76" s="36"/>
      <c r="TZF76" s="36"/>
      <c r="TZG76" s="36"/>
      <c r="TZH76" s="36"/>
      <c r="TZI76" s="36"/>
      <c r="TZJ76" s="36"/>
      <c r="TZK76" s="36"/>
      <c r="TZL76" s="36"/>
      <c r="TZM76" s="36"/>
      <c r="TZN76" s="36"/>
      <c r="TZO76" s="36"/>
      <c r="TZP76" s="36"/>
      <c r="TZQ76" s="36"/>
      <c r="TZR76" s="36"/>
      <c r="TZS76" s="36"/>
      <c r="TZT76" s="36"/>
      <c r="TZU76" s="36"/>
      <c r="TZV76" s="36"/>
      <c r="TZW76" s="36"/>
      <c r="TZX76" s="36"/>
      <c r="TZY76" s="36"/>
      <c r="TZZ76" s="36"/>
      <c r="UAA76" s="36"/>
      <c r="UAB76" s="36"/>
      <c r="UAC76" s="36"/>
      <c r="UAD76" s="36"/>
      <c r="UAE76" s="36"/>
      <c r="UAF76" s="36"/>
      <c r="UAG76" s="36"/>
      <c r="UAH76" s="36"/>
      <c r="UAI76" s="36"/>
      <c r="UAJ76" s="36"/>
      <c r="UAK76" s="36"/>
      <c r="UAL76" s="36"/>
      <c r="UAM76" s="36"/>
      <c r="UAN76" s="36"/>
      <c r="UAO76" s="36"/>
      <c r="UAP76" s="36"/>
      <c r="UAQ76" s="36"/>
      <c r="UAR76" s="36"/>
      <c r="UAS76" s="36"/>
      <c r="UAT76" s="36"/>
      <c r="UAU76" s="36"/>
      <c r="UAV76" s="36"/>
      <c r="UAW76" s="36"/>
      <c r="UAX76" s="36"/>
      <c r="UAY76" s="36"/>
      <c r="UAZ76" s="36"/>
      <c r="UBA76" s="36"/>
      <c r="UBB76" s="36"/>
      <c r="UBC76" s="36"/>
      <c r="UBD76" s="36"/>
      <c r="UBE76" s="36"/>
      <c r="UBF76" s="36"/>
      <c r="UBG76" s="36"/>
      <c r="UBH76" s="36"/>
      <c r="UBI76" s="36"/>
      <c r="UBJ76" s="36"/>
      <c r="UBK76" s="36"/>
      <c r="UBL76" s="36"/>
      <c r="UBM76" s="36"/>
      <c r="UBN76" s="36"/>
      <c r="UBO76" s="36"/>
      <c r="UBP76" s="36"/>
      <c r="UBQ76" s="36"/>
      <c r="UBR76" s="36"/>
      <c r="UBS76" s="36"/>
      <c r="UBT76" s="36"/>
      <c r="UBU76" s="36"/>
      <c r="UBV76" s="36"/>
      <c r="UBW76" s="36"/>
      <c r="UBX76" s="36"/>
      <c r="UBY76" s="36"/>
      <c r="UBZ76" s="36"/>
      <c r="UCA76" s="36"/>
      <c r="UCB76" s="36"/>
      <c r="UCC76" s="36"/>
      <c r="UCD76" s="36"/>
      <c r="UCE76" s="36"/>
      <c r="UCF76" s="36"/>
      <c r="UCG76" s="36"/>
      <c r="UCH76" s="36"/>
      <c r="UCI76" s="36"/>
      <c r="UCJ76" s="36"/>
      <c r="UCK76" s="36"/>
      <c r="UCL76" s="36"/>
      <c r="UCM76" s="36"/>
      <c r="UCN76" s="36"/>
      <c r="UCO76" s="36"/>
      <c r="UCP76" s="36"/>
      <c r="UCQ76" s="36"/>
      <c r="UCR76" s="36"/>
      <c r="UCS76" s="36"/>
      <c r="UCT76" s="36"/>
      <c r="UCU76" s="36"/>
      <c r="UCV76" s="36"/>
      <c r="UCW76" s="36"/>
      <c r="UCX76" s="36"/>
      <c r="UCY76" s="36"/>
      <c r="UCZ76" s="36"/>
      <c r="UDA76" s="36"/>
      <c r="UDB76" s="36"/>
      <c r="UDC76" s="36"/>
      <c r="UDD76" s="36"/>
      <c r="UDE76" s="36"/>
      <c r="UDF76" s="36"/>
      <c r="UDG76" s="36"/>
      <c r="UDH76" s="36"/>
      <c r="UDI76" s="36"/>
      <c r="UDJ76" s="36"/>
      <c r="UDK76" s="36"/>
      <c r="UDL76" s="36"/>
      <c r="UDM76" s="36"/>
      <c r="UDN76" s="36"/>
      <c r="UDO76" s="36"/>
      <c r="UDP76" s="36"/>
      <c r="UDQ76" s="36"/>
      <c r="UDR76" s="36"/>
      <c r="UDS76" s="36"/>
      <c r="UDT76" s="36"/>
      <c r="UDU76" s="36"/>
      <c r="UDV76" s="36"/>
      <c r="UDW76" s="36"/>
      <c r="UDX76" s="36"/>
      <c r="UDY76" s="36"/>
      <c r="UDZ76" s="36"/>
      <c r="UEA76" s="36"/>
      <c r="UEB76" s="36"/>
      <c r="UEC76" s="36"/>
      <c r="UED76" s="36"/>
      <c r="UEE76" s="36"/>
      <c r="UEF76" s="36"/>
      <c r="UEG76" s="36"/>
      <c r="UEH76" s="36"/>
      <c r="UEI76" s="36"/>
      <c r="UEJ76" s="36"/>
      <c r="UEK76" s="36"/>
      <c r="UEL76" s="36"/>
      <c r="UEM76" s="36"/>
      <c r="UEN76" s="36"/>
      <c r="UEO76" s="36"/>
      <c r="UEP76" s="36"/>
      <c r="UEQ76" s="36"/>
      <c r="UER76" s="36"/>
      <c r="UES76" s="36"/>
      <c r="UET76" s="36"/>
      <c r="UEU76" s="36"/>
      <c r="UEV76" s="36"/>
      <c r="UEW76" s="36"/>
      <c r="UEX76" s="36"/>
      <c r="UEY76" s="36"/>
      <c r="UEZ76" s="36"/>
      <c r="UFA76" s="36"/>
      <c r="UFB76" s="36"/>
      <c r="UFC76" s="36"/>
      <c r="UFD76" s="36"/>
      <c r="UFE76" s="36"/>
      <c r="UFF76" s="36"/>
      <c r="UFG76" s="36"/>
      <c r="UFH76" s="36"/>
      <c r="UFI76" s="36"/>
      <c r="UFJ76" s="36"/>
      <c r="UFK76" s="36"/>
      <c r="UFL76" s="36"/>
      <c r="UFM76" s="36"/>
      <c r="UFN76" s="36"/>
      <c r="UFO76" s="36"/>
      <c r="UFP76" s="36"/>
      <c r="UFQ76" s="36"/>
      <c r="UFR76" s="36"/>
      <c r="UFS76" s="36"/>
      <c r="UFT76" s="36"/>
      <c r="UFU76" s="36"/>
      <c r="UFV76" s="36"/>
      <c r="UFW76" s="36"/>
      <c r="UFX76" s="36"/>
      <c r="UFY76" s="36"/>
      <c r="UFZ76" s="36"/>
      <c r="UGA76" s="36"/>
      <c r="UGB76" s="36"/>
      <c r="UGC76" s="36"/>
      <c r="UGD76" s="36"/>
      <c r="UGE76" s="36"/>
      <c r="UGF76" s="36"/>
      <c r="UGG76" s="36"/>
      <c r="UGH76" s="36"/>
      <c r="UGI76" s="36"/>
      <c r="UGJ76" s="36"/>
      <c r="UGK76" s="36"/>
      <c r="UGL76" s="36"/>
      <c r="UGM76" s="36"/>
      <c r="UGN76" s="36"/>
      <c r="UGO76" s="36"/>
      <c r="UGP76" s="36"/>
      <c r="UGQ76" s="36"/>
      <c r="UGR76" s="36"/>
      <c r="UGS76" s="36"/>
      <c r="UGT76" s="36"/>
      <c r="UGU76" s="36"/>
      <c r="UGV76" s="36"/>
      <c r="UGW76" s="36"/>
      <c r="UGX76" s="36"/>
      <c r="UGY76" s="36"/>
      <c r="UGZ76" s="36"/>
      <c r="UHA76" s="36"/>
      <c r="UHB76" s="36"/>
      <c r="UHC76" s="36"/>
      <c r="UHD76" s="36"/>
      <c r="UHE76" s="36"/>
      <c r="UHF76" s="36"/>
      <c r="UHG76" s="36"/>
      <c r="UHH76" s="36"/>
      <c r="UHI76" s="36"/>
      <c r="UHJ76" s="36"/>
      <c r="UHK76" s="36"/>
      <c r="UHL76" s="36"/>
      <c r="UHM76" s="36"/>
      <c r="UHN76" s="36"/>
      <c r="UHO76" s="36"/>
      <c r="UHP76" s="36"/>
      <c r="UHQ76" s="36"/>
      <c r="UHR76" s="36"/>
      <c r="UHS76" s="36"/>
      <c r="UHT76" s="36"/>
      <c r="UHU76" s="36"/>
      <c r="UHV76" s="36"/>
      <c r="UHW76" s="36"/>
      <c r="UHX76" s="36"/>
      <c r="UHY76" s="36"/>
      <c r="UHZ76" s="36"/>
      <c r="UIA76" s="36"/>
      <c r="UIB76" s="36"/>
      <c r="UIC76" s="36"/>
      <c r="UID76" s="36"/>
      <c r="UIE76" s="36"/>
      <c r="UIF76" s="36"/>
      <c r="UIG76" s="36"/>
      <c r="UIH76" s="36"/>
      <c r="UII76" s="36"/>
      <c r="UIJ76" s="36"/>
      <c r="UIK76" s="36"/>
      <c r="UIL76" s="36"/>
      <c r="UIM76" s="36"/>
      <c r="UIN76" s="36"/>
      <c r="UIO76" s="36"/>
      <c r="UIP76" s="36"/>
      <c r="UIQ76" s="36"/>
      <c r="UIR76" s="36"/>
      <c r="UIS76" s="36"/>
      <c r="UIT76" s="36"/>
      <c r="UIU76" s="36"/>
      <c r="UIV76" s="36"/>
      <c r="UIW76" s="36"/>
      <c r="UIX76" s="36"/>
      <c r="UIY76" s="36"/>
      <c r="UIZ76" s="36"/>
      <c r="UJA76" s="36"/>
      <c r="UJB76" s="36"/>
      <c r="UJC76" s="36"/>
      <c r="UJD76" s="36"/>
      <c r="UJE76" s="36"/>
      <c r="UJF76" s="36"/>
      <c r="UJG76" s="36"/>
      <c r="UJH76" s="36"/>
      <c r="UJI76" s="36"/>
      <c r="UJJ76" s="36"/>
      <c r="UJK76" s="36"/>
      <c r="UJL76" s="36"/>
      <c r="UJM76" s="36"/>
      <c r="UJN76" s="36"/>
      <c r="UJO76" s="36"/>
      <c r="UJP76" s="36"/>
      <c r="UJQ76" s="36"/>
      <c r="UJR76" s="36"/>
      <c r="UJS76" s="36"/>
      <c r="UJT76" s="36"/>
      <c r="UJU76" s="36"/>
      <c r="UJV76" s="36"/>
      <c r="UJW76" s="36"/>
      <c r="UJX76" s="36"/>
      <c r="UJY76" s="36"/>
      <c r="UJZ76" s="36"/>
      <c r="UKA76" s="36"/>
      <c r="UKB76" s="36"/>
      <c r="UKC76" s="36"/>
      <c r="UKD76" s="36"/>
      <c r="UKE76" s="36"/>
      <c r="UKF76" s="36"/>
      <c r="UKG76" s="36"/>
      <c r="UKH76" s="36"/>
      <c r="UKI76" s="36"/>
      <c r="UKJ76" s="36"/>
      <c r="UKK76" s="36"/>
      <c r="UKL76" s="36"/>
      <c r="UKM76" s="36"/>
      <c r="UKN76" s="36"/>
      <c r="UKO76" s="36"/>
      <c r="UKP76" s="36"/>
      <c r="UKQ76" s="36"/>
      <c r="UKR76" s="36"/>
      <c r="UKS76" s="36"/>
      <c r="UKT76" s="36"/>
      <c r="UKU76" s="36"/>
      <c r="UKV76" s="36"/>
      <c r="UKW76" s="36"/>
      <c r="UKX76" s="36"/>
      <c r="UKY76" s="36"/>
      <c r="UKZ76" s="36"/>
      <c r="ULA76" s="36"/>
      <c r="ULB76" s="36"/>
      <c r="ULC76" s="36"/>
      <c r="ULD76" s="36"/>
      <c r="ULE76" s="36"/>
      <c r="ULF76" s="36"/>
      <c r="ULG76" s="36"/>
      <c r="ULH76" s="36"/>
      <c r="ULI76" s="36"/>
      <c r="ULJ76" s="36"/>
      <c r="ULK76" s="36"/>
      <c r="ULL76" s="36"/>
      <c r="ULM76" s="36"/>
      <c r="ULN76" s="36"/>
      <c r="ULO76" s="36"/>
      <c r="ULP76" s="36"/>
      <c r="ULQ76" s="36"/>
      <c r="ULR76" s="36"/>
      <c r="ULS76" s="36"/>
      <c r="ULT76" s="36"/>
      <c r="ULU76" s="36"/>
      <c r="ULV76" s="36"/>
      <c r="ULW76" s="36"/>
      <c r="ULX76" s="36"/>
      <c r="ULY76" s="36"/>
      <c r="ULZ76" s="36"/>
      <c r="UMA76" s="36"/>
      <c r="UMB76" s="36"/>
      <c r="UMC76" s="36"/>
      <c r="UMD76" s="36"/>
      <c r="UME76" s="36"/>
      <c r="UMF76" s="36"/>
      <c r="UMG76" s="36"/>
      <c r="UMH76" s="36"/>
      <c r="UMI76" s="36"/>
      <c r="UMJ76" s="36"/>
      <c r="UMK76" s="36"/>
      <c r="UML76" s="36"/>
      <c r="UMM76" s="36"/>
      <c r="UMN76" s="36"/>
      <c r="UMO76" s="36"/>
      <c r="UMP76" s="36"/>
      <c r="UMQ76" s="36"/>
      <c r="UMR76" s="36"/>
      <c r="UMS76" s="36"/>
      <c r="UMT76" s="36"/>
      <c r="UMU76" s="36"/>
      <c r="UMV76" s="36"/>
      <c r="UMW76" s="36"/>
      <c r="UMX76" s="36"/>
      <c r="UMY76" s="36"/>
      <c r="UMZ76" s="36"/>
      <c r="UNA76" s="36"/>
      <c r="UNB76" s="36"/>
      <c r="UNC76" s="36"/>
      <c r="UND76" s="36"/>
      <c r="UNE76" s="36"/>
      <c r="UNF76" s="36"/>
      <c r="UNG76" s="36"/>
      <c r="UNH76" s="36"/>
      <c r="UNI76" s="36"/>
      <c r="UNJ76" s="36"/>
      <c r="UNK76" s="36"/>
      <c r="UNL76" s="36"/>
      <c r="UNM76" s="36"/>
      <c r="UNN76" s="36"/>
      <c r="UNO76" s="36"/>
      <c r="UNP76" s="36"/>
      <c r="UNQ76" s="36"/>
      <c r="UNR76" s="36"/>
      <c r="UNS76" s="36"/>
      <c r="UNT76" s="36"/>
      <c r="UNU76" s="36"/>
      <c r="UNV76" s="36"/>
      <c r="UNW76" s="36"/>
      <c r="UNX76" s="36"/>
      <c r="UNY76" s="36"/>
      <c r="UNZ76" s="36"/>
      <c r="UOA76" s="36"/>
      <c r="UOB76" s="36"/>
      <c r="UOC76" s="36"/>
      <c r="UOD76" s="36"/>
      <c r="UOE76" s="36"/>
      <c r="UOF76" s="36"/>
      <c r="UOG76" s="36"/>
      <c r="UOH76" s="36"/>
      <c r="UOI76" s="36"/>
      <c r="UOJ76" s="36"/>
      <c r="UOK76" s="36"/>
      <c r="UOL76" s="36"/>
      <c r="UOM76" s="36"/>
      <c r="UON76" s="36"/>
      <c r="UOO76" s="36"/>
      <c r="UOP76" s="36"/>
      <c r="UOQ76" s="36"/>
      <c r="UOR76" s="36"/>
      <c r="UOS76" s="36"/>
      <c r="UOT76" s="36"/>
      <c r="UOU76" s="36"/>
      <c r="UOV76" s="36"/>
      <c r="UOW76" s="36"/>
      <c r="UOX76" s="36"/>
      <c r="UOY76" s="36"/>
      <c r="UOZ76" s="36"/>
      <c r="UPA76" s="36"/>
      <c r="UPB76" s="36"/>
      <c r="UPC76" s="36"/>
      <c r="UPD76" s="36"/>
      <c r="UPE76" s="36"/>
      <c r="UPF76" s="36"/>
      <c r="UPG76" s="36"/>
      <c r="UPH76" s="36"/>
      <c r="UPI76" s="36"/>
      <c r="UPJ76" s="36"/>
      <c r="UPK76" s="36"/>
      <c r="UPL76" s="36"/>
      <c r="UPM76" s="36"/>
      <c r="UPN76" s="36"/>
      <c r="UPO76" s="36"/>
      <c r="UPP76" s="36"/>
      <c r="UPQ76" s="36"/>
      <c r="UPR76" s="36"/>
      <c r="UPS76" s="36"/>
      <c r="UPT76" s="36"/>
      <c r="UPU76" s="36"/>
      <c r="UPV76" s="36"/>
      <c r="UPW76" s="36"/>
      <c r="UPX76" s="36"/>
      <c r="UPY76" s="36"/>
      <c r="UPZ76" s="36"/>
      <c r="UQA76" s="36"/>
      <c r="UQB76" s="36"/>
      <c r="UQC76" s="36"/>
      <c r="UQD76" s="36"/>
      <c r="UQE76" s="36"/>
      <c r="UQF76" s="36"/>
      <c r="UQG76" s="36"/>
      <c r="UQH76" s="36"/>
      <c r="UQI76" s="36"/>
      <c r="UQJ76" s="36"/>
      <c r="UQK76" s="36"/>
      <c r="UQL76" s="36"/>
      <c r="UQM76" s="36"/>
      <c r="UQN76" s="36"/>
      <c r="UQO76" s="36"/>
      <c r="UQP76" s="36"/>
      <c r="UQQ76" s="36"/>
      <c r="UQR76" s="36"/>
      <c r="UQS76" s="36"/>
      <c r="UQT76" s="36"/>
      <c r="UQU76" s="36"/>
      <c r="UQV76" s="36"/>
      <c r="UQW76" s="36"/>
      <c r="UQX76" s="36"/>
      <c r="UQY76" s="36"/>
      <c r="UQZ76" s="36"/>
      <c r="URA76" s="36"/>
      <c r="URB76" s="36"/>
      <c r="URC76" s="36"/>
      <c r="URD76" s="36"/>
      <c r="URE76" s="36"/>
      <c r="URF76" s="36"/>
      <c r="URG76" s="36"/>
      <c r="URH76" s="36"/>
      <c r="URI76" s="36"/>
      <c r="URJ76" s="36"/>
      <c r="URK76" s="36"/>
      <c r="URL76" s="36"/>
      <c r="URM76" s="36"/>
      <c r="URN76" s="36"/>
      <c r="URO76" s="36"/>
      <c r="URP76" s="36"/>
      <c r="URQ76" s="36"/>
      <c r="URR76" s="36"/>
      <c r="URS76" s="36"/>
      <c r="URT76" s="36"/>
      <c r="URU76" s="36"/>
      <c r="URV76" s="36"/>
      <c r="URW76" s="36"/>
      <c r="URX76" s="36"/>
      <c r="URY76" s="36"/>
      <c r="URZ76" s="36"/>
      <c r="USA76" s="36"/>
      <c r="USB76" s="36"/>
      <c r="USC76" s="36"/>
      <c r="USD76" s="36"/>
      <c r="USE76" s="36"/>
      <c r="USF76" s="36"/>
      <c r="USG76" s="36"/>
      <c r="USH76" s="36"/>
      <c r="USI76" s="36"/>
      <c r="USJ76" s="36"/>
      <c r="USK76" s="36"/>
      <c r="USL76" s="36"/>
      <c r="USM76" s="36"/>
      <c r="USN76" s="36"/>
      <c r="USO76" s="36"/>
      <c r="USP76" s="36"/>
      <c r="USQ76" s="36"/>
      <c r="USR76" s="36"/>
      <c r="USS76" s="36"/>
      <c r="UST76" s="36"/>
      <c r="USU76" s="36"/>
      <c r="USV76" s="36"/>
      <c r="USW76" s="36"/>
      <c r="USX76" s="36"/>
      <c r="USY76" s="36"/>
      <c r="USZ76" s="36"/>
      <c r="UTA76" s="36"/>
      <c r="UTB76" s="36"/>
      <c r="UTC76" s="36"/>
      <c r="UTD76" s="36"/>
      <c r="UTE76" s="36"/>
      <c r="UTF76" s="36"/>
      <c r="UTG76" s="36"/>
      <c r="UTH76" s="36"/>
      <c r="UTI76" s="36"/>
      <c r="UTJ76" s="36"/>
      <c r="UTK76" s="36"/>
      <c r="UTL76" s="36"/>
      <c r="UTM76" s="36"/>
      <c r="UTN76" s="36"/>
      <c r="UTO76" s="36"/>
      <c r="UTP76" s="36"/>
      <c r="UTQ76" s="36"/>
      <c r="UTR76" s="36"/>
      <c r="UTS76" s="36"/>
      <c r="UTT76" s="36"/>
      <c r="UTU76" s="36"/>
      <c r="UTV76" s="36"/>
      <c r="UTW76" s="36"/>
      <c r="UTX76" s="36"/>
      <c r="UTY76" s="36"/>
      <c r="UTZ76" s="36"/>
      <c r="UUA76" s="36"/>
      <c r="UUB76" s="36"/>
      <c r="UUC76" s="36"/>
      <c r="UUD76" s="36"/>
      <c r="UUE76" s="36"/>
      <c r="UUF76" s="36"/>
      <c r="UUG76" s="36"/>
      <c r="UUH76" s="36"/>
      <c r="UUI76" s="36"/>
      <c r="UUJ76" s="36"/>
      <c r="UUK76" s="36"/>
      <c r="UUL76" s="36"/>
      <c r="UUM76" s="36"/>
      <c r="UUN76" s="36"/>
      <c r="UUO76" s="36"/>
      <c r="UUP76" s="36"/>
      <c r="UUQ76" s="36"/>
      <c r="UUR76" s="36"/>
      <c r="UUS76" s="36"/>
      <c r="UUT76" s="36"/>
      <c r="UUU76" s="36"/>
      <c r="UUV76" s="36"/>
      <c r="UUW76" s="36"/>
      <c r="UUX76" s="36"/>
      <c r="UUY76" s="36"/>
      <c r="UUZ76" s="36"/>
      <c r="UVA76" s="36"/>
      <c r="UVB76" s="36"/>
      <c r="UVC76" s="36"/>
      <c r="UVD76" s="36"/>
      <c r="UVE76" s="36"/>
      <c r="UVF76" s="36"/>
      <c r="UVG76" s="36"/>
      <c r="UVH76" s="36"/>
      <c r="UVI76" s="36"/>
      <c r="UVJ76" s="36"/>
      <c r="UVK76" s="36"/>
      <c r="UVL76" s="36"/>
      <c r="UVM76" s="36"/>
      <c r="UVN76" s="36"/>
      <c r="UVO76" s="36"/>
      <c r="UVP76" s="36"/>
      <c r="UVQ76" s="36"/>
      <c r="UVR76" s="36"/>
      <c r="UVS76" s="36"/>
      <c r="UVT76" s="36"/>
      <c r="UVU76" s="36"/>
      <c r="UVV76" s="36"/>
      <c r="UVW76" s="36"/>
      <c r="UVX76" s="36"/>
      <c r="UVY76" s="36"/>
      <c r="UVZ76" s="36"/>
      <c r="UWA76" s="36"/>
      <c r="UWB76" s="36"/>
      <c r="UWC76" s="36"/>
      <c r="UWD76" s="36"/>
      <c r="UWE76" s="36"/>
      <c r="UWF76" s="36"/>
      <c r="UWG76" s="36"/>
      <c r="UWH76" s="36"/>
      <c r="UWI76" s="36"/>
      <c r="UWJ76" s="36"/>
      <c r="UWK76" s="36"/>
      <c r="UWL76" s="36"/>
      <c r="UWM76" s="36"/>
      <c r="UWN76" s="36"/>
      <c r="UWO76" s="36"/>
      <c r="UWP76" s="36"/>
      <c r="UWQ76" s="36"/>
      <c r="UWR76" s="36"/>
      <c r="UWS76" s="36"/>
      <c r="UWT76" s="36"/>
      <c r="UWU76" s="36"/>
      <c r="UWV76" s="36"/>
      <c r="UWW76" s="36"/>
      <c r="UWX76" s="36"/>
      <c r="UWY76" s="36"/>
      <c r="UWZ76" s="36"/>
      <c r="UXA76" s="36"/>
      <c r="UXB76" s="36"/>
      <c r="UXC76" s="36"/>
      <c r="UXD76" s="36"/>
      <c r="UXE76" s="36"/>
      <c r="UXF76" s="36"/>
      <c r="UXG76" s="36"/>
      <c r="UXH76" s="36"/>
      <c r="UXI76" s="36"/>
      <c r="UXJ76" s="36"/>
      <c r="UXK76" s="36"/>
      <c r="UXL76" s="36"/>
      <c r="UXM76" s="36"/>
      <c r="UXN76" s="36"/>
      <c r="UXO76" s="36"/>
      <c r="UXP76" s="36"/>
      <c r="UXQ76" s="36"/>
      <c r="UXR76" s="36"/>
      <c r="UXS76" s="36"/>
      <c r="UXT76" s="36"/>
      <c r="UXU76" s="36"/>
      <c r="UXV76" s="36"/>
      <c r="UXW76" s="36"/>
      <c r="UXX76" s="36"/>
      <c r="UXY76" s="36"/>
      <c r="UXZ76" s="36"/>
      <c r="UYA76" s="36"/>
      <c r="UYB76" s="36"/>
      <c r="UYC76" s="36"/>
      <c r="UYD76" s="36"/>
      <c r="UYE76" s="36"/>
      <c r="UYF76" s="36"/>
      <c r="UYG76" s="36"/>
      <c r="UYH76" s="36"/>
      <c r="UYI76" s="36"/>
      <c r="UYJ76" s="36"/>
      <c r="UYK76" s="36"/>
      <c r="UYL76" s="36"/>
      <c r="UYM76" s="36"/>
      <c r="UYN76" s="36"/>
      <c r="UYO76" s="36"/>
      <c r="UYP76" s="36"/>
      <c r="UYQ76" s="36"/>
      <c r="UYR76" s="36"/>
      <c r="UYS76" s="36"/>
      <c r="UYT76" s="36"/>
      <c r="UYU76" s="36"/>
      <c r="UYV76" s="36"/>
      <c r="UYW76" s="36"/>
      <c r="UYX76" s="36"/>
      <c r="UYY76" s="36"/>
      <c r="UYZ76" s="36"/>
      <c r="UZA76" s="36"/>
      <c r="UZB76" s="36"/>
      <c r="UZC76" s="36"/>
      <c r="UZD76" s="36"/>
      <c r="UZE76" s="36"/>
      <c r="UZF76" s="36"/>
      <c r="UZG76" s="36"/>
      <c r="UZH76" s="36"/>
      <c r="UZI76" s="36"/>
      <c r="UZJ76" s="36"/>
      <c r="UZK76" s="36"/>
      <c r="UZL76" s="36"/>
      <c r="UZM76" s="36"/>
      <c r="UZN76" s="36"/>
      <c r="UZO76" s="36"/>
      <c r="UZP76" s="36"/>
      <c r="UZQ76" s="36"/>
      <c r="UZR76" s="36"/>
      <c r="UZS76" s="36"/>
      <c r="UZT76" s="36"/>
      <c r="UZU76" s="36"/>
      <c r="UZV76" s="36"/>
      <c r="UZW76" s="36"/>
      <c r="UZX76" s="36"/>
      <c r="UZY76" s="36"/>
      <c r="UZZ76" s="36"/>
      <c r="VAA76" s="36"/>
      <c r="VAB76" s="36"/>
      <c r="VAC76" s="36"/>
      <c r="VAD76" s="36"/>
      <c r="VAE76" s="36"/>
      <c r="VAF76" s="36"/>
      <c r="VAG76" s="36"/>
      <c r="VAH76" s="36"/>
      <c r="VAI76" s="36"/>
      <c r="VAJ76" s="36"/>
      <c r="VAK76" s="36"/>
      <c r="VAL76" s="36"/>
      <c r="VAM76" s="36"/>
      <c r="VAN76" s="36"/>
      <c r="VAO76" s="36"/>
      <c r="VAP76" s="36"/>
      <c r="VAQ76" s="36"/>
      <c r="VAR76" s="36"/>
      <c r="VAS76" s="36"/>
      <c r="VAT76" s="36"/>
      <c r="VAU76" s="36"/>
      <c r="VAV76" s="36"/>
      <c r="VAW76" s="36"/>
      <c r="VAX76" s="36"/>
      <c r="VAY76" s="36"/>
      <c r="VAZ76" s="36"/>
      <c r="VBA76" s="36"/>
      <c r="VBB76" s="36"/>
      <c r="VBC76" s="36"/>
      <c r="VBD76" s="36"/>
      <c r="VBE76" s="36"/>
      <c r="VBF76" s="36"/>
      <c r="VBG76" s="36"/>
      <c r="VBH76" s="36"/>
      <c r="VBI76" s="36"/>
      <c r="VBJ76" s="36"/>
      <c r="VBK76" s="36"/>
      <c r="VBL76" s="36"/>
      <c r="VBM76" s="36"/>
      <c r="VBN76" s="36"/>
      <c r="VBO76" s="36"/>
      <c r="VBP76" s="36"/>
      <c r="VBQ76" s="36"/>
      <c r="VBR76" s="36"/>
      <c r="VBS76" s="36"/>
      <c r="VBT76" s="36"/>
      <c r="VBU76" s="36"/>
      <c r="VBV76" s="36"/>
      <c r="VBW76" s="36"/>
      <c r="VBX76" s="36"/>
      <c r="VBY76" s="36"/>
      <c r="VBZ76" s="36"/>
      <c r="VCA76" s="36"/>
      <c r="VCB76" s="36"/>
      <c r="VCC76" s="36"/>
      <c r="VCD76" s="36"/>
      <c r="VCE76" s="36"/>
      <c r="VCF76" s="36"/>
      <c r="VCG76" s="36"/>
      <c r="VCH76" s="36"/>
      <c r="VCI76" s="36"/>
      <c r="VCJ76" s="36"/>
      <c r="VCK76" s="36"/>
      <c r="VCL76" s="36"/>
      <c r="VCM76" s="36"/>
      <c r="VCN76" s="36"/>
      <c r="VCO76" s="36"/>
      <c r="VCP76" s="36"/>
      <c r="VCQ76" s="36"/>
      <c r="VCR76" s="36"/>
      <c r="VCS76" s="36"/>
      <c r="VCT76" s="36"/>
      <c r="VCU76" s="36"/>
      <c r="VCV76" s="36"/>
      <c r="VCW76" s="36"/>
      <c r="VCX76" s="36"/>
      <c r="VCY76" s="36"/>
      <c r="VCZ76" s="36"/>
      <c r="VDA76" s="36"/>
      <c r="VDB76" s="36"/>
      <c r="VDC76" s="36"/>
      <c r="VDD76" s="36"/>
      <c r="VDE76" s="36"/>
      <c r="VDF76" s="36"/>
      <c r="VDG76" s="36"/>
      <c r="VDH76" s="36"/>
      <c r="VDI76" s="36"/>
      <c r="VDJ76" s="36"/>
      <c r="VDK76" s="36"/>
      <c r="VDL76" s="36"/>
      <c r="VDM76" s="36"/>
      <c r="VDN76" s="36"/>
      <c r="VDO76" s="36"/>
      <c r="VDP76" s="36"/>
      <c r="VDQ76" s="36"/>
      <c r="VDR76" s="36"/>
      <c r="VDS76" s="36"/>
      <c r="VDT76" s="36"/>
      <c r="VDU76" s="36"/>
      <c r="VDV76" s="36"/>
      <c r="VDW76" s="36"/>
      <c r="VDX76" s="36"/>
      <c r="VDY76" s="36"/>
      <c r="VDZ76" s="36"/>
      <c r="VEA76" s="36"/>
      <c r="VEB76" s="36"/>
      <c r="VEC76" s="36"/>
      <c r="VED76" s="36"/>
      <c r="VEE76" s="36"/>
      <c r="VEF76" s="36"/>
      <c r="VEG76" s="36"/>
      <c r="VEH76" s="36"/>
      <c r="VEI76" s="36"/>
      <c r="VEJ76" s="36"/>
      <c r="VEK76" s="36"/>
      <c r="VEL76" s="36"/>
      <c r="VEM76" s="36"/>
      <c r="VEN76" s="36"/>
      <c r="VEO76" s="36"/>
      <c r="VEP76" s="36"/>
      <c r="VEQ76" s="36"/>
      <c r="VER76" s="36"/>
      <c r="VES76" s="36"/>
      <c r="VET76" s="36"/>
      <c r="VEU76" s="36"/>
      <c r="VEV76" s="36"/>
      <c r="VEW76" s="36"/>
      <c r="VEX76" s="36"/>
      <c r="VEY76" s="36"/>
      <c r="VEZ76" s="36"/>
      <c r="VFA76" s="36"/>
      <c r="VFB76" s="36"/>
      <c r="VFC76" s="36"/>
      <c r="VFD76" s="36"/>
      <c r="VFE76" s="36"/>
      <c r="VFF76" s="36"/>
      <c r="VFG76" s="36"/>
      <c r="VFH76" s="36"/>
      <c r="VFI76" s="36"/>
      <c r="VFJ76" s="36"/>
      <c r="VFK76" s="36"/>
      <c r="VFL76" s="36"/>
      <c r="VFM76" s="36"/>
      <c r="VFN76" s="36"/>
      <c r="VFO76" s="36"/>
      <c r="VFP76" s="36"/>
      <c r="VFQ76" s="36"/>
      <c r="VFR76" s="36"/>
      <c r="VFS76" s="36"/>
      <c r="VFT76" s="36"/>
      <c r="VFU76" s="36"/>
      <c r="VFV76" s="36"/>
      <c r="VFW76" s="36"/>
      <c r="VFX76" s="36"/>
      <c r="VFY76" s="36"/>
      <c r="VFZ76" s="36"/>
      <c r="VGA76" s="36"/>
      <c r="VGB76" s="36"/>
      <c r="VGC76" s="36"/>
      <c r="VGD76" s="36"/>
      <c r="VGE76" s="36"/>
      <c r="VGF76" s="36"/>
      <c r="VGG76" s="36"/>
      <c r="VGH76" s="36"/>
      <c r="VGI76" s="36"/>
      <c r="VGJ76" s="36"/>
      <c r="VGK76" s="36"/>
      <c r="VGL76" s="36"/>
      <c r="VGM76" s="36"/>
      <c r="VGN76" s="36"/>
      <c r="VGO76" s="36"/>
      <c r="VGP76" s="36"/>
      <c r="VGQ76" s="36"/>
      <c r="VGR76" s="36"/>
      <c r="VGS76" s="36"/>
      <c r="VGT76" s="36"/>
      <c r="VGU76" s="36"/>
      <c r="VGV76" s="36"/>
      <c r="VGW76" s="36"/>
      <c r="VGX76" s="36"/>
      <c r="VGY76" s="36"/>
      <c r="VGZ76" s="36"/>
      <c r="VHA76" s="36"/>
      <c r="VHB76" s="36"/>
      <c r="VHC76" s="36"/>
      <c r="VHD76" s="36"/>
      <c r="VHE76" s="36"/>
      <c r="VHF76" s="36"/>
      <c r="VHG76" s="36"/>
      <c r="VHH76" s="36"/>
      <c r="VHI76" s="36"/>
      <c r="VHJ76" s="36"/>
      <c r="VHK76" s="36"/>
      <c r="VHL76" s="36"/>
      <c r="VHM76" s="36"/>
      <c r="VHN76" s="36"/>
      <c r="VHO76" s="36"/>
      <c r="VHP76" s="36"/>
      <c r="VHQ76" s="36"/>
      <c r="VHR76" s="36"/>
      <c r="VHS76" s="36"/>
      <c r="VHT76" s="36"/>
      <c r="VHU76" s="36"/>
      <c r="VHV76" s="36"/>
      <c r="VHW76" s="36"/>
      <c r="VHX76" s="36"/>
      <c r="VHY76" s="36"/>
      <c r="VHZ76" s="36"/>
      <c r="VIA76" s="36"/>
      <c r="VIB76" s="36"/>
      <c r="VIC76" s="36"/>
      <c r="VID76" s="36"/>
      <c r="VIE76" s="36"/>
      <c r="VIF76" s="36"/>
      <c r="VIG76" s="36"/>
      <c r="VIH76" s="36"/>
      <c r="VII76" s="36"/>
      <c r="VIJ76" s="36"/>
      <c r="VIK76" s="36"/>
      <c r="VIL76" s="36"/>
      <c r="VIM76" s="36"/>
      <c r="VIN76" s="36"/>
      <c r="VIO76" s="36"/>
      <c r="VIP76" s="36"/>
      <c r="VIQ76" s="36"/>
      <c r="VIR76" s="36"/>
      <c r="VIS76" s="36"/>
      <c r="VIT76" s="36"/>
      <c r="VIU76" s="36"/>
      <c r="VIV76" s="36"/>
      <c r="VIW76" s="36"/>
      <c r="VIX76" s="36"/>
      <c r="VIY76" s="36"/>
      <c r="VIZ76" s="36"/>
      <c r="VJA76" s="36"/>
      <c r="VJB76" s="36"/>
      <c r="VJC76" s="36"/>
      <c r="VJD76" s="36"/>
      <c r="VJE76" s="36"/>
      <c r="VJF76" s="36"/>
      <c r="VJG76" s="36"/>
      <c r="VJH76" s="36"/>
      <c r="VJI76" s="36"/>
      <c r="VJJ76" s="36"/>
      <c r="VJK76" s="36"/>
      <c r="VJL76" s="36"/>
      <c r="VJM76" s="36"/>
      <c r="VJN76" s="36"/>
      <c r="VJO76" s="36"/>
      <c r="VJP76" s="36"/>
      <c r="VJQ76" s="36"/>
      <c r="VJR76" s="36"/>
      <c r="VJS76" s="36"/>
      <c r="VJT76" s="36"/>
      <c r="VJU76" s="36"/>
      <c r="VJV76" s="36"/>
      <c r="VJW76" s="36"/>
      <c r="VJX76" s="36"/>
      <c r="VJY76" s="36"/>
      <c r="VJZ76" s="36"/>
      <c r="VKA76" s="36"/>
      <c r="VKB76" s="36"/>
      <c r="VKC76" s="36"/>
      <c r="VKD76" s="36"/>
      <c r="VKE76" s="36"/>
      <c r="VKF76" s="36"/>
      <c r="VKG76" s="36"/>
      <c r="VKH76" s="36"/>
      <c r="VKI76" s="36"/>
      <c r="VKJ76" s="36"/>
      <c r="VKK76" s="36"/>
      <c r="VKL76" s="36"/>
      <c r="VKM76" s="36"/>
      <c r="VKN76" s="36"/>
      <c r="VKO76" s="36"/>
      <c r="VKP76" s="36"/>
      <c r="VKQ76" s="36"/>
      <c r="VKR76" s="36"/>
      <c r="VKS76" s="36"/>
      <c r="VKT76" s="36"/>
      <c r="VKU76" s="36"/>
      <c r="VKV76" s="36"/>
      <c r="VKW76" s="36"/>
      <c r="VKX76" s="36"/>
      <c r="VKY76" s="36"/>
      <c r="VKZ76" s="36"/>
      <c r="VLA76" s="36"/>
      <c r="VLB76" s="36"/>
      <c r="VLC76" s="36"/>
      <c r="VLD76" s="36"/>
      <c r="VLE76" s="36"/>
      <c r="VLF76" s="36"/>
      <c r="VLG76" s="36"/>
      <c r="VLH76" s="36"/>
      <c r="VLI76" s="36"/>
      <c r="VLJ76" s="36"/>
      <c r="VLK76" s="36"/>
      <c r="VLL76" s="36"/>
      <c r="VLM76" s="36"/>
      <c r="VLN76" s="36"/>
      <c r="VLO76" s="36"/>
      <c r="VLP76" s="36"/>
      <c r="VLQ76" s="36"/>
      <c r="VLR76" s="36"/>
      <c r="VLS76" s="36"/>
      <c r="VLT76" s="36"/>
      <c r="VLU76" s="36"/>
      <c r="VLV76" s="36"/>
      <c r="VLW76" s="36"/>
      <c r="VLX76" s="36"/>
      <c r="VLY76" s="36"/>
      <c r="VLZ76" s="36"/>
      <c r="VMA76" s="36"/>
      <c r="VMB76" s="36"/>
      <c r="VMC76" s="36"/>
      <c r="VMD76" s="36"/>
      <c r="VME76" s="36"/>
      <c r="VMF76" s="36"/>
      <c r="VMG76" s="36"/>
      <c r="VMH76" s="36"/>
      <c r="VMI76" s="36"/>
      <c r="VMJ76" s="36"/>
      <c r="VMK76" s="36"/>
      <c r="VML76" s="36"/>
      <c r="VMM76" s="36"/>
      <c r="VMN76" s="36"/>
      <c r="VMO76" s="36"/>
      <c r="VMP76" s="36"/>
      <c r="VMQ76" s="36"/>
      <c r="VMR76" s="36"/>
      <c r="VMS76" s="36"/>
      <c r="VMT76" s="36"/>
      <c r="VMU76" s="36"/>
      <c r="VMV76" s="36"/>
      <c r="VMW76" s="36"/>
      <c r="VMX76" s="36"/>
      <c r="VMY76" s="36"/>
      <c r="VMZ76" s="36"/>
      <c r="VNA76" s="36"/>
      <c r="VNB76" s="36"/>
      <c r="VNC76" s="36"/>
      <c r="VND76" s="36"/>
      <c r="VNE76" s="36"/>
      <c r="VNF76" s="36"/>
      <c r="VNG76" s="36"/>
      <c r="VNH76" s="36"/>
      <c r="VNI76" s="36"/>
      <c r="VNJ76" s="36"/>
      <c r="VNK76" s="36"/>
      <c r="VNL76" s="36"/>
      <c r="VNM76" s="36"/>
      <c r="VNN76" s="36"/>
      <c r="VNO76" s="36"/>
      <c r="VNP76" s="36"/>
      <c r="VNQ76" s="36"/>
      <c r="VNR76" s="36"/>
      <c r="VNS76" s="36"/>
      <c r="VNT76" s="36"/>
      <c r="VNU76" s="36"/>
      <c r="VNV76" s="36"/>
      <c r="VNW76" s="36"/>
      <c r="VNX76" s="36"/>
      <c r="VNY76" s="36"/>
      <c r="VNZ76" s="36"/>
      <c r="VOA76" s="36"/>
      <c r="VOB76" s="36"/>
      <c r="VOC76" s="36"/>
      <c r="VOD76" s="36"/>
      <c r="VOE76" s="36"/>
      <c r="VOF76" s="36"/>
      <c r="VOG76" s="36"/>
      <c r="VOH76" s="36"/>
      <c r="VOI76" s="36"/>
      <c r="VOJ76" s="36"/>
      <c r="VOK76" s="36"/>
      <c r="VOL76" s="36"/>
      <c r="VOM76" s="36"/>
      <c r="VON76" s="36"/>
      <c r="VOO76" s="36"/>
      <c r="VOP76" s="36"/>
      <c r="VOQ76" s="36"/>
      <c r="VOR76" s="36"/>
      <c r="VOS76" s="36"/>
      <c r="VOT76" s="36"/>
      <c r="VOU76" s="36"/>
      <c r="VOV76" s="36"/>
      <c r="VOW76" s="36"/>
      <c r="VOX76" s="36"/>
      <c r="VOY76" s="36"/>
      <c r="VOZ76" s="36"/>
      <c r="VPA76" s="36"/>
      <c r="VPB76" s="36"/>
      <c r="VPC76" s="36"/>
      <c r="VPD76" s="36"/>
      <c r="VPE76" s="36"/>
      <c r="VPF76" s="36"/>
      <c r="VPG76" s="36"/>
      <c r="VPH76" s="36"/>
      <c r="VPI76" s="36"/>
      <c r="VPJ76" s="36"/>
      <c r="VPK76" s="36"/>
      <c r="VPL76" s="36"/>
      <c r="VPM76" s="36"/>
      <c r="VPN76" s="36"/>
      <c r="VPO76" s="36"/>
      <c r="VPP76" s="36"/>
      <c r="VPQ76" s="36"/>
      <c r="VPR76" s="36"/>
      <c r="VPS76" s="36"/>
      <c r="VPT76" s="36"/>
      <c r="VPU76" s="36"/>
      <c r="VPV76" s="36"/>
      <c r="VPW76" s="36"/>
      <c r="VPX76" s="36"/>
      <c r="VPY76" s="36"/>
      <c r="VPZ76" s="36"/>
      <c r="VQA76" s="36"/>
      <c r="VQB76" s="36"/>
      <c r="VQC76" s="36"/>
      <c r="VQD76" s="36"/>
      <c r="VQE76" s="36"/>
      <c r="VQF76" s="36"/>
      <c r="VQG76" s="36"/>
      <c r="VQH76" s="36"/>
      <c r="VQI76" s="36"/>
      <c r="VQJ76" s="36"/>
      <c r="VQK76" s="36"/>
      <c r="VQL76" s="36"/>
      <c r="VQM76" s="36"/>
      <c r="VQN76" s="36"/>
      <c r="VQO76" s="36"/>
      <c r="VQP76" s="36"/>
      <c r="VQQ76" s="36"/>
      <c r="VQR76" s="36"/>
      <c r="VQS76" s="36"/>
      <c r="VQT76" s="36"/>
      <c r="VQU76" s="36"/>
      <c r="VQV76" s="36"/>
      <c r="VQW76" s="36"/>
      <c r="VQX76" s="36"/>
      <c r="VQY76" s="36"/>
      <c r="VQZ76" s="36"/>
      <c r="VRA76" s="36"/>
      <c r="VRB76" s="36"/>
      <c r="VRC76" s="36"/>
      <c r="VRD76" s="36"/>
      <c r="VRE76" s="36"/>
      <c r="VRF76" s="36"/>
      <c r="VRG76" s="36"/>
      <c r="VRH76" s="36"/>
      <c r="VRI76" s="36"/>
      <c r="VRJ76" s="36"/>
      <c r="VRK76" s="36"/>
      <c r="VRL76" s="36"/>
      <c r="VRM76" s="36"/>
      <c r="VRN76" s="36"/>
      <c r="VRO76" s="36"/>
      <c r="VRP76" s="36"/>
      <c r="VRQ76" s="36"/>
      <c r="VRR76" s="36"/>
      <c r="VRS76" s="36"/>
      <c r="VRT76" s="36"/>
      <c r="VRU76" s="36"/>
      <c r="VRV76" s="36"/>
      <c r="VRW76" s="36"/>
      <c r="VRX76" s="36"/>
      <c r="VRY76" s="36"/>
      <c r="VRZ76" s="36"/>
      <c r="VSA76" s="36"/>
      <c r="VSB76" s="36"/>
      <c r="VSC76" s="36"/>
      <c r="VSD76" s="36"/>
      <c r="VSE76" s="36"/>
      <c r="VSF76" s="36"/>
      <c r="VSG76" s="36"/>
      <c r="VSH76" s="36"/>
      <c r="VSI76" s="36"/>
      <c r="VSJ76" s="36"/>
      <c r="VSK76" s="36"/>
      <c r="VSL76" s="36"/>
      <c r="VSM76" s="36"/>
      <c r="VSN76" s="36"/>
      <c r="VSO76" s="36"/>
      <c r="VSP76" s="36"/>
      <c r="VSQ76" s="36"/>
      <c r="VSR76" s="36"/>
      <c r="VSS76" s="36"/>
      <c r="VST76" s="36"/>
      <c r="VSU76" s="36"/>
      <c r="VSV76" s="36"/>
      <c r="VSW76" s="36"/>
      <c r="VSX76" s="36"/>
      <c r="VSY76" s="36"/>
      <c r="VSZ76" s="36"/>
      <c r="VTA76" s="36"/>
      <c r="VTB76" s="36"/>
      <c r="VTC76" s="36"/>
      <c r="VTD76" s="36"/>
      <c r="VTE76" s="36"/>
      <c r="VTF76" s="36"/>
      <c r="VTG76" s="36"/>
      <c r="VTH76" s="36"/>
      <c r="VTI76" s="36"/>
      <c r="VTJ76" s="36"/>
      <c r="VTK76" s="36"/>
      <c r="VTL76" s="36"/>
      <c r="VTM76" s="36"/>
      <c r="VTN76" s="36"/>
      <c r="VTO76" s="36"/>
      <c r="VTP76" s="36"/>
      <c r="VTQ76" s="36"/>
      <c r="VTR76" s="36"/>
      <c r="VTS76" s="36"/>
      <c r="VTT76" s="36"/>
      <c r="VTU76" s="36"/>
      <c r="VTV76" s="36"/>
      <c r="VTW76" s="36"/>
      <c r="VTX76" s="36"/>
      <c r="VTY76" s="36"/>
      <c r="VTZ76" s="36"/>
      <c r="VUA76" s="36"/>
      <c r="VUB76" s="36"/>
      <c r="VUC76" s="36"/>
      <c r="VUD76" s="36"/>
      <c r="VUE76" s="36"/>
      <c r="VUF76" s="36"/>
      <c r="VUG76" s="36"/>
      <c r="VUH76" s="36"/>
      <c r="VUI76" s="36"/>
      <c r="VUJ76" s="36"/>
      <c r="VUK76" s="36"/>
      <c r="VUL76" s="36"/>
      <c r="VUM76" s="36"/>
      <c r="VUN76" s="36"/>
      <c r="VUO76" s="36"/>
      <c r="VUP76" s="36"/>
      <c r="VUQ76" s="36"/>
      <c r="VUR76" s="36"/>
      <c r="VUS76" s="36"/>
      <c r="VUT76" s="36"/>
      <c r="VUU76" s="36"/>
      <c r="VUV76" s="36"/>
      <c r="VUW76" s="36"/>
      <c r="VUX76" s="36"/>
      <c r="VUY76" s="36"/>
      <c r="VUZ76" s="36"/>
      <c r="VVA76" s="36"/>
      <c r="VVB76" s="36"/>
      <c r="VVC76" s="36"/>
      <c r="VVD76" s="36"/>
      <c r="VVE76" s="36"/>
      <c r="VVF76" s="36"/>
      <c r="VVG76" s="36"/>
      <c r="VVH76" s="36"/>
      <c r="VVI76" s="36"/>
      <c r="VVJ76" s="36"/>
      <c r="VVK76" s="36"/>
      <c r="VVL76" s="36"/>
      <c r="VVM76" s="36"/>
      <c r="VVN76" s="36"/>
      <c r="VVO76" s="36"/>
      <c r="VVP76" s="36"/>
      <c r="VVQ76" s="36"/>
      <c r="VVR76" s="36"/>
      <c r="VVS76" s="36"/>
      <c r="VVT76" s="36"/>
      <c r="VVU76" s="36"/>
      <c r="VVV76" s="36"/>
      <c r="VVW76" s="36"/>
      <c r="VVX76" s="36"/>
      <c r="VVY76" s="36"/>
      <c r="VVZ76" s="36"/>
      <c r="VWA76" s="36"/>
      <c r="VWB76" s="36"/>
      <c r="VWC76" s="36"/>
      <c r="VWD76" s="36"/>
      <c r="VWE76" s="36"/>
      <c r="VWF76" s="36"/>
      <c r="VWG76" s="36"/>
      <c r="VWH76" s="36"/>
      <c r="VWI76" s="36"/>
      <c r="VWJ76" s="36"/>
      <c r="VWK76" s="36"/>
      <c r="VWL76" s="36"/>
      <c r="VWM76" s="36"/>
      <c r="VWN76" s="36"/>
      <c r="VWO76" s="36"/>
      <c r="VWP76" s="36"/>
      <c r="VWQ76" s="36"/>
      <c r="VWR76" s="36"/>
      <c r="VWS76" s="36"/>
      <c r="VWT76" s="36"/>
      <c r="VWU76" s="36"/>
      <c r="VWV76" s="36"/>
      <c r="VWW76" s="36"/>
      <c r="VWX76" s="36"/>
      <c r="VWY76" s="36"/>
      <c r="VWZ76" s="36"/>
      <c r="VXA76" s="36"/>
      <c r="VXB76" s="36"/>
      <c r="VXC76" s="36"/>
      <c r="VXD76" s="36"/>
      <c r="VXE76" s="36"/>
      <c r="VXF76" s="36"/>
      <c r="VXG76" s="36"/>
      <c r="VXH76" s="36"/>
      <c r="VXI76" s="36"/>
      <c r="VXJ76" s="36"/>
      <c r="VXK76" s="36"/>
      <c r="VXL76" s="36"/>
      <c r="VXM76" s="36"/>
      <c r="VXN76" s="36"/>
      <c r="VXO76" s="36"/>
      <c r="VXP76" s="36"/>
      <c r="VXQ76" s="36"/>
      <c r="VXR76" s="36"/>
      <c r="VXS76" s="36"/>
      <c r="VXT76" s="36"/>
      <c r="VXU76" s="36"/>
      <c r="VXV76" s="36"/>
      <c r="VXW76" s="36"/>
      <c r="VXX76" s="36"/>
      <c r="VXY76" s="36"/>
      <c r="VXZ76" s="36"/>
      <c r="VYA76" s="36"/>
      <c r="VYB76" s="36"/>
      <c r="VYC76" s="36"/>
      <c r="VYD76" s="36"/>
      <c r="VYE76" s="36"/>
      <c r="VYF76" s="36"/>
      <c r="VYG76" s="36"/>
      <c r="VYH76" s="36"/>
      <c r="VYI76" s="36"/>
      <c r="VYJ76" s="36"/>
      <c r="VYK76" s="36"/>
      <c r="VYL76" s="36"/>
      <c r="VYM76" s="36"/>
      <c r="VYN76" s="36"/>
      <c r="VYO76" s="36"/>
      <c r="VYP76" s="36"/>
      <c r="VYQ76" s="36"/>
      <c r="VYR76" s="36"/>
      <c r="VYS76" s="36"/>
      <c r="VYT76" s="36"/>
      <c r="VYU76" s="36"/>
      <c r="VYV76" s="36"/>
      <c r="VYW76" s="36"/>
      <c r="VYX76" s="36"/>
      <c r="VYY76" s="36"/>
      <c r="VYZ76" s="36"/>
      <c r="VZA76" s="36"/>
      <c r="VZB76" s="36"/>
      <c r="VZC76" s="36"/>
      <c r="VZD76" s="36"/>
      <c r="VZE76" s="36"/>
      <c r="VZF76" s="36"/>
      <c r="VZG76" s="36"/>
      <c r="VZH76" s="36"/>
      <c r="VZI76" s="36"/>
      <c r="VZJ76" s="36"/>
      <c r="VZK76" s="36"/>
      <c r="VZL76" s="36"/>
      <c r="VZM76" s="36"/>
      <c r="VZN76" s="36"/>
      <c r="VZO76" s="36"/>
      <c r="VZP76" s="36"/>
      <c r="VZQ76" s="36"/>
      <c r="VZR76" s="36"/>
      <c r="VZS76" s="36"/>
      <c r="VZT76" s="36"/>
      <c r="VZU76" s="36"/>
      <c r="VZV76" s="36"/>
      <c r="VZW76" s="36"/>
      <c r="VZX76" s="36"/>
      <c r="VZY76" s="36"/>
      <c r="VZZ76" s="36"/>
      <c r="WAA76" s="36"/>
      <c r="WAB76" s="36"/>
      <c r="WAC76" s="36"/>
      <c r="WAD76" s="36"/>
      <c r="WAE76" s="36"/>
      <c r="WAF76" s="36"/>
      <c r="WAG76" s="36"/>
      <c r="WAH76" s="36"/>
      <c r="WAI76" s="36"/>
      <c r="WAJ76" s="36"/>
      <c r="WAK76" s="36"/>
      <c r="WAL76" s="36"/>
      <c r="WAM76" s="36"/>
      <c r="WAN76" s="36"/>
      <c r="WAO76" s="36"/>
      <c r="WAP76" s="36"/>
      <c r="WAQ76" s="36"/>
      <c r="WAR76" s="36"/>
      <c r="WAS76" s="36"/>
      <c r="WAT76" s="36"/>
      <c r="WAU76" s="36"/>
      <c r="WAV76" s="36"/>
      <c r="WAW76" s="36"/>
      <c r="WAX76" s="36"/>
      <c r="WAY76" s="36"/>
      <c r="WAZ76" s="36"/>
      <c r="WBA76" s="36"/>
      <c r="WBB76" s="36"/>
      <c r="WBC76" s="36"/>
      <c r="WBD76" s="36"/>
      <c r="WBE76" s="36"/>
      <c r="WBF76" s="36"/>
      <c r="WBG76" s="36"/>
      <c r="WBH76" s="36"/>
      <c r="WBI76" s="36"/>
      <c r="WBJ76" s="36"/>
      <c r="WBK76" s="36"/>
      <c r="WBL76" s="36"/>
      <c r="WBM76" s="36"/>
      <c r="WBN76" s="36"/>
      <c r="WBO76" s="36"/>
      <c r="WBP76" s="36"/>
      <c r="WBQ76" s="36"/>
      <c r="WBR76" s="36"/>
      <c r="WBS76" s="36"/>
      <c r="WBT76" s="36"/>
      <c r="WBU76" s="36"/>
      <c r="WBV76" s="36"/>
      <c r="WBW76" s="36"/>
      <c r="WBX76" s="36"/>
      <c r="WBY76" s="36"/>
      <c r="WBZ76" s="36"/>
      <c r="WCA76" s="36"/>
      <c r="WCB76" s="36"/>
      <c r="WCC76" s="36"/>
      <c r="WCD76" s="36"/>
      <c r="WCE76" s="36"/>
      <c r="WCF76" s="36"/>
      <c r="WCG76" s="36"/>
      <c r="WCH76" s="36"/>
      <c r="WCI76" s="36"/>
      <c r="WCJ76" s="36"/>
      <c r="WCK76" s="36"/>
      <c r="WCL76" s="36"/>
      <c r="WCM76" s="36"/>
      <c r="WCN76" s="36"/>
      <c r="WCO76" s="36"/>
      <c r="WCP76" s="36"/>
      <c r="WCQ76" s="36"/>
      <c r="WCR76" s="36"/>
      <c r="WCS76" s="36"/>
      <c r="WCT76" s="36"/>
      <c r="WCU76" s="36"/>
      <c r="WCV76" s="36"/>
      <c r="WCW76" s="36"/>
      <c r="WCX76" s="36"/>
      <c r="WCY76" s="36"/>
      <c r="WCZ76" s="36"/>
      <c r="WDA76" s="36"/>
      <c r="WDB76" s="36"/>
      <c r="WDC76" s="36"/>
      <c r="WDD76" s="36"/>
      <c r="WDE76" s="36"/>
      <c r="WDF76" s="36"/>
      <c r="WDG76" s="36"/>
      <c r="WDH76" s="36"/>
      <c r="WDI76" s="36"/>
      <c r="WDJ76" s="36"/>
      <c r="WDK76" s="36"/>
      <c r="WDL76" s="36"/>
      <c r="WDM76" s="36"/>
      <c r="WDN76" s="36"/>
      <c r="WDO76" s="36"/>
      <c r="WDP76" s="36"/>
      <c r="WDQ76" s="36"/>
      <c r="WDR76" s="36"/>
      <c r="WDS76" s="36"/>
      <c r="WDT76" s="36"/>
      <c r="WDU76" s="36"/>
      <c r="WDV76" s="36"/>
      <c r="WDW76" s="36"/>
      <c r="WDX76" s="36"/>
      <c r="WDY76" s="36"/>
      <c r="WDZ76" s="36"/>
      <c r="WEA76" s="36"/>
      <c r="WEB76" s="36"/>
      <c r="WEC76" s="36"/>
      <c r="WED76" s="36"/>
      <c r="WEE76" s="36"/>
      <c r="WEF76" s="36"/>
      <c r="WEG76" s="36"/>
      <c r="WEH76" s="36"/>
      <c r="WEI76" s="36"/>
      <c r="WEJ76" s="36"/>
      <c r="WEK76" s="36"/>
      <c r="WEL76" s="36"/>
      <c r="WEM76" s="36"/>
      <c r="WEN76" s="36"/>
      <c r="WEO76" s="36"/>
      <c r="WEP76" s="36"/>
      <c r="WEQ76" s="36"/>
      <c r="WER76" s="36"/>
      <c r="WES76" s="36"/>
      <c r="WET76" s="36"/>
      <c r="WEU76" s="36"/>
      <c r="WEV76" s="36"/>
      <c r="WEW76" s="36"/>
      <c r="WEX76" s="36"/>
      <c r="WEY76" s="36"/>
      <c r="WEZ76" s="36"/>
      <c r="WFA76" s="36"/>
      <c r="WFB76" s="36"/>
      <c r="WFC76" s="36"/>
      <c r="WFD76" s="36"/>
      <c r="WFE76" s="36"/>
      <c r="WFF76" s="36"/>
      <c r="WFG76" s="36"/>
      <c r="WFH76" s="36"/>
      <c r="WFI76" s="36"/>
      <c r="WFJ76" s="36"/>
      <c r="WFK76" s="36"/>
      <c r="WFL76" s="36"/>
      <c r="WFM76" s="36"/>
      <c r="WFN76" s="36"/>
      <c r="WFO76" s="36"/>
      <c r="WFP76" s="36"/>
      <c r="WFQ76" s="36"/>
      <c r="WFR76" s="36"/>
      <c r="WFS76" s="36"/>
      <c r="WFT76" s="36"/>
      <c r="WFU76" s="36"/>
      <c r="WFV76" s="36"/>
      <c r="WFW76" s="36"/>
      <c r="WFX76" s="36"/>
      <c r="WFY76" s="36"/>
      <c r="WFZ76" s="36"/>
      <c r="WGA76" s="36"/>
      <c r="WGB76" s="36"/>
      <c r="WGC76" s="36"/>
      <c r="WGD76" s="36"/>
      <c r="WGE76" s="36"/>
      <c r="WGF76" s="36"/>
      <c r="WGG76" s="36"/>
      <c r="WGH76" s="36"/>
      <c r="WGI76" s="36"/>
      <c r="WGJ76" s="36"/>
      <c r="WGK76" s="36"/>
      <c r="WGL76" s="36"/>
      <c r="WGM76" s="36"/>
      <c r="WGN76" s="36"/>
      <c r="WGO76" s="36"/>
      <c r="WGP76" s="36"/>
      <c r="WGQ76" s="36"/>
      <c r="WGR76" s="36"/>
      <c r="WGS76" s="36"/>
      <c r="WGT76" s="36"/>
      <c r="WGU76" s="36"/>
      <c r="WGV76" s="36"/>
      <c r="WGW76" s="36"/>
      <c r="WGX76" s="36"/>
      <c r="WGY76" s="36"/>
      <c r="WGZ76" s="36"/>
      <c r="WHA76" s="36"/>
      <c r="WHB76" s="36"/>
      <c r="WHC76" s="36"/>
      <c r="WHD76" s="36"/>
      <c r="WHE76" s="36"/>
      <c r="WHF76" s="36"/>
      <c r="WHG76" s="36"/>
      <c r="WHH76" s="36"/>
      <c r="WHI76" s="36"/>
      <c r="WHJ76" s="36"/>
      <c r="WHK76" s="36"/>
      <c r="WHL76" s="36"/>
      <c r="WHM76" s="36"/>
      <c r="WHN76" s="36"/>
      <c r="WHO76" s="36"/>
      <c r="WHP76" s="36"/>
      <c r="WHQ76" s="36"/>
      <c r="WHR76" s="36"/>
      <c r="WHS76" s="36"/>
      <c r="WHT76" s="36"/>
      <c r="WHU76" s="36"/>
      <c r="WHV76" s="36"/>
      <c r="WHW76" s="36"/>
      <c r="WHX76" s="36"/>
      <c r="WHY76" s="36"/>
      <c r="WHZ76" s="36"/>
      <c r="WIA76" s="36"/>
      <c r="WIB76" s="36"/>
      <c r="WIC76" s="36"/>
      <c r="WID76" s="36"/>
      <c r="WIE76" s="36"/>
      <c r="WIF76" s="36"/>
      <c r="WIG76" s="36"/>
      <c r="WIH76" s="36"/>
      <c r="WII76" s="36"/>
      <c r="WIJ76" s="36"/>
      <c r="WIK76" s="36"/>
      <c r="WIL76" s="36"/>
      <c r="WIM76" s="36"/>
      <c r="WIN76" s="36"/>
      <c r="WIO76" s="36"/>
      <c r="WIP76" s="36"/>
      <c r="WIQ76" s="36"/>
      <c r="WIR76" s="36"/>
      <c r="WIS76" s="36"/>
      <c r="WIT76" s="36"/>
      <c r="WIU76" s="36"/>
      <c r="WIV76" s="36"/>
      <c r="WIW76" s="36"/>
      <c r="WIX76" s="36"/>
      <c r="WIY76" s="36"/>
      <c r="WIZ76" s="36"/>
      <c r="WJA76" s="36"/>
      <c r="WJB76" s="36"/>
      <c r="WJC76" s="36"/>
      <c r="WJD76" s="36"/>
      <c r="WJE76" s="36"/>
      <c r="WJF76" s="36"/>
      <c r="WJG76" s="36"/>
      <c r="WJH76" s="36"/>
      <c r="WJI76" s="36"/>
      <c r="WJJ76" s="36"/>
      <c r="WJK76" s="36"/>
      <c r="WJL76" s="36"/>
      <c r="WJM76" s="36"/>
      <c r="WJN76" s="36"/>
      <c r="WJO76" s="36"/>
      <c r="WJP76" s="36"/>
      <c r="WJQ76" s="36"/>
      <c r="WJR76" s="36"/>
      <c r="WJS76" s="36"/>
      <c r="WJT76" s="36"/>
      <c r="WJU76" s="36"/>
      <c r="WJV76" s="36"/>
      <c r="WJW76" s="36"/>
      <c r="WJX76" s="36"/>
      <c r="WJY76" s="36"/>
      <c r="WJZ76" s="36"/>
      <c r="WKA76" s="36"/>
      <c r="WKB76" s="36"/>
      <c r="WKC76" s="36"/>
      <c r="WKD76" s="36"/>
      <c r="WKE76" s="36"/>
      <c r="WKF76" s="36"/>
      <c r="WKG76" s="36"/>
      <c r="WKH76" s="36"/>
      <c r="WKI76" s="36"/>
      <c r="WKJ76" s="36"/>
      <c r="WKK76" s="36"/>
      <c r="WKL76" s="36"/>
      <c r="WKM76" s="36"/>
      <c r="WKN76" s="36"/>
      <c r="WKO76" s="36"/>
      <c r="WKP76" s="36"/>
      <c r="WKQ76" s="36"/>
      <c r="WKR76" s="36"/>
      <c r="WKS76" s="36"/>
      <c r="WKT76" s="36"/>
      <c r="WKU76" s="36"/>
      <c r="WKV76" s="36"/>
      <c r="WKW76" s="36"/>
      <c r="WKX76" s="36"/>
      <c r="WKY76" s="36"/>
      <c r="WKZ76" s="36"/>
      <c r="WLA76" s="36"/>
      <c r="WLB76" s="36"/>
      <c r="WLC76" s="36"/>
      <c r="WLD76" s="36"/>
      <c r="WLE76" s="36"/>
      <c r="WLF76" s="36"/>
      <c r="WLG76" s="36"/>
      <c r="WLH76" s="36"/>
      <c r="WLI76" s="36"/>
      <c r="WLJ76" s="36"/>
      <c r="WLK76" s="36"/>
      <c r="WLL76" s="36"/>
      <c r="WLM76" s="36"/>
      <c r="WLN76" s="36"/>
      <c r="WLO76" s="36"/>
      <c r="WLP76" s="36"/>
      <c r="WLQ76" s="36"/>
      <c r="WLR76" s="36"/>
      <c r="WLS76" s="36"/>
      <c r="WLT76" s="36"/>
      <c r="WLU76" s="36"/>
      <c r="WLV76" s="36"/>
      <c r="WLW76" s="36"/>
      <c r="WLX76" s="36"/>
      <c r="WLY76" s="36"/>
      <c r="WLZ76" s="36"/>
      <c r="WMA76" s="36"/>
      <c r="WMB76" s="36"/>
      <c r="WMC76" s="36"/>
      <c r="WMD76" s="36"/>
      <c r="WME76" s="36"/>
      <c r="WMF76" s="36"/>
      <c r="WMG76" s="36"/>
      <c r="WMH76" s="36"/>
      <c r="WMI76" s="36"/>
      <c r="WMJ76" s="36"/>
      <c r="WMK76" s="36"/>
      <c r="WML76" s="36"/>
      <c r="WMM76" s="36"/>
      <c r="WMN76" s="36"/>
      <c r="WMO76" s="36"/>
      <c r="WMP76" s="36"/>
      <c r="WMQ76" s="36"/>
      <c r="WMR76" s="36"/>
      <c r="WMS76" s="36"/>
      <c r="WMT76" s="36"/>
      <c r="WMU76" s="36"/>
      <c r="WMV76" s="36"/>
      <c r="WMW76" s="36"/>
      <c r="WMX76" s="36"/>
      <c r="WMY76" s="36"/>
      <c r="WMZ76" s="36"/>
      <c r="WNA76" s="36"/>
      <c r="WNB76" s="36"/>
      <c r="WNC76" s="36"/>
      <c r="WND76" s="36"/>
      <c r="WNE76" s="36"/>
      <c r="WNF76" s="36"/>
      <c r="WNG76" s="36"/>
      <c r="WNH76" s="36"/>
      <c r="WNI76" s="36"/>
      <c r="WNJ76" s="36"/>
      <c r="WNK76" s="36"/>
      <c r="WNL76" s="36"/>
      <c r="WNM76" s="36"/>
      <c r="WNN76" s="36"/>
      <c r="WNO76" s="36"/>
      <c r="WNP76" s="36"/>
      <c r="WNQ76" s="36"/>
      <c r="WNR76" s="36"/>
      <c r="WNS76" s="36"/>
      <c r="WNT76" s="36"/>
      <c r="WNU76" s="36"/>
      <c r="WNV76" s="36"/>
      <c r="WNW76" s="36"/>
      <c r="WNX76" s="36"/>
      <c r="WNY76" s="36"/>
      <c r="WNZ76" s="36"/>
      <c r="WOA76" s="36"/>
      <c r="WOB76" s="36"/>
      <c r="WOC76" s="36"/>
      <c r="WOD76" s="36"/>
      <c r="WOE76" s="36"/>
      <c r="WOF76" s="36"/>
      <c r="WOG76" s="36"/>
      <c r="WOH76" s="36"/>
      <c r="WOI76" s="36"/>
      <c r="WOJ76" s="36"/>
      <c r="WOK76" s="36"/>
      <c r="WOL76" s="36"/>
      <c r="WOM76" s="36"/>
      <c r="WON76" s="36"/>
      <c r="WOO76" s="36"/>
      <c r="WOP76" s="36"/>
      <c r="WOQ76" s="36"/>
      <c r="WOR76" s="36"/>
      <c r="WOS76" s="36"/>
      <c r="WOT76" s="36"/>
      <c r="WOU76" s="36"/>
      <c r="WOV76" s="36"/>
      <c r="WOW76" s="36"/>
      <c r="WOX76" s="36"/>
      <c r="WOY76" s="36"/>
      <c r="WOZ76" s="36"/>
      <c r="WPA76" s="36"/>
      <c r="WPB76" s="36"/>
      <c r="WPC76" s="36"/>
      <c r="WPD76" s="36"/>
      <c r="WPE76" s="36"/>
      <c r="WPF76" s="36"/>
      <c r="WPG76" s="36"/>
      <c r="WPH76" s="36"/>
      <c r="WPI76" s="36"/>
      <c r="WPJ76" s="36"/>
      <c r="WPK76" s="36"/>
      <c r="WPL76" s="36"/>
      <c r="WPM76" s="36"/>
      <c r="WPN76" s="36"/>
      <c r="WPO76" s="36"/>
      <c r="WPP76" s="36"/>
      <c r="WPQ76" s="36"/>
      <c r="WPR76" s="36"/>
      <c r="WPS76" s="36"/>
      <c r="WPT76" s="36"/>
      <c r="WPU76" s="36"/>
      <c r="WPV76" s="36"/>
      <c r="WPW76" s="36"/>
      <c r="WPX76" s="36"/>
      <c r="WPY76" s="36"/>
      <c r="WPZ76" s="36"/>
      <c r="WQA76" s="36"/>
      <c r="WQB76" s="36"/>
      <c r="WQC76" s="36"/>
      <c r="WQD76" s="36"/>
      <c r="WQE76" s="36"/>
      <c r="WQF76" s="36"/>
      <c r="WQG76" s="36"/>
      <c r="WQH76" s="36"/>
      <c r="WQI76" s="36"/>
      <c r="WQJ76" s="36"/>
      <c r="WQK76" s="36"/>
      <c r="WQL76" s="36"/>
      <c r="WQM76" s="36"/>
      <c r="WQN76" s="36"/>
      <c r="WQO76" s="36"/>
      <c r="WQP76" s="36"/>
      <c r="WQQ76" s="36"/>
      <c r="WQR76" s="36"/>
      <c r="WQS76" s="36"/>
      <c r="WQT76" s="36"/>
      <c r="WQU76" s="36"/>
      <c r="WQV76" s="36"/>
      <c r="WQW76" s="36"/>
      <c r="WQX76" s="36"/>
      <c r="WQY76" s="36"/>
      <c r="WQZ76" s="36"/>
      <c r="WRA76" s="36"/>
      <c r="WRB76" s="36"/>
      <c r="WRC76" s="36"/>
      <c r="WRD76" s="36"/>
      <c r="WRE76" s="36"/>
      <c r="WRF76" s="36"/>
      <c r="WRG76" s="36"/>
      <c r="WRH76" s="36"/>
      <c r="WRI76" s="36"/>
      <c r="WRJ76" s="36"/>
      <c r="WRK76" s="36"/>
      <c r="WRL76" s="36"/>
      <c r="WRM76" s="36"/>
      <c r="WRN76" s="36"/>
      <c r="WRO76" s="36"/>
      <c r="WRP76" s="36"/>
      <c r="WRQ76" s="36"/>
      <c r="WRR76" s="36"/>
      <c r="WRS76" s="36"/>
      <c r="WRT76" s="36"/>
      <c r="WRU76" s="36"/>
      <c r="WRV76" s="36"/>
      <c r="WRW76" s="36"/>
      <c r="WRX76" s="36"/>
      <c r="WRY76" s="36"/>
      <c r="WRZ76" s="36"/>
      <c r="WSA76" s="36"/>
      <c r="WSB76" s="36"/>
      <c r="WSC76" s="36"/>
      <c r="WSD76" s="36"/>
      <c r="WSE76" s="36"/>
      <c r="WSF76" s="36"/>
      <c r="WSG76" s="36"/>
      <c r="WSH76" s="36"/>
      <c r="WSI76" s="36"/>
      <c r="WSJ76" s="36"/>
      <c r="WSK76" s="36"/>
      <c r="WSL76" s="36"/>
      <c r="WSM76" s="36"/>
      <c r="WSN76" s="36"/>
      <c r="WSO76" s="36"/>
      <c r="WSP76" s="36"/>
      <c r="WSQ76" s="36"/>
      <c r="WSR76" s="36"/>
      <c r="WSS76" s="36"/>
      <c r="WST76" s="36"/>
      <c r="WSU76" s="36"/>
      <c r="WSV76" s="36"/>
      <c r="WSW76" s="36"/>
      <c r="WSX76" s="36"/>
      <c r="WSY76" s="36"/>
      <c r="WSZ76" s="36"/>
      <c r="WTA76" s="36"/>
      <c r="WTB76" s="36"/>
      <c r="WTC76" s="36"/>
      <c r="WTD76" s="36"/>
      <c r="WTE76" s="36"/>
      <c r="WTF76" s="36"/>
      <c r="WTG76" s="36"/>
      <c r="WTH76" s="36"/>
      <c r="WTI76" s="36"/>
      <c r="WTJ76" s="36"/>
      <c r="WTK76" s="36"/>
      <c r="WTL76" s="36"/>
      <c r="WTM76" s="36"/>
      <c r="WTN76" s="36"/>
      <c r="WTO76" s="36"/>
      <c r="WTP76" s="36"/>
      <c r="WTQ76" s="36"/>
      <c r="WTR76" s="36"/>
      <c r="WTS76" s="36"/>
      <c r="WTT76" s="36"/>
      <c r="WTU76" s="36"/>
      <c r="WTV76" s="36"/>
      <c r="WTW76" s="36"/>
      <c r="WTX76" s="36"/>
      <c r="WTY76" s="36"/>
      <c r="WTZ76" s="36"/>
      <c r="WUA76" s="36"/>
      <c r="WUB76" s="36"/>
      <c r="WUC76" s="36"/>
      <c r="WUD76" s="36"/>
      <c r="WUE76" s="36"/>
      <c r="WUF76" s="36"/>
      <c r="WUG76" s="36"/>
      <c r="WUH76" s="36"/>
      <c r="WUI76" s="36"/>
      <c r="WUJ76" s="36"/>
      <c r="WUK76" s="36"/>
      <c r="WUL76" s="36"/>
      <c r="WUM76" s="36"/>
      <c r="WUN76" s="36"/>
      <c r="WUO76" s="36"/>
      <c r="WUP76" s="36"/>
      <c r="WUQ76" s="36"/>
      <c r="WUR76" s="36"/>
      <c r="WUS76" s="36"/>
      <c r="WUT76" s="36"/>
      <c r="WUU76" s="36"/>
      <c r="WUV76" s="36"/>
      <c r="WUW76" s="36"/>
      <c r="WUX76" s="36"/>
      <c r="WUY76" s="36"/>
      <c r="WUZ76" s="36"/>
      <c r="WVA76" s="36"/>
      <c r="WVB76" s="36"/>
      <c r="WVC76" s="36"/>
      <c r="WVD76" s="36"/>
      <c r="WVE76" s="36"/>
      <c r="WVF76" s="36"/>
      <c r="WVG76" s="36"/>
      <c r="WVH76" s="36"/>
      <c r="WVI76" s="36"/>
      <c r="WVJ76" s="36"/>
      <c r="WVK76" s="36"/>
      <c r="WVL76" s="36"/>
      <c r="WVM76" s="36"/>
      <c r="WVN76" s="36"/>
      <c r="WVO76" s="36"/>
      <c r="WVP76" s="36"/>
      <c r="WVQ76" s="36"/>
      <c r="WVR76" s="36"/>
      <c r="WVS76" s="36"/>
      <c r="WVT76" s="36"/>
      <c r="WVU76" s="36"/>
      <c r="WVV76" s="36"/>
      <c r="WVW76" s="36"/>
      <c r="WVX76" s="36"/>
      <c r="WVY76" s="36"/>
      <c r="WVZ76" s="36"/>
      <c r="WWA76" s="36"/>
      <c r="WWB76" s="36"/>
      <c r="WWC76" s="36"/>
      <c r="WWD76" s="36"/>
      <c r="WWE76" s="36"/>
      <c r="WWF76" s="36"/>
      <c r="WWG76" s="36"/>
      <c r="WWH76" s="36"/>
      <c r="WWI76" s="36"/>
      <c r="WWJ76" s="36"/>
      <c r="WWK76" s="36"/>
      <c r="WWL76" s="36"/>
      <c r="WWM76" s="36"/>
      <c r="WWN76" s="36"/>
      <c r="WWO76" s="36"/>
      <c r="WWP76" s="36"/>
      <c r="WWQ76" s="36"/>
      <c r="WWR76" s="36"/>
      <c r="WWS76" s="36"/>
      <c r="WWT76" s="36"/>
      <c r="WWU76" s="36"/>
      <c r="WWV76" s="36"/>
      <c r="WWW76" s="36"/>
      <c r="WWX76" s="36"/>
      <c r="WWY76" s="36"/>
      <c r="WWZ76" s="36"/>
      <c r="WXA76" s="36"/>
      <c r="WXB76" s="36"/>
      <c r="WXC76" s="36"/>
      <c r="WXD76" s="36"/>
      <c r="WXE76" s="36"/>
      <c r="WXF76" s="36"/>
      <c r="WXG76" s="36"/>
      <c r="WXH76" s="36"/>
      <c r="WXI76" s="36"/>
      <c r="WXJ76" s="36"/>
      <c r="WXK76" s="36"/>
      <c r="WXL76" s="36"/>
      <c r="WXM76" s="36"/>
      <c r="WXN76" s="36"/>
      <c r="WXO76" s="36"/>
      <c r="WXP76" s="36"/>
      <c r="WXQ76" s="36"/>
      <c r="WXR76" s="36"/>
      <c r="WXS76" s="36"/>
      <c r="WXT76" s="36"/>
      <c r="WXU76" s="36"/>
      <c r="WXV76" s="36"/>
      <c r="WXW76" s="36"/>
      <c r="WXX76" s="36"/>
      <c r="WXY76" s="36"/>
      <c r="WXZ76" s="36"/>
      <c r="WYA76" s="36"/>
      <c r="WYB76" s="36"/>
      <c r="WYC76" s="36"/>
      <c r="WYD76" s="36"/>
      <c r="WYE76" s="36"/>
      <c r="WYF76" s="36"/>
      <c r="WYG76" s="36"/>
      <c r="WYH76" s="36"/>
      <c r="WYI76" s="36"/>
      <c r="WYJ76" s="36"/>
      <c r="WYK76" s="36"/>
      <c r="WYL76" s="36"/>
      <c r="WYM76" s="36"/>
      <c r="WYN76" s="36"/>
      <c r="WYO76" s="36"/>
      <c r="WYP76" s="36"/>
      <c r="WYQ76" s="36"/>
      <c r="WYR76" s="36"/>
      <c r="WYS76" s="36"/>
      <c r="WYT76" s="36"/>
      <c r="WYU76" s="36"/>
      <c r="WYV76" s="36"/>
      <c r="WYW76" s="36"/>
      <c r="WYX76" s="36"/>
      <c r="WYY76" s="36"/>
      <c r="WYZ76" s="36"/>
      <c r="WZA76" s="36"/>
      <c r="WZB76" s="36"/>
      <c r="WZC76" s="36"/>
      <c r="WZD76" s="36"/>
      <c r="WZE76" s="36"/>
      <c r="WZF76" s="36"/>
      <c r="WZG76" s="36"/>
      <c r="WZH76" s="36"/>
      <c r="WZI76" s="36"/>
      <c r="WZJ76" s="36"/>
      <c r="WZK76" s="36"/>
      <c r="WZL76" s="36"/>
      <c r="WZM76" s="36"/>
      <c r="WZN76" s="36"/>
      <c r="WZO76" s="36"/>
      <c r="WZP76" s="36"/>
      <c r="WZQ76" s="36"/>
      <c r="WZR76" s="36"/>
      <c r="WZS76" s="36"/>
      <c r="WZT76" s="36"/>
      <c r="WZU76" s="36"/>
      <c r="WZV76" s="36"/>
      <c r="WZW76" s="36"/>
      <c r="WZX76" s="36"/>
      <c r="WZY76" s="36"/>
      <c r="WZZ76" s="36"/>
      <c r="XAA76" s="36"/>
      <c r="XAB76" s="36"/>
      <c r="XAC76" s="36"/>
      <c r="XAD76" s="36"/>
      <c r="XAE76" s="36"/>
      <c r="XAF76" s="36"/>
      <c r="XAG76" s="36"/>
      <c r="XAH76" s="36"/>
      <c r="XAI76" s="36"/>
      <c r="XAJ76" s="36"/>
      <c r="XAK76" s="36"/>
      <c r="XAL76" s="36"/>
      <c r="XAM76" s="36"/>
      <c r="XAN76" s="36"/>
      <c r="XAO76" s="36"/>
      <c r="XAP76" s="36"/>
      <c r="XAQ76" s="36"/>
      <c r="XAR76" s="36"/>
      <c r="XAS76" s="36"/>
      <c r="XAT76" s="36"/>
      <c r="XAU76" s="36"/>
      <c r="XAV76" s="36"/>
      <c r="XAW76" s="36"/>
      <c r="XAX76" s="36"/>
      <c r="XAY76" s="36"/>
      <c r="XAZ76" s="36"/>
      <c r="XBA76" s="36"/>
      <c r="XBB76" s="36"/>
      <c r="XBC76" s="36"/>
      <c r="XBD76" s="36"/>
      <c r="XBE76" s="36"/>
      <c r="XBF76" s="36"/>
      <c r="XBG76" s="36"/>
      <c r="XBH76" s="36"/>
      <c r="XBI76" s="36"/>
      <c r="XBJ76" s="36"/>
      <c r="XBK76" s="36"/>
      <c r="XBL76" s="36"/>
      <c r="XBM76" s="36"/>
      <c r="XBN76" s="36"/>
      <c r="XBO76" s="36"/>
      <c r="XBP76" s="36"/>
      <c r="XBQ76" s="36"/>
      <c r="XBR76" s="36"/>
      <c r="XBS76" s="36"/>
      <c r="XBT76" s="36"/>
      <c r="XBU76" s="36"/>
      <c r="XBV76" s="36"/>
      <c r="XBW76" s="36"/>
      <c r="XBX76" s="36"/>
      <c r="XBY76" s="36"/>
      <c r="XBZ76" s="36"/>
      <c r="XCA76" s="36"/>
      <c r="XCB76" s="36"/>
      <c r="XCC76" s="36"/>
      <c r="XCD76" s="36"/>
      <c r="XCE76" s="36"/>
      <c r="XCF76" s="36"/>
      <c r="XCG76" s="36"/>
      <c r="XCH76" s="36"/>
      <c r="XCI76" s="36"/>
      <c r="XCJ76" s="36"/>
      <c r="XCK76" s="36"/>
      <c r="XCL76" s="36"/>
      <c r="XCM76" s="36"/>
      <c r="XCN76" s="36"/>
      <c r="XCO76" s="36"/>
      <c r="XCP76" s="36"/>
      <c r="XCQ76" s="36"/>
      <c r="XCR76" s="36"/>
      <c r="XCS76" s="36"/>
      <c r="XCT76" s="36"/>
      <c r="XCU76" s="36"/>
      <c r="XCV76" s="36"/>
      <c r="XCW76" s="36"/>
      <c r="XCX76" s="36"/>
      <c r="XCY76" s="36"/>
      <c r="XCZ76" s="36"/>
      <c r="XDA76" s="36"/>
      <c r="XDB76" s="36"/>
      <c r="XDC76" s="36"/>
      <c r="XDD76" s="36"/>
      <c r="XDE76" s="36"/>
      <c r="XDF76" s="36"/>
      <c r="XDG76" s="36"/>
      <c r="XDH76" s="36"/>
      <c r="XDI76" s="36"/>
      <c r="XDJ76" s="36"/>
      <c r="XDK76" s="36"/>
      <c r="XDL76" s="36"/>
      <c r="XDM76" s="36"/>
      <c r="XDN76" s="36"/>
      <c r="XDO76" s="36"/>
    </row>
    <row r="77" spans="1:16343">
      <c r="A77" s="160" t="s">
        <v>173</v>
      </c>
      <c r="B77" s="160" t="s">
        <v>174</v>
      </c>
      <c r="C77" s="160" t="s">
        <v>153</v>
      </c>
      <c r="D77" s="160"/>
      <c r="E77" s="161" t="s">
        <v>190</v>
      </c>
      <c r="F77" s="162" t="s">
        <v>149</v>
      </c>
      <c r="G77" s="163" t="s">
        <v>154</v>
      </c>
      <c r="H77" s="164">
        <v>210.96</v>
      </c>
      <c r="I77" s="165">
        <v>210.96</v>
      </c>
      <c r="J77" s="165">
        <v>211.10400964832095</v>
      </c>
      <c r="K77" s="165">
        <v>218.56294660139895</v>
      </c>
      <c r="L77" s="163">
        <v>224.23357590149797</v>
      </c>
      <c r="M77" s="163">
        <v>229.61779526516091</v>
      </c>
      <c r="N77" s="163">
        <v>237.66860847918892</v>
      </c>
      <c r="O77" s="166" t="s">
        <v>150</v>
      </c>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c r="UC77" s="36"/>
      <c r="UD77" s="36"/>
      <c r="UE77" s="36"/>
      <c r="UF77" s="36"/>
      <c r="UG77" s="36"/>
      <c r="UH77" s="36"/>
      <c r="UI77" s="36"/>
      <c r="UJ77" s="36"/>
      <c r="UK77" s="36"/>
      <c r="UL77" s="36"/>
      <c r="UM77" s="36"/>
      <c r="UN77" s="36"/>
      <c r="UO77" s="36"/>
      <c r="UP77" s="36"/>
      <c r="UQ77" s="36"/>
      <c r="UR77" s="36"/>
      <c r="US77" s="36"/>
      <c r="UT77" s="36"/>
      <c r="UU77" s="36"/>
      <c r="UV77" s="36"/>
      <c r="UW77" s="36"/>
      <c r="UX77" s="36"/>
      <c r="UY77" s="36"/>
      <c r="UZ77" s="36"/>
      <c r="VA77" s="36"/>
      <c r="VB77" s="36"/>
      <c r="VC77" s="36"/>
      <c r="VD77" s="36"/>
      <c r="VE77" s="36"/>
      <c r="VF77" s="36"/>
      <c r="VG77" s="36"/>
      <c r="VH77" s="36"/>
      <c r="VI77" s="36"/>
      <c r="VJ77" s="36"/>
      <c r="VK77" s="36"/>
      <c r="VL77" s="36"/>
      <c r="VM77" s="36"/>
      <c r="VN77" s="36"/>
      <c r="VO77" s="36"/>
      <c r="VP77" s="36"/>
      <c r="VQ77" s="36"/>
      <c r="VR77" s="36"/>
      <c r="VS77" s="36"/>
      <c r="VT77" s="36"/>
      <c r="VU77" s="36"/>
      <c r="VV77" s="36"/>
      <c r="VW77" s="36"/>
      <c r="VX77" s="36"/>
      <c r="VY77" s="36"/>
      <c r="VZ77" s="36"/>
      <c r="WA77" s="36"/>
      <c r="WB77" s="36"/>
      <c r="WC77" s="36"/>
      <c r="WD77" s="36"/>
      <c r="WE77" s="36"/>
      <c r="WF77" s="36"/>
      <c r="WG77" s="36"/>
      <c r="WH77" s="36"/>
      <c r="WI77" s="36"/>
      <c r="WJ77" s="36"/>
      <c r="WK77" s="36"/>
      <c r="WL77" s="36"/>
      <c r="WM77" s="36"/>
      <c r="WN77" s="36"/>
      <c r="WO77" s="36"/>
      <c r="WP77" s="36"/>
      <c r="WQ77" s="36"/>
      <c r="WR77" s="36"/>
      <c r="WS77" s="36"/>
      <c r="WT77" s="36"/>
      <c r="WU77" s="36"/>
      <c r="WV77" s="36"/>
      <c r="WW77" s="36"/>
      <c r="WX77" s="36"/>
      <c r="WY77" s="36"/>
      <c r="WZ77" s="36"/>
      <c r="XA77" s="36"/>
      <c r="XB77" s="36"/>
      <c r="XC77" s="36"/>
      <c r="XD77" s="36"/>
      <c r="XE77" s="36"/>
      <c r="XF77" s="36"/>
      <c r="XG77" s="36"/>
      <c r="XH77" s="36"/>
      <c r="XI77" s="36"/>
      <c r="XJ77" s="36"/>
      <c r="XK77" s="36"/>
      <c r="XL77" s="36"/>
      <c r="XM77" s="36"/>
      <c r="XN77" s="36"/>
      <c r="XO77" s="36"/>
      <c r="XP77" s="36"/>
      <c r="XQ77" s="36"/>
      <c r="XR77" s="36"/>
      <c r="XS77" s="36"/>
      <c r="XT77" s="36"/>
      <c r="XU77" s="36"/>
      <c r="XV77" s="36"/>
      <c r="XW77" s="36"/>
      <c r="XX77" s="36"/>
      <c r="XY77" s="36"/>
      <c r="XZ77" s="36"/>
      <c r="YA77" s="36"/>
      <c r="YB77" s="36"/>
      <c r="YC77" s="36"/>
      <c r="YD77" s="36"/>
      <c r="YE77" s="36"/>
      <c r="YF77" s="36"/>
      <c r="YG77" s="36"/>
      <c r="YH77" s="36"/>
      <c r="YI77" s="36"/>
      <c r="YJ77" s="36"/>
      <c r="YK77" s="36"/>
      <c r="YL77" s="36"/>
      <c r="YM77" s="36"/>
      <c r="YN77" s="36"/>
      <c r="YO77" s="36"/>
      <c r="YP77" s="36"/>
      <c r="YQ77" s="36"/>
      <c r="YR77" s="36"/>
      <c r="YS77" s="36"/>
      <c r="YT77" s="36"/>
      <c r="YU77" s="36"/>
      <c r="YV77" s="36"/>
      <c r="YW77" s="36"/>
      <c r="YX77" s="36"/>
      <c r="YY77" s="36"/>
      <c r="YZ77" s="36"/>
      <c r="ZA77" s="36"/>
      <c r="ZB77" s="36"/>
      <c r="ZC77" s="36"/>
      <c r="ZD77" s="36"/>
      <c r="ZE77" s="36"/>
      <c r="ZF77" s="36"/>
      <c r="ZG77" s="36"/>
      <c r="ZH77" s="36"/>
      <c r="ZI77" s="36"/>
      <c r="ZJ77" s="36"/>
      <c r="ZK77" s="36"/>
      <c r="ZL77" s="36"/>
      <c r="ZM77" s="36"/>
      <c r="ZN77" s="36"/>
      <c r="ZO77" s="36"/>
      <c r="ZP77" s="36"/>
      <c r="ZQ77" s="36"/>
      <c r="ZR77" s="36"/>
      <c r="ZS77" s="36"/>
      <c r="ZT77" s="36"/>
      <c r="ZU77" s="36"/>
      <c r="ZV77" s="36"/>
      <c r="ZW77" s="36"/>
      <c r="ZX77" s="36"/>
      <c r="ZY77" s="36"/>
      <c r="ZZ77" s="36"/>
      <c r="AAA77" s="36"/>
      <c r="AAB77" s="36"/>
      <c r="AAC77" s="36"/>
      <c r="AAD77" s="36"/>
      <c r="AAE77" s="36"/>
      <c r="AAF77" s="36"/>
      <c r="AAG77" s="36"/>
      <c r="AAH77" s="36"/>
      <c r="AAI77" s="36"/>
      <c r="AAJ77" s="36"/>
      <c r="AAK77" s="36"/>
      <c r="AAL77" s="36"/>
      <c r="AAM77" s="36"/>
      <c r="AAN77" s="36"/>
      <c r="AAO77" s="36"/>
      <c r="AAP77" s="36"/>
      <c r="AAQ77" s="36"/>
      <c r="AAR77" s="36"/>
      <c r="AAS77" s="36"/>
      <c r="AAT77" s="36"/>
      <c r="AAU77" s="36"/>
      <c r="AAV77" s="36"/>
      <c r="AAW77" s="36"/>
      <c r="AAX77" s="36"/>
      <c r="AAY77" s="36"/>
      <c r="AAZ77" s="36"/>
      <c r="ABA77" s="36"/>
      <c r="ABB77" s="36"/>
      <c r="ABC77" s="36"/>
      <c r="ABD77" s="36"/>
      <c r="ABE77" s="36"/>
      <c r="ABF77" s="36"/>
      <c r="ABG77" s="36"/>
      <c r="ABH77" s="36"/>
      <c r="ABI77" s="36"/>
      <c r="ABJ77" s="36"/>
      <c r="ABK77" s="36"/>
      <c r="ABL77" s="36"/>
      <c r="ABM77" s="36"/>
      <c r="ABN77" s="36"/>
      <c r="ABO77" s="36"/>
      <c r="ABP77" s="36"/>
      <c r="ABQ77" s="36"/>
      <c r="ABR77" s="36"/>
      <c r="ABS77" s="36"/>
      <c r="ABT77" s="36"/>
      <c r="ABU77" s="36"/>
      <c r="ABV77" s="36"/>
      <c r="ABW77" s="36"/>
      <c r="ABX77" s="36"/>
      <c r="ABY77" s="36"/>
      <c r="ABZ77" s="36"/>
      <c r="ACA77" s="36"/>
      <c r="ACB77" s="36"/>
      <c r="ACC77" s="36"/>
      <c r="ACD77" s="36"/>
      <c r="ACE77" s="36"/>
      <c r="ACF77" s="36"/>
      <c r="ACG77" s="36"/>
      <c r="ACH77" s="36"/>
      <c r="ACI77" s="36"/>
      <c r="ACJ77" s="36"/>
      <c r="ACK77" s="36"/>
      <c r="ACL77" s="36"/>
      <c r="ACM77" s="36"/>
      <c r="ACN77" s="36"/>
      <c r="ACO77" s="36"/>
      <c r="ACP77" s="36"/>
      <c r="ACQ77" s="36"/>
      <c r="ACR77" s="36"/>
      <c r="ACS77" s="36"/>
      <c r="ACT77" s="36"/>
      <c r="ACU77" s="36"/>
      <c r="ACV77" s="36"/>
      <c r="ACW77" s="36"/>
      <c r="ACX77" s="36"/>
      <c r="ACY77" s="36"/>
      <c r="ACZ77" s="36"/>
      <c r="ADA77" s="36"/>
      <c r="ADB77" s="36"/>
      <c r="ADC77" s="36"/>
      <c r="ADD77" s="36"/>
      <c r="ADE77" s="36"/>
      <c r="ADF77" s="36"/>
      <c r="ADG77" s="36"/>
      <c r="ADH77" s="36"/>
      <c r="ADI77" s="36"/>
      <c r="ADJ77" s="36"/>
      <c r="ADK77" s="36"/>
      <c r="ADL77" s="36"/>
      <c r="ADM77" s="36"/>
      <c r="ADN77" s="36"/>
      <c r="ADO77" s="36"/>
      <c r="ADP77" s="36"/>
      <c r="ADQ77" s="36"/>
      <c r="ADR77" s="36"/>
      <c r="ADS77" s="36"/>
      <c r="ADT77" s="36"/>
      <c r="ADU77" s="36"/>
      <c r="ADV77" s="36"/>
      <c r="ADW77" s="36"/>
      <c r="ADX77" s="36"/>
      <c r="ADY77" s="36"/>
      <c r="ADZ77" s="36"/>
      <c r="AEA77" s="36"/>
      <c r="AEB77" s="36"/>
      <c r="AEC77" s="36"/>
      <c r="AED77" s="36"/>
      <c r="AEE77" s="36"/>
      <c r="AEF77" s="36"/>
      <c r="AEG77" s="36"/>
      <c r="AEH77" s="36"/>
      <c r="AEI77" s="36"/>
      <c r="AEJ77" s="36"/>
      <c r="AEK77" s="36"/>
      <c r="AEL77" s="36"/>
      <c r="AEM77" s="36"/>
      <c r="AEN77" s="36"/>
      <c r="AEO77" s="36"/>
      <c r="AEP77" s="36"/>
      <c r="AEQ77" s="36"/>
      <c r="AER77" s="36"/>
      <c r="AES77" s="36"/>
      <c r="AET77" s="36"/>
      <c r="AEU77" s="36"/>
      <c r="AEV77" s="36"/>
      <c r="AEW77" s="36"/>
      <c r="AEX77" s="36"/>
      <c r="AEY77" s="36"/>
      <c r="AEZ77" s="36"/>
      <c r="AFA77" s="36"/>
      <c r="AFB77" s="36"/>
      <c r="AFC77" s="36"/>
      <c r="AFD77" s="36"/>
      <c r="AFE77" s="36"/>
      <c r="AFF77" s="36"/>
      <c r="AFG77" s="36"/>
      <c r="AFH77" s="36"/>
      <c r="AFI77" s="36"/>
      <c r="AFJ77" s="36"/>
      <c r="AFK77" s="36"/>
      <c r="AFL77" s="36"/>
      <c r="AFM77" s="36"/>
      <c r="AFN77" s="36"/>
      <c r="AFO77" s="36"/>
      <c r="AFP77" s="36"/>
      <c r="AFQ77" s="36"/>
      <c r="AFR77" s="36"/>
      <c r="AFS77" s="36"/>
      <c r="AFT77" s="36"/>
      <c r="AFU77" s="36"/>
      <c r="AFV77" s="36"/>
      <c r="AFW77" s="36"/>
      <c r="AFX77" s="36"/>
      <c r="AFY77" s="36"/>
      <c r="AFZ77" s="36"/>
      <c r="AGA77" s="36"/>
      <c r="AGB77" s="36"/>
      <c r="AGC77" s="36"/>
      <c r="AGD77" s="36"/>
      <c r="AGE77" s="36"/>
      <c r="AGF77" s="36"/>
      <c r="AGG77" s="36"/>
      <c r="AGH77" s="36"/>
      <c r="AGI77" s="36"/>
      <c r="AGJ77" s="36"/>
      <c r="AGK77" s="36"/>
      <c r="AGL77" s="36"/>
      <c r="AGM77" s="36"/>
      <c r="AGN77" s="36"/>
      <c r="AGO77" s="36"/>
      <c r="AGP77" s="36"/>
      <c r="AGQ77" s="36"/>
      <c r="AGR77" s="36"/>
      <c r="AGS77" s="36"/>
      <c r="AGT77" s="36"/>
      <c r="AGU77" s="36"/>
      <c r="AGV77" s="36"/>
      <c r="AGW77" s="36"/>
      <c r="AGX77" s="36"/>
      <c r="AGY77" s="36"/>
      <c r="AGZ77" s="36"/>
      <c r="AHA77" s="36"/>
      <c r="AHB77" s="36"/>
      <c r="AHC77" s="36"/>
      <c r="AHD77" s="36"/>
      <c r="AHE77" s="36"/>
      <c r="AHF77" s="36"/>
      <c r="AHG77" s="36"/>
      <c r="AHH77" s="36"/>
      <c r="AHI77" s="36"/>
      <c r="AHJ77" s="36"/>
      <c r="AHK77" s="36"/>
      <c r="AHL77" s="36"/>
      <c r="AHM77" s="36"/>
      <c r="AHN77" s="36"/>
      <c r="AHO77" s="36"/>
      <c r="AHP77" s="36"/>
      <c r="AHQ77" s="36"/>
      <c r="AHR77" s="36"/>
      <c r="AHS77" s="36"/>
      <c r="AHT77" s="36"/>
      <c r="AHU77" s="36"/>
      <c r="AHV77" s="36"/>
      <c r="AHW77" s="36"/>
      <c r="AHX77" s="36"/>
      <c r="AHY77" s="36"/>
      <c r="AHZ77" s="36"/>
      <c r="AIA77" s="36"/>
      <c r="AIB77" s="36"/>
      <c r="AIC77" s="36"/>
      <c r="AID77" s="36"/>
      <c r="AIE77" s="36"/>
      <c r="AIF77" s="36"/>
      <c r="AIG77" s="36"/>
      <c r="AIH77" s="36"/>
      <c r="AII77" s="36"/>
      <c r="AIJ77" s="36"/>
      <c r="AIK77" s="36"/>
      <c r="AIL77" s="36"/>
      <c r="AIM77" s="36"/>
      <c r="AIN77" s="36"/>
      <c r="AIO77" s="36"/>
      <c r="AIP77" s="36"/>
      <c r="AIQ77" s="36"/>
      <c r="AIR77" s="36"/>
      <c r="AIS77" s="36"/>
      <c r="AIT77" s="36"/>
      <c r="AIU77" s="36"/>
      <c r="AIV77" s="36"/>
      <c r="AIW77" s="36"/>
      <c r="AIX77" s="36"/>
      <c r="AIY77" s="36"/>
      <c r="AIZ77" s="36"/>
      <c r="AJA77" s="36"/>
      <c r="AJB77" s="36"/>
      <c r="AJC77" s="36"/>
      <c r="AJD77" s="36"/>
      <c r="AJE77" s="36"/>
      <c r="AJF77" s="36"/>
      <c r="AJG77" s="36"/>
      <c r="AJH77" s="36"/>
      <c r="AJI77" s="36"/>
      <c r="AJJ77" s="36"/>
      <c r="AJK77" s="36"/>
      <c r="AJL77" s="36"/>
      <c r="AJM77" s="36"/>
      <c r="AJN77" s="36"/>
      <c r="AJO77" s="36"/>
      <c r="AJP77" s="36"/>
      <c r="AJQ77" s="36"/>
      <c r="AJR77" s="36"/>
      <c r="AJS77" s="36"/>
      <c r="AJT77" s="36"/>
      <c r="AJU77" s="36"/>
      <c r="AJV77" s="36"/>
      <c r="AJW77" s="36"/>
      <c r="AJX77" s="36"/>
      <c r="AJY77" s="36"/>
      <c r="AJZ77" s="36"/>
      <c r="AKA77" s="36"/>
      <c r="AKB77" s="36"/>
      <c r="AKC77" s="36"/>
      <c r="AKD77" s="36"/>
      <c r="AKE77" s="36"/>
      <c r="AKF77" s="36"/>
      <c r="AKG77" s="36"/>
      <c r="AKH77" s="36"/>
      <c r="AKI77" s="36"/>
      <c r="AKJ77" s="36"/>
      <c r="AKK77" s="36"/>
      <c r="AKL77" s="36"/>
      <c r="AKM77" s="36"/>
      <c r="AKN77" s="36"/>
      <c r="AKO77" s="36"/>
      <c r="AKP77" s="36"/>
      <c r="AKQ77" s="36"/>
      <c r="AKR77" s="36"/>
      <c r="AKS77" s="36"/>
      <c r="AKT77" s="36"/>
      <c r="AKU77" s="36"/>
      <c r="AKV77" s="36"/>
      <c r="AKW77" s="36"/>
      <c r="AKX77" s="36"/>
      <c r="AKY77" s="36"/>
      <c r="AKZ77" s="36"/>
      <c r="ALA77" s="36"/>
      <c r="ALB77" s="36"/>
      <c r="ALC77" s="36"/>
      <c r="ALD77" s="36"/>
      <c r="ALE77" s="36"/>
      <c r="ALF77" s="36"/>
      <c r="ALG77" s="36"/>
      <c r="ALH77" s="36"/>
      <c r="ALI77" s="36"/>
      <c r="ALJ77" s="36"/>
      <c r="ALK77" s="36"/>
      <c r="ALL77" s="36"/>
      <c r="ALM77" s="36"/>
      <c r="ALN77" s="36"/>
      <c r="ALO77" s="36"/>
      <c r="ALP77" s="36"/>
      <c r="ALQ77" s="36"/>
      <c r="ALR77" s="36"/>
      <c r="ALS77" s="36"/>
      <c r="ALT77" s="36"/>
      <c r="ALU77" s="36"/>
      <c r="ALV77" s="36"/>
      <c r="ALW77" s="36"/>
      <c r="ALX77" s="36"/>
      <c r="ALY77" s="36"/>
      <c r="ALZ77" s="36"/>
      <c r="AMA77" s="36"/>
      <c r="AMB77" s="36"/>
      <c r="AMC77" s="36"/>
      <c r="AMD77" s="36"/>
      <c r="AME77" s="36"/>
      <c r="AMF77" s="36"/>
      <c r="AMG77" s="36"/>
      <c r="AMH77" s="36"/>
      <c r="AMI77" s="36"/>
      <c r="AMJ77" s="36"/>
      <c r="AMK77" s="36"/>
      <c r="AML77" s="36"/>
      <c r="AMM77" s="36"/>
      <c r="AMN77" s="36"/>
      <c r="AMO77" s="36"/>
      <c r="AMP77" s="36"/>
      <c r="AMQ77" s="36"/>
      <c r="AMR77" s="36"/>
      <c r="AMS77" s="36"/>
      <c r="AMT77" s="36"/>
      <c r="AMU77" s="36"/>
      <c r="AMV77" s="36"/>
      <c r="AMW77" s="36"/>
      <c r="AMX77" s="36"/>
      <c r="AMY77" s="36"/>
      <c r="AMZ77" s="36"/>
      <c r="ANA77" s="36"/>
      <c r="ANB77" s="36"/>
      <c r="ANC77" s="36"/>
      <c r="AND77" s="36"/>
      <c r="ANE77" s="36"/>
      <c r="ANF77" s="36"/>
      <c r="ANG77" s="36"/>
      <c r="ANH77" s="36"/>
      <c r="ANI77" s="36"/>
      <c r="ANJ77" s="36"/>
      <c r="ANK77" s="36"/>
      <c r="ANL77" s="36"/>
      <c r="ANM77" s="36"/>
      <c r="ANN77" s="36"/>
      <c r="ANO77" s="36"/>
      <c r="ANP77" s="36"/>
      <c r="ANQ77" s="36"/>
      <c r="ANR77" s="36"/>
      <c r="ANS77" s="36"/>
      <c r="ANT77" s="36"/>
      <c r="ANU77" s="36"/>
      <c r="ANV77" s="36"/>
      <c r="ANW77" s="36"/>
      <c r="ANX77" s="36"/>
      <c r="ANY77" s="36"/>
      <c r="ANZ77" s="36"/>
      <c r="AOA77" s="36"/>
      <c r="AOB77" s="36"/>
      <c r="AOC77" s="36"/>
      <c r="AOD77" s="36"/>
      <c r="AOE77" s="36"/>
      <c r="AOF77" s="36"/>
      <c r="AOG77" s="36"/>
      <c r="AOH77" s="36"/>
      <c r="AOI77" s="36"/>
      <c r="AOJ77" s="36"/>
      <c r="AOK77" s="36"/>
      <c r="AOL77" s="36"/>
      <c r="AOM77" s="36"/>
      <c r="AON77" s="36"/>
      <c r="AOO77" s="36"/>
      <c r="AOP77" s="36"/>
      <c r="AOQ77" s="36"/>
      <c r="AOR77" s="36"/>
      <c r="AOS77" s="36"/>
      <c r="AOT77" s="36"/>
      <c r="AOU77" s="36"/>
      <c r="AOV77" s="36"/>
      <c r="AOW77" s="36"/>
      <c r="AOX77" s="36"/>
      <c r="AOY77" s="36"/>
      <c r="AOZ77" s="36"/>
      <c r="APA77" s="36"/>
      <c r="APB77" s="36"/>
      <c r="APC77" s="36"/>
      <c r="APD77" s="36"/>
      <c r="APE77" s="36"/>
      <c r="APF77" s="36"/>
      <c r="APG77" s="36"/>
      <c r="APH77" s="36"/>
      <c r="API77" s="36"/>
      <c r="APJ77" s="36"/>
      <c r="APK77" s="36"/>
      <c r="APL77" s="36"/>
      <c r="APM77" s="36"/>
      <c r="APN77" s="36"/>
      <c r="APO77" s="36"/>
      <c r="APP77" s="36"/>
      <c r="APQ77" s="36"/>
      <c r="APR77" s="36"/>
      <c r="APS77" s="36"/>
      <c r="APT77" s="36"/>
      <c r="APU77" s="36"/>
      <c r="APV77" s="36"/>
      <c r="APW77" s="36"/>
      <c r="APX77" s="36"/>
      <c r="APY77" s="36"/>
      <c r="APZ77" s="36"/>
      <c r="AQA77" s="36"/>
      <c r="AQB77" s="36"/>
      <c r="AQC77" s="36"/>
      <c r="AQD77" s="36"/>
      <c r="AQE77" s="36"/>
      <c r="AQF77" s="36"/>
      <c r="AQG77" s="36"/>
      <c r="AQH77" s="36"/>
      <c r="AQI77" s="36"/>
      <c r="AQJ77" s="36"/>
      <c r="AQK77" s="36"/>
      <c r="AQL77" s="36"/>
      <c r="AQM77" s="36"/>
      <c r="AQN77" s="36"/>
      <c r="AQO77" s="36"/>
      <c r="AQP77" s="36"/>
      <c r="AQQ77" s="36"/>
      <c r="AQR77" s="36"/>
      <c r="AQS77" s="36"/>
      <c r="AQT77" s="36"/>
      <c r="AQU77" s="36"/>
      <c r="AQV77" s="36"/>
      <c r="AQW77" s="36"/>
      <c r="AQX77" s="36"/>
      <c r="AQY77" s="36"/>
      <c r="AQZ77" s="36"/>
      <c r="ARA77" s="36"/>
      <c r="ARB77" s="36"/>
      <c r="ARC77" s="36"/>
      <c r="ARD77" s="36"/>
      <c r="ARE77" s="36"/>
      <c r="ARF77" s="36"/>
      <c r="ARG77" s="36"/>
      <c r="ARH77" s="36"/>
      <c r="ARI77" s="36"/>
      <c r="ARJ77" s="36"/>
      <c r="ARK77" s="36"/>
      <c r="ARL77" s="36"/>
      <c r="ARM77" s="36"/>
      <c r="ARN77" s="36"/>
      <c r="ARO77" s="36"/>
      <c r="ARP77" s="36"/>
      <c r="ARQ77" s="36"/>
      <c r="ARR77" s="36"/>
      <c r="ARS77" s="36"/>
      <c r="ART77" s="36"/>
      <c r="ARU77" s="36"/>
      <c r="ARV77" s="36"/>
      <c r="ARW77" s="36"/>
      <c r="ARX77" s="36"/>
      <c r="ARY77" s="36"/>
      <c r="ARZ77" s="36"/>
      <c r="ASA77" s="36"/>
      <c r="ASB77" s="36"/>
      <c r="ASC77" s="36"/>
      <c r="ASD77" s="36"/>
      <c r="ASE77" s="36"/>
      <c r="ASF77" s="36"/>
      <c r="ASG77" s="36"/>
      <c r="ASH77" s="36"/>
      <c r="ASI77" s="36"/>
      <c r="ASJ77" s="36"/>
      <c r="ASK77" s="36"/>
      <c r="ASL77" s="36"/>
      <c r="ASM77" s="36"/>
      <c r="ASN77" s="36"/>
      <c r="ASO77" s="36"/>
      <c r="ASP77" s="36"/>
      <c r="ASQ77" s="36"/>
      <c r="ASR77" s="36"/>
      <c r="ASS77" s="36"/>
      <c r="AST77" s="36"/>
      <c r="ASU77" s="36"/>
      <c r="ASV77" s="36"/>
      <c r="ASW77" s="36"/>
      <c r="ASX77" s="36"/>
      <c r="ASY77" s="36"/>
      <c r="ASZ77" s="36"/>
      <c r="ATA77" s="36"/>
      <c r="ATB77" s="36"/>
      <c r="ATC77" s="36"/>
      <c r="ATD77" s="36"/>
      <c r="ATE77" s="36"/>
      <c r="ATF77" s="36"/>
      <c r="ATG77" s="36"/>
      <c r="ATH77" s="36"/>
      <c r="ATI77" s="36"/>
      <c r="ATJ77" s="36"/>
      <c r="ATK77" s="36"/>
      <c r="ATL77" s="36"/>
      <c r="ATM77" s="36"/>
      <c r="ATN77" s="36"/>
      <c r="ATO77" s="36"/>
      <c r="ATP77" s="36"/>
      <c r="ATQ77" s="36"/>
      <c r="ATR77" s="36"/>
      <c r="ATS77" s="36"/>
      <c r="ATT77" s="36"/>
      <c r="ATU77" s="36"/>
      <c r="ATV77" s="36"/>
      <c r="ATW77" s="36"/>
      <c r="ATX77" s="36"/>
      <c r="ATY77" s="36"/>
      <c r="ATZ77" s="36"/>
      <c r="AUA77" s="36"/>
      <c r="AUB77" s="36"/>
      <c r="AUC77" s="36"/>
      <c r="AUD77" s="36"/>
      <c r="AUE77" s="36"/>
      <c r="AUF77" s="36"/>
      <c r="AUG77" s="36"/>
      <c r="AUH77" s="36"/>
      <c r="AUI77" s="36"/>
      <c r="AUJ77" s="36"/>
      <c r="AUK77" s="36"/>
      <c r="AUL77" s="36"/>
      <c r="AUM77" s="36"/>
      <c r="AUN77" s="36"/>
      <c r="AUO77" s="36"/>
      <c r="AUP77" s="36"/>
      <c r="AUQ77" s="36"/>
      <c r="AUR77" s="36"/>
      <c r="AUS77" s="36"/>
      <c r="AUT77" s="36"/>
      <c r="AUU77" s="36"/>
      <c r="AUV77" s="36"/>
      <c r="AUW77" s="36"/>
      <c r="AUX77" s="36"/>
      <c r="AUY77" s="36"/>
      <c r="AUZ77" s="36"/>
      <c r="AVA77" s="36"/>
      <c r="AVB77" s="36"/>
      <c r="AVC77" s="36"/>
      <c r="AVD77" s="36"/>
      <c r="AVE77" s="36"/>
      <c r="AVF77" s="36"/>
      <c r="AVG77" s="36"/>
      <c r="AVH77" s="36"/>
      <c r="AVI77" s="36"/>
      <c r="AVJ77" s="36"/>
      <c r="AVK77" s="36"/>
      <c r="AVL77" s="36"/>
      <c r="AVM77" s="36"/>
      <c r="AVN77" s="36"/>
      <c r="AVO77" s="36"/>
      <c r="AVP77" s="36"/>
      <c r="AVQ77" s="36"/>
      <c r="AVR77" s="36"/>
      <c r="AVS77" s="36"/>
      <c r="AVT77" s="36"/>
      <c r="AVU77" s="36"/>
      <c r="AVV77" s="36"/>
      <c r="AVW77" s="36"/>
      <c r="AVX77" s="36"/>
      <c r="AVY77" s="36"/>
      <c r="AVZ77" s="36"/>
      <c r="AWA77" s="36"/>
      <c r="AWB77" s="36"/>
      <c r="AWC77" s="36"/>
      <c r="AWD77" s="36"/>
      <c r="AWE77" s="36"/>
      <c r="AWF77" s="36"/>
      <c r="AWG77" s="36"/>
      <c r="AWH77" s="36"/>
      <c r="AWI77" s="36"/>
      <c r="AWJ77" s="36"/>
      <c r="AWK77" s="36"/>
      <c r="AWL77" s="36"/>
      <c r="AWM77" s="36"/>
      <c r="AWN77" s="36"/>
      <c r="AWO77" s="36"/>
      <c r="AWP77" s="36"/>
      <c r="AWQ77" s="36"/>
      <c r="AWR77" s="36"/>
      <c r="AWS77" s="36"/>
      <c r="AWT77" s="36"/>
      <c r="AWU77" s="36"/>
      <c r="AWV77" s="36"/>
      <c r="AWW77" s="36"/>
      <c r="AWX77" s="36"/>
      <c r="AWY77" s="36"/>
      <c r="AWZ77" s="36"/>
      <c r="AXA77" s="36"/>
      <c r="AXB77" s="36"/>
      <c r="AXC77" s="36"/>
      <c r="AXD77" s="36"/>
      <c r="AXE77" s="36"/>
      <c r="AXF77" s="36"/>
      <c r="AXG77" s="36"/>
      <c r="AXH77" s="36"/>
      <c r="AXI77" s="36"/>
      <c r="AXJ77" s="36"/>
      <c r="AXK77" s="36"/>
      <c r="AXL77" s="36"/>
      <c r="AXM77" s="36"/>
      <c r="AXN77" s="36"/>
      <c r="AXO77" s="36"/>
      <c r="AXP77" s="36"/>
      <c r="AXQ77" s="36"/>
      <c r="AXR77" s="36"/>
      <c r="AXS77" s="36"/>
      <c r="AXT77" s="36"/>
      <c r="AXU77" s="36"/>
      <c r="AXV77" s="36"/>
      <c r="AXW77" s="36"/>
      <c r="AXX77" s="36"/>
      <c r="AXY77" s="36"/>
      <c r="AXZ77" s="36"/>
      <c r="AYA77" s="36"/>
      <c r="AYB77" s="36"/>
      <c r="AYC77" s="36"/>
      <c r="AYD77" s="36"/>
      <c r="AYE77" s="36"/>
      <c r="AYF77" s="36"/>
      <c r="AYG77" s="36"/>
      <c r="AYH77" s="36"/>
      <c r="AYI77" s="36"/>
      <c r="AYJ77" s="36"/>
      <c r="AYK77" s="36"/>
      <c r="AYL77" s="36"/>
      <c r="AYM77" s="36"/>
      <c r="AYN77" s="36"/>
      <c r="AYO77" s="36"/>
      <c r="AYP77" s="36"/>
      <c r="AYQ77" s="36"/>
      <c r="AYR77" s="36"/>
      <c r="AYS77" s="36"/>
      <c r="AYT77" s="36"/>
      <c r="AYU77" s="36"/>
      <c r="AYV77" s="36"/>
      <c r="AYW77" s="36"/>
      <c r="AYX77" s="36"/>
      <c r="AYY77" s="36"/>
      <c r="AYZ77" s="36"/>
      <c r="AZA77" s="36"/>
      <c r="AZB77" s="36"/>
      <c r="AZC77" s="36"/>
      <c r="AZD77" s="36"/>
      <c r="AZE77" s="36"/>
      <c r="AZF77" s="36"/>
      <c r="AZG77" s="36"/>
      <c r="AZH77" s="36"/>
      <c r="AZI77" s="36"/>
      <c r="AZJ77" s="36"/>
      <c r="AZK77" s="36"/>
      <c r="AZL77" s="36"/>
      <c r="AZM77" s="36"/>
      <c r="AZN77" s="36"/>
      <c r="AZO77" s="36"/>
      <c r="AZP77" s="36"/>
      <c r="AZQ77" s="36"/>
      <c r="AZR77" s="36"/>
      <c r="AZS77" s="36"/>
      <c r="AZT77" s="36"/>
      <c r="AZU77" s="36"/>
      <c r="AZV77" s="36"/>
      <c r="AZW77" s="36"/>
      <c r="AZX77" s="36"/>
      <c r="AZY77" s="36"/>
      <c r="AZZ77" s="36"/>
      <c r="BAA77" s="36"/>
      <c r="BAB77" s="36"/>
      <c r="BAC77" s="36"/>
      <c r="BAD77" s="36"/>
      <c r="BAE77" s="36"/>
      <c r="BAF77" s="36"/>
      <c r="BAG77" s="36"/>
      <c r="BAH77" s="36"/>
      <c r="BAI77" s="36"/>
      <c r="BAJ77" s="36"/>
      <c r="BAK77" s="36"/>
      <c r="BAL77" s="36"/>
      <c r="BAM77" s="36"/>
      <c r="BAN77" s="36"/>
      <c r="BAO77" s="36"/>
      <c r="BAP77" s="36"/>
      <c r="BAQ77" s="36"/>
      <c r="BAR77" s="36"/>
      <c r="BAS77" s="36"/>
      <c r="BAT77" s="36"/>
      <c r="BAU77" s="36"/>
      <c r="BAV77" s="36"/>
      <c r="BAW77" s="36"/>
      <c r="BAX77" s="36"/>
      <c r="BAY77" s="36"/>
      <c r="BAZ77" s="36"/>
      <c r="BBA77" s="36"/>
      <c r="BBB77" s="36"/>
      <c r="BBC77" s="36"/>
      <c r="BBD77" s="36"/>
      <c r="BBE77" s="36"/>
      <c r="BBF77" s="36"/>
      <c r="BBG77" s="36"/>
      <c r="BBH77" s="36"/>
      <c r="BBI77" s="36"/>
      <c r="BBJ77" s="36"/>
      <c r="BBK77" s="36"/>
      <c r="BBL77" s="36"/>
      <c r="BBM77" s="36"/>
      <c r="BBN77" s="36"/>
      <c r="BBO77" s="36"/>
      <c r="BBP77" s="36"/>
      <c r="BBQ77" s="36"/>
      <c r="BBR77" s="36"/>
      <c r="BBS77" s="36"/>
      <c r="BBT77" s="36"/>
      <c r="BBU77" s="36"/>
      <c r="BBV77" s="36"/>
      <c r="BBW77" s="36"/>
      <c r="BBX77" s="36"/>
      <c r="BBY77" s="36"/>
      <c r="BBZ77" s="36"/>
      <c r="BCA77" s="36"/>
      <c r="BCB77" s="36"/>
      <c r="BCC77" s="36"/>
      <c r="BCD77" s="36"/>
      <c r="BCE77" s="36"/>
      <c r="BCF77" s="36"/>
      <c r="BCG77" s="36"/>
      <c r="BCH77" s="36"/>
      <c r="BCI77" s="36"/>
      <c r="BCJ77" s="36"/>
      <c r="BCK77" s="36"/>
      <c r="BCL77" s="36"/>
      <c r="BCM77" s="36"/>
      <c r="BCN77" s="36"/>
      <c r="BCO77" s="36"/>
      <c r="BCP77" s="36"/>
      <c r="BCQ77" s="36"/>
      <c r="BCR77" s="36"/>
      <c r="BCS77" s="36"/>
      <c r="BCT77" s="36"/>
      <c r="BCU77" s="36"/>
      <c r="BCV77" s="36"/>
      <c r="BCW77" s="36"/>
      <c r="BCX77" s="36"/>
      <c r="BCY77" s="36"/>
      <c r="BCZ77" s="36"/>
      <c r="BDA77" s="36"/>
      <c r="BDB77" s="36"/>
      <c r="BDC77" s="36"/>
      <c r="BDD77" s="36"/>
      <c r="BDE77" s="36"/>
      <c r="BDF77" s="36"/>
      <c r="BDG77" s="36"/>
      <c r="BDH77" s="36"/>
      <c r="BDI77" s="36"/>
      <c r="BDJ77" s="36"/>
      <c r="BDK77" s="36"/>
      <c r="BDL77" s="36"/>
      <c r="BDM77" s="36"/>
      <c r="BDN77" s="36"/>
      <c r="BDO77" s="36"/>
      <c r="BDP77" s="36"/>
      <c r="BDQ77" s="36"/>
      <c r="BDR77" s="36"/>
      <c r="BDS77" s="36"/>
      <c r="BDT77" s="36"/>
      <c r="BDU77" s="36"/>
      <c r="BDV77" s="36"/>
      <c r="BDW77" s="36"/>
      <c r="BDX77" s="36"/>
      <c r="BDY77" s="36"/>
      <c r="BDZ77" s="36"/>
      <c r="BEA77" s="36"/>
      <c r="BEB77" s="36"/>
      <c r="BEC77" s="36"/>
      <c r="BED77" s="36"/>
      <c r="BEE77" s="36"/>
      <c r="BEF77" s="36"/>
      <c r="BEG77" s="36"/>
      <c r="BEH77" s="36"/>
      <c r="BEI77" s="36"/>
      <c r="BEJ77" s="36"/>
      <c r="BEK77" s="36"/>
      <c r="BEL77" s="36"/>
      <c r="BEM77" s="36"/>
      <c r="BEN77" s="36"/>
      <c r="BEO77" s="36"/>
      <c r="BEP77" s="36"/>
      <c r="BEQ77" s="36"/>
      <c r="BER77" s="36"/>
      <c r="BES77" s="36"/>
      <c r="BET77" s="36"/>
      <c r="BEU77" s="36"/>
      <c r="BEV77" s="36"/>
      <c r="BEW77" s="36"/>
      <c r="BEX77" s="36"/>
      <c r="BEY77" s="36"/>
      <c r="BEZ77" s="36"/>
      <c r="BFA77" s="36"/>
      <c r="BFB77" s="36"/>
      <c r="BFC77" s="36"/>
      <c r="BFD77" s="36"/>
      <c r="BFE77" s="36"/>
      <c r="BFF77" s="36"/>
      <c r="BFG77" s="36"/>
      <c r="BFH77" s="36"/>
      <c r="BFI77" s="36"/>
      <c r="BFJ77" s="36"/>
      <c r="BFK77" s="36"/>
      <c r="BFL77" s="36"/>
      <c r="BFM77" s="36"/>
      <c r="BFN77" s="36"/>
      <c r="BFO77" s="36"/>
      <c r="BFP77" s="36"/>
      <c r="BFQ77" s="36"/>
      <c r="BFR77" s="36"/>
      <c r="BFS77" s="36"/>
      <c r="BFT77" s="36"/>
      <c r="BFU77" s="36"/>
      <c r="BFV77" s="36"/>
      <c r="BFW77" s="36"/>
      <c r="BFX77" s="36"/>
      <c r="BFY77" s="36"/>
      <c r="BFZ77" s="36"/>
      <c r="BGA77" s="36"/>
      <c r="BGB77" s="36"/>
      <c r="BGC77" s="36"/>
      <c r="BGD77" s="36"/>
      <c r="BGE77" s="36"/>
      <c r="BGF77" s="36"/>
      <c r="BGG77" s="36"/>
      <c r="BGH77" s="36"/>
      <c r="BGI77" s="36"/>
      <c r="BGJ77" s="36"/>
      <c r="BGK77" s="36"/>
      <c r="BGL77" s="36"/>
      <c r="BGM77" s="36"/>
      <c r="BGN77" s="36"/>
      <c r="BGO77" s="36"/>
      <c r="BGP77" s="36"/>
      <c r="BGQ77" s="36"/>
      <c r="BGR77" s="36"/>
      <c r="BGS77" s="36"/>
      <c r="BGT77" s="36"/>
      <c r="BGU77" s="36"/>
      <c r="BGV77" s="36"/>
      <c r="BGW77" s="36"/>
      <c r="BGX77" s="36"/>
      <c r="BGY77" s="36"/>
      <c r="BGZ77" s="36"/>
      <c r="BHA77" s="36"/>
      <c r="BHB77" s="36"/>
      <c r="BHC77" s="36"/>
      <c r="BHD77" s="36"/>
      <c r="BHE77" s="36"/>
      <c r="BHF77" s="36"/>
      <c r="BHG77" s="36"/>
      <c r="BHH77" s="36"/>
      <c r="BHI77" s="36"/>
      <c r="BHJ77" s="36"/>
      <c r="BHK77" s="36"/>
      <c r="BHL77" s="36"/>
      <c r="BHM77" s="36"/>
      <c r="BHN77" s="36"/>
      <c r="BHO77" s="36"/>
      <c r="BHP77" s="36"/>
      <c r="BHQ77" s="36"/>
      <c r="BHR77" s="36"/>
      <c r="BHS77" s="36"/>
      <c r="BHT77" s="36"/>
      <c r="BHU77" s="36"/>
      <c r="BHV77" s="36"/>
      <c r="BHW77" s="36"/>
      <c r="BHX77" s="36"/>
      <c r="BHY77" s="36"/>
      <c r="BHZ77" s="36"/>
      <c r="BIA77" s="36"/>
      <c r="BIB77" s="36"/>
      <c r="BIC77" s="36"/>
      <c r="BID77" s="36"/>
      <c r="BIE77" s="36"/>
      <c r="BIF77" s="36"/>
      <c r="BIG77" s="36"/>
      <c r="BIH77" s="36"/>
      <c r="BII77" s="36"/>
      <c r="BIJ77" s="36"/>
      <c r="BIK77" s="36"/>
      <c r="BIL77" s="36"/>
      <c r="BIM77" s="36"/>
      <c r="BIN77" s="36"/>
      <c r="BIO77" s="36"/>
      <c r="BIP77" s="36"/>
      <c r="BIQ77" s="36"/>
      <c r="BIR77" s="36"/>
      <c r="BIS77" s="36"/>
      <c r="BIT77" s="36"/>
      <c r="BIU77" s="36"/>
      <c r="BIV77" s="36"/>
      <c r="BIW77" s="36"/>
      <c r="BIX77" s="36"/>
      <c r="BIY77" s="36"/>
      <c r="BIZ77" s="36"/>
      <c r="BJA77" s="36"/>
      <c r="BJB77" s="36"/>
      <c r="BJC77" s="36"/>
      <c r="BJD77" s="36"/>
      <c r="BJE77" s="36"/>
      <c r="BJF77" s="36"/>
      <c r="BJG77" s="36"/>
      <c r="BJH77" s="36"/>
      <c r="BJI77" s="36"/>
      <c r="BJJ77" s="36"/>
      <c r="BJK77" s="36"/>
      <c r="BJL77" s="36"/>
      <c r="BJM77" s="36"/>
      <c r="BJN77" s="36"/>
      <c r="BJO77" s="36"/>
      <c r="BJP77" s="36"/>
      <c r="BJQ77" s="36"/>
      <c r="BJR77" s="36"/>
      <c r="BJS77" s="36"/>
      <c r="BJT77" s="36"/>
      <c r="BJU77" s="36"/>
      <c r="BJV77" s="36"/>
      <c r="BJW77" s="36"/>
      <c r="BJX77" s="36"/>
      <c r="BJY77" s="36"/>
      <c r="BJZ77" s="36"/>
      <c r="BKA77" s="36"/>
      <c r="BKB77" s="36"/>
      <c r="BKC77" s="36"/>
      <c r="BKD77" s="36"/>
      <c r="BKE77" s="36"/>
      <c r="BKF77" s="36"/>
      <c r="BKG77" s="36"/>
      <c r="BKH77" s="36"/>
      <c r="BKI77" s="36"/>
      <c r="BKJ77" s="36"/>
      <c r="BKK77" s="36"/>
      <c r="BKL77" s="36"/>
      <c r="BKM77" s="36"/>
      <c r="BKN77" s="36"/>
      <c r="BKO77" s="36"/>
      <c r="BKP77" s="36"/>
      <c r="BKQ77" s="36"/>
      <c r="BKR77" s="36"/>
      <c r="BKS77" s="36"/>
      <c r="BKT77" s="36"/>
      <c r="BKU77" s="36"/>
      <c r="BKV77" s="36"/>
      <c r="BKW77" s="36"/>
      <c r="BKX77" s="36"/>
      <c r="BKY77" s="36"/>
      <c r="BKZ77" s="36"/>
      <c r="BLA77" s="36"/>
      <c r="BLB77" s="36"/>
      <c r="BLC77" s="36"/>
      <c r="BLD77" s="36"/>
      <c r="BLE77" s="36"/>
      <c r="BLF77" s="36"/>
      <c r="BLG77" s="36"/>
      <c r="BLH77" s="36"/>
      <c r="BLI77" s="36"/>
      <c r="BLJ77" s="36"/>
      <c r="BLK77" s="36"/>
      <c r="BLL77" s="36"/>
      <c r="BLM77" s="36"/>
      <c r="BLN77" s="36"/>
      <c r="BLO77" s="36"/>
      <c r="BLP77" s="36"/>
      <c r="BLQ77" s="36"/>
      <c r="BLR77" s="36"/>
      <c r="BLS77" s="36"/>
      <c r="BLT77" s="36"/>
      <c r="BLU77" s="36"/>
      <c r="BLV77" s="36"/>
      <c r="BLW77" s="36"/>
      <c r="BLX77" s="36"/>
      <c r="BLY77" s="36"/>
      <c r="BLZ77" s="36"/>
      <c r="BMA77" s="36"/>
      <c r="BMB77" s="36"/>
      <c r="BMC77" s="36"/>
      <c r="BMD77" s="36"/>
      <c r="BME77" s="36"/>
      <c r="BMF77" s="36"/>
      <c r="BMG77" s="36"/>
      <c r="BMH77" s="36"/>
      <c r="BMI77" s="36"/>
      <c r="BMJ77" s="36"/>
      <c r="BMK77" s="36"/>
      <c r="BML77" s="36"/>
      <c r="BMM77" s="36"/>
      <c r="BMN77" s="36"/>
      <c r="BMO77" s="36"/>
      <c r="BMP77" s="36"/>
      <c r="BMQ77" s="36"/>
      <c r="BMR77" s="36"/>
      <c r="BMS77" s="36"/>
      <c r="BMT77" s="36"/>
      <c r="BMU77" s="36"/>
      <c r="BMV77" s="36"/>
      <c r="BMW77" s="36"/>
      <c r="BMX77" s="36"/>
      <c r="BMY77" s="36"/>
      <c r="BMZ77" s="36"/>
      <c r="BNA77" s="36"/>
      <c r="BNB77" s="36"/>
      <c r="BNC77" s="36"/>
      <c r="BND77" s="36"/>
      <c r="BNE77" s="36"/>
      <c r="BNF77" s="36"/>
      <c r="BNG77" s="36"/>
      <c r="BNH77" s="36"/>
      <c r="BNI77" s="36"/>
      <c r="BNJ77" s="36"/>
      <c r="BNK77" s="36"/>
      <c r="BNL77" s="36"/>
      <c r="BNM77" s="36"/>
      <c r="BNN77" s="36"/>
      <c r="BNO77" s="36"/>
      <c r="BNP77" s="36"/>
      <c r="BNQ77" s="36"/>
      <c r="BNR77" s="36"/>
      <c r="BNS77" s="36"/>
      <c r="BNT77" s="36"/>
      <c r="BNU77" s="36"/>
      <c r="BNV77" s="36"/>
      <c r="BNW77" s="36"/>
      <c r="BNX77" s="36"/>
      <c r="BNY77" s="36"/>
      <c r="BNZ77" s="36"/>
      <c r="BOA77" s="36"/>
      <c r="BOB77" s="36"/>
      <c r="BOC77" s="36"/>
      <c r="BOD77" s="36"/>
      <c r="BOE77" s="36"/>
      <c r="BOF77" s="36"/>
      <c r="BOG77" s="36"/>
      <c r="BOH77" s="36"/>
      <c r="BOI77" s="36"/>
      <c r="BOJ77" s="36"/>
      <c r="BOK77" s="36"/>
      <c r="BOL77" s="36"/>
      <c r="BOM77" s="36"/>
      <c r="BON77" s="36"/>
      <c r="BOO77" s="36"/>
      <c r="BOP77" s="36"/>
      <c r="BOQ77" s="36"/>
      <c r="BOR77" s="36"/>
      <c r="BOS77" s="36"/>
      <c r="BOT77" s="36"/>
      <c r="BOU77" s="36"/>
      <c r="BOV77" s="36"/>
      <c r="BOW77" s="36"/>
      <c r="BOX77" s="36"/>
      <c r="BOY77" s="36"/>
      <c r="BOZ77" s="36"/>
      <c r="BPA77" s="36"/>
      <c r="BPB77" s="36"/>
      <c r="BPC77" s="36"/>
      <c r="BPD77" s="36"/>
      <c r="BPE77" s="36"/>
      <c r="BPF77" s="36"/>
      <c r="BPG77" s="36"/>
      <c r="BPH77" s="36"/>
      <c r="BPI77" s="36"/>
      <c r="BPJ77" s="36"/>
      <c r="BPK77" s="36"/>
      <c r="BPL77" s="36"/>
      <c r="BPM77" s="36"/>
      <c r="BPN77" s="36"/>
      <c r="BPO77" s="36"/>
      <c r="BPP77" s="36"/>
      <c r="BPQ77" s="36"/>
      <c r="BPR77" s="36"/>
      <c r="BPS77" s="36"/>
      <c r="BPT77" s="36"/>
      <c r="BPU77" s="36"/>
      <c r="BPV77" s="36"/>
      <c r="BPW77" s="36"/>
      <c r="BPX77" s="36"/>
      <c r="BPY77" s="36"/>
      <c r="BPZ77" s="36"/>
      <c r="BQA77" s="36"/>
      <c r="BQB77" s="36"/>
      <c r="BQC77" s="36"/>
      <c r="BQD77" s="36"/>
      <c r="BQE77" s="36"/>
      <c r="BQF77" s="36"/>
      <c r="BQG77" s="36"/>
      <c r="BQH77" s="36"/>
      <c r="BQI77" s="36"/>
      <c r="BQJ77" s="36"/>
      <c r="BQK77" s="36"/>
      <c r="BQL77" s="36"/>
      <c r="BQM77" s="36"/>
      <c r="BQN77" s="36"/>
      <c r="BQO77" s="36"/>
      <c r="BQP77" s="36"/>
      <c r="BQQ77" s="36"/>
      <c r="BQR77" s="36"/>
      <c r="BQS77" s="36"/>
      <c r="BQT77" s="36"/>
      <c r="BQU77" s="36"/>
      <c r="BQV77" s="36"/>
      <c r="BQW77" s="36"/>
      <c r="BQX77" s="36"/>
      <c r="BQY77" s="36"/>
      <c r="BQZ77" s="36"/>
      <c r="BRA77" s="36"/>
      <c r="BRB77" s="36"/>
      <c r="BRC77" s="36"/>
      <c r="BRD77" s="36"/>
      <c r="BRE77" s="36"/>
      <c r="BRF77" s="36"/>
      <c r="BRG77" s="36"/>
      <c r="BRH77" s="36"/>
      <c r="BRI77" s="36"/>
      <c r="BRJ77" s="36"/>
      <c r="BRK77" s="36"/>
      <c r="BRL77" s="36"/>
      <c r="BRM77" s="36"/>
      <c r="BRN77" s="36"/>
      <c r="BRO77" s="36"/>
      <c r="BRP77" s="36"/>
      <c r="BRQ77" s="36"/>
      <c r="BRR77" s="36"/>
      <c r="BRS77" s="36"/>
      <c r="BRT77" s="36"/>
      <c r="BRU77" s="36"/>
      <c r="BRV77" s="36"/>
      <c r="BRW77" s="36"/>
      <c r="BRX77" s="36"/>
      <c r="BRY77" s="36"/>
      <c r="BRZ77" s="36"/>
      <c r="BSA77" s="36"/>
      <c r="BSB77" s="36"/>
      <c r="BSC77" s="36"/>
      <c r="BSD77" s="36"/>
      <c r="BSE77" s="36"/>
      <c r="BSF77" s="36"/>
      <c r="BSG77" s="36"/>
      <c r="BSH77" s="36"/>
      <c r="BSI77" s="36"/>
      <c r="BSJ77" s="36"/>
      <c r="BSK77" s="36"/>
      <c r="BSL77" s="36"/>
      <c r="BSM77" s="36"/>
      <c r="BSN77" s="36"/>
      <c r="BSO77" s="36"/>
      <c r="BSP77" s="36"/>
      <c r="BSQ77" s="36"/>
      <c r="BSR77" s="36"/>
      <c r="BSS77" s="36"/>
      <c r="BST77" s="36"/>
      <c r="BSU77" s="36"/>
      <c r="BSV77" s="36"/>
      <c r="BSW77" s="36"/>
      <c r="BSX77" s="36"/>
      <c r="BSY77" s="36"/>
      <c r="BSZ77" s="36"/>
      <c r="BTA77" s="36"/>
      <c r="BTB77" s="36"/>
      <c r="BTC77" s="36"/>
      <c r="BTD77" s="36"/>
      <c r="BTE77" s="36"/>
      <c r="BTF77" s="36"/>
      <c r="BTG77" s="36"/>
      <c r="BTH77" s="36"/>
      <c r="BTI77" s="36"/>
      <c r="BTJ77" s="36"/>
      <c r="BTK77" s="36"/>
      <c r="BTL77" s="36"/>
      <c r="BTM77" s="36"/>
      <c r="BTN77" s="36"/>
      <c r="BTO77" s="36"/>
      <c r="BTP77" s="36"/>
      <c r="BTQ77" s="36"/>
      <c r="BTR77" s="36"/>
      <c r="BTS77" s="36"/>
      <c r="BTT77" s="36"/>
      <c r="BTU77" s="36"/>
      <c r="BTV77" s="36"/>
      <c r="BTW77" s="36"/>
      <c r="BTX77" s="36"/>
      <c r="BTY77" s="36"/>
      <c r="BTZ77" s="36"/>
      <c r="BUA77" s="36"/>
      <c r="BUB77" s="36"/>
      <c r="BUC77" s="36"/>
      <c r="BUD77" s="36"/>
      <c r="BUE77" s="36"/>
      <c r="BUF77" s="36"/>
      <c r="BUG77" s="36"/>
      <c r="BUH77" s="36"/>
      <c r="BUI77" s="36"/>
      <c r="BUJ77" s="36"/>
      <c r="BUK77" s="36"/>
      <c r="BUL77" s="36"/>
      <c r="BUM77" s="36"/>
      <c r="BUN77" s="36"/>
      <c r="BUO77" s="36"/>
      <c r="BUP77" s="36"/>
      <c r="BUQ77" s="36"/>
      <c r="BUR77" s="36"/>
      <c r="BUS77" s="36"/>
      <c r="BUT77" s="36"/>
      <c r="BUU77" s="36"/>
      <c r="BUV77" s="36"/>
      <c r="BUW77" s="36"/>
      <c r="BUX77" s="36"/>
      <c r="BUY77" s="36"/>
      <c r="BUZ77" s="36"/>
      <c r="BVA77" s="36"/>
      <c r="BVB77" s="36"/>
      <c r="BVC77" s="36"/>
      <c r="BVD77" s="36"/>
      <c r="BVE77" s="36"/>
      <c r="BVF77" s="36"/>
      <c r="BVG77" s="36"/>
      <c r="BVH77" s="36"/>
      <c r="BVI77" s="36"/>
      <c r="BVJ77" s="36"/>
      <c r="BVK77" s="36"/>
      <c r="BVL77" s="36"/>
      <c r="BVM77" s="36"/>
      <c r="BVN77" s="36"/>
      <c r="BVO77" s="36"/>
      <c r="BVP77" s="36"/>
      <c r="BVQ77" s="36"/>
      <c r="BVR77" s="36"/>
      <c r="BVS77" s="36"/>
      <c r="BVT77" s="36"/>
      <c r="BVU77" s="36"/>
      <c r="BVV77" s="36"/>
      <c r="BVW77" s="36"/>
      <c r="BVX77" s="36"/>
      <c r="BVY77" s="36"/>
      <c r="BVZ77" s="36"/>
      <c r="BWA77" s="36"/>
      <c r="BWB77" s="36"/>
      <c r="BWC77" s="36"/>
      <c r="BWD77" s="36"/>
      <c r="BWE77" s="36"/>
      <c r="BWF77" s="36"/>
      <c r="BWG77" s="36"/>
      <c r="BWH77" s="36"/>
      <c r="BWI77" s="36"/>
      <c r="BWJ77" s="36"/>
      <c r="BWK77" s="36"/>
      <c r="BWL77" s="36"/>
      <c r="BWM77" s="36"/>
      <c r="BWN77" s="36"/>
      <c r="BWO77" s="36"/>
      <c r="BWP77" s="36"/>
      <c r="BWQ77" s="36"/>
      <c r="BWR77" s="36"/>
      <c r="BWS77" s="36"/>
      <c r="BWT77" s="36"/>
      <c r="BWU77" s="36"/>
      <c r="BWV77" s="36"/>
      <c r="BWW77" s="36"/>
      <c r="BWX77" s="36"/>
      <c r="BWY77" s="36"/>
      <c r="BWZ77" s="36"/>
      <c r="BXA77" s="36"/>
      <c r="BXB77" s="36"/>
      <c r="BXC77" s="36"/>
      <c r="BXD77" s="36"/>
      <c r="BXE77" s="36"/>
      <c r="BXF77" s="36"/>
      <c r="BXG77" s="36"/>
      <c r="BXH77" s="36"/>
      <c r="BXI77" s="36"/>
      <c r="BXJ77" s="36"/>
      <c r="BXK77" s="36"/>
      <c r="BXL77" s="36"/>
      <c r="BXM77" s="36"/>
      <c r="BXN77" s="36"/>
      <c r="BXO77" s="36"/>
      <c r="BXP77" s="36"/>
      <c r="BXQ77" s="36"/>
      <c r="BXR77" s="36"/>
      <c r="BXS77" s="36"/>
      <c r="BXT77" s="36"/>
      <c r="BXU77" s="36"/>
      <c r="BXV77" s="36"/>
      <c r="BXW77" s="36"/>
      <c r="BXX77" s="36"/>
      <c r="BXY77" s="36"/>
      <c r="BXZ77" s="36"/>
      <c r="BYA77" s="36"/>
      <c r="BYB77" s="36"/>
      <c r="BYC77" s="36"/>
      <c r="BYD77" s="36"/>
      <c r="BYE77" s="36"/>
      <c r="BYF77" s="36"/>
      <c r="BYG77" s="36"/>
      <c r="BYH77" s="36"/>
      <c r="BYI77" s="36"/>
      <c r="BYJ77" s="36"/>
      <c r="BYK77" s="36"/>
      <c r="BYL77" s="36"/>
      <c r="BYM77" s="36"/>
      <c r="BYN77" s="36"/>
      <c r="BYO77" s="36"/>
      <c r="BYP77" s="36"/>
      <c r="BYQ77" s="36"/>
      <c r="BYR77" s="36"/>
      <c r="BYS77" s="36"/>
      <c r="BYT77" s="36"/>
      <c r="BYU77" s="36"/>
      <c r="BYV77" s="36"/>
      <c r="BYW77" s="36"/>
      <c r="BYX77" s="36"/>
      <c r="BYY77" s="36"/>
      <c r="BYZ77" s="36"/>
      <c r="BZA77" s="36"/>
      <c r="BZB77" s="36"/>
      <c r="BZC77" s="36"/>
      <c r="BZD77" s="36"/>
      <c r="BZE77" s="36"/>
      <c r="BZF77" s="36"/>
      <c r="BZG77" s="36"/>
      <c r="BZH77" s="36"/>
      <c r="BZI77" s="36"/>
      <c r="BZJ77" s="36"/>
      <c r="BZK77" s="36"/>
      <c r="BZL77" s="36"/>
      <c r="BZM77" s="36"/>
      <c r="BZN77" s="36"/>
      <c r="BZO77" s="36"/>
      <c r="BZP77" s="36"/>
      <c r="BZQ77" s="36"/>
      <c r="BZR77" s="36"/>
      <c r="BZS77" s="36"/>
      <c r="BZT77" s="36"/>
      <c r="BZU77" s="36"/>
      <c r="BZV77" s="36"/>
      <c r="BZW77" s="36"/>
      <c r="BZX77" s="36"/>
      <c r="BZY77" s="36"/>
      <c r="BZZ77" s="36"/>
      <c r="CAA77" s="36"/>
      <c r="CAB77" s="36"/>
      <c r="CAC77" s="36"/>
      <c r="CAD77" s="36"/>
      <c r="CAE77" s="36"/>
      <c r="CAF77" s="36"/>
      <c r="CAG77" s="36"/>
      <c r="CAH77" s="36"/>
      <c r="CAI77" s="36"/>
      <c r="CAJ77" s="36"/>
      <c r="CAK77" s="36"/>
      <c r="CAL77" s="36"/>
      <c r="CAM77" s="36"/>
      <c r="CAN77" s="36"/>
      <c r="CAO77" s="36"/>
      <c r="CAP77" s="36"/>
      <c r="CAQ77" s="36"/>
      <c r="CAR77" s="36"/>
      <c r="CAS77" s="36"/>
      <c r="CAT77" s="36"/>
      <c r="CAU77" s="36"/>
      <c r="CAV77" s="36"/>
      <c r="CAW77" s="36"/>
      <c r="CAX77" s="36"/>
      <c r="CAY77" s="36"/>
      <c r="CAZ77" s="36"/>
      <c r="CBA77" s="36"/>
      <c r="CBB77" s="36"/>
      <c r="CBC77" s="36"/>
      <c r="CBD77" s="36"/>
      <c r="CBE77" s="36"/>
      <c r="CBF77" s="36"/>
      <c r="CBG77" s="36"/>
      <c r="CBH77" s="36"/>
      <c r="CBI77" s="36"/>
      <c r="CBJ77" s="36"/>
      <c r="CBK77" s="36"/>
      <c r="CBL77" s="36"/>
      <c r="CBM77" s="36"/>
      <c r="CBN77" s="36"/>
      <c r="CBO77" s="36"/>
      <c r="CBP77" s="36"/>
      <c r="CBQ77" s="36"/>
      <c r="CBR77" s="36"/>
      <c r="CBS77" s="36"/>
      <c r="CBT77" s="36"/>
      <c r="CBU77" s="36"/>
      <c r="CBV77" s="36"/>
      <c r="CBW77" s="36"/>
      <c r="CBX77" s="36"/>
      <c r="CBY77" s="36"/>
      <c r="CBZ77" s="36"/>
      <c r="CCA77" s="36"/>
      <c r="CCB77" s="36"/>
      <c r="CCC77" s="36"/>
      <c r="CCD77" s="36"/>
      <c r="CCE77" s="36"/>
      <c r="CCF77" s="36"/>
      <c r="CCG77" s="36"/>
      <c r="CCH77" s="36"/>
      <c r="CCI77" s="36"/>
      <c r="CCJ77" s="36"/>
      <c r="CCK77" s="36"/>
      <c r="CCL77" s="36"/>
      <c r="CCM77" s="36"/>
      <c r="CCN77" s="36"/>
      <c r="CCO77" s="36"/>
      <c r="CCP77" s="36"/>
      <c r="CCQ77" s="36"/>
      <c r="CCR77" s="36"/>
      <c r="CCS77" s="36"/>
      <c r="CCT77" s="36"/>
      <c r="CCU77" s="36"/>
      <c r="CCV77" s="36"/>
      <c r="CCW77" s="36"/>
      <c r="CCX77" s="36"/>
      <c r="CCY77" s="36"/>
      <c r="CCZ77" s="36"/>
      <c r="CDA77" s="36"/>
      <c r="CDB77" s="36"/>
      <c r="CDC77" s="36"/>
      <c r="CDD77" s="36"/>
      <c r="CDE77" s="36"/>
      <c r="CDF77" s="36"/>
      <c r="CDG77" s="36"/>
      <c r="CDH77" s="36"/>
      <c r="CDI77" s="36"/>
      <c r="CDJ77" s="36"/>
      <c r="CDK77" s="36"/>
      <c r="CDL77" s="36"/>
      <c r="CDM77" s="36"/>
      <c r="CDN77" s="36"/>
      <c r="CDO77" s="36"/>
      <c r="CDP77" s="36"/>
      <c r="CDQ77" s="36"/>
      <c r="CDR77" s="36"/>
      <c r="CDS77" s="36"/>
      <c r="CDT77" s="36"/>
      <c r="CDU77" s="36"/>
      <c r="CDV77" s="36"/>
      <c r="CDW77" s="36"/>
      <c r="CDX77" s="36"/>
      <c r="CDY77" s="36"/>
      <c r="CDZ77" s="36"/>
      <c r="CEA77" s="36"/>
      <c r="CEB77" s="36"/>
      <c r="CEC77" s="36"/>
      <c r="CED77" s="36"/>
      <c r="CEE77" s="36"/>
      <c r="CEF77" s="36"/>
      <c r="CEG77" s="36"/>
      <c r="CEH77" s="36"/>
      <c r="CEI77" s="36"/>
      <c r="CEJ77" s="36"/>
      <c r="CEK77" s="36"/>
      <c r="CEL77" s="36"/>
      <c r="CEM77" s="36"/>
      <c r="CEN77" s="36"/>
      <c r="CEO77" s="36"/>
      <c r="CEP77" s="36"/>
      <c r="CEQ77" s="36"/>
      <c r="CER77" s="36"/>
      <c r="CES77" s="36"/>
      <c r="CET77" s="36"/>
      <c r="CEU77" s="36"/>
      <c r="CEV77" s="36"/>
      <c r="CEW77" s="36"/>
      <c r="CEX77" s="36"/>
      <c r="CEY77" s="36"/>
      <c r="CEZ77" s="36"/>
      <c r="CFA77" s="36"/>
      <c r="CFB77" s="36"/>
      <c r="CFC77" s="36"/>
      <c r="CFD77" s="36"/>
      <c r="CFE77" s="36"/>
      <c r="CFF77" s="36"/>
      <c r="CFG77" s="36"/>
      <c r="CFH77" s="36"/>
      <c r="CFI77" s="36"/>
      <c r="CFJ77" s="36"/>
      <c r="CFK77" s="36"/>
      <c r="CFL77" s="36"/>
      <c r="CFM77" s="36"/>
      <c r="CFN77" s="36"/>
      <c r="CFO77" s="36"/>
      <c r="CFP77" s="36"/>
      <c r="CFQ77" s="36"/>
      <c r="CFR77" s="36"/>
      <c r="CFS77" s="36"/>
      <c r="CFT77" s="36"/>
      <c r="CFU77" s="36"/>
      <c r="CFV77" s="36"/>
      <c r="CFW77" s="36"/>
      <c r="CFX77" s="36"/>
      <c r="CFY77" s="36"/>
      <c r="CFZ77" s="36"/>
      <c r="CGA77" s="36"/>
      <c r="CGB77" s="36"/>
      <c r="CGC77" s="36"/>
      <c r="CGD77" s="36"/>
      <c r="CGE77" s="36"/>
      <c r="CGF77" s="36"/>
      <c r="CGG77" s="36"/>
      <c r="CGH77" s="36"/>
      <c r="CGI77" s="36"/>
      <c r="CGJ77" s="36"/>
      <c r="CGK77" s="36"/>
      <c r="CGL77" s="36"/>
      <c r="CGM77" s="36"/>
      <c r="CGN77" s="36"/>
      <c r="CGO77" s="36"/>
      <c r="CGP77" s="36"/>
      <c r="CGQ77" s="36"/>
      <c r="CGR77" s="36"/>
      <c r="CGS77" s="36"/>
      <c r="CGT77" s="36"/>
      <c r="CGU77" s="36"/>
      <c r="CGV77" s="36"/>
      <c r="CGW77" s="36"/>
      <c r="CGX77" s="36"/>
      <c r="CGY77" s="36"/>
      <c r="CGZ77" s="36"/>
      <c r="CHA77" s="36"/>
      <c r="CHB77" s="36"/>
      <c r="CHC77" s="36"/>
      <c r="CHD77" s="36"/>
      <c r="CHE77" s="36"/>
      <c r="CHF77" s="36"/>
      <c r="CHG77" s="36"/>
      <c r="CHH77" s="36"/>
      <c r="CHI77" s="36"/>
      <c r="CHJ77" s="36"/>
      <c r="CHK77" s="36"/>
      <c r="CHL77" s="36"/>
      <c r="CHM77" s="36"/>
      <c r="CHN77" s="36"/>
      <c r="CHO77" s="36"/>
      <c r="CHP77" s="36"/>
      <c r="CHQ77" s="36"/>
      <c r="CHR77" s="36"/>
      <c r="CHS77" s="36"/>
      <c r="CHT77" s="36"/>
      <c r="CHU77" s="36"/>
      <c r="CHV77" s="36"/>
      <c r="CHW77" s="36"/>
      <c r="CHX77" s="36"/>
      <c r="CHY77" s="36"/>
      <c r="CHZ77" s="36"/>
      <c r="CIA77" s="36"/>
      <c r="CIB77" s="36"/>
      <c r="CIC77" s="36"/>
      <c r="CID77" s="36"/>
      <c r="CIE77" s="36"/>
      <c r="CIF77" s="36"/>
      <c r="CIG77" s="36"/>
      <c r="CIH77" s="36"/>
      <c r="CII77" s="36"/>
      <c r="CIJ77" s="36"/>
      <c r="CIK77" s="36"/>
      <c r="CIL77" s="36"/>
      <c r="CIM77" s="36"/>
      <c r="CIN77" s="36"/>
      <c r="CIO77" s="36"/>
      <c r="CIP77" s="36"/>
      <c r="CIQ77" s="36"/>
      <c r="CIR77" s="36"/>
      <c r="CIS77" s="36"/>
      <c r="CIT77" s="36"/>
      <c r="CIU77" s="36"/>
      <c r="CIV77" s="36"/>
      <c r="CIW77" s="36"/>
      <c r="CIX77" s="36"/>
      <c r="CIY77" s="36"/>
      <c r="CIZ77" s="36"/>
      <c r="CJA77" s="36"/>
      <c r="CJB77" s="36"/>
      <c r="CJC77" s="36"/>
      <c r="CJD77" s="36"/>
      <c r="CJE77" s="36"/>
      <c r="CJF77" s="36"/>
      <c r="CJG77" s="36"/>
      <c r="CJH77" s="36"/>
      <c r="CJI77" s="36"/>
      <c r="CJJ77" s="36"/>
      <c r="CJK77" s="36"/>
      <c r="CJL77" s="36"/>
      <c r="CJM77" s="36"/>
      <c r="CJN77" s="36"/>
      <c r="CJO77" s="36"/>
      <c r="CJP77" s="36"/>
      <c r="CJQ77" s="36"/>
      <c r="CJR77" s="36"/>
      <c r="CJS77" s="36"/>
      <c r="CJT77" s="36"/>
      <c r="CJU77" s="36"/>
      <c r="CJV77" s="36"/>
      <c r="CJW77" s="36"/>
      <c r="CJX77" s="36"/>
      <c r="CJY77" s="36"/>
      <c r="CJZ77" s="36"/>
      <c r="CKA77" s="36"/>
      <c r="CKB77" s="36"/>
      <c r="CKC77" s="36"/>
      <c r="CKD77" s="36"/>
      <c r="CKE77" s="36"/>
      <c r="CKF77" s="36"/>
      <c r="CKG77" s="36"/>
      <c r="CKH77" s="36"/>
      <c r="CKI77" s="36"/>
      <c r="CKJ77" s="36"/>
      <c r="CKK77" s="36"/>
      <c r="CKL77" s="36"/>
      <c r="CKM77" s="36"/>
      <c r="CKN77" s="36"/>
      <c r="CKO77" s="36"/>
      <c r="CKP77" s="36"/>
      <c r="CKQ77" s="36"/>
      <c r="CKR77" s="36"/>
      <c r="CKS77" s="36"/>
      <c r="CKT77" s="36"/>
      <c r="CKU77" s="36"/>
      <c r="CKV77" s="36"/>
      <c r="CKW77" s="36"/>
      <c r="CKX77" s="36"/>
      <c r="CKY77" s="36"/>
      <c r="CKZ77" s="36"/>
      <c r="CLA77" s="36"/>
      <c r="CLB77" s="36"/>
      <c r="CLC77" s="36"/>
      <c r="CLD77" s="36"/>
      <c r="CLE77" s="36"/>
      <c r="CLF77" s="36"/>
      <c r="CLG77" s="36"/>
      <c r="CLH77" s="36"/>
      <c r="CLI77" s="36"/>
      <c r="CLJ77" s="36"/>
      <c r="CLK77" s="36"/>
      <c r="CLL77" s="36"/>
      <c r="CLM77" s="36"/>
      <c r="CLN77" s="36"/>
      <c r="CLO77" s="36"/>
      <c r="CLP77" s="36"/>
      <c r="CLQ77" s="36"/>
      <c r="CLR77" s="36"/>
      <c r="CLS77" s="36"/>
      <c r="CLT77" s="36"/>
      <c r="CLU77" s="36"/>
      <c r="CLV77" s="36"/>
      <c r="CLW77" s="36"/>
      <c r="CLX77" s="36"/>
      <c r="CLY77" s="36"/>
      <c r="CLZ77" s="36"/>
      <c r="CMA77" s="36"/>
      <c r="CMB77" s="36"/>
      <c r="CMC77" s="36"/>
      <c r="CMD77" s="36"/>
      <c r="CME77" s="36"/>
      <c r="CMF77" s="36"/>
      <c r="CMG77" s="36"/>
      <c r="CMH77" s="36"/>
      <c r="CMI77" s="36"/>
      <c r="CMJ77" s="36"/>
      <c r="CMK77" s="36"/>
      <c r="CML77" s="36"/>
      <c r="CMM77" s="36"/>
      <c r="CMN77" s="36"/>
      <c r="CMO77" s="36"/>
      <c r="CMP77" s="36"/>
      <c r="CMQ77" s="36"/>
      <c r="CMR77" s="36"/>
      <c r="CMS77" s="36"/>
      <c r="CMT77" s="36"/>
      <c r="CMU77" s="36"/>
      <c r="CMV77" s="36"/>
      <c r="CMW77" s="36"/>
      <c r="CMX77" s="36"/>
      <c r="CMY77" s="36"/>
      <c r="CMZ77" s="36"/>
      <c r="CNA77" s="36"/>
      <c r="CNB77" s="36"/>
      <c r="CNC77" s="36"/>
      <c r="CND77" s="36"/>
      <c r="CNE77" s="36"/>
      <c r="CNF77" s="36"/>
      <c r="CNG77" s="36"/>
      <c r="CNH77" s="36"/>
      <c r="CNI77" s="36"/>
      <c r="CNJ77" s="36"/>
      <c r="CNK77" s="36"/>
      <c r="CNL77" s="36"/>
      <c r="CNM77" s="36"/>
      <c r="CNN77" s="36"/>
      <c r="CNO77" s="36"/>
      <c r="CNP77" s="36"/>
      <c r="CNQ77" s="36"/>
      <c r="CNR77" s="36"/>
      <c r="CNS77" s="36"/>
      <c r="CNT77" s="36"/>
      <c r="CNU77" s="36"/>
      <c r="CNV77" s="36"/>
      <c r="CNW77" s="36"/>
      <c r="CNX77" s="36"/>
      <c r="CNY77" s="36"/>
      <c r="CNZ77" s="36"/>
      <c r="COA77" s="36"/>
      <c r="COB77" s="36"/>
      <c r="COC77" s="36"/>
      <c r="COD77" s="36"/>
      <c r="COE77" s="36"/>
      <c r="COF77" s="36"/>
      <c r="COG77" s="36"/>
      <c r="COH77" s="36"/>
      <c r="COI77" s="36"/>
      <c r="COJ77" s="36"/>
      <c r="COK77" s="36"/>
      <c r="COL77" s="36"/>
      <c r="COM77" s="36"/>
      <c r="CON77" s="36"/>
      <c r="COO77" s="36"/>
      <c r="COP77" s="36"/>
      <c r="COQ77" s="36"/>
      <c r="COR77" s="36"/>
      <c r="COS77" s="36"/>
      <c r="COT77" s="36"/>
      <c r="COU77" s="36"/>
      <c r="COV77" s="36"/>
      <c r="COW77" s="36"/>
      <c r="COX77" s="36"/>
      <c r="COY77" s="36"/>
      <c r="COZ77" s="36"/>
      <c r="CPA77" s="36"/>
      <c r="CPB77" s="36"/>
      <c r="CPC77" s="36"/>
      <c r="CPD77" s="36"/>
      <c r="CPE77" s="36"/>
      <c r="CPF77" s="36"/>
      <c r="CPG77" s="36"/>
      <c r="CPH77" s="36"/>
      <c r="CPI77" s="36"/>
      <c r="CPJ77" s="36"/>
      <c r="CPK77" s="36"/>
      <c r="CPL77" s="36"/>
      <c r="CPM77" s="36"/>
      <c r="CPN77" s="36"/>
      <c r="CPO77" s="36"/>
      <c r="CPP77" s="36"/>
      <c r="CPQ77" s="36"/>
      <c r="CPR77" s="36"/>
      <c r="CPS77" s="36"/>
      <c r="CPT77" s="36"/>
      <c r="CPU77" s="36"/>
      <c r="CPV77" s="36"/>
      <c r="CPW77" s="36"/>
      <c r="CPX77" s="36"/>
      <c r="CPY77" s="36"/>
      <c r="CPZ77" s="36"/>
      <c r="CQA77" s="36"/>
      <c r="CQB77" s="36"/>
      <c r="CQC77" s="36"/>
      <c r="CQD77" s="36"/>
      <c r="CQE77" s="36"/>
      <c r="CQF77" s="36"/>
      <c r="CQG77" s="36"/>
      <c r="CQH77" s="36"/>
      <c r="CQI77" s="36"/>
      <c r="CQJ77" s="36"/>
      <c r="CQK77" s="36"/>
      <c r="CQL77" s="36"/>
      <c r="CQM77" s="36"/>
      <c r="CQN77" s="36"/>
      <c r="CQO77" s="36"/>
      <c r="CQP77" s="36"/>
      <c r="CQQ77" s="36"/>
      <c r="CQR77" s="36"/>
      <c r="CQS77" s="36"/>
      <c r="CQT77" s="36"/>
      <c r="CQU77" s="36"/>
      <c r="CQV77" s="36"/>
      <c r="CQW77" s="36"/>
      <c r="CQX77" s="36"/>
      <c r="CQY77" s="36"/>
      <c r="CQZ77" s="36"/>
      <c r="CRA77" s="36"/>
      <c r="CRB77" s="36"/>
      <c r="CRC77" s="36"/>
      <c r="CRD77" s="36"/>
      <c r="CRE77" s="36"/>
      <c r="CRF77" s="36"/>
      <c r="CRG77" s="36"/>
      <c r="CRH77" s="36"/>
      <c r="CRI77" s="36"/>
      <c r="CRJ77" s="36"/>
      <c r="CRK77" s="36"/>
      <c r="CRL77" s="36"/>
      <c r="CRM77" s="36"/>
      <c r="CRN77" s="36"/>
      <c r="CRO77" s="36"/>
      <c r="CRP77" s="36"/>
      <c r="CRQ77" s="36"/>
      <c r="CRR77" s="36"/>
      <c r="CRS77" s="36"/>
      <c r="CRT77" s="36"/>
      <c r="CRU77" s="36"/>
      <c r="CRV77" s="36"/>
      <c r="CRW77" s="36"/>
      <c r="CRX77" s="36"/>
      <c r="CRY77" s="36"/>
      <c r="CRZ77" s="36"/>
      <c r="CSA77" s="36"/>
      <c r="CSB77" s="36"/>
      <c r="CSC77" s="36"/>
      <c r="CSD77" s="36"/>
      <c r="CSE77" s="36"/>
      <c r="CSF77" s="36"/>
      <c r="CSG77" s="36"/>
      <c r="CSH77" s="36"/>
      <c r="CSI77" s="36"/>
      <c r="CSJ77" s="36"/>
      <c r="CSK77" s="36"/>
      <c r="CSL77" s="36"/>
      <c r="CSM77" s="36"/>
      <c r="CSN77" s="36"/>
      <c r="CSO77" s="36"/>
      <c r="CSP77" s="36"/>
      <c r="CSQ77" s="36"/>
      <c r="CSR77" s="36"/>
      <c r="CSS77" s="36"/>
      <c r="CST77" s="36"/>
      <c r="CSU77" s="36"/>
      <c r="CSV77" s="36"/>
      <c r="CSW77" s="36"/>
      <c r="CSX77" s="36"/>
      <c r="CSY77" s="36"/>
      <c r="CSZ77" s="36"/>
      <c r="CTA77" s="36"/>
      <c r="CTB77" s="36"/>
      <c r="CTC77" s="36"/>
      <c r="CTD77" s="36"/>
      <c r="CTE77" s="36"/>
      <c r="CTF77" s="36"/>
      <c r="CTG77" s="36"/>
      <c r="CTH77" s="36"/>
      <c r="CTI77" s="36"/>
      <c r="CTJ77" s="36"/>
      <c r="CTK77" s="36"/>
      <c r="CTL77" s="36"/>
      <c r="CTM77" s="36"/>
      <c r="CTN77" s="36"/>
      <c r="CTO77" s="36"/>
      <c r="CTP77" s="36"/>
      <c r="CTQ77" s="36"/>
      <c r="CTR77" s="36"/>
      <c r="CTS77" s="36"/>
      <c r="CTT77" s="36"/>
      <c r="CTU77" s="36"/>
      <c r="CTV77" s="36"/>
      <c r="CTW77" s="36"/>
      <c r="CTX77" s="36"/>
      <c r="CTY77" s="36"/>
      <c r="CTZ77" s="36"/>
      <c r="CUA77" s="36"/>
      <c r="CUB77" s="36"/>
      <c r="CUC77" s="36"/>
      <c r="CUD77" s="36"/>
      <c r="CUE77" s="36"/>
      <c r="CUF77" s="36"/>
      <c r="CUG77" s="36"/>
      <c r="CUH77" s="36"/>
      <c r="CUI77" s="36"/>
      <c r="CUJ77" s="36"/>
      <c r="CUK77" s="36"/>
      <c r="CUL77" s="36"/>
      <c r="CUM77" s="36"/>
      <c r="CUN77" s="36"/>
      <c r="CUO77" s="36"/>
      <c r="CUP77" s="36"/>
      <c r="CUQ77" s="36"/>
      <c r="CUR77" s="36"/>
      <c r="CUS77" s="36"/>
      <c r="CUT77" s="36"/>
      <c r="CUU77" s="36"/>
      <c r="CUV77" s="36"/>
      <c r="CUW77" s="36"/>
      <c r="CUX77" s="36"/>
      <c r="CUY77" s="36"/>
      <c r="CUZ77" s="36"/>
      <c r="CVA77" s="36"/>
      <c r="CVB77" s="36"/>
      <c r="CVC77" s="36"/>
      <c r="CVD77" s="36"/>
      <c r="CVE77" s="36"/>
      <c r="CVF77" s="36"/>
      <c r="CVG77" s="36"/>
      <c r="CVH77" s="36"/>
      <c r="CVI77" s="36"/>
      <c r="CVJ77" s="36"/>
      <c r="CVK77" s="36"/>
      <c r="CVL77" s="36"/>
      <c r="CVM77" s="36"/>
      <c r="CVN77" s="36"/>
      <c r="CVO77" s="36"/>
      <c r="CVP77" s="36"/>
      <c r="CVQ77" s="36"/>
      <c r="CVR77" s="36"/>
      <c r="CVS77" s="36"/>
      <c r="CVT77" s="36"/>
      <c r="CVU77" s="36"/>
      <c r="CVV77" s="36"/>
      <c r="CVW77" s="36"/>
      <c r="CVX77" s="36"/>
      <c r="CVY77" s="36"/>
      <c r="CVZ77" s="36"/>
      <c r="CWA77" s="36"/>
      <c r="CWB77" s="36"/>
      <c r="CWC77" s="36"/>
      <c r="CWD77" s="36"/>
      <c r="CWE77" s="36"/>
      <c r="CWF77" s="36"/>
      <c r="CWG77" s="36"/>
      <c r="CWH77" s="36"/>
      <c r="CWI77" s="36"/>
      <c r="CWJ77" s="36"/>
      <c r="CWK77" s="36"/>
      <c r="CWL77" s="36"/>
      <c r="CWM77" s="36"/>
      <c r="CWN77" s="36"/>
      <c r="CWO77" s="36"/>
      <c r="CWP77" s="36"/>
      <c r="CWQ77" s="36"/>
      <c r="CWR77" s="36"/>
      <c r="CWS77" s="36"/>
      <c r="CWT77" s="36"/>
      <c r="CWU77" s="36"/>
      <c r="CWV77" s="36"/>
      <c r="CWW77" s="36"/>
      <c r="CWX77" s="36"/>
      <c r="CWY77" s="36"/>
      <c r="CWZ77" s="36"/>
      <c r="CXA77" s="36"/>
      <c r="CXB77" s="36"/>
      <c r="CXC77" s="36"/>
      <c r="CXD77" s="36"/>
      <c r="CXE77" s="36"/>
      <c r="CXF77" s="36"/>
      <c r="CXG77" s="36"/>
      <c r="CXH77" s="36"/>
      <c r="CXI77" s="36"/>
      <c r="CXJ77" s="36"/>
      <c r="CXK77" s="36"/>
      <c r="CXL77" s="36"/>
      <c r="CXM77" s="36"/>
      <c r="CXN77" s="36"/>
      <c r="CXO77" s="36"/>
      <c r="CXP77" s="36"/>
      <c r="CXQ77" s="36"/>
      <c r="CXR77" s="36"/>
      <c r="CXS77" s="36"/>
      <c r="CXT77" s="36"/>
      <c r="CXU77" s="36"/>
      <c r="CXV77" s="36"/>
      <c r="CXW77" s="36"/>
      <c r="CXX77" s="36"/>
      <c r="CXY77" s="36"/>
      <c r="CXZ77" s="36"/>
      <c r="CYA77" s="36"/>
      <c r="CYB77" s="36"/>
      <c r="CYC77" s="36"/>
      <c r="CYD77" s="36"/>
      <c r="CYE77" s="36"/>
      <c r="CYF77" s="36"/>
      <c r="CYG77" s="36"/>
      <c r="CYH77" s="36"/>
      <c r="CYI77" s="36"/>
      <c r="CYJ77" s="36"/>
      <c r="CYK77" s="36"/>
      <c r="CYL77" s="36"/>
      <c r="CYM77" s="36"/>
      <c r="CYN77" s="36"/>
      <c r="CYO77" s="36"/>
      <c r="CYP77" s="36"/>
      <c r="CYQ77" s="36"/>
      <c r="CYR77" s="36"/>
      <c r="CYS77" s="36"/>
      <c r="CYT77" s="36"/>
      <c r="CYU77" s="36"/>
      <c r="CYV77" s="36"/>
      <c r="CYW77" s="36"/>
      <c r="CYX77" s="36"/>
      <c r="CYY77" s="36"/>
      <c r="CYZ77" s="36"/>
      <c r="CZA77" s="36"/>
      <c r="CZB77" s="36"/>
      <c r="CZC77" s="36"/>
      <c r="CZD77" s="36"/>
      <c r="CZE77" s="36"/>
      <c r="CZF77" s="36"/>
      <c r="CZG77" s="36"/>
      <c r="CZH77" s="36"/>
      <c r="CZI77" s="36"/>
      <c r="CZJ77" s="36"/>
      <c r="CZK77" s="36"/>
      <c r="CZL77" s="36"/>
      <c r="CZM77" s="36"/>
      <c r="CZN77" s="36"/>
      <c r="CZO77" s="36"/>
      <c r="CZP77" s="36"/>
      <c r="CZQ77" s="36"/>
      <c r="CZR77" s="36"/>
      <c r="CZS77" s="36"/>
      <c r="CZT77" s="36"/>
      <c r="CZU77" s="36"/>
      <c r="CZV77" s="36"/>
      <c r="CZW77" s="36"/>
      <c r="CZX77" s="36"/>
      <c r="CZY77" s="36"/>
      <c r="CZZ77" s="36"/>
      <c r="DAA77" s="36"/>
      <c r="DAB77" s="36"/>
      <c r="DAC77" s="36"/>
      <c r="DAD77" s="36"/>
      <c r="DAE77" s="36"/>
      <c r="DAF77" s="36"/>
      <c r="DAG77" s="36"/>
      <c r="DAH77" s="36"/>
      <c r="DAI77" s="36"/>
      <c r="DAJ77" s="36"/>
      <c r="DAK77" s="36"/>
      <c r="DAL77" s="36"/>
      <c r="DAM77" s="36"/>
      <c r="DAN77" s="36"/>
      <c r="DAO77" s="36"/>
      <c r="DAP77" s="36"/>
      <c r="DAQ77" s="36"/>
      <c r="DAR77" s="36"/>
      <c r="DAS77" s="36"/>
      <c r="DAT77" s="36"/>
      <c r="DAU77" s="36"/>
      <c r="DAV77" s="36"/>
      <c r="DAW77" s="36"/>
      <c r="DAX77" s="36"/>
      <c r="DAY77" s="36"/>
      <c r="DAZ77" s="36"/>
      <c r="DBA77" s="36"/>
      <c r="DBB77" s="36"/>
      <c r="DBC77" s="36"/>
      <c r="DBD77" s="36"/>
      <c r="DBE77" s="36"/>
      <c r="DBF77" s="36"/>
      <c r="DBG77" s="36"/>
      <c r="DBH77" s="36"/>
      <c r="DBI77" s="36"/>
      <c r="DBJ77" s="36"/>
      <c r="DBK77" s="36"/>
      <c r="DBL77" s="36"/>
      <c r="DBM77" s="36"/>
      <c r="DBN77" s="36"/>
      <c r="DBO77" s="36"/>
      <c r="DBP77" s="36"/>
      <c r="DBQ77" s="36"/>
      <c r="DBR77" s="36"/>
      <c r="DBS77" s="36"/>
      <c r="DBT77" s="36"/>
      <c r="DBU77" s="36"/>
      <c r="DBV77" s="36"/>
      <c r="DBW77" s="36"/>
      <c r="DBX77" s="36"/>
      <c r="DBY77" s="36"/>
      <c r="DBZ77" s="36"/>
      <c r="DCA77" s="36"/>
      <c r="DCB77" s="36"/>
      <c r="DCC77" s="36"/>
      <c r="DCD77" s="36"/>
      <c r="DCE77" s="36"/>
      <c r="DCF77" s="36"/>
      <c r="DCG77" s="36"/>
      <c r="DCH77" s="36"/>
      <c r="DCI77" s="36"/>
      <c r="DCJ77" s="36"/>
      <c r="DCK77" s="36"/>
      <c r="DCL77" s="36"/>
      <c r="DCM77" s="36"/>
      <c r="DCN77" s="36"/>
      <c r="DCO77" s="36"/>
      <c r="DCP77" s="36"/>
      <c r="DCQ77" s="36"/>
      <c r="DCR77" s="36"/>
      <c r="DCS77" s="36"/>
      <c r="DCT77" s="36"/>
      <c r="DCU77" s="36"/>
      <c r="DCV77" s="36"/>
      <c r="DCW77" s="36"/>
      <c r="DCX77" s="36"/>
      <c r="DCY77" s="36"/>
      <c r="DCZ77" s="36"/>
      <c r="DDA77" s="36"/>
      <c r="DDB77" s="36"/>
      <c r="DDC77" s="36"/>
      <c r="DDD77" s="36"/>
      <c r="DDE77" s="36"/>
      <c r="DDF77" s="36"/>
      <c r="DDG77" s="36"/>
      <c r="DDH77" s="36"/>
      <c r="DDI77" s="36"/>
      <c r="DDJ77" s="36"/>
      <c r="DDK77" s="36"/>
      <c r="DDL77" s="36"/>
      <c r="DDM77" s="36"/>
      <c r="DDN77" s="36"/>
      <c r="DDO77" s="36"/>
      <c r="DDP77" s="36"/>
      <c r="DDQ77" s="36"/>
      <c r="DDR77" s="36"/>
      <c r="DDS77" s="36"/>
      <c r="DDT77" s="36"/>
      <c r="DDU77" s="36"/>
      <c r="DDV77" s="36"/>
      <c r="DDW77" s="36"/>
      <c r="DDX77" s="36"/>
      <c r="DDY77" s="36"/>
      <c r="DDZ77" s="36"/>
      <c r="DEA77" s="36"/>
      <c r="DEB77" s="36"/>
      <c r="DEC77" s="36"/>
      <c r="DED77" s="36"/>
      <c r="DEE77" s="36"/>
      <c r="DEF77" s="36"/>
      <c r="DEG77" s="36"/>
      <c r="DEH77" s="36"/>
      <c r="DEI77" s="36"/>
      <c r="DEJ77" s="36"/>
      <c r="DEK77" s="36"/>
      <c r="DEL77" s="36"/>
      <c r="DEM77" s="36"/>
      <c r="DEN77" s="36"/>
      <c r="DEO77" s="36"/>
      <c r="DEP77" s="36"/>
      <c r="DEQ77" s="36"/>
      <c r="DER77" s="36"/>
      <c r="DES77" s="36"/>
      <c r="DET77" s="36"/>
      <c r="DEU77" s="36"/>
      <c r="DEV77" s="36"/>
      <c r="DEW77" s="36"/>
      <c r="DEX77" s="36"/>
      <c r="DEY77" s="36"/>
      <c r="DEZ77" s="36"/>
      <c r="DFA77" s="36"/>
      <c r="DFB77" s="36"/>
      <c r="DFC77" s="36"/>
      <c r="DFD77" s="36"/>
      <c r="DFE77" s="36"/>
      <c r="DFF77" s="36"/>
      <c r="DFG77" s="36"/>
      <c r="DFH77" s="36"/>
      <c r="DFI77" s="36"/>
      <c r="DFJ77" s="36"/>
      <c r="DFK77" s="36"/>
      <c r="DFL77" s="36"/>
      <c r="DFM77" s="36"/>
      <c r="DFN77" s="36"/>
      <c r="DFO77" s="36"/>
      <c r="DFP77" s="36"/>
      <c r="DFQ77" s="36"/>
      <c r="DFR77" s="36"/>
      <c r="DFS77" s="36"/>
      <c r="DFT77" s="36"/>
      <c r="DFU77" s="36"/>
      <c r="DFV77" s="36"/>
      <c r="DFW77" s="36"/>
      <c r="DFX77" s="36"/>
      <c r="DFY77" s="36"/>
      <c r="DFZ77" s="36"/>
      <c r="DGA77" s="36"/>
      <c r="DGB77" s="36"/>
      <c r="DGC77" s="36"/>
      <c r="DGD77" s="36"/>
      <c r="DGE77" s="36"/>
      <c r="DGF77" s="36"/>
      <c r="DGG77" s="36"/>
      <c r="DGH77" s="36"/>
      <c r="DGI77" s="36"/>
      <c r="DGJ77" s="36"/>
      <c r="DGK77" s="36"/>
      <c r="DGL77" s="36"/>
      <c r="DGM77" s="36"/>
      <c r="DGN77" s="36"/>
      <c r="DGO77" s="36"/>
      <c r="DGP77" s="36"/>
      <c r="DGQ77" s="36"/>
      <c r="DGR77" s="36"/>
      <c r="DGS77" s="36"/>
      <c r="DGT77" s="36"/>
      <c r="DGU77" s="36"/>
      <c r="DGV77" s="36"/>
      <c r="DGW77" s="36"/>
      <c r="DGX77" s="36"/>
      <c r="DGY77" s="36"/>
      <c r="DGZ77" s="36"/>
      <c r="DHA77" s="36"/>
      <c r="DHB77" s="36"/>
      <c r="DHC77" s="36"/>
      <c r="DHD77" s="36"/>
      <c r="DHE77" s="36"/>
      <c r="DHF77" s="36"/>
      <c r="DHG77" s="36"/>
      <c r="DHH77" s="36"/>
      <c r="DHI77" s="36"/>
      <c r="DHJ77" s="36"/>
      <c r="DHK77" s="36"/>
      <c r="DHL77" s="36"/>
      <c r="DHM77" s="36"/>
      <c r="DHN77" s="36"/>
      <c r="DHO77" s="36"/>
      <c r="DHP77" s="36"/>
      <c r="DHQ77" s="36"/>
      <c r="DHR77" s="36"/>
      <c r="DHS77" s="36"/>
      <c r="DHT77" s="36"/>
      <c r="DHU77" s="36"/>
      <c r="DHV77" s="36"/>
      <c r="DHW77" s="36"/>
      <c r="DHX77" s="36"/>
      <c r="DHY77" s="36"/>
      <c r="DHZ77" s="36"/>
      <c r="DIA77" s="36"/>
      <c r="DIB77" s="36"/>
      <c r="DIC77" s="36"/>
      <c r="DID77" s="36"/>
      <c r="DIE77" s="36"/>
      <c r="DIF77" s="36"/>
      <c r="DIG77" s="36"/>
      <c r="DIH77" s="36"/>
      <c r="DII77" s="36"/>
      <c r="DIJ77" s="36"/>
      <c r="DIK77" s="36"/>
      <c r="DIL77" s="36"/>
      <c r="DIM77" s="36"/>
      <c r="DIN77" s="36"/>
      <c r="DIO77" s="36"/>
      <c r="DIP77" s="36"/>
      <c r="DIQ77" s="36"/>
      <c r="DIR77" s="36"/>
      <c r="DIS77" s="36"/>
      <c r="DIT77" s="36"/>
      <c r="DIU77" s="36"/>
      <c r="DIV77" s="36"/>
      <c r="DIW77" s="36"/>
      <c r="DIX77" s="36"/>
      <c r="DIY77" s="36"/>
      <c r="DIZ77" s="36"/>
      <c r="DJA77" s="36"/>
      <c r="DJB77" s="36"/>
      <c r="DJC77" s="36"/>
      <c r="DJD77" s="36"/>
      <c r="DJE77" s="36"/>
      <c r="DJF77" s="36"/>
      <c r="DJG77" s="36"/>
      <c r="DJH77" s="36"/>
      <c r="DJI77" s="36"/>
      <c r="DJJ77" s="36"/>
      <c r="DJK77" s="36"/>
      <c r="DJL77" s="36"/>
      <c r="DJM77" s="36"/>
      <c r="DJN77" s="36"/>
      <c r="DJO77" s="36"/>
      <c r="DJP77" s="36"/>
      <c r="DJQ77" s="36"/>
      <c r="DJR77" s="36"/>
      <c r="DJS77" s="36"/>
      <c r="DJT77" s="36"/>
      <c r="DJU77" s="36"/>
      <c r="DJV77" s="36"/>
      <c r="DJW77" s="36"/>
      <c r="DJX77" s="36"/>
      <c r="DJY77" s="36"/>
      <c r="DJZ77" s="36"/>
      <c r="DKA77" s="36"/>
      <c r="DKB77" s="36"/>
      <c r="DKC77" s="36"/>
      <c r="DKD77" s="36"/>
      <c r="DKE77" s="36"/>
      <c r="DKF77" s="36"/>
      <c r="DKG77" s="36"/>
      <c r="DKH77" s="36"/>
      <c r="DKI77" s="36"/>
      <c r="DKJ77" s="36"/>
      <c r="DKK77" s="36"/>
      <c r="DKL77" s="36"/>
      <c r="DKM77" s="36"/>
      <c r="DKN77" s="36"/>
      <c r="DKO77" s="36"/>
      <c r="DKP77" s="36"/>
      <c r="DKQ77" s="36"/>
      <c r="DKR77" s="36"/>
      <c r="DKS77" s="36"/>
      <c r="DKT77" s="36"/>
      <c r="DKU77" s="36"/>
      <c r="DKV77" s="36"/>
      <c r="DKW77" s="36"/>
      <c r="DKX77" s="36"/>
      <c r="DKY77" s="36"/>
      <c r="DKZ77" s="36"/>
      <c r="DLA77" s="36"/>
      <c r="DLB77" s="36"/>
      <c r="DLC77" s="36"/>
      <c r="DLD77" s="36"/>
      <c r="DLE77" s="36"/>
      <c r="DLF77" s="36"/>
      <c r="DLG77" s="36"/>
      <c r="DLH77" s="36"/>
      <c r="DLI77" s="36"/>
      <c r="DLJ77" s="36"/>
      <c r="DLK77" s="36"/>
      <c r="DLL77" s="36"/>
      <c r="DLM77" s="36"/>
      <c r="DLN77" s="36"/>
      <c r="DLO77" s="36"/>
      <c r="DLP77" s="36"/>
      <c r="DLQ77" s="36"/>
      <c r="DLR77" s="36"/>
      <c r="DLS77" s="36"/>
      <c r="DLT77" s="36"/>
      <c r="DLU77" s="36"/>
      <c r="DLV77" s="36"/>
      <c r="DLW77" s="36"/>
      <c r="DLX77" s="36"/>
      <c r="DLY77" s="36"/>
      <c r="DLZ77" s="36"/>
      <c r="DMA77" s="36"/>
      <c r="DMB77" s="36"/>
      <c r="DMC77" s="36"/>
      <c r="DMD77" s="36"/>
      <c r="DME77" s="36"/>
      <c r="DMF77" s="36"/>
      <c r="DMG77" s="36"/>
      <c r="DMH77" s="36"/>
      <c r="DMI77" s="36"/>
      <c r="DMJ77" s="36"/>
      <c r="DMK77" s="36"/>
      <c r="DML77" s="36"/>
      <c r="DMM77" s="36"/>
      <c r="DMN77" s="36"/>
      <c r="DMO77" s="36"/>
      <c r="DMP77" s="36"/>
      <c r="DMQ77" s="36"/>
      <c r="DMR77" s="36"/>
      <c r="DMS77" s="36"/>
      <c r="DMT77" s="36"/>
      <c r="DMU77" s="36"/>
      <c r="DMV77" s="36"/>
      <c r="DMW77" s="36"/>
      <c r="DMX77" s="36"/>
      <c r="DMY77" s="36"/>
      <c r="DMZ77" s="36"/>
      <c r="DNA77" s="36"/>
      <c r="DNB77" s="36"/>
      <c r="DNC77" s="36"/>
      <c r="DND77" s="36"/>
      <c r="DNE77" s="36"/>
      <c r="DNF77" s="36"/>
      <c r="DNG77" s="36"/>
      <c r="DNH77" s="36"/>
      <c r="DNI77" s="36"/>
      <c r="DNJ77" s="36"/>
      <c r="DNK77" s="36"/>
      <c r="DNL77" s="36"/>
      <c r="DNM77" s="36"/>
      <c r="DNN77" s="36"/>
      <c r="DNO77" s="36"/>
      <c r="DNP77" s="36"/>
      <c r="DNQ77" s="36"/>
      <c r="DNR77" s="36"/>
      <c r="DNS77" s="36"/>
      <c r="DNT77" s="36"/>
      <c r="DNU77" s="36"/>
      <c r="DNV77" s="36"/>
      <c r="DNW77" s="36"/>
      <c r="DNX77" s="36"/>
      <c r="DNY77" s="36"/>
      <c r="DNZ77" s="36"/>
      <c r="DOA77" s="36"/>
      <c r="DOB77" s="36"/>
      <c r="DOC77" s="36"/>
      <c r="DOD77" s="36"/>
      <c r="DOE77" s="36"/>
      <c r="DOF77" s="36"/>
      <c r="DOG77" s="36"/>
      <c r="DOH77" s="36"/>
      <c r="DOI77" s="36"/>
      <c r="DOJ77" s="36"/>
      <c r="DOK77" s="36"/>
      <c r="DOL77" s="36"/>
      <c r="DOM77" s="36"/>
      <c r="DON77" s="36"/>
      <c r="DOO77" s="36"/>
      <c r="DOP77" s="36"/>
      <c r="DOQ77" s="36"/>
      <c r="DOR77" s="36"/>
      <c r="DOS77" s="36"/>
      <c r="DOT77" s="36"/>
      <c r="DOU77" s="36"/>
      <c r="DOV77" s="36"/>
      <c r="DOW77" s="36"/>
      <c r="DOX77" s="36"/>
      <c r="DOY77" s="36"/>
      <c r="DOZ77" s="36"/>
      <c r="DPA77" s="36"/>
      <c r="DPB77" s="36"/>
      <c r="DPC77" s="36"/>
      <c r="DPD77" s="36"/>
      <c r="DPE77" s="36"/>
      <c r="DPF77" s="36"/>
      <c r="DPG77" s="36"/>
      <c r="DPH77" s="36"/>
      <c r="DPI77" s="36"/>
      <c r="DPJ77" s="36"/>
      <c r="DPK77" s="36"/>
      <c r="DPL77" s="36"/>
      <c r="DPM77" s="36"/>
      <c r="DPN77" s="36"/>
      <c r="DPO77" s="36"/>
      <c r="DPP77" s="36"/>
      <c r="DPQ77" s="36"/>
      <c r="DPR77" s="36"/>
      <c r="DPS77" s="36"/>
      <c r="DPT77" s="36"/>
      <c r="DPU77" s="36"/>
      <c r="DPV77" s="36"/>
      <c r="DPW77" s="36"/>
      <c r="DPX77" s="36"/>
      <c r="DPY77" s="36"/>
      <c r="DPZ77" s="36"/>
      <c r="DQA77" s="36"/>
      <c r="DQB77" s="36"/>
      <c r="DQC77" s="36"/>
      <c r="DQD77" s="36"/>
      <c r="DQE77" s="36"/>
      <c r="DQF77" s="36"/>
      <c r="DQG77" s="36"/>
      <c r="DQH77" s="36"/>
      <c r="DQI77" s="36"/>
      <c r="DQJ77" s="36"/>
      <c r="DQK77" s="36"/>
      <c r="DQL77" s="36"/>
      <c r="DQM77" s="36"/>
      <c r="DQN77" s="36"/>
      <c r="DQO77" s="36"/>
      <c r="DQP77" s="36"/>
      <c r="DQQ77" s="36"/>
      <c r="DQR77" s="36"/>
      <c r="DQS77" s="36"/>
      <c r="DQT77" s="36"/>
      <c r="DQU77" s="36"/>
      <c r="DQV77" s="36"/>
      <c r="DQW77" s="36"/>
      <c r="DQX77" s="36"/>
      <c r="DQY77" s="36"/>
      <c r="DQZ77" s="36"/>
      <c r="DRA77" s="36"/>
      <c r="DRB77" s="36"/>
      <c r="DRC77" s="36"/>
      <c r="DRD77" s="36"/>
      <c r="DRE77" s="36"/>
      <c r="DRF77" s="36"/>
      <c r="DRG77" s="36"/>
      <c r="DRH77" s="36"/>
      <c r="DRI77" s="36"/>
      <c r="DRJ77" s="36"/>
      <c r="DRK77" s="36"/>
      <c r="DRL77" s="36"/>
      <c r="DRM77" s="36"/>
      <c r="DRN77" s="36"/>
      <c r="DRO77" s="36"/>
      <c r="DRP77" s="36"/>
      <c r="DRQ77" s="36"/>
      <c r="DRR77" s="36"/>
      <c r="DRS77" s="36"/>
      <c r="DRT77" s="36"/>
      <c r="DRU77" s="36"/>
      <c r="DRV77" s="36"/>
      <c r="DRW77" s="36"/>
      <c r="DRX77" s="36"/>
      <c r="DRY77" s="36"/>
      <c r="DRZ77" s="36"/>
      <c r="DSA77" s="36"/>
      <c r="DSB77" s="36"/>
      <c r="DSC77" s="36"/>
      <c r="DSD77" s="36"/>
      <c r="DSE77" s="36"/>
      <c r="DSF77" s="36"/>
      <c r="DSG77" s="36"/>
      <c r="DSH77" s="36"/>
      <c r="DSI77" s="36"/>
      <c r="DSJ77" s="36"/>
      <c r="DSK77" s="36"/>
      <c r="DSL77" s="36"/>
      <c r="DSM77" s="36"/>
      <c r="DSN77" s="36"/>
      <c r="DSO77" s="36"/>
      <c r="DSP77" s="36"/>
      <c r="DSQ77" s="36"/>
      <c r="DSR77" s="36"/>
      <c r="DSS77" s="36"/>
      <c r="DST77" s="36"/>
      <c r="DSU77" s="36"/>
      <c r="DSV77" s="36"/>
      <c r="DSW77" s="36"/>
      <c r="DSX77" s="36"/>
      <c r="DSY77" s="36"/>
      <c r="DSZ77" s="36"/>
      <c r="DTA77" s="36"/>
      <c r="DTB77" s="36"/>
      <c r="DTC77" s="36"/>
      <c r="DTD77" s="36"/>
      <c r="DTE77" s="36"/>
      <c r="DTF77" s="36"/>
      <c r="DTG77" s="36"/>
      <c r="DTH77" s="36"/>
      <c r="DTI77" s="36"/>
      <c r="DTJ77" s="36"/>
      <c r="DTK77" s="36"/>
      <c r="DTL77" s="36"/>
      <c r="DTM77" s="36"/>
      <c r="DTN77" s="36"/>
      <c r="DTO77" s="36"/>
      <c r="DTP77" s="36"/>
      <c r="DTQ77" s="36"/>
      <c r="DTR77" s="36"/>
      <c r="DTS77" s="36"/>
      <c r="DTT77" s="36"/>
      <c r="DTU77" s="36"/>
      <c r="DTV77" s="36"/>
      <c r="DTW77" s="36"/>
      <c r="DTX77" s="36"/>
      <c r="DTY77" s="36"/>
      <c r="DTZ77" s="36"/>
      <c r="DUA77" s="36"/>
      <c r="DUB77" s="36"/>
      <c r="DUC77" s="36"/>
      <c r="DUD77" s="36"/>
      <c r="DUE77" s="36"/>
      <c r="DUF77" s="36"/>
      <c r="DUG77" s="36"/>
      <c r="DUH77" s="36"/>
      <c r="DUI77" s="36"/>
      <c r="DUJ77" s="36"/>
      <c r="DUK77" s="36"/>
      <c r="DUL77" s="36"/>
      <c r="DUM77" s="36"/>
      <c r="DUN77" s="36"/>
      <c r="DUO77" s="36"/>
      <c r="DUP77" s="36"/>
      <c r="DUQ77" s="36"/>
      <c r="DUR77" s="36"/>
      <c r="DUS77" s="36"/>
      <c r="DUT77" s="36"/>
      <c r="DUU77" s="36"/>
      <c r="DUV77" s="36"/>
      <c r="DUW77" s="36"/>
      <c r="DUX77" s="36"/>
      <c r="DUY77" s="36"/>
      <c r="DUZ77" s="36"/>
      <c r="DVA77" s="36"/>
      <c r="DVB77" s="36"/>
      <c r="DVC77" s="36"/>
      <c r="DVD77" s="36"/>
      <c r="DVE77" s="36"/>
      <c r="DVF77" s="36"/>
      <c r="DVG77" s="36"/>
      <c r="DVH77" s="36"/>
      <c r="DVI77" s="36"/>
      <c r="DVJ77" s="36"/>
      <c r="DVK77" s="36"/>
      <c r="DVL77" s="36"/>
      <c r="DVM77" s="36"/>
      <c r="DVN77" s="36"/>
      <c r="DVO77" s="36"/>
      <c r="DVP77" s="36"/>
      <c r="DVQ77" s="36"/>
      <c r="DVR77" s="36"/>
      <c r="DVS77" s="36"/>
      <c r="DVT77" s="36"/>
      <c r="DVU77" s="36"/>
      <c r="DVV77" s="36"/>
      <c r="DVW77" s="36"/>
      <c r="DVX77" s="36"/>
      <c r="DVY77" s="36"/>
      <c r="DVZ77" s="36"/>
      <c r="DWA77" s="36"/>
      <c r="DWB77" s="36"/>
      <c r="DWC77" s="36"/>
      <c r="DWD77" s="36"/>
      <c r="DWE77" s="36"/>
      <c r="DWF77" s="36"/>
      <c r="DWG77" s="36"/>
      <c r="DWH77" s="36"/>
      <c r="DWI77" s="36"/>
      <c r="DWJ77" s="36"/>
      <c r="DWK77" s="36"/>
      <c r="DWL77" s="36"/>
      <c r="DWM77" s="36"/>
      <c r="DWN77" s="36"/>
      <c r="DWO77" s="36"/>
      <c r="DWP77" s="36"/>
      <c r="DWQ77" s="36"/>
      <c r="DWR77" s="36"/>
      <c r="DWS77" s="36"/>
      <c r="DWT77" s="36"/>
      <c r="DWU77" s="36"/>
      <c r="DWV77" s="36"/>
      <c r="DWW77" s="36"/>
      <c r="DWX77" s="36"/>
      <c r="DWY77" s="36"/>
      <c r="DWZ77" s="36"/>
      <c r="DXA77" s="36"/>
      <c r="DXB77" s="36"/>
      <c r="DXC77" s="36"/>
      <c r="DXD77" s="36"/>
      <c r="DXE77" s="36"/>
      <c r="DXF77" s="36"/>
      <c r="DXG77" s="36"/>
      <c r="DXH77" s="36"/>
      <c r="DXI77" s="36"/>
      <c r="DXJ77" s="36"/>
      <c r="DXK77" s="36"/>
      <c r="DXL77" s="36"/>
      <c r="DXM77" s="36"/>
      <c r="DXN77" s="36"/>
      <c r="DXO77" s="36"/>
      <c r="DXP77" s="36"/>
      <c r="DXQ77" s="36"/>
      <c r="DXR77" s="36"/>
      <c r="DXS77" s="36"/>
      <c r="DXT77" s="36"/>
      <c r="DXU77" s="36"/>
      <c r="DXV77" s="36"/>
      <c r="DXW77" s="36"/>
      <c r="DXX77" s="36"/>
      <c r="DXY77" s="36"/>
      <c r="DXZ77" s="36"/>
      <c r="DYA77" s="36"/>
      <c r="DYB77" s="36"/>
      <c r="DYC77" s="36"/>
      <c r="DYD77" s="36"/>
      <c r="DYE77" s="36"/>
      <c r="DYF77" s="36"/>
      <c r="DYG77" s="36"/>
      <c r="DYH77" s="36"/>
      <c r="DYI77" s="36"/>
      <c r="DYJ77" s="36"/>
      <c r="DYK77" s="36"/>
      <c r="DYL77" s="36"/>
      <c r="DYM77" s="36"/>
      <c r="DYN77" s="36"/>
      <c r="DYO77" s="36"/>
      <c r="DYP77" s="36"/>
      <c r="DYQ77" s="36"/>
      <c r="DYR77" s="36"/>
      <c r="DYS77" s="36"/>
      <c r="DYT77" s="36"/>
      <c r="DYU77" s="36"/>
      <c r="DYV77" s="36"/>
      <c r="DYW77" s="36"/>
      <c r="DYX77" s="36"/>
      <c r="DYY77" s="36"/>
      <c r="DYZ77" s="36"/>
      <c r="DZA77" s="36"/>
      <c r="DZB77" s="36"/>
      <c r="DZC77" s="36"/>
      <c r="DZD77" s="36"/>
      <c r="DZE77" s="36"/>
      <c r="DZF77" s="36"/>
      <c r="DZG77" s="36"/>
      <c r="DZH77" s="36"/>
      <c r="DZI77" s="36"/>
      <c r="DZJ77" s="36"/>
      <c r="DZK77" s="36"/>
      <c r="DZL77" s="36"/>
      <c r="DZM77" s="36"/>
      <c r="DZN77" s="36"/>
      <c r="DZO77" s="36"/>
      <c r="DZP77" s="36"/>
      <c r="DZQ77" s="36"/>
      <c r="DZR77" s="36"/>
      <c r="DZS77" s="36"/>
      <c r="DZT77" s="36"/>
      <c r="DZU77" s="36"/>
      <c r="DZV77" s="36"/>
      <c r="DZW77" s="36"/>
      <c r="DZX77" s="36"/>
      <c r="DZY77" s="36"/>
      <c r="DZZ77" s="36"/>
      <c r="EAA77" s="36"/>
      <c r="EAB77" s="36"/>
      <c r="EAC77" s="36"/>
      <c r="EAD77" s="36"/>
      <c r="EAE77" s="36"/>
      <c r="EAF77" s="36"/>
      <c r="EAG77" s="36"/>
      <c r="EAH77" s="36"/>
      <c r="EAI77" s="36"/>
      <c r="EAJ77" s="36"/>
      <c r="EAK77" s="36"/>
      <c r="EAL77" s="36"/>
      <c r="EAM77" s="36"/>
      <c r="EAN77" s="36"/>
      <c r="EAO77" s="36"/>
      <c r="EAP77" s="36"/>
      <c r="EAQ77" s="36"/>
      <c r="EAR77" s="36"/>
      <c r="EAS77" s="36"/>
      <c r="EAT77" s="36"/>
      <c r="EAU77" s="36"/>
      <c r="EAV77" s="36"/>
      <c r="EAW77" s="36"/>
      <c r="EAX77" s="36"/>
      <c r="EAY77" s="36"/>
      <c r="EAZ77" s="36"/>
      <c r="EBA77" s="36"/>
      <c r="EBB77" s="36"/>
      <c r="EBC77" s="36"/>
      <c r="EBD77" s="36"/>
      <c r="EBE77" s="36"/>
      <c r="EBF77" s="36"/>
      <c r="EBG77" s="36"/>
      <c r="EBH77" s="36"/>
      <c r="EBI77" s="36"/>
      <c r="EBJ77" s="36"/>
      <c r="EBK77" s="36"/>
      <c r="EBL77" s="36"/>
      <c r="EBM77" s="36"/>
      <c r="EBN77" s="36"/>
      <c r="EBO77" s="36"/>
      <c r="EBP77" s="36"/>
      <c r="EBQ77" s="36"/>
      <c r="EBR77" s="36"/>
      <c r="EBS77" s="36"/>
      <c r="EBT77" s="36"/>
      <c r="EBU77" s="36"/>
      <c r="EBV77" s="36"/>
      <c r="EBW77" s="36"/>
      <c r="EBX77" s="36"/>
      <c r="EBY77" s="36"/>
      <c r="EBZ77" s="36"/>
      <c r="ECA77" s="36"/>
      <c r="ECB77" s="36"/>
      <c r="ECC77" s="36"/>
      <c r="ECD77" s="36"/>
      <c r="ECE77" s="36"/>
      <c r="ECF77" s="36"/>
      <c r="ECG77" s="36"/>
      <c r="ECH77" s="36"/>
      <c r="ECI77" s="36"/>
      <c r="ECJ77" s="36"/>
      <c r="ECK77" s="36"/>
      <c r="ECL77" s="36"/>
      <c r="ECM77" s="36"/>
      <c r="ECN77" s="36"/>
      <c r="ECO77" s="36"/>
      <c r="ECP77" s="36"/>
      <c r="ECQ77" s="36"/>
      <c r="ECR77" s="36"/>
      <c r="ECS77" s="36"/>
      <c r="ECT77" s="36"/>
      <c r="ECU77" s="36"/>
      <c r="ECV77" s="36"/>
      <c r="ECW77" s="36"/>
      <c r="ECX77" s="36"/>
      <c r="ECY77" s="36"/>
      <c r="ECZ77" s="36"/>
      <c r="EDA77" s="36"/>
      <c r="EDB77" s="36"/>
      <c r="EDC77" s="36"/>
      <c r="EDD77" s="36"/>
      <c r="EDE77" s="36"/>
      <c r="EDF77" s="36"/>
      <c r="EDG77" s="36"/>
      <c r="EDH77" s="36"/>
      <c r="EDI77" s="36"/>
      <c r="EDJ77" s="36"/>
      <c r="EDK77" s="36"/>
      <c r="EDL77" s="36"/>
      <c r="EDM77" s="36"/>
      <c r="EDN77" s="36"/>
      <c r="EDO77" s="36"/>
      <c r="EDP77" s="36"/>
      <c r="EDQ77" s="36"/>
      <c r="EDR77" s="36"/>
      <c r="EDS77" s="36"/>
      <c r="EDT77" s="36"/>
      <c r="EDU77" s="36"/>
      <c r="EDV77" s="36"/>
      <c r="EDW77" s="36"/>
      <c r="EDX77" s="36"/>
      <c r="EDY77" s="36"/>
      <c r="EDZ77" s="36"/>
      <c r="EEA77" s="36"/>
      <c r="EEB77" s="36"/>
      <c r="EEC77" s="36"/>
      <c r="EED77" s="36"/>
      <c r="EEE77" s="36"/>
      <c r="EEF77" s="36"/>
      <c r="EEG77" s="36"/>
      <c r="EEH77" s="36"/>
      <c r="EEI77" s="36"/>
      <c r="EEJ77" s="36"/>
      <c r="EEK77" s="36"/>
      <c r="EEL77" s="36"/>
      <c r="EEM77" s="36"/>
      <c r="EEN77" s="36"/>
      <c r="EEO77" s="36"/>
      <c r="EEP77" s="36"/>
      <c r="EEQ77" s="36"/>
      <c r="EER77" s="36"/>
      <c r="EES77" s="36"/>
      <c r="EET77" s="36"/>
      <c r="EEU77" s="36"/>
      <c r="EEV77" s="36"/>
      <c r="EEW77" s="36"/>
      <c r="EEX77" s="36"/>
      <c r="EEY77" s="36"/>
      <c r="EEZ77" s="36"/>
      <c r="EFA77" s="36"/>
      <c r="EFB77" s="36"/>
      <c r="EFC77" s="36"/>
      <c r="EFD77" s="36"/>
      <c r="EFE77" s="36"/>
      <c r="EFF77" s="36"/>
      <c r="EFG77" s="36"/>
      <c r="EFH77" s="36"/>
      <c r="EFI77" s="36"/>
      <c r="EFJ77" s="36"/>
      <c r="EFK77" s="36"/>
      <c r="EFL77" s="36"/>
      <c r="EFM77" s="36"/>
      <c r="EFN77" s="36"/>
      <c r="EFO77" s="36"/>
      <c r="EFP77" s="36"/>
      <c r="EFQ77" s="36"/>
      <c r="EFR77" s="36"/>
      <c r="EFS77" s="36"/>
      <c r="EFT77" s="36"/>
      <c r="EFU77" s="36"/>
      <c r="EFV77" s="36"/>
      <c r="EFW77" s="36"/>
      <c r="EFX77" s="36"/>
      <c r="EFY77" s="36"/>
      <c r="EFZ77" s="36"/>
      <c r="EGA77" s="36"/>
      <c r="EGB77" s="36"/>
      <c r="EGC77" s="36"/>
      <c r="EGD77" s="36"/>
      <c r="EGE77" s="36"/>
      <c r="EGF77" s="36"/>
      <c r="EGG77" s="36"/>
      <c r="EGH77" s="36"/>
      <c r="EGI77" s="36"/>
      <c r="EGJ77" s="36"/>
      <c r="EGK77" s="36"/>
      <c r="EGL77" s="36"/>
      <c r="EGM77" s="36"/>
      <c r="EGN77" s="36"/>
      <c r="EGO77" s="36"/>
      <c r="EGP77" s="36"/>
      <c r="EGQ77" s="36"/>
      <c r="EGR77" s="36"/>
      <c r="EGS77" s="36"/>
      <c r="EGT77" s="36"/>
      <c r="EGU77" s="36"/>
      <c r="EGV77" s="36"/>
      <c r="EGW77" s="36"/>
      <c r="EGX77" s="36"/>
      <c r="EGY77" s="36"/>
      <c r="EGZ77" s="36"/>
      <c r="EHA77" s="36"/>
      <c r="EHB77" s="36"/>
      <c r="EHC77" s="36"/>
      <c r="EHD77" s="36"/>
      <c r="EHE77" s="36"/>
      <c r="EHF77" s="36"/>
      <c r="EHG77" s="36"/>
      <c r="EHH77" s="36"/>
      <c r="EHI77" s="36"/>
      <c r="EHJ77" s="36"/>
      <c r="EHK77" s="36"/>
      <c r="EHL77" s="36"/>
      <c r="EHM77" s="36"/>
      <c r="EHN77" s="36"/>
      <c r="EHO77" s="36"/>
      <c r="EHP77" s="36"/>
      <c r="EHQ77" s="36"/>
      <c r="EHR77" s="36"/>
      <c r="EHS77" s="36"/>
      <c r="EHT77" s="36"/>
      <c r="EHU77" s="36"/>
      <c r="EHV77" s="36"/>
      <c r="EHW77" s="36"/>
      <c r="EHX77" s="36"/>
      <c r="EHY77" s="36"/>
      <c r="EHZ77" s="36"/>
      <c r="EIA77" s="36"/>
      <c r="EIB77" s="36"/>
      <c r="EIC77" s="36"/>
      <c r="EID77" s="36"/>
      <c r="EIE77" s="36"/>
      <c r="EIF77" s="36"/>
      <c r="EIG77" s="36"/>
      <c r="EIH77" s="36"/>
      <c r="EII77" s="36"/>
      <c r="EIJ77" s="36"/>
      <c r="EIK77" s="36"/>
      <c r="EIL77" s="36"/>
      <c r="EIM77" s="36"/>
      <c r="EIN77" s="36"/>
      <c r="EIO77" s="36"/>
      <c r="EIP77" s="36"/>
      <c r="EIQ77" s="36"/>
      <c r="EIR77" s="36"/>
      <c r="EIS77" s="36"/>
      <c r="EIT77" s="36"/>
      <c r="EIU77" s="36"/>
      <c r="EIV77" s="36"/>
      <c r="EIW77" s="36"/>
      <c r="EIX77" s="36"/>
      <c r="EIY77" s="36"/>
      <c r="EIZ77" s="36"/>
      <c r="EJA77" s="36"/>
      <c r="EJB77" s="36"/>
      <c r="EJC77" s="36"/>
      <c r="EJD77" s="36"/>
      <c r="EJE77" s="36"/>
      <c r="EJF77" s="36"/>
      <c r="EJG77" s="36"/>
      <c r="EJH77" s="36"/>
      <c r="EJI77" s="36"/>
      <c r="EJJ77" s="36"/>
      <c r="EJK77" s="36"/>
      <c r="EJL77" s="36"/>
      <c r="EJM77" s="36"/>
      <c r="EJN77" s="36"/>
      <c r="EJO77" s="36"/>
      <c r="EJP77" s="36"/>
      <c r="EJQ77" s="36"/>
      <c r="EJR77" s="36"/>
      <c r="EJS77" s="36"/>
      <c r="EJT77" s="36"/>
      <c r="EJU77" s="36"/>
      <c r="EJV77" s="36"/>
      <c r="EJW77" s="36"/>
      <c r="EJX77" s="36"/>
      <c r="EJY77" s="36"/>
      <c r="EJZ77" s="36"/>
      <c r="EKA77" s="36"/>
      <c r="EKB77" s="36"/>
      <c r="EKC77" s="36"/>
      <c r="EKD77" s="36"/>
      <c r="EKE77" s="36"/>
      <c r="EKF77" s="36"/>
      <c r="EKG77" s="36"/>
      <c r="EKH77" s="36"/>
      <c r="EKI77" s="36"/>
      <c r="EKJ77" s="36"/>
      <c r="EKK77" s="36"/>
      <c r="EKL77" s="36"/>
      <c r="EKM77" s="36"/>
      <c r="EKN77" s="36"/>
      <c r="EKO77" s="36"/>
      <c r="EKP77" s="36"/>
      <c r="EKQ77" s="36"/>
      <c r="EKR77" s="36"/>
      <c r="EKS77" s="36"/>
      <c r="EKT77" s="36"/>
      <c r="EKU77" s="36"/>
      <c r="EKV77" s="36"/>
      <c r="EKW77" s="36"/>
      <c r="EKX77" s="36"/>
      <c r="EKY77" s="36"/>
      <c r="EKZ77" s="36"/>
      <c r="ELA77" s="36"/>
      <c r="ELB77" s="36"/>
      <c r="ELC77" s="36"/>
      <c r="ELD77" s="36"/>
      <c r="ELE77" s="36"/>
      <c r="ELF77" s="36"/>
      <c r="ELG77" s="36"/>
      <c r="ELH77" s="36"/>
      <c r="ELI77" s="36"/>
      <c r="ELJ77" s="36"/>
      <c r="ELK77" s="36"/>
      <c r="ELL77" s="36"/>
      <c r="ELM77" s="36"/>
      <c r="ELN77" s="36"/>
      <c r="ELO77" s="36"/>
      <c r="ELP77" s="36"/>
      <c r="ELQ77" s="36"/>
      <c r="ELR77" s="36"/>
      <c r="ELS77" s="36"/>
      <c r="ELT77" s="36"/>
      <c r="ELU77" s="36"/>
      <c r="ELV77" s="36"/>
      <c r="ELW77" s="36"/>
      <c r="ELX77" s="36"/>
      <c r="ELY77" s="36"/>
      <c r="ELZ77" s="36"/>
      <c r="EMA77" s="36"/>
      <c r="EMB77" s="36"/>
      <c r="EMC77" s="36"/>
      <c r="EMD77" s="36"/>
      <c r="EME77" s="36"/>
      <c r="EMF77" s="36"/>
      <c r="EMG77" s="36"/>
      <c r="EMH77" s="36"/>
      <c r="EMI77" s="36"/>
      <c r="EMJ77" s="36"/>
      <c r="EMK77" s="36"/>
      <c r="EML77" s="36"/>
      <c r="EMM77" s="36"/>
      <c r="EMN77" s="36"/>
      <c r="EMO77" s="36"/>
      <c r="EMP77" s="36"/>
      <c r="EMQ77" s="36"/>
      <c r="EMR77" s="36"/>
      <c r="EMS77" s="36"/>
      <c r="EMT77" s="36"/>
      <c r="EMU77" s="36"/>
      <c r="EMV77" s="36"/>
      <c r="EMW77" s="36"/>
      <c r="EMX77" s="36"/>
      <c r="EMY77" s="36"/>
      <c r="EMZ77" s="36"/>
      <c r="ENA77" s="36"/>
      <c r="ENB77" s="36"/>
      <c r="ENC77" s="36"/>
      <c r="END77" s="36"/>
      <c r="ENE77" s="36"/>
      <c r="ENF77" s="36"/>
      <c r="ENG77" s="36"/>
      <c r="ENH77" s="36"/>
      <c r="ENI77" s="36"/>
      <c r="ENJ77" s="36"/>
      <c r="ENK77" s="36"/>
      <c r="ENL77" s="36"/>
      <c r="ENM77" s="36"/>
      <c r="ENN77" s="36"/>
      <c r="ENO77" s="36"/>
      <c r="ENP77" s="36"/>
      <c r="ENQ77" s="36"/>
      <c r="ENR77" s="36"/>
      <c r="ENS77" s="36"/>
      <c r="ENT77" s="36"/>
      <c r="ENU77" s="36"/>
      <c r="ENV77" s="36"/>
      <c r="ENW77" s="36"/>
      <c r="ENX77" s="36"/>
      <c r="ENY77" s="36"/>
      <c r="ENZ77" s="36"/>
      <c r="EOA77" s="36"/>
      <c r="EOB77" s="36"/>
      <c r="EOC77" s="36"/>
      <c r="EOD77" s="36"/>
      <c r="EOE77" s="36"/>
      <c r="EOF77" s="36"/>
      <c r="EOG77" s="36"/>
      <c r="EOH77" s="36"/>
      <c r="EOI77" s="36"/>
      <c r="EOJ77" s="36"/>
      <c r="EOK77" s="36"/>
      <c r="EOL77" s="36"/>
      <c r="EOM77" s="36"/>
      <c r="EON77" s="36"/>
      <c r="EOO77" s="36"/>
      <c r="EOP77" s="36"/>
      <c r="EOQ77" s="36"/>
      <c r="EOR77" s="36"/>
      <c r="EOS77" s="36"/>
      <c r="EOT77" s="36"/>
      <c r="EOU77" s="36"/>
      <c r="EOV77" s="36"/>
      <c r="EOW77" s="36"/>
      <c r="EOX77" s="36"/>
      <c r="EOY77" s="36"/>
      <c r="EOZ77" s="36"/>
      <c r="EPA77" s="36"/>
      <c r="EPB77" s="36"/>
      <c r="EPC77" s="36"/>
      <c r="EPD77" s="36"/>
      <c r="EPE77" s="36"/>
      <c r="EPF77" s="36"/>
      <c r="EPG77" s="36"/>
      <c r="EPH77" s="36"/>
      <c r="EPI77" s="36"/>
      <c r="EPJ77" s="36"/>
      <c r="EPK77" s="36"/>
      <c r="EPL77" s="36"/>
      <c r="EPM77" s="36"/>
      <c r="EPN77" s="36"/>
      <c r="EPO77" s="36"/>
      <c r="EPP77" s="36"/>
      <c r="EPQ77" s="36"/>
      <c r="EPR77" s="36"/>
      <c r="EPS77" s="36"/>
      <c r="EPT77" s="36"/>
      <c r="EPU77" s="36"/>
      <c r="EPV77" s="36"/>
      <c r="EPW77" s="36"/>
      <c r="EPX77" s="36"/>
      <c r="EPY77" s="36"/>
      <c r="EPZ77" s="36"/>
      <c r="EQA77" s="36"/>
      <c r="EQB77" s="36"/>
      <c r="EQC77" s="36"/>
      <c r="EQD77" s="36"/>
      <c r="EQE77" s="36"/>
      <c r="EQF77" s="36"/>
      <c r="EQG77" s="36"/>
      <c r="EQH77" s="36"/>
      <c r="EQI77" s="36"/>
      <c r="EQJ77" s="36"/>
      <c r="EQK77" s="36"/>
      <c r="EQL77" s="36"/>
      <c r="EQM77" s="36"/>
      <c r="EQN77" s="36"/>
      <c r="EQO77" s="36"/>
      <c r="EQP77" s="36"/>
      <c r="EQQ77" s="36"/>
      <c r="EQR77" s="36"/>
      <c r="EQS77" s="36"/>
      <c r="EQT77" s="36"/>
      <c r="EQU77" s="36"/>
      <c r="EQV77" s="36"/>
      <c r="EQW77" s="36"/>
      <c r="EQX77" s="36"/>
      <c r="EQY77" s="36"/>
      <c r="EQZ77" s="36"/>
      <c r="ERA77" s="36"/>
      <c r="ERB77" s="36"/>
      <c r="ERC77" s="36"/>
      <c r="ERD77" s="36"/>
      <c r="ERE77" s="36"/>
      <c r="ERF77" s="36"/>
      <c r="ERG77" s="36"/>
      <c r="ERH77" s="36"/>
      <c r="ERI77" s="36"/>
      <c r="ERJ77" s="36"/>
      <c r="ERK77" s="36"/>
      <c r="ERL77" s="36"/>
      <c r="ERM77" s="36"/>
      <c r="ERN77" s="36"/>
      <c r="ERO77" s="36"/>
      <c r="ERP77" s="36"/>
      <c r="ERQ77" s="36"/>
      <c r="ERR77" s="36"/>
      <c r="ERS77" s="36"/>
      <c r="ERT77" s="36"/>
      <c r="ERU77" s="36"/>
      <c r="ERV77" s="36"/>
      <c r="ERW77" s="36"/>
      <c r="ERX77" s="36"/>
      <c r="ERY77" s="36"/>
      <c r="ERZ77" s="36"/>
      <c r="ESA77" s="36"/>
      <c r="ESB77" s="36"/>
      <c r="ESC77" s="36"/>
      <c r="ESD77" s="36"/>
      <c r="ESE77" s="36"/>
      <c r="ESF77" s="36"/>
      <c r="ESG77" s="36"/>
      <c r="ESH77" s="36"/>
      <c r="ESI77" s="36"/>
      <c r="ESJ77" s="36"/>
      <c r="ESK77" s="36"/>
      <c r="ESL77" s="36"/>
      <c r="ESM77" s="36"/>
      <c r="ESN77" s="36"/>
      <c r="ESO77" s="36"/>
      <c r="ESP77" s="36"/>
      <c r="ESQ77" s="36"/>
      <c r="ESR77" s="36"/>
      <c r="ESS77" s="36"/>
      <c r="EST77" s="36"/>
      <c r="ESU77" s="36"/>
      <c r="ESV77" s="36"/>
      <c r="ESW77" s="36"/>
      <c r="ESX77" s="36"/>
      <c r="ESY77" s="36"/>
      <c r="ESZ77" s="36"/>
      <c r="ETA77" s="36"/>
      <c r="ETB77" s="36"/>
      <c r="ETC77" s="36"/>
      <c r="ETD77" s="36"/>
      <c r="ETE77" s="36"/>
      <c r="ETF77" s="36"/>
      <c r="ETG77" s="36"/>
      <c r="ETH77" s="36"/>
      <c r="ETI77" s="36"/>
      <c r="ETJ77" s="36"/>
      <c r="ETK77" s="36"/>
      <c r="ETL77" s="36"/>
      <c r="ETM77" s="36"/>
      <c r="ETN77" s="36"/>
      <c r="ETO77" s="36"/>
      <c r="ETP77" s="36"/>
      <c r="ETQ77" s="36"/>
      <c r="ETR77" s="36"/>
      <c r="ETS77" s="36"/>
      <c r="ETT77" s="36"/>
      <c r="ETU77" s="36"/>
      <c r="ETV77" s="36"/>
      <c r="ETW77" s="36"/>
      <c r="ETX77" s="36"/>
      <c r="ETY77" s="36"/>
      <c r="ETZ77" s="36"/>
      <c r="EUA77" s="36"/>
      <c r="EUB77" s="36"/>
      <c r="EUC77" s="36"/>
      <c r="EUD77" s="36"/>
      <c r="EUE77" s="36"/>
      <c r="EUF77" s="36"/>
      <c r="EUG77" s="36"/>
      <c r="EUH77" s="36"/>
      <c r="EUI77" s="36"/>
      <c r="EUJ77" s="36"/>
      <c r="EUK77" s="36"/>
      <c r="EUL77" s="36"/>
      <c r="EUM77" s="36"/>
      <c r="EUN77" s="36"/>
      <c r="EUO77" s="36"/>
      <c r="EUP77" s="36"/>
      <c r="EUQ77" s="36"/>
      <c r="EUR77" s="36"/>
      <c r="EUS77" s="36"/>
      <c r="EUT77" s="36"/>
      <c r="EUU77" s="36"/>
      <c r="EUV77" s="36"/>
      <c r="EUW77" s="36"/>
      <c r="EUX77" s="36"/>
      <c r="EUY77" s="36"/>
      <c r="EUZ77" s="36"/>
      <c r="EVA77" s="36"/>
      <c r="EVB77" s="36"/>
      <c r="EVC77" s="36"/>
      <c r="EVD77" s="36"/>
      <c r="EVE77" s="36"/>
      <c r="EVF77" s="36"/>
      <c r="EVG77" s="36"/>
      <c r="EVH77" s="36"/>
      <c r="EVI77" s="36"/>
      <c r="EVJ77" s="36"/>
      <c r="EVK77" s="36"/>
      <c r="EVL77" s="36"/>
      <c r="EVM77" s="36"/>
      <c r="EVN77" s="36"/>
      <c r="EVO77" s="36"/>
      <c r="EVP77" s="36"/>
      <c r="EVQ77" s="36"/>
      <c r="EVR77" s="36"/>
      <c r="EVS77" s="36"/>
      <c r="EVT77" s="36"/>
      <c r="EVU77" s="36"/>
      <c r="EVV77" s="36"/>
      <c r="EVW77" s="36"/>
      <c r="EVX77" s="36"/>
      <c r="EVY77" s="36"/>
      <c r="EVZ77" s="36"/>
      <c r="EWA77" s="36"/>
      <c r="EWB77" s="36"/>
      <c r="EWC77" s="36"/>
      <c r="EWD77" s="36"/>
      <c r="EWE77" s="36"/>
      <c r="EWF77" s="36"/>
      <c r="EWG77" s="36"/>
      <c r="EWH77" s="36"/>
      <c r="EWI77" s="36"/>
      <c r="EWJ77" s="36"/>
      <c r="EWK77" s="36"/>
      <c r="EWL77" s="36"/>
      <c r="EWM77" s="36"/>
      <c r="EWN77" s="36"/>
      <c r="EWO77" s="36"/>
      <c r="EWP77" s="36"/>
      <c r="EWQ77" s="36"/>
      <c r="EWR77" s="36"/>
      <c r="EWS77" s="36"/>
      <c r="EWT77" s="36"/>
      <c r="EWU77" s="36"/>
      <c r="EWV77" s="36"/>
      <c r="EWW77" s="36"/>
      <c r="EWX77" s="36"/>
      <c r="EWY77" s="36"/>
      <c r="EWZ77" s="36"/>
      <c r="EXA77" s="36"/>
      <c r="EXB77" s="36"/>
      <c r="EXC77" s="36"/>
      <c r="EXD77" s="36"/>
      <c r="EXE77" s="36"/>
      <c r="EXF77" s="36"/>
      <c r="EXG77" s="36"/>
      <c r="EXH77" s="36"/>
      <c r="EXI77" s="36"/>
      <c r="EXJ77" s="36"/>
      <c r="EXK77" s="36"/>
      <c r="EXL77" s="36"/>
      <c r="EXM77" s="36"/>
      <c r="EXN77" s="36"/>
      <c r="EXO77" s="36"/>
      <c r="EXP77" s="36"/>
      <c r="EXQ77" s="36"/>
      <c r="EXR77" s="36"/>
      <c r="EXS77" s="36"/>
      <c r="EXT77" s="36"/>
      <c r="EXU77" s="36"/>
      <c r="EXV77" s="36"/>
      <c r="EXW77" s="36"/>
      <c r="EXX77" s="36"/>
      <c r="EXY77" s="36"/>
      <c r="EXZ77" s="36"/>
      <c r="EYA77" s="36"/>
      <c r="EYB77" s="36"/>
      <c r="EYC77" s="36"/>
      <c r="EYD77" s="36"/>
      <c r="EYE77" s="36"/>
      <c r="EYF77" s="36"/>
      <c r="EYG77" s="36"/>
      <c r="EYH77" s="36"/>
      <c r="EYI77" s="36"/>
      <c r="EYJ77" s="36"/>
      <c r="EYK77" s="36"/>
      <c r="EYL77" s="36"/>
      <c r="EYM77" s="36"/>
      <c r="EYN77" s="36"/>
      <c r="EYO77" s="36"/>
      <c r="EYP77" s="36"/>
      <c r="EYQ77" s="36"/>
      <c r="EYR77" s="36"/>
      <c r="EYS77" s="36"/>
      <c r="EYT77" s="36"/>
      <c r="EYU77" s="36"/>
      <c r="EYV77" s="36"/>
      <c r="EYW77" s="36"/>
      <c r="EYX77" s="36"/>
      <c r="EYY77" s="36"/>
      <c r="EYZ77" s="36"/>
      <c r="EZA77" s="36"/>
      <c r="EZB77" s="36"/>
      <c r="EZC77" s="36"/>
      <c r="EZD77" s="36"/>
      <c r="EZE77" s="36"/>
      <c r="EZF77" s="36"/>
      <c r="EZG77" s="36"/>
      <c r="EZH77" s="36"/>
      <c r="EZI77" s="36"/>
      <c r="EZJ77" s="36"/>
      <c r="EZK77" s="36"/>
      <c r="EZL77" s="36"/>
      <c r="EZM77" s="36"/>
      <c r="EZN77" s="36"/>
      <c r="EZO77" s="36"/>
      <c r="EZP77" s="36"/>
      <c r="EZQ77" s="36"/>
      <c r="EZR77" s="36"/>
      <c r="EZS77" s="36"/>
      <c r="EZT77" s="36"/>
      <c r="EZU77" s="36"/>
      <c r="EZV77" s="36"/>
      <c r="EZW77" s="36"/>
      <c r="EZX77" s="36"/>
      <c r="EZY77" s="36"/>
      <c r="EZZ77" s="36"/>
      <c r="FAA77" s="36"/>
      <c r="FAB77" s="36"/>
      <c r="FAC77" s="36"/>
      <c r="FAD77" s="36"/>
      <c r="FAE77" s="36"/>
      <c r="FAF77" s="36"/>
      <c r="FAG77" s="36"/>
      <c r="FAH77" s="36"/>
      <c r="FAI77" s="36"/>
      <c r="FAJ77" s="36"/>
      <c r="FAK77" s="36"/>
      <c r="FAL77" s="36"/>
      <c r="FAM77" s="36"/>
      <c r="FAN77" s="36"/>
      <c r="FAO77" s="36"/>
      <c r="FAP77" s="36"/>
      <c r="FAQ77" s="36"/>
      <c r="FAR77" s="36"/>
      <c r="FAS77" s="36"/>
      <c r="FAT77" s="36"/>
      <c r="FAU77" s="36"/>
      <c r="FAV77" s="36"/>
      <c r="FAW77" s="36"/>
      <c r="FAX77" s="36"/>
      <c r="FAY77" s="36"/>
      <c r="FAZ77" s="36"/>
      <c r="FBA77" s="36"/>
      <c r="FBB77" s="36"/>
      <c r="FBC77" s="36"/>
      <c r="FBD77" s="36"/>
      <c r="FBE77" s="36"/>
      <c r="FBF77" s="36"/>
      <c r="FBG77" s="36"/>
      <c r="FBH77" s="36"/>
      <c r="FBI77" s="36"/>
      <c r="FBJ77" s="36"/>
      <c r="FBK77" s="36"/>
      <c r="FBL77" s="36"/>
      <c r="FBM77" s="36"/>
      <c r="FBN77" s="36"/>
      <c r="FBO77" s="36"/>
      <c r="FBP77" s="36"/>
      <c r="FBQ77" s="36"/>
      <c r="FBR77" s="36"/>
      <c r="FBS77" s="36"/>
      <c r="FBT77" s="36"/>
      <c r="FBU77" s="36"/>
      <c r="FBV77" s="36"/>
      <c r="FBW77" s="36"/>
      <c r="FBX77" s="36"/>
      <c r="FBY77" s="36"/>
      <c r="FBZ77" s="36"/>
      <c r="FCA77" s="36"/>
      <c r="FCB77" s="36"/>
      <c r="FCC77" s="36"/>
      <c r="FCD77" s="36"/>
      <c r="FCE77" s="36"/>
      <c r="FCF77" s="36"/>
      <c r="FCG77" s="36"/>
      <c r="FCH77" s="36"/>
      <c r="FCI77" s="36"/>
      <c r="FCJ77" s="36"/>
      <c r="FCK77" s="36"/>
      <c r="FCL77" s="36"/>
      <c r="FCM77" s="36"/>
      <c r="FCN77" s="36"/>
      <c r="FCO77" s="36"/>
      <c r="FCP77" s="36"/>
      <c r="FCQ77" s="36"/>
      <c r="FCR77" s="36"/>
      <c r="FCS77" s="36"/>
      <c r="FCT77" s="36"/>
      <c r="FCU77" s="36"/>
      <c r="FCV77" s="36"/>
      <c r="FCW77" s="36"/>
      <c r="FCX77" s="36"/>
      <c r="FCY77" s="36"/>
      <c r="FCZ77" s="36"/>
      <c r="FDA77" s="36"/>
      <c r="FDB77" s="36"/>
      <c r="FDC77" s="36"/>
      <c r="FDD77" s="36"/>
      <c r="FDE77" s="36"/>
      <c r="FDF77" s="36"/>
      <c r="FDG77" s="36"/>
      <c r="FDH77" s="36"/>
      <c r="FDI77" s="36"/>
      <c r="FDJ77" s="36"/>
      <c r="FDK77" s="36"/>
      <c r="FDL77" s="36"/>
      <c r="FDM77" s="36"/>
      <c r="FDN77" s="36"/>
      <c r="FDO77" s="36"/>
      <c r="FDP77" s="36"/>
      <c r="FDQ77" s="36"/>
      <c r="FDR77" s="36"/>
      <c r="FDS77" s="36"/>
      <c r="FDT77" s="36"/>
      <c r="FDU77" s="36"/>
      <c r="FDV77" s="36"/>
      <c r="FDW77" s="36"/>
      <c r="FDX77" s="36"/>
      <c r="FDY77" s="36"/>
      <c r="FDZ77" s="36"/>
      <c r="FEA77" s="36"/>
      <c r="FEB77" s="36"/>
      <c r="FEC77" s="36"/>
      <c r="FED77" s="36"/>
      <c r="FEE77" s="36"/>
      <c r="FEF77" s="36"/>
      <c r="FEG77" s="36"/>
      <c r="FEH77" s="36"/>
      <c r="FEI77" s="36"/>
      <c r="FEJ77" s="36"/>
      <c r="FEK77" s="36"/>
      <c r="FEL77" s="36"/>
      <c r="FEM77" s="36"/>
      <c r="FEN77" s="36"/>
      <c r="FEO77" s="36"/>
      <c r="FEP77" s="36"/>
      <c r="FEQ77" s="36"/>
      <c r="FER77" s="36"/>
      <c r="FES77" s="36"/>
      <c r="FET77" s="36"/>
      <c r="FEU77" s="36"/>
      <c r="FEV77" s="36"/>
      <c r="FEW77" s="36"/>
      <c r="FEX77" s="36"/>
      <c r="FEY77" s="36"/>
      <c r="FEZ77" s="36"/>
      <c r="FFA77" s="36"/>
      <c r="FFB77" s="36"/>
      <c r="FFC77" s="36"/>
      <c r="FFD77" s="36"/>
      <c r="FFE77" s="36"/>
      <c r="FFF77" s="36"/>
      <c r="FFG77" s="36"/>
      <c r="FFH77" s="36"/>
      <c r="FFI77" s="36"/>
      <c r="FFJ77" s="36"/>
      <c r="FFK77" s="36"/>
      <c r="FFL77" s="36"/>
      <c r="FFM77" s="36"/>
      <c r="FFN77" s="36"/>
      <c r="FFO77" s="36"/>
      <c r="FFP77" s="36"/>
      <c r="FFQ77" s="36"/>
      <c r="FFR77" s="36"/>
      <c r="FFS77" s="36"/>
      <c r="FFT77" s="36"/>
      <c r="FFU77" s="36"/>
      <c r="FFV77" s="36"/>
      <c r="FFW77" s="36"/>
      <c r="FFX77" s="36"/>
      <c r="FFY77" s="36"/>
      <c r="FFZ77" s="36"/>
      <c r="FGA77" s="36"/>
      <c r="FGB77" s="36"/>
      <c r="FGC77" s="36"/>
      <c r="FGD77" s="36"/>
      <c r="FGE77" s="36"/>
      <c r="FGF77" s="36"/>
      <c r="FGG77" s="36"/>
      <c r="FGH77" s="36"/>
      <c r="FGI77" s="36"/>
      <c r="FGJ77" s="36"/>
      <c r="FGK77" s="36"/>
      <c r="FGL77" s="36"/>
      <c r="FGM77" s="36"/>
      <c r="FGN77" s="36"/>
      <c r="FGO77" s="36"/>
      <c r="FGP77" s="36"/>
      <c r="FGQ77" s="36"/>
      <c r="FGR77" s="36"/>
      <c r="FGS77" s="36"/>
      <c r="FGT77" s="36"/>
      <c r="FGU77" s="36"/>
      <c r="FGV77" s="36"/>
      <c r="FGW77" s="36"/>
      <c r="FGX77" s="36"/>
      <c r="FGY77" s="36"/>
      <c r="FGZ77" s="36"/>
      <c r="FHA77" s="36"/>
      <c r="FHB77" s="36"/>
      <c r="FHC77" s="36"/>
      <c r="FHD77" s="36"/>
      <c r="FHE77" s="36"/>
      <c r="FHF77" s="36"/>
      <c r="FHG77" s="36"/>
      <c r="FHH77" s="36"/>
      <c r="FHI77" s="36"/>
      <c r="FHJ77" s="36"/>
      <c r="FHK77" s="36"/>
      <c r="FHL77" s="36"/>
      <c r="FHM77" s="36"/>
      <c r="FHN77" s="36"/>
      <c r="FHO77" s="36"/>
      <c r="FHP77" s="36"/>
      <c r="FHQ77" s="36"/>
      <c r="FHR77" s="36"/>
      <c r="FHS77" s="36"/>
      <c r="FHT77" s="36"/>
      <c r="FHU77" s="36"/>
      <c r="FHV77" s="36"/>
      <c r="FHW77" s="36"/>
      <c r="FHX77" s="36"/>
      <c r="FHY77" s="36"/>
      <c r="FHZ77" s="36"/>
      <c r="FIA77" s="36"/>
      <c r="FIB77" s="36"/>
      <c r="FIC77" s="36"/>
      <c r="FID77" s="36"/>
      <c r="FIE77" s="36"/>
      <c r="FIF77" s="36"/>
      <c r="FIG77" s="36"/>
      <c r="FIH77" s="36"/>
      <c r="FII77" s="36"/>
      <c r="FIJ77" s="36"/>
      <c r="FIK77" s="36"/>
      <c r="FIL77" s="36"/>
      <c r="FIM77" s="36"/>
      <c r="FIN77" s="36"/>
      <c r="FIO77" s="36"/>
      <c r="FIP77" s="36"/>
      <c r="FIQ77" s="36"/>
      <c r="FIR77" s="36"/>
      <c r="FIS77" s="36"/>
      <c r="FIT77" s="36"/>
      <c r="FIU77" s="36"/>
      <c r="FIV77" s="36"/>
      <c r="FIW77" s="36"/>
      <c r="FIX77" s="36"/>
      <c r="FIY77" s="36"/>
      <c r="FIZ77" s="36"/>
      <c r="FJA77" s="36"/>
      <c r="FJB77" s="36"/>
      <c r="FJC77" s="36"/>
      <c r="FJD77" s="36"/>
      <c r="FJE77" s="36"/>
      <c r="FJF77" s="36"/>
      <c r="FJG77" s="36"/>
      <c r="FJH77" s="36"/>
      <c r="FJI77" s="36"/>
      <c r="FJJ77" s="36"/>
      <c r="FJK77" s="36"/>
      <c r="FJL77" s="36"/>
      <c r="FJM77" s="36"/>
      <c r="FJN77" s="36"/>
      <c r="FJO77" s="36"/>
      <c r="FJP77" s="36"/>
      <c r="FJQ77" s="36"/>
      <c r="FJR77" s="36"/>
      <c r="FJS77" s="36"/>
      <c r="FJT77" s="36"/>
      <c r="FJU77" s="36"/>
      <c r="FJV77" s="36"/>
      <c r="FJW77" s="36"/>
      <c r="FJX77" s="36"/>
      <c r="FJY77" s="36"/>
      <c r="FJZ77" s="36"/>
      <c r="FKA77" s="36"/>
      <c r="FKB77" s="36"/>
      <c r="FKC77" s="36"/>
      <c r="FKD77" s="36"/>
      <c r="FKE77" s="36"/>
      <c r="FKF77" s="36"/>
      <c r="FKG77" s="36"/>
      <c r="FKH77" s="36"/>
      <c r="FKI77" s="36"/>
      <c r="FKJ77" s="36"/>
      <c r="FKK77" s="36"/>
      <c r="FKL77" s="36"/>
      <c r="FKM77" s="36"/>
      <c r="FKN77" s="36"/>
      <c r="FKO77" s="36"/>
      <c r="FKP77" s="36"/>
      <c r="FKQ77" s="36"/>
      <c r="FKR77" s="36"/>
      <c r="FKS77" s="36"/>
      <c r="FKT77" s="36"/>
      <c r="FKU77" s="36"/>
      <c r="FKV77" s="36"/>
      <c r="FKW77" s="36"/>
      <c r="FKX77" s="36"/>
      <c r="FKY77" s="36"/>
      <c r="FKZ77" s="36"/>
      <c r="FLA77" s="36"/>
      <c r="FLB77" s="36"/>
      <c r="FLC77" s="36"/>
      <c r="FLD77" s="36"/>
      <c r="FLE77" s="36"/>
      <c r="FLF77" s="36"/>
      <c r="FLG77" s="36"/>
      <c r="FLH77" s="36"/>
      <c r="FLI77" s="36"/>
      <c r="FLJ77" s="36"/>
      <c r="FLK77" s="36"/>
      <c r="FLL77" s="36"/>
      <c r="FLM77" s="36"/>
      <c r="FLN77" s="36"/>
      <c r="FLO77" s="36"/>
      <c r="FLP77" s="36"/>
      <c r="FLQ77" s="36"/>
      <c r="FLR77" s="36"/>
      <c r="FLS77" s="36"/>
      <c r="FLT77" s="36"/>
      <c r="FLU77" s="36"/>
      <c r="FLV77" s="36"/>
      <c r="FLW77" s="36"/>
      <c r="FLX77" s="36"/>
      <c r="FLY77" s="36"/>
      <c r="FLZ77" s="36"/>
      <c r="FMA77" s="36"/>
      <c r="FMB77" s="36"/>
      <c r="FMC77" s="36"/>
      <c r="FMD77" s="36"/>
      <c r="FME77" s="36"/>
      <c r="FMF77" s="36"/>
      <c r="FMG77" s="36"/>
      <c r="FMH77" s="36"/>
      <c r="FMI77" s="36"/>
      <c r="FMJ77" s="36"/>
      <c r="FMK77" s="36"/>
      <c r="FML77" s="36"/>
      <c r="FMM77" s="36"/>
      <c r="FMN77" s="36"/>
      <c r="FMO77" s="36"/>
      <c r="FMP77" s="36"/>
      <c r="FMQ77" s="36"/>
      <c r="FMR77" s="36"/>
      <c r="FMS77" s="36"/>
      <c r="FMT77" s="36"/>
      <c r="FMU77" s="36"/>
      <c r="FMV77" s="36"/>
      <c r="FMW77" s="36"/>
      <c r="FMX77" s="36"/>
      <c r="FMY77" s="36"/>
      <c r="FMZ77" s="36"/>
      <c r="FNA77" s="36"/>
      <c r="FNB77" s="36"/>
      <c r="FNC77" s="36"/>
      <c r="FND77" s="36"/>
      <c r="FNE77" s="36"/>
      <c r="FNF77" s="36"/>
      <c r="FNG77" s="36"/>
      <c r="FNH77" s="36"/>
      <c r="FNI77" s="36"/>
      <c r="FNJ77" s="36"/>
      <c r="FNK77" s="36"/>
      <c r="FNL77" s="36"/>
      <c r="FNM77" s="36"/>
      <c r="FNN77" s="36"/>
      <c r="FNO77" s="36"/>
      <c r="FNP77" s="36"/>
      <c r="FNQ77" s="36"/>
      <c r="FNR77" s="36"/>
      <c r="FNS77" s="36"/>
      <c r="FNT77" s="36"/>
      <c r="FNU77" s="36"/>
      <c r="FNV77" s="36"/>
      <c r="FNW77" s="36"/>
      <c r="FNX77" s="36"/>
      <c r="FNY77" s="36"/>
      <c r="FNZ77" s="36"/>
      <c r="FOA77" s="36"/>
      <c r="FOB77" s="36"/>
      <c r="FOC77" s="36"/>
      <c r="FOD77" s="36"/>
      <c r="FOE77" s="36"/>
      <c r="FOF77" s="36"/>
      <c r="FOG77" s="36"/>
      <c r="FOH77" s="36"/>
      <c r="FOI77" s="36"/>
      <c r="FOJ77" s="36"/>
      <c r="FOK77" s="36"/>
      <c r="FOL77" s="36"/>
      <c r="FOM77" s="36"/>
      <c r="FON77" s="36"/>
      <c r="FOO77" s="36"/>
      <c r="FOP77" s="36"/>
      <c r="FOQ77" s="36"/>
      <c r="FOR77" s="36"/>
      <c r="FOS77" s="36"/>
      <c r="FOT77" s="36"/>
      <c r="FOU77" s="36"/>
      <c r="FOV77" s="36"/>
      <c r="FOW77" s="36"/>
      <c r="FOX77" s="36"/>
      <c r="FOY77" s="36"/>
      <c r="FOZ77" s="36"/>
      <c r="FPA77" s="36"/>
      <c r="FPB77" s="36"/>
      <c r="FPC77" s="36"/>
      <c r="FPD77" s="36"/>
      <c r="FPE77" s="36"/>
      <c r="FPF77" s="36"/>
      <c r="FPG77" s="36"/>
      <c r="FPH77" s="36"/>
      <c r="FPI77" s="36"/>
      <c r="FPJ77" s="36"/>
      <c r="FPK77" s="36"/>
      <c r="FPL77" s="36"/>
      <c r="FPM77" s="36"/>
      <c r="FPN77" s="36"/>
      <c r="FPO77" s="36"/>
      <c r="FPP77" s="36"/>
      <c r="FPQ77" s="36"/>
      <c r="FPR77" s="36"/>
      <c r="FPS77" s="36"/>
      <c r="FPT77" s="36"/>
      <c r="FPU77" s="36"/>
      <c r="FPV77" s="36"/>
      <c r="FPW77" s="36"/>
      <c r="FPX77" s="36"/>
      <c r="FPY77" s="36"/>
      <c r="FPZ77" s="36"/>
      <c r="FQA77" s="36"/>
      <c r="FQB77" s="36"/>
      <c r="FQC77" s="36"/>
      <c r="FQD77" s="36"/>
      <c r="FQE77" s="36"/>
      <c r="FQF77" s="36"/>
      <c r="FQG77" s="36"/>
      <c r="FQH77" s="36"/>
      <c r="FQI77" s="36"/>
      <c r="FQJ77" s="36"/>
      <c r="FQK77" s="36"/>
      <c r="FQL77" s="36"/>
      <c r="FQM77" s="36"/>
      <c r="FQN77" s="36"/>
      <c r="FQO77" s="36"/>
      <c r="FQP77" s="36"/>
      <c r="FQQ77" s="36"/>
      <c r="FQR77" s="36"/>
      <c r="FQS77" s="36"/>
      <c r="FQT77" s="36"/>
      <c r="FQU77" s="36"/>
      <c r="FQV77" s="36"/>
      <c r="FQW77" s="36"/>
      <c r="FQX77" s="36"/>
      <c r="FQY77" s="36"/>
      <c r="FQZ77" s="36"/>
      <c r="FRA77" s="36"/>
      <c r="FRB77" s="36"/>
      <c r="FRC77" s="36"/>
      <c r="FRD77" s="36"/>
      <c r="FRE77" s="36"/>
      <c r="FRF77" s="36"/>
      <c r="FRG77" s="36"/>
      <c r="FRH77" s="36"/>
      <c r="FRI77" s="36"/>
      <c r="FRJ77" s="36"/>
      <c r="FRK77" s="36"/>
      <c r="FRL77" s="36"/>
      <c r="FRM77" s="36"/>
      <c r="FRN77" s="36"/>
      <c r="FRO77" s="36"/>
      <c r="FRP77" s="36"/>
      <c r="FRQ77" s="36"/>
      <c r="FRR77" s="36"/>
      <c r="FRS77" s="36"/>
      <c r="FRT77" s="36"/>
      <c r="FRU77" s="36"/>
      <c r="FRV77" s="36"/>
      <c r="FRW77" s="36"/>
      <c r="FRX77" s="36"/>
      <c r="FRY77" s="36"/>
      <c r="FRZ77" s="36"/>
      <c r="FSA77" s="36"/>
      <c r="FSB77" s="36"/>
      <c r="FSC77" s="36"/>
      <c r="FSD77" s="36"/>
      <c r="FSE77" s="36"/>
      <c r="FSF77" s="36"/>
      <c r="FSG77" s="36"/>
      <c r="FSH77" s="36"/>
      <c r="FSI77" s="36"/>
      <c r="FSJ77" s="36"/>
      <c r="FSK77" s="36"/>
      <c r="FSL77" s="36"/>
      <c r="FSM77" s="36"/>
      <c r="FSN77" s="36"/>
      <c r="FSO77" s="36"/>
      <c r="FSP77" s="36"/>
      <c r="FSQ77" s="36"/>
      <c r="FSR77" s="36"/>
      <c r="FSS77" s="36"/>
      <c r="FST77" s="36"/>
      <c r="FSU77" s="36"/>
      <c r="FSV77" s="36"/>
      <c r="FSW77" s="36"/>
      <c r="FSX77" s="36"/>
      <c r="FSY77" s="36"/>
      <c r="FSZ77" s="36"/>
      <c r="FTA77" s="36"/>
      <c r="FTB77" s="36"/>
      <c r="FTC77" s="36"/>
      <c r="FTD77" s="36"/>
      <c r="FTE77" s="36"/>
      <c r="FTF77" s="36"/>
      <c r="FTG77" s="36"/>
      <c r="FTH77" s="36"/>
      <c r="FTI77" s="36"/>
      <c r="FTJ77" s="36"/>
      <c r="FTK77" s="36"/>
      <c r="FTL77" s="36"/>
      <c r="FTM77" s="36"/>
      <c r="FTN77" s="36"/>
      <c r="FTO77" s="36"/>
      <c r="FTP77" s="36"/>
      <c r="FTQ77" s="36"/>
      <c r="FTR77" s="36"/>
      <c r="FTS77" s="36"/>
      <c r="FTT77" s="36"/>
      <c r="FTU77" s="36"/>
      <c r="FTV77" s="36"/>
      <c r="FTW77" s="36"/>
      <c r="FTX77" s="36"/>
      <c r="FTY77" s="36"/>
      <c r="FTZ77" s="36"/>
      <c r="FUA77" s="36"/>
      <c r="FUB77" s="36"/>
      <c r="FUC77" s="36"/>
      <c r="FUD77" s="36"/>
      <c r="FUE77" s="36"/>
      <c r="FUF77" s="36"/>
      <c r="FUG77" s="36"/>
      <c r="FUH77" s="36"/>
      <c r="FUI77" s="36"/>
      <c r="FUJ77" s="36"/>
      <c r="FUK77" s="36"/>
      <c r="FUL77" s="36"/>
      <c r="FUM77" s="36"/>
      <c r="FUN77" s="36"/>
      <c r="FUO77" s="36"/>
      <c r="FUP77" s="36"/>
      <c r="FUQ77" s="36"/>
      <c r="FUR77" s="36"/>
      <c r="FUS77" s="36"/>
      <c r="FUT77" s="36"/>
      <c r="FUU77" s="36"/>
      <c r="FUV77" s="36"/>
      <c r="FUW77" s="36"/>
      <c r="FUX77" s="36"/>
      <c r="FUY77" s="36"/>
      <c r="FUZ77" s="36"/>
      <c r="FVA77" s="36"/>
      <c r="FVB77" s="36"/>
      <c r="FVC77" s="36"/>
      <c r="FVD77" s="36"/>
      <c r="FVE77" s="36"/>
      <c r="FVF77" s="36"/>
      <c r="FVG77" s="36"/>
      <c r="FVH77" s="36"/>
      <c r="FVI77" s="36"/>
      <c r="FVJ77" s="36"/>
      <c r="FVK77" s="36"/>
      <c r="FVL77" s="36"/>
      <c r="FVM77" s="36"/>
      <c r="FVN77" s="36"/>
      <c r="FVO77" s="36"/>
      <c r="FVP77" s="36"/>
      <c r="FVQ77" s="36"/>
      <c r="FVR77" s="36"/>
      <c r="FVS77" s="36"/>
      <c r="FVT77" s="36"/>
      <c r="FVU77" s="36"/>
      <c r="FVV77" s="36"/>
      <c r="FVW77" s="36"/>
      <c r="FVX77" s="36"/>
      <c r="FVY77" s="36"/>
      <c r="FVZ77" s="36"/>
      <c r="FWA77" s="36"/>
      <c r="FWB77" s="36"/>
      <c r="FWC77" s="36"/>
      <c r="FWD77" s="36"/>
      <c r="FWE77" s="36"/>
      <c r="FWF77" s="36"/>
      <c r="FWG77" s="36"/>
      <c r="FWH77" s="36"/>
      <c r="FWI77" s="36"/>
      <c r="FWJ77" s="36"/>
      <c r="FWK77" s="36"/>
      <c r="FWL77" s="36"/>
      <c r="FWM77" s="36"/>
      <c r="FWN77" s="36"/>
      <c r="FWO77" s="36"/>
      <c r="FWP77" s="36"/>
      <c r="FWQ77" s="36"/>
      <c r="FWR77" s="36"/>
      <c r="FWS77" s="36"/>
      <c r="FWT77" s="36"/>
      <c r="FWU77" s="36"/>
      <c r="FWV77" s="36"/>
      <c r="FWW77" s="36"/>
      <c r="FWX77" s="36"/>
      <c r="FWY77" s="36"/>
      <c r="FWZ77" s="36"/>
      <c r="FXA77" s="36"/>
      <c r="FXB77" s="36"/>
      <c r="FXC77" s="36"/>
      <c r="FXD77" s="36"/>
      <c r="FXE77" s="36"/>
      <c r="FXF77" s="36"/>
      <c r="FXG77" s="36"/>
      <c r="FXH77" s="36"/>
      <c r="FXI77" s="36"/>
      <c r="FXJ77" s="36"/>
      <c r="FXK77" s="36"/>
      <c r="FXL77" s="36"/>
      <c r="FXM77" s="36"/>
      <c r="FXN77" s="36"/>
      <c r="FXO77" s="36"/>
      <c r="FXP77" s="36"/>
      <c r="FXQ77" s="36"/>
      <c r="FXR77" s="36"/>
      <c r="FXS77" s="36"/>
      <c r="FXT77" s="36"/>
      <c r="FXU77" s="36"/>
      <c r="FXV77" s="36"/>
      <c r="FXW77" s="36"/>
      <c r="FXX77" s="36"/>
      <c r="FXY77" s="36"/>
      <c r="FXZ77" s="36"/>
      <c r="FYA77" s="36"/>
      <c r="FYB77" s="36"/>
      <c r="FYC77" s="36"/>
      <c r="FYD77" s="36"/>
      <c r="FYE77" s="36"/>
      <c r="FYF77" s="36"/>
      <c r="FYG77" s="36"/>
      <c r="FYH77" s="36"/>
      <c r="FYI77" s="36"/>
      <c r="FYJ77" s="36"/>
      <c r="FYK77" s="36"/>
      <c r="FYL77" s="36"/>
      <c r="FYM77" s="36"/>
      <c r="FYN77" s="36"/>
      <c r="FYO77" s="36"/>
      <c r="FYP77" s="36"/>
      <c r="FYQ77" s="36"/>
      <c r="FYR77" s="36"/>
      <c r="FYS77" s="36"/>
      <c r="FYT77" s="36"/>
      <c r="FYU77" s="36"/>
      <c r="FYV77" s="36"/>
      <c r="FYW77" s="36"/>
      <c r="FYX77" s="36"/>
      <c r="FYY77" s="36"/>
      <c r="FYZ77" s="36"/>
      <c r="FZA77" s="36"/>
      <c r="FZB77" s="36"/>
      <c r="FZC77" s="36"/>
      <c r="FZD77" s="36"/>
      <c r="FZE77" s="36"/>
      <c r="FZF77" s="36"/>
      <c r="FZG77" s="36"/>
      <c r="FZH77" s="36"/>
      <c r="FZI77" s="36"/>
      <c r="FZJ77" s="36"/>
      <c r="FZK77" s="36"/>
      <c r="FZL77" s="36"/>
      <c r="FZM77" s="36"/>
      <c r="FZN77" s="36"/>
      <c r="FZO77" s="36"/>
      <c r="FZP77" s="36"/>
      <c r="FZQ77" s="36"/>
      <c r="FZR77" s="36"/>
      <c r="FZS77" s="36"/>
      <c r="FZT77" s="36"/>
      <c r="FZU77" s="36"/>
      <c r="FZV77" s="36"/>
      <c r="FZW77" s="36"/>
      <c r="FZX77" s="36"/>
      <c r="FZY77" s="36"/>
      <c r="FZZ77" s="36"/>
      <c r="GAA77" s="36"/>
      <c r="GAB77" s="36"/>
      <c r="GAC77" s="36"/>
      <c r="GAD77" s="36"/>
      <c r="GAE77" s="36"/>
      <c r="GAF77" s="36"/>
      <c r="GAG77" s="36"/>
      <c r="GAH77" s="36"/>
      <c r="GAI77" s="36"/>
      <c r="GAJ77" s="36"/>
      <c r="GAK77" s="36"/>
      <c r="GAL77" s="36"/>
      <c r="GAM77" s="36"/>
      <c r="GAN77" s="36"/>
      <c r="GAO77" s="36"/>
      <c r="GAP77" s="36"/>
      <c r="GAQ77" s="36"/>
      <c r="GAR77" s="36"/>
      <c r="GAS77" s="36"/>
      <c r="GAT77" s="36"/>
      <c r="GAU77" s="36"/>
      <c r="GAV77" s="36"/>
      <c r="GAW77" s="36"/>
      <c r="GAX77" s="36"/>
      <c r="GAY77" s="36"/>
      <c r="GAZ77" s="36"/>
      <c r="GBA77" s="36"/>
      <c r="GBB77" s="36"/>
      <c r="GBC77" s="36"/>
      <c r="GBD77" s="36"/>
      <c r="GBE77" s="36"/>
      <c r="GBF77" s="36"/>
      <c r="GBG77" s="36"/>
      <c r="GBH77" s="36"/>
      <c r="GBI77" s="36"/>
      <c r="GBJ77" s="36"/>
      <c r="GBK77" s="36"/>
      <c r="GBL77" s="36"/>
      <c r="GBM77" s="36"/>
      <c r="GBN77" s="36"/>
      <c r="GBO77" s="36"/>
      <c r="GBP77" s="36"/>
      <c r="GBQ77" s="36"/>
      <c r="GBR77" s="36"/>
      <c r="GBS77" s="36"/>
      <c r="GBT77" s="36"/>
      <c r="GBU77" s="36"/>
      <c r="GBV77" s="36"/>
      <c r="GBW77" s="36"/>
      <c r="GBX77" s="36"/>
      <c r="GBY77" s="36"/>
      <c r="GBZ77" s="36"/>
      <c r="GCA77" s="36"/>
      <c r="GCB77" s="36"/>
      <c r="GCC77" s="36"/>
      <c r="GCD77" s="36"/>
      <c r="GCE77" s="36"/>
      <c r="GCF77" s="36"/>
      <c r="GCG77" s="36"/>
      <c r="GCH77" s="36"/>
      <c r="GCI77" s="36"/>
      <c r="GCJ77" s="36"/>
      <c r="GCK77" s="36"/>
      <c r="GCL77" s="36"/>
      <c r="GCM77" s="36"/>
      <c r="GCN77" s="36"/>
      <c r="GCO77" s="36"/>
      <c r="GCP77" s="36"/>
      <c r="GCQ77" s="36"/>
      <c r="GCR77" s="36"/>
      <c r="GCS77" s="36"/>
      <c r="GCT77" s="36"/>
      <c r="GCU77" s="36"/>
      <c r="GCV77" s="36"/>
      <c r="GCW77" s="36"/>
      <c r="GCX77" s="36"/>
      <c r="GCY77" s="36"/>
      <c r="GCZ77" s="36"/>
      <c r="GDA77" s="36"/>
      <c r="GDB77" s="36"/>
      <c r="GDC77" s="36"/>
      <c r="GDD77" s="36"/>
      <c r="GDE77" s="36"/>
      <c r="GDF77" s="36"/>
      <c r="GDG77" s="36"/>
      <c r="GDH77" s="36"/>
      <c r="GDI77" s="36"/>
      <c r="GDJ77" s="36"/>
      <c r="GDK77" s="36"/>
      <c r="GDL77" s="36"/>
      <c r="GDM77" s="36"/>
      <c r="GDN77" s="36"/>
      <c r="GDO77" s="36"/>
      <c r="GDP77" s="36"/>
      <c r="GDQ77" s="36"/>
      <c r="GDR77" s="36"/>
      <c r="GDS77" s="36"/>
      <c r="GDT77" s="36"/>
      <c r="GDU77" s="36"/>
      <c r="GDV77" s="36"/>
      <c r="GDW77" s="36"/>
      <c r="GDX77" s="36"/>
      <c r="GDY77" s="36"/>
      <c r="GDZ77" s="36"/>
      <c r="GEA77" s="36"/>
      <c r="GEB77" s="36"/>
      <c r="GEC77" s="36"/>
      <c r="GED77" s="36"/>
      <c r="GEE77" s="36"/>
      <c r="GEF77" s="36"/>
      <c r="GEG77" s="36"/>
      <c r="GEH77" s="36"/>
      <c r="GEI77" s="36"/>
      <c r="GEJ77" s="36"/>
      <c r="GEK77" s="36"/>
      <c r="GEL77" s="36"/>
      <c r="GEM77" s="36"/>
      <c r="GEN77" s="36"/>
      <c r="GEO77" s="36"/>
      <c r="GEP77" s="36"/>
      <c r="GEQ77" s="36"/>
      <c r="GER77" s="36"/>
      <c r="GES77" s="36"/>
      <c r="GET77" s="36"/>
      <c r="GEU77" s="36"/>
      <c r="GEV77" s="36"/>
      <c r="GEW77" s="36"/>
      <c r="GEX77" s="36"/>
      <c r="GEY77" s="36"/>
      <c r="GEZ77" s="36"/>
      <c r="GFA77" s="36"/>
      <c r="GFB77" s="36"/>
      <c r="GFC77" s="36"/>
      <c r="GFD77" s="36"/>
      <c r="GFE77" s="36"/>
      <c r="GFF77" s="36"/>
      <c r="GFG77" s="36"/>
      <c r="GFH77" s="36"/>
      <c r="GFI77" s="36"/>
      <c r="GFJ77" s="36"/>
      <c r="GFK77" s="36"/>
      <c r="GFL77" s="36"/>
      <c r="GFM77" s="36"/>
      <c r="GFN77" s="36"/>
      <c r="GFO77" s="36"/>
      <c r="GFP77" s="36"/>
      <c r="GFQ77" s="36"/>
      <c r="GFR77" s="36"/>
      <c r="GFS77" s="36"/>
      <c r="GFT77" s="36"/>
      <c r="GFU77" s="36"/>
      <c r="GFV77" s="36"/>
      <c r="GFW77" s="36"/>
      <c r="GFX77" s="36"/>
      <c r="GFY77" s="36"/>
      <c r="GFZ77" s="36"/>
      <c r="GGA77" s="36"/>
      <c r="GGB77" s="36"/>
      <c r="GGC77" s="36"/>
      <c r="GGD77" s="36"/>
      <c r="GGE77" s="36"/>
      <c r="GGF77" s="36"/>
      <c r="GGG77" s="36"/>
      <c r="GGH77" s="36"/>
      <c r="GGI77" s="36"/>
      <c r="GGJ77" s="36"/>
      <c r="GGK77" s="36"/>
      <c r="GGL77" s="36"/>
      <c r="GGM77" s="36"/>
      <c r="GGN77" s="36"/>
      <c r="GGO77" s="36"/>
      <c r="GGP77" s="36"/>
      <c r="GGQ77" s="36"/>
      <c r="GGR77" s="36"/>
      <c r="GGS77" s="36"/>
      <c r="GGT77" s="36"/>
      <c r="GGU77" s="36"/>
      <c r="GGV77" s="36"/>
      <c r="GGW77" s="36"/>
      <c r="GGX77" s="36"/>
      <c r="GGY77" s="36"/>
      <c r="GGZ77" s="36"/>
      <c r="GHA77" s="36"/>
      <c r="GHB77" s="36"/>
      <c r="GHC77" s="36"/>
      <c r="GHD77" s="36"/>
      <c r="GHE77" s="36"/>
      <c r="GHF77" s="36"/>
      <c r="GHG77" s="36"/>
      <c r="GHH77" s="36"/>
      <c r="GHI77" s="36"/>
      <c r="GHJ77" s="36"/>
      <c r="GHK77" s="36"/>
      <c r="GHL77" s="36"/>
      <c r="GHM77" s="36"/>
      <c r="GHN77" s="36"/>
      <c r="GHO77" s="36"/>
      <c r="GHP77" s="36"/>
      <c r="GHQ77" s="36"/>
      <c r="GHR77" s="36"/>
      <c r="GHS77" s="36"/>
      <c r="GHT77" s="36"/>
      <c r="GHU77" s="36"/>
      <c r="GHV77" s="36"/>
      <c r="GHW77" s="36"/>
      <c r="GHX77" s="36"/>
      <c r="GHY77" s="36"/>
      <c r="GHZ77" s="36"/>
      <c r="GIA77" s="36"/>
      <c r="GIB77" s="36"/>
      <c r="GIC77" s="36"/>
      <c r="GID77" s="36"/>
      <c r="GIE77" s="36"/>
      <c r="GIF77" s="36"/>
      <c r="GIG77" s="36"/>
      <c r="GIH77" s="36"/>
      <c r="GII77" s="36"/>
      <c r="GIJ77" s="36"/>
      <c r="GIK77" s="36"/>
      <c r="GIL77" s="36"/>
      <c r="GIM77" s="36"/>
      <c r="GIN77" s="36"/>
      <c r="GIO77" s="36"/>
      <c r="GIP77" s="36"/>
      <c r="GIQ77" s="36"/>
      <c r="GIR77" s="36"/>
      <c r="GIS77" s="36"/>
      <c r="GIT77" s="36"/>
      <c r="GIU77" s="36"/>
      <c r="GIV77" s="36"/>
      <c r="GIW77" s="36"/>
      <c r="GIX77" s="36"/>
      <c r="GIY77" s="36"/>
      <c r="GIZ77" s="36"/>
      <c r="GJA77" s="36"/>
      <c r="GJB77" s="36"/>
      <c r="GJC77" s="36"/>
      <c r="GJD77" s="36"/>
      <c r="GJE77" s="36"/>
      <c r="GJF77" s="36"/>
      <c r="GJG77" s="36"/>
      <c r="GJH77" s="36"/>
      <c r="GJI77" s="36"/>
      <c r="GJJ77" s="36"/>
      <c r="GJK77" s="36"/>
      <c r="GJL77" s="36"/>
      <c r="GJM77" s="36"/>
      <c r="GJN77" s="36"/>
      <c r="GJO77" s="36"/>
      <c r="GJP77" s="36"/>
      <c r="GJQ77" s="36"/>
      <c r="GJR77" s="36"/>
      <c r="GJS77" s="36"/>
      <c r="GJT77" s="36"/>
      <c r="GJU77" s="36"/>
      <c r="GJV77" s="36"/>
      <c r="GJW77" s="36"/>
      <c r="GJX77" s="36"/>
      <c r="GJY77" s="36"/>
      <c r="GJZ77" s="36"/>
      <c r="GKA77" s="36"/>
      <c r="GKB77" s="36"/>
      <c r="GKC77" s="36"/>
      <c r="GKD77" s="36"/>
      <c r="GKE77" s="36"/>
      <c r="GKF77" s="36"/>
      <c r="GKG77" s="36"/>
      <c r="GKH77" s="36"/>
      <c r="GKI77" s="36"/>
      <c r="GKJ77" s="36"/>
      <c r="GKK77" s="36"/>
      <c r="GKL77" s="36"/>
      <c r="GKM77" s="36"/>
      <c r="GKN77" s="36"/>
      <c r="GKO77" s="36"/>
      <c r="GKP77" s="36"/>
      <c r="GKQ77" s="36"/>
      <c r="GKR77" s="36"/>
      <c r="GKS77" s="36"/>
      <c r="GKT77" s="36"/>
      <c r="GKU77" s="36"/>
      <c r="GKV77" s="36"/>
      <c r="GKW77" s="36"/>
      <c r="GKX77" s="36"/>
      <c r="GKY77" s="36"/>
      <c r="GKZ77" s="36"/>
      <c r="GLA77" s="36"/>
      <c r="GLB77" s="36"/>
      <c r="GLC77" s="36"/>
      <c r="GLD77" s="36"/>
      <c r="GLE77" s="36"/>
      <c r="GLF77" s="36"/>
      <c r="GLG77" s="36"/>
      <c r="GLH77" s="36"/>
      <c r="GLI77" s="36"/>
      <c r="GLJ77" s="36"/>
      <c r="GLK77" s="36"/>
      <c r="GLL77" s="36"/>
      <c r="GLM77" s="36"/>
      <c r="GLN77" s="36"/>
      <c r="GLO77" s="36"/>
      <c r="GLP77" s="36"/>
      <c r="GLQ77" s="36"/>
      <c r="GLR77" s="36"/>
      <c r="GLS77" s="36"/>
      <c r="GLT77" s="36"/>
      <c r="GLU77" s="36"/>
      <c r="GLV77" s="36"/>
      <c r="GLW77" s="36"/>
      <c r="GLX77" s="36"/>
      <c r="GLY77" s="36"/>
      <c r="GLZ77" s="36"/>
      <c r="GMA77" s="36"/>
      <c r="GMB77" s="36"/>
      <c r="GMC77" s="36"/>
      <c r="GMD77" s="36"/>
      <c r="GME77" s="36"/>
      <c r="GMF77" s="36"/>
      <c r="GMG77" s="36"/>
      <c r="GMH77" s="36"/>
      <c r="GMI77" s="36"/>
      <c r="GMJ77" s="36"/>
      <c r="GMK77" s="36"/>
      <c r="GML77" s="36"/>
      <c r="GMM77" s="36"/>
      <c r="GMN77" s="36"/>
      <c r="GMO77" s="36"/>
      <c r="GMP77" s="36"/>
      <c r="GMQ77" s="36"/>
      <c r="GMR77" s="36"/>
      <c r="GMS77" s="36"/>
      <c r="GMT77" s="36"/>
      <c r="GMU77" s="36"/>
      <c r="GMV77" s="36"/>
      <c r="GMW77" s="36"/>
      <c r="GMX77" s="36"/>
      <c r="GMY77" s="36"/>
      <c r="GMZ77" s="36"/>
      <c r="GNA77" s="36"/>
      <c r="GNB77" s="36"/>
      <c r="GNC77" s="36"/>
      <c r="GND77" s="36"/>
      <c r="GNE77" s="36"/>
      <c r="GNF77" s="36"/>
      <c r="GNG77" s="36"/>
      <c r="GNH77" s="36"/>
      <c r="GNI77" s="36"/>
      <c r="GNJ77" s="36"/>
      <c r="GNK77" s="36"/>
      <c r="GNL77" s="36"/>
      <c r="GNM77" s="36"/>
      <c r="GNN77" s="36"/>
      <c r="GNO77" s="36"/>
      <c r="GNP77" s="36"/>
      <c r="GNQ77" s="36"/>
      <c r="GNR77" s="36"/>
      <c r="GNS77" s="36"/>
      <c r="GNT77" s="36"/>
      <c r="GNU77" s="36"/>
      <c r="GNV77" s="36"/>
      <c r="GNW77" s="36"/>
      <c r="GNX77" s="36"/>
      <c r="GNY77" s="36"/>
      <c r="GNZ77" s="36"/>
      <c r="GOA77" s="36"/>
      <c r="GOB77" s="36"/>
      <c r="GOC77" s="36"/>
      <c r="GOD77" s="36"/>
      <c r="GOE77" s="36"/>
      <c r="GOF77" s="36"/>
      <c r="GOG77" s="36"/>
      <c r="GOH77" s="36"/>
      <c r="GOI77" s="36"/>
      <c r="GOJ77" s="36"/>
      <c r="GOK77" s="36"/>
      <c r="GOL77" s="36"/>
      <c r="GOM77" s="36"/>
      <c r="GON77" s="36"/>
      <c r="GOO77" s="36"/>
      <c r="GOP77" s="36"/>
      <c r="GOQ77" s="36"/>
      <c r="GOR77" s="36"/>
      <c r="GOS77" s="36"/>
      <c r="GOT77" s="36"/>
      <c r="GOU77" s="36"/>
      <c r="GOV77" s="36"/>
      <c r="GOW77" s="36"/>
      <c r="GOX77" s="36"/>
      <c r="GOY77" s="36"/>
      <c r="GOZ77" s="36"/>
      <c r="GPA77" s="36"/>
      <c r="GPB77" s="36"/>
      <c r="GPC77" s="36"/>
      <c r="GPD77" s="36"/>
      <c r="GPE77" s="36"/>
      <c r="GPF77" s="36"/>
      <c r="GPG77" s="36"/>
      <c r="GPH77" s="36"/>
      <c r="GPI77" s="36"/>
      <c r="GPJ77" s="36"/>
      <c r="GPK77" s="36"/>
      <c r="GPL77" s="36"/>
      <c r="GPM77" s="36"/>
      <c r="GPN77" s="36"/>
      <c r="GPO77" s="36"/>
      <c r="GPP77" s="36"/>
      <c r="GPQ77" s="36"/>
      <c r="GPR77" s="36"/>
      <c r="GPS77" s="36"/>
      <c r="GPT77" s="36"/>
      <c r="GPU77" s="36"/>
      <c r="GPV77" s="36"/>
      <c r="GPW77" s="36"/>
      <c r="GPX77" s="36"/>
      <c r="GPY77" s="36"/>
      <c r="GPZ77" s="36"/>
      <c r="GQA77" s="36"/>
      <c r="GQB77" s="36"/>
      <c r="GQC77" s="36"/>
      <c r="GQD77" s="36"/>
      <c r="GQE77" s="36"/>
      <c r="GQF77" s="36"/>
      <c r="GQG77" s="36"/>
      <c r="GQH77" s="36"/>
      <c r="GQI77" s="36"/>
      <c r="GQJ77" s="36"/>
      <c r="GQK77" s="36"/>
      <c r="GQL77" s="36"/>
      <c r="GQM77" s="36"/>
      <c r="GQN77" s="36"/>
      <c r="GQO77" s="36"/>
      <c r="GQP77" s="36"/>
      <c r="GQQ77" s="36"/>
      <c r="GQR77" s="36"/>
      <c r="GQS77" s="36"/>
      <c r="GQT77" s="36"/>
      <c r="GQU77" s="36"/>
      <c r="GQV77" s="36"/>
      <c r="GQW77" s="36"/>
      <c r="GQX77" s="36"/>
      <c r="GQY77" s="36"/>
      <c r="GQZ77" s="36"/>
      <c r="GRA77" s="36"/>
      <c r="GRB77" s="36"/>
      <c r="GRC77" s="36"/>
      <c r="GRD77" s="36"/>
      <c r="GRE77" s="36"/>
      <c r="GRF77" s="36"/>
      <c r="GRG77" s="36"/>
      <c r="GRH77" s="36"/>
      <c r="GRI77" s="36"/>
      <c r="GRJ77" s="36"/>
      <c r="GRK77" s="36"/>
      <c r="GRL77" s="36"/>
      <c r="GRM77" s="36"/>
      <c r="GRN77" s="36"/>
      <c r="GRO77" s="36"/>
      <c r="GRP77" s="36"/>
      <c r="GRQ77" s="36"/>
      <c r="GRR77" s="36"/>
      <c r="GRS77" s="36"/>
      <c r="GRT77" s="36"/>
      <c r="GRU77" s="36"/>
      <c r="GRV77" s="36"/>
      <c r="GRW77" s="36"/>
      <c r="GRX77" s="36"/>
      <c r="GRY77" s="36"/>
      <c r="GRZ77" s="36"/>
      <c r="GSA77" s="36"/>
      <c r="GSB77" s="36"/>
      <c r="GSC77" s="36"/>
      <c r="GSD77" s="36"/>
      <c r="GSE77" s="36"/>
      <c r="GSF77" s="36"/>
      <c r="GSG77" s="36"/>
      <c r="GSH77" s="36"/>
      <c r="GSI77" s="36"/>
      <c r="GSJ77" s="36"/>
      <c r="GSK77" s="36"/>
      <c r="GSL77" s="36"/>
      <c r="GSM77" s="36"/>
      <c r="GSN77" s="36"/>
      <c r="GSO77" s="36"/>
      <c r="GSP77" s="36"/>
      <c r="GSQ77" s="36"/>
      <c r="GSR77" s="36"/>
      <c r="GSS77" s="36"/>
      <c r="GST77" s="36"/>
      <c r="GSU77" s="36"/>
      <c r="GSV77" s="36"/>
      <c r="GSW77" s="36"/>
      <c r="GSX77" s="36"/>
      <c r="GSY77" s="36"/>
      <c r="GSZ77" s="36"/>
      <c r="GTA77" s="36"/>
      <c r="GTB77" s="36"/>
      <c r="GTC77" s="36"/>
      <c r="GTD77" s="36"/>
      <c r="GTE77" s="36"/>
      <c r="GTF77" s="36"/>
      <c r="GTG77" s="36"/>
      <c r="GTH77" s="36"/>
      <c r="GTI77" s="36"/>
      <c r="GTJ77" s="36"/>
      <c r="GTK77" s="36"/>
      <c r="GTL77" s="36"/>
      <c r="GTM77" s="36"/>
      <c r="GTN77" s="36"/>
      <c r="GTO77" s="36"/>
      <c r="GTP77" s="36"/>
      <c r="GTQ77" s="36"/>
      <c r="GTR77" s="36"/>
      <c r="GTS77" s="36"/>
      <c r="GTT77" s="36"/>
      <c r="GTU77" s="36"/>
      <c r="GTV77" s="36"/>
      <c r="GTW77" s="36"/>
      <c r="GTX77" s="36"/>
      <c r="GTY77" s="36"/>
      <c r="GTZ77" s="36"/>
      <c r="GUA77" s="36"/>
      <c r="GUB77" s="36"/>
      <c r="GUC77" s="36"/>
      <c r="GUD77" s="36"/>
      <c r="GUE77" s="36"/>
      <c r="GUF77" s="36"/>
      <c r="GUG77" s="36"/>
      <c r="GUH77" s="36"/>
      <c r="GUI77" s="36"/>
      <c r="GUJ77" s="36"/>
      <c r="GUK77" s="36"/>
      <c r="GUL77" s="36"/>
      <c r="GUM77" s="36"/>
      <c r="GUN77" s="36"/>
      <c r="GUO77" s="36"/>
      <c r="GUP77" s="36"/>
      <c r="GUQ77" s="36"/>
      <c r="GUR77" s="36"/>
      <c r="GUS77" s="36"/>
      <c r="GUT77" s="36"/>
      <c r="GUU77" s="36"/>
      <c r="GUV77" s="36"/>
      <c r="GUW77" s="36"/>
      <c r="GUX77" s="36"/>
      <c r="GUY77" s="36"/>
      <c r="GUZ77" s="36"/>
      <c r="GVA77" s="36"/>
      <c r="GVB77" s="36"/>
      <c r="GVC77" s="36"/>
      <c r="GVD77" s="36"/>
      <c r="GVE77" s="36"/>
      <c r="GVF77" s="36"/>
      <c r="GVG77" s="36"/>
      <c r="GVH77" s="36"/>
      <c r="GVI77" s="36"/>
      <c r="GVJ77" s="36"/>
      <c r="GVK77" s="36"/>
      <c r="GVL77" s="36"/>
      <c r="GVM77" s="36"/>
      <c r="GVN77" s="36"/>
      <c r="GVO77" s="36"/>
      <c r="GVP77" s="36"/>
      <c r="GVQ77" s="36"/>
      <c r="GVR77" s="36"/>
      <c r="GVS77" s="36"/>
      <c r="GVT77" s="36"/>
      <c r="GVU77" s="36"/>
      <c r="GVV77" s="36"/>
      <c r="GVW77" s="36"/>
      <c r="GVX77" s="36"/>
      <c r="GVY77" s="36"/>
      <c r="GVZ77" s="36"/>
      <c r="GWA77" s="36"/>
      <c r="GWB77" s="36"/>
      <c r="GWC77" s="36"/>
      <c r="GWD77" s="36"/>
      <c r="GWE77" s="36"/>
      <c r="GWF77" s="36"/>
      <c r="GWG77" s="36"/>
      <c r="GWH77" s="36"/>
      <c r="GWI77" s="36"/>
      <c r="GWJ77" s="36"/>
      <c r="GWK77" s="36"/>
      <c r="GWL77" s="36"/>
      <c r="GWM77" s="36"/>
      <c r="GWN77" s="36"/>
      <c r="GWO77" s="36"/>
      <c r="GWP77" s="36"/>
      <c r="GWQ77" s="36"/>
      <c r="GWR77" s="36"/>
      <c r="GWS77" s="36"/>
      <c r="GWT77" s="36"/>
      <c r="GWU77" s="36"/>
      <c r="GWV77" s="36"/>
      <c r="GWW77" s="36"/>
      <c r="GWX77" s="36"/>
      <c r="GWY77" s="36"/>
      <c r="GWZ77" s="36"/>
      <c r="GXA77" s="36"/>
      <c r="GXB77" s="36"/>
      <c r="GXC77" s="36"/>
      <c r="GXD77" s="36"/>
      <c r="GXE77" s="36"/>
      <c r="GXF77" s="36"/>
      <c r="GXG77" s="36"/>
      <c r="GXH77" s="36"/>
      <c r="GXI77" s="36"/>
      <c r="GXJ77" s="36"/>
      <c r="GXK77" s="36"/>
      <c r="GXL77" s="36"/>
      <c r="GXM77" s="36"/>
      <c r="GXN77" s="36"/>
      <c r="GXO77" s="36"/>
      <c r="GXP77" s="36"/>
      <c r="GXQ77" s="36"/>
      <c r="GXR77" s="36"/>
      <c r="GXS77" s="36"/>
      <c r="GXT77" s="36"/>
      <c r="GXU77" s="36"/>
      <c r="GXV77" s="36"/>
      <c r="GXW77" s="36"/>
      <c r="GXX77" s="36"/>
      <c r="GXY77" s="36"/>
      <c r="GXZ77" s="36"/>
      <c r="GYA77" s="36"/>
      <c r="GYB77" s="36"/>
      <c r="GYC77" s="36"/>
      <c r="GYD77" s="36"/>
      <c r="GYE77" s="36"/>
      <c r="GYF77" s="36"/>
      <c r="GYG77" s="36"/>
      <c r="GYH77" s="36"/>
      <c r="GYI77" s="36"/>
      <c r="GYJ77" s="36"/>
      <c r="GYK77" s="36"/>
      <c r="GYL77" s="36"/>
      <c r="GYM77" s="36"/>
      <c r="GYN77" s="36"/>
      <c r="GYO77" s="36"/>
      <c r="GYP77" s="36"/>
      <c r="GYQ77" s="36"/>
      <c r="GYR77" s="36"/>
      <c r="GYS77" s="36"/>
      <c r="GYT77" s="36"/>
      <c r="GYU77" s="36"/>
      <c r="GYV77" s="36"/>
      <c r="GYW77" s="36"/>
      <c r="GYX77" s="36"/>
      <c r="GYY77" s="36"/>
      <c r="GYZ77" s="36"/>
      <c r="GZA77" s="36"/>
      <c r="GZB77" s="36"/>
      <c r="GZC77" s="36"/>
      <c r="GZD77" s="36"/>
      <c r="GZE77" s="36"/>
      <c r="GZF77" s="36"/>
      <c r="GZG77" s="36"/>
      <c r="GZH77" s="36"/>
      <c r="GZI77" s="36"/>
      <c r="GZJ77" s="36"/>
      <c r="GZK77" s="36"/>
      <c r="GZL77" s="36"/>
      <c r="GZM77" s="36"/>
      <c r="GZN77" s="36"/>
      <c r="GZO77" s="36"/>
      <c r="GZP77" s="36"/>
      <c r="GZQ77" s="36"/>
      <c r="GZR77" s="36"/>
      <c r="GZS77" s="36"/>
      <c r="GZT77" s="36"/>
      <c r="GZU77" s="36"/>
      <c r="GZV77" s="36"/>
      <c r="GZW77" s="36"/>
      <c r="GZX77" s="36"/>
      <c r="GZY77" s="36"/>
      <c r="GZZ77" s="36"/>
      <c r="HAA77" s="36"/>
      <c r="HAB77" s="36"/>
      <c r="HAC77" s="36"/>
      <c r="HAD77" s="36"/>
      <c r="HAE77" s="36"/>
      <c r="HAF77" s="36"/>
      <c r="HAG77" s="36"/>
      <c r="HAH77" s="36"/>
      <c r="HAI77" s="36"/>
      <c r="HAJ77" s="36"/>
      <c r="HAK77" s="36"/>
      <c r="HAL77" s="36"/>
      <c r="HAM77" s="36"/>
      <c r="HAN77" s="36"/>
      <c r="HAO77" s="36"/>
      <c r="HAP77" s="36"/>
      <c r="HAQ77" s="36"/>
      <c r="HAR77" s="36"/>
      <c r="HAS77" s="36"/>
      <c r="HAT77" s="36"/>
      <c r="HAU77" s="36"/>
      <c r="HAV77" s="36"/>
      <c r="HAW77" s="36"/>
      <c r="HAX77" s="36"/>
      <c r="HAY77" s="36"/>
      <c r="HAZ77" s="36"/>
      <c r="HBA77" s="36"/>
      <c r="HBB77" s="36"/>
      <c r="HBC77" s="36"/>
      <c r="HBD77" s="36"/>
      <c r="HBE77" s="36"/>
      <c r="HBF77" s="36"/>
      <c r="HBG77" s="36"/>
      <c r="HBH77" s="36"/>
      <c r="HBI77" s="36"/>
      <c r="HBJ77" s="36"/>
      <c r="HBK77" s="36"/>
      <c r="HBL77" s="36"/>
      <c r="HBM77" s="36"/>
      <c r="HBN77" s="36"/>
      <c r="HBO77" s="36"/>
      <c r="HBP77" s="36"/>
      <c r="HBQ77" s="36"/>
      <c r="HBR77" s="36"/>
      <c r="HBS77" s="36"/>
      <c r="HBT77" s="36"/>
      <c r="HBU77" s="36"/>
      <c r="HBV77" s="36"/>
      <c r="HBW77" s="36"/>
      <c r="HBX77" s="36"/>
      <c r="HBY77" s="36"/>
      <c r="HBZ77" s="36"/>
      <c r="HCA77" s="36"/>
      <c r="HCB77" s="36"/>
      <c r="HCC77" s="36"/>
      <c r="HCD77" s="36"/>
      <c r="HCE77" s="36"/>
      <c r="HCF77" s="36"/>
      <c r="HCG77" s="36"/>
      <c r="HCH77" s="36"/>
      <c r="HCI77" s="36"/>
      <c r="HCJ77" s="36"/>
      <c r="HCK77" s="36"/>
      <c r="HCL77" s="36"/>
      <c r="HCM77" s="36"/>
      <c r="HCN77" s="36"/>
      <c r="HCO77" s="36"/>
      <c r="HCP77" s="36"/>
      <c r="HCQ77" s="36"/>
      <c r="HCR77" s="36"/>
      <c r="HCS77" s="36"/>
      <c r="HCT77" s="36"/>
      <c r="HCU77" s="36"/>
      <c r="HCV77" s="36"/>
      <c r="HCW77" s="36"/>
      <c r="HCX77" s="36"/>
      <c r="HCY77" s="36"/>
      <c r="HCZ77" s="36"/>
      <c r="HDA77" s="36"/>
      <c r="HDB77" s="36"/>
      <c r="HDC77" s="36"/>
      <c r="HDD77" s="36"/>
      <c r="HDE77" s="36"/>
      <c r="HDF77" s="36"/>
      <c r="HDG77" s="36"/>
      <c r="HDH77" s="36"/>
      <c r="HDI77" s="36"/>
      <c r="HDJ77" s="36"/>
      <c r="HDK77" s="36"/>
      <c r="HDL77" s="36"/>
      <c r="HDM77" s="36"/>
      <c r="HDN77" s="36"/>
      <c r="HDO77" s="36"/>
      <c r="HDP77" s="36"/>
      <c r="HDQ77" s="36"/>
      <c r="HDR77" s="36"/>
      <c r="HDS77" s="36"/>
      <c r="HDT77" s="36"/>
      <c r="HDU77" s="36"/>
      <c r="HDV77" s="36"/>
      <c r="HDW77" s="36"/>
      <c r="HDX77" s="36"/>
      <c r="HDY77" s="36"/>
      <c r="HDZ77" s="36"/>
      <c r="HEA77" s="36"/>
      <c r="HEB77" s="36"/>
      <c r="HEC77" s="36"/>
      <c r="HED77" s="36"/>
      <c r="HEE77" s="36"/>
      <c r="HEF77" s="36"/>
      <c r="HEG77" s="36"/>
      <c r="HEH77" s="36"/>
      <c r="HEI77" s="36"/>
      <c r="HEJ77" s="36"/>
      <c r="HEK77" s="36"/>
      <c r="HEL77" s="36"/>
      <c r="HEM77" s="36"/>
      <c r="HEN77" s="36"/>
      <c r="HEO77" s="36"/>
      <c r="HEP77" s="36"/>
      <c r="HEQ77" s="36"/>
      <c r="HER77" s="36"/>
      <c r="HES77" s="36"/>
      <c r="HET77" s="36"/>
      <c r="HEU77" s="36"/>
      <c r="HEV77" s="36"/>
      <c r="HEW77" s="36"/>
      <c r="HEX77" s="36"/>
      <c r="HEY77" s="36"/>
      <c r="HEZ77" s="36"/>
      <c r="HFA77" s="36"/>
      <c r="HFB77" s="36"/>
      <c r="HFC77" s="36"/>
      <c r="HFD77" s="36"/>
      <c r="HFE77" s="36"/>
      <c r="HFF77" s="36"/>
      <c r="HFG77" s="36"/>
      <c r="HFH77" s="36"/>
      <c r="HFI77" s="36"/>
      <c r="HFJ77" s="36"/>
      <c r="HFK77" s="36"/>
      <c r="HFL77" s="36"/>
      <c r="HFM77" s="36"/>
      <c r="HFN77" s="36"/>
      <c r="HFO77" s="36"/>
      <c r="HFP77" s="36"/>
      <c r="HFQ77" s="36"/>
      <c r="HFR77" s="36"/>
      <c r="HFS77" s="36"/>
      <c r="HFT77" s="36"/>
      <c r="HFU77" s="36"/>
      <c r="HFV77" s="36"/>
      <c r="HFW77" s="36"/>
      <c r="HFX77" s="36"/>
      <c r="HFY77" s="36"/>
      <c r="HFZ77" s="36"/>
      <c r="HGA77" s="36"/>
      <c r="HGB77" s="36"/>
      <c r="HGC77" s="36"/>
      <c r="HGD77" s="36"/>
      <c r="HGE77" s="36"/>
      <c r="HGF77" s="36"/>
      <c r="HGG77" s="36"/>
      <c r="HGH77" s="36"/>
      <c r="HGI77" s="36"/>
      <c r="HGJ77" s="36"/>
      <c r="HGK77" s="36"/>
      <c r="HGL77" s="36"/>
      <c r="HGM77" s="36"/>
      <c r="HGN77" s="36"/>
      <c r="HGO77" s="36"/>
      <c r="HGP77" s="36"/>
      <c r="HGQ77" s="36"/>
      <c r="HGR77" s="36"/>
      <c r="HGS77" s="36"/>
      <c r="HGT77" s="36"/>
      <c r="HGU77" s="36"/>
      <c r="HGV77" s="36"/>
      <c r="HGW77" s="36"/>
      <c r="HGX77" s="36"/>
      <c r="HGY77" s="36"/>
      <c r="HGZ77" s="36"/>
      <c r="HHA77" s="36"/>
      <c r="HHB77" s="36"/>
      <c r="HHC77" s="36"/>
      <c r="HHD77" s="36"/>
      <c r="HHE77" s="36"/>
      <c r="HHF77" s="36"/>
      <c r="HHG77" s="36"/>
      <c r="HHH77" s="36"/>
      <c r="HHI77" s="36"/>
      <c r="HHJ77" s="36"/>
      <c r="HHK77" s="36"/>
      <c r="HHL77" s="36"/>
      <c r="HHM77" s="36"/>
      <c r="HHN77" s="36"/>
      <c r="HHO77" s="36"/>
      <c r="HHP77" s="36"/>
      <c r="HHQ77" s="36"/>
      <c r="HHR77" s="36"/>
      <c r="HHS77" s="36"/>
      <c r="HHT77" s="36"/>
      <c r="HHU77" s="36"/>
      <c r="HHV77" s="36"/>
      <c r="HHW77" s="36"/>
      <c r="HHX77" s="36"/>
      <c r="HHY77" s="36"/>
      <c r="HHZ77" s="36"/>
      <c r="HIA77" s="36"/>
      <c r="HIB77" s="36"/>
      <c r="HIC77" s="36"/>
      <c r="HID77" s="36"/>
      <c r="HIE77" s="36"/>
      <c r="HIF77" s="36"/>
      <c r="HIG77" s="36"/>
      <c r="HIH77" s="36"/>
      <c r="HII77" s="36"/>
      <c r="HIJ77" s="36"/>
      <c r="HIK77" s="36"/>
      <c r="HIL77" s="36"/>
      <c r="HIM77" s="36"/>
      <c r="HIN77" s="36"/>
      <c r="HIO77" s="36"/>
      <c r="HIP77" s="36"/>
      <c r="HIQ77" s="36"/>
      <c r="HIR77" s="36"/>
      <c r="HIS77" s="36"/>
      <c r="HIT77" s="36"/>
      <c r="HIU77" s="36"/>
      <c r="HIV77" s="36"/>
      <c r="HIW77" s="36"/>
      <c r="HIX77" s="36"/>
      <c r="HIY77" s="36"/>
      <c r="HIZ77" s="36"/>
      <c r="HJA77" s="36"/>
      <c r="HJB77" s="36"/>
      <c r="HJC77" s="36"/>
      <c r="HJD77" s="36"/>
      <c r="HJE77" s="36"/>
      <c r="HJF77" s="36"/>
      <c r="HJG77" s="36"/>
      <c r="HJH77" s="36"/>
      <c r="HJI77" s="36"/>
      <c r="HJJ77" s="36"/>
      <c r="HJK77" s="36"/>
      <c r="HJL77" s="36"/>
      <c r="HJM77" s="36"/>
      <c r="HJN77" s="36"/>
      <c r="HJO77" s="36"/>
      <c r="HJP77" s="36"/>
      <c r="HJQ77" s="36"/>
      <c r="HJR77" s="36"/>
      <c r="HJS77" s="36"/>
      <c r="HJT77" s="36"/>
      <c r="HJU77" s="36"/>
      <c r="HJV77" s="36"/>
      <c r="HJW77" s="36"/>
      <c r="HJX77" s="36"/>
      <c r="HJY77" s="36"/>
      <c r="HJZ77" s="36"/>
      <c r="HKA77" s="36"/>
      <c r="HKB77" s="36"/>
      <c r="HKC77" s="36"/>
      <c r="HKD77" s="36"/>
      <c r="HKE77" s="36"/>
      <c r="HKF77" s="36"/>
      <c r="HKG77" s="36"/>
      <c r="HKH77" s="36"/>
      <c r="HKI77" s="36"/>
      <c r="HKJ77" s="36"/>
      <c r="HKK77" s="36"/>
      <c r="HKL77" s="36"/>
      <c r="HKM77" s="36"/>
      <c r="HKN77" s="36"/>
      <c r="HKO77" s="36"/>
      <c r="HKP77" s="36"/>
      <c r="HKQ77" s="36"/>
      <c r="HKR77" s="36"/>
      <c r="HKS77" s="36"/>
      <c r="HKT77" s="36"/>
      <c r="HKU77" s="36"/>
      <c r="HKV77" s="36"/>
      <c r="HKW77" s="36"/>
      <c r="HKX77" s="36"/>
      <c r="HKY77" s="36"/>
      <c r="HKZ77" s="36"/>
      <c r="HLA77" s="36"/>
      <c r="HLB77" s="36"/>
      <c r="HLC77" s="36"/>
      <c r="HLD77" s="36"/>
      <c r="HLE77" s="36"/>
      <c r="HLF77" s="36"/>
      <c r="HLG77" s="36"/>
      <c r="HLH77" s="36"/>
      <c r="HLI77" s="36"/>
      <c r="HLJ77" s="36"/>
      <c r="HLK77" s="36"/>
      <c r="HLL77" s="36"/>
      <c r="HLM77" s="36"/>
      <c r="HLN77" s="36"/>
      <c r="HLO77" s="36"/>
      <c r="HLP77" s="36"/>
      <c r="HLQ77" s="36"/>
      <c r="HLR77" s="36"/>
      <c r="HLS77" s="36"/>
      <c r="HLT77" s="36"/>
      <c r="HLU77" s="36"/>
      <c r="HLV77" s="36"/>
      <c r="HLW77" s="36"/>
      <c r="HLX77" s="36"/>
      <c r="HLY77" s="36"/>
      <c r="HLZ77" s="36"/>
      <c r="HMA77" s="36"/>
      <c r="HMB77" s="36"/>
      <c r="HMC77" s="36"/>
      <c r="HMD77" s="36"/>
      <c r="HME77" s="36"/>
      <c r="HMF77" s="36"/>
      <c r="HMG77" s="36"/>
      <c r="HMH77" s="36"/>
      <c r="HMI77" s="36"/>
      <c r="HMJ77" s="36"/>
      <c r="HMK77" s="36"/>
      <c r="HML77" s="36"/>
      <c r="HMM77" s="36"/>
      <c r="HMN77" s="36"/>
      <c r="HMO77" s="36"/>
      <c r="HMP77" s="36"/>
      <c r="HMQ77" s="36"/>
      <c r="HMR77" s="36"/>
      <c r="HMS77" s="36"/>
      <c r="HMT77" s="36"/>
      <c r="HMU77" s="36"/>
      <c r="HMV77" s="36"/>
      <c r="HMW77" s="36"/>
      <c r="HMX77" s="36"/>
      <c r="HMY77" s="36"/>
      <c r="HMZ77" s="36"/>
      <c r="HNA77" s="36"/>
      <c r="HNB77" s="36"/>
      <c r="HNC77" s="36"/>
      <c r="HND77" s="36"/>
      <c r="HNE77" s="36"/>
      <c r="HNF77" s="36"/>
      <c r="HNG77" s="36"/>
      <c r="HNH77" s="36"/>
      <c r="HNI77" s="36"/>
      <c r="HNJ77" s="36"/>
      <c r="HNK77" s="36"/>
      <c r="HNL77" s="36"/>
      <c r="HNM77" s="36"/>
      <c r="HNN77" s="36"/>
      <c r="HNO77" s="36"/>
      <c r="HNP77" s="36"/>
      <c r="HNQ77" s="36"/>
      <c r="HNR77" s="36"/>
      <c r="HNS77" s="36"/>
      <c r="HNT77" s="36"/>
      <c r="HNU77" s="36"/>
      <c r="HNV77" s="36"/>
      <c r="HNW77" s="36"/>
      <c r="HNX77" s="36"/>
      <c r="HNY77" s="36"/>
      <c r="HNZ77" s="36"/>
      <c r="HOA77" s="36"/>
      <c r="HOB77" s="36"/>
      <c r="HOC77" s="36"/>
      <c r="HOD77" s="36"/>
      <c r="HOE77" s="36"/>
      <c r="HOF77" s="36"/>
      <c r="HOG77" s="36"/>
      <c r="HOH77" s="36"/>
      <c r="HOI77" s="36"/>
      <c r="HOJ77" s="36"/>
      <c r="HOK77" s="36"/>
      <c r="HOL77" s="36"/>
      <c r="HOM77" s="36"/>
      <c r="HON77" s="36"/>
      <c r="HOO77" s="36"/>
      <c r="HOP77" s="36"/>
      <c r="HOQ77" s="36"/>
      <c r="HOR77" s="36"/>
      <c r="HOS77" s="36"/>
      <c r="HOT77" s="36"/>
      <c r="HOU77" s="36"/>
      <c r="HOV77" s="36"/>
      <c r="HOW77" s="36"/>
      <c r="HOX77" s="36"/>
      <c r="HOY77" s="36"/>
      <c r="HOZ77" s="36"/>
      <c r="HPA77" s="36"/>
      <c r="HPB77" s="36"/>
      <c r="HPC77" s="36"/>
      <c r="HPD77" s="36"/>
      <c r="HPE77" s="36"/>
      <c r="HPF77" s="36"/>
      <c r="HPG77" s="36"/>
      <c r="HPH77" s="36"/>
      <c r="HPI77" s="36"/>
      <c r="HPJ77" s="36"/>
      <c r="HPK77" s="36"/>
      <c r="HPL77" s="36"/>
      <c r="HPM77" s="36"/>
      <c r="HPN77" s="36"/>
      <c r="HPO77" s="36"/>
      <c r="HPP77" s="36"/>
      <c r="HPQ77" s="36"/>
      <c r="HPR77" s="36"/>
      <c r="HPS77" s="36"/>
      <c r="HPT77" s="36"/>
      <c r="HPU77" s="36"/>
      <c r="HPV77" s="36"/>
      <c r="HPW77" s="36"/>
      <c r="HPX77" s="36"/>
      <c r="HPY77" s="36"/>
      <c r="HPZ77" s="36"/>
      <c r="HQA77" s="36"/>
      <c r="HQB77" s="36"/>
      <c r="HQC77" s="36"/>
      <c r="HQD77" s="36"/>
      <c r="HQE77" s="36"/>
      <c r="HQF77" s="36"/>
      <c r="HQG77" s="36"/>
      <c r="HQH77" s="36"/>
      <c r="HQI77" s="36"/>
      <c r="HQJ77" s="36"/>
      <c r="HQK77" s="36"/>
      <c r="HQL77" s="36"/>
      <c r="HQM77" s="36"/>
      <c r="HQN77" s="36"/>
      <c r="HQO77" s="36"/>
      <c r="HQP77" s="36"/>
      <c r="HQQ77" s="36"/>
      <c r="HQR77" s="36"/>
      <c r="HQS77" s="36"/>
      <c r="HQT77" s="36"/>
      <c r="HQU77" s="36"/>
      <c r="HQV77" s="36"/>
      <c r="HQW77" s="36"/>
      <c r="HQX77" s="36"/>
      <c r="HQY77" s="36"/>
      <c r="HQZ77" s="36"/>
      <c r="HRA77" s="36"/>
      <c r="HRB77" s="36"/>
      <c r="HRC77" s="36"/>
      <c r="HRD77" s="36"/>
      <c r="HRE77" s="36"/>
      <c r="HRF77" s="36"/>
      <c r="HRG77" s="36"/>
      <c r="HRH77" s="36"/>
      <c r="HRI77" s="36"/>
      <c r="HRJ77" s="36"/>
      <c r="HRK77" s="36"/>
      <c r="HRL77" s="36"/>
      <c r="HRM77" s="36"/>
      <c r="HRN77" s="36"/>
      <c r="HRO77" s="36"/>
      <c r="HRP77" s="36"/>
      <c r="HRQ77" s="36"/>
      <c r="HRR77" s="36"/>
      <c r="HRS77" s="36"/>
      <c r="HRT77" s="36"/>
      <c r="HRU77" s="36"/>
      <c r="HRV77" s="36"/>
      <c r="HRW77" s="36"/>
      <c r="HRX77" s="36"/>
      <c r="HRY77" s="36"/>
      <c r="HRZ77" s="36"/>
      <c r="HSA77" s="36"/>
      <c r="HSB77" s="36"/>
      <c r="HSC77" s="36"/>
      <c r="HSD77" s="36"/>
      <c r="HSE77" s="36"/>
      <c r="HSF77" s="36"/>
      <c r="HSG77" s="36"/>
      <c r="HSH77" s="36"/>
      <c r="HSI77" s="36"/>
      <c r="HSJ77" s="36"/>
      <c r="HSK77" s="36"/>
      <c r="HSL77" s="36"/>
      <c r="HSM77" s="36"/>
      <c r="HSN77" s="36"/>
      <c r="HSO77" s="36"/>
      <c r="HSP77" s="36"/>
      <c r="HSQ77" s="36"/>
      <c r="HSR77" s="36"/>
      <c r="HSS77" s="36"/>
      <c r="HST77" s="36"/>
      <c r="HSU77" s="36"/>
      <c r="HSV77" s="36"/>
      <c r="HSW77" s="36"/>
      <c r="HSX77" s="36"/>
      <c r="HSY77" s="36"/>
      <c r="HSZ77" s="36"/>
      <c r="HTA77" s="36"/>
      <c r="HTB77" s="36"/>
      <c r="HTC77" s="36"/>
      <c r="HTD77" s="36"/>
      <c r="HTE77" s="36"/>
      <c r="HTF77" s="36"/>
      <c r="HTG77" s="36"/>
      <c r="HTH77" s="36"/>
      <c r="HTI77" s="36"/>
      <c r="HTJ77" s="36"/>
      <c r="HTK77" s="36"/>
      <c r="HTL77" s="36"/>
      <c r="HTM77" s="36"/>
      <c r="HTN77" s="36"/>
      <c r="HTO77" s="36"/>
      <c r="HTP77" s="36"/>
      <c r="HTQ77" s="36"/>
      <c r="HTR77" s="36"/>
      <c r="HTS77" s="36"/>
      <c r="HTT77" s="36"/>
      <c r="HTU77" s="36"/>
      <c r="HTV77" s="36"/>
      <c r="HTW77" s="36"/>
      <c r="HTX77" s="36"/>
      <c r="HTY77" s="36"/>
      <c r="HTZ77" s="36"/>
      <c r="HUA77" s="36"/>
      <c r="HUB77" s="36"/>
      <c r="HUC77" s="36"/>
      <c r="HUD77" s="36"/>
      <c r="HUE77" s="36"/>
      <c r="HUF77" s="36"/>
      <c r="HUG77" s="36"/>
      <c r="HUH77" s="36"/>
      <c r="HUI77" s="36"/>
      <c r="HUJ77" s="36"/>
      <c r="HUK77" s="36"/>
      <c r="HUL77" s="36"/>
      <c r="HUM77" s="36"/>
      <c r="HUN77" s="36"/>
      <c r="HUO77" s="36"/>
      <c r="HUP77" s="36"/>
      <c r="HUQ77" s="36"/>
      <c r="HUR77" s="36"/>
      <c r="HUS77" s="36"/>
      <c r="HUT77" s="36"/>
      <c r="HUU77" s="36"/>
      <c r="HUV77" s="36"/>
      <c r="HUW77" s="36"/>
      <c r="HUX77" s="36"/>
      <c r="HUY77" s="36"/>
      <c r="HUZ77" s="36"/>
      <c r="HVA77" s="36"/>
      <c r="HVB77" s="36"/>
      <c r="HVC77" s="36"/>
      <c r="HVD77" s="36"/>
      <c r="HVE77" s="36"/>
      <c r="HVF77" s="36"/>
      <c r="HVG77" s="36"/>
      <c r="HVH77" s="36"/>
      <c r="HVI77" s="36"/>
      <c r="HVJ77" s="36"/>
      <c r="HVK77" s="36"/>
      <c r="HVL77" s="36"/>
      <c r="HVM77" s="36"/>
      <c r="HVN77" s="36"/>
      <c r="HVO77" s="36"/>
      <c r="HVP77" s="36"/>
      <c r="HVQ77" s="36"/>
      <c r="HVR77" s="36"/>
      <c r="HVS77" s="36"/>
      <c r="HVT77" s="36"/>
      <c r="HVU77" s="36"/>
      <c r="HVV77" s="36"/>
      <c r="HVW77" s="36"/>
      <c r="HVX77" s="36"/>
      <c r="HVY77" s="36"/>
      <c r="HVZ77" s="36"/>
      <c r="HWA77" s="36"/>
      <c r="HWB77" s="36"/>
      <c r="HWC77" s="36"/>
      <c r="HWD77" s="36"/>
      <c r="HWE77" s="36"/>
      <c r="HWF77" s="36"/>
      <c r="HWG77" s="36"/>
      <c r="HWH77" s="36"/>
      <c r="HWI77" s="36"/>
      <c r="HWJ77" s="36"/>
      <c r="HWK77" s="36"/>
      <c r="HWL77" s="36"/>
      <c r="HWM77" s="36"/>
      <c r="HWN77" s="36"/>
      <c r="HWO77" s="36"/>
      <c r="HWP77" s="36"/>
      <c r="HWQ77" s="36"/>
      <c r="HWR77" s="36"/>
      <c r="HWS77" s="36"/>
      <c r="HWT77" s="36"/>
      <c r="HWU77" s="36"/>
      <c r="HWV77" s="36"/>
      <c r="HWW77" s="36"/>
      <c r="HWX77" s="36"/>
      <c r="HWY77" s="36"/>
      <c r="HWZ77" s="36"/>
      <c r="HXA77" s="36"/>
      <c r="HXB77" s="36"/>
      <c r="HXC77" s="36"/>
      <c r="HXD77" s="36"/>
      <c r="HXE77" s="36"/>
      <c r="HXF77" s="36"/>
      <c r="HXG77" s="36"/>
      <c r="HXH77" s="36"/>
      <c r="HXI77" s="36"/>
      <c r="HXJ77" s="36"/>
      <c r="HXK77" s="36"/>
      <c r="HXL77" s="36"/>
      <c r="HXM77" s="36"/>
      <c r="HXN77" s="36"/>
      <c r="HXO77" s="36"/>
      <c r="HXP77" s="36"/>
      <c r="HXQ77" s="36"/>
      <c r="HXR77" s="36"/>
      <c r="HXS77" s="36"/>
      <c r="HXT77" s="36"/>
      <c r="HXU77" s="36"/>
      <c r="HXV77" s="36"/>
      <c r="HXW77" s="36"/>
      <c r="HXX77" s="36"/>
      <c r="HXY77" s="36"/>
      <c r="HXZ77" s="36"/>
      <c r="HYA77" s="36"/>
      <c r="HYB77" s="36"/>
      <c r="HYC77" s="36"/>
      <c r="HYD77" s="36"/>
      <c r="HYE77" s="36"/>
      <c r="HYF77" s="36"/>
      <c r="HYG77" s="36"/>
      <c r="HYH77" s="36"/>
      <c r="HYI77" s="36"/>
      <c r="HYJ77" s="36"/>
      <c r="HYK77" s="36"/>
      <c r="HYL77" s="36"/>
      <c r="HYM77" s="36"/>
      <c r="HYN77" s="36"/>
      <c r="HYO77" s="36"/>
      <c r="HYP77" s="36"/>
      <c r="HYQ77" s="36"/>
      <c r="HYR77" s="36"/>
      <c r="HYS77" s="36"/>
      <c r="HYT77" s="36"/>
      <c r="HYU77" s="36"/>
      <c r="HYV77" s="36"/>
      <c r="HYW77" s="36"/>
      <c r="HYX77" s="36"/>
      <c r="HYY77" s="36"/>
      <c r="HYZ77" s="36"/>
      <c r="HZA77" s="36"/>
      <c r="HZB77" s="36"/>
      <c r="HZC77" s="36"/>
      <c r="HZD77" s="36"/>
      <c r="HZE77" s="36"/>
      <c r="HZF77" s="36"/>
      <c r="HZG77" s="36"/>
      <c r="HZH77" s="36"/>
      <c r="HZI77" s="36"/>
      <c r="HZJ77" s="36"/>
      <c r="HZK77" s="36"/>
      <c r="HZL77" s="36"/>
      <c r="HZM77" s="36"/>
      <c r="HZN77" s="36"/>
      <c r="HZO77" s="36"/>
      <c r="HZP77" s="36"/>
      <c r="HZQ77" s="36"/>
      <c r="HZR77" s="36"/>
      <c r="HZS77" s="36"/>
      <c r="HZT77" s="36"/>
      <c r="HZU77" s="36"/>
      <c r="HZV77" s="36"/>
      <c r="HZW77" s="36"/>
      <c r="HZX77" s="36"/>
      <c r="HZY77" s="36"/>
      <c r="HZZ77" s="36"/>
      <c r="IAA77" s="36"/>
      <c r="IAB77" s="36"/>
      <c r="IAC77" s="36"/>
      <c r="IAD77" s="36"/>
      <c r="IAE77" s="36"/>
      <c r="IAF77" s="36"/>
      <c r="IAG77" s="36"/>
      <c r="IAH77" s="36"/>
      <c r="IAI77" s="36"/>
      <c r="IAJ77" s="36"/>
      <c r="IAK77" s="36"/>
      <c r="IAL77" s="36"/>
      <c r="IAM77" s="36"/>
      <c r="IAN77" s="36"/>
      <c r="IAO77" s="36"/>
      <c r="IAP77" s="36"/>
      <c r="IAQ77" s="36"/>
      <c r="IAR77" s="36"/>
      <c r="IAS77" s="36"/>
      <c r="IAT77" s="36"/>
      <c r="IAU77" s="36"/>
      <c r="IAV77" s="36"/>
      <c r="IAW77" s="36"/>
      <c r="IAX77" s="36"/>
      <c r="IAY77" s="36"/>
      <c r="IAZ77" s="36"/>
      <c r="IBA77" s="36"/>
      <c r="IBB77" s="36"/>
      <c r="IBC77" s="36"/>
      <c r="IBD77" s="36"/>
      <c r="IBE77" s="36"/>
      <c r="IBF77" s="36"/>
      <c r="IBG77" s="36"/>
      <c r="IBH77" s="36"/>
      <c r="IBI77" s="36"/>
      <c r="IBJ77" s="36"/>
      <c r="IBK77" s="36"/>
      <c r="IBL77" s="36"/>
      <c r="IBM77" s="36"/>
      <c r="IBN77" s="36"/>
      <c r="IBO77" s="36"/>
      <c r="IBP77" s="36"/>
      <c r="IBQ77" s="36"/>
      <c r="IBR77" s="36"/>
      <c r="IBS77" s="36"/>
      <c r="IBT77" s="36"/>
      <c r="IBU77" s="36"/>
      <c r="IBV77" s="36"/>
      <c r="IBW77" s="36"/>
      <c r="IBX77" s="36"/>
      <c r="IBY77" s="36"/>
      <c r="IBZ77" s="36"/>
      <c r="ICA77" s="36"/>
      <c r="ICB77" s="36"/>
      <c r="ICC77" s="36"/>
      <c r="ICD77" s="36"/>
      <c r="ICE77" s="36"/>
      <c r="ICF77" s="36"/>
      <c r="ICG77" s="36"/>
      <c r="ICH77" s="36"/>
      <c r="ICI77" s="36"/>
      <c r="ICJ77" s="36"/>
      <c r="ICK77" s="36"/>
      <c r="ICL77" s="36"/>
      <c r="ICM77" s="36"/>
      <c r="ICN77" s="36"/>
      <c r="ICO77" s="36"/>
      <c r="ICP77" s="36"/>
      <c r="ICQ77" s="36"/>
      <c r="ICR77" s="36"/>
      <c r="ICS77" s="36"/>
      <c r="ICT77" s="36"/>
      <c r="ICU77" s="36"/>
      <c r="ICV77" s="36"/>
      <c r="ICW77" s="36"/>
      <c r="ICX77" s="36"/>
      <c r="ICY77" s="36"/>
      <c r="ICZ77" s="36"/>
      <c r="IDA77" s="36"/>
      <c r="IDB77" s="36"/>
      <c r="IDC77" s="36"/>
      <c r="IDD77" s="36"/>
      <c r="IDE77" s="36"/>
      <c r="IDF77" s="36"/>
      <c r="IDG77" s="36"/>
      <c r="IDH77" s="36"/>
      <c r="IDI77" s="36"/>
      <c r="IDJ77" s="36"/>
      <c r="IDK77" s="36"/>
      <c r="IDL77" s="36"/>
      <c r="IDM77" s="36"/>
      <c r="IDN77" s="36"/>
      <c r="IDO77" s="36"/>
      <c r="IDP77" s="36"/>
      <c r="IDQ77" s="36"/>
      <c r="IDR77" s="36"/>
      <c r="IDS77" s="36"/>
      <c r="IDT77" s="36"/>
      <c r="IDU77" s="36"/>
      <c r="IDV77" s="36"/>
      <c r="IDW77" s="36"/>
      <c r="IDX77" s="36"/>
      <c r="IDY77" s="36"/>
      <c r="IDZ77" s="36"/>
      <c r="IEA77" s="36"/>
      <c r="IEB77" s="36"/>
      <c r="IEC77" s="36"/>
      <c r="IED77" s="36"/>
      <c r="IEE77" s="36"/>
      <c r="IEF77" s="36"/>
      <c r="IEG77" s="36"/>
      <c r="IEH77" s="36"/>
      <c r="IEI77" s="36"/>
      <c r="IEJ77" s="36"/>
      <c r="IEK77" s="36"/>
      <c r="IEL77" s="36"/>
      <c r="IEM77" s="36"/>
      <c r="IEN77" s="36"/>
      <c r="IEO77" s="36"/>
      <c r="IEP77" s="36"/>
      <c r="IEQ77" s="36"/>
      <c r="IER77" s="36"/>
      <c r="IES77" s="36"/>
      <c r="IET77" s="36"/>
      <c r="IEU77" s="36"/>
      <c r="IEV77" s="36"/>
      <c r="IEW77" s="36"/>
      <c r="IEX77" s="36"/>
      <c r="IEY77" s="36"/>
      <c r="IEZ77" s="36"/>
      <c r="IFA77" s="36"/>
      <c r="IFB77" s="36"/>
      <c r="IFC77" s="36"/>
      <c r="IFD77" s="36"/>
      <c r="IFE77" s="36"/>
      <c r="IFF77" s="36"/>
      <c r="IFG77" s="36"/>
      <c r="IFH77" s="36"/>
      <c r="IFI77" s="36"/>
      <c r="IFJ77" s="36"/>
      <c r="IFK77" s="36"/>
      <c r="IFL77" s="36"/>
      <c r="IFM77" s="36"/>
      <c r="IFN77" s="36"/>
      <c r="IFO77" s="36"/>
      <c r="IFP77" s="36"/>
      <c r="IFQ77" s="36"/>
      <c r="IFR77" s="36"/>
      <c r="IFS77" s="36"/>
      <c r="IFT77" s="36"/>
      <c r="IFU77" s="36"/>
      <c r="IFV77" s="36"/>
      <c r="IFW77" s="36"/>
      <c r="IFX77" s="36"/>
      <c r="IFY77" s="36"/>
      <c r="IFZ77" s="36"/>
      <c r="IGA77" s="36"/>
      <c r="IGB77" s="36"/>
      <c r="IGC77" s="36"/>
      <c r="IGD77" s="36"/>
      <c r="IGE77" s="36"/>
      <c r="IGF77" s="36"/>
      <c r="IGG77" s="36"/>
      <c r="IGH77" s="36"/>
      <c r="IGI77" s="36"/>
      <c r="IGJ77" s="36"/>
      <c r="IGK77" s="36"/>
      <c r="IGL77" s="36"/>
      <c r="IGM77" s="36"/>
      <c r="IGN77" s="36"/>
      <c r="IGO77" s="36"/>
      <c r="IGP77" s="36"/>
      <c r="IGQ77" s="36"/>
      <c r="IGR77" s="36"/>
      <c r="IGS77" s="36"/>
      <c r="IGT77" s="36"/>
      <c r="IGU77" s="36"/>
      <c r="IGV77" s="36"/>
      <c r="IGW77" s="36"/>
      <c r="IGX77" s="36"/>
      <c r="IGY77" s="36"/>
      <c r="IGZ77" s="36"/>
      <c r="IHA77" s="36"/>
      <c r="IHB77" s="36"/>
      <c r="IHC77" s="36"/>
      <c r="IHD77" s="36"/>
      <c r="IHE77" s="36"/>
      <c r="IHF77" s="36"/>
      <c r="IHG77" s="36"/>
      <c r="IHH77" s="36"/>
      <c r="IHI77" s="36"/>
      <c r="IHJ77" s="36"/>
      <c r="IHK77" s="36"/>
      <c r="IHL77" s="36"/>
      <c r="IHM77" s="36"/>
      <c r="IHN77" s="36"/>
      <c r="IHO77" s="36"/>
      <c r="IHP77" s="36"/>
      <c r="IHQ77" s="36"/>
      <c r="IHR77" s="36"/>
      <c r="IHS77" s="36"/>
      <c r="IHT77" s="36"/>
      <c r="IHU77" s="36"/>
      <c r="IHV77" s="36"/>
      <c r="IHW77" s="36"/>
      <c r="IHX77" s="36"/>
      <c r="IHY77" s="36"/>
      <c r="IHZ77" s="36"/>
      <c r="IIA77" s="36"/>
      <c r="IIB77" s="36"/>
      <c r="IIC77" s="36"/>
      <c r="IID77" s="36"/>
      <c r="IIE77" s="36"/>
      <c r="IIF77" s="36"/>
      <c r="IIG77" s="36"/>
      <c r="IIH77" s="36"/>
      <c r="III77" s="36"/>
      <c r="IIJ77" s="36"/>
      <c r="IIK77" s="36"/>
      <c r="IIL77" s="36"/>
      <c r="IIM77" s="36"/>
      <c r="IIN77" s="36"/>
      <c r="IIO77" s="36"/>
      <c r="IIP77" s="36"/>
      <c r="IIQ77" s="36"/>
      <c r="IIR77" s="36"/>
      <c r="IIS77" s="36"/>
      <c r="IIT77" s="36"/>
      <c r="IIU77" s="36"/>
      <c r="IIV77" s="36"/>
      <c r="IIW77" s="36"/>
      <c r="IIX77" s="36"/>
      <c r="IIY77" s="36"/>
      <c r="IIZ77" s="36"/>
      <c r="IJA77" s="36"/>
      <c r="IJB77" s="36"/>
      <c r="IJC77" s="36"/>
      <c r="IJD77" s="36"/>
      <c r="IJE77" s="36"/>
      <c r="IJF77" s="36"/>
      <c r="IJG77" s="36"/>
      <c r="IJH77" s="36"/>
      <c r="IJI77" s="36"/>
      <c r="IJJ77" s="36"/>
      <c r="IJK77" s="36"/>
      <c r="IJL77" s="36"/>
      <c r="IJM77" s="36"/>
      <c r="IJN77" s="36"/>
      <c r="IJO77" s="36"/>
      <c r="IJP77" s="36"/>
      <c r="IJQ77" s="36"/>
      <c r="IJR77" s="36"/>
      <c r="IJS77" s="36"/>
      <c r="IJT77" s="36"/>
      <c r="IJU77" s="36"/>
      <c r="IJV77" s="36"/>
      <c r="IJW77" s="36"/>
      <c r="IJX77" s="36"/>
      <c r="IJY77" s="36"/>
      <c r="IJZ77" s="36"/>
      <c r="IKA77" s="36"/>
      <c r="IKB77" s="36"/>
      <c r="IKC77" s="36"/>
      <c r="IKD77" s="36"/>
      <c r="IKE77" s="36"/>
      <c r="IKF77" s="36"/>
      <c r="IKG77" s="36"/>
      <c r="IKH77" s="36"/>
      <c r="IKI77" s="36"/>
      <c r="IKJ77" s="36"/>
      <c r="IKK77" s="36"/>
      <c r="IKL77" s="36"/>
      <c r="IKM77" s="36"/>
      <c r="IKN77" s="36"/>
      <c r="IKO77" s="36"/>
      <c r="IKP77" s="36"/>
      <c r="IKQ77" s="36"/>
      <c r="IKR77" s="36"/>
      <c r="IKS77" s="36"/>
      <c r="IKT77" s="36"/>
      <c r="IKU77" s="36"/>
      <c r="IKV77" s="36"/>
      <c r="IKW77" s="36"/>
      <c r="IKX77" s="36"/>
      <c r="IKY77" s="36"/>
      <c r="IKZ77" s="36"/>
      <c r="ILA77" s="36"/>
      <c r="ILB77" s="36"/>
      <c r="ILC77" s="36"/>
      <c r="ILD77" s="36"/>
      <c r="ILE77" s="36"/>
      <c r="ILF77" s="36"/>
      <c r="ILG77" s="36"/>
      <c r="ILH77" s="36"/>
      <c r="ILI77" s="36"/>
      <c r="ILJ77" s="36"/>
      <c r="ILK77" s="36"/>
      <c r="ILL77" s="36"/>
      <c r="ILM77" s="36"/>
      <c r="ILN77" s="36"/>
      <c r="ILO77" s="36"/>
      <c r="ILP77" s="36"/>
      <c r="ILQ77" s="36"/>
      <c r="ILR77" s="36"/>
      <c r="ILS77" s="36"/>
      <c r="ILT77" s="36"/>
      <c r="ILU77" s="36"/>
      <c r="ILV77" s="36"/>
      <c r="ILW77" s="36"/>
      <c r="ILX77" s="36"/>
      <c r="ILY77" s="36"/>
      <c r="ILZ77" s="36"/>
      <c r="IMA77" s="36"/>
      <c r="IMB77" s="36"/>
      <c r="IMC77" s="36"/>
      <c r="IMD77" s="36"/>
      <c r="IME77" s="36"/>
      <c r="IMF77" s="36"/>
      <c r="IMG77" s="36"/>
      <c r="IMH77" s="36"/>
      <c r="IMI77" s="36"/>
      <c r="IMJ77" s="36"/>
      <c r="IMK77" s="36"/>
      <c r="IML77" s="36"/>
      <c r="IMM77" s="36"/>
      <c r="IMN77" s="36"/>
      <c r="IMO77" s="36"/>
      <c r="IMP77" s="36"/>
      <c r="IMQ77" s="36"/>
      <c r="IMR77" s="36"/>
      <c r="IMS77" s="36"/>
      <c r="IMT77" s="36"/>
      <c r="IMU77" s="36"/>
      <c r="IMV77" s="36"/>
      <c r="IMW77" s="36"/>
      <c r="IMX77" s="36"/>
      <c r="IMY77" s="36"/>
      <c r="IMZ77" s="36"/>
      <c r="INA77" s="36"/>
      <c r="INB77" s="36"/>
      <c r="INC77" s="36"/>
      <c r="IND77" s="36"/>
      <c r="INE77" s="36"/>
      <c r="INF77" s="36"/>
      <c r="ING77" s="36"/>
      <c r="INH77" s="36"/>
      <c r="INI77" s="36"/>
      <c r="INJ77" s="36"/>
      <c r="INK77" s="36"/>
      <c r="INL77" s="36"/>
      <c r="INM77" s="36"/>
      <c r="INN77" s="36"/>
      <c r="INO77" s="36"/>
      <c r="INP77" s="36"/>
      <c r="INQ77" s="36"/>
      <c r="INR77" s="36"/>
      <c r="INS77" s="36"/>
      <c r="INT77" s="36"/>
      <c r="INU77" s="36"/>
      <c r="INV77" s="36"/>
      <c r="INW77" s="36"/>
      <c r="INX77" s="36"/>
      <c r="INY77" s="36"/>
      <c r="INZ77" s="36"/>
      <c r="IOA77" s="36"/>
      <c r="IOB77" s="36"/>
      <c r="IOC77" s="36"/>
      <c r="IOD77" s="36"/>
      <c r="IOE77" s="36"/>
      <c r="IOF77" s="36"/>
      <c r="IOG77" s="36"/>
      <c r="IOH77" s="36"/>
      <c r="IOI77" s="36"/>
      <c r="IOJ77" s="36"/>
      <c r="IOK77" s="36"/>
      <c r="IOL77" s="36"/>
      <c r="IOM77" s="36"/>
      <c r="ION77" s="36"/>
      <c r="IOO77" s="36"/>
      <c r="IOP77" s="36"/>
      <c r="IOQ77" s="36"/>
      <c r="IOR77" s="36"/>
      <c r="IOS77" s="36"/>
      <c r="IOT77" s="36"/>
      <c r="IOU77" s="36"/>
      <c r="IOV77" s="36"/>
      <c r="IOW77" s="36"/>
      <c r="IOX77" s="36"/>
      <c r="IOY77" s="36"/>
      <c r="IOZ77" s="36"/>
      <c r="IPA77" s="36"/>
      <c r="IPB77" s="36"/>
      <c r="IPC77" s="36"/>
      <c r="IPD77" s="36"/>
      <c r="IPE77" s="36"/>
      <c r="IPF77" s="36"/>
      <c r="IPG77" s="36"/>
      <c r="IPH77" s="36"/>
      <c r="IPI77" s="36"/>
      <c r="IPJ77" s="36"/>
      <c r="IPK77" s="36"/>
      <c r="IPL77" s="36"/>
      <c r="IPM77" s="36"/>
      <c r="IPN77" s="36"/>
      <c r="IPO77" s="36"/>
      <c r="IPP77" s="36"/>
      <c r="IPQ77" s="36"/>
      <c r="IPR77" s="36"/>
      <c r="IPS77" s="36"/>
      <c r="IPT77" s="36"/>
      <c r="IPU77" s="36"/>
      <c r="IPV77" s="36"/>
      <c r="IPW77" s="36"/>
      <c r="IPX77" s="36"/>
      <c r="IPY77" s="36"/>
      <c r="IPZ77" s="36"/>
      <c r="IQA77" s="36"/>
      <c r="IQB77" s="36"/>
      <c r="IQC77" s="36"/>
      <c r="IQD77" s="36"/>
      <c r="IQE77" s="36"/>
      <c r="IQF77" s="36"/>
      <c r="IQG77" s="36"/>
      <c r="IQH77" s="36"/>
      <c r="IQI77" s="36"/>
      <c r="IQJ77" s="36"/>
      <c r="IQK77" s="36"/>
      <c r="IQL77" s="36"/>
      <c r="IQM77" s="36"/>
      <c r="IQN77" s="36"/>
      <c r="IQO77" s="36"/>
      <c r="IQP77" s="36"/>
      <c r="IQQ77" s="36"/>
      <c r="IQR77" s="36"/>
      <c r="IQS77" s="36"/>
      <c r="IQT77" s="36"/>
      <c r="IQU77" s="36"/>
      <c r="IQV77" s="36"/>
      <c r="IQW77" s="36"/>
      <c r="IQX77" s="36"/>
      <c r="IQY77" s="36"/>
      <c r="IQZ77" s="36"/>
      <c r="IRA77" s="36"/>
      <c r="IRB77" s="36"/>
      <c r="IRC77" s="36"/>
      <c r="IRD77" s="36"/>
      <c r="IRE77" s="36"/>
      <c r="IRF77" s="36"/>
      <c r="IRG77" s="36"/>
      <c r="IRH77" s="36"/>
      <c r="IRI77" s="36"/>
      <c r="IRJ77" s="36"/>
      <c r="IRK77" s="36"/>
      <c r="IRL77" s="36"/>
      <c r="IRM77" s="36"/>
      <c r="IRN77" s="36"/>
      <c r="IRO77" s="36"/>
      <c r="IRP77" s="36"/>
      <c r="IRQ77" s="36"/>
      <c r="IRR77" s="36"/>
      <c r="IRS77" s="36"/>
      <c r="IRT77" s="36"/>
      <c r="IRU77" s="36"/>
      <c r="IRV77" s="36"/>
      <c r="IRW77" s="36"/>
      <c r="IRX77" s="36"/>
      <c r="IRY77" s="36"/>
      <c r="IRZ77" s="36"/>
      <c r="ISA77" s="36"/>
      <c r="ISB77" s="36"/>
      <c r="ISC77" s="36"/>
      <c r="ISD77" s="36"/>
      <c r="ISE77" s="36"/>
      <c r="ISF77" s="36"/>
      <c r="ISG77" s="36"/>
      <c r="ISH77" s="36"/>
      <c r="ISI77" s="36"/>
      <c r="ISJ77" s="36"/>
      <c r="ISK77" s="36"/>
      <c r="ISL77" s="36"/>
      <c r="ISM77" s="36"/>
      <c r="ISN77" s="36"/>
      <c r="ISO77" s="36"/>
      <c r="ISP77" s="36"/>
      <c r="ISQ77" s="36"/>
      <c r="ISR77" s="36"/>
      <c r="ISS77" s="36"/>
      <c r="IST77" s="36"/>
      <c r="ISU77" s="36"/>
      <c r="ISV77" s="36"/>
      <c r="ISW77" s="36"/>
      <c r="ISX77" s="36"/>
      <c r="ISY77" s="36"/>
      <c r="ISZ77" s="36"/>
      <c r="ITA77" s="36"/>
      <c r="ITB77" s="36"/>
      <c r="ITC77" s="36"/>
      <c r="ITD77" s="36"/>
      <c r="ITE77" s="36"/>
      <c r="ITF77" s="36"/>
      <c r="ITG77" s="36"/>
      <c r="ITH77" s="36"/>
      <c r="ITI77" s="36"/>
      <c r="ITJ77" s="36"/>
      <c r="ITK77" s="36"/>
      <c r="ITL77" s="36"/>
      <c r="ITM77" s="36"/>
      <c r="ITN77" s="36"/>
      <c r="ITO77" s="36"/>
      <c r="ITP77" s="36"/>
      <c r="ITQ77" s="36"/>
      <c r="ITR77" s="36"/>
      <c r="ITS77" s="36"/>
      <c r="ITT77" s="36"/>
      <c r="ITU77" s="36"/>
      <c r="ITV77" s="36"/>
      <c r="ITW77" s="36"/>
      <c r="ITX77" s="36"/>
      <c r="ITY77" s="36"/>
      <c r="ITZ77" s="36"/>
      <c r="IUA77" s="36"/>
      <c r="IUB77" s="36"/>
      <c r="IUC77" s="36"/>
      <c r="IUD77" s="36"/>
      <c r="IUE77" s="36"/>
      <c r="IUF77" s="36"/>
      <c r="IUG77" s="36"/>
      <c r="IUH77" s="36"/>
      <c r="IUI77" s="36"/>
      <c r="IUJ77" s="36"/>
      <c r="IUK77" s="36"/>
      <c r="IUL77" s="36"/>
      <c r="IUM77" s="36"/>
      <c r="IUN77" s="36"/>
      <c r="IUO77" s="36"/>
      <c r="IUP77" s="36"/>
      <c r="IUQ77" s="36"/>
      <c r="IUR77" s="36"/>
      <c r="IUS77" s="36"/>
      <c r="IUT77" s="36"/>
      <c r="IUU77" s="36"/>
      <c r="IUV77" s="36"/>
      <c r="IUW77" s="36"/>
      <c r="IUX77" s="36"/>
      <c r="IUY77" s="36"/>
      <c r="IUZ77" s="36"/>
      <c r="IVA77" s="36"/>
      <c r="IVB77" s="36"/>
      <c r="IVC77" s="36"/>
      <c r="IVD77" s="36"/>
      <c r="IVE77" s="36"/>
      <c r="IVF77" s="36"/>
      <c r="IVG77" s="36"/>
      <c r="IVH77" s="36"/>
      <c r="IVI77" s="36"/>
      <c r="IVJ77" s="36"/>
      <c r="IVK77" s="36"/>
      <c r="IVL77" s="36"/>
      <c r="IVM77" s="36"/>
      <c r="IVN77" s="36"/>
      <c r="IVO77" s="36"/>
      <c r="IVP77" s="36"/>
      <c r="IVQ77" s="36"/>
      <c r="IVR77" s="36"/>
      <c r="IVS77" s="36"/>
      <c r="IVT77" s="36"/>
      <c r="IVU77" s="36"/>
      <c r="IVV77" s="36"/>
      <c r="IVW77" s="36"/>
      <c r="IVX77" s="36"/>
      <c r="IVY77" s="36"/>
      <c r="IVZ77" s="36"/>
      <c r="IWA77" s="36"/>
      <c r="IWB77" s="36"/>
      <c r="IWC77" s="36"/>
      <c r="IWD77" s="36"/>
      <c r="IWE77" s="36"/>
      <c r="IWF77" s="36"/>
      <c r="IWG77" s="36"/>
      <c r="IWH77" s="36"/>
      <c r="IWI77" s="36"/>
      <c r="IWJ77" s="36"/>
      <c r="IWK77" s="36"/>
      <c r="IWL77" s="36"/>
      <c r="IWM77" s="36"/>
      <c r="IWN77" s="36"/>
      <c r="IWO77" s="36"/>
      <c r="IWP77" s="36"/>
      <c r="IWQ77" s="36"/>
      <c r="IWR77" s="36"/>
      <c r="IWS77" s="36"/>
      <c r="IWT77" s="36"/>
      <c r="IWU77" s="36"/>
      <c r="IWV77" s="36"/>
      <c r="IWW77" s="36"/>
      <c r="IWX77" s="36"/>
      <c r="IWY77" s="36"/>
      <c r="IWZ77" s="36"/>
      <c r="IXA77" s="36"/>
      <c r="IXB77" s="36"/>
      <c r="IXC77" s="36"/>
      <c r="IXD77" s="36"/>
      <c r="IXE77" s="36"/>
      <c r="IXF77" s="36"/>
      <c r="IXG77" s="36"/>
      <c r="IXH77" s="36"/>
      <c r="IXI77" s="36"/>
      <c r="IXJ77" s="36"/>
      <c r="IXK77" s="36"/>
      <c r="IXL77" s="36"/>
      <c r="IXM77" s="36"/>
      <c r="IXN77" s="36"/>
      <c r="IXO77" s="36"/>
      <c r="IXP77" s="36"/>
      <c r="IXQ77" s="36"/>
      <c r="IXR77" s="36"/>
      <c r="IXS77" s="36"/>
      <c r="IXT77" s="36"/>
      <c r="IXU77" s="36"/>
      <c r="IXV77" s="36"/>
      <c r="IXW77" s="36"/>
      <c r="IXX77" s="36"/>
      <c r="IXY77" s="36"/>
      <c r="IXZ77" s="36"/>
      <c r="IYA77" s="36"/>
      <c r="IYB77" s="36"/>
      <c r="IYC77" s="36"/>
      <c r="IYD77" s="36"/>
      <c r="IYE77" s="36"/>
      <c r="IYF77" s="36"/>
      <c r="IYG77" s="36"/>
      <c r="IYH77" s="36"/>
      <c r="IYI77" s="36"/>
      <c r="IYJ77" s="36"/>
      <c r="IYK77" s="36"/>
      <c r="IYL77" s="36"/>
      <c r="IYM77" s="36"/>
      <c r="IYN77" s="36"/>
      <c r="IYO77" s="36"/>
      <c r="IYP77" s="36"/>
      <c r="IYQ77" s="36"/>
      <c r="IYR77" s="36"/>
      <c r="IYS77" s="36"/>
      <c r="IYT77" s="36"/>
      <c r="IYU77" s="36"/>
      <c r="IYV77" s="36"/>
      <c r="IYW77" s="36"/>
      <c r="IYX77" s="36"/>
      <c r="IYY77" s="36"/>
      <c r="IYZ77" s="36"/>
      <c r="IZA77" s="36"/>
      <c r="IZB77" s="36"/>
      <c r="IZC77" s="36"/>
      <c r="IZD77" s="36"/>
      <c r="IZE77" s="36"/>
      <c r="IZF77" s="36"/>
      <c r="IZG77" s="36"/>
      <c r="IZH77" s="36"/>
      <c r="IZI77" s="36"/>
      <c r="IZJ77" s="36"/>
      <c r="IZK77" s="36"/>
      <c r="IZL77" s="36"/>
      <c r="IZM77" s="36"/>
      <c r="IZN77" s="36"/>
      <c r="IZO77" s="36"/>
      <c r="IZP77" s="36"/>
      <c r="IZQ77" s="36"/>
      <c r="IZR77" s="36"/>
      <c r="IZS77" s="36"/>
      <c r="IZT77" s="36"/>
      <c r="IZU77" s="36"/>
      <c r="IZV77" s="36"/>
      <c r="IZW77" s="36"/>
      <c r="IZX77" s="36"/>
      <c r="IZY77" s="36"/>
      <c r="IZZ77" s="36"/>
      <c r="JAA77" s="36"/>
      <c r="JAB77" s="36"/>
      <c r="JAC77" s="36"/>
      <c r="JAD77" s="36"/>
      <c r="JAE77" s="36"/>
      <c r="JAF77" s="36"/>
      <c r="JAG77" s="36"/>
      <c r="JAH77" s="36"/>
      <c r="JAI77" s="36"/>
      <c r="JAJ77" s="36"/>
      <c r="JAK77" s="36"/>
      <c r="JAL77" s="36"/>
      <c r="JAM77" s="36"/>
      <c r="JAN77" s="36"/>
      <c r="JAO77" s="36"/>
      <c r="JAP77" s="36"/>
      <c r="JAQ77" s="36"/>
      <c r="JAR77" s="36"/>
      <c r="JAS77" s="36"/>
      <c r="JAT77" s="36"/>
      <c r="JAU77" s="36"/>
      <c r="JAV77" s="36"/>
      <c r="JAW77" s="36"/>
      <c r="JAX77" s="36"/>
      <c r="JAY77" s="36"/>
      <c r="JAZ77" s="36"/>
      <c r="JBA77" s="36"/>
      <c r="JBB77" s="36"/>
      <c r="JBC77" s="36"/>
      <c r="JBD77" s="36"/>
      <c r="JBE77" s="36"/>
      <c r="JBF77" s="36"/>
      <c r="JBG77" s="36"/>
      <c r="JBH77" s="36"/>
      <c r="JBI77" s="36"/>
      <c r="JBJ77" s="36"/>
      <c r="JBK77" s="36"/>
      <c r="JBL77" s="36"/>
      <c r="JBM77" s="36"/>
      <c r="JBN77" s="36"/>
      <c r="JBO77" s="36"/>
      <c r="JBP77" s="36"/>
      <c r="JBQ77" s="36"/>
      <c r="JBR77" s="36"/>
      <c r="JBS77" s="36"/>
      <c r="JBT77" s="36"/>
      <c r="JBU77" s="36"/>
      <c r="JBV77" s="36"/>
      <c r="JBW77" s="36"/>
      <c r="JBX77" s="36"/>
      <c r="JBY77" s="36"/>
      <c r="JBZ77" s="36"/>
      <c r="JCA77" s="36"/>
      <c r="JCB77" s="36"/>
      <c r="JCC77" s="36"/>
      <c r="JCD77" s="36"/>
      <c r="JCE77" s="36"/>
      <c r="JCF77" s="36"/>
      <c r="JCG77" s="36"/>
      <c r="JCH77" s="36"/>
      <c r="JCI77" s="36"/>
      <c r="JCJ77" s="36"/>
      <c r="JCK77" s="36"/>
      <c r="JCL77" s="36"/>
      <c r="JCM77" s="36"/>
      <c r="JCN77" s="36"/>
      <c r="JCO77" s="36"/>
      <c r="JCP77" s="36"/>
      <c r="JCQ77" s="36"/>
      <c r="JCR77" s="36"/>
      <c r="JCS77" s="36"/>
      <c r="JCT77" s="36"/>
      <c r="JCU77" s="36"/>
      <c r="JCV77" s="36"/>
      <c r="JCW77" s="36"/>
      <c r="JCX77" s="36"/>
      <c r="JCY77" s="36"/>
      <c r="JCZ77" s="36"/>
      <c r="JDA77" s="36"/>
      <c r="JDB77" s="36"/>
      <c r="JDC77" s="36"/>
      <c r="JDD77" s="36"/>
      <c r="JDE77" s="36"/>
      <c r="JDF77" s="36"/>
      <c r="JDG77" s="36"/>
      <c r="JDH77" s="36"/>
      <c r="JDI77" s="36"/>
      <c r="JDJ77" s="36"/>
      <c r="JDK77" s="36"/>
      <c r="JDL77" s="36"/>
      <c r="JDM77" s="36"/>
      <c r="JDN77" s="36"/>
      <c r="JDO77" s="36"/>
      <c r="JDP77" s="36"/>
      <c r="JDQ77" s="36"/>
      <c r="JDR77" s="36"/>
      <c r="JDS77" s="36"/>
      <c r="JDT77" s="36"/>
      <c r="JDU77" s="36"/>
      <c r="JDV77" s="36"/>
      <c r="JDW77" s="36"/>
      <c r="JDX77" s="36"/>
      <c r="JDY77" s="36"/>
      <c r="JDZ77" s="36"/>
      <c r="JEA77" s="36"/>
      <c r="JEB77" s="36"/>
      <c r="JEC77" s="36"/>
      <c r="JED77" s="36"/>
      <c r="JEE77" s="36"/>
      <c r="JEF77" s="36"/>
      <c r="JEG77" s="36"/>
      <c r="JEH77" s="36"/>
      <c r="JEI77" s="36"/>
      <c r="JEJ77" s="36"/>
      <c r="JEK77" s="36"/>
      <c r="JEL77" s="36"/>
      <c r="JEM77" s="36"/>
      <c r="JEN77" s="36"/>
      <c r="JEO77" s="36"/>
      <c r="JEP77" s="36"/>
      <c r="JEQ77" s="36"/>
      <c r="JER77" s="36"/>
      <c r="JES77" s="36"/>
      <c r="JET77" s="36"/>
      <c r="JEU77" s="36"/>
      <c r="JEV77" s="36"/>
      <c r="JEW77" s="36"/>
      <c r="JEX77" s="36"/>
      <c r="JEY77" s="36"/>
      <c r="JEZ77" s="36"/>
      <c r="JFA77" s="36"/>
      <c r="JFB77" s="36"/>
      <c r="JFC77" s="36"/>
      <c r="JFD77" s="36"/>
      <c r="JFE77" s="36"/>
      <c r="JFF77" s="36"/>
      <c r="JFG77" s="36"/>
      <c r="JFH77" s="36"/>
      <c r="JFI77" s="36"/>
      <c r="JFJ77" s="36"/>
      <c r="JFK77" s="36"/>
      <c r="JFL77" s="36"/>
      <c r="JFM77" s="36"/>
      <c r="JFN77" s="36"/>
      <c r="JFO77" s="36"/>
      <c r="JFP77" s="36"/>
      <c r="JFQ77" s="36"/>
      <c r="JFR77" s="36"/>
      <c r="JFS77" s="36"/>
      <c r="JFT77" s="36"/>
      <c r="JFU77" s="36"/>
      <c r="JFV77" s="36"/>
      <c r="JFW77" s="36"/>
      <c r="JFX77" s="36"/>
      <c r="JFY77" s="36"/>
      <c r="JFZ77" s="36"/>
      <c r="JGA77" s="36"/>
      <c r="JGB77" s="36"/>
      <c r="JGC77" s="36"/>
      <c r="JGD77" s="36"/>
      <c r="JGE77" s="36"/>
      <c r="JGF77" s="36"/>
      <c r="JGG77" s="36"/>
      <c r="JGH77" s="36"/>
      <c r="JGI77" s="36"/>
      <c r="JGJ77" s="36"/>
      <c r="JGK77" s="36"/>
      <c r="JGL77" s="36"/>
      <c r="JGM77" s="36"/>
      <c r="JGN77" s="36"/>
      <c r="JGO77" s="36"/>
      <c r="JGP77" s="36"/>
      <c r="JGQ77" s="36"/>
      <c r="JGR77" s="36"/>
      <c r="JGS77" s="36"/>
      <c r="JGT77" s="36"/>
      <c r="JGU77" s="36"/>
      <c r="JGV77" s="36"/>
      <c r="JGW77" s="36"/>
      <c r="JGX77" s="36"/>
      <c r="JGY77" s="36"/>
      <c r="JGZ77" s="36"/>
      <c r="JHA77" s="36"/>
      <c r="JHB77" s="36"/>
      <c r="JHC77" s="36"/>
      <c r="JHD77" s="36"/>
      <c r="JHE77" s="36"/>
      <c r="JHF77" s="36"/>
      <c r="JHG77" s="36"/>
      <c r="JHH77" s="36"/>
      <c r="JHI77" s="36"/>
      <c r="JHJ77" s="36"/>
      <c r="JHK77" s="36"/>
      <c r="JHL77" s="36"/>
      <c r="JHM77" s="36"/>
      <c r="JHN77" s="36"/>
      <c r="JHO77" s="36"/>
      <c r="JHP77" s="36"/>
      <c r="JHQ77" s="36"/>
      <c r="JHR77" s="36"/>
      <c r="JHS77" s="36"/>
      <c r="JHT77" s="36"/>
      <c r="JHU77" s="36"/>
      <c r="JHV77" s="36"/>
      <c r="JHW77" s="36"/>
      <c r="JHX77" s="36"/>
      <c r="JHY77" s="36"/>
      <c r="JHZ77" s="36"/>
      <c r="JIA77" s="36"/>
      <c r="JIB77" s="36"/>
      <c r="JIC77" s="36"/>
      <c r="JID77" s="36"/>
      <c r="JIE77" s="36"/>
      <c r="JIF77" s="36"/>
      <c r="JIG77" s="36"/>
      <c r="JIH77" s="36"/>
      <c r="JII77" s="36"/>
      <c r="JIJ77" s="36"/>
      <c r="JIK77" s="36"/>
      <c r="JIL77" s="36"/>
      <c r="JIM77" s="36"/>
      <c r="JIN77" s="36"/>
      <c r="JIO77" s="36"/>
      <c r="JIP77" s="36"/>
      <c r="JIQ77" s="36"/>
      <c r="JIR77" s="36"/>
      <c r="JIS77" s="36"/>
      <c r="JIT77" s="36"/>
      <c r="JIU77" s="36"/>
      <c r="JIV77" s="36"/>
      <c r="JIW77" s="36"/>
      <c r="JIX77" s="36"/>
      <c r="JIY77" s="36"/>
      <c r="JIZ77" s="36"/>
      <c r="JJA77" s="36"/>
      <c r="JJB77" s="36"/>
      <c r="JJC77" s="36"/>
      <c r="JJD77" s="36"/>
      <c r="JJE77" s="36"/>
      <c r="JJF77" s="36"/>
      <c r="JJG77" s="36"/>
      <c r="JJH77" s="36"/>
      <c r="JJI77" s="36"/>
      <c r="JJJ77" s="36"/>
      <c r="JJK77" s="36"/>
      <c r="JJL77" s="36"/>
      <c r="JJM77" s="36"/>
      <c r="JJN77" s="36"/>
      <c r="JJO77" s="36"/>
      <c r="JJP77" s="36"/>
      <c r="JJQ77" s="36"/>
      <c r="JJR77" s="36"/>
      <c r="JJS77" s="36"/>
      <c r="JJT77" s="36"/>
      <c r="JJU77" s="36"/>
      <c r="JJV77" s="36"/>
      <c r="JJW77" s="36"/>
      <c r="JJX77" s="36"/>
      <c r="JJY77" s="36"/>
      <c r="JJZ77" s="36"/>
      <c r="JKA77" s="36"/>
      <c r="JKB77" s="36"/>
      <c r="JKC77" s="36"/>
      <c r="JKD77" s="36"/>
      <c r="JKE77" s="36"/>
      <c r="JKF77" s="36"/>
      <c r="JKG77" s="36"/>
      <c r="JKH77" s="36"/>
      <c r="JKI77" s="36"/>
      <c r="JKJ77" s="36"/>
      <c r="JKK77" s="36"/>
      <c r="JKL77" s="36"/>
      <c r="JKM77" s="36"/>
      <c r="JKN77" s="36"/>
      <c r="JKO77" s="36"/>
      <c r="JKP77" s="36"/>
      <c r="JKQ77" s="36"/>
      <c r="JKR77" s="36"/>
      <c r="JKS77" s="36"/>
      <c r="JKT77" s="36"/>
      <c r="JKU77" s="36"/>
      <c r="JKV77" s="36"/>
      <c r="JKW77" s="36"/>
      <c r="JKX77" s="36"/>
      <c r="JKY77" s="36"/>
      <c r="JKZ77" s="36"/>
      <c r="JLA77" s="36"/>
      <c r="JLB77" s="36"/>
      <c r="JLC77" s="36"/>
      <c r="JLD77" s="36"/>
      <c r="JLE77" s="36"/>
      <c r="JLF77" s="36"/>
      <c r="JLG77" s="36"/>
      <c r="JLH77" s="36"/>
      <c r="JLI77" s="36"/>
      <c r="JLJ77" s="36"/>
      <c r="JLK77" s="36"/>
      <c r="JLL77" s="36"/>
      <c r="JLM77" s="36"/>
      <c r="JLN77" s="36"/>
      <c r="JLO77" s="36"/>
      <c r="JLP77" s="36"/>
      <c r="JLQ77" s="36"/>
      <c r="JLR77" s="36"/>
      <c r="JLS77" s="36"/>
      <c r="JLT77" s="36"/>
      <c r="JLU77" s="36"/>
      <c r="JLV77" s="36"/>
      <c r="JLW77" s="36"/>
      <c r="JLX77" s="36"/>
      <c r="JLY77" s="36"/>
      <c r="JLZ77" s="36"/>
      <c r="JMA77" s="36"/>
      <c r="JMB77" s="36"/>
      <c r="JMC77" s="36"/>
      <c r="JMD77" s="36"/>
      <c r="JME77" s="36"/>
      <c r="JMF77" s="36"/>
      <c r="JMG77" s="36"/>
      <c r="JMH77" s="36"/>
      <c r="JMI77" s="36"/>
      <c r="JMJ77" s="36"/>
      <c r="JMK77" s="36"/>
      <c r="JML77" s="36"/>
      <c r="JMM77" s="36"/>
      <c r="JMN77" s="36"/>
      <c r="JMO77" s="36"/>
      <c r="JMP77" s="36"/>
      <c r="JMQ77" s="36"/>
      <c r="JMR77" s="36"/>
      <c r="JMS77" s="36"/>
      <c r="JMT77" s="36"/>
      <c r="JMU77" s="36"/>
      <c r="JMV77" s="36"/>
      <c r="JMW77" s="36"/>
      <c r="JMX77" s="36"/>
      <c r="JMY77" s="36"/>
      <c r="JMZ77" s="36"/>
      <c r="JNA77" s="36"/>
      <c r="JNB77" s="36"/>
      <c r="JNC77" s="36"/>
      <c r="JND77" s="36"/>
      <c r="JNE77" s="36"/>
      <c r="JNF77" s="36"/>
      <c r="JNG77" s="36"/>
      <c r="JNH77" s="36"/>
      <c r="JNI77" s="36"/>
      <c r="JNJ77" s="36"/>
      <c r="JNK77" s="36"/>
      <c r="JNL77" s="36"/>
      <c r="JNM77" s="36"/>
      <c r="JNN77" s="36"/>
      <c r="JNO77" s="36"/>
      <c r="JNP77" s="36"/>
      <c r="JNQ77" s="36"/>
      <c r="JNR77" s="36"/>
      <c r="JNS77" s="36"/>
      <c r="JNT77" s="36"/>
      <c r="JNU77" s="36"/>
      <c r="JNV77" s="36"/>
      <c r="JNW77" s="36"/>
      <c r="JNX77" s="36"/>
      <c r="JNY77" s="36"/>
      <c r="JNZ77" s="36"/>
      <c r="JOA77" s="36"/>
      <c r="JOB77" s="36"/>
      <c r="JOC77" s="36"/>
      <c r="JOD77" s="36"/>
      <c r="JOE77" s="36"/>
      <c r="JOF77" s="36"/>
      <c r="JOG77" s="36"/>
      <c r="JOH77" s="36"/>
      <c r="JOI77" s="36"/>
      <c r="JOJ77" s="36"/>
      <c r="JOK77" s="36"/>
      <c r="JOL77" s="36"/>
      <c r="JOM77" s="36"/>
      <c r="JON77" s="36"/>
      <c r="JOO77" s="36"/>
      <c r="JOP77" s="36"/>
      <c r="JOQ77" s="36"/>
      <c r="JOR77" s="36"/>
      <c r="JOS77" s="36"/>
      <c r="JOT77" s="36"/>
      <c r="JOU77" s="36"/>
      <c r="JOV77" s="36"/>
      <c r="JOW77" s="36"/>
      <c r="JOX77" s="36"/>
      <c r="JOY77" s="36"/>
      <c r="JOZ77" s="36"/>
      <c r="JPA77" s="36"/>
      <c r="JPB77" s="36"/>
      <c r="JPC77" s="36"/>
      <c r="JPD77" s="36"/>
      <c r="JPE77" s="36"/>
      <c r="JPF77" s="36"/>
      <c r="JPG77" s="36"/>
      <c r="JPH77" s="36"/>
      <c r="JPI77" s="36"/>
      <c r="JPJ77" s="36"/>
      <c r="JPK77" s="36"/>
      <c r="JPL77" s="36"/>
      <c r="JPM77" s="36"/>
      <c r="JPN77" s="36"/>
      <c r="JPO77" s="36"/>
      <c r="JPP77" s="36"/>
      <c r="JPQ77" s="36"/>
      <c r="JPR77" s="36"/>
      <c r="JPS77" s="36"/>
      <c r="JPT77" s="36"/>
      <c r="JPU77" s="36"/>
      <c r="JPV77" s="36"/>
      <c r="JPW77" s="36"/>
      <c r="JPX77" s="36"/>
      <c r="JPY77" s="36"/>
      <c r="JPZ77" s="36"/>
      <c r="JQA77" s="36"/>
      <c r="JQB77" s="36"/>
      <c r="JQC77" s="36"/>
      <c r="JQD77" s="36"/>
      <c r="JQE77" s="36"/>
      <c r="JQF77" s="36"/>
      <c r="JQG77" s="36"/>
      <c r="JQH77" s="36"/>
      <c r="JQI77" s="36"/>
      <c r="JQJ77" s="36"/>
      <c r="JQK77" s="36"/>
      <c r="JQL77" s="36"/>
      <c r="JQM77" s="36"/>
      <c r="JQN77" s="36"/>
      <c r="JQO77" s="36"/>
      <c r="JQP77" s="36"/>
      <c r="JQQ77" s="36"/>
      <c r="JQR77" s="36"/>
      <c r="JQS77" s="36"/>
      <c r="JQT77" s="36"/>
      <c r="JQU77" s="36"/>
      <c r="JQV77" s="36"/>
      <c r="JQW77" s="36"/>
      <c r="JQX77" s="36"/>
      <c r="JQY77" s="36"/>
      <c r="JQZ77" s="36"/>
      <c r="JRA77" s="36"/>
      <c r="JRB77" s="36"/>
      <c r="JRC77" s="36"/>
      <c r="JRD77" s="36"/>
      <c r="JRE77" s="36"/>
      <c r="JRF77" s="36"/>
      <c r="JRG77" s="36"/>
      <c r="JRH77" s="36"/>
      <c r="JRI77" s="36"/>
      <c r="JRJ77" s="36"/>
      <c r="JRK77" s="36"/>
      <c r="JRL77" s="36"/>
      <c r="JRM77" s="36"/>
      <c r="JRN77" s="36"/>
      <c r="JRO77" s="36"/>
      <c r="JRP77" s="36"/>
      <c r="JRQ77" s="36"/>
      <c r="JRR77" s="36"/>
      <c r="JRS77" s="36"/>
      <c r="JRT77" s="36"/>
      <c r="JRU77" s="36"/>
      <c r="JRV77" s="36"/>
      <c r="JRW77" s="36"/>
      <c r="JRX77" s="36"/>
      <c r="JRY77" s="36"/>
      <c r="JRZ77" s="36"/>
      <c r="JSA77" s="36"/>
      <c r="JSB77" s="36"/>
      <c r="JSC77" s="36"/>
      <c r="JSD77" s="36"/>
      <c r="JSE77" s="36"/>
      <c r="JSF77" s="36"/>
      <c r="JSG77" s="36"/>
      <c r="JSH77" s="36"/>
      <c r="JSI77" s="36"/>
      <c r="JSJ77" s="36"/>
      <c r="JSK77" s="36"/>
      <c r="JSL77" s="36"/>
      <c r="JSM77" s="36"/>
      <c r="JSN77" s="36"/>
      <c r="JSO77" s="36"/>
      <c r="JSP77" s="36"/>
      <c r="JSQ77" s="36"/>
      <c r="JSR77" s="36"/>
      <c r="JSS77" s="36"/>
      <c r="JST77" s="36"/>
      <c r="JSU77" s="36"/>
      <c r="JSV77" s="36"/>
      <c r="JSW77" s="36"/>
      <c r="JSX77" s="36"/>
      <c r="JSY77" s="36"/>
      <c r="JSZ77" s="36"/>
      <c r="JTA77" s="36"/>
      <c r="JTB77" s="36"/>
      <c r="JTC77" s="36"/>
      <c r="JTD77" s="36"/>
      <c r="JTE77" s="36"/>
      <c r="JTF77" s="36"/>
      <c r="JTG77" s="36"/>
      <c r="JTH77" s="36"/>
      <c r="JTI77" s="36"/>
      <c r="JTJ77" s="36"/>
      <c r="JTK77" s="36"/>
      <c r="JTL77" s="36"/>
      <c r="JTM77" s="36"/>
      <c r="JTN77" s="36"/>
      <c r="JTO77" s="36"/>
      <c r="JTP77" s="36"/>
      <c r="JTQ77" s="36"/>
      <c r="JTR77" s="36"/>
      <c r="JTS77" s="36"/>
      <c r="JTT77" s="36"/>
      <c r="JTU77" s="36"/>
      <c r="JTV77" s="36"/>
      <c r="JTW77" s="36"/>
      <c r="JTX77" s="36"/>
      <c r="JTY77" s="36"/>
      <c r="JTZ77" s="36"/>
      <c r="JUA77" s="36"/>
      <c r="JUB77" s="36"/>
      <c r="JUC77" s="36"/>
      <c r="JUD77" s="36"/>
      <c r="JUE77" s="36"/>
      <c r="JUF77" s="36"/>
      <c r="JUG77" s="36"/>
      <c r="JUH77" s="36"/>
      <c r="JUI77" s="36"/>
      <c r="JUJ77" s="36"/>
      <c r="JUK77" s="36"/>
      <c r="JUL77" s="36"/>
      <c r="JUM77" s="36"/>
      <c r="JUN77" s="36"/>
      <c r="JUO77" s="36"/>
      <c r="JUP77" s="36"/>
      <c r="JUQ77" s="36"/>
      <c r="JUR77" s="36"/>
      <c r="JUS77" s="36"/>
      <c r="JUT77" s="36"/>
      <c r="JUU77" s="36"/>
      <c r="JUV77" s="36"/>
      <c r="JUW77" s="36"/>
      <c r="JUX77" s="36"/>
      <c r="JUY77" s="36"/>
      <c r="JUZ77" s="36"/>
      <c r="JVA77" s="36"/>
      <c r="JVB77" s="36"/>
      <c r="JVC77" s="36"/>
      <c r="JVD77" s="36"/>
      <c r="JVE77" s="36"/>
      <c r="JVF77" s="36"/>
      <c r="JVG77" s="36"/>
      <c r="JVH77" s="36"/>
      <c r="JVI77" s="36"/>
      <c r="JVJ77" s="36"/>
      <c r="JVK77" s="36"/>
      <c r="JVL77" s="36"/>
      <c r="JVM77" s="36"/>
      <c r="JVN77" s="36"/>
      <c r="JVO77" s="36"/>
      <c r="JVP77" s="36"/>
      <c r="JVQ77" s="36"/>
      <c r="JVR77" s="36"/>
      <c r="JVS77" s="36"/>
      <c r="JVT77" s="36"/>
      <c r="JVU77" s="36"/>
      <c r="JVV77" s="36"/>
      <c r="JVW77" s="36"/>
      <c r="JVX77" s="36"/>
      <c r="JVY77" s="36"/>
      <c r="JVZ77" s="36"/>
      <c r="JWA77" s="36"/>
      <c r="JWB77" s="36"/>
      <c r="JWC77" s="36"/>
      <c r="JWD77" s="36"/>
      <c r="JWE77" s="36"/>
      <c r="JWF77" s="36"/>
      <c r="JWG77" s="36"/>
      <c r="JWH77" s="36"/>
      <c r="JWI77" s="36"/>
      <c r="JWJ77" s="36"/>
      <c r="JWK77" s="36"/>
      <c r="JWL77" s="36"/>
      <c r="JWM77" s="36"/>
      <c r="JWN77" s="36"/>
      <c r="JWO77" s="36"/>
      <c r="JWP77" s="36"/>
      <c r="JWQ77" s="36"/>
      <c r="JWR77" s="36"/>
      <c r="JWS77" s="36"/>
      <c r="JWT77" s="36"/>
      <c r="JWU77" s="36"/>
      <c r="JWV77" s="36"/>
      <c r="JWW77" s="36"/>
      <c r="JWX77" s="36"/>
      <c r="JWY77" s="36"/>
      <c r="JWZ77" s="36"/>
      <c r="JXA77" s="36"/>
      <c r="JXB77" s="36"/>
      <c r="JXC77" s="36"/>
      <c r="JXD77" s="36"/>
      <c r="JXE77" s="36"/>
      <c r="JXF77" s="36"/>
      <c r="JXG77" s="36"/>
      <c r="JXH77" s="36"/>
      <c r="JXI77" s="36"/>
      <c r="JXJ77" s="36"/>
      <c r="JXK77" s="36"/>
      <c r="JXL77" s="36"/>
      <c r="JXM77" s="36"/>
      <c r="JXN77" s="36"/>
      <c r="JXO77" s="36"/>
      <c r="JXP77" s="36"/>
      <c r="JXQ77" s="36"/>
      <c r="JXR77" s="36"/>
      <c r="JXS77" s="36"/>
      <c r="JXT77" s="36"/>
      <c r="JXU77" s="36"/>
      <c r="JXV77" s="36"/>
      <c r="JXW77" s="36"/>
      <c r="JXX77" s="36"/>
      <c r="JXY77" s="36"/>
      <c r="JXZ77" s="36"/>
      <c r="JYA77" s="36"/>
      <c r="JYB77" s="36"/>
      <c r="JYC77" s="36"/>
      <c r="JYD77" s="36"/>
      <c r="JYE77" s="36"/>
      <c r="JYF77" s="36"/>
      <c r="JYG77" s="36"/>
      <c r="JYH77" s="36"/>
      <c r="JYI77" s="36"/>
      <c r="JYJ77" s="36"/>
      <c r="JYK77" s="36"/>
      <c r="JYL77" s="36"/>
      <c r="JYM77" s="36"/>
      <c r="JYN77" s="36"/>
      <c r="JYO77" s="36"/>
      <c r="JYP77" s="36"/>
      <c r="JYQ77" s="36"/>
      <c r="JYR77" s="36"/>
      <c r="JYS77" s="36"/>
      <c r="JYT77" s="36"/>
      <c r="JYU77" s="36"/>
      <c r="JYV77" s="36"/>
      <c r="JYW77" s="36"/>
      <c r="JYX77" s="36"/>
      <c r="JYY77" s="36"/>
      <c r="JYZ77" s="36"/>
      <c r="JZA77" s="36"/>
      <c r="JZB77" s="36"/>
      <c r="JZC77" s="36"/>
      <c r="JZD77" s="36"/>
      <c r="JZE77" s="36"/>
      <c r="JZF77" s="36"/>
      <c r="JZG77" s="36"/>
      <c r="JZH77" s="36"/>
      <c r="JZI77" s="36"/>
      <c r="JZJ77" s="36"/>
      <c r="JZK77" s="36"/>
      <c r="JZL77" s="36"/>
      <c r="JZM77" s="36"/>
      <c r="JZN77" s="36"/>
      <c r="JZO77" s="36"/>
      <c r="JZP77" s="36"/>
      <c r="JZQ77" s="36"/>
      <c r="JZR77" s="36"/>
      <c r="JZS77" s="36"/>
      <c r="JZT77" s="36"/>
      <c r="JZU77" s="36"/>
      <c r="JZV77" s="36"/>
      <c r="JZW77" s="36"/>
      <c r="JZX77" s="36"/>
      <c r="JZY77" s="36"/>
      <c r="JZZ77" s="36"/>
      <c r="KAA77" s="36"/>
      <c r="KAB77" s="36"/>
      <c r="KAC77" s="36"/>
      <c r="KAD77" s="36"/>
      <c r="KAE77" s="36"/>
      <c r="KAF77" s="36"/>
      <c r="KAG77" s="36"/>
      <c r="KAH77" s="36"/>
      <c r="KAI77" s="36"/>
      <c r="KAJ77" s="36"/>
      <c r="KAK77" s="36"/>
      <c r="KAL77" s="36"/>
      <c r="KAM77" s="36"/>
      <c r="KAN77" s="36"/>
      <c r="KAO77" s="36"/>
      <c r="KAP77" s="36"/>
      <c r="KAQ77" s="36"/>
      <c r="KAR77" s="36"/>
      <c r="KAS77" s="36"/>
      <c r="KAT77" s="36"/>
      <c r="KAU77" s="36"/>
      <c r="KAV77" s="36"/>
      <c r="KAW77" s="36"/>
      <c r="KAX77" s="36"/>
      <c r="KAY77" s="36"/>
      <c r="KAZ77" s="36"/>
      <c r="KBA77" s="36"/>
      <c r="KBB77" s="36"/>
      <c r="KBC77" s="36"/>
      <c r="KBD77" s="36"/>
      <c r="KBE77" s="36"/>
      <c r="KBF77" s="36"/>
      <c r="KBG77" s="36"/>
      <c r="KBH77" s="36"/>
      <c r="KBI77" s="36"/>
      <c r="KBJ77" s="36"/>
      <c r="KBK77" s="36"/>
      <c r="KBL77" s="36"/>
      <c r="KBM77" s="36"/>
      <c r="KBN77" s="36"/>
      <c r="KBO77" s="36"/>
      <c r="KBP77" s="36"/>
      <c r="KBQ77" s="36"/>
      <c r="KBR77" s="36"/>
      <c r="KBS77" s="36"/>
      <c r="KBT77" s="36"/>
      <c r="KBU77" s="36"/>
      <c r="KBV77" s="36"/>
      <c r="KBW77" s="36"/>
      <c r="KBX77" s="36"/>
      <c r="KBY77" s="36"/>
      <c r="KBZ77" s="36"/>
      <c r="KCA77" s="36"/>
      <c r="KCB77" s="36"/>
      <c r="KCC77" s="36"/>
      <c r="KCD77" s="36"/>
      <c r="KCE77" s="36"/>
      <c r="KCF77" s="36"/>
      <c r="KCG77" s="36"/>
      <c r="KCH77" s="36"/>
      <c r="KCI77" s="36"/>
      <c r="KCJ77" s="36"/>
      <c r="KCK77" s="36"/>
      <c r="KCL77" s="36"/>
      <c r="KCM77" s="36"/>
      <c r="KCN77" s="36"/>
      <c r="KCO77" s="36"/>
      <c r="KCP77" s="36"/>
      <c r="KCQ77" s="36"/>
      <c r="KCR77" s="36"/>
      <c r="KCS77" s="36"/>
      <c r="KCT77" s="36"/>
      <c r="KCU77" s="36"/>
      <c r="KCV77" s="36"/>
      <c r="KCW77" s="36"/>
      <c r="KCX77" s="36"/>
      <c r="KCY77" s="36"/>
      <c r="KCZ77" s="36"/>
      <c r="KDA77" s="36"/>
      <c r="KDB77" s="36"/>
      <c r="KDC77" s="36"/>
      <c r="KDD77" s="36"/>
      <c r="KDE77" s="36"/>
      <c r="KDF77" s="36"/>
      <c r="KDG77" s="36"/>
      <c r="KDH77" s="36"/>
      <c r="KDI77" s="36"/>
      <c r="KDJ77" s="36"/>
      <c r="KDK77" s="36"/>
      <c r="KDL77" s="36"/>
      <c r="KDM77" s="36"/>
      <c r="KDN77" s="36"/>
      <c r="KDO77" s="36"/>
      <c r="KDP77" s="36"/>
      <c r="KDQ77" s="36"/>
      <c r="KDR77" s="36"/>
      <c r="KDS77" s="36"/>
      <c r="KDT77" s="36"/>
      <c r="KDU77" s="36"/>
      <c r="KDV77" s="36"/>
      <c r="KDW77" s="36"/>
      <c r="KDX77" s="36"/>
      <c r="KDY77" s="36"/>
      <c r="KDZ77" s="36"/>
      <c r="KEA77" s="36"/>
      <c r="KEB77" s="36"/>
      <c r="KEC77" s="36"/>
      <c r="KED77" s="36"/>
      <c r="KEE77" s="36"/>
      <c r="KEF77" s="36"/>
      <c r="KEG77" s="36"/>
      <c r="KEH77" s="36"/>
      <c r="KEI77" s="36"/>
      <c r="KEJ77" s="36"/>
      <c r="KEK77" s="36"/>
      <c r="KEL77" s="36"/>
      <c r="KEM77" s="36"/>
      <c r="KEN77" s="36"/>
      <c r="KEO77" s="36"/>
      <c r="KEP77" s="36"/>
      <c r="KEQ77" s="36"/>
      <c r="KER77" s="36"/>
      <c r="KES77" s="36"/>
      <c r="KET77" s="36"/>
      <c r="KEU77" s="36"/>
      <c r="KEV77" s="36"/>
      <c r="KEW77" s="36"/>
      <c r="KEX77" s="36"/>
      <c r="KEY77" s="36"/>
      <c r="KEZ77" s="36"/>
      <c r="KFA77" s="36"/>
      <c r="KFB77" s="36"/>
      <c r="KFC77" s="36"/>
      <c r="KFD77" s="36"/>
      <c r="KFE77" s="36"/>
      <c r="KFF77" s="36"/>
      <c r="KFG77" s="36"/>
      <c r="KFH77" s="36"/>
      <c r="KFI77" s="36"/>
      <c r="KFJ77" s="36"/>
      <c r="KFK77" s="36"/>
      <c r="KFL77" s="36"/>
      <c r="KFM77" s="36"/>
      <c r="KFN77" s="36"/>
      <c r="KFO77" s="36"/>
      <c r="KFP77" s="36"/>
      <c r="KFQ77" s="36"/>
      <c r="KFR77" s="36"/>
      <c r="KFS77" s="36"/>
      <c r="KFT77" s="36"/>
      <c r="KFU77" s="36"/>
      <c r="KFV77" s="36"/>
      <c r="KFW77" s="36"/>
      <c r="KFX77" s="36"/>
      <c r="KFY77" s="36"/>
      <c r="KFZ77" s="36"/>
      <c r="KGA77" s="36"/>
      <c r="KGB77" s="36"/>
      <c r="KGC77" s="36"/>
      <c r="KGD77" s="36"/>
      <c r="KGE77" s="36"/>
      <c r="KGF77" s="36"/>
      <c r="KGG77" s="36"/>
      <c r="KGH77" s="36"/>
      <c r="KGI77" s="36"/>
      <c r="KGJ77" s="36"/>
      <c r="KGK77" s="36"/>
      <c r="KGL77" s="36"/>
      <c r="KGM77" s="36"/>
      <c r="KGN77" s="36"/>
      <c r="KGO77" s="36"/>
      <c r="KGP77" s="36"/>
      <c r="KGQ77" s="36"/>
      <c r="KGR77" s="36"/>
      <c r="KGS77" s="36"/>
      <c r="KGT77" s="36"/>
      <c r="KGU77" s="36"/>
      <c r="KGV77" s="36"/>
      <c r="KGW77" s="36"/>
      <c r="KGX77" s="36"/>
      <c r="KGY77" s="36"/>
      <c r="KGZ77" s="36"/>
      <c r="KHA77" s="36"/>
      <c r="KHB77" s="36"/>
      <c r="KHC77" s="36"/>
      <c r="KHD77" s="36"/>
      <c r="KHE77" s="36"/>
      <c r="KHF77" s="36"/>
      <c r="KHG77" s="36"/>
      <c r="KHH77" s="36"/>
      <c r="KHI77" s="36"/>
      <c r="KHJ77" s="36"/>
      <c r="KHK77" s="36"/>
      <c r="KHL77" s="36"/>
      <c r="KHM77" s="36"/>
      <c r="KHN77" s="36"/>
      <c r="KHO77" s="36"/>
      <c r="KHP77" s="36"/>
      <c r="KHQ77" s="36"/>
      <c r="KHR77" s="36"/>
      <c r="KHS77" s="36"/>
      <c r="KHT77" s="36"/>
      <c r="KHU77" s="36"/>
      <c r="KHV77" s="36"/>
      <c r="KHW77" s="36"/>
      <c r="KHX77" s="36"/>
      <c r="KHY77" s="36"/>
      <c r="KHZ77" s="36"/>
      <c r="KIA77" s="36"/>
      <c r="KIB77" s="36"/>
      <c r="KIC77" s="36"/>
      <c r="KID77" s="36"/>
      <c r="KIE77" s="36"/>
      <c r="KIF77" s="36"/>
      <c r="KIG77" s="36"/>
      <c r="KIH77" s="36"/>
      <c r="KII77" s="36"/>
      <c r="KIJ77" s="36"/>
      <c r="KIK77" s="36"/>
      <c r="KIL77" s="36"/>
      <c r="KIM77" s="36"/>
      <c r="KIN77" s="36"/>
      <c r="KIO77" s="36"/>
      <c r="KIP77" s="36"/>
      <c r="KIQ77" s="36"/>
      <c r="KIR77" s="36"/>
      <c r="KIS77" s="36"/>
      <c r="KIT77" s="36"/>
      <c r="KIU77" s="36"/>
      <c r="KIV77" s="36"/>
      <c r="KIW77" s="36"/>
      <c r="KIX77" s="36"/>
      <c r="KIY77" s="36"/>
      <c r="KIZ77" s="36"/>
      <c r="KJA77" s="36"/>
      <c r="KJB77" s="36"/>
      <c r="KJC77" s="36"/>
      <c r="KJD77" s="36"/>
      <c r="KJE77" s="36"/>
      <c r="KJF77" s="36"/>
      <c r="KJG77" s="36"/>
      <c r="KJH77" s="36"/>
      <c r="KJI77" s="36"/>
      <c r="KJJ77" s="36"/>
      <c r="KJK77" s="36"/>
      <c r="KJL77" s="36"/>
      <c r="KJM77" s="36"/>
      <c r="KJN77" s="36"/>
      <c r="KJO77" s="36"/>
      <c r="KJP77" s="36"/>
      <c r="KJQ77" s="36"/>
      <c r="KJR77" s="36"/>
      <c r="KJS77" s="36"/>
      <c r="KJT77" s="36"/>
      <c r="KJU77" s="36"/>
      <c r="KJV77" s="36"/>
      <c r="KJW77" s="36"/>
      <c r="KJX77" s="36"/>
      <c r="KJY77" s="36"/>
      <c r="KJZ77" s="36"/>
      <c r="KKA77" s="36"/>
      <c r="KKB77" s="36"/>
      <c r="KKC77" s="36"/>
      <c r="KKD77" s="36"/>
      <c r="KKE77" s="36"/>
      <c r="KKF77" s="36"/>
      <c r="KKG77" s="36"/>
      <c r="KKH77" s="36"/>
      <c r="KKI77" s="36"/>
      <c r="KKJ77" s="36"/>
      <c r="KKK77" s="36"/>
      <c r="KKL77" s="36"/>
      <c r="KKM77" s="36"/>
      <c r="KKN77" s="36"/>
      <c r="KKO77" s="36"/>
      <c r="KKP77" s="36"/>
      <c r="KKQ77" s="36"/>
      <c r="KKR77" s="36"/>
      <c r="KKS77" s="36"/>
      <c r="KKT77" s="36"/>
      <c r="KKU77" s="36"/>
      <c r="KKV77" s="36"/>
      <c r="KKW77" s="36"/>
      <c r="KKX77" s="36"/>
      <c r="KKY77" s="36"/>
      <c r="KKZ77" s="36"/>
      <c r="KLA77" s="36"/>
      <c r="KLB77" s="36"/>
      <c r="KLC77" s="36"/>
      <c r="KLD77" s="36"/>
      <c r="KLE77" s="36"/>
      <c r="KLF77" s="36"/>
      <c r="KLG77" s="36"/>
      <c r="KLH77" s="36"/>
      <c r="KLI77" s="36"/>
      <c r="KLJ77" s="36"/>
      <c r="KLK77" s="36"/>
      <c r="KLL77" s="36"/>
      <c r="KLM77" s="36"/>
      <c r="KLN77" s="36"/>
      <c r="KLO77" s="36"/>
      <c r="KLP77" s="36"/>
      <c r="KLQ77" s="36"/>
      <c r="KLR77" s="36"/>
      <c r="KLS77" s="36"/>
      <c r="KLT77" s="36"/>
      <c r="KLU77" s="36"/>
      <c r="KLV77" s="36"/>
      <c r="KLW77" s="36"/>
      <c r="KLX77" s="36"/>
      <c r="KLY77" s="36"/>
      <c r="KLZ77" s="36"/>
      <c r="KMA77" s="36"/>
      <c r="KMB77" s="36"/>
      <c r="KMC77" s="36"/>
      <c r="KMD77" s="36"/>
      <c r="KME77" s="36"/>
      <c r="KMF77" s="36"/>
      <c r="KMG77" s="36"/>
      <c r="KMH77" s="36"/>
      <c r="KMI77" s="36"/>
      <c r="KMJ77" s="36"/>
      <c r="KMK77" s="36"/>
      <c r="KML77" s="36"/>
      <c r="KMM77" s="36"/>
      <c r="KMN77" s="36"/>
      <c r="KMO77" s="36"/>
      <c r="KMP77" s="36"/>
      <c r="KMQ77" s="36"/>
      <c r="KMR77" s="36"/>
      <c r="KMS77" s="36"/>
      <c r="KMT77" s="36"/>
      <c r="KMU77" s="36"/>
      <c r="KMV77" s="36"/>
      <c r="KMW77" s="36"/>
      <c r="KMX77" s="36"/>
      <c r="KMY77" s="36"/>
      <c r="KMZ77" s="36"/>
      <c r="KNA77" s="36"/>
      <c r="KNB77" s="36"/>
      <c r="KNC77" s="36"/>
      <c r="KND77" s="36"/>
      <c r="KNE77" s="36"/>
      <c r="KNF77" s="36"/>
      <c r="KNG77" s="36"/>
      <c r="KNH77" s="36"/>
      <c r="KNI77" s="36"/>
      <c r="KNJ77" s="36"/>
      <c r="KNK77" s="36"/>
      <c r="KNL77" s="36"/>
      <c r="KNM77" s="36"/>
      <c r="KNN77" s="36"/>
      <c r="KNO77" s="36"/>
      <c r="KNP77" s="36"/>
      <c r="KNQ77" s="36"/>
      <c r="KNR77" s="36"/>
      <c r="KNS77" s="36"/>
      <c r="KNT77" s="36"/>
      <c r="KNU77" s="36"/>
      <c r="KNV77" s="36"/>
      <c r="KNW77" s="36"/>
      <c r="KNX77" s="36"/>
      <c r="KNY77" s="36"/>
      <c r="KNZ77" s="36"/>
      <c r="KOA77" s="36"/>
      <c r="KOB77" s="36"/>
      <c r="KOC77" s="36"/>
      <c r="KOD77" s="36"/>
      <c r="KOE77" s="36"/>
      <c r="KOF77" s="36"/>
      <c r="KOG77" s="36"/>
      <c r="KOH77" s="36"/>
      <c r="KOI77" s="36"/>
      <c r="KOJ77" s="36"/>
      <c r="KOK77" s="36"/>
      <c r="KOL77" s="36"/>
      <c r="KOM77" s="36"/>
      <c r="KON77" s="36"/>
      <c r="KOO77" s="36"/>
      <c r="KOP77" s="36"/>
      <c r="KOQ77" s="36"/>
      <c r="KOR77" s="36"/>
      <c r="KOS77" s="36"/>
      <c r="KOT77" s="36"/>
      <c r="KOU77" s="36"/>
      <c r="KOV77" s="36"/>
      <c r="KOW77" s="36"/>
      <c r="KOX77" s="36"/>
      <c r="KOY77" s="36"/>
      <c r="KOZ77" s="36"/>
      <c r="KPA77" s="36"/>
      <c r="KPB77" s="36"/>
      <c r="KPC77" s="36"/>
      <c r="KPD77" s="36"/>
      <c r="KPE77" s="36"/>
      <c r="KPF77" s="36"/>
      <c r="KPG77" s="36"/>
      <c r="KPH77" s="36"/>
      <c r="KPI77" s="36"/>
      <c r="KPJ77" s="36"/>
      <c r="KPK77" s="36"/>
      <c r="KPL77" s="36"/>
      <c r="KPM77" s="36"/>
      <c r="KPN77" s="36"/>
      <c r="KPO77" s="36"/>
      <c r="KPP77" s="36"/>
      <c r="KPQ77" s="36"/>
      <c r="KPR77" s="36"/>
      <c r="KPS77" s="36"/>
      <c r="KPT77" s="36"/>
      <c r="KPU77" s="36"/>
      <c r="KPV77" s="36"/>
      <c r="KPW77" s="36"/>
      <c r="KPX77" s="36"/>
      <c r="KPY77" s="36"/>
      <c r="KPZ77" s="36"/>
      <c r="KQA77" s="36"/>
      <c r="KQB77" s="36"/>
      <c r="KQC77" s="36"/>
      <c r="KQD77" s="36"/>
      <c r="KQE77" s="36"/>
      <c r="KQF77" s="36"/>
      <c r="KQG77" s="36"/>
      <c r="KQH77" s="36"/>
      <c r="KQI77" s="36"/>
      <c r="KQJ77" s="36"/>
      <c r="KQK77" s="36"/>
      <c r="KQL77" s="36"/>
      <c r="KQM77" s="36"/>
      <c r="KQN77" s="36"/>
      <c r="KQO77" s="36"/>
      <c r="KQP77" s="36"/>
      <c r="KQQ77" s="36"/>
      <c r="KQR77" s="36"/>
      <c r="KQS77" s="36"/>
      <c r="KQT77" s="36"/>
      <c r="KQU77" s="36"/>
      <c r="KQV77" s="36"/>
      <c r="KQW77" s="36"/>
      <c r="KQX77" s="36"/>
      <c r="KQY77" s="36"/>
      <c r="KQZ77" s="36"/>
      <c r="KRA77" s="36"/>
      <c r="KRB77" s="36"/>
      <c r="KRC77" s="36"/>
      <c r="KRD77" s="36"/>
      <c r="KRE77" s="36"/>
      <c r="KRF77" s="36"/>
      <c r="KRG77" s="36"/>
      <c r="KRH77" s="36"/>
      <c r="KRI77" s="36"/>
      <c r="KRJ77" s="36"/>
      <c r="KRK77" s="36"/>
      <c r="KRL77" s="36"/>
      <c r="KRM77" s="36"/>
      <c r="KRN77" s="36"/>
      <c r="KRO77" s="36"/>
      <c r="KRP77" s="36"/>
      <c r="KRQ77" s="36"/>
      <c r="KRR77" s="36"/>
      <c r="KRS77" s="36"/>
      <c r="KRT77" s="36"/>
      <c r="KRU77" s="36"/>
      <c r="KRV77" s="36"/>
      <c r="KRW77" s="36"/>
      <c r="KRX77" s="36"/>
      <c r="KRY77" s="36"/>
      <c r="KRZ77" s="36"/>
      <c r="KSA77" s="36"/>
      <c r="KSB77" s="36"/>
      <c r="KSC77" s="36"/>
      <c r="KSD77" s="36"/>
      <c r="KSE77" s="36"/>
      <c r="KSF77" s="36"/>
      <c r="KSG77" s="36"/>
      <c r="KSH77" s="36"/>
      <c r="KSI77" s="36"/>
      <c r="KSJ77" s="36"/>
      <c r="KSK77" s="36"/>
      <c r="KSL77" s="36"/>
      <c r="KSM77" s="36"/>
      <c r="KSN77" s="36"/>
      <c r="KSO77" s="36"/>
      <c r="KSP77" s="36"/>
      <c r="KSQ77" s="36"/>
      <c r="KSR77" s="36"/>
      <c r="KSS77" s="36"/>
      <c r="KST77" s="36"/>
      <c r="KSU77" s="36"/>
      <c r="KSV77" s="36"/>
      <c r="KSW77" s="36"/>
      <c r="KSX77" s="36"/>
      <c r="KSY77" s="36"/>
      <c r="KSZ77" s="36"/>
      <c r="KTA77" s="36"/>
      <c r="KTB77" s="36"/>
      <c r="KTC77" s="36"/>
      <c r="KTD77" s="36"/>
      <c r="KTE77" s="36"/>
      <c r="KTF77" s="36"/>
      <c r="KTG77" s="36"/>
      <c r="KTH77" s="36"/>
      <c r="KTI77" s="36"/>
      <c r="KTJ77" s="36"/>
      <c r="KTK77" s="36"/>
      <c r="KTL77" s="36"/>
      <c r="KTM77" s="36"/>
      <c r="KTN77" s="36"/>
      <c r="KTO77" s="36"/>
      <c r="KTP77" s="36"/>
      <c r="KTQ77" s="36"/>
      <c r="KTR77" s="36"/>
      <c r="KTS77" s="36"/>
      <c r="KTT77" s="36"/>
      <c r="KTU77" s="36"/>
      <c r="KTV77" s="36"/>
      <c r="KTW77" s="36"/>
      <c r="KTX77" s="36"/>
      <c r="KTY77" s="36"/>
      <c r="KTZ77" s="36"/>
      <c r="KUA77" s="36"/>
      <c r="KUB77" s="36"/>
      <c r="KUC77" s="36"/>
      <c r="KUD77" s="36"/>
      <c r="KUE77" s="36"/>
      <c r="KUF77" s="36"/>
      <c r="KUG77" s="36"/>
      <c r="KUH77" s="36"/>
      <c r="KUI77" s="36"/>
      <c r="KUJ77" s="36"/>
      <c r="KUK77" s="36"/>
      <c r="KUL77" s="36"/>
      <c r="KUM77" s="36"/>
      <c r="KUN77" s="36"/>
      <c r="KUO77" s="36"/>
      <c r="KUP77" s="36"/>
      <c r="KUQ77" s="36"/>
      <c r="KUR77" s="36"/>
      <c r="KUS77" s="36"/>
      <c r="KUT77" s="36"/>
      <c r="KUU77" s="36"/>
      <c r="KUV77" s="36"/>
      <c r="KUW77" s="36"/>
      <c r="KUX77" s="36"/>
      <c r="KUY77" s="36"/>
      <c r="KUZ77" s="36"/>
      <c r="KVA77" s="36"/>
      <c r="KVB77" s="36"/>
      <c r="KVC77" s="36"/>
      <c r="KVD77" s="36"/>
      <c r="KVE77" s="36"/>
      <c r="KVF77" s="36"/>
      <c r="KVG77" s="36"/>
      <c r="KVH77" s="36"/>
      <c r="KVI77" s="36"/>
      <c r="KVJ77" s="36"/>
      <c r="KVK77" s="36"/>
      <c r="KVL77" s="36"/>
      <c r="KVM77" s="36"/>
      <c r="KVN77" s="36"/>
      <c r="KVO77" s="36"/>
      <c r="KVP77" s="36"/>
      <c r="KVQ77" s="36"/>
      <c r="KVR77" s="36"/>
      <c r="KVS77" s="36"/>
      <c r="KVT77" s="36"/>
      <c r="KVU77" s="36"/>
      <c r="KVV77" s="36"/>
      <c r="KVW77" s="36"/>
      <c r="KVX77" s="36"/>
      <c r="KVY77" s="36"/>
      <c r="KVZ77" s="36"/>
      <c r="KWA77" s="36"/>
      <c r="KWB77" s="36"/>
      <c r="KWC77" s="36"/>
      <c r="KWD77" s="36"/>
      <c r="KWE77" s="36"/>
      <c r="KWF77" s="36"/>
      <c r="KWG77" s="36"/>
      <c r="KWH77" s="36"/>
      <c r="KWI77" s="36"/>
      <c r="KWJ77" s="36"/>
      <c r="KWK77" s="36"/>
      <c r="KWL77" s="36"/>
      <c r="KWM77" s="36"/>
      <c r="KWN77" s="36"/>
      <c r="KWO77" s="36"/>
      <c r="KWP77" s="36"/>
      <c r="KWQ77" s="36"/>
      <c r="KWR77" s="36"/>
      <c r="KWS77" s="36"/>
      <c r="KWT77" s="36"/>
      <c r="KWU77" s="36"/>
      <c r="KWV77" s="36"/>
      <c r="KWW77" s="36"/>
      <c r="KWX77" s="36"/>
      <c r="KWY77" s="36"/>
      <c r="KWZ77" s="36"/>
      <c r="KXA77" s="36"/>
      <c r="KXB77" s="36"/>
      <c r="KXC77" s="36"/>
      <c r="KXD77" s="36"/>
      <c r="KXE77" s="36"/>
      <c r="KXF77" s="36"/>
      <c r="KXG77" s="36"/>
      <c r="KXH77" s="36"/>
      <c r="KXI77" s="36"/>
      <c r="KXJ77" s="36"/>
      <c r="KXK77" s="36"/>
      <c r="KXL77" s="36"/>
      <c r="KXM77" s="36"/>
      <c r="KXN77" s="36"/>
      <c r="KXO77" s="36"/>
      <c r="KXP77" s="36"/>
      <c r="KXQ77" s="36"/>
      <c r="KXR77" s="36"/>
      <c r="KXS77" s="36"/>
      <c r="KXT77" s="36"/>
      <c r="KXU77" s="36"/>
      <c r="KXV77" s="36"/>
      <c r="KXW77" s="36"/>
      <c r="KXX77" s="36"/>
      <c r="KXY77" s="36"/>
      <c r="KXZ77" s="36"/>
      <c r="KYA77" s="36"/>
      <c r="KYB77" s="36"/>
      <c r="KYC77" s="36"/>
      <c r="KYD77" s="36"/>
      <c r="KYE77" s="36"/>
      <c r="KYF77" s="36"/>
      <c r="KYG77" s="36"/>
      <c r="KYH77" s="36"/>
      <c r="KYI77" s="36"/>
      <c r="KYJ77" s="36"/>
      <c r="KYK77" s="36"/>
      <c r="KYL77" s="36"/>
      <c r="KYM77" s="36"/>
      <c r="KYN77" s="36"/>
      <c r="KYO77" s="36"/>
      <c r="KYP77" s="36"/>
      <c r="KYQ77" s="36"/>
      <c r="KYR77" s="36"/>
      <c r="KYS77" s="36"/>
      <c r="KYT77" s="36"/>
      <c r="KYU77" s="36"/>
      <c r="KYV77" s="36"/>
      <c r="KYW77" s="36"/>
      <c r="KYX77" s="36"/>
      <c r="KYY77" s="36"/>
      <c r="KYZ77" s="36"/>
      <c r="KZA77" s="36"/>
      <c r="KZB77" s="36"/>
      <c r="KZC77" s="36"/>
      <c r="KZD77" s="36"/>
      <c r="KZE77" s="36"/>
      <c r="KZF77" s="36"/>
      <c r="KZG77" s="36"/>
      <c r="KZH77" s="36"/>
      <c r="KZI77" s="36"/>
      <c r="KZJ77" s="36"/>
      <c r="KZK77" s="36"/>
      <c r="KZL77" s="36"/>
      <c r="KZM77" s="36"/>
      <c r="KZN77" s="36"/>
      <c r="KZO77" s="36"/>
      <c r="KZP77" s="36"/>
      <c r="KZQ77" s="36"/>
      <c r="KZR77" s="36"/>
      <c r="KZS77" s="36"/>
      <c r="KZT77" s="36"/>
      <c r="KZU77" s="36"/>
      <c r="KZV77" s="36"/>
      <c r="KZW77" s="36"/>
      <c r="KZX77" s="36"/>
      <c r="KZY77" s="36"/>
      <c r="KZZ77" s="36"/>
      <c r="LAA77" s="36"/>
      <c r="LAB77" s="36"/>
      <c r="LAC77" s="36"/>
      <c r="LAD77" s="36"/>
      <c r="LAE77" s="36"/>
      <c r="LAF77" s="36"/>
      <c r="LAG77" s="36"/>
      <c r="LAH77" s="36"/>
      <c r="LAI77" s="36"/>
      <c r="LAJ77" s="36"/>
      <c r="LAK77" s="36"/>
      <c r="LAL77" s="36"/>
      <c r="LAM77" s="36"/>
      <c r="LAN77" s="36"/>
      <c r="LAO77" s="36"/>
      <c r="LAP77" s="36"/>
      <c r="LAQ77" s="36"/>
      <c r="LAR77" s="36"/>
      <c r="LAS77" s="36"/>
      <c r="LAT77" s="36"/>
      <c r="LAU77" s="36"/>
      <c r="LAV77" s="36"/>
      <c r="LAW77" s="36"/>
      <c r="LAX77" s="36"/>
      <c r="LAY77" s="36"/>
      <c r="LAZ77" s="36"/>
      <c r="LBA77" s="36"/>
      <c r="LBB77" s="36"/>
      <c r="LBC77" s="36"/>
      <c r="LBD77" s="36"/>
      <c r="LBE77" s="36"/>
      <c r="LBF77" s="36"/>
      <c r="LBG77" s="36"/>
      <c r="LBH77" s="36"/>
      <c r="LBI77" s="36"/>
      <c r="LBJ77" s="36"/>
      <c r="LBK77" s="36"/>
      <c r="LBL77" s="36"/>
      <c r="LBM77" s="36"/>
      <c r="LBN77" s="36"/>
      <c r="LBO77" s="36"/>
      <c r="LBP77" s="36"/>
      <c r="LBQ77" s="36"/>
      <c r="LBR77" s="36"/>
      <c r="LBS77" s="36"/>
      <c r="LBT77" s="36"/>
      <c r="LBU77" s="36"/>
      <c r="LBV77" s="36"/>
      <c r="LBW77" s="36"/>
      <c r="LBX77" s="36"/>
      <c r="LBY77" s="36"/>
      <c r="LBZ77" s="36"/>
      <c r="LCA77" s="36"/>
      <c r="LCB77" s="36"/>
      <c r="LCC77" s="36"/>
      <c r="LCD77" s="36"/>
      <c r="LCE77" s="36"/>
      <c r="LCF77" s="36"/>
      <c r="LCG77" s="36"/>
      <c r="LCH77" s="36"/>
      <c r="LCI77" s="36"/>
      <c r="LCJ77" s="36"/>
      <c r="LCK77" s="36"/>
      <c r="LCL77" s="36"/>
      <c r="LCM77" s="36"/>
      <c r="LCN77" s="36"/>
      <c r="LCO77" s="36"/>
      <c r="LCP77" s="36"/>
      <c r="LCQ77" s="36"/>
      <c r="LCR77" s="36"/>
      <c r="LCS77" s="36"/>
      <c r="LCT77" s="36"/>
      <c r="LCU77" s="36"/>
      <c r="LCV77" s="36"/>
      <c r="LCW77" s="36"/>
      <c r="LCX77" s="36"/>
      <c r="LCY77" s="36"/>
      <c r="LCZ77" s="36"/>
      <c r="LDA77" s="36"/>
      <c r="LDB77" s="36"/>
      <c r="LDC77" s="36"/>
      <c r="LDD77" s="36"/>
      <c r="LDE77" s="36"/>
      <c r="LDF77" s="36"/>
      <c r="LDG77" s="36"/>
      <c r="LDH77" s="36"/>
      <c r="LDI77" s="36"/>
      <c r="LDJ77" s="36"/>
      <c r="LDK77" s="36"/>
      <c r="LDL77" s="36"/>
      <c r="LDM77" s="36"/>
      <c r="LDN77" s="36"/>
      <c r="LDO77" s="36"/>
      <c r="LDP77" s="36"/>
      <c r="LDQ77" s="36"/>
      <c r="LDR77" s="36"/>
      <c r="LDS77" s="36"/>
      <c r="LDT77" s="36"/>
      <c r="LDU77" s="36"/>
      <c r="LDV77" s="36"/>
      <c r="LDW77" s="36"/>
      <c r="LDX77" s="36"/>
      <c r="LDY77" s="36"/>
      <c r="LDZ77" s="36"/>
      <c r="LEA77" s="36"/>
      <c r="LEB77" s="36"/>
      <c r="LEC77" s="36"/>
      <c r="LED77" s="36"/>
      <c r="LEE77" s="36"/>
      <c r="LEF77" s="36"/>
      <c r="LEG77" s="36"/>
      <c r="LEH77" s="36"/>
      <c r="LEI77" s="36"/>
      <c r="LEJ77" s="36"/>
      <c r="LEK77" s="36"/>
      <c r="LEL77" s="36"/>
      <c r="LEM77" s="36"/>
      <c r="LEN77" s="36"/>
      <c r="LEO77" s="36"/>
      <c r="LEP77" s="36"/>
      <c r="LEQ77" s="36"/>
      <c r="LER77" s="36"/>
      <c r="LES77" s="36"/>
      <c r="LET77" s="36"/>
      <c r="LEU77" s="36"/>
      <c r="LEV77" s="36"/>
      <c r="LEW77" s="36"/>
      <c r="LEX77" s="36"/>
      <c r="LEY77" s="36"/>
      <c r="LEZ77" s="36"/>
      <c r="LFA77" s="36"/>
      <c r="LFB77" s="36"/>
      <c r="LFC77" s="36"/>
      <c r="LFD77" s="36"/>
      <c r="LFE77" s="36"/>
      <c r="LFF77" s="36"/>
      <c r="LFG77" s="36"/>
      <c r="LFH77" s="36"/>
      <c r="LFI77" s="36"/>
      <c r="LFJ77" s="36"/>
      <c r="LFK77" s="36"/>
      <c r="LFL77" s="36"/>
      <c r="LFM77" s="36"/>
      <c r="LFN77" s="36"/>
      <c r="LFO77" s="36"/>
      <c r="LFP77" s="36"/>
      <c r="LFQ77" s="36"/>
      <c r="LFR77" s="36"/>
      <c r="LFS77" s="36"/>
      <c r="LFT77" s="36"/>
      <c r="LFU77" s="36"/>
      <c r="LFV77" s="36"/>
      <c r="LFW77" s="36"/>
      <c r="LFX77" s="36"/>
      <c r="LFY77" s="36"/>
      <c r="LFZ77" s="36"/>
      <c r="LGA77" s="36"/>
      <c r="LGB77" s="36"/>
      <c r="LGC77" s="36"/>
      <c r="LGD77" s="36"/>
      <c r="LGE77" s="36"/>
      <c r="LGF77" s="36"/>
      <c r="LGG77" s="36"/>
      <c r="LGH77" s="36"/>
      <c r="LGI77" s="36"/>
      <c r="LGJ77" s="36"/>
      <c r="LGK77" s="36"/>
      <c r="LGL77" s="36"/>
      <c r="LGM77" s="36"/>
      <c r="LGN77" s="36"/>
      <c r="LGO77" s="36"/>
      <c r="LGP77" s="36"/>
      <c r="LGQ77" s="36"/>
      <c r="LGR77" s="36"/>
      <c r="LGS77" s="36"/>
      <c r="LGT77" s="36"/>
      <c r="LGU77" s="36"/>
      <c r="LGV77" s="36"/>
      <c r="LGW77" s="36"/>
      <c r="LGX77" s="36"/>
      <c r="LGY77" s="36"/>
      <c r="LGZ77" s="36"/>
      <c r="LHA77" s="36"/>
      <c r="LHB77" s="36"/>
      <c r="LHC77" s="36"/>
      <c r="LHD77" s="36"/>
      <c r="LHE77" s="36"/>
      <c r="LHF77" s="36"/>
      <c r="LHG77" s="36"/>
      <c r="LHH77" s="36"/>
      <c r="LHI77" s="36"/>
      <c r="LHJ77" s="36"/>
      <c r="LHK77" s="36"/>
      <c r="LHL77" s="36"/>
      <c r="LHM77" s="36"/>
      <c r="LHN77" s="36"/>
      <c r="LHO77" s="36"/>
      <c r="LHP77" s="36"/>
      <c r="LHQ77" s="36"/>
      <c r="LHR77" s="36"/>
      <c r="LHS77" s="36"/>
      <c r="LHT77" s="36"/>
      <c r="LHU77" s="36"/>
      <c r="LHV77" s="36"/>
      <c r="LHW77" s="36"/>
      <c r="LHX77" s="36"/>
      <c r="LHY77" s="36"/>
      <c r="LHZ77" s="36"/>
      <c r="LIA77" s="36"/>
      <c r="LIB77" s="36"/>
      <c r="LIC77" s="36"/>
      <c r="LID77" s="36"/>
      <c r="LIE77" s="36"/>
      <c r="LIF77" s="36"/>
      <c r="LIG77" s="36"/>
      <c r="LIH77" s="36"/>
      <c r="LII77" s="36"/>
      <c r="LIJ77" s="36"/>
      <c r="LIK77" s="36"/>
      <c r="LIL77" s="36"/>
      <c r="LIM77" s="36"/>
      <c r="LIN77" s="36"/>
      <c r="LIO77" s="36"/>
      <c r="LIP77" s="36"/>
      <c r="LIQ77" s="36"/>
      <c r="LIR77" s="36"/>
      <c r="LIS77" s="36"/>
      <c r="LIT77" s="36"/>
      <c r="LIU77" s="36"/>
      <c r="LIV77" s="36"/>
      <c r="LIW77" s="36"/>
      <c r="LIX77" s="36"/>
      <c r="LIY77" s="36"/>
      <c r="LIZ77" s="36"/>
      <c r="LJA77" s="36"/>
      <c r="LJB77" s="36"/>
      <c r="LJC77" s="36"/>
      <c r="LJD77" s="36"/>
      <c r="LJE77" s="36"/>
      <c r="LJF77" s="36"/>
      <c r="LJG77" s="36"/>
      <c r="LJH77" s="36"/>
      <c r="LJI77" s="36"/>
      <c r="LJJ77" s="36"/>
      <c r="LJK77" s="36"/>
      <c r="LJL77" s="36"/>
      <c r="LJM77" s="36"/>
      <c r="LJN77" s="36"/>
      <c r="LJO77" s="36"/>
      <c r="LJP77" s="36"/>
      <c r="LJQ77" s="36"/>
      <c r="LJR77" s="36"/>
      <c r="LJS77" s="36"/>
      <c r="LJT77" s="36"/>
      <c r="LJU77" s="36"/>
      <c r="LJV77" s="36"/>
      <c r="LJW77" s="36"/>
      <c r="LJX77" s="36"/>
      <c r="LJY77" s="36"/>
      <c r="LJZ77" s="36"/>
      <c r="LKA77" s="36"/>
      <c r="LKB77" s="36"/>
      <c r="LKC77" s="36"/>
      <c r="LKD77" s="36"/>
      <c r="LKE77" s="36"/>
      <c r="LKF77" s="36"/>
      <c r="LKG77" s="36"/>
      <c r="LKH77" s="36"/>
      <c r="LKI77" s="36"/>
      <c r="LKJ77" s="36"/>
      <c r="LKK77" s="36"/>
      <c r="LKL77" s="36"/>
      <c r="LKM77" s="36"/>
      <c r="LKN77" s="36"/>
      <c r="LKO77" s="36"/>
      <c r="LKP77" s="36"/>
      <c r="LKQ77" s="36"/>
      <c r="LKR77" s="36"/>
      <c r="LKS77" s="36"/>
      <c r="LKT77" s="36"/>
      <c r="LKU77" s="36"/>
      <c r="LKV77" s="36"/>
      <c r="LKW77" s="36"/>
      <c r="LKX77" s="36"/>
      <c r="LKY77" s="36"/>
      <c r="LKZ77" s="36"/>
      <c r="LLA77" s="36"/>
      <c r="LLB77" s="36"/>
      <c r="LLC77" s="36"/>
      <c r="LLD77" s="36"/>
      <c r="LLE77" s="36"/>
      <c r="LLF77" s="36"/>
      <c r="LLG77" s="36"/>
      <c r="LLH77" s="36"/>
      <c r="LLI77" s="36"/>
      <c r="LLJ77" s="36"/>
      <c r="LLK77" s="36"/>
      <c r="LLL77" s="36"/>
      <c r="LLM77" s="36"/>
      <c r="LLN77" s="36"/>
      <c r="LLO77" s="36"/>
      <c r="LLP77" s="36"/>
      <c r="LLQ77" s="36"/>
      <c r="LLR77" s="36"/>
      <c r="LLS77" s="36"/>
      <c r="LLT77" s="36"/>
      <c r="LLU77" s="36"/>
      <c r="LLV77" s="36"/>
      <c r="LLW77" s="36"/>
      <c r="LLX77" s="36"/>
      <c r="LLY77" s="36"/>
      <c r="LLZ77" s="36"/>
      <c r="LMA77" s="36"/>
      <c r="LMB77" s="36"/>
      <c r="LMC77" s="36"/>
      <c r="LMD77" s="36"/>
      <c r="LME77" s="36"/>
      <c r="LMF77" s="36"/>
      <c r="LMG77" s="36"/>
      <c r="LMH77" s="36"/>
      <c r="LMI77" s="36"/>
      <c r="LMJ77" s="36"/>
      <c r="LMK77" s="36"/>
      <c r="LML77" s="36"/>
      <c r="LMM77" s="36"/>
      <c r="LMN77" s="36"/>
      <c r="LMO77" s="36"/>
      <c r="LMP77" s="36"/>
      <c r="LMQ77" s="36"/>
      <c r="LMR77" s="36"/>
      <c r="LMS77" s="36"/>
      <c r="LMT77" s="36"/>
      <c r="LMU77" s="36"/>
      <c r="LMV77" s="36"/>
      <c r="LMW77" s="36"/>
      <c r="LMX77" s="36"/>
      <c r="LMY77" s="36"/>
      <c r="LMZ77" s="36"/>
      <c r="LNA77" s="36"/>
      <c r="LNB77" s="36"/>
      <c r="LNC77" s="36"/>
      <c r="LND77" s="36"/>
      <c r="LNE77" s="36"/>
      <c r="LNF77" s="36"/>
      <c r="LNG77" s="36"/>
      <c r="LNH77" s="36"/>
      <c r="LNI77" s="36"/>
      <c r="LNJ77" s="36"/>
      <c r="LNK77" s="36"/>
      <c r="LNL77" s="36"/>
      <c r="LNM77" s="36"/>
      <c r="LNN77" s="36"/>
      <c r="LNO77" s="36"/>
      <c r="LNP77" s="36"/>
      <c r="LNQ77" s="36"/>
      <c r="LNR77" s="36"/>
      <c r="LNS77" s="36"/>
      <c r="LNT77" s="36"/>
      <c r="LNU77" s="36"/>
      <c r="LNV77" s="36"/>
      <c r="LNW77" s="36"/>
      <c r="LNX77" s="36"/>
      <c r="LNY77" s="36"/>
      <c r="LNZ77" s="36"/>
      <c r="LOA77" s="36"/>
      <c r="LOB77" s="36"/>
      <c r="LOC77" s="36"/>
      <c r="LOD77" s="36"/>
      <c r="LOE77" s="36"/>
      <c r="LOF77" s="36"/>
      <c r="LOG77" s="36"/>
      <c r="LOH77" s="36"/>
      <c r="LOI77" s="36"/>
      <c r="LOJ77" s="36"/>
      <c r="LOK77" s="36"/>
      <c r="LOL77" s="36"/>
      <c r="LOM77" s="36"/>
      <c r="LON77" s="36"/>
      <c r="LOO77" s="36"/>
      <c r="LOP77" s="36"/>
      <c r="LOQ77" s="36"/>
      <c r="LOR77" s="36"/>
      <c r="LOS77" s="36"/>
      <c r="LOT77" s="36"/>
      <c r="LOU77" s="36"/>
      <c r="LOV77" s="36"/>
      <c r="LOW77" s="36"/>
      <c r="LOX77" s="36"/>
      <c r="LOY77" s="36"/>
      <c r="LOZ77" s="36"/>
      <c r="LPA77" s="36"/>
      <c r="LPB77" s="36"/>
      <c r="LPC77" s="36"/>
      <c r="LPD77" s="36"/>
      <c r="LPE77" s="36"/>
      <c r="LPF77" s="36"/>
      <c r="LPG77" s="36"/>
      <c r="LPH77" s="36"/>
      <c r="LPI77" s="36"/>
      <c r="LPJ77" s="36"/>
      <c r="LPK77" s="36"/>
      <c r="LPL77" s="36"/>
      <c r="LPM77" s="36"/>
      <c r="LPN77" s="36"/>
      <c r="LPO77" s="36"/>
      <c r="LPP77" s="36"/>
      <c r="LPQ77" s="36"/>
      <c r="LPR77" s="36"/>
      <c r="LPS77" s="36"/>
      <c r="LPT77" s="36"/>
      <c r="LPU77" s="36"/>
      <c r="LPV77" s="36"/>
      <c r="LPW77" s="36"/>
      <c r="LPX77" s="36"/>
      <c r="LPY77" s="36"/>
      <c r="LPZ77" s="36"/>
      <c r="LQA77" s="36"/>
      <c r="LQB77" s="36"/>
      <c r="LQC77" s="36"/>
      <c r="LQD77" s="36"/>
      <c r="LQE77" s="36"/>
      <c r="LQF77" s="36"/>
      <c r="LQG77" s="36"/>
      <c r="LQH77" s="36"/>
      <c r="LQI77" s="36"/>
      <c r="LQJ77" s="36"/>
      <c r="LQK77" s="36"/>
      <c r="LQL77" s="36"/>
      <c r="LQM77" s="36"/>
      <c r="LQN77" s="36"/>
      <c r="LQO77" s="36"/>
      <c r="LQP77" s="36"/>
      <c r="LQQ77" s="36"/>
      <c r="LQR77" s="36"/>
      <c r="LQS77" s="36"/>
      <c r="LQT77" s="36"/>
      <c r="LQU77" s="36"/>
      <c r="LQV77" s="36"/>
      <c r="LQW77" s="36"/>
      <c r="LQX77" s="36"/>
      <c r="LQY77" s="36"/>
      <c r="LQZ77" s="36"/>
      <c r="LRA77" s="36"/>
      <c r="LRB77" s="36"/>
      <c r="LRC77" s="36"/>
      <c r="LRD77" s="36"/>
      <c r="LRE77" s="36"/>
      <c r="LRF77" s="36"/>
      <c r="LRG77" s="36"/>
      <c r="LRH77" s="36"/>
      <c r="LRI77" s="36"/>
      <c r="LRJ77" s="36"/>
      <c r="LRK77" s="36"/>
      <c r="LRL77" s="36"/>
      <c r="LRM77" s="36"/>
      <c r="LRN77" s="36"/>
      <c r="LRO77" s="36"/>
      <c r="LRP77" s="36"/>
      <c r="LRQ77" s="36"/>
      <c r="LRR77" s="36"/>
      <c r="LRS77" s="36"/>
      <c r="LRT77" s="36"/>
      <c r="LRU77" s="36"/>
      <c r="LRV77" s="36"/>
      <c r="LRW77" s="36"/>
      <c r="LRX77" s="36"/>
      <c r="LRY77" s="36"/>
      <c r="LRZ77" s="36"/>
      <c r="LSA77" s="36"/>
      <c r="LSB77" s="36"/>
      <c r="LSC77" s="36"/>
      <c r="LSD77" s="36"/>
      <c r="LSE77" s="36"/>
      <c r="LSF77" s="36"/>
      <c r="LSG77" s="36"/>
      <c r="LSH77" s="36"/>
      <c r="LSI77" s="36"/>
      <c r="LSJ77" s="36"/>
      <c r="LSK77" s="36"/>
      <c r="LSL77" s="36"/>
      <c r="LSM77" s="36"/>
      <c r="LSN77" s="36"/>
      <c r="LSO77" s="36"/>
      <c r="LSP77" s="36"/>
      <c r="LSQ77" s="36"/>
      <c r="LSR77" s="36"/>
      <c r="LSS77" s="36"/>
      <c r="LST77" s="36"/>
      <c r="LSU77" s="36"/>
      <c r="LSV77" s="36"/>
      <c r="LSW77" s="36"/>
      <c r="LSX77" s="36"/>
      <c r="LSY77" s="36"/>
      <c r="LSZ77" s="36"/>
      <c r="LTA77" s="36"/>
      <c r="LTB77" s="36"/>
      <c r="LTC77" s="36"/>
      <c r="LTD77" s="36"/>
      <c r="LTE77" s="36"/>
      <c r="LTF77" s="36"/>
      <c r="LTG77" s="36"/>
      <c r="LTH77" s="36"/>
      <c r="LTI77" s="36"/>
      <c r="LTJ77" s="36"/>
      <c r="LTK77" s="36"/>
      <c r="LTL77" s="36"/>
      <c r="LTM77" s="36"/>
      <c r="LTN77" s="36"/>
      <c r="LTO77" s="36"/>
      <c r="LTP77" s="36"/>
      <c r="LTQ77" s="36"/>
      <c r="LTR77" s="36"/>
      <c r="LTS77" s="36"/>
      <c r="LTT77" s="36"/>
      <c r="LTU77" s="36"/>
      <c r="LTV77" s="36"/>
      <c r="LTW77" s="36"/>
      <c r="LTX77" s="36"/>
      <c r="LTY77" s="36"/>
      <c r="LTZ77" s="36"/>
      <c r="LUA77" s="36"/>
      <c r="LUB77" s="36"/>
      <c r="LUC77" s="36"/>
      <c r="LUD77" s="36"/>
      <c r="LUE77" s="36"/>
      <c r="LUF77" s="36"/>
      <c r="LUG77" s="36"/>
      <c r="LUH77" s="36"/>
      <c r="LUI77" s="36"/>
      <c r="LUJ77" s="36"/>
      <c r="LUK77" s="36"/>
      <c r="LUL77" s="36"/>
      <c r="LUM77" s="36"/>
      <c r="LUN77" s="36"/>
      <c r="LUO77" s="36"/>
      <c r="LUP77" s="36"/>
      <c r="LUQ77" s="36"/>
      <c r="LUR77" s="36"/>
      <c r="LUS77" s="36"/>
      <c r="LUT77" s="36"/>
      <c r="LUU77" s="36"/>
      <c r="LUV77" s="36"/>
      <c r="LUW77" s="36"/>
      <c r="LUX77" s="36"/>
      <c r="LUY77" s="36"/>
      <c r="LUZ77" s="36"/>
      <c r="LVA77" s="36"/>
      <c r="LVB77" s="36"/>
      <c r="LVC77" s="36"/>
      <c r="LVD77" s="36"/>
      <c r="LVE77" s="36"/>
      <c r="LVF77" s="36"/>
      <c r="LVG77" s="36"/>
      <c r="LVH77" s="36"/>
      <c r="LVI77" s="36"/>
      <c r="LVJ77" s="36"/>
      <c r="LVK77" s="36"/>
      <c r="LVL77" s="36"/>
      <c r="LVM77" s="36"/>
      <c r="LVN77" s="36"/>
      <c r="LVO77" s="36"/>
      <c r="LVP77" s="36"/>
      <c r="LVQ77" s="36"/>
      <c r="LVR77" s="36"/>
      <c r="LVS77" s="36"/>
      <c r="LVT77" s="36"/>
      <c r="LVU77" s="36"/>
      <c r="LVV77" s="36"/>
      <c r="LVW77" s="36"/>
      <c r="LVX77" s="36"/>
      <c r="LVY77" s="36"/>
      <c r="LVZ77" s="36"/>
      <c r="LWA77" s="36"/>
      <c r="LWB77" s="36"/>
      <c r="LWC77" s="36"/>
      <c r="LWD77" s="36"/>
      <c r="LWE77" s="36"/>
      <c r="LWF77" s="36"/>
      <c r="LWG77" s="36"/>
      <c r="LWH77" s="36"/>
      <c r="LWI77" s="36"/>
      <c r="LWJ77" s="36"/>
      <c r="LWK77" s="36"/>
      <c r="LWL77" s="36"/>
      <c r="LWM77" s="36"/>
      <c r="LWN77" s="36"/>
      <c r="LWO77" s="36"/>
      <c r="LWP77" s="36"/>
      <c r="LWQ77" s="36"/>
      <c r="LWR77" s="36"/>
      <c r="LWS77" s="36"/>
      <c r="LWT77" s="36"/>
      <c r="LWU77" s="36"/>
      <c r="LWV77" s="36"/>
      <c r="LWW77" s="36"/>
      <c r="LWX77" s="36"/>
      <c r="LWY77" s="36"/>
      <c r="LWZ77" s="36"/>
      <c r="LXA77" s="36"/>
      <c r="LXB77" s="36"/>
      <c r="LXC77" s="36"/>
      <c r="LXD77" s="36"/>
      <c r="LXE77" s="36"/>
      <c r="LXF77" s="36"/>
      <c r="LXG77" s="36"/>
      <c r="LXH77" s="36"/>
      <c r="LXI77" s="36"/>
      <c r="LXJ77" s="36"/>
      <c r="LXK77" s="36"/>
      <c r="LXL77" s="36"/>
      <c r="LXM77" s="36"/>
      <c r="LXN77" s="36"/>
      <c r="LXO77" s="36"/>
      <c r="LXP77" s="36"/>
      <c r="LXQ77" s="36"/>
      <c r="LXR77" s="36"/>
      <c r="LXS77" s="36"/>
      <c r="LXT77" s="36"/>
      <c r="LXU77" s="36"/>
      <c r="LXV77" s="36"/>
      <c r="LXW77" s="36"/>
      <c r="LXX77" s="36"/>
      <c r="LXY77" s="36"/>
      <c r="LXZ77" s="36"/>
      <c r="LYA77" s="36"/>
      <c r="LYB77" s="36"/>
      <c r="LYC77" s="36"/>
      <c r="LYD77" s="36"/>
      <c r="LYE77" s="36"/>
      <c r="LYF77" s="36"/>
      <c r="LYG77" s="36"/>
      <c r="LYH77" s="36"/>
      <c r="LYI77" s="36"/>
      <c r="LYJ77" s="36"/>
      <c r="LYK77" s="36"/>
      <c r="LYL77" s="36"/>
      <c r="LYM77" s="36"/>
      <c r="LYN77" s="36"/>
      <c r="LYO77" s="36"/>
      <c r="LYP77" s="36"/>
      <c r="LYQ77" s="36"/>
      <c r="LYR77" s="36"/>
      <c r="LYS77" s="36"/>
      <c r="LYT77" s="36"/>
      <c r="LYU77" s="36"/>
      <c r="LYV77" s="36"/>
      <c r="LYW77" s="36"/>
      <c r="LYX77" s="36"/>
      <c r="LYY77" s="36"/>
      <c r="LYZ77" s="36"/>
      <c r="LZA77" s="36"/>
      <c r="LZB77" s="36"/>
      <c r="LZC77" s="36"/>
      <c r="LZD77" s="36"/>
      <c r="LZE77" s="36"/>
      <c r="LZF77" s="36"/>
      <c r="LZG77" s="36"/>
      <c r="LZH77" s="36"/>
      <c r="LZI77" s="36"/>
      <c r="LZJ77" s="36"/>
      <c r="LZK77" s="36"/>
      <c r="LZL77" s="36"/>
      <c r="LZM77" s="36"/>
      <c r="LZN77" s="36"/>
      <c r="LZO77" s="36"/>
      <c r="LZP77" s="36"/>
      <c r="LZQ77" s="36"/>
      <c r="LZR77" s="36"/>
      <c r="LZS77" s="36"/>
      <c r="LZT77" s="36"/>
      <c r="LZU77" s="36"/>
      <c r="LZV77" s="36"/>
      <c r="LZW77" s="36"/>
      <c r="LZX77" s="36"/>
      <c r="LZY77" s="36"/>
      <c r="LZZ77" s="36"/>
      <c r="MAA77" s="36"/>
      <c r="MAB77" s="36"/>
      <c r="MAC77" s="36"/>
      <c r="MAD77" s="36"/>
      <c r="MAE77" s="36"/>
      <c r="MAF77" s="36"/>
      <c r="MAG77" s="36"/>
      <c r="MAH77" s="36"/>
      <c r="MAI77" s="36"/>
      <c r="MAJ77" s="36"/>
      <c r="MAK77" s="36"/>
      <c r="MAL77" s="36"/>
      <c r="MAM77" s="36"/>
      <c r="MAN77" s="36"/>
      <c r="MAO77" s="36"/>
      <c r="MAP77" s="36"/>
      <c r="MAQ77" s="36"/>
      <c r="MAR77" s="36"/>
      <c r="MAS77" s="36"/>
      <c r="MAT77" s="36"/>
      <c r="MAU77" s="36"/>
      <c r="MAV77" s="36"/>
      <c r="MAW77" s="36"/>
      <c r="MAX77" s="36"/>
      <c r="MAY77" s="36"/>
      <c r="MAZ77" s="36"/>
      <c r="MBA77" s="36"/>
      <c r="MBB77" s="36"/>
      <c r="MBC77" s="36"/>
      <c r="MBD77" s="36"/>
      <c r="MBE77" s="36"/>
      <c r="MBF77" s="36"/>
      <c r="MBG77" s="36"/>
      <c r="MBH77" s="36"/>
      <c r="MBI77" s="36"/>
      <c r="MBJ77" s="36"/>
      <c r="MBK77" s="36"/>
      <c r="MBL77" s="36"/>
      <c r="MBM77" s="36"/>
      <c r="MBN77" s="36"/>
      <c r="MBO77" s="36"/>
      <c r="MBP77" s="36"/>
      <c r="MBQ77" s="36"/>
      <c r="MBR77" s="36"/>
      <c r="MBS77" s="36"/>
      <c r="MBT77" s="36"/>
      <c r="MBU77" s="36"/>
      <c r="MBV77" s="36"/>
      <c r="MBW77" s="36"/>
      <c r="MBX77" s="36"/>
      <c r="MBY77" s="36"/>
      <c r="MBZ77" s="36"/>
      <c r="MCA77" s="36"/>
      <c r="MCB77" s="36"/>
      <c r="MCC77" s="36"/>
      <c r="MCD77" s="36"/>
      <c r="MCE77" s="36"/>
      <c r="MCF77" s="36"/>
      <c r="MCG77" s="36"/>
      <c r="MCH77" s="36"/>
      <c r="MCI77" s="36"/>
      <c r="MCJ77" s="36"/>
      <c r="MCK77" s="36"/>
      <c r="MCL77" s="36"/>
      <c r="MCM77" s="36"/>
      <c r="MCN77" s="36"/>
      <c r="MCO77" s="36"/>
      <c r="MCP77" s="36"/>
      <c r="MCQ77" s="36"/>
      <c r="MCR77" s="36"/>
      <c r="MCS77" s="36"/>
      <c r="MCT77" s="36"/>
      <c r="MCU77" s="36"/>
      <c r="MCV77" s="36"/>
      <c r="MCW77" s="36"/>
      <c r="MCX77" s="36"/>
      <c r="MCY77" s="36"/>
      <c r="MCZ77" s="36"/>
      <c r="MDA77" s="36"/>
      <c r="MDB77" s="36"/>
      <c r="MDC77" s="36"/>
      <c r="MDD77" s="36"/>
      <c r="MDE77" s="36"/>
      <c r="MDF77" s="36"/>
      <c r="MDG77" s="36"/>
      <c r="MDH77" s="36"/>
      <c r="MDI77" s="36"/>
      <c r="MDJ77" s="36"/>
      <c r="MDK77" s="36"/>
      <c r="MDL77" s="36"/>
      <c r="MDM77" s="36"/>
      <c r="MDN77" s="36"/>
      <c r="MDO77" s="36"/>
      <c r="MDP77" s="36"/>
      <c r="MDQ77" s="36"/>
      <c r="MDR77" s="36"/>
      <c r="MDS77" s="36"/>
      <c r="MDT77" s="36"/>
      <c r="MDU77" s="36"/>
      <c r="MDV77" s="36"/>
      <c r="MDW77" s="36"/>
      <c r="MDX77" s="36"/>
      <c r="MDY77" s="36"/>
      <c r="MDZ77" s="36"/>
      <c r="MEA77" s="36"/>
      <c r="MEB77" s="36"/>
      <c r="MEC77" s="36"/>
      <c r="MED77" s="36"/>
      <c r="MEE77" s="36"/>
      <c r="MEF77" s="36"/>
      <c r="MEG77" s="36"/>
      <c r="MEH77" s="36"/>
      <c r="MEI77" s="36"/>
      <c r="MEJ77" s="36"/>
      <c r="MEK77" s="36"/>
      <c r="MEL77" s="36"/>
      <c r="MEM77" s="36"/>
      <c r="MEN77" s="36"/>
      <c r="MEO77" s="36"/>
      <c r="MEP77" s="36"/>
      <c r="MEQ77" s="36"/>
      <c r="MER77" s="36"/>
      <c r="MES77" s="36"/>
      <c r="MET77" s="36"/>
      <c r="MEU77" s="36"/>
      <c r="MEV77" s="36"/>
      <c r="MEW77" s="36"/>
      <c r="MEX77" s="36"/>
      <c r="MEY77" s="36"/>
      <c r="MEZ77" s="36"/>
      <c r="MFA77" s="36"/>
      <c r="MFB77" s="36"/>
      <c r="MFC77" s="36"/>
      <c r="MFD77" s="36"/>
      <c r="MFE77" s="36"/>
      <c r="MFF77" s="36"/>
      <c r="MFG77" s="36"/>
      <c r="MFH77" s="36"/>
      <c r="MFI77" s="36"/>
      <c r="MFJ77" s="36"/>
      <c r="MFK77" s="36"/>
      <c r="MFL77" s="36"/>
      <c r="MFM77" s="36"/>
      <c r="MFN77" s="36"/>
      <c r="MFO77" s="36"/>
      <c r="MFP77" s="36"/>
      <c r="MFQ77" s="36"/>
      <c r="MFR77" s="36"/>
      <c r="MFS77" s="36"/>
      <c r="MFT77" s="36"/>
      <c r="MFU77" s="36"/>
      <c r="MFV77" s="36"/>
      <c r="MFW77" s="36"/>
      <c r="MFX77" s="36"/>
      <c r="MFY77" s="36"/>
      <c r="MFZ77" s="36"/>
      <c r="MGA77" s="36"/>
      <c r="MGB77" s="36"/>
      <c r="MGC77" s="36"/>
      <c r="MGD77" s="36"/>
      <c r="MGE77" s="36"/>
      <c r="MGF77" s="36"/>
      <c r="MGG77" s="36"/>
      <c r="MGH77" s="36"/>
      <c r="MGI77" s="36"/>
      <c r="MGJ77" s="36"/>
      <c r="MGK77" s="36"/>
      <c r="MGL77" s="36"/>
      <c r="MGM77" s="36"/>
      <c r="MGN77" s="36"/>
      <c r="MGO77" s="36"/>
      <c r="MGP77" s="36"/>
      <c r="MGQ77" s="36"/>
      <c r="MGR77" s="36"/>
      <c r="MGS77" s="36"/>
      <c r="MGT77" s="36"/>
      <c r="MGU77" s="36"/>
      <c r="MGV77" s="36"/>
      <c r="MGW77" s="36"/>
      <c r="MGX77" s="36"/>
      <c r="MGY77" s="36"/>
      <c r="MGZ77" s="36"/>
      <c r="MHA77" s="36"/>
      <c r="MHB77" s="36"/>
      <c r="MHC77" s="36"/>
      <c r="MHD77" s="36"/>
      <c r="MHE77" s="36"/>
      <c r="MHF77" s="36"/>
      <c r="MHG77" s="36"/>
      <c r="MHH77" s="36"/>
      <c r="MHI77" s="36"/>
      <c r="MHJ77" s="36"/>
      <c r="MHK77" s="36"/>
      <c r="MHL77" s="36"/>
      <c r="MHM77" s="36"/>
      <c r="MHN77" s="36"/>
      <c r="MHO77" s="36"/>
      <c r="MHP77" s="36"/>
      <c r="MHQ77" s="36"/>
      <c r="MHR77" s="36"/>
      <c r="MHS77" s="36"/>
      <c r="MHT77" s="36"/>
      <c r="MHU77" s="36"/>
      <c r="MHV77" s="36"/>
      <c r="MHW77" s="36"/>
      <c r="MHX77" s="36"/>
      <c r="MHY77" s="36"/>
      <c r="MHZ77" s="36"/>
      <c r="MIA77" s="36"/>
      <c r="MIB77" s="36"/>
      <c r="MIC77" s="36"/>
      <c r="MID77" s="36"/>
      <c r="MIE77" s="36"/>
      <c r="MIF77" s="36"/>
      <c r="MIG77" s="36"/>
      <c r="MIH77" s="36"/>
      <c r="MII77" s="36"/>
      <c r="MIJ77" s="36"/>
      <c r="MIK77" s="36"/>
      <c r="MIL77" s="36"/>
      <c r="MIM77" s="36"/>
      <c r="MIN77" s="36"/>
      <c r="MIO77" s="36"/>
      <c r="MIP77" s="36"/>
      <c r="MIQ77" s="36"/>
      <c r="MIR77" s="36"/>
      <c r="MIS77" s="36"/>
      <c r="MIT77" s="36"/>
      <c r="MIU77" s="36"/>
      <c r="MIV77" s="36"/>
      <c r="MIW77" s="36"/>
      <c r="MIX77" s="36"/>
      <c r="MIY77" s="36"/>
      <c r="MIZ77" s="36"/>
      <c r="MJA77" s="36"/>
      <c r="MJB77" s="36"/>
      <c r="MJC77" s="36"/>
      <c r="MJD77" s="36"/>
      <c r="MJE77" s="36"/>
      <c r="MJF77" s="36"/>
      <c r="MJG77" s="36"/>
      <c r="MJH77" s="36"/>
      <c r="MJI77" s="36"/>
      <c r="MJJ77" s="36"/>
      <c r="MJK77" s="36"/>
      <c r="MJL77" s="36"/>
      <c r="MJM77" s="36"/>
      <c r="MJN77" s="36"/>
      <c r="MJO77" s="36"/>
      <c r="MJP77" s="36"/>
      <c r="MJQ77" s="36"/>
      <c r="MJR77" s="36"/>
      <c r="MJS77" s="36"/>
      <c r="MJT77" s="36"/>
      <c r="MJU77" s="36"/>
      <c r="MJV77" s="36"/>
      <c r="MJW77" s="36"/>
      <c r="MJX77" s="36"/>
      <c r="MJY77" s="36"/>
      <c r="MJZ77" s="36"/>
      <c r="MKA77" s="36"/>
      <c r="MKB77" s="36"/>
      <c r="MKC77" s="36"/>
      <c r="MKD77" s="36"/>
      <c r="MKE77" s="36"/>
      <c r="MKF77" s="36"/>
      <c r="MKG77" s="36"/>
      <c r="MKH77" s="36"/>
      <c r="MKI77" s="36"/>
      <c r="MKJ77" s="36"/>
      <c r="MKK77" s="36"/>
      <c r="MKL77" s="36"/>
      <c r="MKM77" s="36"/>
      <c r="MKN77" s="36"/>
      <c r="MKO77" s="36"/>
      <c r="MKP77" s="36"/>
      <c r="MKQ77" s="36"/>
      <c r="MKR77" s="36"/>
      <c r="MKS77" s="36"/>
      <c r="MKT77" s="36"/>
      <c r="MKU77" s="36"/>
      <c r="MKV77" s="36"/>
      <c r="MKW77" s="36"/>
      <c r="MKX77" s="36"/>
      <c r="MKY77" s="36"/>
      <c r="MKZ77" s="36"/>
      <c r="MLA77" s="36"/>
      <c r="MLB77" s="36"/>
      <c r="MLC77" s="36"/>
      <c r="MLD77" s="36"/>
      <c r="MLE77" s="36"/>
      <c r="MLF77" s="36"/>
      <c r="MLG77" s="36"/>
      <c r="MLH77" s="36"/>
      <c r="MLI77" s="36"/>
      <c r="MLJ77" s="36"/>
      <c r="MLK77" s="36"/>
      <c r="MLL77" s="36"/>
      <c r="MLM77" s="36"/>
      <c r="MLN77" s="36"/>
      <c r="MLO77" s="36"/>
      <c r="MLP77" s="36"/>
      <c r="MLQ77" s="36"/>
      <c r="MLR77" s="36"/>
      <c r="MLS77" s="36"/>
      <c r="MLT77" s="36"/>
      <c r="MLU77" s="36"/>
      <c r="MLV77" s="36"/>
      <c r="MLW77" s="36"/>
      <c r="MLX77" s="36"/>
      <c r="MLY77" s="36"/>
      <c r="MLZ77" s="36"/>
      <c r="MMA77" s="36"/>
      <c r="MMB77" s="36"/>
      <c r="MMC77" s="36"/>
      <c r="MMD77" s="36"/>
      <c r="MME77" s="36"/>
      <c r="MMF77" s="36"/>
      <c r="MMG77" s="36"/>
      <c r="MMH77" s="36"/>
      <c r="MMI77" s="36"/>
      <c r="MMJ77" s="36"/>
      <c r="MMK77" s="36"/>
      <c r="MML77" s="36"/>
      <c r="MMM77" s="36"/>
      <c r="MMN77" s="36"/>
      <c r="MMO77" s="36"/>
      <c r="MMP77" s="36"/>
      <c r="MMQ77" s="36"/>
      <c r="MMR77" s="36"/>
      <c r="MMS77" s="36"/>
      <c r="MMT77" s="36"/>
      <c r="MMU77" s="36"/>
      <c r="MMV77" s="36"/>
      <c r="MMW77" s="36"/>
      <c r="MMX77" s="36"/>
      <c r="MMY77" s="36"/>
      <c r="MMZ77" s="36"/>
      <c r="MNA77" s="36"/>
      <c r="MNB77" s="36"/>
      <c r="MNC77" s="36"/>
      <c r="MND77" s="36"/>
      <c r="MNE77" s="36"/>
      <c r="MNF77" s="36"/>
      <c r="MNG77" s="36"/>
      <c r="MNH77" s="36"/>
      <c r="MNI77" s="36"/>
      <c r="MNJ77" s="36"/>
      <c r="MNK77" s="36"/>
      <c r="MNL77" s="36"/>
      <c r="MNM77" s="36"/>
      <c r="MNN77" s="36"/>
      <c r="MNO77" s="36"/>
      <c r="MNP77" s="36"/>
      <c r="MNQ77" s="36"/>
      <c r="MNR77" s="36"/>
      <c r="MNS77" s="36"/>
      <c r="MNT77" s="36"/>
      <c r="MNU77" s="36"/>
      <c r="MNV77" s="36"/>
      <c r="MNW77" s="36"/>
      <c r="MNX77" s="36"/>
      <c r="MNY77" s="36"/>
      <c r="MNZ77" s="36"/>
      <c r="MOA77" s="36"/>
      <c r="MOB77" s="36"/>
      <c r="MOC77" s="36"/>
      <c r="MOD77" s="36"/>
      <c r="MOE77" s="36"/>
      <c r="MOF77" s="36"/>
      <c r="MOG77" s="36"/>
      <c r="MOH77" s="36"/>
      <c r="MOI77" s="36"/>
      <c r="MOJ77" s="36"/>
      <c r="MOK77" s="36"/>
      <c r="MOL77" s="36"/>
      <c r="MOM77" s="36"/>
      <c r="MON77" s="36"/>
      <c r="MOO77" s="36"/>
      <c r="MOP77" s="36"/>
      <c r="MOQ77" s="36"/>
      <c r="MOR77" s="36"/>
      <c r="MOS77" s="36"/>
      <c r="MOT77" s="36"/>
      <c r="MOU77" s="36"/>
      <c r="MOV77" s="36"/>
      <c r="MOW77" s="36"/>
      <c r="MOX77" s="36"/>
      <c r="MOY77" s="36"/>
      <c r="MOZ77" s="36"/>
      <c r="MPA77" s="36"/>
      <c r="MPB77" s="36"/>
      <c r="MPC77" s="36"/>
      <c r="MPD77" s="36"/>
      <c r="MPE77" s="36"/>
      <c r="MPF77" s="36"/>
      <c r="MPG77" s="36"/>
      <c r="MPH77" s="36"/>
      <c r="MPI77" s="36"/>
      <c r="MPJ77" s="36"/>
      <c r="MPK77" s="36"/>
      <c r="MPL77" s="36"/>
      <c r="MPM77" s="36"/>
      <c r="MPN77" s="36"/>
      <c r="MPO77" s="36"/>
      <c r="MPP77" s="36"/>
      <c r="MPQ77" s="36"/>
      <c r="MPR77" s="36"/>
      <c r="MPS77" s="36"/>
      <c r="MPT77" s="36"/>
      <c r="MPU77" s="36"/>
      <c r="MPV77" s="36"/>
      <c r="MPW77" s="36"/>
      <c r="MPX77" s="36"/>
      <c r="MPY77" s="36"/>
      <c r="MPZ77" s="36"/>
      <c r="MQA77" s="36"/>
      <c r="MQB77" s="36"/>
      <c r="MQC77" s="36"/>
      <c r="MQD77" s="36"/>
      <c r="MQE77" s="36"/>
      <c r="MQF77" s="36"/>
      <c r="MQG77" s="36"/>
      <c r="MQH77" s="36"/>
      <c r="MQI77" s="36"/>
      <c r="MQJ77" s="36"/>
      <c r="MQK77" s="36"/>
      <c r="MQL77" s="36"/>
      <c r="MQM77" s="36"/>
      <c r="MQN77" s="36"/>
      <c r="MQO77" s="36"/>
      <c r="MQP77" s="36"/>
      <c r="MQQ77" s="36"/>
      <c r="MQR77" s="36"/>
      <c r="MQS77" s="36"/>
      <c r="MQT77" s="36"/>
      <c r="MQU77" s="36"/>
      <c r="MQV77" s="36"/>
      <c r="MQW77" s="36"/>
      <c r="MQX77" s="36"/>
      <c r="MQY77" s="36"/>
      <c r="MQZ77" s="36"/>
      <c r="MRA77" s="36"/>
      <c r="MRB77" s="36"/>
      <c r="MRC77" s="36"/>
      <c r="MRD77" s="36"/>
      <c r="MRE77" s="36"/>
      <c r="MRF77" s="36"/>
      <c r="MRG77" s="36"/>
      <c r="MRH77" s="36"/>
      <c r="MRI77" s="36"/>
      <c r="MRJ77" s="36"/>
      <c r="MRK77" s="36"/>
      <c r="MRL77" s="36"/>
      <c r="MRM77" s="36"/>
      <c r="MRN77" s="36"/>
      <c r="MRO77" s="36"/>
      <c r="MRP77" s="36"/>
      <c r="MRQ77" s="36"/>
      <c r="MRR77" s="36"/>
      <c r="MRS77" s="36"/>
      <c r="MRT77" s="36"/>
      <c r="MRU77" s="36"/>
      <c r="MRV77" s="36"/>
      <c r="MRW77" s="36"/>
      <c r="MRX77" s="36"/>
      <c r="MRY77" s="36"/>
      <c r="MRZ77" s="36"/>
      <c r="MSA77" s="36"/>
      <c r="MSB77" s="36"/>
      <c r="MSC77" s="36"/>
      <c r="MSD77" s="36"/>
      <c r="MSE77" s="36"/>
      <c r="MSF77" s="36"/>
      <c r="MSG77" s="36"/>
      <c r="MSH77" s="36"/>
      <c r="MSI77" s="36"/>
      <c r="MSJ77" s="36"/>
      <c r="MSK77" s="36"/>
      <c r="MSL77" s="36"/>
      <c r="MSM77" s="36"/>
      <c r="MSN77" s="36"/>
      <c r="MSO77" s="36"/>
      <c r="MSP77" s="36"/>
      <c r="MSQ77" s="36"/>
      <c r="MSR77" s="36"/>
      <c r="MSS77" s="36"/>
      <c r="MST77" s="36"/>
      <c r="MSU77" s="36"/>
      <c r="MSV77" s="36"/>
      <c r="MSW77" s="36"/>
      <c r="MSX77" s="36"/>
      <c r="MSY77" s="36"/>
      <c r="MSZ77" s="36"/>
      <c r="MTA77" s="36"/>
      <c r="MTB77" s="36"/>
      <c r="MTC77" s="36"/>
      <c r="MTD77" s="36"/>
      <c r="MTE77" s="36"/>
      <c r="MTF77" s="36"/>
      <c r="MTG77" s="36"/>
      <c r="MTH77" s="36"/>
      <c r="MTI77" s="36"/>
      <c r="MTJ77" s="36"/>
      <c r="MTK77" s="36"/>
      <c r="MTL77" s="36"/>
      <c r="MTM77" s="36"/>
      <c r="MTN77" s="36"/>
      <c r="MTO77" s="36"/>
      <c r="MTP77" s="36"/>
      <c r="MTQ77" s="36"/>
      <c r="MTR77" s="36"/>
      <c r="MTS77" s="36"/>
      <c r="MTT77" s="36"/>
      <c r="MTU77" s="36"/>
      <c r="MTV77" s="36"/>
      <c r="MTW77" s="36"/>
      <c r="MTX77" s="36"/>
      <c r="MTY77" s="36"/>
      <c r="MTZ77" s="36"/>
      <c r="MUA77" s="36"/>
      <c r="MUB77" s="36"/>
      <c r="MUC77" s="36"/>
      <c r="MUD77" s="36"/>
      <c r="MUE77" s="36"/>
      <c r="MUF77" s="36"/>
      <c r="MUG77" s="36"/>
      <c r="MUH77" s="36"/>
      <c r="MUI77" s="36"/>
      <c r="MUJ77" s="36"/>
      <c r="MUK77" s="36"/>
      <c r="MUL77" s="36"/>
      <c r="MUM77" s="36"/>
      <c r="MUN77" s="36"/>
      <c r="MUO77" s="36"/>
      <c r="MUP77" s="36"/>
      <c r="MUQ77" s="36"/>
      <c r="MUR77" s="36"/>
      <c r="MUS77" s="36"/>
      <c r="MUT77" s="36"/>
      <c r="MUU77" s="36"/>
      <c r="MUV77" s="36"/>
      <c r="MUW77" s="36"/>
      <c r="MUX77" s="36"/>
      <c r="MUY77" s="36"/>
      <c r="MUZ77" s="36"/>
      <c r="MVA77" s="36"/>
      <c r="MVB77" s="36"/>
      <c r="MVC77" s="36"/>
      <c r="MVD77" s="36"/>
      <c r="MVE77" s="36"/>
      <c r="MVF77" s="36"/>
      <c r="MVG77" s="36"/>
      <c r="MVH77" s="36"/>
      <c r="MVI77" s="36"/>
      <c r="MVJ77" s="36"/>
      <c r="MVK77" s="36"/>
      <c r="MVL77" s="36"/>
      <c r="MVM77" s="36"/>
      <c r="MVN77" s="36"/>
      <c r="MVO77" s="36"/>
      <c r="MVP77" s="36"/>
      <c r="MVQ77" s="36"/>
      <c r="MVR77" s="36"/>
      <c r="MVS77" s="36"/>
      <c r="MVT77" s="36"/>
      <c r="MVU77" s="36"/>
      <c r="MVV77" s="36"/>
      <c r="MVW77" s="36"/>
      <c r="MVX77" s="36"/>
      <c r="MVY77" s="36"/>
      <c r="MVZ77" s="36"/>
      <c r="MWA77" s="36"/>
      <c r="MWB77" s="36"/>
      <c r="MWC77" s="36"/>
      <c r="MWD77" s="36"/>
      <c r="MWE77" s="36"/>
      <c r="MWF77" s="36"/>
      <c r="MWG77" s="36"/>
      <c r="MWH77" s="36"/>
      <c r="MWI77" s="36"/>
      <c r="MWJ77" s="36"/>
      <c r="MWK77" s="36"/>
      <c r="MWL77" s="36"/>
      <c r="MWM77" s="36"/>
      <c r="MWN77" s="36"/>
      <c r="MWO77" s="36"/>
      <c r="MWP77" s="36"/>
      <c r="MWQ77" s="36"/>
      <c r="MWR77" s="36"/>
      <c r="MWS77" s="36"/>
      <c r="MWT77" s="36"/>
      <c r="MWU77" s="36"/>
      <c r="MWV77" s="36"/>
      <c r="MWW77" s="36"/>
      <c r="MWX77" s="36"/>
      <c r="MWY77" s="36"/>
      <c r="MWZ77" s="36"/>
      <c r="MXA77" s="36"/>
      <c r="MXB77" s="36"/>
      <c r="MXC77" s="36"/>
      <c r="MXD77" s="36"/>
      <c r="MXE77" s="36"/>
      <c r="MXF77" s="36"/>
      <c r="MXG77" s="36"/>
      <c r="MXH77" s="36"/>
      <c r="MXI77" s="36"/>
      <c r="MXJ77" s="36"/>
      <c r="MXK77" s="36"/>
      <c r="MXL77" s="36"/>
      <c r="MXM77" s="36"/>
      <c r="MXN77" s="36"/>
      <c r="MXO77" s="36"/>
      <c r="MXP77" s="36"/>
      <c r="MXQ77" s="36"/>
      <c r="MXR77" s="36"/>
      <c r="MXS77" s="36"/>
      <c r="MXT77" s="36"/>
      <c r="MXU77" s="36"/>
      <c r="MXV77" s="36"/>
      <c r="MXW77" s="36"/>
      <c r="MXX77" s="36"/>
      <c r="MXY77" s="36"/>
      <c r="MXZ77" s="36"/>
      <c r="MYA77" s="36"/>
      <c r="MYB77" s="36"/>
      <c r="MYC77" s="36"/>
      <c r="MYD77" s="36"/>
      <c r="MYE77" s="36"/>
      <c r="MYF77" s="36"/>
      <c r="MYG77" s="36"/>
      <c r="MYH77" s="36"/>
      <c r="MYI77" s="36"/>
      <c r="MYJ77" s="36"/>
      <c r="MYK77" s="36"/>
      <c r="MYL77" s="36"/>
      <c r="MYM77" s="36"/>
      <c r="MYN77" s="36"/>
      <c r="MYO77" s="36"/>
      <c r="MYP77" s="36"/>
      <c r="MYQ77" s="36"/>
      <c r="MYR77" s="36"/>
      <c r="MYS77" s="36"/>
      <c r="MYT77" s="36"/>
      <c r="MYU77" s="36"/>
      <c r="MYV77" s="36"/>
      <c r="MYW77" s="36"/>
      <c r="MYX77" s="36"/>
      <c r="MYY77" s="36"/>
      <c r="MYZ77" s="36"/>
      <c r="MZA77" s="36"/>
      <c r="MZB77" s="36"/>
      <c r="MZC77" s="36"/>
      <c r="MZD77" s="36"/>
      <c r="MZE77" s="36"/>
      <c r="MZF77" s="36"/>
      <c r="MZG77" s="36"/>
      <c r="MZH77" s="36"/>
      <c r="MZI77" s="36"/>
      <c r="MZJ77" s="36"/>
      <c r="MZK77" s="36"/>
      <c r="MZL77" s="36"/>
      <c r="MZM77" s="36"/>
      <c r="MZN77" s="36"/>
      <c r="MZO77" s="36"/>
      <c r="MZP77" s="36"/>
      <c r="MZQ77" s="36"/>
      <c r="MZR77" s="36"/>
      <c r="MZS77" s="36"/>
      <c r="MZT77" s="36"/>
      <c r="MZU77" s="36"/>
      <c r="MZV77" s="36"/>
      <c r="MZW77" s="36"/>
      <c r="MZX77" s="36"/>
      <c r="MZY77" s="36"/>
      <c r="MZZ77" s="36"/>
      <c r="NAA77" s="36"/>
      <c r="NAB77" s="36"/>
      <c r="NAC77" s="36"/>
      <c r="NAD77" s="36"/>
      <c r="NAE77" s="36"/>
      <c r="NAF77" s="36"/>
      <c r="NAG77" s="36"/>
      <c r="NAH77" s="36"/>
      <c r="NAI77" s="36"/>
      <c r="NAJ77" s="36"/>
      <c r="NAK77" s="36"/>
      <c r="NAL77" s="36"/>
      <c r="NAM77" s="36"/>
      <c r="NAN77" s="36"/>
      <c r="NAO77" s="36"/>
      <c r="NAP77" s="36"/>
      <c r="NAQ77" s="36"/>
      <c r="NAR77" s="36"/>
      <c r="NAS77" s="36"/>
      <c r="NAT77" s="36"/>
      <c r="NAU77" s="36"/>
      <c r="NAV77" s="36"/>
      <c r="NAW77" s="36"/>
      <c r="NAX77" s="36"/>
      <c r="NAY77" s="36"/>
      <c r="NAZ77" s="36"/>
      <c r="NBA77" s="36"/>
      <c r="NBB77" s="36"/>
      <c r="NBC77" s="36"/>
      <c r="NBD77" s="36"/>
      <c r="NBE77" s="36"/>
      <c r="NBF77" s="36"/>
      <c r="NBG77" s="36"/>
      <c r="NBH77" s="36"/>
      <c r="NBI77" s="36"/>
      <c r="NBJ77" s="36"/>
      <c r="NBK77" s="36"/>
      <c r="NBL77" s="36"/>
      <c r="NBM77" s="36"/>
      <c r="NBN77" s="36"/>
      <c r="NBO77" s="36"/>
      <c r="NBP77" s="36"/>
      <c r="NBQ77" s="36"/>
      <c r="NBR77" s="36"/>
      <c r="NBS77" s="36"/>
      <c r="NBT77" s="36"/>
      <c r="NBU77" s="36"/>
      <c r="NBV77" s="36"/>
      <c r="NBW77" s="36"/>
      <c r="NBX77" s="36"/>
      <c r="NBY77" s="36"/>
      <c r="NBZ77" s="36"/>
      <c r="NCA77" s="36"/>
      <c r="NCB77" s="36"/>
      <c r="NCC77" s="36"/>
      <c r="NCD77" s="36"/>
      <c r="NCE77" s="36"/>
      <c r="NCF77" s="36"/>
      <c r="NCG77" s="36"/>
      <c r="NCH77" s="36"/>
      <c r="NCI77" s="36"/>
      <c r="NCJ77" s="36"/>
      <c r="NCK77" s="36"/>
      <c r="NCL77" s="36"/>
      <c r="NCM77" s="36"/>
      <c r="NCN77" s="36"/>
      <c r="NCO77" s="36"/>
      <c r="NCP77" s="36"/>
      <c r="NCQ77" s="36"/>
      <c r="NCR77" s="36"/>
      <c r="NCS77" s="36"/>
      <c r="NCT77" s="36"/>
      <c r="NCU77" s="36"/>
      <c r="NCV77" s="36"/>
      <c r="NCW77" s="36"/>
      <c r="NCX77" s="36"/>
      <c r="NCY77" s="36"/>
      <c r="NCZ77" s="36"/>
      <c r="NDA77" s="36"/>
      <c r="NDB77" s="36"/>
      <c r="NDC77" s="36"/>
      <c r="NDD77" s="36"/>
      <c r="NDE77" s="36"/>
      <c r="NDF77" s="36"/>
      <c r="NDG77" s="36"/>
      <c r="NDH77" s="36"/>
      <c r="NDI77" s="36"/>
      <c r="NDJ77" s="36"/>
      <c r="NDK77" s="36"/>
      <c r="NDL77" s="36"/>
      <c r="NDM77" s="36"/>
      <c r="NDN77" s="36"/>
      <c r="NDO77" s="36"/>
      <c r="NDP77" s="36"/>
      <c r="NDQ77" s="36"/>
      <c r="NDR77" s="36"/>
      <c r="NDS77" s="36"/>
      <c r="NDT77" s="36"/>
      <c r="NDU77" s="36"/>
      <c r="NDV77" s="36"/>
      <c r="NDW77" s="36"/>
      <c r="NDX77" s="36"/>
      <c r="NDY77" s="36"/>
      <c r="NDZ77" s="36"/>
      <c r="NEA77" s="36"/>
      <c r="NEB77" s="36"/>
      <c r="NEC77" s="36"/>
      <c r="NED77" s="36"/>
      <c r="NEE77" s="36"/>
      <c r="NEF77" s="36"/>
      <c r="NEG77" s="36"/>
      <c r="NEH77" s="36"/>
      <c r="NEI77" s="36"/>
      <c r="NEJ77" s="36"/>
      <c r="NEK77" s="36"/>
      <c r="NEL77" s="36"/>
      <c r="NEM77" s="36"/>
      <c r="NEN77" s="36"/>
      <c r="NEO77" s="36"/>
      <c r="NEP77" s="36"/>
      <c r="NEQ77" s="36"/>
      <c r="NER77" s="36"/>
      <c r="NES77" s="36"/>
      <c r="NET77" s="36"/>
      <c r="NEU77" s="36"/>
      <c r="NEV77" s="36"/>
      <c r="NEW77" s="36"/>
      <c r="NEX77" s="36"/>
      <c r="NEY77" s="36"/>
      <c r="NEZ77" s="36"/>
      <c r="NFA77" s="36"/>
      <c r="NFB77" s="36"/>
      <c r="NFC77" s="36"/>
      <c r="NFD77" s="36"/>
      <c r="NFE77" s="36"/>
      <c r="NFF77" s="36"/>
      <c r="NFG77" s="36"/>
      <c r="NFH77" s="36"/>
      <c r="NFI77" s="36"/>
      <c r="NFJ77" s="36"/>
      <c r="NFK77" s="36"/>
      <c r="NFL77" s="36"/>
      <c r="NFM77" s="36"/>
      <c r="NFN77" s="36"/>
      <c r="NFO77" s="36"/>
      <c r="NFP77" s="36"/>
      <c r="NFQ77" s="36"/>
      <c r="NFR77" s="36"/>
      <c r="NFS77" s="36"/>
      <c r="NFT77" s="36"/>
      <c r="NFU77" s="36"/>
      <c r="NFV77" s="36"/>
      <c r="NFW77" s="36"/>
      <c r="NFX77" s="36"/>
      <c r="NFY77" s="36"/>
      <c r="NFZ77" s="36"/>
      <c r="NGA77" s="36"/>
      <c r="NGB77" s="36"/>
      <c r="NGC77" s="36"/>
      <c r="NGD77" s="36"/>
      <c r="NGE77" s="36"/>
      <c r="NGF77" s="36"/>
      <c r="NGG77" s="36"/>
      <c r="NGH77" s="36"/>
      <c r="NGI77" s="36"/>
      <c r="NGJ77" s="36"/>
      <c r="NGK77" s="36"/>
      <c r="NGL77" s="36"/>
      <c r="NGM77" s="36"/>
      <c r="NGN77" s="36"/>
      <c r="NGO77" s="36"/>
      <c r="NGP77" s="36"/>
      <c r="NGQ77" s="36"/>
      <c r="NGR77" s="36"/>
      <c r="NGS77" s="36"/>
      <c r="NGT77" s="36"/>
      <c r="NGU77" s="36"/>
      <c r="NGV77" s="36"/>
      <c r="NGW77" s="36"/>
      <c r="NGX77" s="36"/>
      <c r="NGY77" s="36"/>
      <c r="NGZ77" s="36"/>
      <c r="NHA77" s="36"/>
      <c r="NHB77" s="36"/>
      <c r="NHC77" s="36"/>
      <c r="NHD77" s="36"/>
      <c r="NHE77" s="36"/>
      <c r="NHF77" s="36"/>
      <c r="NHG77" s="36"/>
      <c r="NHH77" s="36"/>
      <c r="NHI77" s="36"/>
      <c r="NHJ77" s="36"/>
      <c r="NHK77" s="36"/>
      <c r="NHL77" s="36"/>
      <c r="NHM77" s="36"/>
      <c r="NHN77" s="36"/>
      <c r="NHO77" s="36"/>
      <c r="NHP77" s="36"/>
      <c r="NHQ77" s="36"/>
      <c r="NHR77" s="36"/>
      <c r="NHS77" s="36"/>
      <c r="NHT77" s="36"/>
      <c r="NHU77" s="36"/>
      <c r="NHV77" s="36"/>
      <c r="NHW77" s="36"/>
      <c r="NHX77" s="36"/>
      <c r="NHY77" s="36"/>
      <c r="NHZ77" s="36"/>
      <c r="NIA77" s="36"/>
      <c r="NIB77" s="36"/>
      <c r="NIC77" s="36"/>
      <c r="NID77" s="36"/>
      <c r="NIE77" s="36"/>
      <c r="NIF77" s="36"/>
      <c r="NIG77" s="36"/>
      <c r="NIH77" s="36"/>
      <c r="NII77" s="36"/>
      <c r="NIJ77" s="36"/>
      <c r="NIK77" s="36"/>
      <c r="NIL77" s="36"/>
      <c r="NIM77" s="36"/>
      <c r="NIN77" s="36"/>
      <c r="NIO77" s="36"/>
      <c r="NIP77" s="36"/>
      <c r="NIQ77" s="36"/>
      <c r="NIR77" s="36"/>
      <c r="NIS77" s="36"/>
      <c r="NIT77" s="36"/>
      <c r="NIU77" s="36"/>
      <c r="NIV77" s="36"/>
      <c r="NIW77" s="36"/>
      <c r="NIX77" s="36"/>
      <c r="NIY77" s="36"/>
      <c r="NIZ77" s="36"/>
      <c r="NJA77" s="36"/>
      <c r="NJB77" s="36"/>
      <c r="NJC77" s="36"/>
      <c r="NJD77" s="36"/>
      <c r="NJE77" s="36"/>
      <c r="NJF77" s="36"/>
      <c r="NJG77" s="36"/>
      <c r="NJH77" s="36"/>
      <c r="NJI77" s="36"/>
      <c r="NJJ77" s="36"/>
      <c r="NJK77" s="36"/>
      <c r="NJL77" s="36"/>
      <c r="NJM77" s="36"/>
      <c r="NJN77" s="36"/>
      <c r="NJO77" s="36"/>
      <c r="NJP77" s="36"/>
      <c r="NJQ77" s="36"/>
      <c r="NJR77" s="36"/>
      <c r="NJS77" s="36"/>
      <c r="NJT77" s="36"/>
      <c r="NJU77" s="36"/>
      <c r="NJV77" s="36"/>
      <c r="NJW77" s="36"/>
      <c r="NJX77" s="36"/>
      <c r="NJY77" s="36"/>
      <c r="NJZ77" s="36"/>
      <c r="NKA77" s="36"/>
      <c r="NKB77" s="36"/>
      <c r="NKC77" s="36"/>
      <c r="NKD77" s="36"/>
      <c r="NKE77" s="36"/>
      <c r="NKF77" s="36"/>
      <c r="NKG77" s="36"/>
      <c r="NKH77" s="36"/>
      <c r="NKI77" s="36"/>
      <c r="NKJ77" s="36"/>
      <c r="NKK77" s="36"/>
      <c r="NKL77" s="36"/>
      <c r="NKM77" s="36"/>
      <c r="NKN77" s="36"/>
      <c r="NKO77" s="36"/>
      <c r="NKP77" s="36"/>
      <c r="NKQ77" s="36"/>
      <c r="NKR77" s="36"/>
      <c r="NKS77" s="36"/>
      <c r="NKT77" s="36"/>
      <c r="NKU77" s="36"/>
      <c r="NKV77" s="36"/>
      <c r="NKW77" s="36"/>
      <c r="NKX77" s="36"/>
      <c r="NKY77" s="36"/>
      <c r="NKZ77" s="36"/>
      <c r="NLA77" s="36"/>
      <c r="NLB77" s="36"/>
      <c r="NLC77" s="36"/>
      <c r="NLD77" s="36"/>
      <c r="NLE77" s="36"/>
      <c r="NLF77" s="36"/>
      <c r="NLG77" s="36"/>
      <c r="NLH77" s="36"/>
      <c r="NLI77" s="36"/>
      <c r="NLJ77" s="36"/>
      <c r="NLK77" s="36"/>
      <c r="NLL77" s="36"/>
      <c r="NLM77" s="36"/>
      <c r="NLN77" s="36"/>
      <c r="NLO77" s="36"/>
      <c r="NLP77" s="36"/>
      <c r="NLQ77" s="36"/>
      <c r="NLR77" s="36"/>
      <c r="NLS77" s="36"/>
      <c r="NLT77" s="36"/>
      <c r="NLU77" s="36"/>
      <c r="NLV77" s="36"/>
      <c r="NLW77" s="36"/>
      <c r="NLX77" s="36"/>
      <c r="NLY77" s="36"/>
      <c r="NLZ77" s="36"/>
      <c r="NMA77" s="36"/>
      <c r="NMB77" s="36"/>
      <c r="NMC77" s="36"/>
      <c r="NMD77" s="36"/>
      <c r="NME77" s="36"/>
      <c r="NMF77" s="36"/>
      <c r="NMG77" s="36"/>
      <c r="NMH77" s="36"/>
      <c r="NMI77" s="36"/>
      <c r="NMJ77" s="36"/>
      <c r="NMK77" s="36"/>
      <c r="NML77" s="36"/>
      <c r="NMM77" s="36"/>
      <c r="NMN77" s="36"/>
      <c r="NMO77" s="36"/>
      <c r="NMP77" s="36"/>
      <c r="NMQ77" s="36"/>
      <c r="NMR77" s="36"/>
      <c r="NMS77" s="36"/>
      <c r="NMT77" s="36"/>
      <c r="NMU77" s="36"/>
      <c r="NMV77" s="36"/>
      <c r="NMW77" s="36"/>
      <c r="NMX77" s="36"/>
      <c r="NMY77" s="36"/>
      <c r="NMZ77" s="36"/>
      <c r="NNA77" s="36"/>
      <c r="NNB77" s="36"/>
      <c r="NNC77" s="36"/>
      <c r="NND77" s="36"/>
      <c r="NNE77" s="36"/>
      <c r="NNF77" s="36"/>
      <c r="NNG77" s="36"/>
      <c r="NNH77" s="36"/>
      <c r="NNI77" s="36"/>
      <c r="NNJ77" s="36"/>
      <c r="NNK77" s="36"/>
      <c r="NNL77" s="36"/>
      <c r="NNM77" s="36"/>
      <c r="NNN77" s="36"/>
      <c r="NNO77" s="36"/>
      <c r="NNP77" s="36"/>
      <c r="NNQ77" s="36"/>
      <c r="NNR77" s="36"/>
      <c r="NNS77" s="36"/>
      <c r="NNT77" s="36"/>
      <c r="NNU77" s="36"/>
      <c r="NNV77" s="36"/>
      <c r="NNW77" s="36"/>
      <c r="NNX77" s="36"/>
      <c r="NNY77" s="36"/>
      <c r="NNZ77" s="36"/>
      <c r="NOA77" s="36"/>
      <c r="NOB77" s="36"/>
      <c r="NOC77" s="36"/>
      <c r="NOD77" s="36"/>
      <c r="NOE77" s="36"/>
      <c r="NOF77" s="36"/>
      <c r="NOG77" s="36"/>
      <c r="NOH77" s="36"/>
      <c r="NOI77" s="36"/>
      <c r="NOJ77" s="36"/>
      <c r="NOK77" s="36"/>
      <c r="NOL77" s="36"/>
      <c r="NOM77" s="36"/>
      <c r="NON77" s="36"/>
      <c r="NOO77" s="36"/>
      <c r="NOP77" s="36"/>
      <c r="NOQ77" s="36"/>
      <c r="NOR77" s="36"/>
      <c r="NOS77" s="36"/>
      <c r="NOT77" s="36"/>
      <c r="NOU77" s="36"/>
      <c r="NOV77" s="36"/>
      <c r="NOW77" s="36"/>
      <c r="NOX77" s="36"/>
      <c r="NOY77" s="36"/>
      <c r="NOZ77" s="36"/>
      <c r="NPA77" s="36"/>
      <c r="NPB77" s="36"/>
      <c r="NPC77" s="36"/>
      <c r="NPD77" s="36"/>
      <c r="NPE77" s="36"/>
      <c r="NPF77" s="36"/>
      <c r="NPG77" s="36"/>
      <c r="NPH77" s="36"/>
      <c r="NPI77" s="36"/>
      <c r="NPJ77" s="36"/>
      <c r="NPK77" s="36"/>
      <c r="NPL77" s="36"/>
      <c r="NPM77" s="36"/>
      <c r="NPN77" s="36"/>
      <c r="NPO77" s="36"/>
      <c r="NPP77" s="36"/>
      <c r="NPQ77" s="36"/>
      <c r="NPR77" s="36"/>
      <c r="NPS77" s="36"/>
      <c r="NPT77" s="36"/>
      <c r="NPU77" s="36"/>
      <c r="NPV77" s="36"/>
      <c r="NPW77" s="36"/>
      <c r="NPX77" s="36"/>
      <c r="NPY77" s="36"/>
      <c r="NPZ77" s="36"/>
      <c r="NQA77" s="36"/>
      <c r="NQB77" s="36"/>
      <c r="NQC77" s="36"/>
      <c r="NQD77" s="36"/>
      <c r="NQE77" s="36"/>
      <c r="NQF77" s="36"/>
      <c r="NQG77" s="36"/>
      <c r="NQH77" s="36"/>
      <c r="NQI77" s="36"/>
      <c r="NQJ77" s="36"/>
      <c r="NQK77" s="36"/>
      <c r="NQL77" s="36"/>
      <c r="NQM77" s="36"/>
      <c r="NQN77" s="36"/>
      <c r="NQO77" s="36"/>
      <c r="NQP77" s="36"/>
      <c r="NQQ77" s="36"/>
      <c r="NQR77" s="36"/>
      <c r="NQS77" s="36"/>
      <c r="NQT77" s="36"/>
      <c r="NQU77" s="36"/>
      <c r="NQV77" s="36"/>
      <c r="NQW77" s="36"/>
      <c r="NQX77" s="36"/>
      <c r="NQY77" s="36"/>
      <c r="NQZ77" s="36"/>
      <c r="NRA77" s="36"/>
      <c r="NRB77" s="36"/>
      <c r="NRC77" s="36"/>
      <c r="NRD77" s="36"/>
      <c r="NRE77" s="36"/>
      <c r="NRF77" s="36"/>
      <c r="NRG77" s="36"/>
      <c r="NRH77" s="36"/>
      <c r="NRI77" s="36"/>
      <c r="NRJ77" s="36"/>
      <c r="NRK77" s="36"/>
      <c r="NRL77" s="36"/>
      <c r="NRM77" s="36"/>
      <c r="NRN77" s="36"/>
      <c r="NRO77" s="36"/>
      <c r="NRP77" s="36"/>
      <c r="NRQ77" s="36"/>
      <c r="NRR77" s="36"/>
      <c r="NRS77" s="36"/>
      <c r="NRT77" s="36"/>
      <c r="NRU77" s="36"/>
      <c r="NRV77" s="36"/>
      <c r="NRW77" s="36"/>
      <c r="NRX77" s="36"/>
      <c r="NRY77" s="36"/>
      <c r="NRZ77" s="36"/>
      <c r="NSA77" s="36"/>
      <c r="NSB77" s="36"/>
      <c r="NSC77" s="36"/>
      <c r="NSD77" s="36"/>
      <c r="NSE77" s="36"/>
      <c r="NSF77" s="36"/>
      <c r="NSG77" s="36"/>
      <c r="NSH77" s="36"/>
      <c r="NSI77" s="36"/>
      <c r="NSJ77" s="36"/>
      <c r="NSK77" s="36"/>
      <c r="NSL77" s="36"/>
      <c r="NSM77" s="36"/>
      <c r="NSN77" s="36"/>
      <c r="NSO77" s="36"/>
      <c r="NSP77" s="36"/>
      <c r="NSQ77" s="36"/>
      <c r="NSR77" s="36"/>
      <c r="NSS77" s="36"/>
      <c r="NST77" s="36"/>
      <c r="NSU77" s="36"/>
      <c r="NSV77" s="36"/>
      <c r="NSW77" s="36"/>
      <c r="NSX77" s="36"/>
      <c r="NSY77" s="36"/>
      <c r="NSZ77" s="36"/>
      <c r="NTA77" s="36"/>
      <c r="NTB77" s="36"/>
      <c r="NTC77" s="36"/>
      <c r="NTD77" s="36"/>
      <c r="NTE77" s="36"/>
      <c r="NTF77" s="36"/>
      <c r="NTG77" s="36"/>
      <c r="NTH77" s="36"/>
      <c r="NTI77" s="36"/>
      <c r="NTJ77" s="36"/>
      <c r="NTK77" s="36"/>
      <c r="NTL77" s="36"/>
      <c r="NTM77" s="36"/>
      <c r="NTN77" s="36"/>
      <c r="NTO77" s="36"/>
      <c r="NTP77" s="36"/>
      <c r="NTQ77" s="36"/>
      <c r="NTR77" s="36"/>
      <c r="NTS77" s="36"/>
      <c r="NTT77" s="36"/>
      <c r="NTU77" s="36"/>
      <c r="NTV77" s="36"/>
      <c r="NTW77" s="36"/>
      <c r="NTX77" s="36"/>
      <c r="NTY77" s="36"/>
      <c r="NTZ77" s="36"/>
      <c r="NUA77" s="36"/>
      <c r="NUB77" s="36"/>
      <c r="NUC77" s="36"/>
      <c r="NUD77" s="36"/>
      <c r="NUE77" s="36"/>
      <c r="NUF77" s="36"/>
      <c r="NUG77" s="36"/>
      <c r="NUH77" s="36"/>
      <c r="NUI77" s="36"/>
      <c r="NUJ77" s="36"/>
      <c r="NUK77" s="36"/>
      <c r="NUL77" s="36"/>
      <c r="NUM77" s="36"/>
      <c r="NUN77" s="36"/>
      <c r="NUO77" s="36"/>
      <c r="NUP77" s="36"/>
      <c r="NUQ77" s="36"/>
      <c r="NUR77" s="36"/>
      <c r="NUS77" s="36"/>
      <c r="NUT77" s="36"/>
      <c r="NUU77" s="36"/>
      <c r="NUV77" s="36"/>
      <c r="NUW77" s="36"/>
      <c r="NUX77" s="36"/>
      <c r="NUY77" s="36"/>
      <c r="NUZ77" s="36"/>
      <c r="NVA77" s="36"/>
      <c r="NVB77" s="36"/>
      <c r="NVC77" s="36"/>
      <c r="NVD77" s="36"/>
      <c r="NVE77" s="36"/>
      <c r="NVF77" s="36"/>
      <c r="NVG77" s="36"/>
      <c r="NVH77" s="36"/>
      <c r="NVI77" s="36"/>
      <c r="NVJ77" s="36"/>
      <c r="NVK77" s="36"/>
      <c r="NVL77" s="36"/>
      <c r="NVM77" s="36"/>
      <c r="NVN77" s="36"/>
      <c r="NVO77" s="36"/>
      <c r="NVP77" s="36"/>
      <c r="NVQ77" s="36"/>
      <c r="NVR77" s="36"/>
      <c r="NVS77" s="36"/>
      <c r="NVT77" s="36"/>
      <c r="NVU77" s="36"/>
      <c r="NVV77" s="36"/>
      <c r="NVW77" s="36"/>
      <c r="NVX77" s="36"/>
      <c r="NVY77" s="36"/>
      <c r="NVZ77" s="36"/>
      <c r="NWA77" s="36"/>
      <c r="NWB77" s="36"/>
      <c r="NWC77" s="36"/>
      <c r="NWD77" s="36"/>
      <c r="NWE77" s="36"/>
      <c r="NWF77" s="36"/>
      <c r="NWG77" s="36"/>
      <c r="NWH77" s="36"/>
      <c r="NWI77" s="36"/>
      <c r="NWJ77" s="36"/>
      <c r="NWK77" s="36"/>
      <c r="NWL77" s="36"/>
      <c r="NWM77" s="36"/>
      <c r="NWN77" s="36"/>
      <c r="NWO77" s="36"/>
      <c r="NWP77" s="36"/>
      <c r="NWQ77" s="36"/>
      <c r="NWR77" s="36"/>
      <c r="NWS77" s="36"/>
      <c r="NWT77" s="36"/>
      <c r="NWU77" s="36"/>
      <c r="NWV77" s="36"/>
      <c r="NWW77" s="36"/>
      <c r="NWX77" s="36"/>
      <c r="NWY77" s="36"/>
      <c r="NWZ77" s="36"/>
      <c r="NXA77" s="36"/>
      <c r="NXB77" s="36"/>
      <c r="NXC77" s="36"/>
      <c r="NXD77" s="36"/>
      <c r="NXE77" s="36"/>
      <c r="NXF77" s="36"/>
      <c r="NXG77" s="36"/>
      <c r="NXH77" s="36"/>
      <c r="NXI77" s="36"/>
      <c r="NXJ77" s="36"/>
      <c r="NXK77" s="36"/>
      <c r="NXL77" s="36"/>
      <c r="NXM77" s="36"/>
      <c r="NXN77" s="36"/>
      <c r="NXO77" s="36"/>
      <c r="NXP77" s="36"/>
      <c r="NXQ77" s="36"/>
      <c r="NXR77" s="36"/>
      <c r="NXS77" s="36"/>
      <c r="NXT77" s="36"/>
      <c r="NXU77" s="36"/>
      <c r="NXV77" s="36"/>
      <c r="NXW77" s="36"/>
      <c r="NXX77" s="36"/>
      <c r="NXY77" s="36"/>
      <c r="NXZ77" s="36"/>
      <c r="NYA77" s="36"/>
      <c r="NYB77" s="36"/>
      <c r="NYC77" s="36"/>
      <c r="NYD77" s="36"/>
      <c r="NYE77" s="36"/>
      <c r="NYF77" s="36"/>
      <c r="NYG77" s="36"/>
      <c r="NYH77" s="36"/>
      <c r="NYI77" s="36"/>
      <c r="NYJ77" s="36"/>
      <c r="NYK77" s="36"/>
      <c r="NYL77" s="36"/>
      <c r="NYM77" s="36"/>
      <c r="NYN77" s="36"/>
      <c r="NYO77" s="36"/>
      <c r="NYP77" s="36"/>
      <c r="NYQ77" s="36"/>
      <c r="NYR77" s="36"/>
      <c r="NYS77" s="36"/>
      <c r="NYT77" s="36"/>
      <c r="NYU77" s="36"/>
      <c r="NYV77" s="36"/>
      <c r="NYW77" s="36"/>
      <c r="NYX77" s="36"/>
      <c r="NYY77" s="36"/>
      <c r="NYZ77" s="36"/>
      <c r="NZA77" s="36"/>
      <c r="NZB77" s="36"/>
      <c r="NZC77" s="36"/>
      <c r="NZD77" s="36"/>
      <c r="NZE77" s="36"/>
      <c r="NZF77" s="36"/>
      <c r="NZG77" s="36"/>
      <c r="NZH77" s="36"/>
      <c r="NZI77" s="36"/>
      <c r="NZJ77" s="36"/>
      <c r="NZK77" s="36"/>
      <c r="NZL77" s="36"/>
      <c r="NZM77" s="36"/>
      <c r="NZN77" s="36"/>
      <c r="NZO77" s="36"/>
      <c r="NZP77" s="36"/>
      <c r="NZQ77" s="36"/>
      <c r="NZR77" s="36"/>
      <c r="NZS77" s="36"/>
      <c r="NZT77" s="36"/>
      <c r="NZU77" s="36"/>
      <c r="NZV77" s="36"/>
      <c r="NZW77" s="36"/>
      <c r="NZX77" s="36"/>
      <c r="NZY77" s="36"/>
      <c r="NZZ77" s="36"/>
      <c r="OAA77" s="36"/>
      <c r="OAB77" s="36"/>
      <c r="OAC77" s="36"/>
      <c r="OAD77" s="36"/>
      <c r="OAE77" s="36"/>
      <c r="OAF77" s="36"/>
      <c r="OAG77" s="36"/>
      <c r="OAH77" s="36"/>
      <c r="OAI77" s="36"/>
      <c r="OAJ77" s="36"/>
      <c r="OAK77" s="36"/>
      <c r="OAL77" s="36"/>
      <c r="OAM77" s="36"/>
      <c r="OAN77" s="36"/>
      <c r="OAO77" s="36"/>
      <c r="OAP77" s="36"/>
      <c r="OAQ77" s="36"/>
      <c r="OAR77" s="36"/>
      <c r="OAS77" s="36"/>
      <c r="OAT77" s="36"/>
      <c r="OAU77" s="36"/>
      <c r="OAV77" s="36"/>
      <c r="OAW77" s="36"/>
      <c r="OAX77" s="36"/>
      <c r="OAY77" s="36"/>
      <c r="OAZ77" s="36"/>
      <c r="OBA77" s="36"/>
      <c r="OBB77" s="36"/>
      <c r="OBC77" s="36"/>
      <c r="OBD77" s="36"/>
      <c r="OBE77" s="36"/>
      <c r="OBF77" s="36"/>
      <c r="OBG77" s="36"/>
      <c r="OBH77" s="36"/>
      <c r="OBI77" s="36"/>
      <c r="OBJ77" s="36"/>
      <c r="OBK77" s="36"/>
      <c r="OBL77" s="36"/>
      <c r="OBM77" s="36"/>
      <c r="OBN77" s="36"/>
      <c r="OBO77" s="36"/>
      <c r="OBP77" s="36"/>
      <c r="OBQ77" s="36"/>
      <c r="OBR77" s="36"/>
      <c r="OBS77" s="36"/>
      <c r="OBT77" s="36"/>
      <c r="OBU77" s="36"/>
      <c r="OBV77" s="36"/>
      <c r="OBW77" s="36"/>
      <c r="OBX77" s="36"/>
      <c r="OBY77" s="36"/>
      <c r="OBZ77" s="36"/>
      <c r="OCA77" s="36"/>
      <c r="OCB77" s="36"/>
      <c r="OCC77" s="36"/>
      <c r="OCD77" s="36"/>
      <c r="OCE77" s="36"/>
      <c r="OCF77" s="36"/>
      <c r="OCG77" s="36"/>
      <c r="OCH77" s="36"/>
      <c r="OCI77" s="36"/>
      <c r="OCJ77" s="36"/>
      <c r="OCK77" s="36"/>
      <c r="OCL77" s="36"/>
      <c r="OCM77" s="36"/>
      <c r="OCN77" s="36"/>
      <c r="OCO77" s="36"/>
      <c r="OCP77" s="36"/>
      <c r="OCQ77" s="36"/>
      <c r="OCR77" s="36"/>
      <c r="OCS77" s="36"/>
      <c r="OCT77" s="36"/>
      <c r="OCU77" s="36"/>
      <c r="OCV77" s="36"/>
      <c r="OCW77" s="36"/>
      <c r="OCX77" s="36"/>
      <c r="OCY77" s="36"/>
      <c r="OCZ77" s="36"/>
      <c r="ODA77" s="36"/>
      <c r="ODB77" s="36"/>
      <c r="ODC77" s="36"/>
      <c r="ODD77" s="36"/>
      <c r="ODE77" s="36"/>
      <c r="ODF77" s="36"/>
      <c r="ODG77" s="36"/>
      <c r="ODH77" s="36"/>
      <c r="ODI77" s="36"/>
      <c r="ODJ77" s="36"/>
      <c r="ODK77" s="36"/>
      <c r="ODL77" s="36"/>
      <c r="ODM77" s="36"/>
      <c r="ODN77" s="36"/>
      <c r="ODO77" s="36"/>
      <c r="ODP77" s="36"/>
      <c r="ODQ77" s="36"/>
      <c r="ODR77" s="36"/>
      <c r="ODS77" s="36"/>
      <c r="ODT77" s="36"/>
      <c r="ODU77" s="36"/>
      <c r="ODV77" s="36"/>
      <c r="ODW77" s="36"/>
      <c r="ODX77" s="36"/>
      <c r="ODY77" s="36"/>
      <c r="ODZ77" s="36"/>
      <c r="OEA77" s="36"/>
      <c r="OEB77" s="36"/>
      <c r="OEC77" s="36"/>
      <c r="OED77" s="36"/>
      <c r="OEE77" s="36"/>
      <c r="OEF77" s="36"/>
      <c r="OEG77" s="36"/>
      <c r="OEH77" s="36"/>
      <c r="OEI77" s="36"/>
      <c r="OEJ77" s="36"/>
      <c r="OEK77" s="36"/>
      <c r="OEL77" s="36"/>
      <c r="OEM77" s="36"/>
      <c r="OEN77" s="36"/>
      <c r="OEO77" s="36"/>
      <c r="OEP77" s="36"/>
      <c r="OEQ77" s="36"/>
      <c r="OER77" s="36"/>
      <c r="OES77" s="36"/>
      <c r="OET77" s="36"/>
      <c r="OEU77" s="36"/>
      <c r="OEV77" s="36"/>
      <c r="OEW77" s="36"/>
      <c r="OEX77" s="36"/>
      <c r="OEY77" s="36"/>
      <c r="OEZ77" s="36"/>
      <c r="OFA77" s="36"/>
      <c r="OFB77" s="36"/>
      <c r="OFC77" s="36"/>
      <c r="OFD77" s="36"/>
      <c r="OFE77" s="36"/>
      <c r="OFF77" s="36"/>
      <c r="OFG77" s="36"/>
      <c r="OFH77" s="36"/>
      <c r="OFI77" s="36"/>
      <c r="OFJ77" s="36"/>
      <c r="OFK77" s="36"/>
      <c r="OFL77" s="36"/>
      <c r="OFM77" s="36"/>
      <c r="OFN77" s="36"/>
      <c r="OFO77" s="36"/>
      <c r="OFP77" s="36"/>
      <c r="OFQ77" s="36"/>
      <c r="OFR77" s="36"/>
      <c r="OFS77" s="36"/>
      <c r="OFT77" s="36"/>
      <c r="OFU77" s="36"/>
      <c r="OFV77" s="36"/>
      <c r="OFW77" s="36"/>
      <c r="OFX77" s="36"/>
      <c r="OFY77" s="36"/>
      <c r="OFZ77" s="36"/>
      <c r="OGA77" s="36"/>
      <c r="OGB77" s="36"/>
      <c r="OGC77" s="36"/>
      <c r="OGD77" s="36"/>
      <c r="OGE77" s="36"/>
      <c r="OGF77" s="36"/>
      <c r="OGG77" s="36"/>
      <c r="OGH77" s="36"/>
      <c r="OGI77" s="36"/>
      <c r="OGJ77" s="36"/>
      <c r="OGK77" s="36"/>
      <c r="OGL77" s="36"/>
      <c r="OGM77" s="36"/>
      <c r="OGN77" s="36"/>
      <c r="OGO77" s="36"/>
      <c r="OGP77" s="36"/>
      <c r="OGQ77" s="36"/>
      <c r="OGR77" s="36"/>
      <c r="OGS77" s="36"/>
      <c r="OGT77" s="36"/>
      <c r="OGU77" s="36"/>
      <c r="OGV77" s="36"/>
      <c r="OGW77" s="36"/>
      <c r="OGX77" s="36"/>
      <c r="OGY77" s="36"/>
      <c r="OGZ77" s="36"/>
      <c r="OHA77" s="36"/>
      <c r="OHB77" s="36"/>
      <c r="OHC77" s="36"/>
      <c r="OHD77" s="36"/>
      <c r="OHE77" s="36"/>
      <c r="OHF77" s="36"/>
      <c r="OHG77" s="36"/>
      <c r="OHH77" s="36"/>
      <c r="OHI77" s="36"/>
      <c r="OHJ77" s="36"/>
      <c r="OHK77" s="36"/>
      <c r="OHL77" s="36"/>
      <c r="OHM77" s="36"/>
      <c r="OHN77" s="36"/>
      <c r="OHO77" s="36"/>
      <c r="OHP77" s="36"/>
      <c r="OHQ77" s="36"/>
      <c r="OHR77" s="36"/>
      <c r="OHS77" s="36"/>
      <c r="OHT77" s="36"/>
      <c r="OHU77" s="36"/>
      <c r="OHV77" s="36"/>
      <c r="OHW77" s="36"/>
      <c r="OHX77" s="36"/>
      <c r="OHY77" s="36"/>
      <c r="OHZ77" s="36"/>
      <c r="OIA77" s="36"/>
      <c r="OIB77" s="36"/>
      <c r="OIC77" s="36"/>
      <c r="OID77" s="36"/>
      <c r="OIE77" s="36"/>
      <c r="OIF77" s="36"/>
      <c r="OIG77" s="36"/>
      <c r="OIH77" s="36"/>
      <c r="OII77" s="36"/>
      <c r="OIJ77" s="36"/>
      <c r="OIK77" s="36"/>
      <c r="OIL77" s="36"/>
      <c r="OIM77" s="36"/>
      <c r="OIN77" s="36"/>
      <c r="OIO77" s="36"/>
      <c r="OIP77" s="36"/>
      <c r="OIQ77" s="36"/>
      <c r="OIR77" s="36"/>
      <c r="OIS77" s="36"/>
      <c r="OIT77" s="36"/>
      <c r="OIU77" s="36"/>
      <c r="OIV77" s="36"/>
      <c r="OIW77" s="36"/>
      <c r="OIX77" s="36"/>
      <c r="OIY77" s="36"/>
      <c r="OIZ77" s="36"/>
      <c r="OJA77" s="36"/>
      <c r="OJB77" s="36"/>
      <c r="OJC77" s="36"/>
      <c r="OJD77" s="36"/>
      <c r="OJE77" s="36"/>
      <c r="OJF77" s="36"/>
      <c r="OJG77" s="36"/>
      <c r="OJH77" s="36"/>
      <c r="OJI77" s="36"/>
      <c r="OJJ77" s="36"/>
      <c r="OJK77" s="36"/>
      <c r="OJL77" s="36"/>
      <c r="OJM77" s="36"/>
      <c r="OJN77" s="36"/>
      <c r="OJO77" s="36"/>
      <c r="OJP77" s="36"/>
      <c r="OJQ77" s="36"/>
      <c r="OJR77" s="36"/>
      <c r="OJS77" s="36"/>
      <c r="OJT77" s="36"/>
      <c r="OJU77" s="36"/>
      <c r="OJV77" s="36"/>
      <c r="OJW77" s="36"/>
      <c r="OJX77" s="36"/>
      <c r="OJY77" s="36"/>
      <c r="OJZ77" s="36"/>
      <c r="OKA77" s="36"/>
      <c r="OKB77" s="36"/>
      <c r="OKC77" s="36"/>
      <c r="OKD77" s="36"/>
      <c r="OKE77" s="36"/>
      <c r="OKF77" s="36"/>
      <c r="OKG77" s="36"/>
      <c r="OKH77" s="36"/>
      <c r="OKI77" s="36"/>
      <c r="OKJ77" s="36"/>
      <c r="OKK77" s="36"/>
      <c r="OKL77" s="36"/>
      <c r="OKM77" s="36"/>
      <c r="OKN77" s="36"/>
      <c r="OKO77" s="36"/>
      <c r="OKP77" s="36"/>
      <c r="OKQ77" s="36"/>
      <c r="OKR77" s="36"/>
      <c r="OKS77" s="36"/>
      <c r="OKT77" s="36"/>
      <c r="OKU77" s="36"/>
      <c r="OKV77" s="36"/>
      <c r="OKW77" s="36"/>
      <c r="OKX77" s="36"/>
      <c r="OKY77" s="36"/>
      <c r="OKZ77" s="36"/>
      <c r="OLA77" s="36"/>
      <c r="OLB77" s="36"/>
      <c r="OLC77" s="36"/>
      <c r="OLD77" s="36"/>
      <c r="OLE77" s="36"/>
      <c r="OLF77" s="36"/>
      <c r="OLG77" s="36"/>
      <c r="OLH77" s="36"/>
      <c r="OLI77" s="36"/>
      <c r="OLJ77" s="36"/>
      <c r="OLK77" s="36"/>
      <c r="OLL77" s="36"/>
      <c r="OLM77" s="36"/>
      <c r="OLN77" s="36"/>
      <c r="OLO77" s="36"/>
      <c r="OLP77" s="36"/>
      <c r="OLQ77" s="36"/>
      <c r="OLR77" s="36"/>
      <c r="OLS77" s="36"/>
      <c r="OLT77" s="36"/>
      <c r="OLU77" s="36"/>
      <c r="OLV77" s="36"/>
      <c r="OLW77" s="36"/>
      <c r="OLX77" s="36"/>
      <c r="OLY77" s="36"/>
      <c r="OLZ77" s="36"/>
      <c r="OMA77" s="36"/>
      <c r="OMB77" s="36"/>
      <c r="OMC77" s="36"/>
      <c r="OMD77" s="36"/>
      <c r="OME77" s="36"/>
      <c r="OMF77" s="36"/>
      <c r="OMG77" s="36"/>
      <c r="OMH77" s="36"/>
      <c r="OMI77" s="36"/>
      <c r="OMJ77" s="36"/>
      <c r="OMK77" s="36"/>
      <c r="OML77" s="36"/>
      <c r="OMM77" s="36"/>
      <c r="OMN77" s="36"/>
      <c r="OMO77" s="36"/>
      <c r="OMP77" s="36"/>
      <c r="OMQ77" s="36"/>
      <c r="OMR77" s="36"/>
      <c r="OMS77" s="36"/>
      <c r="OMT77" s="36"/>
      <c r="OMU77" s="36"/>
      <c r="OMV77" s="36"/>
      <c r="OMW77" s="36"/>
      <c r="OMX77" s="36"/>
      <c r="OMY77" s="36"/>
      <c r="OMZ77" s="36"/>
      <c r="ONA77" s="36"/>
      <c r="ONB77" s="36"/>
      <c r="ONC77" s="36"/>
      <c r="OND77" s="36"/>
      <c r="ONE77" s="36"/>
      <c r="ONF77" s="36"/>
      <c r="ONG77" s="36"/>
      <c r="ONH77" s="36"/>
      <c r="ONI77" s="36"/>
      <c r="ONJ77" s="36"/>
      <c r="ONK77" s="36"/>
      <c r="ONL77" s="36"/>
      <c r="ONM77" s="36"/>
      <c r="ONN77" s="36"/>
      <c r="ONO77" s="36"/>
      <c r="ONP77" s="36"/>
      <c r="ONQ77" s="36"/>
      <c r="ONR77" s="36"/>
      <c r="ONS77" s="36"/>
      <c r="ONT77" s="36"/>
      <c r="ONU77" s="36"/>
      <c r="ONV77" s="36"/>
      <c r="ONW77" s="36"/>
      <c r="ONX77" s="36"/>
      <c r="ONY77" s="36"/>
      <c r="ONZ77" s="36"/>
      <c r="OOA77" s="36"/>
      <c r="OOB77" s="36"/>
      <c r="OOC77" s="36"/>
      <c r="OOD77" s="36"/>
      <c r="OOE77" s="36"/>
      <c r="OOF77" s="36"/>
      <c r="OOG77" s="36"/>
      <c r="OOH77" s="36"/>
      <c r="OOI77" s="36"/>
      <c r="OOJ77" s="36"/>
      <c r="OOK77" s="36"/>
      <c r="OOL77" s="36"/>
      <c r="OOM77" s="36"/>
      <c r="OON77" s="36"/>
      <c r="OOO77" s="36"/>
      <c r="OOP77" s="36"/>
      <c r="OOQ77" s="36"/>
      <c r="OOR77" s="36"/>
      <c r="OOS77" s="36"/>
      <c r="OOT77" s="36"/>
      <c r="OOU77" s="36"/>
      <c r="OOV77" s="36"/>
      <c r="OOW77" s="36"/>
      <c r="OOX77" s="36"/>
      <c r="OOY77" s="36"/>
      <c r="OOZ77" s="36"/>
      <c r="OPA77" s="36"/>
      <c r="OPB77" s="36"/>
      <c r="OPC77" s="36"/>
      <c r="OPD77" s="36"/>
      <c r="OPE77" s="36"/>
      <c r="OPF77" s="36"/>
      <c r="OPG77" s="36"/>
      <c r="OPH77" s="36"/>
      <c r="OPI77" s="36"/>
      <c r="OPJ77" s="36"/>
      <c r="OPK77" s="36"/>
      <c r="OPL77" s="36"/>
      <c r="OPM77" s="36"/>
      <c r="OPN77" s="36"/>
      <c r="OPO77" s="36"/>
      <c r="OPP77" s="36"/>
      <c r="OPQ77" s="36"/>
      <c r="OPR77" s="36"/>
      <c r="OPS77" s="36"/>
      <c r="OPT77" s="36"/>
      <c r="OPU77" s="36"/>
      <c r="OPV77" s="36"/>
      <c r="OPW77" s="36"/>
      <c r="OPX77" s="36"/>
      <c r="OPY77" s="36"/>
      <c r="OPZ77" s="36"/>
      <c r="OQA77" s="36"/>
      <c r="OQB77" s="36"/>
      <c r="OQC77" s="36"/>
      <c r="OQD77" s="36"/>
      <c r="OQE77" s="36"/>
      <c r="OQF77" s="36"/>
      <c r="OQG77" s="36"/>
      <c r="OQH77" s="36"/>
      <c r="OQI77" s="36"/>
      <c r="OQJ77" s="36"/>
      <c r="OQK77" s="36"/>
      <c r="OQL77" s="36"/>
      <c r="OQM77" s="36"/>
      <c r="OQN77" s="36"/>
      <c r="OQO77" s="36"/>
      <c r="OQP77" s="36"/>
      <c r="OQQ77" s="36"/>
      <c r="OQR77" s="36"/>
      <c r="OQS77" s="36"/>
      <c r="OQT77" s="36"/>
      <c r="OQU77" s="36"/>
      <c r="OQV77" s="36"/>
      <c r="OQW77" s="36"/>
      <c r="OQX77" s="36"/>
      <c r="OQY77" s="36"/>
      <c r="OQZ77" s="36"/>
      <c r="ORA77" s="36"/>
      <c r="ORB77" s="36"/>
      <c r="ORC77" s="36"/>
      <c r="ORD77" s="36"/>
      <c r="ORE77" s="36"/>
      <c r="ORF77" s="36"/>
      <c r="ORG77" s="36"/>
      <c r="ORH77" s="36"/>
      <c r="ORI77" s="36"/>
      <c r="ORJ77" s="36"/>
      <c r="ORK77" s="36"/>
      <c r="ORL77" s="36"/>
      <c r="ORM77" s="36"/>
      <c r="ORN77" s="36"/>
      <c r="ORO77" s="36"/>
      <c r="ORP77" s="36"/>
      <c r="ORQ77" s="36"/>
      <c r="ORR77" s="36"/>
      <c r="ORS77" s="36"/>
      <c r="ORT77" s="36"/>
      <c r="ORU77" s="36"/>
      <c r="ORV77" s="36"/>
      <c r="ORW77" s="36"/>
      <c r="ORX77" s="36"/>
      <c r="ORY77" s="36"/>
      <c r="ORZ77" s="36"/>
      <c r="OSA77" s="36"/>
      <c r="OSB77" s="36"/>
      <c r="OSC77" s="36"/>
      <c r="OSD77" s="36"/>
      <c r="OSE77" s="36"/>
      <c r="OSF77" s="36"/>
      <c r="OSG77" s="36"/>
      <c r="OSH77" s="36"/>
      <c r="OSI77" s="36"/>
      <c r="OSJ77" s="36"/>
      <c r="OSK77" s="36"/>
      <c r="OSL77" s="36"/>
      <c r="OSM77" s="36"/>
      <c r="OSN77" s="36"/>
      <c r="OSO77" s="36"/>
      <c r="OSP77" s="36"/>
      <c r="OSQ77" s="36"/>
      <c r="OSR77" s="36"/>
      <c r="OSS77" s="36"/>
      <c r="OST77" s="36"/>
      <c r="OSU77" s="36"/>
      <c r="OSV77" s="36"/>
      <c r="OSW77" s="36"/>
      <c r="OSX77" s="36"/>
      <c r="OSY77" s="36"/>
      <c r="OSZ77" s="36"/>
      <c r="OTA77" s="36"/>
      <c r="OTB77" s="36"/>
      <c r="OTC77" s="36"/>
      <c r="OTD77" s="36"/>
      <c r="OTE77" s="36"/>
      <c r="OTF77" s="36"/>
      <c r="OTG77" s="36"/>
      <c r="OTH77" s="36"/>
      <c r="OTI77" s="36"/>
      <c r="OTJ77" s="36"/>
      <c r="OTK77" s="36"/>
      <c r="OTL77" s="36"/>
      <c r="OTM77" s="36"/>
      <c r="OTN77" s="36"/>
      <c r="OTO77" s="36"/>
      <c r="OTP77" s="36"/>
      <c r="OTQ77" s="36"/>
      <c r="OTR77" s="36"/>
      <c r="OTS77" s="36"/>
      <c r="OTT77" s="36"/>
      <c r="OTU77" s="36"/>
      <c r="OTV77" s="36"/>
      <c r="OTW77" s="36"/>
      <c r="OTX77" s="36"/>
      <c r="OTY77" s="36"/>
      <c r="OTZ77" s="36"/>
      <c r="OUA77" s="36"/>
      <c r="OUB77" s="36"/>
      <c r="OUC77" s="36"/>
      <c r="OUD77" s="36"/>
      <c r="OUE77" s="36"/>
      <c r="OUF77" s="36"/>
      <c r="OUG77" s="36"/>
      <c r="OUH77" s="36"/>
      <c r="OUI77" s="36"/>
      <c r="OUJ77" s="36"/>
      <c r="OUK77" s="36"/>
      <c r="OUL77" s="36"/>
      <c r="OUM77" s="36"/>
      <c r="OUN77" s="36"/>
      <c r="OUO77" s="36"/>
      <c r="OUP77" s="36"/>
      <c r="OUQ77" s="36"/>
      <c r="OUR77" s="36"/>
      <c r="OUS77" s="36"/>
      <c r="OUT77" s="36"/>
      <c r="OUU77" s="36"/>
      <c r="OUV77" s="36"/>
      <c r="OUW77" s="36"/>
      <c r="OUX77" s="36"/>
      <c r="OUY77" s="36"/>
      <c r="OUZ77" s="36"/>
      <c r="OVA77" s="36"/>
      <c r="OVB77" s="36"/>
      <c r="OVC77" s="36"/>
      <c r="OVD77" s="36"/>
      <c r="OVE77" s="36"/>
      <c r="OVF77" s="36"/>
      <c r="OVG77" s="36"/>
      <c r="OVH77" s="36"/>
      <c r="OVI77" s="36"/>
      <c r="OVJ77" s="36"/>
      <c r="OVK77" s="36"/>
      <c r="OVL77" s="36"/>
      <c r="OVM77" s="36"/>
      <c r="OVN77" s="36"/>
      <c r="OVO77" s="36"/>
      <c r="OVP77" s="36"/>
      <c r="OVQ77" s="36"/>
      <c r="OVR77" s="36"/>
      <c r="OVS77" s="36"/>
      <c r="OVT77" s="36"/>
      <c r="OVU77" s="36"/>
      <c r="OVV77" s="36"/>
      <c r="OVW77" s="36"/>
      <c r="OVX77" s="36"/>
      <c r="OVY77" s="36"/>
      <c r="OVZ77" s="36"/>
      <c r="OWA77" s="36"/>
      <c r="OWB77" s="36"/>
      <c r="OWC77" s="36"/>
      <c r="OWD77" s="36"/>
      <c r="OWE77" s="36"/>
      <c r="OWF77" s="36"/>
      <c r="OWG77" s="36"/>
      <c r="OWH77" s="36"/>
      <c r="OWI77" s="36"/>
      <c r="OWJ77" s="36"/>
      <c r="OWK77" s="36"/>
      <c r="OWL77" s="36"/>
      <c r="OWM77" s="36"/>
      <c r="OWN77" s="36"/>
      <c r="OWO77" s="36"/>
      <c r="OWP77" s="36"/>
      <c r="OWQ77" s="36"/>
      <c r="OWR77" s="36"/>
      <c r="OWS77" s="36"/>
      <c r="OWT77" s="36"/>
      <c r="OWU77" s="36"/>
      <c r="OWV77" s="36"/>
      <c r="OWW77" s="36"/>
      <c r="OWX77" s="36"/>
      <c r="OWY77" s="36"/>
      <c r="OWZ77" s="36"/>
      <c r="OXA77" s="36"/>
      <c r="OXB77" s="36"/>
      <c r="OXC77" s="36"/>
      <c r="OXD77" s="36"/>
      <c r="OXE77" s="36"/>
      <c r="OXF77" s="36"/>
      <c r="OXG77" s="36"/>
      <c r="OXH77" s="36"/>
      <c r="OXI77" s="36"/>
      <c r="OXJ77" s="36"/>
      <c r="OXK77" s="36"/>
      <c r="OXL77" s="36"/>
      <c r="OXM77" s="36"/>
      <c r="OXN77" s="36"/>
      <c r="OXO77" s="36"/>
      <c r="OXP77" s="36"/>
      <c r="OXQ77" s="36"/>
      <c r="OXR77" s="36"/>
      <c r="OXS77" s="36"/>
      <c r="OXT77" s="36"/>
      <c r="OXU77" s="36"/>
      <c r="OXV77" s="36"/>
      <c r="OXW77" s="36"/>
      <c r="OXX77" s="36"/>
      <c r="OXY77" s="36"/>
      <c r="OXZ77" s="36"/>
      <c r="OYA77" s="36"/>
      <c r="OYB77" s="36"/>
      <c r="OYC77" s="36"/>
      <c r="OYD77" s="36"/>
      <c r="OYE77" s="36"/>
      <c r="OYF77" s="36"/>
      <c r="OYG77" s="36"/>
      <c r="OYH77" s="36"/>
      <c r="OYI77" s="36"/>
      <c r="OYJ77" s="36"/>
      <c r="OYK77" s="36"/>
      <c r="OYL77" s="36"/>
      <c r="OYM77" s="36"/>
      <c r="OYN77" s="36"/>
      <c r="OYO77" s="36"/>
      <c r="OYP77" s="36"/>
      <c r="OYQ77" s="36"/>
      <c r="OYR77" s="36"/>
      <c r="OYS77" s="36"/>
      <c r="OYT77" s="36"/>
      <c r="OYU77" s="36"/>
      <c r="OYV77" s="36"/>
      <c r="OYW77" s="36"/>
      <c r="OYX77" s="36"/>
      <c r="OYY77" s="36"/>
      <c r="OYZ77" s="36"/>
      <c r="OZA77" s="36"/>
      <c r="OZB77" s="36"/>
      <c r="OZC77" s="36"/>
      <c r="OZD77" s="36"/>
      <c r="OZE77" s="36"/>
      <c r="OZF77" s="36"/>
      <c r="OZG77" s="36"/>
      <c r="OZH77" s="36"/>
      <c r="OZI77" s="36"/>
      <c r="OZJ77" s="36"/>
      <c r="OZK77" s="36"/>
      <c r="OZL77" s="36"/>
      <c r="OZM77" s="36"/>
      <c r="OZN77" s="36"/>
      <c r="OZO77" s="36"/>
      <c r="OZP77" s="36"/>
      <c r="OZQ77" s="36"/>
      <c r="OZR77" s="36"/>
      <c r="OZS77" s="36"/>
      <c r="OZT77" s="36"/>
      <c r="OZU77" s="36"/>
      <c r="OZV77" s="36"/>
      <c r="OZW77" s="36"/>
      <c r="OZX77" s="36"/>
      <c r="OZY77" s="36"/>
      <c r="OZZ77" s="36"/>
      <c r="PAA77" s="36"/>
      <c r="PAB77" s="36"/>
      <c r="PAC77" s="36"/>
      <c r="PAD77" s="36"/>
      <c r="PAE77" s="36"/>
      <c r="PAF77" s="36"/>
      <c r="PAG77" s="36"/>
      <c r="PAH77" s="36"/>
      <c r="PAI77" s="36"/>
      <c r="PAJ77" s="36"/>
      <c r="PAK77" s="36"/>
      <c r="PAL77" s="36"/>
      <c r="PAM77" s="36"/>
      <c r="PAN77" s="36"/>
      <c r="PAO77" s="36"/>
      <c r="PAP77" s="36"/>
      <c r="PAQ77" s="36"/>
      <c r="PAR77" s="36"/>
      <c r="PAS77" s="36"/>
      <c r="PAT77" s="36"/>
      <c r="PAU77" s="36"/>
      <c r="PAV77" s="36"/>
      <c r="PAW77" s="36"/>
      <c r="PAX77" s="36"/>
      <c r="PAY77" s="36"/>
      <c r="PAZ77" s="36"/>
      <c r="PBA77" s="36"/>
      <c r="PBB77" s="36"/>
      <c r="PBC77" s="36"/>
      <c r="PBD77" s="36"/>
      <c r="PBE77" s="36"/>
      <c r="PBF77" s="36"/>
      <c r="PBG77" s="36"/>
      <c r="PBH77" s="36"/>
      <c r="PBI77" s="36"/>
      <c r="PBJ77" s="36"/>
      <c r="PBK77" s="36"/>
      <c r="PBL77" s="36"/>
      <c r="PBM77" s="36"/>
      <c r="PBN77" s="36"/>
      <c r="PBO77" s="36"/>
      <c r="PBP77" s="36"/>
      <c r="PBQ77" s="36"/>
      <c r="PBR77" s="36"/>
      <c r="PBS77" s="36"/>
      <c r="PBT77" s="36"/>
      <c r="PBU77" s="36"/>
      <c r="PBV77" s="36"/>
      <c r="PBW77" s="36"/>
      <c r="PBX77" s="36"/>
      <c r="PBY77" s="36"/>
      <c r="PBZ77" s="36"/>
      <c r="PCA77" s="36"/>
      <c r="PCB77" s="36"/>
      <c r="PCC77" s="36"/>
      <c r="PCD77" s="36"/>
      <c r="PCE77" s="36"/>
      <c r="PCF77" s="36"/>
      <c r="PCG77" s="36"/>
      <c r="PCH77" s="36"/>
      <c r="PCI77" s="36"/>
      <c r="PCJ77" s="36"/>
      <c r="PCK77" s="36"/>
      <c r="PCL77" s="36"/>
      <c r="PCM77" s="36"/>
      <c r="PCN77" s="36"/>
      <c r="PCO77" s="36"/>
      <c r="PCP77" s="36"/>
      <c r="PCQ77" s="36"/>
      <c r="PCR77" s="36"/>
      <c r="PCS77" s="36"/>
      <c r="PCT77" s="36"/>
      <c r="PCU77" s="36"/>
      <c r="PCV77" s="36"/>
      <c r="PCW77" s="36"/>
      <c r="PCX77" s="36"/>
      <c r="PCY77" s="36"/>
      <c r="PCZ77" s="36"/>
      <c r="PDA77" s="36"/>
      <c r="PDB77" s="36"/>
      <c r="PDC77" s="36"/>
      <c r="PDD77" s="36"/>
      <c r="PDE77" s="36"/>
      <c r="PDF77" s="36"/>
      <c r="PDG77" s="36"/>
      <c r="PDH77" s="36"/>
      <c r="PDI77" s="36"/>
      <c r="PDJ77" s="36"/>
      <c r="PDK77" s="36"/>
      <c r="PDL77" s="36"/>
      <c r="PDM77" s="36"/>
      <c r="PDN77" s="36"/>
      <c r="PDO77" s="36"/>
      <c r="PDP77" s="36"/>
      <c r="PDQ77" s="36"/>
      <c r="PDR77" s="36"/>
      <c r="PDS77" s="36"/>
      <c r="PDT77" s="36"/>
      <c r="PDU77" s="36"/>
      <c r="PDV77" s="36"/>
      <c r="PDW77" s="36"/>
      <c r="PDX77" s="36"/>
      <c r="PDY77" s="36"/>
      <c r="PDZ77" s="36"/>
      <c r="PEA77" s="36"/>
      <c r="PEB77" s="36"/>
      <c r="PEC77" s="36"/>
      <c r="PED77" s="36"/>
      <c r="PEE77" s="36"/>
      <c r="PEF77" s="36"/>
      <c r="PEG77" s="36"/>
      <c r="PEH77" s="36"/>
      <c r="PEI77" s="36"/>
      <c r="PEJ77" s="36"/>
      <c r="PEK77" s="36"/>
      <c r="PEL77" s="36"/>
      <c r="PEM77" s="36"/>
      <c r="PEN77" s="36"/>
      <c r="PEO77" s="36"/>
      <c r="PEP77" s="36"/>
      <c r="PEQ77" s="36"/>
      <c r="PER77" s="36"/>
      <c r="PES77" s="36"/>
      <c r="PET77" s="36"/>
      <c r="PEU77" s="36"/>
      <c r="PEV77" s="36"/>
      <c r="PEW77" s="36"/>
      <c r="PEX77" s="36"/>
      <c r="PEY77" s="36"/>
      <c r="PEZ77" s="36"/>
      <c r="PFA77" s="36"/>
      <c r="PFB77" s="36"/>
      <c r="PFC77" s="36"/>
      <c r="PFD77" s="36"/>
      <c r="PFE77" s="36"/>
      <c r="PFF77" s="36"/>
      <c r="PFG77" s="36"/>
      <c r="PFH77" s="36"/>
      <c r="PFI77" s="36"/>
      <c r="PFJ77" s="36"/>
      <c r="PFK77" s="36"/>
      <c r="PFL77" s="36"/>
      <c r="PFM77" s="36"/>
      <c r="PFN77" s="36"/>
      <c r="PFO77" s="36"/>
      <c r="PFP77" s="36"/>
      <c r="PFQ77" s="36"/>
      <c r="PFR77" s="36"/>
      <c r="PFS77" s="36"/>
      <c r="PFT77" s="36"/>
      <c r="PFU77" s="36"/>
      <c r="PFV77" s="36"/>
      <c r="PFW77" s="36"/>
      <c r="PFX77" s="36"/>
      <c r="PFY77" s="36"/>
      <c r="PFZ77" s="36"/>
      <c r="PGA77" s="36"/>
      <c r="PGB77" s="36"/>
      <c r="PGC77" s="36"/>
      <c r="PGD77" s="36"/>
      <c r="PGE77" s="36"/>
      <c r="PGF77" s="36"/>
      <c r="PGG77" s="36"/>
      <c r="PGH77" s="36"/>
      <c r="PGI77" s="36"/>
      <c r="PGJ77" s="36"/>
      <c r="PGK77" s="36"/>
      <c r="PGL77" s="36"/>
      <c r="PGM77" s="36"/>
      <c r="PGN77" s="36"/>
      <c r="PGO77" s="36"/>
      <c r="PGP77" s="36"/>
      <c r="PGQ77" s="36"/>
      <c r="PGR77" s="36"/>
      <c r="PGS77" s="36"/>
      <c r="PGT77" s="36"/>
      <c r="PGU77" s="36"/>
      <c r="PGV77" s="36"/>
      <c r="PGW77" s="36"/>
      <c r="PGX77" s="36"/>
      <c r="PGY77" s="36"/>
      <c r="PGZ77" s="36"/>
      <c r="PHA77" s="36"/>
      <c r="PHB77" s="36"/>
      <c r="PHC77" s="36"/>
      <c r="PHD77" s="36"/>
      <c r="PHE77" s="36"/>
      <c r="PHF77" s="36"/>
      <c r="PHG77" s="36"/>
      <c r="PHH77" s="36"/>
      <c r="PHI77" s="36"/>
      <c r="PHJ77" s="36"/>
      <c r="PHK77" s="36"/>
      <c r="PHL77" s="36"/>
      <c r="PHM77" s="36"/>
      <c r="PHN77" s="36"/>
      <c r="PHO77" s="36"/>
      <c r="PHP77" s="36"/>
      <c r="PHQ77" s="36"/>
      <c r="PHR77" s="36"/>
      <c r="PHS77" s="36"/>
      <c r="PHT77" s="36"/>
      <c r="PHU77" s="36"/>
      <c r="PHV77" s="36"/>
      <c r="PHW77" s="36"/>
      <c r="PHX77" s="36"/>
      <c r="PHY77" s="36"/>
      <c r="PHZ77" s="36"/>
      <c r="PIA77" s="36"/>
      <c r="PIB77" s="36"/>
      <c r="PIC77" s="36"/>
      <c r="PID77" s="36"/>
      <c r="PIE77" s="36"/>
      <c r="PIF77" s="36"/>
      <c r="PIG77" s="36"/>
      <c r="PIH77" s="36"/>
      <c r="PII77" s="36"/>
      <c r="PIJ77" s="36"/>
      <c r="PIK77" s="36"/>
      <c r="PIL77" s="36"/>
      <c r="PIM77" s="36"/>
      <c r="PIN77" s="36"/>
      <c r="PIO77" s="36"/>
      <c r="PIP77" s="36"/>
      <c r="PIQ77" s="36"/>
      <c r="PIR77" s="36"/>
      <c r="PIS77" s="36"/>
      <c r="PIT77" s="36"/>
      <c r="PIU77" s="36"/>
      <c r="PIV77" s="36"/>
      <c r="PIW77" s="36"/>
      <c r="PIX77" s="36"/>
      <c r="PIY77" s="36"/>
      <c r="PIZ77" s="36"/>
      <c r="PJA77" s="36"/>
      <c r="PJB77" s="36"/>
      <c r="PJC77" s="36"/>
      <c r="PJD77" s="36"/>
      <c r="PJE77" s="36"/>
      <c r="PJF77" s="36"/>
      <c r="PJG77" s="36"/>
      <c r="PJH77" s="36"/>
      <c r="PJI77" s="36"/>
      <c r="PJJ77" s="36"/>
      <c r="PJK77" s="36"/>
      <c r="PJL77" s="36"/>
      <c r="PJM77" s="36"/>
      <c r="PJN77" s="36"/>
      <c r="PJO77" s="36"/>
      <c r="PJP77" s="36"/>
      <c r="PJQ77" s="36"/>
      <c r="PJR77" s="36"/>
      <c r="PJS77" s="36"/>
      <c r="PJT77" s="36"/>
      <c r="PJU77" s="36"/>
      <c r="PJV77" s="36"/>
      <c r="PJW77" s="36"/>
      <c r="PJX77" s="36"/>
      <c r="PJY77" s="36"/>
      <c r="PJZ77" s="36"/>
      <c r="PKA77" s="36"/>
      <c r="PKB77" s="36"/>
      <c r="PKC77" s="36"/>
      <c r="PKD77" s="36"/>
      <c r="PKE77" s="36"/>
      <c r="PKF77" s="36"/>
      <c r="PKG77" s="36"/>
      <c r="PKH77" s="36"/>
      <c r="PKI77" s="36"/>
      <c r="PKJ77" s="36"/>
      <c r="PKK77" s="36"/>
      <c r="PKL77" s="36"/>
      <c r="PKM77" s="36"/>
      <c r="PKN77" s="36"/>
      <c r="PKO77" s="36"/>
      <c r="PKP77" s="36"/>
      <c r="PKQ77" s="36"/>
      <c r="PKR77" s="36"/>
      <c r="PKS77" s="36"/>
      <c r="PKT77" s="36"/>
      <c r="PKU77" s="36"/>
      <c r="PKV77" s="36"/>
      <c r="PKW77" s="36"/>
      <c r="PKX77" s="36"/>
      <c r="PKY77" s="36"/>
      <c r="PKZ77" s="36"/>
      <c r="PLA77" s="36"/>
      <c r="PLB77" s="36"/>
      <c r="PLC77" s="36"/>
      <c r="PLD77" s="36"/>
      <c r="PLE77" s="36"/>
      <c r="PLF77" s="36"/>
      <c r="PLG77" s="36"/>
      <c r="PLH77" s="36"/>
      <c r="PLI77" s="36"/>
      <c r="PLJ77" s="36"/>
      <c r="PLK77" s="36"/>
      <c r="PLL77" s="36"/>
      <c r="PLM77" s="36"/>
      <c r="PLN77" s="36"/>
      <c r="PLO77" s="36"/>
      <c r="PLP77" s="36"/>
      <c r="PLQ77" s="36"/>
      <c r="PLR77" s="36"/>
      <c r="PLS77" s="36"/>
      <c r="PLT77" s="36"/>
      <c r="PLU77" s="36"/>
      <c r="PLV77" s="36"/>
      <c r="PLW77" s="36"/>
      <c r="PLX77" s="36"/>
      <c r="PLY77" s="36"/>
      <c r="PLZ77" s="36"/>
      <c r="PMA77" s="36"/>
      <c r="PMB77" s="36"/>
      <c r="PMC77" s="36"/>
      <c r="PMD77" s="36"/>
      <c r="PME77" s="36"/>
      <c r="PMF77" s="36"/>
      <c r="PMG77" s="36"/>
      <c r="PMH77" s="36"/>
      <c r="PMI77" s="36"/>
      <c r="PMJ77" s="36"/>
      <c r="PMK77" s="36"/>
      <c r="PML77" s="36"/>
      <c r="PMM77" s="36"/>
      <c r="PMN77" s="36"/>
      <c r="PMO77" s="36"/>
      <c r="PMP77" s="36"/>
      <c r="PMQ77" s="36"/>
      <c r="PMR77" s="36"/>
      <c r="PMS77" s="36"/>
      <c r="PMT77" s="36"/>
      <c r="PMU77" s="36"/>
      <c r="PMV77" s="36"/>
      <c r="PMW77" s="36"/>
      <c r="PMX77" s="36"/>
      <c r="PMY77" s="36"/>
      <c r="PMZ77" s="36"/>
      <c r="PNA77" s="36"/>
      <c r="PNB77" s="36"/>
      <c r="PNC77" s="36"/>
      <c r="PND77" s="36"/>
      <c r="PNE77" s="36"/>
      <c r="PNF77" s="36"/>
      <c r="PNG77" s="36"/>
      <c r="PNH77" s="36"/>
      <c r="PNI77" s="36"/>
      <c r="PNJ77" s="36"/>
      <c r="PNK77" s="36"/>
      <c r="PNL77" s="36"/>
      <c r="PNM77" s="36"/>
      <c r="PNN77" s="36"/>
      <c r="PNO77" s="36"/>
      <c r="PNP77" s="36"/>
      <c r="PNQ77" s="36"/>
      <c r="PNR77" s="36"/>
      <c r="PNS77" s="36"/>
      <c r="PNT77" s="36"/>
      <c r="PNU77" s="36"/>
      <c r="PNV77" s="36"/>
      <c r="PNW77" s="36"/>
      <c r="PNX77" s="36"/>
      <c r="PNY77" s="36"/>
      <c r="PNZ77" s="36"/>
      <c r="POA77" s="36"/>
      <c r="POB77" s="36"/>
      <c r="POC77" s="36"/>
      <c r="POD77" s="36"/>
      <c r="POE77" s="36"/>
      <c r="POF77" s="36"/>
      <c r="POG77" s="36"/>
      <c r="POH77" s="36"/>
      <c r="POI77" s="36"/>
      <c r="POJ77" s="36"/>
      <c r="POK77" s="36"/>
      <c r="POL77" s="36"/>
      <c r="POM77" s="36"/>
      <c r="PON77" s="36"/>
      <c r="POO77" s="36"/>
      <c r="POP77" s="36"/>
      <c r="POQ77" s="36"/>
      <c r="POR77" s="36"/>
      <c r="POS77" s="36"/>
      <c r="POT77" s="36"/>
      <c r="POU77" s="36"/>
      <c r="POV77" s="36"/>
      <c r="POW77" s="36"/>
      <c r="POX77" s="36"/>
      <c r="POY77" s="36"/>
      <c r="POZ77" s="36"/>
      <c r="PPA77" s="36"/>
      <c r="PPB77" s="36"/>
      <c r="PPC77" s="36"/>
      <c r="PPD77" s="36"/>
      <c r="PPE77" s="36"/>
      <c r="PPF77" s="36"/>
      <c r="PPG77" s="36"/>
      <c r="PPH77" s="36"/>
      <c r="PPI77" s="36"/>
      <c r="PPJ77" s="36"/>
      <c r="PPK77" s="36"/>
      <c r="PPL77" s="36"/>
      <c r="PPM77" s="36"/>
      <c r="PPN77" s="36"/>
      <c r="PPO77" s="36"/>
      <c r="PPP77" s="36"/>
      <c r="PPQ77" s="36"/>
      <c r="PPR77" s="36"/>
      <c r="PPS77" s="36"/>
      <c r="PPT77" s="36"/>
      <c r="PPU77" s="36"/>
      <c r="PPV77" s="36"/>
      <c r="PPW77" s="36"/>
      <c r="PPX77" s="36"/>
      <c r="PPY77" s="36"/>
      <c r="PPZ77" s="36"/>
      <c r="PQA77" s="36"/>
      <c r="PQB77" s="36"/>
      <c r="PQC77" s="36"/>
      <c r="PQD77" s="36"/>
      <c r="PQE77" s="36"/>
      <c r="PQF77" s="36"/>
      <c r="PQG77" s="36"/>
      <c r="PQH77" s="36"/>
      <c r="PQI77" s="36"/>
      <c r="PQJ77" s="36"/>
      <c r="PQK77" s="36"/>
      <c r="PQL77" s="36"/>
      <c r="PQM77" s="36"/>
      <c r="PQN77" s="36"/>
      <c r="PQO77" s="36"/>
      <c r="PQP77" s="36"/>
      <c r="PQQ77" s="36"/>
      <c r="PQR77" s="36"/>
      <c r="PQS77" s="36"/>
      <c r="PQT77" s="36"/>
      <c r="PQU77" s="36"/>
      <c r="PQV77" s="36"/>
      <c r="PQW77" s="36"/>
      <c r="PQX77" s="36"/>
      <c r="PQY77" s="36"/>
      <c r="PQZ77" s="36"/>
      <c r="PRA77" s="36"/>
      <c r="PRB77" s="36"/>
      <c r="PRC77" s="36"/>
      <c r="PRD77" s="36"/>
      <c r="PRE77" s="36"/>
      <c r="PRF77" s="36"/>
      <c r="PRG77" s="36"/>
      <c r="PRH77" s="36"/>
      <c r="PRI77" s="36"/>
      <c r="PRJ77" s="36"/>
      <c r="PRK77" s="36"/>
      <c r="PRL77" s="36"/>
      <c r="PRM77" s="36"/>
      <c r="PRN77" s="36"/>
      <c r="PRO77" s="36"/>
      <c r="PRP77" s="36"/>
      <c r="PRQ77" s="36"/>
      <c r="PRR77" s="36"/>
      <c r="PRS77" s="36"/>
      <c r="PRT77" s="36"/>
      <c r="PRU77" s="36"/>
      <c r="PRV77" s="36"/>
      <c r="PRW77" s="36"/>
      <c r="PRX77" s="36"/>
      <c r="PRY77" s="36"/>
      <c r="PRZ77" s="36"/>
      <c r="PSA77" s="36"/>
      <c r="PSB77" s="36"/>
      <c r="PSC77" s="36"/>
      <c r="PSD77" s="36"/>
      <c r="PSE77" s="36"/>
      <c r="PSF77" s="36"/>
      <c r="PSG77" s="36"/>
      <c r="PSH77" s="36"/>
      <c r="PSI77" s="36"/>
      <c r="PSJ77" s="36"/>
      <c r="PSK77" s="36"/>
      <c r="PSL77" s="36"/>
      <c r="PSM77" s="36"/>
      <c r="PSN77" s="36"/>
      <c r="PSO77" s="36"/>
      <c r="PSP77" s="36"/>
      <c r="PSQ77" s="36"/>
      <c r="PSR77" s="36"/>
      <c r="PSS77" s="36"/>
      <c r="PST77" s="36"/>
      <c r="PSU77" s="36"/>
      <c r="PSV77" s="36"/>
      <c r="PSW77" s="36"/>
      <c r="PSX77" s="36"/>
      <c r="PSY77" s="36"/>
      <c r="PSZ77" s="36"/>
      <c r="PTA77" s="36"/>
      <c r="PTB77" s="36"/>
      <c r="PTC77" s="36"/>
      <c r="PTD77" s="36"/>
      <c r="PTE77" s="36"/>
      <c r="PTF77" s="36"/>
      <c r="PTG77" s="36"/>
      <c r="PTH77" s="36"/>
      <c r="PTI77" s="36"/>
      <c r="PTJ77" s="36"/>
      <c r="PTK77" s="36"/>
      <c r="PTL77" s="36"/>
      <c r="PTM77" s="36"/>
      <c r="PTN77" s="36"/>
      <c r="PTO77" s="36"/>
      <c r="PTP77" s="36"/>
      <c r="PTQ77" s="36"/>
      <c r="PTR77" s="36"/>
      <c r="PTS77" s="36"/>
      <c r="PTT77" s="36"/>
      <c r="PTU77" s="36"/>
      <c r="PTV77" s="36"/>
      <c r="PTW77" s="36"/>
      <c r="PTX77" s="36"/>
      <c r="PTY77" s="36"/>
      <c r="PTZ77" s="36"/>
      <c r="PUA77" s="36"/>
      <c r="PUB77" s="36"/>
      <c r="PUC77" s="36"/>
      <c r="PUD77" s="36"/>
      <c r="PUE77" s="36"/>
      <c r="PUF77" s="36"/>
      <c r="PUG77" s="36"/>
      <c r="PUH77" s="36"/>
      <c r="PUI77" s="36"/>
      <c r="PUJ77" s="36"/>
      <c r="PUK77" s="36"/>
      <c r="PUL77" s="36"/>
      <c r="PUM77" s="36"/>
      <c r="PUN77" s="36"/>
      <c r="PUO77" s="36"/>
      <c r="PUP77" s="36"/>
      <c r="PUQ77" s="36"/>
      <c r="PUR77" s="36"/>
      <c r="PUS77" s="36"/>
      <c r="PUT77" s="36"/>
      <c r="PUU77" s="36"/>
      <c r="PUV77" s="36"/>
      <c r="PUW77" s="36"/>
      <c r="PUX77" s="36"/>
      <c r="PUY77" s="36"/>
      <c r="PUZ77" s="36"/>
      <c r="PVA77" s="36"/>
      <c r="PVB77" s="36"/>
      <c r="PVC77" s="36"/>
      <c r="PVD77" s="36"/>
      <c r="PVE77" s="36"/>
      <c r="PVF77" s="36"/>
      <c r="PVG77" s="36"/>
      <c r="PVH77" s="36"/>
      <c r="PVI77" s="36"/>
      <c r="PVJ77" s="36"/>
      <c r="PVK77" s="36"/>
      <c r="PVL77" s="36"/>
      <c r="PVM77" s="36"/>
      <c r="PVN77" s="36"/>
      <c r="PVO77" s="36"/>
      <c r="PVP77" s="36"/>
      <c r="PVQ77" s="36"/>
      <c r="PVR77" s="36"/>
      <c r="PVS77" s="36"/>
      <c r="PVT77" s="36"/>
      <c r="PVU77" s="36"/>
      <c r="PVV77" s="36"/>
      <c r="PVW77" s="36"/>
      <c r="PVX77" s="36"/>
      <c r="PVY77" s="36"/>
      <c r="PVZ77" s="36"/>
      <c r="PWA77" s="36"/>
      <c r="PWB77" s="36"/>
      <c r="PWC77" s="36"/>
      <c r="PWD77" s="36"/>
      <c r="PWE77" s="36"/>
      <c r="PWF77" s="36"/>
      <c r="PWG77" s="36"/>
      <c r="PWH77" s="36"/>
      <c r="PWI77" s="36"/>
      <c r="PWJ77" s="36"/>
      <c r="PWK77" s="36"/>
      <c r="PWL77" s="36"/>
      <c r="PWM77" s="36"/>
      <c r="PWN77" s="36"/>
      <c r="PWO77" s="36"/>
      <c r="PWP77" s="36"/>
      <c r="PWQ77" s="36"/>
      <c r="PWR77" s="36"/>
      <c r="PWS77" s="36"/>
      <c r="PWT77" s="36"/>
      <c r="PWU77" s="36"/>
      <c r="PWV77" s="36"/>
      <c r="PWW77" s="36"/>
      <c r="PWX77" s="36"/>
      <c r="PWY77" s="36"/>
      <c r="PWZ77" s="36"/>
      <c r="PXA77" s="36"/>
      <c r="PXB77" s="36"/>
      <c r="PXC77" s="36"/>
      <c r="PXD77" s="36"/>
      <c r="PXE77" s="36"/>
      <c r="PXF77" s="36"/>
      <c r="PXG77" s="36"/>
      <c r="PXH77" s="36"/>
      <c r="PXI77" s="36"/>
      <c r="PXJ77" s="36"/>
      <c r="PXK77" s="36"/>
      <c r="PXL77" s="36"/>
      <c r="PXM77" s="36"/>
      <c r="PXN77" s="36"/>
      <c r="PXO77" s="36"/>
      <c r="PXP77" s="36"/>
      <c r="PXQ77" s="36"/>
      <c r="PXR77" s="36"/>
      <c r="PXS77" s="36"/>
      <c r="PXT77" s="36"/>
      <c r="PXU77" s="36"/>
      <c r="PXV77" s="36"/>
      <c r="PXW77" s="36"/>
      <c r="PXX77" s="36"/>
      <c r="PXY77" s="36"/>
      <c r="PXZ77" s="36"/>
      <c r="PYA77" s="36"/>
      <c r="PYB77" s="36"/>
      <c r="PYC77" s="36"/>
      <c r="PYD77" s="36"/>
      <c r="PYE77" s="36"/>
      <c r="PYF77" s="36"/>
      <c r="PYG77" s="36"/>
      <c r="PYH77" s="36"/>
      <c r="PYI77" s="36"/>
      <c r="PYJ77" s="36"/>
      <c r="PYK77" s="36"/>
      <c r="PYL77" s="36"/>
      <c r="PYM77" s="36"/>
      <c r="PYN77" s="36"/>
      <c r="PYO77" s="36"/>
      <c r="PYP77" s="36"/>
      <c r="PYQ77" s="36"/>
      <c r="PYR77" s="36"/>
      <c r="PYS77" s="36"/>
      <c r="PYT77" s="36"/>
      <c r="PYU77" s="36"/>
      <c r="PYV77" s="36"/>
      <c r="PYW77" s="36"/>
      <c r="PYX77" s="36"/>
      <c r="PYY77" s="36"/>
      <c r="PYZ77" s="36"/>
      <c r="PZA77" s="36"/>
      <c r="PZB77" s="36"/>
      <c r="PZC77" s="36"/>
      <c r="PZD77" s="36"/>
      <c r="PZE77" s="36"/>
      <c r="PZF77" s="36"/>
      <c r="PZG77" s="36"/>
      <c r="PZH77" s="36"/>
      <c r="PZI77" s="36"/>
      <c r="PZJ77" s="36"/>
      <c r="PZK77" s="36"/>
      <c r="PZL77" s="36"/>
      <c r="PZM77" s="36"/>
      <c r="PZN77" s="36"/>
      <c r="PZO77" s="36"/>
      <c r="PZP77" s="36"/>
      <c r="PZQ77" s="36"/>
      <c r="PZR77" s="36"/>
      <c r="PZS77" s="36"/>
      <c r="PZT77" s="36"/>
      <c r="PZU77" s="36"/>
      <c r="PZV77" s="36"/>
      <c r="PZW77" s="36"/>
      <c r="PZX77" s="36"/>
      <c r="PZY77" s="36"/>
      <c r="PZZ77" s="36"/>
      <c r="QAA77" s="36"/>
      <c r="QAB77" s="36"/>
      <c r="QAC77" s="36"/>
      <c r="QAD77" s="36"/>
      <c r="QAE77" s="36"/>
      <c r="QAF77" s="36"/>
      <c r="QAG77" s="36"/>
      <c r="QAH77" s="36"/>
      <c r="QAI77" s="36"/>
      <c r="QAJ77" s="36"/>
      <c r="QAK77" s="36"/>
      <c r="QAL77" s="36"/>
      <c r="QAM77" s="36"/>
      <c r="QAN77" s="36"/>
      <c r="QAO77" s="36"/>
      <c r="QAP77" s="36"/>
      <c r="QAQ77" s="36"/>
      <c r="QAR77" s="36"/>
      <c r="QAS77" s="36"/>
      <c r="QAT77" s="36"/>
      <c r="QAU77" s="36"/>
      <c r="QAV77" s="36"/>
      <c r="QAW77" s="36"/>
      <c r="QAX77" s="36"/>
      <c r="QAY77" s="36"/>
      <c r="QAZ77" s="36"/>
      <c r="QBA77" s="36"/>
      <c r="QBB77" s="36"/>
      <c r="QBC77" s="36"/>
      <c r="QBD77" s="36"/>
      <c r="QBE77" s="36"/>
      <c r="QBF77" s="36"/>
      <c r="QBG77" s="36"/>
      <c r="QBH77" s="36"/>
      <c r="QBI77" s="36"/>
      <c r="QBJ77" s="36"/>
      <c r="QBK77" s="36"/>
      <c r="QBL77" s="36"/>
      <c r="QBM77" s="36"/>
      <c r="QBN77" s="36"/>
      <c r="QBO77" s="36"/>
      <c r="QBP77" s="36"/>
      <c r="QBQ77" s="36"/>
      <c r="QBR77" s="36"/>
      <c r="QBS77" s="36"/>
      <c r="QBT77" s="36"/>
      <c r="QBU77" s="36"/>
      <c r="QBV77" s="36"/>
      <c r="QBW77" s="36"/>
      <c r="QBX77" s="36"/>
      <c r="QBY77" s="36"/>
      <c r="QBZ77" s="36"/>
      <c r="QCA77" s="36"/>
      <c r="QCB77" s="36"/>
      <c r="QCC77" s="36"/>
      <c r="QCD77" s="36"/>
      <c r="QCE77" s="36"/>
      <c r="QCF77" s="36"/>
      <c r="QCG77" s="36"/>
      <c r="QCH77" s="36"/>
      <c r="QCI77" s="36"/>
      <c r="QCJ77" s="36"/>
      <c r="QCK77" s="36"/>
      <c r="QCL77" s="36"/>
      <c r="QCM77" s="36"/>
      <c r="QCN77" s="36"/>
      <c r="QCO77" s="36"/>
      <c r="QCP77" s="36"/>
      <c r="QCQ77" s="36"/>
      <c r="QCR77" s="36"/>
      <c r="QCS77" s="36"/>
      <c r="QCT77" s="36"/>
      <c r="QCU77" s="36"/>
      <c r="QCV77" s="36"/>
      <c r="QCW77" s="36"/>
      <c r="QCX77" s="36"/>
      <c r="QCY77" s="36"/>
      <c r="QCZ77" s="36"/>
      <c r="QDA77" s="36"/>
      <c r="QDB77" s="36"/>
      <c r="QDC77" s="36"/>
      <c r="QDD77" s="36"/>
      <c r="QDE77" s="36"/>
      <c r="QDF77" s="36"/>
      <c r="QDG77" s="36"/>
      <c r="QDH77" s="36"/>
      <c r="QDI77" s="36"/>
      <c r="QDJ77" s="36"/>
      <c r="QDK77" s="36"/>
      <c r="QDL77" s="36"/>
      <c r="QDM77" s="36"/>
      <c r="QDN77" s="36"/>
      <c r="QDO77" s="36"/>
      <c r="QDP77" s="36"/>
      <c r="QDQ77" s="36"/>
      <c r="QDR77" s="36"/>
      <c r="QDS77" s="36"/>
      <c r="QDT77" s="36"/>
      <c r="QDU77" s="36"/>
      <c r="QDV77" s="36"/>
      <c r="QDW77" s="36"/>
      <c r="QDX77" s="36"/>
      <c r="QDY77" s="36"/>
      <c r="QDZ77" s="36"/>
      <c r="QEA77" s="36"/>
      <c r="QEB77" s="36"/>
      <c r="QEC77" s="36"/>
      <c r="QED77" s="36"/>
      <c r="QEE77" s="36"/>
      <c r="QEF77" s="36"/>
      <c r="QEG77" s="36"/>
      <c r="QEH77" s="36"/>
      <c r="QEI77" s="36"/>
      <c r="QEJ77" s="36"/>
      <c r="QEK77" s="36"/>
      <c r="QEL77" s="36"/>
      <c r="QEM77" s="36"/>
      <c r="QEN77" s="36"/>
      <c r="QEO77" s="36"/>
      <c r="QEP77" s="36"/>
      <c r="QEQ77" s="36"/>
      <c r="QER77" s="36"/>
      <c r="QES77" s="36"/>
      <c r="QET77" s="36"/>
      <c r="QEU77" s="36"/>
      <c r="QEV77" s="36"/>
      <c r="QEW77" s="36"/>
      <c r="QEX77" s="36"/>
      <c r="QEY77" s="36"/>
      <c r="QEZ77" s="36"/>
      <c r="QFA77" s="36"/>
      <c r="QFB77" s="36"/>
      <c r="QFC77" s="36"/>
      <c r="QFD77" s="36"/>
      <c r="QFE77" s="36"/>
      <c r="QFF77" s="36"/>
      <c r="QFG77" s="36"/>
      <c r="QFH77" s="36"/>
      <c r="QFI77" s="36"/>
      <c r="QFJ77" s="36"/>
      <c r="QFK77" s="36"/>
      <c r="QFL77" s="36"/>
      <c r="QFM77" s="36"/>
      <c r="QFN77" s="36"/>
      <c r="QFO77" s="36"/>
      <c r="QFP77" s="36"/>
      <c r="QFQ77" s="36"/>
      <c r="QFR77" s="36"/>
      <c r="QFS77" s="36"/>
      <c r="QFT77" s="36"/>
      <c r="QFU77" s="36"/>
      <c r="QFV77" s="36"/>
      <c r="QFW77" s="36"/>
      <c r="QFX77" s="36"/>
      <c r="QFY77" s="36"/>
      <c r="QFZ77" s="36"/>
      <c r="QGA77" s="36"/>
      <c r="QGB77" s="36"/>
      <c r="QGC77" s="36"/>
      <c r="QGD77" s="36"/>
      <c r="QGE77" s="36"/>
      <c r="QGF77" s="36"/>
      <c r="QGG77" s="36"/>
      <c r="QGH77" s="36"/>
      <c r="QGI77" s="36"/>
      <c r="QGJ77" s="36"/>
      <c r="QGK77" s="36"/>
      <c r="QGL77" s="36"/>
      <c r="QGM77" s="36"/>
      <c r="QGN77" s="36"/>
      <c r="QGO77" s="36"/>
      <c r="QGP77" s="36"/>
      <c r="QGQ77" s="36"/>
      <c r="QGR77" s="36"/>
      <c r="QGS77" s="36"/>
      <c r="QGT77" s="36"/>
      <c r="QGU77" s="36"/>
      <c r="QGV77" s="36"/>
      <c r="QGW77" s="36"/>
      <c r="QGX77" s="36"/>
      <c r="QGY77" s="36"/>
      <c r="QGZ77" s="36"/>
      <c r="QHA77" s="36"/>
      <c r="QHB77" s="36"/>
      <c r="QHC77" s="36"/>
      <c r="QHD77" s="36"/>
      <c r="QHE77" s="36"/>
      <c r="QHF77" s="36"/>
      <c r="QHG77" s="36"/>
      <c r="QHH77" s="36"/>
      <c r="QHI77" s="36"/>
      <c r="QHJ77" s="36"/>
      <c r="QHK77" s="36"/>
      <c r="QHL77" s="36"/>
      <c r="QHM77" s="36"/>
      <c r="QHN77" s="36"/>
      <c r="QHO77" s="36"/>
      <c r="QHP77" s="36"/>
      <c r="QHQ77" s="36"/>
      <c r="QHR77" s="36"/>
      <c r="QHS77" s="36"/>
      <c r="QHT77" s="36"/>
      <c r="QHU77" s="36"/>
      <c r="QHV77" s="36"/>
      <c r="QHW77" s="36"/>
      <c r="QHX77" s="36"/>
      <c r="QHY77" s="36"/>
      <c r="QHZ77" s="36"/>
      <c r="QIA77" s="36"/>
      <c r="QIB77" s="36"/>
      <c r="QIC77" s="36"/>
      <c r="QID77" s="36"/>
      <c r="QIE77" s="36"/>
      <c r="QIF77" s="36"/>
      <c r="QIG77" s="36"/>
      <c r="QIH77" s="36"/>
      <c r="QII77" s="36"/>
      <c r="QIJ77" s="36"/>
      <c r="QIK77" s="36"/>
      <c r="QIL77" s="36"/>
      <c r="QIM77" s="36"/>
      <c r="QIN77" s="36"/>
      <c r="QIO77" s="36"/>
      <c r="QIP77" s="36"/>
      <c r="QIQ77" s="36"/>
      <c r="QIR77" s="36"/>
      <c r="QIS77" s="36"/>
      <c r="QIT77" s="36"/>
      <c r="QIU77" s="36"/>
      <c r="QIV77" s="36"/>
      <c r="QIW77" s="36"/>
      <c r="QIX77" s="36"/>
      <c r="QIY77" s="36"/>
      <c r="QIZ77" s="36"/>
      <c r="QJA77" s="36"/>
      <c r="QJB77" s="36"/>
      <c r="QJC77" s="36"/>
      <c r="QJD77" s="36"/>
      <c r="QJE77" s="36"/>
      <c r="QJF77" s="36"/>
      <c r="QJG77" s="36"/>
      <c r="QJH77" s="36"/>
      <c r="QJI77" s="36"/>
      <c r="QJJ77" s="36"/>
      <c r="QJK77" s="36"/>
      <c r="QJL77" s="36"/>
      <c r="QJM77" s="36"/>
      <c r="QJN77" s="36"/>
      <c r="QJO77" s="36"/>
      <c r="QJP77" s="36"/>
      <c r="QJQ77" s="36"/>
      <c r="QJR77" s="36"/>
      <c r="QJS77" s="36"/>
      <c r="QJT77" s="36"/>
      <c r="QJU77" s="36"/>
      <c r="QJV77" s="36"/>
      <c r="QJW77" s="36"/>
      <c r="QJX77" s="36"/>
      <c r="QJY77" s="36"/>
      <c r="QJZ77" s="36"/>
      <c r="QKA77" s="36"/>
      <c r="QKB77" s="36"/>
      <c r="QKC77" s="36"/>
      <c r="QKD77" s="36"/>
      <c r="QKE77" s="36"/>
      <c r="QKF77" s="36"/>
      <c r="QKG77" s="36"/>
      <c r="QKH77" s="36"/>
      <c r="QKI77" s="36"/>
      <c r="QKJ77" s="36"/>
      <c r="QKK77" s="36"/>
      <c r="QKL77" s="36"/>
      <c r="QKM77" s="36"/>
      <c r="QKN77" s="36"/>
      <c r="QKO77" s="36"/>
      <c r="QKP77" s="36"/>
      <c r="QKQ77" s="36"/>
      <c r="QKR77" s="36"/>
      <c r="QKS77" s="36"/>
      <c r="QKT77" s="36"/>
      <c r="QKU77" s="36"/>
      <c r="QKV77" s="36"/>
      <c r="QKW77" s="36"/>
      <c r="QKX77" s="36"/>
      <c r="QKY77" s="36"/>
      <c r="QKZ77" s="36"/>
      <c r="QLA77" s="36"/>
      <c r="QLB77" s="36"/>
      <c r="QLC77" s="36"/>
      <c r="QLD77" s="36"/>
      <c r="QLE77" s="36"/>
      <c r="QLF77" s="36"/>
      <c r="QLG77" s="36"/>
      <c r="QLH77" s="36"/>
      <c r="QLI77" s="36"/>
      <c r="QLJ77" s="36"/>
      <c r="QLK77" s="36"/>
      <c r="QLL77" s="36"/>
      <c r="QLM77" s="36"/>
      <c r="QLN77" s="36"/>
      <c r="QLO77" s="36"/>
      <c r="QLP77" s="36"/>
      <c r="QLQ77" s="36"/>
      <c r="QLR77" s="36"/>
      <c r="QLS77" s="36"/>
      <c r="QLT77" s="36"/>
      <c r="QLU77" s="36"/>
      <c r="QLV77" s="36"/>
      <c r="QLW77" s="36"/>
      <c r="QLX77" s="36"/>
      <c r="QLY77" s="36"/>
      <c r="QLZ77" s="36"/>
      <c r="QMA77" s="36"/>
      <c r="QMB77" s="36"/>
      <c r="QMC77" s="36"/>
      <c r="QMD77" s="36"/>
      <c r="QME77" s="36"/>
      <c r="QMF77" s="36"/>
      <c r="QMG77" s="36"/>
      <c r="QMH77" s="36"/>
      <c r="QMI77" s="36"/>
      <c r="QMJ77" s="36"/>
      <c r="QMK77" s="36"/>
      <c r="QML77" s="36"/>
      <c r="QMM77" s="36"/>
      <c r="QMN77" s="36"/>
      <c r="QMO77" s="36"/>
      <c r="QMP77" s="36"/>
      <c r="QMQ77" s="36"/>
      <c r="QMR77" s="36"/>
      <c r="QMS77" s="36"/>
      <c r="QMT77" s="36"/>
      <c r="QMU77" s="36"/>
      <c r="QMV77" s="36"/>
      <c r="QMW77" s="36"/>
      <c r="QMX77" s="36"/>
      <c r="QMY77" s="36"/>
      <c r="QMZ77" s="36"/>
      <c r="QNA77" s="36"/>
      <c r="QNB77" s="36"/>
      <c r="QNC77" s="36"/>
      <c r="QND77" s="36"/>
      <c r="QNE77" s="36"/>
      <c r="QNF77" s="36"/>
      <c r="QNG77" s="36"/>
      <c r="QNH77" s="36"/>
      <c r="QNI77" s="36"/>
      <c r="QNJ77" s="36"/>
      <c r="QNK77" s="36"/>
      <c r="QNL77" s="36"/>
      <c r="QNM77" s="36"/>
      <c r="QNN77" s="36"/>
      <c r="QNO77" s="36"/>
      <c r="QNP77" s="36"/>
      <c r="QNQ77" s="36"/>
      <c r="QNR77" s="36"/>
      <c r="QNS77" s="36"/>
      <c r="QNT77" s="36"/>
      <c r="QNU77" s="36"/>
      <c r="QNV77" s="36"/>
      <c r="QNW77" s="36"/>
      <c r="QNX77" s="36"/>
      <c r="QNY77" s="36"/>
      <c r="QNZ77" s="36"/>
      <c r="QOA77" s="36"/>
      <c r="QOB77" s="36"/>
      <c r="QOC77" s="36"/>
      <c r="QOD77" s="36"/>
      <c r="QOE77" s="36"/>
      <c r="QOF77" s="36"/>
      <c r="QOG77" s="36"/>
      <c r="QOH77" s="36"/>
      <c r="QOI77" s="36"/>
      <c r="QOJ77" s="36"/>
      <c r="QOK77" s="36"/>
      <c r="QOL77" s="36"/>
      <c r="QOM77" s="36"/>
      <c r="QON77" s="36"/>
      <c r="QOO77" s="36"/>
      <c r="QOP77" s="36"/>
      <c r="QOQ77" s="36"/>
      <c r="QOR77" s="36"/>
      <c r="QOS77" s="36"/>
      <c r="QOT77" s="36"/>
      <c r="QOU77" s="36"/>
      <c r="QOV77" s="36"/>
      <c r="QOW77" s="36"/>
      <c r="QOX77" s="36"/>
      <c r="QOY77" s="36"/>
      <c r="QOZ77" s="36"/>
      <c r="QPA77" s="36"/>
      <c r="QPB77" s="36"/>
      <c r="QPC77" s="36"/>
      <c r="QPD77" s="36"/>
      <c r="QPE77" s="36"/>
      <c r="QPF77" s="36"/>
      <c r="QPG77" s="36"/>
      <c r="QPH77" s="36"/>
      <c r="QPI77" s="36"/>
      <c r="QPJ77" s="36"/>
      <c r="QPK77" s="36"/>
      <c r="QPL77" s="36"/>
      <c r="QPM77" s="36"/>
      <c r="QPN77" s="36"/>
      <c r="QPO77" s="36"/>
      <c r="QPP77" s="36"/>
      <c r="QPQ77" s="36"/>
      <c r="QPR77" s="36"/>
      <c r="QPS77" s="36"/>
      <c r="QPT77" s="36"/>
      <c r="QPU77" s="36"/>
      <c r="QPV77" s="36"/>
      <c r="QPW77" s="36"/>
      <c r="QPX77" s="36"/>
      <c r="QPY77" s="36"/>
      <c r="QPZ77" s="36"/>
      <c r="QQA77" s="36"/>
      <c r="QQB77" s="36"/>
      <c r="QQC77" s="36"/>
      <c r="QQD77" s="36"/>
      <c r="QQE77" s="36"/>
      <c r="QQF77" s="36"/>
      <c r="QQG77" s="36"/>
      <c r="QQH77" s="36"/>
      <c r="QQI77" s="36"/>
      <c r="QQJ77" s="36"/>
      <c r="QQK77" s="36"/>
      <c r="QQL77" s="36"/>
      <c r="QQM77" s="36"/>
      <c r="QQN77" s="36"/>
      <c r="QQO77" s="36"/>
      <c r="QQP77" s="36"/>
      <c r="QQQ77" s="36"/>
      <c r="QQR77" s="36"/>
      <c r="QQS77" s="36"/>
      <c r="QQT77" s="36"/>
      <c r="QQU77" s="36"/>
      <c r="QQV77" s="36"/>
      <c r="QQW77" s="36"/>
      <c r="QQX77" s="36"/>
      <c r="QQY77" s="36"/>
      <c r="QQZ77" s="36"/>
      <c r="QRA77" s="36"/>
      <c r="QRB77" s="36"/>
      <c r="QRC77" s="36"/>
      <c r="QRD77" s="36"/>
      <c r="QRE77" s="36"/>
      <c r="QRF77" s="36"/>
      <c r="QRG77" s="36"/>
      <c r="QRH77" s="36"/>
      <c r="QRI77" s="36"/>
      <c r="QRJ77" s="36"/>
      <c r="QRK77" s="36"/>
      <c r="QRL77" s="36"/>
      <c r="QRM77" s="36"/>
      <c r="QRN77" s="36"/>
      <c r="QRO77" s="36"/>
      <c r="QRP77" s="36"/>
      <c r="QRQ77" s="36"/>
      <c r="QRR77" s="36"/>
      <c r="QRS77" s="36"/>
      <c r="QRT77" s="36"/>
      <c r="QRU77" s="36"/>
      <c r="QRV77" s="36"/>
      <c r="QRW77" s="36"/>
      <c r="QRX77" s="36"/>
      <c r="QRY77" s="36"/>
      <c r="QRZ77" s="36"/>
      <c r="QSA77" s="36"/>
      <c r="QSB77" s="36"/>
      <c r="QSC77" s="36"/>
      <c r="QSD77" s="36"/>
      <c r="QSE77" s="36"/>
      <c r="QSF77" s="36"/>
      <c r="QSG77" s="36"/>
      <c r="QSH77" s="36"/>
      <c r="QSI77" s="36"/>
      <c r="QSJ77" s="36"/>
      <c r="QSK77" s="36"/>
      <c r="QSL77" s="36"/>
      <c r="QSM77" s="36"/>
      <c r="QSN77" s="36"/>
      <c r="QSO77" s="36"/>
      <c r="QSP77" s="36"/>
      <c r="QSQ77" s="36"/>
      <c r="QSR77" s="36"/>
      <c r="QSS77" s="36"/>
      <c r="QST77" s="36"/>
      <c r="QSU77" s="36"/>
      <c r="QSV77" s="36"/>
      <c r="QSW77" s="36"/>
      <c r="QSX77" s="36"/>
      <c r="QSY77" s="36"/>
      <c r="QSZ77" s="36"/>
      <c r="QTA77" s="36"/>
      <c r="QTB77" s="36"/>
      <c r="QTC77" s="36"/>
      <c r="QTD77" s="36"/>
      <c r="QTE77" s="36"/>
      <c r="QTF77" s="36"/>
      <c r="QTG77" s="36"/>
      <c r="QTH77" s="36"/>
      <c r="QTI77" s="36"/>
      <c r="QTJ77" s="36"/>
      <c r="QTK77" s="36"/>
      <c r="QTL77" s="36"/>
      <c r="QTM77" s="36"/>
      <c r="QTN77" s="36"/>
      <c r="QTO77" s="36"/>
      <c r="QTP77" s="36"/>
      <c r="QTQ77" s="36"/>
      <c r="QTR77" s="36"/>
      <c r="QTS77" s="36"/>
      <c r="QTT77" s="36"/>
      <c r="QTU77" s="36"/>
      <c r="QTV77" s="36"/>
      <c r="QTW77" s="36"/>
      <c r="QTX77" s="36"/>
      <c r="QTY77" s="36"/>
      <c r="QTZ77" s="36"/>
      <c r="QUA77" s="36"/>
      <c r="QUB77" s="36"/>
      <c r="QUC77" s="36"/>
      <c r="QUD77" s="36"/>
      <c r="QUE77" s="36"/>
      <c r="QUF77" s="36"/>
      <c r="QUG77" s="36"/>
      <c r="QUH77" s="36"/>
      <c r="QUI77" s="36"/>
      <c r="QUJ77" s="36"/>
      <c r="QUK77" s="36"/>
      <c r="QUL77" s="36"/>
      <c r="QUM77" s="36"/>
      <c r="QUN77" s="36"/>
      <c r="QUO77" s="36"/>
      <c r="QUP77" s="36"/>
      <c r="QUQ77" s="36"/>
      <c r="QUR77" s="36"/>
      <c r="QUS77" s="36"/>
      <c r="QUT77" s="36"/>
      <c r="QUU77" s="36"/>
      <c r="QUV77" s="36"/>
      <c r="QUW77" s="36"/>
      <c r="QUX77" s="36"/>
      <c r="QUY77" s="36"/>
      <c r="QUZ77" s="36"/>
      <c r="QVA77" s="36"/>
      <c r="QVB77" s="36"/>
      <c r="QVC77" s="36"/>
      <c r="QVD77" s="36"/>
      <c r="QVE77" s="36"/>
      <c r="QVF77" s="36"/>
      <c r="QVG77" s="36"/>
      <c r="QVH77" s="36"/>
      <c r="QVI77" s="36"/>
      <c r="QVJ77" s="36"/>
      <c r="QVK77" s="36"/>
      <c r="QVL77" s="36"/>
      <c r="QVM77" s="36"/>
      <c r="QVN77" s="36"/>
      <c r="QVO77" s="36"/>
      <c r="QVP77" s="36"/>
      <c r="QVQ77" s="36"/>
      <c r="QVR77" s="36"/>
      <c r="QVS77" s="36"/>
      <c r="QVT77" s="36"/>
      <c r="QVU77" s="36"/>
      <c r="QVV77" s="36"/>
      <c r="QVW77" s="36"/>
      <c r="QVX77" s="36"/>
      <c r="QVY77" s="36"/>
      <c r="QVZ77" s="36"/>
      <c r="QWA77" s="36"/>
      <c r="QWB77" s="36"/>
      <c r="QWC77" s="36"/>
      <c r="QWD77" s="36"/>
      <c r="QWE77" s="36"/>
      <c r="QWF77" s="36"/>
      <c r="QWG77" s="36"/>
      <c r="QWH77" s="36"/>
      <c r="QWI77" s="36"/>
      <c r="QWJ77" s="36"/>
      <c r="QWK77" s="36"/>
      <c r="QWL77" s="36"/>
      <c r="QWM77" s="36"/>
      <c r="QWN77" s="36"/>
      <c r="QWO77" s="36"/>
      <c r="QWP77" s="36"/>
      <c r="QWQ77" s="36"/>
      <c r="QWR77" s="36"/>
      <c r="QWS77" s="36"/>
      <c r="QWT77" s="36"/>
      <c r="QWU77" s="36"/>
      <c r="QWV77" s="36"/>
      <c r="QWW77" s="36"/>
      <c r="QWX77" s="36"/>
      <c r="QWY77" s="36"/>
      <c r="QWZ77" s="36"/>
      <c r="QXA77" s="36"/>
      <c r="QXB77" s="36"/>
      <c r="QXC77" s="36"/>
      <c r="QXD77" s="36"/>
      <c r="QXE77" s="36"/>
      <c r="QXF77" s="36"/>
      <c r="QXG77" s="36"/>
      <c r="QXH77" s="36"/>
      <c r="QXI77" s="36"/>
      <c r="QXJ77" s="36"/>
      <c r="QXK77" s="36"/>
      <c r="QXL77" s="36"/>
      <c r="QXM77" s="36"/>
      <c r="QXN77" s="36"/>
      <c r="QXO77" s="36"/>
      <c r="QXP77" s="36"/>
      <c r="QXQ77" s="36"/>
      <c r="QXR77" s="36"/>
      <c r="QXS77" s="36"/>
      <c r="QXT77" s="36"/>
      <c r="QXU77" s="36"/>
      <c r="QXV77" s="36"/>
      <c r="QXW77" s="36"/>
      <c r="QXX77" s="36"/>
      <c r="QXY77" s="36"/>
      <c r="QXZ77" s="36"/>
      <c r="QYA77" s="36"/>
      <c r="QYB77" s="36"/>
      <c r="QYC77" s="36"/>
      <c r="QYD77" s="36"/>
      <c r="QYE77" s="36"/>
      <c r="QYF77" s="36"/>
      <c r="QYG77" s="36"/>
      <c r="QYH77" s="36"/>
      <c r="QYI77" s="36"/>
      <c r="QYJ77" s="36"/>
      <c r="QYK77" s="36"/>
      <c r="QYL77" s="36"/>
      <c r="QYM77" s="36"/>
      <c r="QYN77" s="36"/>
      <c r="QYO77" s="36"/>
      <c r="QYP77" s="36"/>
      <c r="QYQ77" s="36"/>
      <c r="QYR77" s="36"/>
      <c r="QYS77" s="36"/>
      <c r="QYT77" s="36"/>
      <c r="QYU77" s="36"/>
      <c r="QYV77" s="36"/>
      <c r="QYW77" s="36"/>
      <c r="QYX77" s="36"/>
      <c r="QYY77" s="36"/>
      <c r="QYZ77" s="36"/>
      <c r="QZA77" s="36"/>
      <c r="QZB77" s="36"/>
      <c r="QZC77" s="36"/>
      <c r="QZD77" s="36"/>
      <c r="QZE77" s="36"/>
      <c r="QZF77" s="36"/>
      <c r="QZG77" s="36"/>
      <c r="QZH77" s="36"/>
      <c r="QZI77" s="36"/>
      <c r="QZJ77" s="36"/>
      <c r="QZK77" s="36"/>
      <c r="QZL77" s="36"/>
      <c r="QZM77" s="36"/>
      <c r="QZN77" s="36"/>
      <c r="QZO77" s="36"/>
      <c r="QZP77" s="36"/>
      <c r="QZQ77" s="36"/>
      <c r="QZR77" s="36"/>
      <c r="QZS77" s="36"/>
      <c r="QZT77" s="36"/>
      <c r="QZU77" s="36"/>
      <c r="QZV77" s="36"/>
      <c r="QZW77" s="36"/>
      <c r="QZX77" s="36"/>
      <c r="QZY77" s="36"/>
      <c r="QZZ77" s="36"/>
      <c r="RAA77" s="36"/>
      <c r="RAB77" s="36"/>
      <c r="RAC77" s="36"/>
      <c r="RAD77" s="36"/>
      <c r="RAE77" s="36"/>
      <c r="RAF77" s="36"/>
      <c r="RAG77" s="36"/>
      <c r="RAH77" s="36"/>
      <c r="RAI77" s="36"/>
      <c r="RAJ77" s="36"/>
      <c r="RAK77" s="36"/>
      <c r="RAL77" s="36"/>
      <c r="RAM77" s="36"/>
      <c r="RAN77" s="36"/>
      <c r="RAO77" s="36"/>
      <c r="RAP77" s="36"/>
      <c r="RAQ77" s="36"/>
      <c r="RAR77" s="36"/>
      <c r="RAS77" s="36"/>
      <c r="RAT77" s="36"/>
      <c r="RAU77" s="36"/>
      <c r="RAV77" s="36"/>
      <c r="RAW77" s="36"/>
      <c r="RAX77" s="36"/>
      <c r="RAY77" s="36"/>
      <c r="RAZ77" s="36"/>
      <c r="RBA77" s="36"/>
      <c r="RBB77" s="36"/>
      <c r="RBC77" s="36"/>
      <c r="RBD77" s="36"/>
      <c r="RBE77" s="36"/>
      <c r="RBF77" s="36"/>
      <c r="RBG77" s="36"/>
      <c r="RBH77" s="36"/>
      <c r="RBI77" s="36"/>
      <c r="RBJ77" s="36"/>
      <c r="RBK77" s="36"/>
      <c r="RBL77" s="36"/>
      <c r="RBM77" s="36"/>
      <c r="RBN77" s="36"/>
      <c r="RBO77" s="36"/>
      <c r="RBP77" s="36"/>
      <c r="RBQ77" s="36"/>
      <c r="RBR77" s="36"/>
      <c r="RBS77" s="36"/>
      <c r="RBT77" s="36"/>
      <c r="RBU77" s="36"/>
      <c r="RBV77" s="36"/>
      <c r="RBW77" s="36"/>
      <c r="RBX77" s="36"/>
      <c r="RBY77" s="36"/>
      <c r="RBZ77" s="36"/>
      <c r="RCA77" s="36"/>
      <c r="RCB77" s="36"/>
      <c r="RCC77" s="36"/>
      <c r="RCD77" s="36"/>
      <c r="RCE77" s="36"/>
      <c r="RCF77" s="36"/>
      <c r="RCG77" s="36"/>
      <c r="RCH77" s="36"/>
      <c r="RCI77" s="36"/>
      <c r="RCJ77" s="36"/>
      <c r="RCK77" s="36"/>
      <c r="RCL77" s="36"/>
      <c r="RCM77" s="36"/>
      <c r="RCN77" s="36"/>
      <c r="RCO77" s="36"/>
      <c r="RCP77" s="36"/>
      <c r="RCQ77" s="36"/>
      <c r="RCR77" s="36"/>
      <c r="RCS77" s="36"/>
      <c r="RCT77" s="36"/>
      <c r="RCU77" s="36"/>
      <c r="RCV77" s="36"/>
      <c r="RCW77" s="36"/>
      <c r="RCX77" s="36"/>
      <c r="RCY77" s="36"/>
      <c r="RCZ77" s="36"/>
      <c r="RDA77" s="36"/>
      <c r="RDB77" s="36"/>
      <c r="RDC77" s="36"/>
      <c r="RDD77" s="36"/>
      <c r="RDE77" s="36"/>
      <c r="RDF77" s="36"/>
      <c r="RDG77" s="36"/>
      <c r="RDH77" s="36"/>
      <c r="RDI77" s="36"/>
      <c r="RDJ77" s="36"/>
      <c r="RDK77" s="36"/>
      <c r="RDL77" s="36"/>
      <c r="RDM77" s="36"/>
      <c r="RDN77" s="36"/>
      <c r="RDO77" s="36"/>
      <c r="RDP77" s="36"/>
      <c r="RDQ77" s="36"/>
      <c r="RDR77" s="36"/>
      <c r="RDS77" s="36"/>
      <c r="RDT77" s="36"/>
      <c r="RDU77" s="36"/>
      <c r="RDV77" s="36"/>
      <c r="RDW77" s="36"/>
      <c r="RDX77" s="36"/>
      <c r="RDY77" s="36"/>
      <c r="RDZ77" s="36"/>
      <c r="REA77" s="36"/>
      <c r="REB77" s="36"/>
      <c r="REC77" s="36"/>
      <c r="RED77" s="36"/>
      <c r="REE77" s="36"/>
      <c r="REF77" s="36"/>
      <c r="REG77" s="36"/>
      <c r="REH77" s="36"/>
      <c r="REI77" s="36"/>
      <c r="REJ77" s="36"/>
      <c r="REK77" s="36"/>
      <c r="REL77" s="36"/>
      <c r="REM77" s="36"/>
      <c r="REN77" s="36"/>
      <c r="REO77" s="36"/>
      <c r="REP77" s="36"/>
      <c r="REQ77" s="36"/>
      <c r="RER77" s="36"/>
      <c r="RES77" s="36"/>
      <c r="RET77" s="36"/>
      <c r="REU77" s="36"/>
      <c r="REV77" s="36"/>
      <c r="REW77" s="36"/>
      <c r="REX77" s="36"/>
      <c r="REY77" s="36"/>
      <c r="REZ77" s="36"/>
      <c r="RFA77" s="36"/>
      <c r="RFB77" s="36"/>
      <c r="RFC77" s="36"/>
      <c r="RFD77" s="36"/>
      <c r="RFE77" s="36"/>
      <c r="RFF77" s="36"/>
      <c r="RFG77" s="36"/>
      <c r="RFH77" s="36"/>
      <c r="RFI77" s="36"/>
      <c r="RFJ77" s="36"/>
      <c r="RFK77" s="36"/>
      <c r="RFL77" s="36"/>
      <c r="RFM77" s="36"/>
      <c r="RFN77" s="36"/>
      <c r="RFO77" s="36"/>
      <c r="RFP77" s="36"/>
      <c r="RFQ77" s="36"/>
      <c r="RFR77" s="36"/>
      <c r="RFS77" s="36"/>
      <c r="RFT77" s="36"/>
      <c r="RFU77" s="36"/>
      <c r="RFV77" s="36"/>
      <c r="RFW77" s="36"/>
      <c r="RFX77" s="36"/>
      <c r="RFY77" s="36"/>
      <c r="RFZ77" s="36"/>
      <c r="RGA77" s="36"/>
      <c r="RGB77" s="36"/>
      <c r="RGC77" s="36"/>
      <c r="RGD77" s="36"/>
      <c r="RGE77" s="36"/>
      <c r="RGF77" s="36"/>
      <c r="RGG77" s="36"/>
      <c r="RGH77" s="36"/>
      <c r="RGI77" s="36"/>
      <c r="RGJ77" s="36"/>
      <c r="RGK77" s="36"/>
      <c r="RGL77" s="36"/>
      <c r="RGM77" s="36"/>
      <c r="RGN77" s="36"/>
      <c r="RGO77" s="36"/>
      <c r="RGP77" s="36"/>
      <c r="RGQ77" s="36"/>
      <c r="RGR77" s="36"/>
      <c r="RGS77" s="36"/>
      <c r="RGT77" s="36"/>
      <c r="RGU77" s="36"/>
      <c r="RGV77" s="36"/>
      <c r="RGW77" s="36"/>
      <c r="RGX77" s="36"/>
      <c r="RGY77" s="36"/>
      <c r="RGZ77" s="36"/>
      <c r="RHA77" s="36"/>
      <c r="RHB77" s="36"/>
      <c r="RHC77" s="36"/>
      <c r="RHD77" s="36"/>
      <c r="RHE77" s="36"/>
      <c r="RHF77" s="36"/>
      <c r="RHG77" s="36"/>
      <c r="RHH77" s="36"/>
      <c r="RHI77" s="36"/>
      <c r="RHJ77" s="36"/>
      <c r="RHK77" s="36"/>
      <c r="RHL77" s="36"/>
      <c r="RHM77" s="36"/>
      <c r="RHN77" s="36"/>
      <c r="RHO77" s="36"/>
      <c r="RHP77" s="36"/>
      <c r="RHQ77" s="36"/>
      <c r="RHR77" s="36"/>
      <c r="RHS77" s="36"/>
      <c r="RHT77" s="36"/>
      <c r="RHU77" s="36"/>
      <c r="RHV77" s="36"/>
      <c r="RHW77" s="36"/>
      <c r="RHX77" s="36"/>
      <c r="RHY77" s="36"/>
      <c r="RHZ77" s="36"/>
      <c r="RIA77" s="36"/>
      <c r="RIB77" s="36"/>
      <c r="RIC77" s="36"/>
      <c r="RID77" s="36"/>
      <c r="RIE77" s="36"/>
      <c r="RIF77" s="36"/>
      <c r="RIG77" s="36"/>
      <c r="RIH77" s="36"/>
      <c r="RII77" s="36"/>
      <c r="RIJ77" s="36"/>
      <c r="RIK77" s="36"/>
      <c r="RIL77" s="36"/>
      <c r="RIM77" s="36"/>
      <c r="RIN77" s="36"/>
      <c r="RIO77" s="36"/>
      <c r="RIP77" s="36"/>
      <c r="RIQ77" s="36"/>
      <c r="RIR77" s="36"/>
      <c r="RIS77" s="36"/>
      <c r="RIT77" s="36"/>
      <c r="RIU77" s="36"/>
      <c r="RIV77" s="36"/>
      <c r="RIW77" s="36"/>
      <c r="RIX77" s="36"/>
      <c r="RIY77" s="36"/>
      <c r="RIZ77" s="36"/>
      <c r="RJA77" s="36"/>
      <c r="RJB77" s="36"/>
      <c r="RJC77" s="36"/>
      <c r="RJD77" s="36"/>
      <c r="RJE77" s="36"/>
      <c r="RJF77" s="36"/>
      <c r="RJG77" s="36"/>
      <c r="RJH77" s="36"/>
      <c r="RJI77" s="36"/>
      <c r="RJJ77" s="36"/>
      <c r="RJK77" s="36"/>
      <c r="RJL77" s="36"/>
      <c r="RJM77" s="36"/>
      <c r="RJN77" s="36"/>
      <c r="RJO77" s="36"/>
      <c r="RJP77" s="36"/>
      <c r="RJQ77" s="36"/>
      <c r="RJR77" s="36"/>
      <c r="RJS77" s="36"/>
      <c r="RJT77" s="36"/>
      <c r="RJU77" s="36"/>
      <c r="RJV77" s="36"/>
      <c r="RJW77" s="36"/>
      <c r="RJX77" s="36"/>
      <c r="RJY77" s="36"/>
      <c r="RJZ77" s="36"/>
      <c r="RKA77" s="36"/>
      <c r="RKB77" s="36"/>
      <c r="RKC77" s="36"/>
      <c r="RKD77" s="36"/>
      <c r="RKE77" s="36"/>
      <c r="RKF77" s="36"/>
      <c r="RKG77" s="36"/>
      <c r="RKH77" s="36"/>
      <c r="RKI77" s="36"/>
      <c r="RKJ77" s="36"/>
      <c r="RKK77" s="36"/>
      <c r="RKL77" s="36"/>
      <c r="RKM77" s="36"/>
      <c r="RKN77" s="36"/>
      <c r="RKO77" s="36"/>
      <c r="RKP77" s="36"/>
      <c r="RKQ77" s="36"/>
      <c r="RKR77" s="36"/>
      <c r="RKS77" s="36"/>
      <c r="RKT77" s="36"/>
      <c r="RKU77" s="36"/>
      <c r="RKV77" s="36"/>
      <c r="RKW77" s="36"/>
      <c r="RKX77" s="36"/>
      <c r="RKY77" s="36"/>
      <c r="RKZ77" s="36"/>
      <c r="RLA77" s="36"/>
      <c r="RLB77" s="36"/>
      <c r="RLC77" s="36"/>
      <c r="RLD77" s="36"/>
      <c r="RLE77" s="36"/>
      <c r="RLF77" s="36"/>
      <c r="RLG77" s="36"/>
      <c r="RLH77" s="36"/>
      <c r="RLI77" s="36"/>
      <c r="RLJ77" s="36"/>
      <c r="RLK77" s="36"/>
      <c r="RLL77" s="36"/>
      <c r="RLM77" s="36"/>
      <c r="RLN77" s="36"/>
      <c r="RLO77" s="36"/>
      <c r="RLP77" s="36"/>
      <c r="RLQ77" s="36"/>
      <c r="RLR77" s="36"/>
      <c r="RLS77" s="36"/>
      <c r="RLT77" s="36"/>
      <c r="RLU77" s="36"/>
      <c r="RLV77" s="36"/>
      <c r="RLW77" s="36"/>
      <c r="RLX77" s="36"/>
      <c r="RLY77" s="36"/>
      <c r="RLZ77" s="36"/>
      <c r="RMA77" s="36"/>
      <c r="RMB77" s="36"/>
      <c r="RMC77" s="36"/>
      <c r="RMD77" s="36"/>
      <c r="RME77" s="36"/>
      <c r="RMF77" s="36"/>
      <c r="RMG77" s="36"/>
      <c r="RMH77" s="36"/>
      <c r="RMI77" s="36"/>
      <c r="RMJ77" s="36"/>
      <c r="RMK77" s="36"/>
      <c r="RML77" s="36"/>
      <c r="RMM77" s="36"/>
      <c r="RMN77" s="36"/>
      <c r="RMO77" s="36"/>
      <c r="RMP77" s="36"/>
      <c r="RMQ77" s="36"/>
      <c r="RMR77" s="36"/>
      <c r="RMS77" s="36"/>
      <c r="RMT77" s="36"/>
      <c r="RMU77" s="36"/>
      <c r="RMV77" s="36"/>
      <c r="RMW77" s="36"/>
      <c r="RMX77" s="36"/>
      <c r="RMY77" s="36"/>
      <c r="RMZ77" s="36"/>
      <c r="RNA77" s="36"/>
      <c r="RNB77" s="36"/>
      <c r="RNC77" s="36"/>
      <c r="RND77" s="36"/>
      <c r="RNE77" s="36"/>
      <c r="RNF77" s="36"/>
      <c r="RNG77" s="36"/>
      <c r="RNH77" s="36"/>
      <c r="RNI77" s="36"/>
      <c r="RNJ77" s="36"/>
      <c r="RNK77" s="36"/>
      <c r="RNL77" s="36"/>
      <c r="RNM77" s="36"/>
      <c r="RNN77" s="36"/>
      <c r="RNO77" s="36"/>
      <c r="RNP77" s="36"/>
      <c r="RNQ77" s="36"/>
      <c r="RNR77" s="36"/>
      <c r="RNS77" s="36"/>
      <c r="RNT77" s="36"/>
      <c r="RNU77" s="36"/>
      <c r="RNV77" s="36"/>
      <c r="RNW77" s="36"/>
      <c r="RNX77" s="36"/>
      <c r="RNY77" s="36"/>
      <c r="RNZ77" s="36"/>
      <c r="ROA77" s="36"/>
      <c r="ROB77" s="36"/>
      <c r="ROC77" s="36"/>
      <c r="ROD77" s="36"/>
      <c r="ROE77" s="36"/>
      <c r="ROF77" s="36"/>
      <c r="ROG77" s="36"/>
      <c r="ROH77" s="36"/>
      <c r="ROI77" s="36"/>
      <c r="ROJ77" s="36"/>
      <c r="ROK77" s="36"/>
      <c r="ROL77" s="36"/>
      <c r="ROM77" s="36"/>
      <c r="RON77" s="36"/>
      <c r="ROO77" s="36"/>
      <c r="ROP77" s="36"/>
      <c r="ROQ77" s="36"/>
      <c r="ROR77" s="36"/>
      <c r="ROS77" s="36"/>
      <c r="ROT77" s="36"/>
      <c r="ROU77" s="36"/>
      <c r="ROV77" s="36"/>
      <c r="ROW77" s="36"/>
      <c r="ROX77" s="36"/>
      <c r="ROY77" s="36"/>
      <c r="ROZ77" s="36"/>
      <c r="RPA77" s="36"/>
      <c r="RPB77" s="36"/>
      <c r="RPC77" s="36"/>
      <c r="RPD77" s="36"/>
      <c r="RPE77" s="36"/>
      <c r="RPF77" s="36"/>
      <c r="RPG77" s="36"/>
      <c r="RPH77" s="36"/>
      <c r="RPI77" s="36"/>
      <c r="RPJ77" s="36"/>
      <c r="RPK77" s="36"/>
      <c r="RPL77" s="36"/>
      <c r="RPM77" s="36"/>
      <c r="RPN77" s="36"/>
      <c r="RPO77" s="36"/>
      <c r="RPP77" s="36"/>
      <c r="RPQ77" s="36"/>
      <c r="RPR77" s="36"/>
      <c r="RPS77" s="36"/>
      <c r="RPT77" s="36"/>
      <c r="RPU77" s="36"/>
      <c r="RPV77" s="36"/>
      <c r="RPW77" s="36"/>
      <c r="RPX77" s="36"/>
      <c r="RPY77" s="36"/>
      <c r="RPZ77" s="36"/>
      <c r="RQA77" s="36"/>
      <c r="RQB77" s="36"/>
      <c r="RQC77" s="36"/>
      <c r="RQD77" s="36"/>
      <c r="RQE77" s="36"/>
      <c r="RQF77" s="36"/>
      <c r="RQG77" s="36"/>
      <c r="RQH77" s="36"/>
      <c r="RQI77" s="36"/>
      <c r="RQJ77" s="36"/>
      <c r="RQK77" s="36"/>
      <c r="RQL77" s="36"/>
      <c r="RQM77" s="36"/>
      <c r="RQN77" s="36"/>
      <c r="RQO77" s="36"/>
      <c r="RQP77" s="36"/>
      <c r="RQQ77" s="36"/>
      <c r="RQR77" s="36"/>
      <c r="RQS77" s="36"/>
      <c r="RQT77" s="36"/>
      <c r="RQU77" s="36"/>
      <c r="RQV77" s="36"/>
      <c r="RQW77" s="36"/>
      <c r="RQX77" s="36"/>
      <c r="RQY77" s="36"/>
      <c r="RQZ77" s="36"/>
      <c r="RRA77" s="36"/>
      <c r="RRB77" s="36"/>
      <c r="RRC77" s="36"/>
      <c r="RRD77" s="36"/>
      <c r="RRE77" s="36"/>
      <c r="RRF77" s="36"/>
      <c r="RRG77" s="36"/>
      <c r="RRH77" s="36"/>
      <c r="RRI77" s="36"/>
      <c r="RRJ77" s="36"/>
      <c r="RRK77" s="36"/>
      <c r="RRL77" s="36"/>
      <c r="RRM77" s="36"/>
      <c r="RRN77" s="36"/>
      <c r="RRO77" s="36"/>
      <c r="RRP77" s="36"/>
      <c r="RRQ77" s="36"/>
      <c r="RRR77" s="36"/>
      <c r="RRS77" s="36"/>
      <c r="RRT77" s="36"/>
      <c r="RRU77" s="36"/>
      <c r="RRV77" s="36"/>
      <c r="RRW77" s="36"/>
      <c r="RRX77" s="36"/>
      <c r="RRY77" s="36"/>
      <c r="RRZ77" s="36"/>
      <c r="RSA77" s="36"/>
      <c r="RSB77" s="36"/>
      <c r="RSC77" s="36"/>
      <c r="RSD77" s="36"/>
      <c r="RSE77" s="36"/>
      <c r="RSF77" s="36"/>
      <c r="RSG77" s="36"/>
      <c r="RSH77" s="36"/>
      <c r="RSI77" s="36"/>
      <c r="RSJ77" s="36"/>
      <c r="RSK77" s="36"/>
      <c r="RSL77" s="36"/>
      <c r="RSM77" s="36"/>
      <c r="RSN77" s="36"/>
      <c r="RSO77" s="36"/>
      <c r="RSP77" s="36"/>
      <c r="RSQ77" s="36"/>
      <c r="RSR77" s="36"/>
      <c r="RSS77" s="36"/>
      <c r="RST77" s="36"/>
      <c r="RSU77" s="36"/>
      <c r="RSV77" s="36"/>
      <c r="RSW77" s="36"/>
      <c r="RSX77" s="36"/>
      <c r="RSY77" s="36"/>
      <c r="RSZ77" s="36"/>
      <c r="RTA77" s="36"/>
      <c r="RTB77" s="36"/>
      <c r="RTC77" s="36"/>
      <c r="RTD77" s="36"/>
      <c r="RTE77" s="36"/>
      <c r="RTF77" s="36"/>
      <c r="RTG77" s="36"/>
      <c r="RTH77" s="36"/>
      <c r="RTI77" s="36"/>
      <c r="RTJ77" s="36"/>
      <c r="RTK77" s="36"/>
      <c r="RTL77" s="36"/>
      <c r="RTM77" s="36"/>
      <c r="RTN77" s="36"/>
      <c r="RTO77" s="36"/>
      <c r="RTP77" s="36"/>
      <c r="RTQ77" s="36"/>
      <c r="RTR77" s="36"/>
      <c r="RTS77" s="36"/>
      <c r="RTT77" s="36"/>
      <c r="RTU77" s="36"/>
      <c r="RTV77" s="36"/>
      <c r="RTW77" s="36"/>
      <c r="RTX77" s="36"/>
      <c r="RTY77" s="36"/>
      <c r="RTZ77" s="36"/>
      <c r="RUA77" s="36"/>
      <c r="RUB77" s="36"/>
      <c r="RUC77" s="36"/>
      <c r="RUD77" s="36"/>
      <c r="RUE77" s="36"/>
      <c r="RUF77" s="36"/>
      <c r="RUG77" s="36"/>
      <c r="RUH77" s="36"/>
      <c r="RUI77" s="36"/>
      <c r="RUJ77" s="36"/>
      <c r="RUK77" s="36"/>
      <c r="RUL77" s="36"/>
      <c r="RUM77" s="36"/>
      <c r="RUN77" s="36"/>
      <c r="RUO77" s="36"/>
      <c r="RUP77" s="36"/>
      <c r="RUQ77" s="36"/>
      <c r="RUR77" s="36"/>
      <c r="RUS77" s="36"/>
      <c r="RUT77" s="36"/>
      <c r="RUU77" s="36"/>
      <c r="RUV77" s="36"/>
      <c r="RUW77" s="36"/>
      <c r="RUX77" s="36"/>
      <c r="RUY77" s="36"/>
      <c r="RUZ77" s="36"/>
      <c r="RVA77" s="36"/>
      <c r="RVB77" s="36"/>
      <c r="RVC77" s="36"/>
      <c r="RVD77" s="36"/>
      <c r="RVE77" s="36"/>
      <c r="RVF77" s="36"/>
      <c r="RVG77" s="36"/>
      <c r="RVH77" s="36"/>
      <c r="RVI77" s="36"/>
      <c r="RVJ77" s="36"/>
      <c r="RVK77" s="36"/>
      <c r="RVL77" s="36"/>
      <c r="RVM77" s="36"/>
      <c r="RVN77" s="36"/>
      <c r="RVO77" s="36"/>
      <c r="RVP77" s="36"/>
      <c r="RVQ77" s="36"/>
      <c r="RVR77" s="36"/>
      <c r="RVS77" s="36"/>
      <c r="RVT77" s="36"/>
      <c r="RVU77" s="36"/>
      <c r="RVV77" s="36"/>
      <c r="RVW77" s="36"/>
      <c r="RVX77" s="36"/>
      <c r="RVY77" s="36"/>
      <c r="RVZ77" s="36"/>
      <c r="RWA77" s="36"/>
      <c r="RWB77" s="36"/>
      <c r="RWC77" s="36"/>
      <c r="RWD77" s="36"/>
      <c r="RWE77" s="36"/>
      <c r="RWF77" s="36"/>
      <c r="RWG77" s="36"/>
      <c r="RWH77" s="36"/>
      <c r="RWI77" s="36"/>
      <c r="RWJ77" s="36"/>
      <c r="RWK77" s="36"/>
      <c r="RWL77" s="36"/>
      <c r="RWM77" s="36"/>
      <c r="RWN77" s="36"/>
      <c r="RWO77" s="36"/>
      <c r="RWP77" s="36"/>
      <c r="RWQ77" s="36"/>
      <c r="RWR77" s="36"/>
      <c r="RWS77" s="36"/>
      <c r="RWT77" s="36"/>
      <c r="RWU77" s="36"/>
      <c r="RWV77" s="36"/>
      <c r="RWW77" s="36"/>
      <c r="RWX77" s="36"/>
      <c r="RWY77" s="36"/>
      <c r="RWZ77" s="36"/>
      <c r="RXA77" s="36"/>
      <c r="RXB77" s="36"/>
      <c r="RXC77" s="36"/>
      <c r="RXD77" s="36"/>
      <c r="RXE77" s="36"/>
      <c r="RXF77" s="36"/>
      <c r="RXG77" s="36"/>
      <c r="RXH77" s="36"/>
      <c r="RXI77" s="36"/>
      <c r="RXJ77" s="36"/>
      <c r="RXK77" s="36"/>
      <c r="RXL77" s="36"/>
      <c r="RXM77" s="36"/>
      <c r="RXN77" s="36"/>
      <c r="RXO77" s="36"/>
      <c r="RXP77" s="36"/>
      <c r="RXQ77" s="36"/>
      <c r="RXR77" s="36"/>
      <c r="RXS77" s="36"/>
      <c r="RXT77" s="36"/>
      <c r="RXU77" s="36"/>
      <c r="RXV77" s="36"/>
      <c r="RXW77" s="36"/>
      <c r="RXX77" s="36"/>
      <c r="RXY77" s="36"/>
      <c r="RXZ77" s="36"/>
      <c r="RYA77" s="36"/>
      <c r="RYB77" s="36"/>
      <c r="RYC77" s="36"/>
      <c r="RYD77" s="36"/>
      <c r="RYE77" s="36"/>
      <c r="RYF77" s="36"/>
      <c r="RYG77" s="36"/>
      <c r="RYH77" s="36"/>
      <c r="RYI77" s="36"/>
      <c r="RYJ77" s="36"/>
      <c r="RYK77" s="36"/>
      <c r="RYL77" s="36"/>
      <c r="RYM77" s="36"/>
      <c r="RYN77" s="36"/>
      <c r="RYO77" s="36"/>
      <c r="RYP77" s="36"/>
      <c r="RYQ77" s="36"/>
      <c r="RYR77" s="36"/>
      <c r="RYS77" s="36"/>
      <c r="RYT77" s="36"/>
      <c r="RYU77" s="36"/>
      <c r="RYV77" s="36"/>
      <c r="RYW77" s="36"/>
      <c r="RYX77" s="36"/>
      <c r="RYY77" s="36"/>
      <c r="RYZ77" s="36"/>
      <c r="RZA77" s="36"/>
      <c r="RZB77" s="36"/>
      <c r="RZC77" s="36"/>
      <c r="RZD77" s="36"/>
      <c r="RZE77" s="36"/>
      <c r="RZF77" s="36"/>
      <c r="RZG77" s="36"/>
      <c r="RZH77" s="36"/>
      <c r="RZI77" s="36"/>
      <c r="RZJ77" s="36"/>
      <c r="RZK77" s="36"/>
      <c r="RZL77" s="36"/>
      <c r="RZM77" s="36"/>
      <c r="RZN77" s="36"/>
      <c r="RZO77" s="36"/>
      <c r="RZP77" s="36"/>
      <c r="RZQ77" s="36"/>
      <c r="RZR77" s="36"/>
      <c r="RZS77" s="36"/>
      <c r="RZT77" s="36"/>
      <c r="RZU77" s="36"/>
      <c r="RZV77" s="36"/>
      <c r="RZW77" s="36"/>
      <c r="RZX77" s="36"/>
      <c r="RZY77" s="36"/>
      <c r="RZZ77" s="36"/>
      <c r="SAA77" s="36"/>
      <c r="SAB77" s="36"/>
      <c r="SAC77" s="36"/>
      <c r="SAD77" s="36"/>
      <c r="SAE77" s="36"/>
      <c r="SAF77" s="36"/>
      <c r="SAG77" s="36"/>
      <c r="SAH77" s="36"/>
      <c r="SAI77" s="36"/>
      <c r="SAJ77" s="36"/>
      <c r="SAK77" s="36"/>
      <c r="SAL77" s="36"/>
      <c r="SAM77" s="36"/>
      <c r="SAN77" s="36"/>
      <c r="SAO77" s="36"/>
      <c r="SAP77" s="36"/>
      <c r="SAQ77" s="36"/>
      <c r="SAR77" s="36"/>
      <c r="SAS77" s="36"/>
      <c r="SAT77" s="36"/>
      <c r="SAU77" s="36"/>
      <c r="SAV77" s="36"/>
      <c r="SAW77" s="36"/>
      <c r="SAX77" s="36"/>
      <c r="SAY77" s="36"/>
      <c r="SAZ77" s="36"/>
      <c r="SBA77" s="36"/>
      <c r="SBB77" s="36"/>
      <c r="SBC77" s="36"/>
      <c r="SBD77" s="36"/>
      <c r="SBE77" s="36"/>
      <c r="SBF77" s="36"/>
      <c r="SBG77" s="36"/>
      <c r="SBH77" s="36"/>
      <c r="SBI77" s="36"/>
      <c r="SBJ77" s="36"/>
      <c r="SBK77" s="36"/>
      <c r="SBL77" s="36"/>
      <c r="SBM77" s="36"/>
      <c r="SBN77" s="36"/>
      <c r="SBO77" s="36"/>
      <c r="SBP77" s="36"/>
      <c r="SBQ77" s="36"/>
      <c r="SBR77" s="36"/>
      <c r="SBS77" s="36"/>
      <c r="SBT77" s="36"/>
      <c r="SBU77" s="36"/>
      <c r="SBV77" s="36"/>
      <c r="SBW77" s="36"/>
      <c r="SBX77" s="36"/>
      <c r="SBY77" s="36"/>
      <c r="SBZ77" s="36"/>
      <c r="SCA77" s="36"/>
      <c r="SCB77" s="36"/>
      <c r="SCC77" s="36"/>
      <c r="SCD77" s="36"/>
      <c r="SCE77" s="36"/>
      <c r="SCF77" s="36"/>
      <c r="SCG77" s="36"/>
      <c r="SCH77" s="36"/>
      <c r="SCI77" s="36"/>
      <c r="SCJ77" s="36"/>
      <c r="SCK77" s="36"/>
      <c r="SCL77" s="36"/>
      <c r="SCM77" s="36"/>
      <c r="SCN77" s="36"/>
      <c r="SCO77" s="36"/>
      <c r="SCP77" s="36"/>
      <c r="SCQ77" s="36"/>
      <c r="SCR77" s="36"/>
      <c r="SCS77" s="36"/>
      <c r="SCT77" s="36"/>
      <c r="SCU77" s="36"/>
      <c r="SCV77" s="36"/>
      <c r="SCW77" s="36"/>
      <c r="SCX77" s="36"/>
      <c r="SCY77" s="36"/>
      <c r="SCZ77" s="36"/>
      <c r="SDA77" s="36"/>
      <c r="SDB77" s="36"/>
      <c r="SDC77" s="36"/>
      <c r="SDD77" s="36"/>
      <c r="SDE77" s="36"/>
      <c r="SDF77" s="36"/>
      <c r="SDG77" s="36"/>
      <c r="SDH77" s="36"/>
      <c r="SDI77" s="36"/>
      <c r="SDJ77" s="36"/>
      <c r="SDK77" s="36"/>
      <c r="SDL77" s="36"/>
      <c r="SDM77" s="36"/>
      <c r="SDN77" s="36"/>
      <c r="SDO77" s="36"/>
      <c r="SDP77" s="36"/>
      <c r="SDQ77" s="36"/>
      <c r="SDR77" s="36"/>
      <c r="SDS77" s="36"/>
      <c r="SDT77" s="36"/>
      <c r="SDU77" s="36"/>
      <c r="SDV77" s="36"/>
      <c r="SDW77" s="36"/>
      <c r="SDX77" s="36"/>
      <c r="SDY77" s="36"/>
      <c r="SDZ77" s="36"/>
      <c r="SEA77" s="36"/>
      <c r="SEB77" s="36"/>
      <c r="SEC77" s="36"/>
      <c r="SED77" s="36"/>
      <c r="SEE77" s="36"/>
      <c r="SEF77" s="36"/>
      <c r="SEG77" s="36"/>
      <c r="SEH77" s="36"/>
      <c r="SEI77" s="36"/>
      <c r="SEJ77" s="36"/>
      <c r="SEK77" s="36"/>
      <c r="SEL77" s="36"/>
      <c r="SEM77" s="36"/>
      <c r="SEN77" s="36"/>
      <c r="SEO77" s="36"/>
      <c r="SEP77" s="36"/>
      <c r="SEQ77" s="36"/>
      <c r="SER77" s="36"/>
      <c r="SES77" s="36"/>
      <c r="SET77" s="36"/>
      <c r="SEU77" s="36"/>
      <c r="SEV77" s="36"/>
      <c r="SEW77" s="36"/>
      <c r="SEX77" s="36"/>
      <c r="SEY77" s="36"/>
      <c r="SEZ77" s="36"/>
      <c r="SFA77" s="36"/>
      <c r="SFB77" s="36"/>
      <c r="SFC77" s="36"/>
      <c r="SFD77" s="36"/>
      <c r="SFE77" s="36"/>
      <c r="SFF77" s="36"/>
      <c r="SFG77" s="36"/>
      <c r="SFH77" s="36"/>
      <c r="SFI77" s="36"/>
      <c r="SFJ77" s="36"/>
      <c r="SFK77" s="36"/>
      <c r="SFL77" s="36"/>
      <c r="SFM77" s="36"/>
      <c r="SFN77" s="36"/>
      <c r="SFO77" s="36"/>
      <c r="SFP77" s="36"/>
      <c r="SFQ77" s="36"/>
      <c r="SFR77" s="36"/>
      <c r="SFS77" s="36"/>
      <c r="SFT77" s="36"/>
      <c r="SFU77" s="36"/>
      <c r="SFV77" s="36"/>
      <c r="SFW77" s="36"/>
      <c r="SFX77" s="36"/>
      <c r="SFY77" s="36"/>
      <c r="SFZ77" s="36"/>
      <c r="SGA77" s="36"/>
      <c r="SGB77" s="36"/>
      <c r="SGC77" s="36"/>
      <c r="SGD77" s="36"/>
      <c r="SGE77" s="36"/>
      <c r="SGF77" s="36"/>
      <c r="SGG77" s="36"/>
      <c r="SGH77" s="36"/>
      <c r="SGI77" s="36"/>
      <c r="SGJ77" s="36"/>
      <c r="SGK77" s="36"/>
      <c r="SGL77" s="36"/>
      <c r="SGM77" s="36"/>
      <c r="SGN77" s="36"/>
      <c r="SGO77" s="36"/>
      <c r="SGP77" s="36"/>
      <c r="SGQ77" s="36"/>
      <c r="SGR77" s="36"/>
      <c r="SGS77" s="36"/>
      <c r="SGT77" s="36"/>
      <c r="SGU77" s="36"/>
      <c r="SGV77" s="36"/>
      <c r="SGW77" s="36"/>
      <c r="SGX77" s="36"/>
      <c r="SGY77" s="36"/>
      <c r="SGZ77" s="36"/>
      <c r="SHA77" s="36"/>
      <c r="SHB77" s="36"/>
      <c r="SHC77" s="36"/>
      <c r="SHD77" s="36"/>
      <c r="SHE77" s="36"/>
      <c r="SHF77" s="36"/>
      <c r="SHG77" s="36"/>
      <c r="SHH77" s="36"/>
      <c r="SHI77" s="36"/>
      <c r="SHJ77" s="36"/>
      <c r="SHK77" s="36"/>
      <c r="SHL77" s="36"/>
      <c r="SHM77" s="36"/>
      <c r="SHN77" s="36"/>
      <c r="SHO77" s="36"/>
      <c r="SHP77" s="36"/>
      <c r="SHQ77" s="36"/>
      <c r="SHR77" s="36"/>
      <c r="SHS77" s="36"/>
      <c r="SHT77" s="36"/>
      <c r="SHU77" s="36"/>
      <c r="SHV77" s="36"/>
      <c r="SHW77" s="36"/>
      <c r="SHX77" s="36"/>
      <c r="SHY77" s="36"/>
      <c r="SHZ77" s="36"/>
      <c r="SIA77" s="36"/>
      <c r="SIB77" s="36"/>
      <c r="SIC77" s="36"/>
      <c r="SID77" s="36"/>
      <c r="SIE77" s="36"/>
      <c r="SIF77" s="36"/>
      <c r="SIG77" s="36"/>
      <c r="SIH77" s="36"/>
      <c r="SII77" s="36"/>
      <c r="SIJ77" s="36"/>
      <c r="SIK77" s="36"/>
      <c r="SIL77" s="36"/>
      <c r="SIM77" s="36"/>
      <c r="SIN77" s="36"/>
      <c r="SIO77" s="36"/>
      <c r="SIP77" s="36"/>
      <c r="SIQ77" s="36"/>
      <c r="SIR77" s="36"/>
      <c r="SIS77" s="36"/>
      <c r="SIT77" s="36"/>
      <c r="SIU77" s="36"/>
      <c r="SIV77" s="36"/>
      <c r="SIW77" s="36"/>
      <c r="SIX77" s="36"/>
      <c r="SIY77" s="36"/>
      <c r="SIZ77" s="36"/>
      <c r="SJA77" s="36"/>
      <c r="SJB77" s="36"/>
      <c r="SJC77" s="36"/>
      <c r="SJD77" s="36"/>
      <c r="SJE77" s="36"/>
      <c r="SJF77" s="36"/>
      <c r="SJG77" s="36"/>
      <c r="SJH77" s="36"/>
      <c r="SJI77" s="36"/>
      <c r="SJJ77" s="36"/>
      <c r="SJK77" s="36"/>
      <c r="SJL77" s="36"/>
      <c r="SJM77" s="36"/>
      <c r="SJN77" s="36"/>
      <c r="SJO77" s="36"/>
      <c r="SJP77" s="36"/>
      <c r="SJQ77" s="36"/>
      <c r="SJR77" s="36"/>
      <c r="SJS77" s="36"/>
      <c r="SJT77" s="36"/>
      <c r="SJU77" s="36"/>
      <c r="SJV77" s="36"/>
      <c r="SJW77" s="36"/>
      <c r="SJX77" s="36"/>
      <c r="SJY77" s="36"/>
      <c r="SJZ77" s="36"/>
      <c r="SKA77" s="36"/>
      <c r="SKB77" s="36"/>
      <c r="SKC77" s="36"/>
      <c r="SKD77" s="36"/>
      <c r="SKE77" s="36"/>
      <c r="SKF77" s="36"/>
      <c r="SKG77" s="36"/>
      <c r="SKH77" s="36"/>
      <c r="SKI77" s="36"/>
      <c r="SKJ77" s="36"/>
      <c r="SKK77" s="36"/>
      <c r="SKL77" s="36"/>
      <c r="SKM77" s="36"/>
      <c r="SKN77" s="36"/>
      <c r="SKO77" s="36"/>
      <c r="SKP77" s="36"/>
      <c r="SKQ77" s="36"/>
      <c r="SKR77" s="36"/>
      <c r="SKS77" s="36"/>
      <c r="SKT77" s="36"/>
      <c r="SKU77" s="36"/>
      <c r="SKV77" s="36"/>
      <c r="SKW77" s="36"/>
      <c r="SKX77" s="36"/>
      <c r="SKY77" s="36"/>
      <c r="SKZ77" s="36"/>
      <c r="SLA77" s="36"/>
      <c r="SLB77" s="36"/>
      <c r="SLC77" s="36"/>
      <c r="SLD77" s="36"/>
      <c r="SLE77" s="36"/>
      <c r="SLF77" s="36"/>
      <c r="SLG77" s="36"/>
      <c r="SLH77" s="36"/>
      <c r="SLI77" s="36"/>
      <c r="SLJ77" s="36"/>
      <c r="SLK77" s="36"/>
      <c r="SLL77" s="36"/>
      <c r="SLM77" s="36"/>
      <c r="SLN77" s="36"/>
      <c r="SLO77" s="36"/>
      <c r="SLP77" s="36"/>
      <c r="SLQ77" s="36"/>
      <c r="SLR77" s="36"/>
      <c r="SLS77" s="36"/>
      <c r="SLT77" s="36"/>
      <c r="SLU77" s="36"/>
      <c r="SLV77" s="36"/>
      <c r="SLW77" s="36"/>
      <c r="SLX77" s="36"/>
      <c r="SLY77" s="36"/>
      <c r="SLZ77" s="36"/>
      <c r="SMA77" s="36"/>
      <c r="SMB77" s="36"/>
      <c r="SMC77" s="36"/>
      <c r="SMD77" s="36"/>
      <c r="SME77" s="36"/>
      <c r="SMF77" s="36"/>
      <c r="SMG77" s="36"/>
      <c r="SMH77" s="36"/>
      <c r="SMI77" s="36"/>
      <c r="SMJ77" s="36"/>
      <c r="SMK77" s="36"/>
      <c r="SML77" s="36"/>
      <c r="SMM77" s="36"/>
      <c r="SMN77" s="36"/>
      <c r="SMO77" s="36"/>
      <c r="SMP77" s="36"/>
      <c r="SMQ77" s="36"/>
      <c r="SMR77" s="36"/>
      <c r="SMS77" s="36"/>
      <c r="SMT77" s="36"/>
      <c r="SMU77" s="36"/>
      <c r="SMV77" s="36"/>
      <c r="SMW77" s="36"/>
      <c r="SMX77" s="36"/>
      <c r="SMY77" s="36"/>
      <c r="SMZ77" s="36"/>
      <c r="SNA77" s="36"/>
      <c r="SNB77" s="36"/>
      <c r="SNC77" s="36"/>
      <c r="SND77" s="36"/>
      <c r="SNE77" s="36"/>
      <c r="SNF77" s="36"/>
      <c r="SNG77" s="36"/>
      <c r="SNH77" s="36"/>
      <c r="SNI77" s="36"/>
      <c r="SNJ77" s="36"/>
      <c r="SNK77" s="36"/>
      <c r="SNL77" s="36"/>
      <c r="SNM77" s="36"/>
      <c r="SNN77" s="36"/>
      <c r="SNO77" s="36"/>
      <c r="SNP77" s="36"/>
      <c r="SNQ77" s="36"/>
      <c r="SNR77" s="36"/>
      <c r="SNS77" s="36"/>
      <c r="SNT77" s="36"/>
      <c r="SNU77" s="36"/>
      <c r="SNV77" s="36"/>
      <c r="SNW77" s="36"/>
      <c r="SNX77" s="36"/>
      <c r="SNY77" s="36"/>
      <c r="SNZ77" s="36"/>
      <c r="SOA77" s="36"/>
      <c r="SOB77" s="36"/>
      <c r="SOC77" s="36"/>
      <c r="SOD77" s="36"/>
      <c r="SOE77" s="36"/>
      <c r="SOF77" s="36"/>
      <c r="SOG77" s="36"/>
      <c r="SOH77" s="36"/>
      <c r="SOI77" s="36"/>
      <c r="SOJ77" s="36"/>
      <c r="SOK77" s="36"/>
      <c r="SOL77" s="36"/>
      <c r="SOM77" s="36"/>
      <c r="SON77" s="36"/>
      <c r="SOO77" s="36"/>
      <c r="SOP77" s="36"/>
      <c r="SOQ77" s="36"/>
      <c r="SOR77" s="36"/>
      <c r="SOS77" s="36"/>
      <c r="SOT77" s="36"/>
      <c r="SOU77" s="36"/>
      <c r="SOV77" s="36"/>
      <c r="SOW77" s="36"/>
      <c r="SOX77" s="36"/>
      <c r="SOY77" s="36"/>
      <c r="SOZ77" s="36"/>
      <c r="SPA77" s="36"/>
      <c r="SPB77" s="36"/>
      <c r="SPC77" s="36"/>
      <c r="SPD77" s="36"/>
      <c r="SPE77" s="36"/>
      <c r="SPF77" s="36"/>
      <c r="SPG77" s="36"/>
      <c r="SPH77" s="36"/>
      <c r="SPI77" s="36"/>
      <c r="SPJ77" s="36"/>
      <c r="SPK77" s="36"/>
      <c r="SPL77" s="36"/>
      <c r="SPM77" s="36"/>
      <c r="SPN77" s="36"/>
      <c r="SPO77" s="36"/>
      <c r="SPP77" s="36"/>
      <c r="SPQ77" s="36"/>
      <c r="SPR77" s="36"/>
      <c r="SPS77" s="36"/>
      <c r="SPT77" s="36"/>
      <c r="SPU77" s="36"/>
      <c r="SPV77" s="36"/>
      <c r="SPW77" s="36"/>
      <c r="SPX77" s="36"/>
      <c r="SPY77" s="36"/>
      <c r="SPZ77" s="36"/>
      <c r="SQA77" s="36"/>
      <c r="SQB77" s="36"/>
      <c r="SQC77" s="36"/>
      <c r="SQD77" s="36"/>
      <c r="SQE77" s="36"/>
      <c r="SQF77" s="36"/>
      <c r="SQG77" s="36"/>
      <c r="SQH77" s="36"/>
      <c r="SQI77" s="36"/>
      <c r="SQJ77" s="36"/>
      <c r="SQK77" s="36"/>
      <c r="SQL77" s="36"/>
      <c r="SQM77" s="36"/>
      <c r="SQN77" s="36"/>
      <c r="SQO77" s="36"/>
      <c r="SQP77" s="36"/>
      <c r="SQQ77" s="36"/>
      <c r="SQR77" s="36"/>
      <c r="SQS77" s="36"/>
      <c r="SQT77" s="36"/>
      <c r="SQU77" s="36"/>
      <c r="SQV77" s="36"/>
      <c r="SQW77" s="36"/>
      <c r="SQX77" s="36"/>
      <c r="SQY77" s="36"/>
      <c r="SQZ77" s="36"/>
      <c r="SRA77" s="36"/>
      <c r="SRB77" s="36"/>
      <c r="SRC77" s="36"/>
      <c r="SRD77" s="36"/>
      <c r="SRE77" s="36"/>
      <c r="SRF77" s="36"/>
      <c r="SRG77" s="36"/>
      <c r="SRH77" s="36"/>
      <c r="SRI77" s="36"/>
      <c r="SRJ77" s="36"/>
      <c r="SRK77" s="36"/>
      <c r="SRL77" s="36"/>
      <c r="SRM77" s="36"/>
      <c r="SRN77" s="36"/>
      <c r="SRO77" s="36"/>
      <c r="SRP77" s="36"/>
      <c r="SRQ77" s="36"/>
      <c r="SRR77" s="36"/>
      <c r="SRS77" s="36"/>
      <c r="SRT77" s="36"/>
      <c r="SRU77" s="36"/>
      <c r="SRV77" s="36"/>
      <c r="SRW77" s="36"/>
      <c r="SRX77" s="36"/>
      <c r="SRY77" s="36"/>
      <c r="SRZ77" s="36"/>
      <c r="SSA77" s="36"/>
      <c r="SSB77" s="36"/>
      <c r="SSC77" s="36"/>
      <c r="SSD77" s="36"/>
      <c r="SSE77" s="36"/>
      <c r="SSF77" s="36"/>
      <c r="SSG77" s="36"/>
      <c r="SSH77" s="36"/>
      <c r="SSI77" s="36"/>
      <c r="SSJ77" s="36"/>
      <c r="SSK77" s="36"/>
      <c r="SSL77" s="36"/>
      <c r="SSM77" s="36"/>
      <c r="SSN77" s="36"/>
      <c r="SSO77" s="36"/>
      <c r="SSP77" s="36"/>
      <c r="SSQ77" s="36"/>
      <c r="SSR77" s="36"/>
      <c r="SSS77" s="36"/>
      <c r="SST77" s="36"/>
      <c r="SSU77" s="36"/>
      <c r="SSV77" s="36"/>
      <c r="SSW77" s="36"/>
      <c r="SSX77" s="36"/>
      <c r="SSY77" s="36"/>
      <c r="SSZ77" s="36"/>
      <c r="STA77" s="36"/>
      <c r="STB77" s="36"/>
      <c r="STC77" s="36"/>
      <c r="STD77" s="36"/>
      <c r="STE77" s="36"/>
      <c r="STF77" s="36"/>
      <c r="STG77" s="36"/>
      <c r="STH77" s="36"/>
      <c r="STI77" s="36"/>
      <c r="STJ77" s="36"/>
      <c r="STK77" s="36"/>
      <c r="STL77" s="36"/>
      <c r="STM77" s="36"/>
      <c r="STN77" s="36"/>
      <c r="STO77" s="36"/>
      <c r="STP77" s="36"/>
      <c r="STQ77" s="36"/>
      <c r="STR77" s="36"/>
      <c r="STS77" s="36"/>
      <c r="STT77" s="36"/>
      <c r="STU77" s="36"/>
      <c r="STV77" s="36"/>
      <c r="STW77" s="36"/>
      <c r="STX77" s="36"/>
      <c r="STY77" s="36"/>
      <c r="STZ77" s="36"/>
      <c r="SUA77" s="36"/>
      <c r="SUB77" s="36"/>
      <c r="SUC77" s="36"/>
      <c r="SUD77" s="36"/>
      <c r="SUE77" s="36"/>
      <c r="SUF77" s="36"/>
      <c r="SUG77" s="36"/>
      <c r="SUH77" s="36"/>
      <c r="SUI77" s="36"/>
      <c r="SUJ77" s="36"/>
      <c r="SUK77" s="36"/>
      <c r="SUL77" s="36"/>
      <c r="SUM77" s="36"/>
      <c r="SUN77" s="36"/>
      <c r="SUO77" s="36"/>
      <c r="SUP77" s="36"/>
      <c r="SUQ77" s="36"/>
      <c r="SUR77" s="36"/>
      <c r="SUS77" s="36"/>
      <c r="SUT77" s="36"/>
      <c r="SUU77" s="36"/>
      <c r="SUV77" s="36"/>
      <c r="SUW77" s="36"/>
      <c r="SUX77" s="36"/>
      <c r="SUY77" s="36"/>
      <c r="SUZ77" s="36"/>
      <c r="SVA77" s="36"/>
      <c r="SVB77" s="36"/>
      <c r="SVC77" s="36"/>
      <c r="SVD77" s="36"/>
      <c r="SVE77" s="36"/>
      <c r="SVF77" s="36"/>
      <c r="SVG77" s="36"/>
      <c r="SVH77" s="36"/>
      <c r="SVI77" s="36"/>
      <c r="SVJ77" s="36"/>
      <c r="SVK77" s="36"/>
      <c r="SVL77" s="36"/>
      <c r="SVM77" s="36"/>
      <c r="SVN77" s="36"/>
      <c r="SVO77" s="36"/>
      <c r="SVP77" s="36"/>
      <c r="SVQ77" s="36"/>
      <c r="SVR77" s="36"/>
      <c r="SVS77" s="36"/>
      <c r="SVT77" s="36"/>
      <c r="SVU77" s="36"/>
      <c r="SVV77" s="36"/>
      <c r="SVW77" s="36"/>
      <c r="SVX77" s="36"/>
      <c r="SVY77" s="36"/>
      <c r="SVZ77" s="36"/>
      <c r="SWA77" s="36"/>
      <c r="SWB77" s="36"/>
      <c r="SWC77" s="36"/>
      <c r="SWD77" s="36"/>
      <c r="SWE77" s="36"/>
      <c r="SWF77" s="36"/>
      <c r="SWG77" s="36"/>
      <c r="SWH77" s="36"/>
      <c r="SWI77" s="36"/>
      <c r="SWJ77" s="36"/>
      <c r="SWK77" s="36"/>
      <c r="SWL77" s="36"/>
      <c r="SWM77" s="36"/>
      <c r="SWN77" s="36"/>
      <c r="SWO77" s="36"/>
      <c r="SWP77" s="36"/>
      <c r="SWQ77" s="36"/>
      <c r="SWR77" s="36"/>
      <c r="SWS77" s="36"/>
      <c r="SWT77" s="36"/>
      <c r="SWU77" s="36"/>
      <c r="SWV77" s="36"/>
      <c r="SWW77" s="36"/>
      <c r="SWX77" s="36"/>
      <c r="SWY77" s="36"/>
      <c r="SWZ77" s="36"/>
      <c r="SXA77" s="36"/>
      <c r="SXB77" s="36"/>
      <c r="SXC77" s="36"/>
      <c r="SXD77" s="36"/>
      <c r="SXE77" s="36"/>
      <c r="SXF77" s="36"/>
      <c r="SXG77" s="36"/>
      <c r="SXH77" s="36"/>
      <c r="SXI77" s="36"/>
      <c r="SXJ77" s="36"/>
      <c r="SXK77" s="36"/>
      <c r="SXL77" s="36"/>
      <c r="SXM77" s="36"/>
      <c r="SXN77" s="36"/>
      <c r="SXO77" s="36"/>
      <c r="SXP77" s="36"/>
      <c r="SXQ77" s="36"/>
      <c r="SXR77" s="36"/>
      <c r="SXS77" s="36"/>
      <c r="SXT77" s="36"/>
      <c r="SXU77" s="36"/>
      <c r="SXV77" s="36"/>
      <c r="SXW77" s="36"/>
      <c r="SXX77" s="36"/>
      <c r="SXY77" s="36"/>
      <c r="SXZ77" s="36"/>
      <c r="SYA77" s="36"/>
      <c r="SYB77" s="36"/>
      <c r="SYC77" s="36"/>
      <c r="SYD77" s="36"/>
      <c r="SYE77" s="36"/>
      <c r="SYF77" s="36"/>
      <c r="SYG77" s="36"/>
      <c r="SYH77" s="36"/>
      <c r="SYI77" s="36"/>
      <c r="SYJ77" s="36"/>
      <c r="SYK77" s="36"/>
      <c r="SYL77" s="36"/>
      <c r="SYM77" s="36"/>
      <c r="SYN77" s="36"/>
      <c r="SYO77" s="36"/>
      <c r="SYP77" s="36"/>
      <c r="SYQ77" s="36"/>
      <c r="SYR77" s="36"/>
      <c r="SYS77" s="36"/>
      <c r="SYT77" s="36"/>
      <c r="SYU77" s="36"/>
      <c r="SYV77" s="36"/>
      <c r="SYW77" s="36"/>
      <c r="SYX77" s="36"/>
      <c r="SYY77" s="36"/>
      <c r="SYZ77" s="36"/>
      <c r="SZA77" s="36"/>
      <c r="SZB77" s="36"/>
      <c r="SZC77" s="36"/>
      <c r="SZD77" s="36"/>
      <c r="SZE77" s="36"/>
      <c r="SZF77" s="36"/>
      <c r="SZG77" s="36"/>
      <c r="SZH77" s="36"/>
      <c r="SZI77" s="36"/>
      <c r="SZJ77" s="36"/>
      <c r="SZK77" s="36"/>
      <c r="SZL77" s="36"/>
      <c r="SZM77" s="36"/>
      <c r="SZN77" s="36"/>
      <c r="SZO77" s="36"/>
      <c r="SZP77" s="36"/>
      <c r="SZQ77" s="36"/>
      <c r="SZR77" s="36"/>
      <c r="SZS77" s="36"/>
      <c r="SZT77" s="36"/>
      <c r="SZU77" s="36"/>
      <c r="SZV77" s="36"/>
      <c r="SZW77" s="36"/>
      <c r="SZX77" s="36"/>
      <c r="SZY77" s="36"/>
      <c r="SZZ77" s="36"/>
      <c r="TAA77" s="36"/>
      <c r="TAB77" s="36"/>
      <c r="TAC77" s="36"/>
      <c r="TAD77" s="36"/>
      <c r="TAE77" s="36"/>
      <c r="TAF77" s="36"/>
      <c r="TAG77" s="36"/>
      <c r="TAH77" s="36"/>
      <c r="TAI77" s="36"/>
      <c r="TAJ77" s="36"/>
      <c r="TAK77" s="36"/>
      <c r="TAL77" s="36"/>
      <c r="TAM77" s="36"/>
      <c r="TAN77" s="36"/>
      <c r="TAO77" s="36"/>
      <c r="TAP77" s="36"/>
      <c r="TAQ77" s="36"/>
      <c r="TAR77" s="36"/>
      <c r="TAS77" s="36"/>
      <c r="TAT77" s="36"/>
      <c r="TAU77" s="36"/>
      <c r="TAV77" s="36"/>
      <c r="TAW77" s="36"/>
      <c r="TAX77" s="36"/>
      <c r="TAY77" s="36"/>
      <c r="TAZ77" s="36"/>
      <c r="TBA77" s="36"/>
      <c r="TBB77" s="36"/>
      <c r="TBC77" s="36"/>
      <c r="TBD77" s="36"/>
      <c r="TBE77" s="36"/>
      <c r="TBF77" s="36"/>
      <c r="TBG77" s="36"/>
      <c r="TBH77" s="36"/>
      <c r="TBI77" s="36"/>
      <c r="TBJ77" s="36"/>
      <c r="TBK77" s="36"/>
      <c r="TBL77" s="36"/>
      <c r="TBM77" s="36"/>
      <c r="TBN77" s="36"/>
      <c r="TBO77" s="36"/>
      <c r="TBP77" s="36"/>
      <c r="TBQ77" s="36"/>
      <c r="TBR77" s="36"/>
      <c r="TBS77" s="36"/>
      <c r="TBT77" s="36"/>
      <c r="TBU77" s="36"/>
      <c r="TBV77" s="36"/>
      <c r="TBW77" s="36"/>
      <c r="TBX77" s="36"/>
      <c r="TBY77" s="36"/>
      <c r="TBZ77" s="36"/>
      <c r="TCA77" s="36"/>
      <c r="TCB77" s="36"/>
      <c r="TCC77" s="36"/>
      <c r="TCD77" s="36"/>
      <c r="TCE77" s="36"/>
      <c r="TCF77" s="36"/>
      <c r="TCG77" s="36"/>
      <c r="TCH77" s="36"/>
      <c r="TCI77" s="36"/>
      <c r="TCJ77" s="36"/>
      <c r="TCK77" s="36"/>
      <c r="TCL77" s="36"/>
      <c r="TCM77" s="36"/>
      <c r="TCN77" s="36"/>
      <c r="TCO77" s="36"/>
      <c r="TCP77" s="36"/>
      <c r="TCQ77" s="36"/>
      <c r="TCR77" s="36"/>
      <c r="TCS77" s="36"/>
      <c r="TCT77" s="36"/>
      <c r="TCU77" s="36"/>
      <c r="TCV77" s="36"/>
      <c r="TCW77" s="36"/>
      <c r="TCX77" s="36"/>
      <c r="TCY77" s="36"/>
      <c r="TCZ77" s="36"/>
      <c r="TDA77" s="36"/>
      <c r="TDB77" s="36"/>
      <c r="TDC77" s="36"/>
      <c r="TDD77" s="36"/>
      <c r="TDE77" s="36"/>
      <c r="TDF77" s="36"/>
      <c r="TDG77" s="36"/>
      <c r="TDH77" s="36"/>
      <c r="TDI77" s="36"/>
      <c r="TDJ77" s="36"/>
      <c r="TDK77" s="36"/>
      <c r="TDL77" s="36"/>
      <c r="TDM77" s="36"/>
      <c r="TDN77" s="36"/>
      <c r="TDO77" s="36"/>
      <c r="TDP77" s="36"/>
      <c r="TDQ77" s="36"/>
      <c r="TDR77" s="36"/>
      <c r="TDS77" s="36"/>
      <c r="TDT77" s="36"/>
      <c r="TDU77" s="36"/>
      <c r="TDV77" s="36"/>
      <c r="TDW77" s="36"/>
      <c r="TDX77" s="36"/>
      <c r="TDY77" s="36"/>
      <c r="TDZ77" s="36"/>
      <c r="TEA77" s="36"/>
      <c r="TEB77" s="36"/>
      <c r="TEC77" s="36"/>
      <c r="TED77" s="36"/>
      <c r="TEE77" s="36"/>
      <c r="TEF77" s="36"/>
      <c r="TEG77" s="36"/>
      <c r="TEH77" s="36"/>
      <c r="TEI77" s="36"/>
      <c r="TEJ77" s="36"/>
      <c r="TEK77" s="36"/>
      <c r="TEL77" s="36"/>
      <c r="TEM77" s="36"/>
      <c r="TEN77" s="36"/>
      <c r="TEO77" s="36"/>
      <c r="TEP77" s="36"/>
      <c r="TEQ77" s="36"/>
      <c r="TER77" s="36"/>
      <c r="TES77" s="36"/>
      <c r="TET77" s="36"/>
      <c r="TEU77" s="36"/>
      <c r="TEV77" s="36"/>
      <c r="TEW77" s="36"/>
      <c r="TEX77" s="36"/>
      <c r="TEY77" s="36"/>
      <c r="TEZ77" s="36"/>
      <c r="TFA77" s="36"/>
      <c r="TFB77" s="36"/>
      <c r="TFC77" s="36"/>
      <c r="TFD77" s="36"/>
      <c r="TFE77" s="36"/>
      <c r="TFF77" s="36"/>
      <c r="TFG77" s="36"/>
      <c r="TFH77" s="36"/>
      <c r="TFI77" s="36"/>
      <c r="TFJ77" s="36"/>
      <c r="TFK77" s="36"/>
      <c r="TFL77" s="36"/>
      <c r="TFM77" s="36"/>
      <c r="TFN77" s="36"/>
      <c r="TFO77" s="36"/>
      <c r="TFP77" s="36"/>
      <c r="TFQ77" s="36"/>
      <c r="TFR77" s="36"/>
      <c r="TFS77" s="36"/>
      <c r="TFT77" s="36"/>
      <c r="TFU77" s="36"/>
      <c r="TFV77" s="36"/>
      <c r="TFW77" s="36"/>
      <c r="TFX77" s="36"/>
      <c r="TFY77" s="36"/>
      <c r="TFZ77" s="36"/>
      <c r="TGA77" s="36"/>
      <c r="TGB77" s="36"/>
      <c r="TGC77" s="36"/>
      <c r="TGD77" s="36"/>
      <c r="TGE77" s="36"/>
      <c r="TGF77" s="36"/>
      <c r="TGG77" s="36"/>
      <c r="TGH77" s="36"/>
      <c r="TGI77" s="36"/>
      <c r="TGJ77" s="36"/>
      <c r="TGK77" s="36"/>
      <c r="TGL77" s="36"/>
      <c r="TGM77" s="36"/>
      <c r="TGN77" s="36"/>
      <c r="TGO77" s="36"/>
      <c r="TGP77" s="36"/>
      <c r="TGQ77" s="36"/>
      <c r="TGR77" s="36"/>
      <c r="TGS77" s="36"/>
      <c r="TGT77" s="36"/>
      <c r="TGU77" s="36"/>
      <c r="TGV77" s="36"/>
      <c r="TGW77" s="36"/>
      <c r="TGX77" s="36"/>
      <c r="TGY77" s="36"/>
      <c r="TGZ77" s="36"/>
      <c r="THA77" s="36"/>
      <c r="THB77" s="36"/>
      <c r="THC77" s="36"/>
      <c r="THD77" s="36"/>
      <c r="THE77" s="36"/>
      <c r="THF77" s="36"/>
      <c r="THG77" s="36"/>
      <c r="THH77" s="36"/>
      <c r="THI77" s="36"/>
      <c r="THJ77" s="36"/>
      <c r="THK77" s="36"/>
      <c r="THL77" s="36"/>
      <c r="THM77" s="36"/>
      <c r="THN77" s="36"/>
      <c r="THO77" s="36"/>
      <c r="THP77" s="36"/>
      <c r="THQ77" s="36"/>
      <c r="THR77" s="36"/>
      <c r="THS77" s="36"/>
      <c r="THT77" s="36"/>
      <c r="THU77" s="36"/>
      <c r="THV77" s="36"/>
      <c r="THW77" s="36"/>
      <c r="THX77" s="36"/>
      <c r="THY77" s="36"/>
      <c r="THZ77" s="36"/>
      <c r="TIA77" s="36"/>
      <c r="TIB77" s="36"/>
      <c r="TIC77" s="36"/>
      <c r="TID77" s="36"/>
      <c r="TIE77" s="36"/>
      <c r="TIF77" s="36"/>
      <c r="TIG77" s="36"/>
      <c r="TIH77" s="36"/>
      <c r="TII77" s="36"/>
      <c r="TIJ77" s="36"/>
      <c r="TIK77" s="36"/>
      <c r="TIL77" s="36"/>
      <c r="TIM77" s="36"/>
      <c r="TIN77" s="36"/>
      <c r="TIO77" s="36"/>
      <c r="TIP77" s="36"/>
      <c r="TIQ77" s="36"/>
      <c r="TIR77" s="36"/>
      <c r="TIS77" s="36"/>
      <c r="TIT77" s="36"/>
      <c r="TIU77" s="36"/>
      <c r="TIV77" s="36"/>
      <c r="TIW77" s="36"/>
      <c r="TIX77" s="36"/>
      <c r="TIY77" s="36"/>
      <c r="TIZ77" s="36"/>
      <c r="TJA77" s="36"/>
      <c r="TJB77" s="36"/>
      <c r="TJC77" s="36"/>
      <c r="TJD77" s="36"/>
      <c r="TJE77" s="36"/>
      <c r="TJF77" s="36"/>
      <c r="TJG77" s="36"/>
      <c r="TJH77" s="36"/>
      <c r="TJI77" s="36"/>
      <c r="TJJ77" s="36"/>
      <c r="TJK77" s="36"/>
      <c r="TJL77" s="36"/>
      <c r="TJM77" s="36"/>
      <c r="TJN77" s="36"/>
      <c r="TJO77" s="36"/>
      <c r="TJP77" s="36"/>
      <c r="TJQ77" s="36"/>
      <c r="TJR77" s="36"/>
      <c r="TJS77" s="36"/>
      <c r="TJT77" s="36"/>
      <c r="TJU77" s="36"/>
      <c r="TJV77" s="36"/>
      <c r="TJW77" s="36"/>
      <c r="TJX77" s="36"/>
      <c r="TJY77" s="36"/>
      <c r="TJZ77" s="36"/>
      <c r="TKA77" s="36"/>
      <c r="TKB77" s="36"/>
      <c r="TKC77" s="36"/>
      <c r="TKD77" s="36"/>
      <c r="TKE77" s="36"/>
      <c r="TKF77" s="36"/>
      <c r="TKG77" s="36"/>
      <c r="TKH77" s="36"/>
      <c r="TKI77" s="36"/>
      <c r="TKJ77" s="36"/>
      <c r="TKK77" s="36"/>
      <c r="TKL77" s="36"/>
      <c r="TKM77" s="36"/>
      <c r="TKN77" s="36"/>
      <c r="TKO77" s="36"/>
      <c r="TKP77" s="36"/>
      <c r="TKQ77" s="36"/>
      <c r="TKR77" s="36"/>
      <c r="TKS77" s="36"/>
      <c r="TKT77" s="36"/>
      <c r="TKU77" s="36"/>
      <c r="TKV77" s="36"/>
      <c r="TKW77" s="36"/>
      <c r="TKX77" s="36"/>
      <c r="TKY77" s="36"/>
      <c r="TKZ77" s="36"/>
      <c r="TLA77" s="36"/>
      <c r="TLB77" s="36"/>
      <c r="TLC77" s="36"/>
      <c r="TLD77" s="36"/>
      <c r="TLE77" s="36"/>
      <c r="TLF77" s="36"/>
      <c r="TLG77" s="36"/>
      <c r="TLH77" s="36"/>
      <c r="TLI77" s="36"/>
      <c r="TLJ77" s="36"/>
      <c r="TLK77" s="36"/>
      <c r="TLL77" s="36"/>
      <c r="TLM77" s="36"/>
      <c r="TLN77" s="36"/>
      <c r="TLO77" s="36"/>
      <c r="TLP77" s="36"/>
      <c r="TLQ77" s="36"/>
      <c r="TLR77" s="36"/>
      <c r="TLS77" s="36"/>
      <c r="TLT77" s="36"/>
      <c r="TLU77" s="36"/>
      <c r="TLV77" s="36"/>
      <c r="TLW77" s="36"/>
      <c r="TLX77" s="36"/>
      <c r="TLY77" s="36"/>
      <c r="TLZ77" s="36"/>
      <c r="TMA77" s="36"/>
      <c r="TMB77" s="36"/>
      <c r="TMC77" s="36"/>
      <c r="TMD77" s="36"/>
      <c r="TME77" s="36"/>
      <c r="TMF77" s="36"/>
      <c r="TMG77" s="36"/>
      <c r="TMH77" s="36"/>
      <c r="TMI77" s="36"/>
      <c r="TMJ77" s="36"/>
      <c r="TMK77" s="36"/>
      <c r="TML77" s="36"/>
      <c r="TMM77" s="36"/>
      <c r="TMN77" s="36"/>
      <c r="TMO77" s="36"/>
      <c r="TMP77" s="36"/>
      <c r="TMQ77" s="36"/>
      <c r="TMR77" s="36"/>
      <c r="TMS77" s="36"/>
      <c r="TMT77" s="36"/>
      <c r="TMU77" s="36"/>
      <c r="TMV77" s="36"/>
      <c r="TMW77" s="36"/>
      <c r="TMX77" s="36"/>
      <c r="TMY77" s="36"/>
      <c r="TMZ77" s="36"/>
      <c r="TNA77" s="36"/>
      <c r="TNB77" s="36"/>
      <c r="TNC77" s="36"/>
      <c r="TND77" s="36"/>
      <c r="TNE77" s="36"/>
      <c r="TNF77" s="36"/>
      <c r="TNG77" s="36"/>
      <c r="TNH77" s="36"/>
      <c r="TNI77" s="36"/>
      <c r="TNJ77" s="36"/>
      <c r="TNK77" s="36"/>
      <c r="TNL77" s="36"/>
      <c r="TNM77" s="36"/>
      <c r="TNN77" s="36"/>
      <c r="TNO77" s="36"/>
      <c r="TNP77" s="36"/>
      <c r="TNQ77" s="36"/>
      <c r="TNR77" s="36"/>
      <c r="TNS77" s="36"/>
      <c r="TNT77" s="36"/>
      <c r="TNU77" s="36"/>
      <c r="TNV77" s="36"/>
      <c r="TNW77" s="36"/>
      <c r="TNX77" s="36"/>
      <c r="TNY77" s="36"/>
      <c r="TNZ77" s="36"/>
      <c r="TOA77" s="36"/>
      <c r="TOB77" s="36"/>
      <c r="TOC77" s="36"/>
      <c r="TOD77" s="36"/>
      <c r="TOE77" s="36"/>
      <c r="TOF77" s="36"/>
      <c r="TOG77" s="36"/>
      <c r="TOH77" s="36"/>
      <c r="TOI77" s="36"/>
      <c r="TOJ77" s="36"/>
      <c r="TOK77" s="36"/>
      <c r="TOL77" s="36"/>
      <c r="TOM77" s="36"/>
      <c r="TON77" s="36"/>
      <c r="TOO77" s="36"/>
      <c r="TOP77" s="36"/>
      <c r="TOQ77" s="36"/>
      <c r="TOR77" s="36"/>
      <c r="TOS77" s="36"/>
      <c r="TOT77" s="36"/>
      <c r="TOU77" s="36"/>
      <c r="TOV77" s="36"/>
      <c r="TOW77" s="36"/>
      <c r="TOX77" s="36"/>
      <c r="TOY77" s="36"/>
      <c r="TOZ77" s="36"/>
      <c r="TPA77" s="36"/>
      <c r="TPB77" s="36"/>
      <c r="TPC77" s="36"/>
      <c r="TPD77" s="36"/>
      <c r="TPE77" s="36"/>
      <c r="TPF77" s="36"/>
      <c r="TPG77" s="36"/>
      <c r="TPH77" s="36"/>
      <c r="TPI77" s="36"/>
      <c r="TPJ77" s="36"/>
      <c r="TPK77" s="36"/>
      <c r="TPL77" s="36"/>
      <c r="TPM77" s="36"/>
      <c r="TPN77" s="36"/>
      <c r="TPO77" s="36"/>
      <c r="TPP77" s="36"/>
      <c r="TPQ77" s="36"/>
      <c r="TPR77" s="36"/>
      <c r="TPS77" s="36"/>
      <c r="TPT77" s="36"/>
      <c r="TPU77" s="36"/>
      <c r="TPV77" s="36"/>
      <c r="TPW77" s="36"/>
      <c r="TPX77" s="36"/>
      <c r="TPY77" s="36"/>
      <c r="TPZ77" s="36"/>
      <c r="TQA77" s="36"/>
      <c r="TQB77" s="36"/>
      <c r="TQC77" s="36"/>
      <c r="TQD77" s="36"/>
      <c r="TQE77" s="36"/>
      <c r="TQF77" s="36"/>
      <c r="TQG77" s="36"/>
      <c r="TQH77" s="36"/>
      <c r="TQI77" s="36"/>
      <c r="TQJ77" s="36"/>
      <c r="TQK77" s="36"/>
      <c r="TQL77" s="36"/>
      <c r="TQM77" s="36"/>
      <c r="TQN77" s="36"/>
      <c r="TQO77" s="36"/>
      <c r="TQP77" s="36"/>
      <c r="TQQ77" s="36"/>
      <c r="TQR77" s="36"/>
      <c r="TQS77" s="36"/>
      <c r="TQT77" s="36"/>
      <c r="TQU77" s="36"/>
      <c r="TQV77" s="36"/>
      <c r="TQW77" s="36"/>
      <c r="TQX77" s="36"/>
      <c r="TQY77" s="36"/>
      <c r="TQZ77" s="36"/>
      <c r="TRA77" s="36"/>
      <c r="TRB77" s="36"/>
      <c r="TRC77" s="36"/>
      <c r="TRD77" s="36"/>
      <c r="TRE77" s="36"/>
      <c r="TRF77" s="36"/>
      <c r="TRG77" s="36"/>
      <c r="TRH77" s="36"/>
      <c r="TRI77" s="36"/>
      <c r="TRJ77" s="36"/>
      <c r="TRK77" s="36"/>
      <c r="TRL77" s="36"/>
      <c r="TRM77" s="36"/>
      <c r="TRN77" s="36"/>
      <c r="TRO77" s="36"/>
      <c r="TRP77" s="36"/>
      <c r="TRQ77" s="36"/>
      <c r="TRR77" s="36"/>
      <c r="TRS77" s="36"/>
      <c r="TRT77" s="36"/>
      <c r="TRU77" s="36"/>
      <c r="TRV77" s="36"/>
      <c r="TRW77" s="36"/>
      <c r="TRX77" s="36"/>
      <c r="TRY77" s="36"/>
      <c r="TRZ77" s="36"/>
      <c r="TSA77" s="36"/>
      <c r="TSB77" s="36"/>
      <c r="TSC77" s="36"/>
      <c r="TSD77" s="36"/>
      <c r="TSE77" s="36"/>
      <c r="TSF77" s="36"/>
      <c r="TSG77" s="36"/>
      <c r="TSH77" s="36"/>
      <c r="TSI77" s="36"/>
      <c r="TSJ77" s="36"/>
      <c r="TSK77" s="36"/>
      <c r="TSL77" s="36"/>
      <c r="TSM77" s="36"/>
      <c r="TSN77" s="36"/>
      <c r="TSO77" s="36"/>
      <c r="TSP77" s="36"/>
      <c r="TSQ77" s="36"/>
      <c r="TSR77" s="36"/>
      <c r="TSS77" s="36"/>
      <c r="TST77" s="36"/>
      <c r="TSU77" s="36"/>
      <c r="TSV77" s="36"/>
      <c r="TSW77" s="36"/>
      <c r="TSX77" s="36"/>
      <c r="TSY77" s="36"/>
      <c r="TSZ77" s="36"/>
      <c r="TTA77" s="36"/>
      <c r="TTB77" s="36"/>
      <c r="TTC77" s="36"/>
      <c r="TTD77" s="36"/>
      <c r="TTE77" s="36"/>
      <c r="TTF77" s="36"/>
      <c r="TTG77" s="36"/>
      <c r="TTH77" s="36"/>
      <c r="TTI77" s="36"/>
      <c r="TTJ77" s="36"/>
      <c r="TTK77" s="36"/>
      <c r="TTL77" s="36"/>
      <c r="TTM77" s="36"/>
      <c r="TTN77" s="36"/>
      <c r="TTO77" s="36"/>
      <c r="TTP77" s="36"/>
      <c r="TTQ77" s="36"/>
      <c r="TTR77" s="36"/>
      <c r="TTS77" s="36"/>
      <c r="TTT77" s="36"/>
      <c r="TTU77" s="36"/>
      <c r="TTV77" s="36"/>
      <c r="TTW77" s="36"/>
      <c r="TTX77" s="36"/>
      <c r="TTY77" s="36"/>
      <c r="TTZ77" s="36"/>
      <c r="TUA77" s="36"/>
      <c r="TUB77" s="36"/>
      <c r="TUC77" s="36"/>
      <c r="TUD77" s="36"/>
      <c r="TUE77" s="36"/>
      <c r="TUF77" s="36"/>
      <c r="TUG77" s="36"/>
      <c r="TUH77" s="36"/>
      <c r="TUI77" s="36"/>
      <c r="TUJ77" s="36"/>
      <c r="TUK77" s="36"/>
      <c r="TUL77" s="36"/>
      <c r="TUM77" s="36"/>
      <c r="TUN77" s="36"/>
      <c r="TUO77" s="36"/>
      <c r="TUP77" s="36"/>
      <c r="TUQ77" s="36"/>
      <c r="TUR77" s="36"/>
      <c r="TUS77" s="36"/>
      <c r="TUT77" s="36"/>
      <c r="TUU77" s="36"/>
      <c r="TUV77" s="36"/>
      <c r="TUW77" s="36"/>
      <c r="TUX77" s="36"/>
      <c r="TUY77" s="36"/>
      <c r="TUZ77" s="36"/>
      <c r="TVA77" s="36"/>
      <c r="TVB77" s="36"/>
      <c r="TVC77" s="36"/>
      <c r="TVD77" s="36"/>
      <c r="TVE77" s="36"/>
      <c r="TVF77" s="36"/>
      <c r="TVG77" s="36"/>
      <c r="TVH77" s="36"/>
      <c r="TVI77" s="36"/>
      <c r="TVJ77" s="36"/>
      <c r="TVK77" s="36"/>
      <c r="TVL77" s="36"/>
      <c r="TVM77" s="36"/>
      <c r="TVN77" s="36"/>
      <c r="TVO77" s="36"/>
      <c r="TVP77" s="36"/>
      <c r="TVQ77" s="36"/>
      <c r="TVR77" s="36"/>
      <c r="TVS77" s="36"/>
      <c r="TVT77" s="36"/>
      <c r="TVU77" s="36"/>
      <c r="TVV77" s="36"/>
      <c r="TVW77" s="36"/>
      <c r="TVX77" s="36"/>
      <c r="TVY77" s="36"/>
      <c r="TVZ77" s="36"/>
      <c r="TWA77" s="36"/>
      <c r="TWB77" s="36"/>
      <c r="TWC77" s="36"/>
      <c r="TWD77" s="36"/>
      <c r="TWE77" s="36"/>
      <c r="TWF77" s="36"/>
      <c r="TWG77" s="36"/>
      <c r="TWH77" s="36"/>
      <c r="TWI77" s="36"/>
      <c r="TWJ77" s="36"/>
      <c r="TWK77" s="36"/>
      <c r="TWL77" s="36"/>
      <c r="TWM77" s="36"/>
      <c r="TWN77" s="36"/>
      <c r="TWO77" s="36"/>
      <c r="TWP77" s="36"/>
      <c r="TWQ77" s="36"/>
      <c r="TWR77" s="36"/>
      <c r="TWS77" s="36"/>
      <c r="TWT77" s="36"/>
      <c r="TWU77" s="36"/>
      <c r="TWV77" s="36"/>
      <c r="TWW77" s="36"/>
      <c r="TWX77" s="36"/>
      <c r="TWY77" s="36"/>
      <c r="TWZ77" s="36"/>
      <c r="TXA77" s="36"/>
      <c r="TXB77" s="36"/>
      <c r="TXC77" s="36"/>
      <c r="TXD77" s="36"/>
      <c r="TXE77" s="36"/>
      <c r="TXF77" s="36"/>
      <c r="TXG77" s="36"/>
      <c r="TXH77" s="36"/>
      <c r="TXI77" s="36"/>
      <c r="TXJ77" s="36"/>
      <c r="TXK77" s="36"/>
      <c r="TXL77" s="36"/>
      <c r="TXM77" s="36"/>
      <c r="TXN77" s="36"/>
      <c r="TXO77" s="36"/>
      <c r="TXP77" s="36"/>
      <c r="TXQ77" s="36"/>
      <c r="TXR77" s="36"/>
      <c r="TXS77" s="36"/>
      <c r="TXT77" s="36"/>
      <c r="TXU77" s="36"/>
      <c r="TXV77" s="36"/>
      <c r="TXW77" s="36"/>
      <c r="TXX77" s="36"/>
      <c r="TXY77" s="36"/>
      <c r="TXZ77" s="36"/>
      <c r="TYA77" s="36"/>
      <c r="TYB77" s="36"/>
      <c r="TYC77" s="36"/>
      <c r="TYD77" s="36"/>
      <c r="TYE77" s="36"/>
      <c r="TYF77" s="36"/>
      <c r="TYG77" s="36"/>
      <c r="TYH77" s="36"/>
      <c r="TYI77" s="36"/>
      <c r="TYJ77" s="36"/>
      <c r="TYK77" s="36"/>
      <c r="TYL77" s="36"/>
      <c r="TYM77" s="36"/>
      <c r="TYN77" s="36"/>
      <c r="TYO77" s="36"/>
      <c r="TYP77" s="36"/>
      <c r="TYQ77" s="36"/>
      <c r="TYR77" s="36"/>
      <c r="TYS77" s="36"/>
      <c r="TYT77" s="36"/>
      <c r="TYU77" s="36"/>
      <c r="TYV77" s="36"/>
      <c r="TYW77" s="36"/>
      <c r="TYX77" s="36"/>
      <c r="TYY77" s="36"/>
      <c r="TYZ77" s="36"/>
      <c r="TZA77" s="36"/>
      <c r="TZB77" s="36"/>
      <c r="TZC77" s="36"/>
      <c r="TZD77" s="36"/>
      <c r="TZE77" s="36"/>
      <c r="TZF77" s="36"/>
      <c r="TZG77" s="36"/>
      <c r="TZH77" s="36"/>
      <c r="TZI77" s="36"/>
      <c r="TZJ77" s="36"/>
      <c r="TZK77" s="36"/>
      <c r="TZL77" s="36"/>
      <c r="TZM77" s="36"/>
      <c r="TZN77" s="36"/>
      <c r="TZO77" s="36"/>
      <c r="TZP77" s="36"/>
      <c r="TZQ77" s="36"/>
      <c r="TZR77" s="36"/>
      <c r="TZS77" s="36"/>
      <c r="TZT77" s="36"/>
      <c r="TZU77" s="36"/>
      <c r="TZV77" s="36"/>
      <c r="TZW77" s="36"/>
      <c r="TZX77" s="36"/>
      <c r="TZY77" s="36"/>
      <c r="TZZ77" s="36"/>
      <c r="UAA77" s="36"/>
      <c r="UAB77" s="36"/>
      <c r="UAC77" s="36"/>
      <c r="UAD77" s="36"/>
      <c r="UAE77" s="36"/>
      <c r="UAF77" s="36"/>
      <c r="UAG77" s="36"/>
      <c r="UAH77" s="36"/>
      <c r="UAI77" s="36"/>
      <c r="UAJ77" s="36"/>
      <c r="UAK77" s="36"/>
      <c r="UAL77" s="36"/>
      <c r="UAM77" s="36"/>
      <c r="UAN77" s="36"/>
      <c r="UAO77" s="36"/>
      <c r="UAP77" s="36"/>
      <c r="UAQ77" s="36"/>
      <c r="UAR77" s="36"/>
      <c r="UAS77" s="36"/>
      <c r="UAT77" s="36"/>
      <c r="UAU77" s="36"/>
      <c r="UAV77" s="36"/>
      <c r="UAW77" s="36"/>
      <c r="UAX77" s="36"/>
      <c r="UAY77" s="36"/>
      <c r="UAZ77" s="36"/>
      <c r="UBA77" s="36"/>
      <c r="UBB77" s="36"/>
      <c r="UBC77" s="36"/>
      <c r="UBD77" s="36"/>
      <c r="UBE77" s="36"/>
      <c r="UBF77" s="36"/>
      <c r="UBG77" s="36"/>
      <c r="UBH77" s="36"/>
      <c r="UBI77" s="36"/>
      <c r="UBJ77" s="36"/>
      <c r="UBK77" s="36"/>
      <c r="UBL77" s="36"/>
      <c r="UBM77" s="36"/>
      <c r="UBN77" s="36"/>
      <c r="UBO77" s="36"/>
      <c r="UBP77" s="36"/>
      <c r="UBQ77" s="36"/>
      <c r="UBR77" s="36"/>
      <c r="UBS77" s="36"/>
      <c r="UBT77" s="36"/>
      <c r="UBU77" s="36"/>
      <c r="UBV77" s="36"/>
      <c r="UBW77" s="36"/>
      <c r="UBX77" s="36"/>
      <c r="UBY77" s="36"/>
      <c r="UBZ77" s="36"/>
      <c r="UCA77" s="36"/>
      <c r="UCB77" s="36"/>
      <c r="UCC77" s="36"/>
      <c r="UCD77" s="36"/>
      <c r="UCE77" s="36"/>
      <c r="UCF77" s="36"/>
      <c r="UCG77" s="36"/>
      <c r="UCH77" s="36"/>
      <c r="UCI77" s="36"/>
      <c r="UCJ77" s="36"/>
      <c r="UCK77" s="36"/>
      <c r="UCL77" s="36"/>
      <c r="UCM77" s="36"/>
      <c r="UCN77" s="36"/>
      <c r="UCO77" s="36"/>
      <c r="UCP77" s="36"/>
      <c r="UCQ77" s="36"/>
      <c r="UCR77" s="36"/>
      <c r="UCS77" s="36"/>
      <c r="UCT77" s="36"/>
      <c r="UCU77" s="36"/>
      <c r="UCV77" s="36"/>
      <c r="UCW77" s="36"/>
      <c r="UCX77" s="36"/>
      <c r="UCY77" s="36"/>
      <c r="UCZ77" s="36"/>
      <c r="UDA77" s="36"/>
      <c r="UDB77" s="36"/>
      <c r="UDC77" s="36"/>
      <c r="UDD77" s="36"/>
      <c r="UDE77" s="36"/>
      <c r="UDF77" s="36"/>
      <c r="UDG77" s="36"/>
      <c r="UDH77" s="36"/>
      <c r="UDI77" s="36"/>
      <c r="UDJ77" s="36"/>
      <c r="UDK77" s="36"/>
      <c r="UDL77" s="36"/>
      <c r="UDM77" s="36"/>
      <c r="UDN77" s="36"/>
      <c r="UDO77" s="36"/>
      <c r="UDP77" s="36"/>
      <c r="UDQ77" s="36"/>
      <c r="UDR77" s="36"/>
      <c r="UDS77" s="36"/>
      <c r="UDT77" s="36"/>
      <c r="UDU77" s="36"/>
      <c r="UDV77" s="36"/>
      <c r="UDW77" s="36"/>
      <c r="UDX77" s="36"/>
      <c r="UDY77" s="36"/>
      <c r="UDZ77" s="36"/>
      <c r="UEA77" s="36"/>
      <c r="UEB77" s="36"/>
      <c r="UEC77" s="36"/>
      <c r="UED77" s="36"/>
      <c r="UEE77" s="36"/>
      <c r="UEF77" s="36"/>
      <c r="UEG77" s="36"/>
      <c r="UEH77" s="36"/>
      <c r="UEI77" s="36"/>
      <c r="UEJ77" s="36"/>
      <c r="UEK77" s="36"/>
      <c r="UEL77" s="36"/>
      <c r="UEM77" s="36"/>
      <c r="UEN77" s="36"/>
      <c r="UEO77" s="36"/>
      <c r="UEP77" s="36"/>
      <c r="UEQ77" s="36"/>
      <c r="UER77" s="36"/>
      <c r="UES77" s="36"/>
      <c r="UET77" s="36"/>
      <c r="UEU77" s="36"/>
      <c r="UEV77" s="36"/>
      <c r="UEW77" s="36"/>
      <c r="UEX77" s="36"/>
      <c r="UEY77" s="36"/>
      <c r="UEZ77" s="36"/>
      <c r="UFA77" s="36"/>
      <c r="UFB77" s="36"/>
      <c r="UFC77" s="36"/>
      <c r="UFD77" s="36"/>
      <c r="UFE77" s="36"/>
      <c r="UFF77" s="36"/>
      <c r="UFG77" s="36"/>
      <c r="UFH77" s="36"/>
      <c r="UFI77" s="36"/>
      <c r="UFJ77" s="36"/>
      <c r="UFK77" s="36"/>
      <c r="UFL77" s="36"/>
      <c r="UFM77" s="36"/>
      <c r="UFN77" s="36"/>
      <c r="UFO77" s="36"/>
      <c r="UFP77" s="36"/>
      <c r="UFQ77" s="36"/>
      <c r="UFR77" s="36"/>
      <c r="UFS77" s="36"/>
      <c r="UFT77" s="36"/>
      <c r="UFU77" s="36"/>
      <c r="UFV77" s="36"/>
      <c r="UFW77" s="36"/>
      <c r="UFX77" s="36"/>
      <c r="UFY77" s="36"/>
      <c r="UFZ77" s="36"/>
      <c r="UGA77" s="36"/>
      <c r="UGB77" s="36"/>
      <c r="UGC77" s="36"/>
      <c r="UGD77" s="36"/>
      <c r="UGE77" s="36"/>
      <c r="UGF77" s="36"/>
      <c r="UGG77" s="36"/>
      <c r="UGH77" s="36"/>
      <c r="UGI77" s="36"/>
      <c r="UGJ77" s="36"/>
      <c r="UGK77" s="36"/>
      <c r="UGL77" s="36"/>
      <c r="UGM77" s="36"/>
      <c r="UGN77" s="36"/>
      <c r="UGO77" s="36"/>
      <c r="UGP77" s="36"/>
      <c r="UGQ77" s="36"/>
      <c r="UGR77" s="36"/>
      <c r="UGS77" s="36"/>
      <c r="UGT77" s="36"/>
      <c r="UGU77" s="36"/>
      <c r="UGV77" s="36"/>
      <c r="UGW77" s="36"/>
      <c r="UGX77" s="36"/>
      <c r="UGY77" s="36"/>
      <c r="UGZ77" s="36"/>
      <c r="UHA77" s="36"/>
      <c r="UHB77" s="36"/>
      <c r="UHC77" s="36"/>
      <c r="UHD77" s="36"/>
      <c r="UHE77" s="36"/>
      <c r="UHF77" s="36"/>
      <c r="UHG77" s="36"/>
      <c r="UHH77" s="36"/>
      <c r="UHI77" s="36"/>
      <c r="UHJ77" s="36"/>
      <c r="UHK77" s="36"/>
      <c r="UHL77" s="36"/>
      <c r="UHM77" s="36"/>
      <c r="UHN77" s="36"/>
      <c r="UHO77" s="36"/>
      <c r="UHP77" s="36"/>
      <c r="UHQ77" s="36"/>
      <c r="UHR77" s="36"/>
      <c r="UHS77" s="36"/>
      <c r="UHT77" s="36"/>
      <c r="UHU77" s="36"/>
      <c r="UHV77" s="36"/>
      <c r="UHW77" s="36"/>
      <c r="UHX77" s="36"/>
      <c r="UHY77" s="36"/>
      <c r="UHZ77" s="36"/>
      <c r="UIA77" s="36"/>
      <c r="UIB77" s="36"/>
      <c r="UIC77" s="36"/>
      <c r="UID77" s="36"/>
      <c r="UIE77" s="36"/>
      <c r="UIF77" s="36"/>
      <c r="UIG77" s="36"/>
      <c r="UIH77" s="36"/>
      <c r="UII77" s="36"/>
      <c r="UIJ77" s="36"/>
      <c r="UIK77" s="36"/>
      <c r="UIL77" s="36"/>
      <c r="UIM77" s="36"/>
      <c r="UIN77" s="36"/>
      <c r="UIO77" s="36"/>
      <c r="UIP77" s="36"/>
      <c r="UIQ77" s="36"/>
      <c r="UIR77" s="36"/>
      <c r="UIS77" s="36"/>
      <c r="UIT77" s="36"/>
      <c r="UIU77" s="36"/>
      <c r="UIV77" s="36"/>
      <c r="UIW77" s="36"/>
      <c r="UIX77" s="36"/>
      <c r="UIY77" s="36"/>
      <c r="UIZ77" s="36"/>
      <c r="UJA77" s="36"/>
      <c r="UJB77" s="36"/>
      <c r="UJC77" s="36"/>
      <c r="UJD77" s="36"/>
      <c r="UJE77" s="36"/>
      <c r="UJF77" s="36"/>
      <c r="UJG77" s="36"/>
      <c r="UJH77" s="36"/>
      <c r="UJI77" s="36"/>
      <c r="UJJ77" s="36"/>
      <c r="UJK77" s="36"/>
      <c r="UJL77" s="36"/>
      <c r="UJM77" s="36"/>
      <c r="UJN77" s="36"/>
      <c r="UJO77" s="36"/>
      <c r="UJP77" s="36"/>
      <c r="UJQ77" s="36"/>
      <c r="UJR77" s="36"/>
      <c r="UJS77" s="36"/>
      <c r="UJT77" s="36"/>
      <c r="UJU77" s="36"/>
      <c r="UJV77" s="36"/>
      <c r="UJW77" s="36"/>
      <c r="UJX77" s="36"/>
      <c r="UJY77" s="36"/>
      <c r="UJZ77" s="36"/>
      <c r="UKA77" s="36"/>
      <c r="UKB77" s="36"/>
      <c r="UKC77" s="36"/>
      <c r="UKD77" s="36"/>
      <c r="UKE77" s="36"/>
      <c r="UKF77" s="36"/>
      <c r="UKG77" s="36"/>
      <c r="UKH77" s="36"/>
      <c r="UKI77" s="36"/>
      <c r="UKJ77" s="36"/>
      <c r="UKK77" s="36"/>
      <c r="UKL77" s="36"/>
      <c r="UKM77" s="36"/>
      <c r="UKN77" s="36"/>
      <c r="UKO77" s="36"/>
      <c r="UKP77" s="36"/>
      <c r="UKQ77" s="36"/>
      <c r="UKR77" s="36"/>
      <c r="UKS77" s="36"/>
      <c r="UKT77" s="36"/>
      <c r="UKU77" s="36"/>
      <c r="UKV77" s="36"/>
      <c r="UKW77" s="36"/>
      <c r="UKX77" s="36"/>
      <c r="UKY77" s="36"/>
      <c r="UKZ77" s="36"/>
      <c r="ULA77" s="36"/>
      <c r="ULB77" s="36"/>
      <c r="ULC77" s="36"/>
      <c r="ULD77" s="36"/>
      <c r="ULE77" s="36"/>
      <c r="ULF77" s="36"/>
      <c r="ULG77" s="36"/>
      <c r="ULH77" s="36"/>
      <c r="ULI77" s="36"/>
      <c r="ULJ77" s="36"/>
      <c r="ULK77" s="36"/>
      <c r="ULL77" s="36"/>
      <c r="ULM77" s="36"/>
      <c r="ULN77" s="36"/>
      <c r="ULO77" s="36"/>
      <c r="ULP77" s="36"/>
      <c r="ULQ77" s="36"/>
      <c r="ULR77" s="36"/>
      <c r="ULS77" s="36"/>
      <c r="ULT77" s="36"/>
      <c r="ULU77" s="36"/>
      <c r="ULV77" s="36"/>
      <c r="ULW77" s="36"/>
      <c r="ULX77" s="36"/>
      <c r="ULY77" s="36"/>
      <c r="ULZ77" s="36"/>
      <c r="UMA77" s="36"/>
      <c r="UMB77" s="36"/>
      <c r="UMC77" s="36"/>
      <c r="UMD77" s="36"/>
      <c r="UME77" s="36"/>
      <c r="UMF77" s="36"/>
      <c r="UMG77" s="36"/>
      <c r="UMH77" s="36"/>
      <c r="UMI77" s="36"/>
      <c r="UMJ77" s="36"/>
      <c r="UMK77" s="36"/>
      <c r="UML77" s="36"/>
      <c r="UMM77" s="36"/>
      <c r="UMN77" s="36"/>
      <c r="UMO77" s="36"/>
      <c r="UMP77" s="36"/>
      <c r="UMQ77" s="36"/>
      <c r="UMR77" s="36"/>
      <c r="UMS77" s="36"/>
      <c r="UMT77" s="36"/>
      <c r="UMU77" s="36"/>
      <c r="UMV77" s="36"/>
      <c r="UMW77" s="36"/>
      <c r="UMX77" s="36"/>
      <c r="UMY77" s="36"/>
      <c r="UMZ77" s="36"/>
      <c r="UNA77" s="36"/>
      <c r="UNB77" s="36"/>
      <c r="UNC77" s="36"/>
      <c r="UND77" s="36"/>
      <c r="UNE77" s="36"/>
      <c r="UNF77" s="36"/>
      <c r="UNG77" s="36"/>
      <c r="UNH77" s="36"/>
      <c r="UNI77" s="36"/>
      <c r="UNJ77" s="36"/>
      <c r="UNK77" s="36"/>
      <c r="UNL77" s="36"/>
      <c r="UNM77" s="36"/>
      <c r="UNN77" s="36"/>
      <c r="UNO77" s="36"/>
      <c r="UNP77" s="36"/>
      <c r="UNQ77" s="36"/>
      <c r="UNR77" s="36"/>
      <c r="UNS77" s="36"/>
      <c r="UNT77" s="36"/>
      <c r="UNU77" s="36"/>
      <c r="UNV77" s="36"/>
      <c r="UNW77" s="36"/>
      <c r="UNX77" s="36"/>
      <c r="UNY77" s="36"/>
      <c r="UNZ77" s="36"/>
      <c r="UOA77" s="36"/>
      <c r="UOB77" s="36"/>
      <c r="UOC77" s="36"/>
      <c r="UOD77" s="36"/>
      <c r="UOE77" s="36"/>
      <c r="UOF77" s="36"/>
      <c r="UOG77" s="36"/>
      <c r="UOH77" s="36"/>
      <c r="UOI77" s="36"/>
      <c r="UOJ77" s="36"/>
      <c r="UOK77" s="36"/>
      <c r="UOL77" s="36"/>
      <c r="UOM77" s="36"/>
      <c r="UON77" s="36"/>
      <c r="UOO77" s="36"/>
      <c r="UOP77" s="36"/>
      <c r="UOQ77" s="36"/>
      <c r="UOR77" s="36"/>
      <c r="UOS77" s="36"/>
      <c r="UOT77" s="36"/>
      <c r="UOU77" s="36"/>
      <c r="UOV77" s="36"/>
      <c r="UOW77" s="36"/>
      <c r="UOX77" s="36"/>
      <c r="UOY77" s="36"/>
      <c r="UOZ77" s="36"/>
      <c r="UPA77" s="36"/>
      <c r="UPB77" s="36"/>
      <c r="UPC77" s="36"/>
      <c r="UPD77" s="36"/>
      <c r="UPE77" s="36"/>
      <c r="UPF77" s="36"/>
      <c r="UPG77" s="36"/>
      <c r="UPH77" s="36"/>
      <c r="UPI77" s="36"/>
      <c r="UPJ77" s="36"/>
      <c r="UPK77" s="36"/>
      <c r="UPL77" s="36"/>
      <c r="UPM77" s="36"/>
      <c r="UPN77" s="36"/>
      <c r="UPO77" s="36"/>
      <c r="UPP77" s="36"/>
      <c r="UPQ77" s="36"/>
      <c r="UPR77" s="36"/>
      <c r="UPS77" s="36"/>
      <c r="UPT77" s="36"/>
      <c r="UPU77" s="36"/>
      <c r="UPV77" s="36"/>
      <c r="UPW77" s="36"/>
      <c r="UPX77" s="36"/>
      <c r="UPY77" s="36"/>
      <c r="UPZ77" s="36"/>
      <c r="UQA77" s="36"/>
      <c r="UQB77" s="36"/>
      <c r="UQC77" s="36"/>
      <c r="UQD77" s="36"/>
      <c r="UQE77" s="36"/>
      <c r="UQF77" s="36"/>
      <c r="UQG77" s="36"/>
      <c r="UQH77" s="36"/>
      <c r="UQI77" s="36"/>
      <c r="UQJ77" s="36"/>
      <c r="UQK77" s="36"/>
      <c r="UQL77" s="36"/>
      <c r="UQM77" s="36"/>
      <c r="UQN77" s="36"/>
      <c r="UQO77" s="36"/>
      <c r="UQP77" s="36"/>
      <c r="UQQ77" s="36"/>
      <c r="UQR77" s="36"/>
      <c r="UQS77" s="36"/>
      <c r="UQT77" s="36"/>
      <c r="UQU77" s="36"/>
      <c r="UQV77" s="36"/>
      <c r="UQW77" s="36"/>
      <c r="UQX77" s="36"/>
      <c r="UQY77" s="36"/>
      <c r="UQZ77" s="36"/>
      <c r="URA77" s="36"/>
      <c r="URB77" s="36"/>
      <c r="URC77" s="36"/>
      <c r="URD77" s="36"/>
      <c r="URE77" s="36"/>
      <c r="URF77" s="36"/>
      <c r="URG77" s="36"/>
      <c r="URH77" s="36"/>
      <c r="URI77" s="36"/>
      <c r="URJ77" s="36"/>
      <c r="URK77" s="36"/>
      <c r="URL77" s="36"/>
      <c r="URM77" s="36"/>
      <c r="URN77" s="36"/>
      <c r="URO77" s="36"/>
      <c r="URP77" s="36"/>
      <c r="URQ77" s="36"/>
      <c r="URR77" s="36"/>
      <c r="URS77" s="36"/>
      <c r="URT77" s="36"/>
      <c r="URU77" s="36"/>
      <c r="URV77" s="36"/>
      <c r="URW77" s="36"/>
      <c r="URX77" s="36"/>
      <c r="URY77" s="36"/>
      <c r="URZ77" s="36"/>
      <c r="USA77" s="36"/>
      <c r="USB77" s="36"/>
      <c r="USC77" s="36"/>
      <c r="USD77" s="36"/>
      <c r="USE77" s="36"/>
      <c r="USF77" s="36"/>
      <c r="USG77" s="36"/>
      <c r="USH77" s="36"/>
      <c r="USI77" s="36"/>
      <c r="USJ77" s="36"/>
      <c r="USK77" s="36"/>
      <c r="USL77" s="36"/>
      <c r="USM77" s="36"/>
      <c r="USN77" s="36"/>
      <c r="USO77" s="36"/>
      <c r="USP77" s="36"/>
      <c r="USQ77" s="36"/>
      <c r="USR77" s="36"/>
      <c r="USS77" s="36"/>
      <c r="UST77" s="36"/>
      <c r="USU77" s="36"/>
      <c r="USV77" s="36"/>
      <c r="USW77" s="36"/>
      <c r="USX77" s="36"/>
      <c r="USY77" s="36"/>
      <c r="USZ77" s="36"/>
      <c r="UTA77" s="36"/>
      <c r="UTB77" s="36"/>
      <c r="UTC77" s="36"/>
      <c r="UTD77" s="36"/>
      <c r="UTE77" s="36"/>
      <c r="UTF77" s="36"/>
      <c r="UTG77" s="36"/>
      <c r="UTH77" s="36"/>
      <c r="UTI77" s="36"/>
      <c r="UTJ77" s="36"/>
      <c r="UTK77" s="36"/>
      <c r="UTL77" s="36"/>
      <c r="UTM77" s="36"/>
      <c r="UTN77" s="36"/>
      <c r="UTO77" s="36"/>
      <c r="UTP77" s="36"/>
      <c r="UTQ77" s="36"/>
      <c r="UTR77" s="36"/>
      <c r="UTS77" s="36"/>
      <c r="UTT77" s="36"/>
      <c r="UTU77" s="36"/>
      <c r="UTV77" s="36"/>
      <c r="UTW77" s="36"/>
      <c r="UTX77" s="36"/>
      <c r="UTY77" s="36"/>
      <c r="UTZ77" s="36"/>
      <c r="UUA77" s="36"/>
      <c r="UUB77" s="36"/>
      <c r="UUC77" s="36"/>
      <c r="UUD77" s="36"/>
      <c r="UUE77" s="36"/>
      <c r="UUF77" s="36"/>
      <c r="UUG77" s="36"/>
      <c r="UUH77" s="36"/>
      <c r="UUI77" s="36"/>
      <c r="UUJ77" s="36"/>
      <c r="UUK77" s="36"/>
      <c r="UUL77" s="36"/>
      <c r="UUM77" s="36"/>
      <c r="UUN77" s="36"/>
      <c r="UUO77" s="36"/>
      <c r="UUP77" s="36"/>
      <c r="UUQ77" s="36"/>
      <c r="UUR77" s="36"/>
      <c r="UUS77" s="36"/>
      <c r="UUT77" s="36"/>
      <c r="UUU77" s="36"/>
      <c r="UUV77" s="36"/>
      <c r="UUW77" s="36"/>
      <c r="UUX77" s="36"/>
      <c r="UUY77" s="36"/>
      <c r="UUZ77" s="36"/>
      <c r="UVA77" s="36"/>
      <c r="UVB77" s="36"/>
      <c r="UVC77" s="36"/>
      <c r="UVD77" s="36"/>
      <c r="UVE77" s="36"/>
      <c r="UVF77" s="36"/>
      <c r="UVG77" s="36"/>
      <c r="UVH77" s="36"/>
      <c r="UVI77" s="36"/>
      <c r="UVJ77" s="36"/>
      <c r="UVK77" s="36"/>
      <c r="UVL77" s="36"/>
      <c r="UVM77" s="36"/>
      <c r="UVN77" s="36"/>
      <c r="UVO77" s="36"/>
      <c r="UVP77" s="36"/>
      <c r="UVQ77" s="36"/>
      <c r="UVR77" s="36"/>
      <c r="UVS77" s="36"/>
      <c r="UVT77" s="36"/>
      <c r="UVU77" s="36"/>
      <c r="UVV77" s="36"/>
      <c r="UVW77" s="36"/>
      <c r="UVX77" s="36"/>
      <c r="UVY77" s="36"/>
      <c r="UVZ77" s="36"/>
      <c r="UWA77" s="36"/>
      <c r="UWB77" s="36"/>
      <c r="UWC77" s="36"/>
      <c r="UWD77" s="36"/>
      <c r="UWE77" s="36"/>
      <c r="UWF77" s="36"/>
      <c r="UWG77" s="36"/>
      <c r="UWH77" s="36"/>
      <c r="UWI77" s="36"/>
      <c r="UWJ77" s="36"/>
      <c r="UWK77" s="36"/>
      <c r="UWL77" s="36"/>
      <c r="UWM77" s="36"/>
      <c r="UWN77" s="36"/>
      <c r="UWO77" s="36"/>
      <c r="UWP77" s="36"/>
      <c r="UWQ77" s="36"/>
      <c r="UWR77" s="36"/>
      <c r="UWS77" s="36"/>
      <c r="UWT77" s="36"/>
      <c r="UWU77" s="36"/>
      <c r="UWV77" s="36"/>
      <c r="UWW77" s="36"/>
      <c r="UWX77" s="36"/>
      <c r="UWY77" s="36"/>
      <c r="UWZ77" s="36"/>
      <c r="UXA77" s="36"/>
      <c r="UXB77" s="36"/>
      <c r="UXC77" s="36"/>
      <c r="UXD77" s="36"/>
      <c r="UXE77" s="36"/>
      <c r="UXF77" s="36"/>
      <c r="UXG77" s="36"/>
      <c r="UXH77" s="36"/>
      <c r="UXI77" s="36"/>
      <c r="UXJ77" s="36"/>
      <c r="UXK77" s="36"/>
      <c r="UXL77" s="36"/>
      <c r="UXM77" s="36"/>
      <c r="UXN77" s="36"/>
      <c r="UXO77" s="36"/>
      <c r="UXP77" s="36"/>
      <c r="UXQ77" s="36"/>
      <c r="UXR77" s="36"/>
      <c r="UXS77" s="36"/>
      <c r="UXT77" s="36"/>
      <c r="UXU77" s="36"/>
      <c r="UXV77" s="36"/>
      <c r="UXW77" s="36"/>
      <c r="UXX77" s="36"/>
      <c r="UXY77" s="36"/>
      <c r="UXZ77" s="36"/>
      <c r="UYA77" s="36"/>
      <c r="UYB77" s="36"/>
      <c r="UYC77" s="36"/>
      <c r="UYD77" s="36"/>
      <c r="UYE77" s="36"/>
      <c r="UYF77" s="36"/>
      <c r="UYG77" s="36"/>
      <c r="UYH77" s="36"/>
      <c r="UYI77" s="36"/>
      <c r="UYJ77" s="36"/>
      <c r="UYK77" s="36"/>
      <c r="UYL77" s="36"/>
      <c r="UYM77" s="36"/>
      <c r="UYN77" s="36"/>
      <c r="UYO77" s="36"/>
      <c r="UYP77" s="36"/>
      <c r="UYQ77" s="36"/>
      <c r="UYR77" s="36"/>
      <c r="UYS77" s="36"/>
      <c r="UYT77" s="36"/>
      <c r="UYU77" s="36"/>
      <c r="UYV77" s="36"/>
      <c r="UYW77" s="36"/>
      <c r="UYX77" s="36"/>
      <c r="UYY77" s="36"/>
      <c r="UYZ77" s="36"/>
      <c r="UZA77" s="36"/>
      <c r="UZB77" s="36"/>
      <c r="UZC77" s="36"/>
      <c r="UZD77" s="36"/>
      <c r="UZE77" s="36"/>
      <c r="UZF77" s="36"/>
      <c r="UZG77" s="36"/>
      <c r="UZH77" s="36"/>
      <c r="UZI77" s="36"/>
      <c r="UZJ77" s="36"/>
      <c r="UZK77" s="36"/>
      <c r="UZL77" s="36"/>
      <c r="UZM77" s="36"/>
      <c r="UZN77" s="36"/>
      <c r="UZO77" s="36"/>
      <c r="UZP77" s="36"/>
      <c r="UZQ77" s="36"/>
      <c r="UZR77" s="36"/>
      <c r="UZS77" s="36"/>
      <c r="UZT77" s="36"/>
      <c r="UZU77" s="36"/>
      <c r="UZV77" s="36"/>
      <c r="UZW77" s="36"/>
      <c r="UZX77" s="36"/>
      <c r="UZY77" s="36"/>
      <c r="UZZ77" s="36"/>
      <c r="VAA77" s="36"/>
      <c r="VAB77" s="36"/>
      <c r="VAC77" s="36"/>
      <c r="VAD77" s="36"/>
      <c r="VAE77" s="36"/>
      <c r="VAF77" s="36"/>
      <c r="VAG77" s="36"/>
      <c r="VAH77" s="36"/>
      <c r="VAI77" s="36"/>
      <c r="VAJ77" s="36"/>
      <c r="VAK77" s="36"/>
      <c r="VAL77" s="36"/>
      <c r="VAM77" s="36"/>
      <c r="VAN77" s="36"/>
      <c r="VAO77" s="36"/>
      <c r="VAP77" s="36"/>
      <c r="VAQ77" s="36"/>
      <c r="VAR77" s="36"/>
      <c r="VAS77" s="36"/>
      <c r="VAT77" s="36"/>
      <c r="VAU77" s="36"/>
      <c r="VAV77" s="36"/>
      <c r="VAW77" s="36"/>
      <c r="VAX77" s="36"/>
      <c r="VAY77" s="36"/>
      <c r="VAZ77" s="36"/>
      <c r="VBA77" s="36"/>
      <c r="VBB77" s="36"/>
      <c r="VBC77" s="36"/>
      <c r="VBD77" s="36"/>
      <c r="VBE77" s="36"/>
      <c r="VBF77" s="36"/>
      <c r="VBG77" s="36"/>
      <c r="VBH77" s="36"/>
      <c r="VBI77" s="36"/>
      <c r="VBJ77" s="36"/>
      <c r="VBK77" s="36"/>
      <c r="VBL77" s="36"/>
      <c r="VBM77" s="36"/>
      <c r="VBN77" s="36"/>
      <c r="VBO77" s="36"/>
      <c r="VBP77" s="36"/>
      <c r="VBQ77" s="36"/>
      <c r="VBR77" s="36"/>
      <c r="VBS77" s="36"/>
      <c r="VBT77" s="36"/>
      <c r="VBU77" s="36"/>
      <c r="VBV77" s="36"/>
      <c r="VBW77" s="36"/>
      <c r="VBX77" s="36"/>
      <c r="VBY77" s="36"/>
      <c r="VBZ77" s="36"/>
      <c r="VCA77" s="36"/>
      <c r="VCB77" s="36"/>
      <c r="VCC77" s="36"/>
      <c r="VCD77" s="36"/>
      <c r="VCE77" s="36"/>
      <c r="VCF77" s="36"/>
      <c r="VCG77" s="36"/>
      <c r="VCH77" s="36"/>
      <c r="VCI77" s="36"/>
      <c r="VCJ77" s="36"/>
      <c r="VCK77" s="36"/>
      <c r="VCL77" s="36"/>
      <c r="VCM77" s="36"/>
      <c r="VCN77" s="36"/>
      <c r="VCO77" s="36"/>
      <c r="VCP77" s="36"/>
      <c r="VCQ77" s="36"/>
      <c r="VCR77" s="36"/>
      <c r="VCS77" s="36"/>
      <c r="VCT77" s="36"/>
      <c r="VCU77" s="36"/>
      <c r="VCV77" s="36"/>
      <c r="VCW77" s="36"/>
      <c r="VCX77" s="36"/>
      <c r="VCY77" s="36"/>
      <c r="VCZ77" s="36"/>
      <c r="VDA77" s="36"/>
      <c r="VDB77" s="36"/>
      <c r="VDC77" s="36"/>
      <c r="VDD77" s="36"/>
      <c r="VDE77" s="36"/>
      <c r="VDF77" s="36"/>
      <c r="VDG77" s="36"/>
      <c r="VDH77" s="36"/>
      <c r="VDI77" s="36"/>
      <c r="VDJ77" s="36"/>
      <c r="VDK77" s="36"/>
      <c r="VDL77" s="36"/>
      <c r="VDM77" s="36"/>
      <c r="VDN77" s="36"/>
      <c r="VDO77" s="36"/>
      <c r="VDP77" s="36"/>
      <c r="VDQ77" s="36"/>
      <c r="VDR77" s="36"/>
      <c r="VDS77" s="36"/>
      <c r="VDT77" s="36"/>
      <c r="VDU77" s="36"/>
      <c r="VDV77" s="36"/>
      <c r="VDW77" s="36"/>
      <c r="VDX77" s="36"/>
      <c r="VDY77" s="36"/>
      <c r="VDZ77" s="36"/>
      <c r="VEA77" s="36"/>
      <c r="VEB77" s="36"/>
      <c r="VEC77" s="36"/>
      <c r="VED77" s="36"/>
      <c r="VEE77" s="36"/>
      <c r="VEF77" s="36"/>
      <c r="VEG77" s="36"/>
      <c r="VEH77" s="36"/>
      <c r="VEI77" s="36"/>
      <c r="VEJ77" s="36"/>
      <c r="VEK77" s="36"/>
      <c r="VEL77" s="36"/>
      <c r="VEM77" s="36"/>
      <c r="VEN77" s="36"/>
      <c r="VEO77" s="36"/>
      <c r="VEP77" s="36"/>
      <c r="VEQ77" s="36"/>
      <c r="VER77" s="36"/>
      <c r="VES77" s="36"/>
      <c r="VET77" s="36"/>
      <c r="VEU77" s="36"/>
      <c r="VEV77" s="36"/>
      <c r="VEW77" s="36"/>
      <c r="VEX77" s="36"/>
      <c r="VEY77" s="36"/>
      <c r="VEZ77" s="36"/>
      <c r="VFA77" s="36"/>
      <c r="VFB77" s="36"/>
      <c r="VFC77" s="36"/>
      <c r="VFD77" s="36"/>
      <c r="VFE77" s="36"/>
      <c r="VFF77" s="36"/>
      <c r="VFG77" s="36"/>
      <c r="VFH77" s="36"/>
      <c r="VFI77" s="36"/>
      <c r="VFJ77" s="36"/>
      <c r="VFK77" s="36"/>
      <c r="VFL77" s="36"/>
      <c r="VFM77" s="36"/>
      <c r="VFN77" s="36"/>
      <c r="VFO77" s="36"/>
      <c r="VFP77" s="36"/>
      <c r="VFQ77" s="36"/>
      <c r="VFR77" s="36"/>
      <c r="VFS77" s="36"/>
      <c r="VFT77" s="36"/>
      <c r="VFU77" s="36"/>
      <c r="VFV77" s="36"/>
      <c r="VFW77" s="36"/>
      <c r="VFX77" s="36"/>
      <c r="VFY77" s="36"/>
      <c r="VFZ77" s="36"/>
      <c r="VGA77" s="36"/>
      <c r="VGB77" s="36"/>
      <c r="VGC77" s="36"/>
      <c r="VGD77" s="36"/>
      <c r="VGE77" s="36"/>
      <c r="VGF77" s="36"/>
      <c r="VGG77" s="36"/>
      <c r="VGH77" s="36"/>
      <c r="VGI77" s="36"/>
      <c r="VGJ77" s="36"/>
      <c r="VGK77" s="36"/>
      <c r="VGL77" s="36"/>
      <c r="VGM77" s="36"/>
      <c r="VGN77" s="36"/>
      <c r="VGO77" s="36"/>
      <c r="VGP77" s="36"/>
      <c r="VGQ77" s="36"/>
      <c r="VGR77" s="36"/>
      <c r="VGS77" s="36"/>
      <c r="VGT77" s="36"/>
      <c r="VGU77" s="36"/>
      <c r="VGV77" s="36"/>
      <c r="VGW77" s="36"/>
      <c r="VGX77" s="36"/>
      <c r="VGY77" s="36"/>
      <c r="VGZ77" s="36"/>
      <c r="VHA77" s="36"/>
      <c r="VHB77" s="36"/>
      <c r="VHC77" s="36"/>
      <c r="VHD77" s="36"/>
      <c r="VHE77" s="36"/>
      <c r="VHF77" s="36"/>
      <c r="VHG77" s="36"/>
      <c r="VHH77" s="36"/>
      <c r="VHI77" s="36"/>
      <c r="VHJ77" s="36"/>
      <c r="VHK77" s="36"/>
      <c r="VHL77" s="36"/>
      <c r="VHM77" s="36"/>
      <c r="VHN77" s="36"/>
      <c r="VHO77" s="36"/>
      <c r="VHP77" s="36"/>
      <c r="VHQ77" s="36"/>
      <c r="VHR77" s="36"/>
      <c r="VHS77" s="36"/>
      <c r="VHT77" s="36"/>
      <c r="VHU77" s="36"/>
      <c r="VHV77" s="36"/>
      <c r="VHW77" s="36"/>
      <c r="VHX77" s="36"/>
      <c r="VHY77" s="36"/>
      <c r="VHZ77" s="36"/>
      <c r="VIA77" s="36"/>
      <c r="VIB77" s="36"/>
      <c r="VIC77" s="36"/>
      <c r="VID77" s="36"/>
      <c r="VIE77" s="36"/>
      <c r="VIF77" s="36"/>
      <c r="VIG77" s="36"/>
      <c r="VIH77" s="36"/>
      <c r="VII77" s="36"/>
      <c r="VIJ77" s="36"/>
      <c r="VIK77" s="36"/>
      <c r="VIL77" s="36"/>
      <c r="VIM77" s="36"/>
      <c r="VIN77" s="36"/>
      <c r="VIO77" s="36"/>
      <c r="VIP77" s="36"/>
      <c r="VIQ77" s="36"/>
      <c r="VIR77" s="36"/>
      <c r="VIS77" s="36"/>
      <c r="VIT77" s="36"/>
      <c r="VIU77" s="36"/>
      <c r="VIV77" s="36"/>
      <c r="VIW77" s="36"/>
      <c r="VIX77" s="36"/>
      <c r="VIY77" s="36"/>
      <c r="VIZ77" s="36"/>
      <c r="VJA77" s="36"/>
      <c r="VJB77" s="36"/>
      <c r="VJC77" s="36"/>
      <c r="VJD77" s="36"/>
      <c r="VJE77" s="36"/>
      <c r="VJF77" s="36"/>
      <c r="VJG77" s="36"/>
      <c r="VJH77" s="36"/>
      <c r="VJI77" s="36"/>
      <c r="VJJ77" s="36"/>
      <c r="VJK77" s="36"/>
      <c r="VJL77" s="36"/>
      <c r="VJM77" s="36"/>
      <c r="VJN77" s="36"/>
      <c r="VJO77" s="36"/>
      <c r="VJP77" s="36"/>
      <c r="VJQ77" s="36"/>
      <c r="VJR77" s="36"/>
      <c r="VJS77" s="36"/>
      <c r="VJT77" s="36"/>
      <c r="VJU77" s="36"/>
      <c r="VJV77" s="36"/>
      <c r="VJW77" s="36"/>
      <c r="VJX77" s="36"/>
      <c r="VJY77" s="36"/>
      <c r="VJZ77" s="36"/>
      <c r="VKA77" s="36"/>
      <c r="VKB77" s="36"/>
      <c r="VKC77" s="36"/>
      <c r="VKD77" s="36"/>
      <c r="VKE77" s="36"/>
      <c r="VKF77" s="36"/>
      <c r="VKG77" s="36"/>
      <c r="VKH77" s="36"/>
      <c r="VKI77" s="36"/>
      <c r="VKJ77" s="36"/>
      <c r="VKK77" s="36"/>
      <c r="VKL77" s="36"/>
      <c r="VKM77" s="36"/>
      <c r="VKN77" s="36"/>
      <c r="VKO77" s="36"/>
      <c r="VKP77" s="36"/>
      <c r="VKQ77" s="36"/>
      <c r="VKR77" s="36"/>
      <c r="VKS77" s="36"/>
      <c r="VKT77" s="36"/>
      <c r="VKU77" s="36"/>
      <c r="VKV77" s="36"/>
      <c r="VKW77" s="36"/>
      <c r="VKX77" s="36"/>
      <c r="VKY77" s="36"/>
      <c r="VKZ77" s="36"/>
      <c r="VLA77" s="36"/>
      <c r="VLB77" s="36"/>
      <c r="VLC77" s="36"/>
      <c r="VLD77" s="36"/>
      <c r="VLE77" s="36"/>
      <c r="VLF77" s="36"/>
      <c r="VLG77" s="36"/>
      <c r="VLH77" s="36"/>
      <c r="VLI77" s="36"/>
      <c r="VLJ77" s="36"/>
      <c r="VLK77" s="36"/>
      <c r="VLL77" s="36"/>
      <c r="VLM77" s="36"/>
      <c r="VLN77" s="36"/>
      <c r="VLO77" s="36"/>
      <c r="VLP77" s="36"/>
      <c r="VLQ77" s="36"/>
      <c r="VLR77" s="36"/>
      <c r="VLS77" s="36"/>
      <c r="VLT77" s="36"/>
      <c r="VLU77" s="36"/>
      <c r="VLV77" s="36"/>
      <c r="VLW77" s="36"/>
      <c r="VLX77" s="36"/>
      <c r="VLY77" s="36"/>
      <c r="VLZ77" s="36"/>
      <c r="VMA77" s="36"/>
      <c r="VMB77" s="36"/>
      <c r="VMC77" s="36"/>
      <c r="VMD77" s="36"/>
      <c r="VME77" s="36"/>
      <c r="VMF77" s="36"/>
      <c r="VMG77" s="36"/>
      <c r="VMH77" s="36"/>
      <c r="VMI77" s="36"/>
      <c r="VMJ77" s="36"/>
      <c r="VMK77" s="36"/>
      <c r="VML77" s="36"/>
      <c r="VMM77" s="36"/>
      <c r="VMN77" s="36"/>
      <c r="VMO77" s="36"/>
      <c r="VMP77" s="36"/>
      <c r="VMQ77" s="36"/>
      <c r="VMR77" s="36"/>
      <c r="VMS77" s="36"/>
      <c r="VMT77" s="36"/>
      <c r="VMU77" s="36"/>
      <c r="VMV77" s="36"/>
      <c r="VMW77" s="36"/>
      <c r="VMX77" s="36"/>
      <c r="VMY77" s="36"/>
      <c r="VMZ77" s="36"/>
      <c r="VNA77" s="36"/>
      <c r="VNB77" s="36"/>
      <c r="VNC77" s="36"/>
      <c r="VND77" s="36"/>
      <c r="VNE77" s="36"/>
      <c r="VNF77" s="36"/>
      <c r="VNG77" s="36"/>
      <c r="VNH77" s="36"/>
      <c r="VNI77" s="36"/>
      <c r="VNJ77" s="36"/>
      <c r="VNK77" s="36"/>
      <c r="VNL77" s="36"/>
      <c r="VNM77" s="36"/>
      <c r="VNN77" s="36"/>
      <c r="VNO77" s="36"/>
      <c r="VNP77" s="36"/>
      <c r="VNQ77" s="36"/>
      <c r="VNR77" s="36"/>
      <c r="VNS77" s="36"/>
      <c r="VNT77" s="36"/>
      <c r="VNU77" s="36"/>
      <c r="VNV77" s="36"/>
      <c r="VNW77" s="36"/>
      <c r="VNX77" s="36"/>
      <c r="VNY77" s="36"/>
      <c r="VNZ77" s="36"/>
      <c r="VOA77" s="36"/>
      <c r="VOB77" s="36"/>
      <c r="VOC77" s="36"/>
      <c r="VOD77" s="36"/>
      <c r="VOE77" s="36"/>
      <c r="VOF77" s="36"/>
      <c r="VOG77" s="36"/>
      <c r="VOH77" s="36"/>
      <c r="VOI77" s="36"/>
      <c r="VOJ77" s="36"/>
      <c r="VOK77" s="36"/>
      <c r="VOL77" s="36"/>
      <c r="VOM77" s="36"/>
      <c r="VON77" s="36"/>
      <c r="VOO77" s="36"/>
      <c r="VOP77" s="36"/>
      <c r="VOQ77" s="36"/>
      <c r="VOR77" s="36"/>
      <c r="VOS77" s="36"/>
      <c r="VOT77" s="36"/>
      <c r="VOU77" s="36"/>
      <c r="VOV77" s="36"/>
      <c r="VOW77" s="36"/>
      <c r="VOX77" s="36"/>
      <c r="VOY77" s="36"/>
      <c r="VOZ77" s="36"/>
      <c r="VPA77" s="36"/>
      <c r="VPB77" s="36"/>
      <c r="VPC77" s="36"/>
      <c r="VPD77" s="36"/>
      <c r="VPE77" s="36"/>
      <c r="VPF77" s="36"/>
      <c r="VPG77" s="36"/>
      <c r="VPH77" s="36"/>
      <c r="VPI77" s="36"/>
      <c r="VPJ77" s="36"/>
      <c r="VPK77" s="36"/>
      <c r="VPL77" s="36"/>
      <c r="VPM77" s="36"/>
      <c r="VPN77" s="36"/>
      <c r="VPO77" s="36"/>
      <c r="VPP77" s="36"/>
      <c r="VPQ77" s="36"/>
      <c r="VPR77" s="36"/>
      <c r="VPS77" s="36"/>
      <c r="VPT77" s="36"/>
      <c r="VPU77" s="36"/>
      <c r="VPV77" s="36"/>
      <c r="VPW77" s="36"/>
      <c r="VPX77" s="36"/>
      <c r="VPY77" s="36"/>
      <c r="VPZ77" s="36"/>
      <c r="VQA77" s="36"/>
      <c r="VQB77" s="36"/>
      <c r="VQC77" s="36"/>
      <c r="VQD77" s="36"/>
      <c r="VQE77" s="36"/>
      <c r="VQF77" s="36"/>
      <c r="VQG77" s="36"/>
      <c r="VQH77" s="36"/>
      <c r="VQI77" s="36"/>
      <c r="VQJ77" s="36"/>
      <c r="VQK77" s="36"/>
      <c r="VQL77" s="36"/>
      <c r="VQM77" s="36"/>
      <c r="VQN77" s="36"/>
      <c r="VQO77" s="36"/>
      <c r="VQP77" s="36"/>
      <c r="VQQ77" s="36"/>
      <c r="VQR77" s="36"/>
      <c r="VQS77" s="36"/>
      <c r="VQT77" s="36"/>
      <c r="VQU77" s="36"/>
      <c r="VQV77" s="36"/>
      <c r="VQW77" s="36"/>
      <c r="VQX77" s="36"/>
      <c r="VQY77" s="36"/>
      <c r="VQZ77" s="36"/>
      <c r="VRA77" s="36"/>
      <c r="VRB77" s="36"/>
      <c r="VRC77" s="36"/>
      <c r="VRD77" s="36"/>
      <c r="VRE77" s="36"/>
      <c r="VRF77" s="36"/>
      <c r="VRG77" s="36"/>
      <c r="VRH77" s="36"/>
      <c r="VRI77" s="36"/>
      <c r="VRJ77" s="36"/>
      <c r="VRK77" s="36"/>
      <c r="VRL77" s="36"/>
      <c r="VRM77" s="36"/>
      <c r="VRN77" s="36"/>
      <c r="VRO77" s="36"/>
      <c r="VRP77" s="36"/>
      <c r="VRQ77" s="36"/>
      <c r="VRR77" s="36"/>
      <c r="VRS77" s="36"/>
      <c r="VRT77" s="36"/>
      <c r="VRU77" s="36"/>
      <c r="VRV77" s="36"/>
      <c r="VRW77" s="36"/>
      <c r="VRX77" s="36"/>
      <c r="VRY77" s="36"/>
      <c r="VRZ77" s="36"/>
      <c r="VSA77" s="36"/>
      <c r="VSB77" s="36"/>
      <c r="VSC77" s="36"/>
      <c r="VSD77" s="36"/>
      <c r="VSE77" s="36"/>
      <c r="VSF77" s="36"/>
      <c r="VSG77" s="36"/>
      <c r="VSH77" s="36"/>
      <c r="VSI77" s="36"/>
      <c r="VSJ77" s="36"/>
      <c r="VSK77" s="36"/>
      <c r="VSL77" s="36"/>
      <c r="VSM77" s="36"/>
      <c r="VSN77" s="36"/>
      <c r="VSO77" s="36"/>
      <c r="VSP77" s="36"/>
      <c r="VSQ77" s="36"/>
      <c r="VSR77" s="36"/>
      <c r="VSS77" s="36"/>
      <c r="VST77" s="36"/>
      <c r="VSU77" s="36"/>
      <c r="VSV77" s="36"/>
      <c r="VSW77" s="36"/>
      <c r="VSX77" s="36"/>
      <c r="VSY77" s="36"/>
      <c r="VSZ77" s="36"/>
      <c r="VTA77" s="36"/>
      <c r="VTB77" s="36"/>
      <c r="VTC77" s="36"/>
      <c r="VTD77" s="36"/>
      <c r="VTE77" s="36"/>
      <c r="VTF77" s="36"/>
      <c r="VTG77" s="36"/>
      <c r="VTH77" s="36"/>
      <c r="VTI77" s="36"/>
      <c r="VTJ77" s="36"/>
      <c r="VTK77" s="36"/>
      <c r="VTL77" s="36"/>
      <c r="VTM77" s="36"/>
      <c r="VTN77" s="36"/>
      <c r="VTO77" s="36"/>
      <c r="VTP77" s="36"/>
      <c r="VTQ77" s="36"/>
      <c r="VTR77" s="36"/>
      <c r="VTS77" s="36"/>
      <c r="VTT77" s="36"/>
      <c r="VTU77" s="36"/>
      <c r="VTV77" s="36"/>
      <c r="VTW77" s="36"/>
      <c r="VTX77" s="36"/>
      <c r="VTY77" s="36"/>
      <c r="VTZ77" s="36"/>
      <c r="VUA77" s="36"/>
      <c r="VUB77" s="36"/>
      <c r="VUC77" s="36"/>
      <c r="VUD77" s="36"/>
      <c r="VUE77" s="36"/>
      <c r="VUF77" s="36"/>
      <c r="VUG77" s="36"/>
      <c r="VUH77" s="36"/>
      <c r="VUI77" s="36"/>
      <c r="VUJ77" s="36"/>
      <c r="VUK77" s="36"/>
      <c r="VUL77" s="36"/>
      <c r="VUM77" s="36"/>
      <c r="VUN77" s="36"/>
      <c r="VUO77" s="36"/>
      <c r="VUP77" s="36"/>
      <c r="VUQ77" s="36"/>
      <c r="VUR77" s="36"/>
      <c r="VUS77" s="36"/>
      <c r="VUT77" s="36"/>
      <c r="VUU77" s="36"/>
      <c r="VUV77" s="36"/>
      <c r="VUW77" s="36"/>
      <c r="VUX77" s="36"/>
      <c r="VUY77" s="36"/>
      <c r="VUZ77" s="36"/>
      <c r="VVA77" s="36"/>
      <c r="VVB77" s="36"/>
      <c r="VVC77" s="36"/>
      <c r="VVD77" s="36"/>
      <c r="VVE77" s="36"/>
      <c r="VVF77" s="36"/>
      <c r="VVG77" s="36"/>
      <c r="VVH77" s="36"/>
      <c r="VVI77" s="36"/>
      <c r="VVJ77" s="36"/>
      <c r="VVK77" s="36"/>
      <c r="VVL77" s="36"/>
      <c r="VVM77" s="36"/>
      <c r="VVN77" s="36"/>
      <c r="VVO77" s="36"/>
      <c r="VVP77" s="36"/>
      <c r="VVQ77" s="36"/>
      <c r="VVR77" s="36"/>
      <c r="VVS77" s="36"/>
      <c r="VVT77" s="36"/>
      <c r="VVU77" s="36"/>
      <c r="VVV77" s="36"/>
      <c r="VVW77" s="36"/>
      <c r="VVX77" s="36"/>
      <c r="VVY77" s="36"/>
      <c r="VVZ77" s="36"/>
      <c r="VWA77" s="36"/>
      <c r="VWB77" s="36"/>
      <c r="VWC77" s="36"/>
      <c r="VWD77" s="36"/>
      <c r="VWE77" s="36"/>
      <c r="VWF77" s="36"/>
      <c r="VWG77" s="36"/>
      <c r="VWH77" s="36"/>
      <c r="VWI77" s="36"/>
      <c r="VWJ77" s="36"/>
      <c r="VWK77" s="36"/>
      <c r="VWL77" s="36"/>
      <c r="VWM77" s="36"/>
      <c r="VWN77" s="36"/>
      <c r="VWO77" s="36"/>
      <c r="VWP77" s="36"/>
      <c r="VWQ77" s="36"/>
      <c r="VWR77" s="36"/>
      <c r="VWS77" s="36"/>
      <c r="VWT77" s="36"/>
      <c r="VWU77" s="36"/>
      <c r="VWV77" s="36"/>
      <c r="VWW77" s="36"/>
      <c r="VWX77" s="36"/>
      <c r="VWY77" s="36"/>
      <c r="VWZ77" s="36"/>
      <c r="VXA77" s="36"/>
      <c r="VXB77" s="36"/>
      <c r="VXC77" s="36"/>
      <c r="VXD77" s="36"/>
      <c r="VXE77" s="36"/>
      <c r="VXF77" s="36"/>
      <c r="VXG77" s="36"/>
      <c r="VXH77" s="36"/>
      <c r="VXI77" s="36"/>
      <c r="VXJ77" s="36"/>
      <c r="VXK77" s="36"/>
      <c r="VXL77" s="36"/>
      <c r="VXM77" s="36"/>
      <c r="VXN77" s="36"/>
      <c r="VXO77" s="36"/>
      <c r="VXP77" s="36"/>
      <c r="VXQ77" s="36"/>
      <c r="VXR77" s="36"/>
      <c r="VXS77" s="36"/>
      <c r="VXT77" s="36"/>
      <c r="VXU77" s="36"/>
      <c r="VXV77" s="36"/>
      <c r="VXW77" s="36"/>
      <c r="VXX77" s="36"/>
      <c r="VXY77" s="36"/>
      <c r="VXZ77" s="36"/>
      <c r="VYA77" s="36"/>
      <c r="VYB77" s="36"/>
      <c r="VYC77" s="36"/>
      <c r="VYD77" s="36"/>
      <c r="VYE77" s="36"/>
      <c r="VYF77" s="36"/>
      <c r="VYG77" s="36"/>
      <c r="VYH77" s="36"/>
      <c r="VYI77" s="36"/>
      <c r="VYJ77" s="36"/>
      <c r="VYK77" s="36"/>
      <c r="VYL77" s="36"/>
      <c r="VYM77" s="36"/>
      <c r="VYN77" s="36"/>
      <c r="VYO77" s="36"/>
      <c r="VYP77" s="36"/>
      <c r="VYQ77" s="36"/>
      <c r="VYR77" s="36"/>
      <c r="VYS77" s="36"/>
      <c r="VYT77" s="36"/>
      <c r="VYU77" s="36"/>
      <c r="VYV77" s="36"/>
      <c r="VYW77" s="36"/>
      <c r="VYX77" s="36"/>
      <c r="VYY77" s="36"/>
      <c r="VYZ77" s="36"/>
      <c r="VZA77" s="36"/>
      <c r="VZB77" s="36"/>
      <c r="VZC77" s="36"/>
      <c r="VZD77" s="36"/>
      <c r="VZE77" s="36"/>
      <c r="VZF77" s="36"/>
      <c r="VZG77" s="36"/>
      <c r="VZH77" s="36"/>
      <c r="VZI77" s="36"/>
      <c r="VZJ77" s="36"/>
      <c r="VZK77" s="36"/>
      <c r="VZL77" s="36"/>
      <c r="VZM77" s="36"/>
      <c r="VZN77" s="36"/>
      <c r="VZO77" s="36"/>
      <c r="VZP77" s="36"/>
      <c r="VZQ77" s="36"/>
      <c r="VZR77" s="36"/>
      <c r="VZS77" s="36"/>
      <c r="VZT77" s="36"/>
      <c r="VZU77" s="36"/>
      <c r="VZV77" s="36"/>
      <c r="VZW77" s="36"/>
      <c r="VZX77" s="36"/>
      <c r="VZY77" s="36"/>
      <c r="VZZ77" s="36"/>
      <c r="WAA77" s="36"/>
      <c r="WAB77" s="36"/>
      <c r="WAC77" s="36"/>
      <c r="WAD77" s="36"/>
      <c r="WAE77" s="36"/>
      <c r="WAF77" s="36"/>
      <c r="WAG77" s="36"/>
      <c r="WAH77" s="36"/>
      <c r="WAI77" s="36"/>
      <c r="WAJ77" s="36"/>
      <c r="WAK77" s="36"/>
      <c r="WAL77" s="36"/>
      <c r="WAM77" s="36"/>
      <c r="WAN77" s="36"/>
      <c r="WAO77" s="36"/>
      <c r="WAP77" s="36"/>
      <c r="WAQ77" s="36"/>
      <c r="WAR77" s="36"/>
      <c r="WAS77" s="36"/>
      <c r="WAT77" s="36"/>
      <c r="WAU77" s="36"/>
      <c r="WAV77" s="36"/>
      <c r="WAW77" s="36"/>
      <c r="WAX77" s="36"/>
      <c r="WAY77" s="36"/>
      <c r="WAZ77" s="36"/>
      <c r="WBA77" s="36"/>
      <c r="WBB77" s="36"/>
      <c r="WBC77" s="36"/>
      <c r="WBD77" s="36"/>
      <c r="WBE77" s="36"/>
      <c r="WBF77" s="36"/>
      <c r="WBG77" s="36"/>
      <c r="WBH77" s="36"/>
      <c r="WBI77" s="36"/>
      <c r="WBJ77" s="36"/>
      <c r="WBK77" s="36"/>
      <c r="WBL77" s="36"/>
      <c r="WBM77" s="36"/>
      <c r="WBN77" s="36"/>
      <c r="WBO77" s="36"/>
      <c r="WBP77" s="36"/>
      <c r="WBQ77" s="36"/>
      <c r="WBR77" s="36"/>
      <c r="WBS77" s="36"/>
      <c r="WBT77" s="36"/>
      <c r="WBU77" s="36"/>
      <c r="WBV77" s="36"/>
      <c r="WBW77" s="36"/>
      <c r="WBX77" s="36"/>
      <c r="WBY77" s="36"/>
      <c r="WBZ77" s="36"/>
      <c r="WCA77" s="36"/>
      <c r="WCB77" s="36"/>
      <c r="WCC77" s="36"/>
      <c r="WCD77" s="36"/>
      <c r="WCE77" s="36"/>
      <c r="WCF77" s="36"/>
      <c r="WCG77" s="36"/>
      <c r="WCH77" s="36"/>
      <c r="WCI77" s="36"/>
      <c r="WCJ77" s="36"/>
      <c r="WCK77" s="36"/>
      <c r="WCL77" s="36"/>
      <c r="WCM77" s="36"/>
      <c r="WCN77" s="36"/>
      <c r="WCO77" s="36"/>
      <c r="WCP77" s="36"/>
      <c r="WCQ77" s="36"/>
      <c r="WCR77" s="36"/>
      <c r="WCS77" s="36"/>
      <c r="WCT77" s="36"/>
      <c r="WCU77" s="36"/>
      <c r="WCV77" s="36"/>
      <c r="WCW77" s="36"/>
      <c r="WCX77" s="36"/>
      <c r="WCY77" s="36"/>
      <c r="WCZ77" s="36"/>
      <c r="WDA77" s="36"/>
      <c r="WDB77" s="36"/>
      <c r="WDC77" s="36"/>
      <c r="WDD77" s="36"/>
      <c r="WDE77" s="36"/>
      <c r="WDF77" s="36"/>
      <c r="WDG77" s="36"/>
      <c r="WDH77" s="36"/>
      <c r="WDI77" s="36"/>
      <c r="WDJ77" s="36"/>
      <c r="WDK77" s="36"/>
      <c r="WDL77" s="36"/>
      <c r="WDM77" s="36"/>
      <c r="WDN77" s="36"/>
      <c r="WDO77" s="36"/>
      <c r="WDP77" s="36"/>
      <c r="WDQ77" s="36"/>
      <c r="WDR77" s="36"/>
      <c r="WDS77" s="36"/>
      <c r="WDT77" s="36"/>
      <c r="WDU77" s="36"/>
      <c r="WDV77" s="36"/>
      <c r="WDW77" s="36"/>
      <c r="WDX77" s="36"/>
      <c r="WDY77" s="36"/>
      <c r="WDZ77" s="36"/>
      <c r="WEA77" s="36"/>
      <c r="WEB77" s="36"/>
      <c r="WEC77" s="36"/>
      <c r="WED77" s="36"/>
      <c r="WEE77" s="36"/>
      <c r="WEF77" s="36"/>
      <c r="WEG77" s="36"/>
      <c r="WEH77" s="36"/>
      <c r="WEI77" s="36"/>
      <c r="WEJ77" s="36"/>
      <c r="WEK77" s="36"/>
      <c r="WEL77" s="36"/>
      <c r="WEM77" s="36"/>
      <c r="WEN77" s="36"/>
      <c r="WEO77" s="36"/>
      <c r="WEP77" s="36"/>
      <c r="WEQ77" s="36"/>
      <c r="WER77" s="36"/>
      <c r="WES77" s="36"/>
      <c r="WET77" s="36"/>
      <c r="WEU77" s="36"/>
      <c r="WEV77" s="36"/>
      <c r="WEW77" s="36"/>
      <c r="WEX77" s="36"/>
      <c r="WEY77" s="36"/>
      <c r="WEZ77" s="36"/>
      <c r="WFA77" s="36"/>
      <c r="WFB77" s="36"/>
      <c r="WFC77" s="36"/>
      <c r="WFD77" s="36"/>
      <c r="WFE77" s="36"/>
      <c r="WFF77" s="36"/>
      <c r="WFG77" s="36"/>
      <c r="WFH77" s="36"/>
      <c r="WFI77" s="36"/>
      <c r="WFJ77" s="36"/>
      <c r="WFK77" s="36"/>
      <c r="WFL77" s="36"/>
      <c r="WFM77" s="36"/>
      <c r="WFN77" s="36"/>
      <c r="WFO77" s="36"/>
      <c r="WFP77" s="36"/>
      <c r="WFQ77" s="36"/>
      <c r="WFR77" s="36"/>
      <c r="WFS77" s="36"/>
      <c r="WFT77" s="36"/>
      <c r="WFU77" s="36"/>
      <c r="WFV77" s="36"/>
      <c r="WFW77" s="36"/>
      <c r="WFX77" s="36"/>
      <c r="WFY77" s="36"/>
      <c r="WFZ77" s="36"/>
      <c r="WGA77" s="36"/>
      <c r="WGB77" s="36"/>
      <c r="WGC77" s="36"/>
      <c r="WGD77" s="36"/>
      <c r="WGE77" s="36"/>
      <c r="WGF77" s="36"/>
      <c r="WGG77" s="36"/>
      <c r="WGH77" s="36"/>
      <c r="WGI77" s="36"/>
      <c r="WGJ77" s="36"/>
      <c r="WGK77" s="36"/>
      <c r="WGL77" s="36"/>
      <c r="WGM77" s="36"/>
      <c r="WGN77" s="36"/>
      <c r="WGO77" s="36"/>
      <c r="WGP77" s="36"/>
      <c r="WGQ77" s="36"/>
      <c r="WGR77" s="36"/>
      <c r="WGS77" s="36"/>
      <c r="WGT77" s="36"/>
      <c r="WGU77" s="36"/>
      <c r="WGV77" s="36"/>
      <c r="WGW77" s="36"/>
      <c r="WGX77" s="36"/>
      <c r="WGY77" s="36"/>
      <c r="WGZ77" s="36"/>
      <c r="WHA77" s="36"/>
      <c r="WHB77" s="36"/>
      <c r="WHC77" s="36"/>
      <c r="WHD77" s="36"/>
      <c r="WHE77" s="36"/>
      <c r="WHF77" s="36"/>
      <c r="WHG77" s="36"/>
      <c r="WHH77" s="36"/>
      <c r="WHI77" s="36"/>
      <c r="WHJ77" s="36"/>
      <c r="WHK77" s="36"/>
      <c r="WHL77" s="36"/>
      <c r="WHM77" s="36"/>
      <c r="WHN77" s="36"/>
      <c r="WHO77" s="36"/>
      <c r="WHP77" s="36"/>
      <c r="WHQ77" s="36"/>
      <c r="WHR77" s="36"/>
      <c r="WHS77" s="36"/>
      <c r="WHT77" s="36"/>
      <c r="WHU77" s="36"/>
      <c r="WHV77" s="36"/>
      <c r="WHW77" s="36"/>
      <c r="WHX77" s="36"/>
      <c r="WHY77" s="36"/>
      <c r="WHZ77" s="36"/>
      <c r="WIA77" s="36"/>
      <c r="WIB77" s="36"/>
      <c r="WIC77" s="36"/>
      <c r="WID77" s="36"/>
      <c r="WIE77" s="36"/>
      <c r="WIF77" s="36"/>
      <c r="WIG77" s="36"/>
      <c r="WIH77" s="36"/>
      <c r="WII77" s="36"/>
      <c r="WIJ77" s="36"/>
      <c r="WIK77" s="36"/>
      <c r="WIL77" s="36"/>
      <c r="WIM77" s="36"/>
      <c r="WIN77" s="36"/>
      <c r="WIO77" s="36"/>
      <c r="WIP77" s="36"/>
      <c r="WIQ77" s="36"/>
      <c r="WIR77" s="36"/>
      <c r="WIS77" s="36"/>
      <c r="WIT77" s="36"/>
      <c r="WIU77" s="36"/>
      <c r="WIV77" s="36"/>
      <c r="WIW77" s="36"/>
      <c r="WIX77" s="36"/>
      <c r="WIY77" s="36"/>
      <c r="WIZ77" s="36"/>
      <c r="WJA77" s="36"/>
      <c r="WJB77" s="36"/>
      <c r="WJC77" s="36"/>
      <c r="WJD77" s="36"/>
      <c r="WJE77" s="36"/>
      <c r="WJF77" s="36"/>
      <c r="WJG77" s="36"/>
      <c r="WJH77" s="36"/>
      <c r="WJI77" s="36"/>
      <c r="WJJ77" s="36"/>
      <c r="WJK77" s="36"/>
      <c r="WJL77" s="36"/>
      <c r="WJM77" s="36"/>
      <c r="WJN77" s="36"/>
      <c r="WJO77" s="36"/>
      <c r="WJP77" s="36"/>
      <c r="WJQ77" s="36"/>
      <c r="WJR77" s="36"/>
      <c r="WJS77" s="36"/>
      <c r="WJT77" s="36"/>
      <c r="WJU77" s="36"/>
      <c r="WJV77" s="36"/>
      <c r="WJW77" s="36"/>
      <c r="WJX77" s="36"/>
      <c r="WJY77" s="36"/>
      <c r="WJZ77" s="36"/>
      <c r="WKA77" s="36"/>
      <c r="WKB77" s="36"/>
      <c r="WKC77" s="36"/>
      <c r="WKD77" s="36"/>
      <c r="WKE77" s="36"/>
      <c r="WKF77" s="36"/>
      <c r="WKG77" s="36"/>
      <c r="WKH77" s="36"/>
      <c r="WKI77" s="36"/>
      <c r="WKJ77" s="36"/>
      <c r="WKK77" s="36"/>
      <c r="WKL77" s="36"/>
      <c r="WKM77" s="36"/>
      <c r="WKN77" s="36"/>
      <c r="WKO77" s="36"/>
      <c r="WKP77" s="36"/>
      <c r="WKQ77" s="36"/>
      <c r="WKR77" s="36"/>
      <c r="WKS77" s="36"/>
      <c r="WKT77" s="36"/>
      <c r="WKU77" s="36"/>
      <c r="WKV77" s="36"/>
      <c r="WKW77" s="36"/>
      <c r="WKX77" s="36"/>
      <c r="WKY77" s="36"/>
      <c r="WKZ77" s="36"/>
      <c r="WLA77" s="36"/>
      <c r="WLB77" s="36"/>
      <c r="WLC77" s="36"/>
      <c r="WLD77" s="36"/>
      <c r="WLE77" s="36"/>
      <c r="WLF77" s="36"/>
      <c r="WLG77" s="36"/>
      <c r="WLH77" s="36"/>
      <c r="WLI77" s="36"/>
      <c r="WLJ77" s="36"/>
      <c r="WLK77" s="36"/>
      <c r="WLL77" s="36"/>
      <c r="WLM77" s="36"/>
      <c r="WLN77" s="36"/>
      <c r="WLO77" s="36"/>
      <c r="WLP77" s="36"/>
      <c r="WLQ77" s="36"/>
      <c r="WLR77" s="36"/>
      <c r="WLS77" s="36"/>
      <c r="WLT77" s="36"/>
      <c r="WLU77" s="36"/>
      <c r="WLV77" s="36"/>
      <c r="WLW77" s="36"/>
      <c r="WLX77" s="36"/>
      <c r="WLY77" s="36"/>
      <c r="WLZ77" s="36"/>
      <c r="WMA77" s="36"/>
      <c r="WMB77" s="36"/>
      <c r="WMC77" s="36"/>
      <c r="WMD77" s="36"/>
      <c r="WME77" s="36"/>
      <c r="WMF77" s="36"/>
      <c r="WMG77" s="36"/>
      <c r="WMH77" s="36"/>
      <c r="WMI77" s="36"/>
      <c r="WMJ77" s="36"/>
      <c r="WMK77" s="36"/>
      <c r="WML77" s="36"/>
      <c r="WMM77" s="36"/>
      <c r="WMN77" s="36"/>
      <c r="WMO77" s="36"/>
      <c r="WMP77" s="36"/>
      <c r="WMQ77" s="36"/>
      <c r="WMR77" s="36"/>
      <c r="WMS77" s="36"/>
      <c r="WMT77" s="36"/>
      <c r="WMU77" s="36"/>
      <c r="WMV77" s="36"/>
      <c r="WMW77" s="36"/>
      <c r="WMX77" s="36"/>
      <c r="WMY77" s="36"/>
      <c r="WMZ77" s="36"/>
      <c r="WNA77" s="36"/>
      <c r="WNB77" s="36"/>
      <c r="WNC77" s="36"/>
      <c r="WND77" s="36"/>
      <c r="WNE77" s="36"/>
      <c r="WNF77" s="36"/>
      <c r="WNG77" s="36"/>
      <c r="WNH77" s="36"/>
      <c r="WNI77" s="36"/>
      <c r="WNJ77" s="36"/>
      <c r="WNK77" s="36"/>
      <c r="WNL77" s="36"/>
      <c r="WNM77" s="36"/>
      <c r="WNN77" s="36"/>
      <c r="WNO77" s="36"/>
      <c r="WNP77" s="36"/>
      <c r="WNQ77" s="36"/>
      <c r="WNR77" s="36"/>
      <c r="WNS77" s="36"/>
      <c r="WNT77" s="36"/>
      <c r="WNU77" s="36"/>
      <c r="WNV77" s="36"/>
      <c r="WNW77" s="36"/>
      <c r="WNX77" s="36"/>
      <c r="WNY77" s="36"/>
      <c r="WNZ77" s="36"/>
      <c r="WOA77" s="36"/>
      <c r="WOB77" s="36"/>
      <c r="WOC77" s="36"/>
      <c r="WOD77" s="36"/>
      <c r="WOE77" s="36"/>
      <c r="WOF77" s="36"/>
      <c r="WOG77" s="36"/>
      <c r="WOH77" s="36"/>
      <c r="WOI77" s="36"/>
      <c r="WOJ77" s="36"/>
      <c r="WOK77" s="36"/>
      <c r="WOL77" s="36"/>
      <c r="WOM77" s="36"/>
      <c r="WON77" s="36"/>
      <c r="WOO77" s="36"/>
      <c r="WOP77" s="36"/>
      <c r="WOQ77" s="36"/>
      <c r="WOR77" s="36"/>
      <c r="WOS77" s="36"/>
      <c r="WOT77" s="36"/>
      <c r="WOU77" s="36"/>
      <c r="WOV77" s="36"/>
      <c r="WOW77" s="36"/>
      <c r="WOX77" s="36"/>
      <c r="WOY77" s="36"/>
      <c r="WOZ77" s="36"/>
      <c r="WPA77" s="36"/>
      <c r="WPB77" s="36"/>
      <c r="WPC77" s="36"/>
      <c r="WPD77" s="36"/>
      <c r="WPE77" s="36"/>
      <c r="WPF77" s="36"/>
      <c r="WPG77" s="36"/>
      <c r="WPH77" s="36"/>
      <c r="WPI77" s="36"/>
      <c r="WPJ77" s="36"/>
      <c r="WPK77" s="36"/>
      <c r="WPL77" s="36"/>
      <c r="WPM77" s="36"/>
      <c r="WPN77" s="36"/>
      <c r="WPO77" s="36"/>
      <c r="WPP77" s="36"/>
      <c r="WPQ77" s="36"/>
      <c r="WPR77" s="36"/>
      <c r="WPS77" s="36"/>
      <c r="WPT77" s="36"/>
      <c r="WPU77" s="36"/>
      <c r="WPV77" s="36"/>
      <c r="WPW77" s="36"/>
      <c r="WPX77" s="36"/>
      <c r="WPY77" s="36"/>
      <c r="WPZ77" s="36"/>
      <c r="WQA77" s="36"/>
      <c r="WQB77" s="36"/>
      <c r="WQC77" s="36"/>
      <c r="WQD77" s="36"/>
      <c r="WQE77" s="36"/>
      <c r="WQF77" s="36"/>
      <c r="WQG77" s="36"/>
      <c r="WQH77" s="36"/>
      <c r="WQI77" s="36"/>
      <c r="WQJ77" s="36"/>
      <c r="WQK77" s="36"/>
      <c r="WQL77" s="36"/>
      <c r="WQM77" s="36"/>
      <c r="WQN77" s="36"/>
      <c r="WQO77" s="36"/>
      <c r="WQP77" s="36"/>
      <c r="WQQ77" s="36"/>
      <c r="WQR77" s="36"/>
      <c r="WQS77" s="36"/>
      <c r="WQT77" s="36"/>
      <c r="WQU77" s="36"/>
      <c r="WQV77" s="36"/>
      <c r="WQW77" s="36"/>
      <c r="WQX77" s="36"/>
      <c r="WQY77" s="36"/>
      <c r="WQZ77" s="36"/>
      <c r="WRA77" s="36"/>
      <c r="WRB77" s="36"/>
      <c r="WRC77" s="36"/>
      <c r="WRD77" s="36"/>
      <c r="WRE77" s="36"/>
      <c r="WRF77" s="36"/>
      <c r="WRG77" s="36"/>
      <c r="WRH77" s="36"/>
      <c r="WRI77" s="36"/>
      <c r="WRJ77" s="36"/>
      <c r="WRK77" s="36"/>
      <c r="WRL77" s="36"/>
      <c r="WRM77" s="36"/>
      <c r="WRN77" s="36"/>
      <c r="WRO77" s="36"/>
      <c r="WRP77" s="36"/>
      <c r="WRQ77" s="36"/>
      <c r="WRR77" s="36"/>
      <c r="WRS77" s="36"/>
      <c r="WRT77" s="36"/>
      <c r="WRU77" s="36"/>
      <c r="WRV77" s="36"/>
      <c r="WRW77" s="36"/>
      <c r="WRX77" s="36"/>
      <c r="WRY77" s="36"/>
      <c r="WRZ77" s="36"/>
      <c r="WSA77" s="36"/>
      <c r="WSB77" s="36"/>
      <c r="WSC77" s="36"/>
      <c r="WSD77" s="36"/>
      <c r="WSE77" s="36"/>
      <c r="WSF77" s="36"/>
      <c r="WSG77" s="36"/>
      <c r="WSH77" s="36"/>
      <c r="WSI77" s="36"/>
      <c r="WSJ77" s="36"/>
      <c r="WSK77" s="36"/>
      <c r="WSL77" s="36"/>
      <c r="WSM77" s="36"/>
      <c r="WSN77" s="36"/>
      <c r="WSO77" s="36"/>
      <c r="WSP77" s="36"/>
      <c r="WSQ77" s="36"/>
      <c r="WSR77" s="36"/>
      <c r="WSS77" s="36"/>
      <c r="WST77" s="36"/>
      <c r="WSU77" s="36"/>
      <c r="WSV77" s="36"/>
      <c r="WSW77" s="36"/>
      <c r="WSX77" s="36"/>
      <c r="WSY77" s="36"/>
      <c r="WSZ77" s="36"/>
      <c r="WTA77" s="36"/>
      <c r="WTB77" s="36"/>
      <c r="WTC77" s="36"/>
      <c r="WTD77" s="36"/>
      <c r="WTE77" s="36"/>
      <c r="WTF77" s="36"/>
      <c r="WTG77" s="36"/>
      <c r="WTH77" s="36"/>
      <c r="WTI77" s="36"/>
      <c r="WTJ77" s="36"/>
      <c r="WTK77" s="36"/>
      <c r="WTL77" s="36"/>
      <c r="WTM77" s="36"/>
      <c r="WTN77" s="36"/>
      <c r="WTO77" s="36"/>
      <c r="WTP77" s="36"/>
      <c r="WTQ77" s="36"/>
      <c r="WTR77" s="36"/>
      <c r="WTS77" s="36"/>
      <c r="WTT77" s="36"/>
      <c r="WTU77" s="36"/>
      <c r="WTV77" s="36"/>
      <c r="WTW77" s="36"/>
      <c r="WTX77" s="36"/>
      <c r="WTY77" s="36"/>
      <c r="WTZ77" s="36"/>
      <c r="WUA77" s="36"/>
      <c r="WUB77" s="36"/>
      <c r="WUC77" s="36"/>
      <c r="WUD77" s="36"/>
      <c r="WUE77" s="36"/>
      <c r="WUF77" s="36"/>
      <c r="WUG77" s="36"/>
      <c r="WUH77" s="36"/>
      <c r="WUI77" s="36"/>
      <c r="WUJ77" s="36"/>
      <c r="WUK77" s="36"/>
      <c r="WUL77" s="36"/>
      <c r="WUM77" s="36"/>
      <c r="WUN77" s="36"/>
      <c r="WUO77" s="36"/>
      <c r="WUP77" s="36"/>
      <c r="WUQ77" s="36"/>
      <c r="WUR77" s="36"/>
      <c r="WUS77" s="36"/>
      <c r="WUT77" s="36"/>
      <c r="WUU77" s="36"/>
      <c r="WUV77" s="36"/>
      <c r="WUW77" s="36"/>
      <c r="WUX77" s="36"/>
      <c r="WUY77" s="36"/>
      <c r="WUZ77" s="36"/>
      <c r="WVA77" s="36"/>
      <c r="WVB77" s="36"/>
      <c r="WVC77" s="36"/>
      <c r="WVD77" s="36"/>
      <c r="WVE77" s="36"/>
      <c r="WVF77" s="36"/>
      <c r="WVG77" s="36"/>
      <c r="WVH77" s="36"/>
      <c r="WVI77" s="36"/>
      <c r="WVJ77" s="36"/>
      <c r="WVK77" s="36"/>
      <c r="WVL77" s="36"/>
      <c r="WVM77" s="36"/>
      <c r="WVN77" s="36"/>
      <c r="WVO77" s="36"/>
      <c r="WVP77" s="36"/>
      <c r="WVQ77" s="36"/>
      <c r="WVR77" s="36"/>
      <c r="WVS77" s="36"/>
      <c r="WVT77" s="36"/>
      <c r="WVU77" s="36"/>
      <c r="WVV77" s="36"/>
      <c r="WVW77" s="36"/>
      <c r="WVX77" s="36"/>
      <c r="WVY77" s="36"/>
      <c r="WVZ77" s="36"/>
      <c r="WWA77" s="36"/>
      <c r="WWB77" s="36"/>
      <c r="WWC77" s="36"/>
      <c r="WWD77" s="36"/>
      <c r="WWE77" s="36"/>
      <c r="WWF77" s="36"/>
      <c r="WWG77" s="36"/>
      <c r="WWH77" s="36"/>
      <c r="WWI77" s="36"/>
      <c r="WWJ77" s="36"/>
      <c r="WWK77" s="36"/>
      <c r="WWL77" s="36"/>
      <c r="WWM77" s="36"/>
      <c r="WWN77" s="36"/>
      <c r="WWO77" s="36"/>
      <c r="WWP77" s="36"/>
      <c r="WWQ77" s="36"/>
      <c r="WWR77" s="36"/>
      <c r="WWS77" s="36"/>
      <c r="WWT77" s="36"/>
      <c r="WWU77" s="36"/>
      <c r="WWV77" s="36"/>
      <c r="WWW77" s="36"/>
      <c r="WWX77" s="36"/>
      <c r="WWY77" s="36"/>
      <c r="WWZ77" s="36"/>
      <c r="WXA77" s="36"/>
      <c r="WXB77" s="36"/>
      <c r="WXC77" s="36"/>
      <c r="WXD77" s="36"/>
      <c r="WXE77" s="36"/>
      <c r="WXF77" s="36"/>
      <c r="WXG77" s="36"/>
      <c r="WXH77" s="36"/>
      <c r="WXI77" s="36"/>
      <c r="WXJ77" s="36"/>
      <c r="WXK77" s="36"/>
      <c r="WXL77" s="36"/>
      <c r="WXM77" s="36"/>
      <c r="WXN77" s="36"/>
      <c r="WXO77" s="36"/>
      <c r="WXP77" s="36"/>
      <c r="WXQ77" s="36"/>
      <c r="WXR77" s="36"/>
      <c r="WXS77" s="36"/>
      <c r="WXT77" s="36"/>
      <c r="WXU77" s="36"/>
      <c r="WXV77" s="36"/>
      <c r="WXW77" s="36"/>
      <c r="WXX77" s="36"/>
      <c r="WXY77" s="36"/>
      <c r="WXZ77" s="36"/>
      <c r="WYA77" s="36"/>
      <c r="WYB77" s="36"/>
      <c r="WYC77" s="36"/>
      <c r="WYD77" s="36"/>
      <c r="WYE77" s="36"/>
      <c r="WYF77" s="36"/>
      <c r="WYG77" s="36"/>
      <c r="WYH77" s="36"/>
      <c r="WYI77" s="36"/>
      <c r="WYJ77" s="36"/>
      <c r="WYK77" s="36"/>
      <c r="WYL77" s="36"/>
      <c r="WYM77" s="36"/>
      <c r="WYN77" s="36"/>
      <c r="WYO77" s="36"/>
      <c r="WYP77" s="36"/>
      <c r="WYQ77" s="36"/>
      <c r="WYR77" s="36"/>
      <c r="WYS77" s="36"/>
      <c r="WYT77" s="36"/>
      <c r="WYU77" s="36"/>
      <c r="WYV77" s="36"/>
      <c r="WYW77" s="36"/>
      <c r="WYX77" s="36"/>
      <c r="WYY77" s="36"/>
      <c r="WYZ77" s="36"/>
      <c r="WZA77" s="36"/>
      <c r="WZB77" s="36"/>
      <c r="WZC77" s="36"/>
      <c r="WZD77" s="36"/>
      <c r="WZE77" s="36"/>
      <c r="WZF77" s="36"/>
      <c r="WZG77" s="36"/>
      <c r="WZH77" s="36"/>
      <c r="WZI77" s="36"/>
      <c r="WZJ77" s="36"/>
      <c r="WZK77" s="36"/>
      <c r="WZL77" s="36"/>
      <c r="WZM77" s="36"/>
      <c r="WZN77" s="36"/>
      <c r="WZO77" s="36"/>
      <c r="WZP77" s="36"/>
      <c r="WZQ77" s="36"/>
      <c r="WZR77" s="36"/>
      <c r="WZS77" s="36"/>
      <c r="WZT77" s="36"/>
      <c r="WZU77" s="36"/>
      <c r="WZV77" s="36"/>
      <c r="WZW77" s="36"/>
      <c r="WZX77" s="36"/>
      <c r="WZY77" s="36"/>
      <c r="WZZ77" s="36"/>
      <c r="XAA77" s="36"/>
      <c r="XAB77" s="36"/>
      <c r="XAC77" s="36"/>
      <c r="XAD77" s="36"/>
      <c r="XAE77" s="36"/>
      <c r="XAF77" s="36"/>
      <c r="XAG77" s="36"/>
      <c r="XAH77" s="36"/>
      <c r="XAI77" s="36"/>
      <c r="XAJ77" s="36"/>
      <c r="XAK77" s="36"/>
      <c r="XAL77" s="36"/>
      <c r="XAM77" s="36"/>
      <c r="XAN77" s="36"/>
      <c r="XAO77" s="36"/>
      <c r="XAP77" s="36"/>
      <c r="XAQ77" s="36"/>
      <c r="XAR77" s="36"/>
      <c r="XAS77" s="36"/>
      <c r="XAT77" s="36"/>
      <c r="XAU77" s="36"/>
      <c r="XAV77" s="36"/>
      <c r="XAW77" s="36"/>
      <c r="XAX77" s="36"/>
      <c r="XAY77" s="36"/>
      <c r="XAZ77" s="36"/>
      <c r="XBA77" s="36"/>
      <c r="XBB77" s="36"/>
      <c r="XBC77" s="36"/>
      <c r="XBD77" s="36"/>
      <c r="XBE77" s="36"/>
      <c r="XBF77" s="36"/>
      <c r="XBG77" s="36"/>
      <c r="XBH77" s="36"/>
      <c r="XBI77" s="36"/>
      <c r="XBJ77" s="36"/>
      <c r="XBK77" s="36"/>
      <c r="XBL77" s="36"/>
      <c r="XBM77" s="36"/>
      <c r="XBN77" s="36"/>
      <c r="XBO77" s="36"/>
      <c r="XBP77" s="36"/>
      <c r="XBQ77" s="36"/>
      <c r="XBR77" s="36"/>
      <c r="XBS77" s="36"/>
      <c r="XBT77" s="36"/>
      <c r="XBU77" s="36"/>
      <c r="XBV77" s="36"/>
      <c r="XBW77" s="36"/>
      <c r="XBX77" s="36"/>
      <c r="XBY77" s="36"/>
      <c r="XBZ77" s="36"/>
      <c r="XCA77" s="36"/>
      <c r="XCB77" s="36"/>
      <c r="XCC77" s="36"/>
      <c r="XCD77" s="36"/>
      <c r="XCE77" s="36"/>
      <c r="XCF77" s="36"/>
      <c r="XCG77" s="36"/>
      <c r="XCH77" s="36"/>
      <c r="XCI77" s="36"/>
      <c r="XCJ77" s="36"/>
      <c r="XCK77" s="36"/>
      <c r="XCL77" s="36"/>
      <c r="XCM77" s="36"/>
      <c r="XCN77" s="36"/>
      <c r="XCO77" s="36"/>
      <c r="XCP77" s="36"/>
      <c r="XCQ77" s="36"/>
      <c r="XCR77" s="36"/>
      <c r="XCS77" s="36"/>
      <c r="XCT77" s="36"/>
      <c r="XCU77" s="36"/>
      <c r="XCV77" s="36"/>
      <c r="XCW77" s="36"/>
      <c r="XCX77" s="36"/>
      <c r="XCY77" s="36"/>
      <c r="XCZ77" s="36"/>
      <c r="XDA77" s="36"/>
      <c r="XDB77" s="36"/>
      <c r="XDC77" s="36"/>
      <c r="XDD77" s="36"/>
      <c r="XDE77" s="36"/>
      <c r="XDF77" s="36"/>
      <c r="XDG77" s="36"/>
      <c r="XDH77" s="36"/>
      <c r="XDI77" s="36"/>
      <c r="XDJ77" s="36"/>
      <c r="XDK77" s="36"/>
      <c r="XDL77" s="36"/>
      <c r="XDM77" s="36"/>
      <c r="XDN77" s="36"/>
      <c r="XDO77" s="36"/>
    </row>
    <row r="78" spans="1:16343">
      <c r="A78" s="160" t="s">
        <v>173</v>
      </c>
      <c r="B78" s="160" t="s">
        <v>206</v>
      </c>
      <c r="C78" s="160" t="s">
        <v>207</v>
      </c>
      <c r="D78" s="160" t="s">
        <v>208</v>
      </c>
      <c r="E78" s="161" t="s">
        <v>209</v>
      </c>
      <c r="F78" s="176" t="s">
        <v>143</v>
      </c>
      <c r="G78" s="163">
        <v>20.545454545454547</v>
      </c>
      <c r="H78" s="177">
        <v>29.41</v>
      </c>
      <c r="I78" s="178">
        <v>29.41</v>
      </c>
      <c r="J78" s="178">
        <v>29.430076430399694</v>
      </c>
      <c r="K78" s="165">
        <v>30.469929178740728</v>
      </c>
      <c r="L78" s="163">
        <v>31.260473394307244</v>
      </c>
      <c r="M78" s="163">
        <v>32.011089110487212</v>
      </c>
      <c r="N78" s="163">
        <v>33.133455514661293</v>
      </c>
      <c r="O78" s="166" t="s">
        <v>144</v>
      </c>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c r="UC78" s="36"/>
      <c r="UD78" s="36"/>
      <c r="UE78" s="36"/>
      <c r="UF78" s="36"/>
      <c r="UG78" s="36"/>
      <c r="UH78" s="36"/>
      <c r="UI78" s="36"/>
      <c r="UJ78" s="36"/>
      <c r="UK78" s="36"/>
      <c r="UL78" s="36"/>
      <c r="UM78" s="36"/>
      <c r="UN78" s="36"/>
      <c r="UO78" s="36"/>
      <c r="UP78" s="36"/>
      <c r="UQ78" s="36"/>
      <c r="UR78" s="36"/>
      <c r="US78" s="36"/>
      <c r="UT78" s="36"/>
      <c r="UU78" s="36"/>
      <c r="UV78" s="36"/>
      <c r="UW78" s="36"/>
      <c r="UX78" s="36"/>
      <c r="UY78" s="36"/>
      <c r="UZ78" s="36"/>
      <c r="VA78" s="36"/>
      <c r="VB78" s="36"/>
      <c r="VC78" s="36"/>
      <c r="VD78" s="36"/>
      <c r="VE78" s="36"/>
      <c r="VF78" s="36"/>
      <c r="VG78" s="36"/>
      <c r="VH78" s="36"/>
      <c r="VI78" s="36"/>
      <c r="VJ78" s="36"/>
      <c r="VK78" s="36"/>
      <c r="VL78" s="36"/>
      <c r="VM78" s="36"/>
      <c r="VN78" s="36"/>
      <c r="VO78" s="36"/>
      <c r="VP78" s="36"/>
      <c r="VQ78" s="36"/>
      <c r="VR78" s="36"/>
      <c r="VS78" s="36"/>
      <c r="VT78" s="36"/>
      <c r="VU78" s="36"/>
      <c r="VV78" s="36"/>
      <c r="VW78" s="36"/>
      <c r="VX78" s="36"/>
      <c r="VY78" s="36"/>
      <c r="VZ78" s="36"/>
      <c r="WA78" s="36"/>
      <c r="WB78" s="36"/>
      <c r="WC78" s="36"/>
      <c r="WD78" s="36"/>
      <c r="WE78" s="36"/>
      <c r="WF78" s="36"/>
      <c r="WG78" s="36"/>
      <c r="WH78" s="36"/>
      <c r="WI78" s="36"/>
      <c r="WJ78" s="36"/>
      <c r="WK78" s="36"/>
      <c r="WL78" s="36"/>
      <c r="WM78" s="36"/>
      <c r="WN78" s="36"/>
      <c r="WO78" s="36"/>
      <c r="WP78" s="36"/>
      <c r="WQ78" s="36"/>
      <c r="WR78" s="36"/>
      <c r="WS78" s="36"/>
      <c r="WT78" s="36"/>
      <c r="WU78" s="36"/>
      <c r="WV78" s="36"/>
      <c r="WW78" s="36"/>
      <c r="WX78" s="36"/>
      <c r="WY78" s="36"/>
      <c r="WZ78" s="36"/>
      <c r="XA78" s="36"/>
      <c r="XB78" s="36"/>
      <c r="XC78" s="36"/>
      <c r="XD78" s="36"/>
      <c r="XE78" s="36"/>
      <c r="XF78" s="36"/>
      <c r="XG78" s="36"/>
      <c r="XH78" s="36"/>
      <c r="XI78" s="36"/>
      <c r="XJ78" s="36"/>
      <c r="XK78" s="36"/>
      <c r="XL78" s="36"/>
      <c r="XM78" s="36"/>
      <c r="XN78" s="36"/>
      <c r="XO78" s="36"/>
      <c r="XP78" s="36"/>
      <c r="XQ78" s="36"/>
      <c r="XR78" s="36"/>
      <c r="XS78" s="36"/>
      <c r="XT78" s="36"/>
      <c r="XU78" s="36"/>
      <c r="XV78" s="36"/>
      <c r="XW78" s="36"/>
      <c r="XX78" s="36"/>
      <c r="XY78" s="36"/>
      <c r="XZ78" s="36"/>
      <c r="YA78" s="36"/>
      <c r="YB78" s="36"/>
      <c r="YC78" s="36"/>
      <c r="YD78" s="36"/>
      <c r="YE78" s="36"/>
      <c r="YF78" s="36"/>
      <c r="YG78" s="36"/>
      <c r="YH78" s="36"/>
      <c r="YI78" s="36"/>
      <c r="YJ78" s="36"/>
      <c r="YK78" s="36"/>
      <c r="YL78" s="36"/>
      <c r="YM78" s="36"/>
      <c r="YN78" s="36"/>
      <c r="YO78" s="36"/>
      <c r="YP78" s="36"/>
      <c r="YQ78" s="36"/>
      <c r="YR78" s="36"/>
      <c r="YS78" s="36"/>
      <c r="YT78" s="36"/>
      <c r="YU78" s="36"/>
      <c r="YV78" s="36"/>
      <c r="YW78" s="36"/>
      <c r="YX78" s="36"/>
      <c r="YY78" s="36"/>
      <c r="YZ78" s="36"/>
      <c r="ZA78" s="36"/>
      <c r="ZB78" s="36"/>
      <c r="ZC78" s="36"/>
      <c r="ZD78" s="36"/>
      <c r="ZE78" s="36"/>
      <c r="ZF78" s="36"/>
      <c r="ZG78" s="36"/>
      <c r="ZH78" s="36"/>
      <c r="ZI78" s="36"/>
      <c r="ZJ78" s="36"/>
      <c r="ZK78" s="36"/>
      <c r="ZL78" s="36"/>
      <c r="ZM78" s="36"/>
      <c r="ZN78" s="36"/>
      <c r="ZO78" s="36"/>
      <c r="ZP78" s="36"/>
      <c r="ZQ78" s="36"/>
      <c r="ZR78" s="36"/>
      <c r="ZS78" s="36"/>
      <c r="ZT78" s="36"/>
      <c r="ZU78" s="36"/>
      <c r="ZV78" s="36"/>
      <c r="ZW78" s="36"/>
      <c r="ZX78" s="36"/>
      <c r="ZY78" s="36"/>
      <c r="ZZ78" s="36"/>
      <c r="AAA78" s="36"/>
      <c r="AAB78" s="36"/>
      <c r="AAC78" s="36"/>
      <c r="AAD78" s="36"/>
      <c r="AAE78" s="36"/>
      <c r="AAF78" s="36"/>
      <c r="AAG78" s="36"/>
      <c r="AAH78" s="36"/>
      <c r="AAI78" s="36"/>
      <c r="AAJ78" s="36"/>
      <c r="AAK78" s="36"/>
      <c r="AAL78" s="36"/>
      <c r="AAM78" s="36"/>
      <c r="AAN78" s="36"/>
      <c r="AAO78" s="36"/>
      <c r="AAP78" s="36"/>
      <c r="AAQ78" s="36"/>
      <c r="AAR78" s="36"/>
      <c r="AAS78" s="36"/>
      <c r="AAT78" s="36"/>
      <c r="AAU78" s="36"/>
      <c r="AAV78" s="36"/>
      <c r="AAW78" s="36"/>
      <c r="AAX78" s="36"/>
      <c r="AAY78" s="36"/>
      <c r="AAZ78" s="36"/>
      <c r="ABA78" s="36"/>
      <c r="ABB78" s="36"/>
      <c r="ABC78" s="36"/>
      <c r="ABD78" s="36"/>
      <c r="ABE78" s="36"/>
      <c r="ABF78" s="36"/>
      <c r="ABG78" s="36"/>
      <c r="ABH78" s="36"/>
      <c r="ABI78" s="36"/>
      <c r="ABJ78" s="36"/>
      <c r="ABK78" s="36"/>
      <c r="ABL78" s="36"/>
      <c r="ABM78" s="36"/>
      <c r="ABN78" s="36"/>
      <c r="ABO78" s="36"/>
      <c r="ABP78" s="36"/>
      <c r="ABQ78" s="36"/>
      <c r="ABR78" s="36"/>
      <c r="ABS78" s="36"/>
      <c r="ABT78" s="36"/>
      <c r="ABU78" s="36"/>
      <c r="ABV78" s="36"/>
      <c r="ABW78" s="36"/>
      <c r="ABX78" s="36"/>
      <c r="ABY78" s="36"/>
      <c r="ABZ78" s="36"/>
      <c r="ACA78" s="36"/>
      <c r="ACB78" s="36"/>
      <c r="ACC78" s="36"/>
      <c r="ACD78" s="36"/>
      <c r="ACE78" s="36"/>
      <c r="ACF78" s="36"/>
      <c r="ACG78" s="36"/>
      <c r="ACH78" s="36"/>
      <c r="ACI78" s="36"/>
      <c r="ACJ78" s="36"/>
      <c r="ACK78" s="36"/>
      <c r="ACL78" s="36"/>
      <c r="ACM78" s="36"/>
      <c r="ACN78" s="36"/>
      <c r="ACO78" s="36"/>
      <c r="ACP78" s="36"/>
      <c r="ACQ78" s="36"/>
      <c r="ACR78" s="36"/>
      <c r="ACS78" s="36"/>
      <c r="ACT78" s="36"/>
      <c r="ACU78" s="36"/>
      <c r="ACV78" s="36"/>
      <c r="ACW78" s="36"/>
      <c r="ACX78" s="36"/>
      <c r="ACY78" s="36"/>
      <c r="ACZ78" s="36"/>
      <c r="ADA78" s="36"/>
      <c r="ADB78" s="36"/>
      <c r="ADC78" s="36"/>
      <c r="ADD78" s="36"/>
      <c r="ADE78" s="36"/>
      <c r="ADF78" s="36"/>
      <c r="ADG78" s="36"/>
      <c r="ADH78" s="36"/>
      <c r="ADI78" s="36"/>
      <c r="ADJ78" s="36"/>
      <c r="ADK78" s="36"/>
      <c r="ADL78" s="36"/>
      <c r="ADM78" s="36"/>
      <c r="ADN78" s="36"/>
      <c r="ADO78" s="36"/>
      <c r="ADP78" s="36"/>
      <c r="ADQ78" s="36"/>
      <c r="ADR78" s="36"/>
      <c r="ADS78" s="36"/>
      <c r="ADT78" s="36"/>
      <c r="ADU78" s="36"/>
      <c r="ADV78" s="36"/>
      <c r="ADW78" s="36"/>
      <c r="ADX78" s="36"/>
      <c r="ADY78" s="36"/>
      <c r="ADZ78" s="36"/>
      <c r="AEA78" s="36"/>
      <c r="AEB78" s="36"/>
      <c r="AEC78" s="36"/>
      <c r="AED78" s="36"/>
      <c r="AEE78" s="36"/>
      <c r="AEF78" s="36"/>
      <c r="AEG78" s="36"/>
      <c r="AEH78" s="36"/>
      <c r="AEI78" s="36"/>
      <c r="AEJ78" s="36"/>
      <c r="AEK78" s="36"/>
      <c r="AEL78" s="36"/>
      <c r="AEM78" s="36"/>
      <c r="AEN78" s="36"/>
      <c r="AEO78" s="36"/>
      <c r="AEP78" s="36"/>
      <c r="AEQ78" s="36"/>
      <c r="AER78" s="36"/>
      <c r="AES78" s="36"/>
      <c r="AET78" s="36"/>
      <c r="AEU78" s="36"/>
      <c r="AEV78" s="36"/>
      <c r="AEW78" s="36"/>
      <c r="AEX78" s="36"/>
      <c r="AEY78" s="36"/>
      <c r="AEZ78" s="36"/>
      <c r="AFA78" s="36"/>
      <c r="AFB78" s="36"/>
      <c r="AFC78" s="36"/>
      <c r="AFD78" s="36"/>
      <c r="AFE78" s="36"/>
      <c r="AFF78" s="36"/>
      <c r="AFG78" s="36"/>
      <c r="AFH78" s="36"/>
      <c r="AFI78" s="36"/>
      <c r="AFJ78" s="36"/>
      <c r="AFK78" s="36"/>
      <c r="AFL78" s="36"/>
      <c r="AFM78" s="36"/>
      <c r="AFN78" s="36"/>
      <c r="AFO78" s="36"/>
      <c r="AFP78" s="36"/>
      <c r="AFQ78" s="36"/>
      <c r="AFR78" s="36"/>
      <c r="AFS78" s="36"/>
      <c r="AFT78" s="36"/>
      <c r="AFU78" s="36"/>
      <c r="AFV78" s="36"/>
      <c r="AFW78" s="36"/>
      <c r="AFX78" s="36"/>
      <c r="AFY78" s="36"/>
      <c r="AFZ78" s="36"/>
      <c r="AGA78" s="36"/>
      <c r="AGB78" s="36"/>
      <c r="AGC78" s="36"/>
      <c r="AGD78" s="36"/>
      <c r="AGE78" s="36"/>
      <c r="AGF78" s="36"/>
      <c r="AGG78" s="36"/>
      <c r="AGH78" s="36"/>
      <c r="AGI78" s="36"/>
      <c r="AGJ78" s="36"/>
      <c r="AGK78" s="36"/>
      <c r="AGL78" s="36"/>
      <c r="AGM78" s="36"/>
      <c r="AGN78" s="36"/>
      <c r="AGO78" s="36"/>
      <c r="AGP78" s="36"/>
      <c r="AGQ78" s="36"/>
      <c r="AGR78" s="36"/>
      <c r="AGS78" s="36"/>
      <c r="AGT78" s="36"/>
      <c r="AGU78" s="36"/>
      <c r="AGV78" s="36"/>
      <c r="AGW78" s="36"/>
      <c r="AGX78" s="36"/>
      <c r="AGY78" s="36"/>
      <c r="AGZ78" s="36"/>
      <c r="AHA78" s="36"/>
      <c r="AHB78" s="36"/>
      <c r="AHC78" s="36"/>
      <c r="AHD78" s="36"/>
      <c r="AHE78" s="36"/>
      <c r="AHF78" s="36"/>
      <c r="AHG78" s="36"/>
      <c r="AHH78" s="36"/>
      <c r="AHI78" s="36"/>
      <c r="AHJ78" s="36"/>
      <c r="AHK78" s="36"/>
      <c r="AHL78" s="36"/>
      <c r="AHM78" s="36"/>
      <c r="AHN78" s="36"/>
      <c r="AHO78" s="36"/>
      <c r="AHP78" s="36"/>
      <c r="AHQ78" s="36"/>
      <c r="AHR78" s="36"/>
      <c r="AHS78" s="36"/>
      <c r="AHT78" s="36"/>
      <c r="AHU78" s="36"/>
      <c r="AHV78" s="36"/>
      <c r="AHW78" s="36"/>
      <c r="AHX78" s="36"/>
      <c r="AHY78" s="36"/>
      <c r="AHZ78" s="36"/>
      <c r="AIA78" s="36"/>
      <c r="AIB78" s="36"/>
      <c r="AIC78" s="36"/>
      <c r="AID78" s="36"/>
      <c r="AIE78" s="36"/>
      <c r="AIF78" s="36"/>
      <c r="AIG78" s="36"/>
      <c r="AIH78" s="36"/>
      <c r="AII78" s="36"/>
      <c r="AIJ78" s="36"/>
      <c r="AIK78" s="36"/>
      <c r="AIL78" s="36"/>
      <c r="AIM78" s="36"/>
      <c r="AIN78" s="36"/>
      <c r="AIO78" s="36"/>
      <c r="AIP78" s="36"/>
      <c r="AIQ78" s="36"/>
      <c r="AIR78" s="36"/>
      <c r="AIS78" s="36"/>
      <c r="AIT78" s="36"/>
      <c r="AIU78" s="36"/>
      <c r="AIV78" s="36"/>
      <c r="AIW78" s="36"/>
      <c r="AIX78" s="36"/>
      <c r="AIY78" s="36"/>
      <c r="AIZ78" s="36"/>
      <c r="AJA78" s="36"/>
      <c r="AJB78" s="36"/>
      <c r="AJC78" s="36"/>
      <c r="AJD78" s="36"/>
      <c r="AJE78" s="36"/>
      <c r="AJF78" s="36"/>
      <c r="AJG78" s="36"/>
      <c r="AJH78" s="36"/>
      <c r="AJI78" s="36"/>
      <c r="AJJ78" s="36"/>
      <c r="AJK78" s="36"/>
      <c r="AJL78" s="36"/>
      <c r="AJM78" s="36"/>
      <c r="AJN78" s="36"/>
      <c r="AJO78" s="36"/>
      <c r="AJP78" s="36"/>
      <c r="AJQ78" s="36"/>
      <c r="AJR78" s="36"/>
      <c r="AJS78" s="36"/>
      <c r="AJT78" s="36"/>
      <c r="AJU78" s="36"/>
      <c r="AJV78" s="36"/>
      <c r="AJW78" s="36"/>
      <c r="AJX78" s="36"/>
      <c r="AJY78" s="36"/>
      <c r="AJZ78" s="36"/>
      <c r="AKA78" s="36"/>
      <c r="AKB78" s="36"/>
      <c r="AKC78" s="36"/>
      <c r="AKD78" s="36"/>
      <c r="AKE78" s="36"/>
      <c r="AKF78" s="36"/>
      <c r="AKG78" s="36"/>
      <c r="AKH78" s="36"/>
      <c r="AKI78" s="36"/>
      <c r="AKJ78" s="36"/>
      <c r="AKK78" s="36"/>
      <c r="AKL78" s="36"/>
      <c r="AKM78" s="36"/>
      <c r="AKN78" s="36"/>
      <c r="AKO78" s="36"/>
      <c r="AKP78" s="36"/>
      <c r="AKQ78" s="36"/>
      <c r="AKR78" s="36"/>
      <c r="AKS78" s="36"/>
      <c r="AKT78" s="36"/>
      <c r="AKU78" s="36"/>
      <c r="AKV78" s="36"/>
      <c r="AKW78" s="36"/>
      <c r="AKX78" s="36"/>
      <c r="AKY78" s="36"/>
      <c r="AKZ78" s="36"/>
      <c r="ALA78" s="36"/>
      <c r="ALB78" s="36"/>
      <c r="ALC78" s="36"/>
      <c r="ALD78" s="36"/>
      <c r="ALE78" s="36"/>
      <c r="ALF78" s="36"/>
      <c r="ALG78" s="36"/>
      <c r="ALH78" s="36"/>
      <c r="ALI78" s="36"/>
      <c r="ALJ78" s="36"/>
      <c r="ALK78" s="36"/>
      <c r="ALL78" s="36"/>
      <c r="ALM78" s="36"/>
      <c r="ALN78" s="36"/>
      <c r="ALO78" s="36"/>
      <c r="ALP78" s="36"/>
      <c r="ALQ78" s="36"/>
      <c r="ALR78" s="36"/>
      <c r="ALS78" s="36"/>
      <c r="ALT78" s="36"/>
      <c r="ALU78" s="36"/>
      <c r="ALV78" s="36"/>
      <c r="ALW78" s="36"/>
      <c r="ALX78" s="36"/>
      <c r="ALY78" s="36"/>
      <c r="ALZ78" s="36"/>
      <c r="AMA78" s="36"/>
      <c r="AMB78" s="36"/>
      <c r="AMC78" s="36"/>
      <c r="AMD78" s="36"/>
      <c r="AME78" s="36"/>
      <c r="AMF78" s="36"/>
      <c r="AMG78" s="36"/>
      <c r="AMH78" s="36"/>
      <c r="AMI78" s="36"/>
      <c r="AMJ78" s="36"/>
      <c r="AMK78" s="36"/>
      <c r="AML78" s="36"/>
      <c r="AMM78" s="36"/>
      <c r="AMN78" s="36"/>
      <c r="AMO78" s="36"/>
      <c r="AMP78" s="36"/>
      <c r="AMQ78" s="36"/>
      <c r="AMR78" s="36"/>
      <c r="AMS78" s="36"/>
      <c r="AMT78" s="36"/>
      <c r="AMU78" s="36"/>
      <c r="AMV78" s="36"/>
      <c r="AMW78" s="36"/>
      <c r="AMX78" s="36"/>
      <c r="AMY78" s="36"/>
      <c r="AMZ78" s="36"/>
      <c r="ANA78" s="36"/>
      <c r="ANB78" s="36"/>
      <c r="ANC78" s="36"/>
      <c r="AND78" s="36"/>
      <c r="ANE78" s="36"/>
      <c r="ANF78" s="36"/>
      <c r="ANG78" s="36"/>
      <c r="ANH78" s="36"/>
      <c r="ANI78" s="36"/>
      <c r="ANJ78" s="36"/>
      <c r="ANK78" s="36"/>
      <c r="ANL78" s="36"/>
      <c r="ANM78" s="36"/>
      <c r="ANN78" s="36"/>
      <c r="ANO78" s="36"/>
      <c r="ANP78" s="36"/>
      <c r="ANQ78" s="36"/>
      <c r="ANR78" s="36"/>
      <c r="ANS78" s="36"/>
      <c r="ANT78" s="36"/>
      <c r="ANU78" s="36"/>
      <c r="ANV78" s="36"/>
      <c r="ANW78" s="36"/>
      <c r="ANX78" s="36"/>
      <c r="ANY78" s="36"/>
      <c r="ANZ78" s="36"/>
      <c r="AOA78" s="36"/>
      <c r="AOB78" s="36"/>
      <c r="AOC78" s="36"/>
      <c r="AOD78" s="36"/>
      <c r="AOE78" s="36"/>
      <c r="AOF78" s="36"/>
      <c r="AOG78" s="36"/>
      <c r="AOH78" s="36"/>
      <c r="AOI78" s="36"/>
      <c r="AOJ78" s="36"/>
      <c r="AOK78" s="36"/>
      <c r="AOL78" s="36"/>
      <c r="AOM78" s="36"/>
      <c r="AON78" s="36"/>
      <c r="AOO78" s="36"/>
      <c r="AOP78" s="36"/>
      <c r="AOQ78" s="36"/>
      <c r="AOR78" s="36"/>
      <c r="AOS78" s="36"/>
      <c r="AOT78" s="36"/>
      <c r="AOU78" s="36"/>
      <c r="AOV78" s="36"/>
      <c r="AOW78" s="36"/>
      <c r="AOX78" s="36"/>
      <c r="AOY78" s="36"/>
      <c r="AOZ78" s="36"/>
      <c r="APA78" s="36"/>
      <c r="APB78" s="36"/>
      <c r="APC78" s="36"/>
      <c r="APD78" s="36"/>
      <c r="APE78" s="36"/>
      <c r="APF78" s="36"/>
      <c r="APG78" s="36"/>
      <c r="APH78" s="36"/>
      <c r="API78" s="36"/>
      <c r="APJ78" s="36"/>
      <c r="APK78" s="36"/>
      <c r="APL78" s="36"/>
      <c r="APM78" s="36"/>
      <c r="APN78" s="36"/>
      <c r="APO78" s="36"/>
      <c r="APP78" s="36"/>
      <c r="APQ78" s="36"/>
      <c r="APR78" s="36"/>
      <c r="APS78" s="36"/>
      <c r="APT78" s="36"/>
      <c r="APU78" s="36"/>
      <c r="APV78" s="36"/>
      <c r="APW78" s="36"/>
      <c r="APX78" s="36"/>
      <c r="APY78" s="36"/>
      <c r="APZ78" s="36"/>
      <c r="AQA78" s="36"/>
      <c r="AQB78" s="36"/>
      <c r="AQC78" s="36"/>
      <c r="AQD78" s="36"/>
      <c r="AQE78" s="36"/>
      <c r="AQF78" s="36"/>
      <c r="AQG78" s="36"/>
      <c r="AQH78" s="36"/>
      <c r="AQI78" s="36"/>
      <c r="AQJ78" s="36"/>
      <c r="AQK78" s="36"/>
      <c r="AQL78" s="36"/>
      <c r="AQM78" s="36"/>
      <c r="AQN78" s="36"/>
      <c r="AQO78" s="36"/>
      <c r="AQP78" s="36"/>
      <c r="AQQ78" s="36"/>
      <c r="AQR78" s="36"/>
      <c r="AQS78" s="36"/>
      <c r="AQT78" s="36"/>
      <c r="AQU78" s="36"/>
      <c r="AQV78" s="36"/>
      <c r="AQW78" s="36"/>
      <c r="AQX78" s="36"/>
      <c r="AQY78" s="36"/>
      <c r="AQZ78" s="36"/>
      <c r="ARA78" s="36"/>
      <c r="ARB78" s="36"/>
      <c r="ARC78" s="36"/>
      <c r="ARD78" s="36"/>
      <c r="ARE78" s="36"/>
      <c r="ARF78" s="36"/>
      <c r="ARG78" s="36"/>
      <c r="ARH78" s="36"/>
      <c r="ARI78" s="36"/>
      <c r="ARJ78" s="36"/>
      <c r="ARK78" s="36"/>
      <c r="ARL78" s="36"/>
      <c r="ARM78" s="36"/>
      <c r="ARN78" s="36"/>
      <c r="ARO78" s="36"/>
      <c r="ARP78" s="36"/>
      <c r="ARQ78" s="36"/>
      <c r="ARR78" s="36"/>
      <c r="ARS78" s="36"/>
      <c r="ART78" s="36"/>
      <c r="ARU78" s="36"/>
      <c r="ARV78" s="36"/>
      <c r="ARW78" s="36"/>
      <c r="ARX78" s="36"/>
      <c r="ARY78" s="36"/>
      <c r="ARZ78" s="36"/>
      <c r="ASA78" s="36"/>
      <c r="ASB78" s="36"/>
      <c r="ASC78" s="36"/>
      <c r="ASD78" s="36"/>
      <c r="ASE78" s="36"/>
      <c r="ASF78" s="36"/>
      <c r="ASG78" s="36"/>
      <c r="ASH78" s="36"/>
      <c r="ASI78" s="36"/>
      <c r="ASJ78" s="36"/>
      <c r="ASK78" s="36"/>
      <c r="ASL78" s="36"/>
      <c r="ASM78" s="36"/>
      <c r="ASN78" s="36"/>
      <c r="ASO78" s="36"/>
      <c r="ASP78" s="36"/>
      <c r="ASQ78" s="36"/>
      <c r="ASR78" s="36"/>
      <c r="ASS78" s="36"/>
      <c r="AST78" s="36"/>
      <c r="ASU78" s="36"/>
      <c r="ASV78" s="36"/>
      <c r="ASW78" s="36"/>
      <c r="ASX78" s="36"/>
      <c r="ASY78" s="36"/>
      <c r="ASZ78" s="36"/>
      <c r="ATA78" s="36"/>
      <c r="ATB78" s="36"/>
      <c r="ATC78" s="36"/>
      <c r="ATD78" s="36"/>
      <c r="ATE78" s="36"/>
      <c r="ATF78" s="36"/>
      <c r="ATG78" s="36"/>
      <c r="ATH78" s="36"/>
      <c r="ATI78" s="36"/>
      <c r="ATJ78" s="36"/>
      <c r="ATK78" s="36"/>
      <c r="ATL78" s="36"/>
      <c r="ATM78" s="36"/>
      <c r="ATN78" s="36"/>
      <c r="ATO78" s="36"/>
      <c r="ATP78" s="36"/>
      <c r="ATQ78" s="36"/>
      <c r="ATR78" s="36"/>
      <c r="ATS78" s="36"/>
      <c r="ATT78" s="36"/>
      <c r="ATU78" s="36"/>
      <c r="ATV78" s="36"/>
      <c r="ATW78" s="36"/>
      <c r="ATX78" s="36"/>
      <c r="ATY78" s="36"/>
      <c r="ATZ78" s="36"/>
      <c r="AUA78" s="36"/>
      <c r="AUB78" s="36"/>
      <c r="AUC78" s="36"/>
      <c r="AUD78" s="36"/>
      <c r="AUE78" s="36"/>
      <c r="AUF78" s="36"/>
      <c r="AUG78" s="36"/>
      <c r="AUH78" s="36"/>
      <c r="AUI78" s="36"/>
      <c r="AUJ78" s="36"/>
      <c r="AUK78" s="36"/>
      <c r="AUL78" s="36"/>
      <c r="AUM78" s="36"/>
      <c r="AUN78" s="36"/>
      <c r="AUO78" s="36"/>
      <c r="AUP78" s="36"/>
      <c r="AUQ78" s="36"/>
      <c r="AUR78" s="36"/>
      <c r="AUS78" s="36"/>
      <c r="AUT78" s="36"/>
      <c r="AUU78" s="36"/>
      <c r="AUV78" s="36"/>
      <c r="AUW78" s="36"/>
      <c r="AUX78" s="36"/>
      <c r="AUY78" s="36"/>
      <c r="AUZ78" s="36"/>
      <c r="AVA78" s="36"/>
      <c r="AVB78" s="36"/>
      <c r="AVC78" s="36"/>
      <c r="AVD78" s="36"/>
      <c r="AVE78" s="36"/>
      <c r="AVF78" s="36"/>
      <c r="AVG78" s="36"/>
      <c r="AVH78" s="36"/>
      <c r="AVI78" s="36"/>
      <c r="AVJ78" s="36"/>
      <c r="AVK78" s="36"/>
      <c r="AVL78" s="36"/>
      <c r="AVM78" s="36"/>
      <c r="AVN78" s="36"/>
      <c r="AVO78" s="36"/>
      <c r="AVP78" s="36"/>
      <c r="AVQ78" s="36"/>
      <c r="AVR78" s="36"/>
      <c r="AVS78" s="36"/>
      <c r="AVT78" s="36"/>
      <c r="AVU78" s="36"/>
      <c r="AVV78" s="36"/>
      <c r="AVW78" s="36"/>
      <c r="AVX78" s="36"/>
      <c r="AVY78" s="36"/>
      <c r="AVZ78" s="36"/>
      <c r="AWA78" s="36"/>
      <c r="AWB78" s="36"/>
      <c r="AWC78" s="36"/>
      <c r="AWD78" s="36"/>
      <c r="AWE78" s="36"/>
      <c r="AWF78" s="36"/>
      <c r="AWG78" s="36"/>
      <c r="AWH78" s="36"/>
      <c r="AWI78" s="36"/>
      <c r="AWJ78" s="36"/>
      <c r="AWK78" s="36"/>
      <c r="AWL78" s="36"/>
      <c r="AWM78" s="36"/>
      <c r="AWN78" s="36"/>
      <c r="AWO78" s="36"/>
      <c r="AWP78" s="36"/>
      <c r="AWQ78" s="36"/>
      <c r="AWR78" s="36"/>
      <c r="AWS78" s="36"/>
      <c r="AWT78" s="36"/>
      <c r="AWU78" s="36"/>
      <c r="AWV78" s="36"/>
      <c r="AWW78" s="36"/>
      <c r="AWX78" s="36"/>
      <c r="AWY78" s="36"/>
      <c r="AWZ78" s="36"/>
      <c r="AXA78" s="36"/>
      <c r="AXB78" s="36"/>
      <c r="AXC78" s="36"/>
      <c r="AXD78" s="36"/>
      <c r="AXE78" s="36"/>
      <c r="AXF78" s="36"/>
      <c r="AXG78" s="36"/>
      <c r="AXH78" s="36"/>
      <c r="AXI78" s="36"/>
      <c r="AXJ78" s="36"/>
      <c r="AXK78" s="36"/>
      <c r="AXL78" s="36"/>
      <c r="AXM78" s="36"/>
      <c r="AXN78" s="36"/>
      <c r="AXO78" s="36"/>
      <c r="AXP78" s="36"/>
      <c r="AXQ78" s="36"/>
      <c r="AXR78" s="36"/>
      <c r="AXS78" s="36"/>
      <c r="AXT78" s="36"/>
      <c r="AXU78" s="36"/>
      <c r="AXV78" s="36"/>
      <c r="AXW78" s="36"/>
      <c r="AXX78" s="36"/>
      <c r="AXY78" s="36"/>
      <c r="AXZ78" s="36"/>
      <c r="AYA78" s="36"/>
      <c r="AYB78" s="36"/>
      <c r="AYC78" s="36"/>
      <c r="AYD78" s="36"/>
      <c r="AYE78" s="36"/>
      <c r="AYF78" s="36"/>
      <c r="AYG78" s="36"/>
      <c r="AYH78" s="36"/>
      <c r="AYI78" s="36"/>
      <c r="AYJ78" s="36"/>
      <c r="AYK78" s="36"/>
      <c r="AYL78" s="36"/>
      <c r="AYM78" s="36"/>
      <c r="AYN78" s="36"/>
      <c r="AYO78" s="36"/>
      <c r="AYP78" s="36"/>
      <c r="AYQ78" s="36"/>
      <c r="AYR78" s="36"/>
      <c r="AYS78" s="36"/>
      <c r="AYT78" s="36"/>
      <c r="AYU78" s="36"/>
      <c r="AYV78" s="36"/>
      <c r="AYW78" s="36"/>
      <c r="AYX78" s="36"/>
      <c r="AYY78" s="36"/>
      <c r="AYZ78" s="36"/>
      <c r="AZA78" s="36"/>
      <c r="AZB78" s="36"/>
      <c r="AZC78" s="36"/>
      <c r="AZD78" s="36"/>
      <c r="AZE78" s="36"/>
      <c r="AZF78" s="36"/>
      <c r="AZG78" s="36"/>
      <c r="AZH78" s="36"/>
      <c r="AZI78" s="36"/>
      <c r="AZJ78" s="36"/>
      <c r="AZK78" s="36"/>
      <c r="AZL78" s="36"/>
      <c r="AZM78" s="36"/>
      <c r="AZN78" s="36"/>
      <c r="AZO78" s="36"/>
      <c r="AZP78" s="36"/>
      <c r="AZQ78" s="36"/>
      <c r="AZR78" s="36"/>
      <c r="AZS78" s="36"/>
      <c r="AZT78" s="36"/>
      <c r="AZU78" s="36"/>
      <c r="AZV78" s="36"/>
      <c r="AZW78" s="36"/>
      <c r="AZX78" s="36"/>
      <c r="AZY78" s="36"/>
      <c r="AZZ78" s="36"/>
      <c r="BAA78" s="36"/>
      <c r="BAB78" s="36"/>
      <c r="BAC78" s="36"/>
      <c r="BAD78" s="36"/>
      <c r="BAE78" s="36"/>
      <c r="BAF78" s="36"/>
      <c r="BAG78" s="36"/>
      <c r="BAH78" s="36"/>
      <c r="BAI78" s="36"/>
      <c r="BAJ78" s="36"/>
      <c r="BAK78" s="36"/>
      <c r="BAL78" s="36"/>
      <c r="BAM78" s="36"/>
      <c r="BAN78" s="36"/>
      <c r="BAO78" s="36"/>
      <c r="BAP78" s="36"/>
      <c r="BAQ78" s="36"/>
      <c r="BAR78" s="36"/>
      <c r="BAS78" s="36"/>
      <c r="BAT78" s="36"/>
      <c r="BAU78" s="36"/>
      <c r="BAV78" s="36"/>
      <c r="BAW78" s="36"/>
      <c r="BAX78" s="36"/>
      <c r="BAY78" s="36"/>
      <c r="BAZ78" s="36"/>
      <c r="BBA78" s="36"/>
      <c r="BBB78" s="36"/>
      <c r="BBC78" s="36"/>
      <c r="BBD78" s="36"/>
      <c r="BBE78" s="36"/>
      <c r="BBF78" s="36"/>
      <c r="BBG78" s="36"/>
      <c r="BBH78" s="36"/>
      <c r="BBI78" s="36"/>
      <c r="BBJ78" s="36"/>
      <c r="BBK78" s="36"/>
      <c r="BBL78" s="36"/>
      <c r="BBM78" s="36"/>
      <c r="BBN78" s="36"/>
      <c r="BBO78" s="36"/>
      <c r="BBP78" s="36"/>
      <c r="BBQ78" s="36"/>
      <c r="BBR78" s="36"/>
      <c r="BBS78" s="36"/>
      <c r="BBT78" s="36"/>
      <c r="BBU78" s="36"/>
      <c r="BBV78" s="36"/>
      <c r="BBW78" s="36"/>
      <c r="BBX78" s="36"/>
      <c r="BBY78" s="36"/>
      <c r="BBZ78" s="36"/>
      <c r="BCA78" s="36"/>
      <c r="BCB78" s="36"/>
      <c r="BCC78" s="36"/>
      <c r="BCD78" s="36"/>
      <c r="BCE78" s="36"/>
      <c r="BCF78" s="36"/>
      <c r="BCG78" s="36"/>
      <c r="BCH78" s="36"/>
      <c r="BCI78" s="36"/>
      <c r="BCJ78" s="36"/>
      <c r="BCK78" s="36"/>
      <c r="BCL78" s="36"/>
      <c r="BCM78" s="36"/>
      <c r="BCN78" s="36"/>
      <c r="BCO78" s="36"/>
      <c r="BCP78" s="36"/>
      <c r="BCQ78" s="36"/>
      <c r="BCR78" s="36"/>
      <c r="BCS78" s="36"/>
      <c r="BCT78" s="36"/>
      <c r="BCU78" s="36"/>
      <c r="BCV78" s="36"/>
      <c r="BCW78" s="36"/>
      <c r="BCX78" s="36"/>
      <c r="BCY78" s="36"/>
      <c r="BCZ78" s="36"/>
      <c r="BDA78" s="36"/>
      <c r="BDB78" s="36"/>
      <c r="BDC78" s="36"/>
      <c r="BDD78" s="36"/>
      <c r="BDE78" s="36"/>
      <c r="BDF78" s="36"/>
      <c r="BDG78" s="36"/>
      <c r="BDH78" s="36"/>
      <c r="BDI78" s="36"/>
      <c r="BDJ78" s="36"/>
      <c r="BDK78" s="36"/>
      <c r="BDL78" s="36"/>
      <c r="BDM78" s="36"/>
      <c r="BDN78" s="36"/>
      <c r="BDO78" s="36"/>
      <c r="BDP78" s="36"/>
      <c r="BDQ78" s="36"/>
      <c r="BDR78" s="36"/>
      <c r="BDS78" s="36"/>
      <c r="BDT78" s="36"/>
      <c r="BDU78" s="36"/>
      <c r="BDV78" s="36"/>
      <c r="BDW78" s="36"/>
      <c r="BDX78" s="36"/>
      <c r="BDY78" s="36"/>
      <c r="BDZ78" s="36"/>
      <c r="BEA78" s="36"/>
      <c r="BEB78" s="36"/>
      <c r="BEC78" s="36"/>
      <c r="BED78" s="36"/>
      <c r="BEE78" s="36"/>
      <c r="BEF78" s="36"/>
      <c r="BEG78" s="36"/>
      <c r="BEH78" s="36"/>
      <c r="BEI78" s="36"/>
      <c r="BEJ78" s="36"/>
      <c r="BEK78" s="36"/>
      <c r="BEL78" s="36"/>
      <c r="BEM78" s="36"/>
      <c r="BEN78" s="36"/>
      <c r="BEO78" s="36"/>
      <c r="BEP78" s="36"/>
      <c r="BEQ78" s="36"/>
      <c r="BER78" s="36"/>
      <c r="BES78" s="36"/>
      <c r="BET78" s="36"/>
      <c r="BEU78" s="36"/>
      <c r="BEV78" s="36"/>
      <c r="BEW78" s="36"/>
      <c r="BEX78" s="36"/>
      <c r="BEY78" s="36"/>
      <c r="BEZ78" s="36"/>
      <c r="BFA78" s="36"/>
      <c r="BFB78" s="36"/>
      <c r="BFC78" s="36"/>
      <c r="BFD78" s="36"/>
      <c r="BFE78" s="36"/>
      <c r="BFF78" s="36"/>
      <c r="BFG78" s="36"/>
      <c r="BFH78" s="36"/>
      <c r="BFI78" s="36"/>
      <c r="BFJ78" s="36"/>
      <c r="BFK78" s="36"/>
      <c r="BFL78" s="36"/>
      <c r="BFM78" s="36"/>
      <c r="BFN78" s="36"/>
      <c r="BFO78" s="36"/>
      <c r="BFP78" s="36"/>
      <c r="BFQ78" s="36"/>
      <c r="BFR78" s="36"/>
      <c r="BFS78" s="36"/>
      <c r="BFT78" s="36"/>
      <c r="BFU78" s="36"/>
      <c r="BFV78" s="36"/>
      <c r="BFW78" s="36"/>
      <c r="BFX78" s="36"/>
      <c r="BFY78" s="36"/>
      <c r="BFZ78" s="36"/>
      <c r="BGA78" s="36"/>
      <c r="BGB78" s="36"/>
      <c r="BGC78" s="36"/>
      <c r="BGD78" s="36"/>
      <c r="BGE78" s="36"/>
      <c r="BGF78" s="36"/>
      <c r="BGG78" s="36"/>
      <c r="BGH78" s="36"/>
      <c r="BGI78" s="36"/>
      <c r="BGJ78" s="36"/>
      <c r="BGK78" s="36"/>
      <c r="BGL78" s="36"/>
      <c r="BGM78" s="36"/>
      <c r="BGN78" s="36"/>
      <c r="BGO78" s="36"/>
      <c r="BGP78" s="36"/>
      <c r="BGQ78" s="36"/>
      <c r="BGR78" s="36"/>
      <c r="BGS78" s="36"/>
      <c r="BGT78" s="36"/>
      <c r="BGU78" s="36"/>
      <c r="BGV78" s="36"/>
      <c r="BGW78" s="36"/>
      <c r="BGX78" s="36"/>
      <c r="BGY78" s="36"/>
      <c r="BGZ78" s="36"/>
      <c r="BHA78" s="36"/>
      <c r="BHB78" s="36"/>
      <c r="BHC78" s="36"/>
      <c r="BHD78" s="36"/>
      <c r="BHE78" s="36"/>
      <c r="BHF78" s="36"/>
      <c r="BHG78" s="36"/>
      <c r="BHH78" s="36"/>
      <c r="BHI78" s="36"/>
      <c r="BHJ78" s="36"/>
      <c r="BHK78" s="36"/>
      <c r="BHL78" s="36"/>
      <c r="BHM78" s="36"/>
      <c r="BHN78" s="36"/>
      <c r="BHO78" s="36"/>
      <c r="BHP78" s="36"/>
      <c r="BHQ78" s="36"/>
      <c r="BHR78" s="36"/>
      <c r="BHS78" s="36"/>
      <c r="BHT78" s="36"/>
      <c r="BHU78" s="36"/>
      <c r="BHV78" s="36"/>
      <c r="BHW78" s="36"/>
      <c r="BHX78" s="36"/>
      <c r="BHY78" s="36"/>
      <c r="BHZ78" s="36"/>
      <c r="BIA78" s="36"/>
      <c r="BIB78" s="36"/>
      <c r="BIC78" s="36"/>
      <c r="BID78" s="36"/>
      <c r="BIE78" s="36"/>
      <c r="BIF78" s="36"/>
      <c r="BIG78" s="36"/>
      <c r="BIH78" s="36"/>
      <c r="BII78" s="36"/>
      <c r="BIJ78" s="36"/>
      <c r="BIK78" s="36"/>
      <c r="BIL78" s="36"/>
      <c r="BIM78" s="36"/>
      <c r="BIN78" s="36"/>
      <c r="BIO78" s="36"/>
      <c r="BIP78" s="36"/>
      <c r="BIQ78" s="36"/>
      <c r="BIR78" s="36"/>
      <c r="BIS78" s="36"/>
      <c r="BIT78" s="36"/>
      <c r="BIU78" s="36"/>
      <c r="BIV78" s="36"/>
      <c r="BIW78" s="36"/>
      <c r="BIX78" s="36"/>
      <c r="BIY78" s="36"/>
      <c r="BIZ78" s="36"/>
      <c r="BJA78" s="36"/>
      <c r="BJB78" s="36"/>
      <c r="BJC78" s="36"/>
      <c r="BJD78" s="36"/>
      <c r="BJE78" s="36"/>
      <c r="BJF78" s="36"/>
      <c r="BJG78" s="36"/>
      <c r="BJH78" s="36"/>
      <c r="BJI78" s="36"/>
      <c r="BJJ78" s="36"/>
      <c r="BJK78" s="36"/>
      <c r="BJL78" s="36"/>
      <c r="BJM78" s="36"/>
      <c r="BJN78" s="36"/>
      <c r="BJO78" s="36"/>
      <c r="BJP78" s="36"/>
      <c r="BJQ78" s="36"/>
      <c r="BJR78" s="36"/>
      <c r="BJS78" s="36"/>
      <c r="BJT78" s="36"/>
      <c r="BJU78" s="36"/>
      <c r="BJV78" s="36"/>
      <c r="BJW78" s="36"/>
      <c r="BJX78" s="36"/>
      <c r="BJY78" s="36"/>
      <c r="BJZ78" s="36"/>
      <c r="BKA78" s="36"/>
      <c r="BKB78" s="36"/>
      <c r="BKC78" s="36"/>
      <c r="BKD78" s="36"/>
      <c r="BKE78" s="36"/>
      <c r="BKF78" s="36"/>
      <c r="BKG78" s="36"/>
      <c r="BKH78" s="36"/>
      <c r="BKI78" s="36"/>
      <c r="BKJ78" s="36"/>
      <c r="BKK78" s="36"/>
      <c r="BKL78" s="36"/>
      <c r="BKM78" s="36"/>
      <c r="BKN78" s="36"/>
      <c r="BKO78" s="36"/>
      <c r="BKP78" s="36"/>
      <c r="BKQ78" s="36"/>
      <c r="BKR78" s="36"/>
      <c r="BKS78" s="36"/>
      <c r="BKT78" s="36"/>
      <c r="BKU78" s="36"/>
      <c r="BKV78" s="36"/>
      <c r="BKW78" s="36"/>
      <c r="BKX78" s="36"/>
      <c r="BKY78" s="36"/>
      <c r="BKZ78" s="36"/>
      <c r="BLA78" s="36"/>
      <c r="BLB78" s="36"/>
      <c r="BLC78" s="36"/>
      <c r="BLD78" s="36"/>
      <c r="BLE78" s="36"/>
      <c r="BLF78" s="36"/>
      <c r="BLG78" s="36"/>
      <c r="BLH78" s="36"/>
      <c r="BLI78" s="36"/>
      <c r="BLJ78" s="36"/>
      <c r="BLK78" s="36"/>
      <c r="BLL78" s="36"/>
      <c r="BLM78" s="36"/>
      <c r="BLN78" s="36"/>
      <c r="BLO78" s="36"/>
      <c r="BLP78" s="36"/>
      <c r="BLQ78" s="36"/>
      <c r="BLR78" s="36"/>
      <c r="BLS78" s="36"/>
      <c r="BLT78" s="36"/>
      <c r="BLU78" s="36"/>
      <c r="BLV78" s="36"/>
      <c r="BLW78" s="36"/>
      <c r="BLX78" s="36"/>
      <c r="BLY78" s="36"/>
      <c r="BLZ78" s="36"/>
      <c r="BMA78" s="36"/>
      <c r="BMB78" s="36"/>
      <c r="BMC78" s="36"/>
      <c r="BMD78" s="36"/>
      <c r="BME78" s="36"/>
      <c r="BMF78" s="36"/>
      <c r="BMG78" s="36"/>
      <c r="BMH78" s="36"/>
      <c r="BMI78" s="36"/>
      <c r="BMJ78" s="36"/>
      <c r="BMK78" s="36"/>
      <c r="BML78" s="36"/>
      <c r="BMM78" s="36"/>
      <c r="BMN78" s="36"/>
      <c r="BMO78" s="36"/>
      <c r="BMP78" s="36"/>
      <c r="BMQ78" s="36"/>
      <c r="BMR78" s="36"/>
      <c r="BMS78" s="36"/>
      <c r="BMT78" s="36"/>
      <c r="BMU78" s="36"/>
      <c r="BMV78" s="36"/>
      <c r="BMW78" s="36"/>
      <c r="BMX78" s="36"/>
      <c r="BMY78" s="36"/>
      <c r="BMZ78" s="36"/>
      <c r="BNA78" s="36"/>
      <c r="BNB78" s="36"/>
      <c r="BNC78" s="36"/>
      <c r="BND78" s="36"/>
      <c r="BNE78" s="36"/>
      <c r="BNF78" s="36"/>
      <c r="BNG78" s="36"/>
      <c r="BNH78" s="36"/>
      <c r="BNI78" s="36"/>
      <c r="BNJ78" s="36"/>
      <c r="BNK78" s="36"/>
      <c r="BNL78" s="36"/>
      <c r="BNM78" s="36"/>
      <c r="BNN78" s="36"/>
      <c r="BNO78" s="36"/>
      <c r="BNP78" s="36"/>
      <c r="BNQ78" s="36"/>
      <c r="BNR78" s="36"/>
      <c r="BNS78" s="36"/>
      <c r="BNT78" s="36"/>
      <c r="BNU78" s="36"/>
      <c r="BNV78" s="36"/>
      <c r="BNW78" s="36"/>
      <c r="BNX78" s="36"/>
      <c r="BNY78" s="36"/>
      <c r="BNZ78" s="36"/>
      <c r="BOA78" s="36"/>
      <c r="BOB78" s="36"/>
      <c r="BOC78" s="36"/>
      <c r="BOD78" s="36"/>
      <c r="BOE78" s="36"/>
      <c r="BOF78" s="36"/>
      <c r="BOG78" s="36"/>
      <c r="BOH78" s="36"/>
      <c r="BOI78" s="36"/>
      <c r="BOJ78" s="36"/>
      <c r="BOK78" s="36"/>
      <c r="BOL78" s="36"/>
      <c r="BOM78" s="36"/>
      <c r="BON78" s="36"/>
      <c r="BOO78" s="36"/>
      <c r="BOP78" s="36"/>
      <c r="BOQ78" s="36"/>
      <c r="BOR78" s="36"/>
      <c r="BOS78" s="36"/>
      <c r="BOT78" s="36"/>
      <c r="BOU78" s="36"/>
      <c r="BOV78" s="36"/>
      <c r="BOW78" s="36"/>
      <c r="BOX78" s="36"/>
      <c r="BOY78" s="36"/>
      <c r="BOZ78" s="36"/>
      <c r="BPA78" s="36"/>
      <c r="BPB78" s="36"/>
      <c r="BPC78" s="36"/>
      <c r="BPD78" s="36"/>
      <c r="BPE78" s="36"/>
      <c r="BPF78" s="36"/>
      <c r="BPG78" s="36"/>
      <c r="BPH78" s="36"/>
      <c r="BPI78" s="36"/>
      <c r="BPJ78" s="36"/>
      <c r="BPK78" s="36"/>
      <c r="BPL78" s="36"/>
      <c r="BPM78" s="36"/>
      <c r="BPN78" s="36"/>
      <c r="BPO78" s="36"/>
      <c r="BPP78" s="36"/>
      <c r="BPQ78" s="36"/>
      <c r="BPR78" s="36"/>
      <c r="BPS78" s="36"/>
      <c r="BPT78" s="36"/>
      <c r="BPU78" s="36"/>
      <c r="BPV78" s="36"/>
      <c r="BPW78" s="36"/>
      <c r="BPX78" s="36"/>
      <c r="BPY78" s="36"/>
      <c r="BPZ78" s="36"/>
      <c r="BQA78" s="36"/>
      <c r="BQB78" s="36"/>
      <c r="BQC78" s="36"/>
      <c r="BQD78" s="36"/>
      <c r="BQE78" s="36"/>
      <c r="BQF78" s="36"/>
      <c r="BQG78" s="36"/>
      <c r="BQH78" s="36"/>
      <c r="BQI78" s="36"/>
      <c r="BQJ78" s="36"/>
      <c r="BQK78" s="36"/>
      <c r="BQL78" s="36"/>
      <c r="BQM78" s="36"/>
      <c r="BQN78" s="36"/>
      <c r="BQO78" s="36"/>
      <c r="BQP78" s="36"/>
      <c r="BQQ78" s="36"/>
      <c r="BQR78" s="36"/>
      <c r="BQS78" s="36"/>
      <c r="BQT78" s="36"/>
      <c r="BQU78" s="36"/>
      <c r="BQV78" s="36"/>
      <c r="BQW78" s="36"/>
      <c r="BQX78" s="36"/>
      <c r="BQY78" s="36"/>
      <c r="BQZ78" s="36"/>
      <c r="BRA78" s="36"/>
      <c r="BRB78" s="36"/>
      <c r="BRC78" s="36"/>
      <c r="BRD78" s="36"/>
      <c r="BRE78" s="36"/>
      <c r="BRF78" s="36"/>
      <c r="BRG78" s="36"/>
      <c r="BRH78" s="36"/>
      <c r="BRI78" s="36"/>
      <c r="BRJ78" s="36"/>
      <c r="BRK78" s="36"/>
      <c r="BRL78" s="36"/>
      <c r="BRM78" s="36"/>
      <c r="BRN78" s="36"/>
      <c r="BRO78" s="36"/>
      <c r="BRP78" s="36"/>
      <c r="BRQ78" s="36"/>
      <c r="BRR78" s="36"/>
      <c r="BRS78" s="36"/>
      <c r="BRT78" s="36"/>
      <c r="BRU78" s="36"/>
      <c r="BRV78" s="36"/>
      <c r="BRW78" s="36"/>
      <c r="BRX78" s="36"/>
      <c r="BRY78" s="36"/>
      <c r="BRZ78" s="36"/>
      <c r="BSA78" s="36"/>
      <c r="BSB78" s="36"/>
      <c r="BSC78" s="36"/>
      <c r="BSD78" s="36"/>
      <c r="BSE78" s="36"/>
      <c r="BSF78" s="36"/>
      <c r="BSG78" s="36"/>
      <c r="BSH78" s="36"/>
      <c r="BSI78" s="36"/>
      <c r="BSJ78" s="36"/>
      <c r="BSK78" s="36"/>
      <c r="BSL78" s="36"/>
      <c r="BSM78" s="36"/>
      <c r="BSN78" s="36"/>
      <c r="BSO78" s="36"/>
      <c r="BSP78" s="36"/>
      <c r="BSQ78" s="36"/>
      <c r="BSR78" s="36"/>
      <c r="BSS78" s="36"/>
      <c r="BST78" s="36"/>
      <c r="BSU78" s="36"/>
      <c r="BSV78" s="36"/>
      <c r="BSW78" s="36"/>
      <c r="BSX78" s="36"/>
      <c r="BSY78" s="36"/>
      <c r="BSZ78" s="36"/>
      <c r="BTA78" s="36"/>
      <c r="BTB78" s="36"/>
      <c r="BTC78" s="36"/>
      <c r="BTD78" s="36"/>
      <c r="BTE78" s="36"/>
      <c r="BTF78" s="36"/>
      <c r="BTG78" s="36"/>
      <c r="BTH78" s="36"/>
      <c r="BTI78" s="36"/>
      <c r="BTJ78" s="36"/>
      <c r="BTK78" s="36"/>
      <c r="BTL78" s="36"/>
      <c r="BTM78" s="36"/>
      <c r="BTN78" s="36"/>
      <c r="BTO78" s="36"/>
      <c r="BTP78" s="36"/>
      <c r="BTQ78" s="36"/>
      <c r="BTR78" s="36"/>
      <c r="BTS78" s="36"/>
      <c r="BTT78" s="36"/>
      <c r="BTU78" s="36"/>
      <c r="BTV78" s="36"/>
      <c r="BTW78" s="36"/>
      <c r="BTX78" s="36"/>
      <c r="BTY78" s="36"/>
      <c r="BTZ78" s="36"/>
      <c r="BUA78" s="36"/>
      <c r="BUB78" s="36"/>
      <c r="BUC78" s="36"/>
      <c r="BUD78" s="36"/>
      <c r="BUE78" s="36"/>
      <c r="BUF78" s="36"/>
      <c r="BUG78" s="36"/>
      <c r="BUH78" s="36"/>
      <c r="BUI78" s="36"/>
      <c r="BUJ78" s="36"/>
      <c r="BUK78" s="36"/>
      <c r="BUL78" s="36"/>
      <c r="BUM78" s="36"/>
      <c r="BUN78" s="36"/>
      <c r="BUO78" s="36"/>
      <c r="BUP78" s="36"/>
      <c r="BUQ78" s="36"/>
      <c r="BUR78" s="36"/>
      <c r="BUS78" s="36"/>
      <c r="BUT78" s="36"/>
      <c r="BUU78" s="36"/>
      <c r="BUV78" s="36"/>
      <c r="BUW78" s="36"/>
      <c r="BUX78" s="36"/>
      <c r="BUY78" s="36"/>
      <c r="BUZ78" s="36"/>
      <c r="BVA78" s="36"/>
      <c r="BVB78" s="36"/>
      <c r="BVC78" s="36"/>
      <c r="BVD78" s="36"/>
      <c r="BVE78" s="36"/>
      <c r="BVF78" s="36"/>
      <c r="BVG78" s="36"/>
      <c r="BVH78" s="36"/>
      <c r="BVI78" s="36"/>
      <c r="BVJ78" s="36"/>
      <c r="BVK78" s="36"/>
      <c r="BVL78" s="36"/>
      <c r="BVM78" s="36"/>
      <c r="BVN78" s="36"/>
      <c r="BVO78" s="36"/>
      <c r="BVP78" s="36"/>
      <c r="BVQ78" s="36"/>
      <c r="BVR78" s="36"/>
      <c r="BVS78" s="36"/>
      <c r="BVT78" s="36"/>
      <c r="BVU78" s="36"/>
      <c r="BVV78" s="36"/>
      <c r="BVW78" s="36"/>
      <c r="BVX78" s="36"/>
      <c r="BVY78" s="36"/>
      <c r="BVZ78" s="36"/>
      <c r="BWA78" s="36"/>
      <c r="BWB78" s="36"/>
      <c r="BWC78" s="36"/>
      <c r="BWD78" s="36"/>
      <c r="BWE78" s="36"/>
      <c r="BWF78" s="36"/>
      <c r="BWG78" s="36"/>
      <c r="BWH78" s="36"/>
      <c r="BWI78" s="36"/>
      <c r="BWJ78" s="36"/>
      <c r="BWK78" s="36"/>
      <c r="BWL78" s="36"/>
      <c r="BWM78" s="36"/>
      <c r="BWN78" s="36"/>
      <c r="BWO78" s="36"/>
      <c r="BWP78" s="36"/>
      <c r="BWQ78" s="36"/>
      <c r="BWR78" s="36"/>
      <c r="BWS78" s="36"/>
      <c r="BWT78" s="36"/>
      <c r="BWU78" s="36"/>
      <c r="BWV78" s="36"/>
      <c r="BWW78" s="36"/>
      <c r="BWX78" s="36"/>
      <c r="BWY78" s="36"/>
      <c r="BWZ78" s="36"/>
      <c r="BXA78" s="36"/>
      <c r="BXB78" s="36"/>
      <c r="BXC78" s="36"/>
      <c r="BXD78" s="36"/>
      <c r="BXE78" s="36"/>
      <c r="BXF78" s="36"/>
      <c r="BXG78" s="36"/>
      <c r="BXH78" s="36"/>
      <c r="BXI78" s="36"/>
      <c r="BXJ78" s="36"/>
      <c r="BXK78" s="36"/>
      <c r="BXL78" s="36"/>
      <c r="BXM78" s="36"/>
      <c r="BXN78" s="36"/>
      <c r="BXO78" s="36"/>
      <c r="BXP78" s="36"/>
      <c r="BXQ78" s="36"/>
      <c r="BXR78" s="36"/>
      <c r="BXS78" s="36"/>
      <c r="BXT78" s="36"/>
      <c r="BXU78" s="36"/>
      <c r="BXV78" s="36"/>
      <c r="BXW78" s="36"/>
      <c r="BXX78" s="36"/>
      <c r="BXY78" s="36"/>
      <c r="BXZ78" s="36"/>
      <c r="BYA78" s="36"/>
      <c r="BYB78" s="36"/>
      <c r="BYC78" s="36"/>
      <c r="BYD78" s="36"/>
      <c r="BYE78" s="36"/>
      <c r="BYF78" s="36"/>
      <c r="BYG78" s="36"/>
      <c r="BYH78" s="36"/>
      <c r="BYI78" s="36"/>
      <c r="BYJ78" s="36"/>
      <c r="BYK78" s="36"/>
      <c r="BYL78" s="36"/>
      <c r="BYM78" s="36"/>
      <c r="BYN78" s="36"/>
      <c r="BYO78" s="36"/>
      <c r="BYP78" s="36"/>
      <c r="BYQ78" s="36"/>
      <c r="BYR78" s="36"/>
      <c r="BYS78" s="36"/>
      <c r="BYT78" s="36"/>
      <c r="BYU78" s="36"/>
      <c r="BYV78" s="36"/>
      <c r="BYW78" s="36"/>
      <c r="BYX78" s="36"/>
      <c r="BYY78" s="36"/>
      <c r="BYZ78" s="36"/>
      <c r="BZA78" s="36"/>
      <c r="BZB78" s="36"/>
      <c r="BZC78" s="36"/>
      <c r="BZD78" s="36"/>
      <c r="BZE78" s="36"/>
      <c r="BZF78" s="36"/>
      <c r="BZG78" s="36"/>
      <c r="BZH78" s="36"/>
      <c r="BZI78" s="36"/>
      <c r="BZJ78" s="36"/>
      <c r="BZK78" s="36"/>
      <c r="BZL78" s="36"/>
      <c r="BZM78" s="36"/>
      <c r="BZN78" s="36"/>
      <c r="BZO78" s="36"/>
      <c r="BZP78" s="36"/>
      <c r="BZQ78" s="36"/>
      <c r="BZR78" s="36"/>
      <c r="BZS78" s="36"/>
      <c r="BZT78" s="36"/>
      <c r="BZU78" s="36"/>
      <c r="BZV78" s="36"/>
      <c r="BZW78" s="36"/>
      <c r="BZX78" s="36"/>
      <c r="BZY78" s="36"/>
      <c r="BZZ78" s="36"/>
      <c r="CAA78" s="36"/>
      <c r="CAB78" s="36"/>
      <c r="CAC78" s="36"/>
      <c r="CAD78" s="36"/>
      <c r="CAE78" s="36"/>
      <c r="CAF78" s="36"/>
      <c r="CAG78" s="36"/>
      <c r="CAH78" s="36"/>
      <c r="CAI78" s="36"/>
      <c r="CAJ78" s="36"/>
      <c r="CAK78" s="36"/>
      <c r="CAL78" s="36"/>
      <c r="CAM78" s="36"/>
      <c r="CAN78" s="36"/>
      <c r="CAO78" s="36"/>
      <c r="CAP78" s="36"/>
      <c r="CAQ78" s="36"/>
      <c r="CAR78" s="36"/>
      <c r="CAS78" s="36"/>
      <c r="CAT78" s="36"/>
      <c r="CAU78" s="36"/>
      <c r="CAV78" s="36"/>
      <c r="CAW78" s="36"/>
      <c r="CAX78" s="36"/>
      <c r="CAY78" s="36"/>
      <c r="CAZ78" s="36"/>
      <c r="CBA78" s="36"/>
      <c r="CBB78" s="36"/>
      <c r="CBC78" s="36"/>
      <c r="CBD78" s="36"/>
      <c r="CBE78" s="36"/>
      <c r="CBF78" s="36"/>
      <c r="CBG78" s="36"/>
      <c r="CBH78" s="36"/>
      <c r="CBI78" s="36"/>
      <c r="CBJ78" s="36"/>
      <c r="CBK78" s="36"/>
      <c r="CBL78" s="36"/>
      <c r="CBM78" s="36"/>
      <c r="CBN78" s="36"/>
      <c r="CBO78" s="36"/>
      <c r="CBP78" s="36"/>
      <c r="CBQ78" s="36"/>
      <c r="CBR78" s="36"/>
      <c r="CBS78" s="36"/>
      <c r="CBT78" s="36"/>
      <c r="CBU78" s="36"/>
      <c r="CBV78" s="36"/>
      <c r="CBW78" s="36"/>
      <c r="CBX78" s="36"/>
      <c r="CBY78" s="36"/>
      <c r="CBZ78" s="36"/>
      <c r="CCA78" s="36"/>
      <c r="CCB78" s="36"/>
      <c r="CCC78" s="36"/>
      <c r="CCD78" s="36"/>
      <c r="CCE78" s="36"/>
      <c r="CCF78" s="36"/>
      <c r="CCG78" s="36"/>
      <c r="CCH78" s="36"/>
      <c r="CCI78" s="36"/>
      <c r="CCJ78" s="36"/>
      <c r="CCK78" s="36"/>
      <c r="CCL78" s="36"/>
      <c r="CCM78" s="36"/>
      <c r="CCN78" s="36"/>
      <c r="CCO78" s="36"/>
      <c r="CCP78" s="36"/>
      <c r="CCQ78" s="36"/>
      <c r="CCR78" s="36"/>
      <c r="CCS78" s="36"/>
      <c r="CCT78" s="36"/>
      <c r="CCU78" s="36"/>
      <c r="CCV78" s="36"/>
      <c r="CCW78" s="36"/>
      <c r="CCX78" s="36"/>
      <c r="CCY78" s="36"/>
      <c r="CCZ78" s="36"/>
      <c r="CDA78" s="36"/>
      <c r="CDB78" s="36"/>
      <c r="CDC78" s="36"/>
      <c r="CDD78" s="36"/>
      <c r="CDE78" s="36"/>
      <c r="CDF78" s="36"/>
      <c r="CDG78" s="36"/>
      <c r="CDH78" s="36"/>
      <c r="CDI78" s="36"/>
      <c r="CDJ78" s="36"/>
      <c r="CDK78" s="36"/>
      <c r="CDL78" s="36"/>
      <c r="CDM78" s="36"/>
      <c r="CDN78" s="36"/>
      <c r="CDO78" s="36"/>
      <c r="CDP78" s="36"/>
      <c r="CDQ78" s="36"/>
      <c r="CDR78" s="36"/>
      <c r="CDS78" s="36"/>
      <c r="CDT78" s="36"/>
      <c r="CDU78" s="36"/>
      <c r="CDV78" s="36"/>
      <c r="CDW78" s="36"/>
      <c r="CDX78" s="36"/>
      <c r="CDY78" s="36"/>
      <c r="CDZ78" s="36"/>
      <c r="CEA78" s="36"/>
      <c r="CEB78" s="36"/>
      <c r="CEC78" s="36"/>
      <c r="CED78" s="36"/>
      <c r="CEE78" s="36"/>
      <c r="CEF78" s="36"/>
      <c r="CEG78" s="36"/>
      <c r="CEH78" s="36"/>
      <c r="CEI78" s="36"/>
      <c r="CEJ78" s="36"/>
      <c r="CEK78" s="36"/>
      <c r="CEL78" s="36"/>
      <c r="CEM78" s="36"/>
      <c r="CEN78" s="36"/>
      <c r="CEO78" s="36"/>
      <c r="CEP78" s="36"/>
      <c r="CEQ78" s="36"/>
      <c r="CER78" s="36"/>
      <c r="CES78" s="36"/>
      <c r="CET78" s="36"/>
      <c r="CEU78" s="36"/>
      <c r="CEV78" s="36"/>
      <c r="CEW78" s="36"/>
      <c r="CEX78" s="36"/>
      <c r="CEY78" s="36"/>
      <c r="CEZ78" s="36"/>
      <c r="CFA78" s="36"/>
      <c r="CFB78" s="36"/>
      <c r="CFC78" s="36"/>
      <c r="CFD78" s="36"/>
      <c r="CFE78" s="36"/>
      <c r="CFF78" s="36"/>
      <c r="CFG78" s="36"/>
      <c r="CFH78" s="36"/>
      <c r="CFI78" s="36"/>
      <c r="CFJ78" s="36"/>
      <c r="CFK78" s="36"/>
      <c r="CFL78" s="36"/>
      <c r="CFM78" s="36"/>
      <c r="CFN78" s="36"/>
      <c r="CFO78" s="36"/>
      <c r="CFP78" s="36"/>
      <c r="CFQ78" s="36"/>
      <c r="CFR78" s="36"/>
      <c r="CFS78" s="36"/>
      <c r="CFT78" s="36"/>
      <c r="CFU78" s="36"/>
      <c r="CFV78" s="36"/>
      <c r="CFW78" s="36"/>
      <c r="CFX78" s="36"/>
      <c r="CFY78" s="36"/>
      <c r="CFZ78" s="36"/>
      <c r="CGA78" s="36"/>
      <c r="CGB78" s="36"/>
      <c r="CGC78" s="36"/>
      <c r="CGD78" s="36"/>
      <c r="CGE78" s="36"/>
      <c r="CGF78" s="36"/>
      <c r="CGG78" s="36"/>
      <c r="CGH78" s="36"/>
      <c r="CGI78" s="36"/>
      <c r="CGJ78" s="36"/>
      <c r="CGK78" s="36"/>
      <c r="CGL78" s="36"/>
      <c r="CGM78" s="36"/>
      <c r="CGN78" s="36"/>
      <c r="CGO78" s="36"/>
      <c r="CGP78" s="36"/>
      <c r="CGQ78" s="36"/>
      <c r="CGR78" s="36"/>
      <c r="CGS78" s="36"/>
      <c r="CGT78" s="36"/>
      <c r="CGU78" s="36"/>
      <c r="CGV78" s="36"/>
      <c r="CGW78" s="36"/>
      <c r="CGX78" s="36"/>
      <c r="CGY78" s="36"/>
      <c r="CGZ78" s="36"/>
      <c r="CHA78" s="36"/>
      <c r="CHB78" s="36"/>
      <c r="CHC78" s="36"/>
      <c r="CHD78" s="36"/>
      <c r="CHE78" s="36"/>
      <c r="CHF78" s="36"/>
      <c r="CHG78" s="36"/>
      <c r="CHH78" s="36"/>
      <c r="CHI78" s="36"/>
      <c r="CHJ78" s="36"/>
      <c r="CHK78" s="36"/>
      <c r="CHL78" s="36"/>
      <c r="CHM78" s="36"/>
      <c r="CHN78" s="36"/>
      <c r="CHO78" s="36"/>
      <c r="CHP78" s="36"/>
      <c r="CHQ78" s="36"/>
      <c r="CHR78" s="36"/>
      <c r="CHS78" s="36"/>
      <c r="CHT78" s="36"/>
      <c r="CHU78" s="36"/>
      <c r="CHV78" s="36"/>
      <c r="CHW78" s="36"/>
      <c r="CHX78" s="36"/>
      <c r="CHY78" s="36"/>
      <c r="CHZ78" s="36"/>
      <c r="CIA78" s="36"/>
      <c r="CIB78" s="36"/>
      <c r="CIC78" s="36"/>
      <c r="CID78" s="36"/>
      <c r="CIE78" s="36"/>
      <c r="CIF78" s="36"/>
      <c r="CIG78" s="36"/>
      <c r="CIH78" s="36"/>
      <c r="CII78" s="36"/>
      <c r="CIJ78" s="36"/>
      <c r="CIK78" s="36"/>
      <c r="CIL78" s="36"/>
      <c r="CIM78" s="36"/>
      <c r="CIN78" s="36"/>
      <c r="CIO78" s="36"/>
      <c r="CIP78" s="36"/>
      <c r="CIQ78" s="36"/>
      <c r="CIR78" s="36"/>
      <c r="CIS78" s="36"/>
      <c r="CIT78" s="36"/>
      <c r="CIU78" s="36"/>
      <c r="CIV78" s="36"/>
      <c r="CIW78" s="36"/>
      <c r="CIX78" s="36"/>
      <c r="CIY78" s="36"/>
      <c r="CIZ78" s="36"/>
      <c r="CJA78" s="36"/>
      <c r="CJB78" s="36"/>
      <c r="CJC78" s="36"/>
      <c r="CJD78" s="36"/>
      <c r="CJE78" s="36"/>
      <c r="CJF78" s="36"/>
      <c r="CJG78" s="36"/>
      <c r="CJH78" s="36"/>
      <c r="CJI78" s="36"/>
      <c r="CJJ78" s="36"/>
      <c r="CJK78" s="36"/>
      <c r="CJL78" s="36"/>
      <c r="CJM78" s="36"/>
      <c r="CJN78" s="36"/>
      <c r="CJO78" s="36"/>
      <c r="CJP78" s="36"/>
      <c r="CJQ78" s="36"/>
      <c r="CJR78" s="36"/>
      <c r="CJS78" s="36"/>
      <c r="CJT78" s="36"/>
      <c r="CJU78" s="36"/>
      <c r="CJV78" s="36"/>
      <c r="CJW78" s="36"/>
      <c r="CJX78" s="36"/>
      <c r="CJY78" s="36"/>
      <c r="CJZ78" s="36"/>
      <c r="CKA78" s="36"/>
      <c r="CKB78" s="36"/>
      <c r="CKC78" s="36"/>
      <c r="CKD78" s="36"/>
      <c r="CKE78" s="36"/>
      <c r="CKF78" s="36"/>
      <c r="CKG78" s="36"/>
      <c r="CKH78" s="36"/>
      <c r="CKI78" s="36"/>
      <c r="CKJ78" s="36"/>
      <c r="CKK78" s="36"/>
      <c r="CKL78" s="36"/>
      <c r="CKM78" s="36"/>
      <c r="CKN78" s="36"/>
      <c r="CKO78" s="36"/>
      <c r="CKP78" s="36"/>
      <c r="CKQ78" s="36"/>
      <c r="CKR78" s="36"/>
      <c r="CKS78" s="36"/>
      <c r="CKT78" s="36"/>
      <c r="CKU78" s="36"/>
      <c r="CKV78" s="36"/>
      <c r="CKW78" s="36"/>
      <c r="CKX78" s="36"/>
      <c r="CKY78" s="36"/>
      <c r="CKZ78" s="36"/>
      <c r="CLA78" s="36"/>
      <c r="CLB78" s="36"/>
      <c r="CLC78" s="36"/>
      <c r="CLD78" s="36"/>
      <c r="CLE78" s="36"/>
      <c r="CLF78" s="36"/>
      <c r="CLG78" s="36"/>
      <c r="CLH78" s="36"/>
      <c r="CLI78" s="36"/>
      <c r="CLJ78" s="36"/>
      <c r="CLK78" s="36"/>
      <c r="CLL78" s="36"/>
      <c r="CLM78" s="36"/>
      <c r="CLN78" s="36"/>
      <c r="CLO78" s="36"/>
      <c r="CLP78" s="36"/>
      <c r="CLQ78" s="36"/>
      <c r="CLR78" s="36"/>
      <c r="CLS78" s="36"/>
      <c r="CLT78" s="36"/>
      <c r="CLU78" s="36"/>
      <c r="CLV78" s="36"/>
      <c r="CLW78" s="36"/>
      <c r="CLX78" s="36"/>
      <c r="CLY78" s="36"/>
      <c r="CLZ78" s="36"/>
      <c r="CMA78" s="36"/>
      <c r="CMB78" s="36"/>
      <c r="CMC78" s="36"/>
      <c r="CMD78" s="36"/>
      <c r="CME78" s="36"/>
      <c r="CMF78" s="36"/>
      <c r="CMG78" s="36"/>
      <c r="CMH78" s="36"/>
      <c r="CMI78" s="36"/>
      <c r="CMJ78" s="36"/>
      <c r="CMK78" s="36"/>
      <c r="CML78" s="36"/>
      <c r="CMM78" s="36"/>
      <c r="CMN78" s="36"/>
      <c r="CMO78" s="36"/>
      <c r="CMP78" s="36"/>
      <c r="CMQ78" s="36"/>
      <c r="CMR78" s="36"/>
      <c r="CMS78" s="36"/>
      <c r="CMT78" s="36"/>
      <c r="CMU78" s="36"/>
      <c r="CMV78" s="36"/>
      <c r="CMW78" s="36"/>
      <c r="CMX78" s="36"/>
      <c r="CMY78" s="36"/>
      <c r="CMZ78" s="36"/>
      <c r="CNA78" s="36"/>
      <c r="CNB78" s="36"/>
      <c r="CNC78" s="36"/>
      <c r="CND78" s="36"/>
      <c r="CNE78" s="36"/>
      <c r="CNF78" s="36"/>
      <c r="CNG78" s="36"/>
      <c r="CNH78" s="36"/>
      <c r="CNI78" s="36"/>
      <c r="CNJ78" s="36"/>
      <c r="CNK78" s="36"/>
      <c r="CNL78" s="36"/>
      <c r="CNM78" s="36"/>
      <c r="CNN78" s="36"/>
      <c r="CNO78" s="36"/>
      <c r="CNP78" s="36"/>
      <c r="CNQ78" s="36"/>
      <c r="CNR78" s="36"/>
      <c r="CNS78" s="36"/>
      <c r="CNT78" s="36"/>
      <c r="CNU78" s="36"/>
      <c r="CNV78" s="36"/>
      <c r="CNW78" s="36"/>
      <c r="CNX78" s="36"/>
      <c r="CNY78" s="36"/>
      <c r="CNZ78" s="36"/>
      <c r="COA78" s="36"/>
      <c r="COB78" s="36"/>
      <c r="COC78" s="36"/>
      <c r="COD78" s="36"/>
      <c r="COE78" s="36"/>
      <c r="COF78" s="36"/>
      <c r="COG78" s="36"/>
      <c r="COH78" s="36"/>
      <c r="COI78" s="36"/>
      <c r="COJ78" s="36"/>
      <c r="COK78" s="36"/>
      <c r="COL78" s="36"/>
      <c r="COM78" s="36"/>
      <c r="CON78" s="36"/>
      <c r="COO78" s="36"/>
      <c r="COP78" s="36"/>
      <c r="COQ78" s="36"/>
      <c r="COR78" s="36"/>
      <c r="COS78" s="36"/>
      <c r="COT78" s="36"/>
      <c r="COU78" s="36"/>
      <c r="COV78" s="36"/>
      <c r="COW78" s="36"/>
      <c r="COX78" s="36"/>
      <c r="COY78" s="36"/>
      <c r="COZ78" s="36"/>
      <c r="CPA78" s="36"/>
      <c r="CPB78" s="36"/>
      <c r="CPC78" s="36"/>
      <c r="CPD78" s="36"/>
      <c r="CPE78" s="36"/>
      <c r="CPF78" s="36"/>
      <c r="CPG78" s="36"/>
      <c r="CPH78" s="36"/>
      <c r="CPI78" s="36"/>
      <c r="CPJ78" s="36"/>
      <c r="CPK78" s="36"/>
      <c r="CPL78" s="36"/>
      <c r="CPM78" s="36"/>
      <c r="CPN78" s="36"/>
      <c r="CPO78" s="36"/>
      <c r="CPP78" s="36"/>
      <c r="CPQ78" s="36"/>
      <c r="CPR78" s="36"/>
      <c r="CPS78" s="36"/>
      <c r="CPT78" s="36"/>
      <c r="CPU78" s="36"/>
      <c r="CPV78" s="36"/>
      <c r="CPW78" s="36"/>
      <c r="CPX78" s="36"/>
      <c r="CPY78" s="36"/>
      <c r="CPZ78" s="36"/>
      <c r="CQA78" s="36"/>
      <c r="CQB78" s="36"/>
      <c r="CQC78" s="36"/>
      <c r="CQD78" s="36"/>
      <c r="CQE78" s="36"/>
      <c r="CQF78" s="36"/>
      <c r="CQG78" s="36"/>
      <c r="CQH78" s="36"/>
      <c r="CQI78" s="36"/>
      <c r="CQJ78" s="36"/>
      <c r="CQK78" s="36"/>
      <c r="CQL78" s="36"/>
      <c r="CQM78" s="36"/>
      <c r="CQN78" s="36"/>
      <c r="CQO78" s="36"/>
      <c r="CQP78" s="36"/>
      <c r="CQQ78" s="36"/>
      <c r="CQR78" s="36"/>
      <c r="CQS78" s="36"/>
      <c r="CQT78" s="36"/>
      <c r="CQU78" s="36"/>
      <c r="CQV78" s="36"/>
      <c r="CQW78" s="36"/>
      <c r="CQX78" s="36"/>
      <c r="CQY78" s="36"/>
      <c r="CQZ78" s="36"/>
      <c r="CRA78" s="36"/>
      <c r="CRB78" s="36"/>
      <c r="CRC78" s="36"/>
      <c r="CRD78" s="36"/>
      <c r="CRE78" s="36"/>
      <c r="CRF78" s="36"/>
      <c r="CRG78" s="36"/>
      <c r="CRH78" s="36"/>
      <c r="CRI78" s="36"/>
      <c r="CRJ78" s="36"/>
      <c r="CRK78" s="36"/>
      <c r="CRL78" s="36"/>
      <c r="CRM78" s="36"/>
      <c r="CRN78" s="36"/>
      <c r="CRO78" s="36"/>
      <c r="CRP78" s="36"/>
      <c r="CRQ78" s="36"/>
      <c r="CRR78" s="36"/>
      <c r="CRS78" s="36"/>
      <c r="CRT78" s="36"/>
      <c r="CRU78" s="36"/>
      <c r="CRV78" s="36"/>
      <c r="CRW78" s="36"/>
      <c r="CRX78" s="36"/>
      <c r="CRY78" s="36"/>
      <c r="CRZ78" s="36"/>
      <c r="CSA78" s="36"/>
      <c r="CSB78" s="36"/>
      <c r="CSC78" s="36"/>
      <c r="CSD78" s="36"/>
      <c r="CSE78" s="36"/>
      <c r="CSF78" s="36"/>
      <c r="CSG78" s="36"/>
      <c r="CSH78" s="36"/>
      <c r="CSI78" s="36"/>
      <c r="CSJ78" s="36"/>
      <c r="CSK78" s="36"/>
      <c r="CSL78" s="36"/>
      <c r="CSM78" s="36"/>
      <c r="CSN78" s="36"/>
      <c r="CSO78" s="36"/>
      <c r="CSP78" s="36"/>
      <c r="CSQ78" s="36"/>
      <c r="CSR78" s="36"/>
      <c r="CSS78" s="36"/>
      <c r="CST78" s="36"/>
      <c r="CSU78" s="36"/>
      <c r="CSV78" s="36"/>
      <c r="CSW78" s="36"/>
      <c r="CSX78" s="36"/>
      <c r="CSY78" s="36"/>
      <c r="CSZ78" s="36"/>
      <c r="CTA78" s="36"/>
      <c r="CTB78" s="36"/>
      <c r="CTC78" s="36"/>
      <c r="CTD78" s="36"/>
      <c r="CTE78" s="36"/>
      <c r="CTF78" s="36"/>
      <c r="CTG78" s="36"/>
      <c r="CTH78" s="36"/>
      <c r="CTI78" s="36"/>
      <c r="CTJ78" s="36"/>
      <c r="CTK78" s="36"/>
      <c r="CTL78" s="36"/>
      <c r="CTM78" s="36"/>
      <c r="CTN78" s="36"/>
      <c r="CTO78" s="36"/>
      <c r="CTP78" s="36"/>
      <c r="CTQ78" s="36"/>
      <c r="CTR78" s="36"/>
      <c r="CTS78" s="36"/>
      <c r="CTT78" s="36"/>
      <c r="CTU78" s="36"/>
      <c r="CTV78" s="36"/>
      <c r="CTW78" s="36"/>
      <c r="CTX78" s="36"/>
      <c r="CTY78" s="36"/>
      <c r="CTZ78" s="36"/>
      <c r="CUA78" s="36"/>
      <c r="CUB78" s="36"/>
      <c r="CUC78" s="36"/>
      <c r="CUD78" s="36"/>
      <c r="CUE78" s="36"/>
      <c r="CUF78" s="36"/>
      <c r="CUG78" s="36"/>
      <c r="CUH78" s="36"/>
      <c r="CUI78" s="36"/>
      <c r="CUJ78" s="36"/>
      <c r="CUK78" s="36"/>
      <c r="CUL78" s="36"/>
      <c r="CUM78" s="36"/>
      <c r="CUN78" s="36"/>
      <c r="CUO78" s="36"/>
      <c r="CUP78" s="36"/>
      <c r="CUQ78" s="36"/>
      <c r="CUR78" s="36"/>
      <c r="CUS78" s="36"/>
      <c r="CUT78" s="36"/>
      <c r="CUU78" s="36"/>
      <c r="CUV78" s="36"/>
      <c r="CUW78" s="36"/>
      <c r="CUX78" s="36"/>
      <c r="CUY78" s="36"/>
      <c r="CUZ78" s="36"/>
      <c r="CVA78" s="36"/>
      <c r="CVB78" s="36"/>
      <c r="CVC78" s="36"/>
      <c r="CVD78" s="36"/>
      <c r="CVE78" s="36"/>
      <c r="CVF78" s="36"/>
      <c r="CVG78" s="36"/>
      <c r="CVH78" s="36"/>
      <c r="CVI78" s="36"/>
      <c r="CVJ78" s="36"/>
      <c r="CVK78" s="36"/>
      <c r="CVL78" s="36"/>
      <c r="CVM78" s="36"/>
      <c r="CVN78" s="36"/>
      <c r="CVO78" s="36"/>
      <c r="CVP78" s="36"/>
      <c r="CVQ78" s="36"/>
      <c r="CVR78" s="36"/>
      <c r="CVS78" s="36"/>
      <c r="CVT78" s="36"/>
      <c r="CVU78" s="36"/>
      <c r="CVV78" s="36"/>
      <c r="CVW78" s="36"/>
      <c r="CVX78" s="36"/>
      <c r="CVY78" s="36"/>
      <c r="CVZ78" s="36"/>
      <c r="CWA78" s="36"/>
      <c r="CWB78" s="36"/>
      <c r="CWC78" s="36"/>
      <c r="CWD78" s="36"/>
      <c r="CWE78" s="36"/>
      <c r="CWF78" s="36"/>
      <c r="CWG78" s="36"/>
      <c r="CWH78" s="36"/>
      <c r="CWI78" s="36"/>
      <c r="CWJ78" s="36"/>
      <c r="CWK78" s="36"/>
      <c r="CWL78" s="36"/>
      <c r="CWM78" s="36"/>
      <c r="CWN78" s="36"/>
      <c r="CWO78" s="36"/>
      <c r="CWP78" s="36"/>
      <c r="CWQ78" s="36"/>
      <c r="CWR78" s="36"/>
      <c r="CWS78" s="36"/>
      <c r="CWT78" s="36"/>
      <c r="CWU78" s="36"/>
      <c r="CWV78" s="36"/>
      <c r="CWW78" s="36"/>
      <c r="CWX78" s="36"/>
      <c r="CWY78" s="36"/>
      <c r="CWZ78" s="36"/>
      <c r="CXA78" s="36"/>
      <c r="CXB78" s="36"/>
      <c r="CXC78" s="36"/>
      <c r="CXD78" s="36"/>
      <c r="CXE78" s="36"/>
      <c r="CXF78" s="36"/>
      <c r="CXG78" s="36"/>
      <c r="CXH78" s="36"/>
      <c r="CXI78" s="36"/>
      <c r="CXJ78" s="36"/>
      <c r="CXK78" s="36"/>
      <c r="CXL78" s="36"/>
      <c r="CXM78" s="36"/>
      <c r="CXN78" s="36"/>
      <c r="CXO78" s="36"/>
      <c r="CXP78" s="36"/>
      <c r="CXQ78" s="36"/>
      <c r="CXR78" s="36"/>
      <c r="CXS78" s="36"/>
      <c r="CXT78" s="36"/>
      <c r="CXU78" s="36"/>
      <c r="CXV78" s="36"/>
      <c r="CXW78" s="36"/>
      <c r="CXX78" s="36"/>
      <c r="CXY78" s="36"/>
      <c r="CXZ78" s="36"/>
      <c r="CYA78" s="36"/>
      <c r="CYB78" s="36"/>
      <c r="CYC78" s="36"/>
      <c r="CYD78" s="36"/>
      <c r="CYE78" s="36"/>
      <c r="CYF78" s="36"/>
      <c r="CYG78" s="36"/>
      <c r="CYH78" s="36"/>
      <c r="CYI78" s="36"/>
      <c r="CYJ78" s="36"/>
      <c r="CYK78" s="36"/>
      <c r="CYL78" s="36"/>
      <c r="CYM78" s="36"/>
      <c r="CYN78" s="36"/>
      <c r="CYO78" s="36"/>
      <c r="CYP78" s="36"/>
      <c r="CYQ78" s="36"/>
      <c r="CYR78" s="36"/>
      <c r="CYS78" s="36"/>
      <c r="CYT78" s="36"/>
      <c r="CYU78" s="36"/>
      <c r="CYV78" s="36"/>
      <c r="CYW78" s="36"/>
      <c r="CYX78" s="36"/>
      <c r="CYY78" s="36"/>
      <c r="CYZ78" s="36"/>
      <c r="CZA78" s="36"/>
      <c r="CZB78" s="36"/>
      <c r="CZC78" s="36"/>
      <c r="CZD78" s="36"/>
      <c r="CZE78" s="36"/>
      <c r="CZF78" s="36"/>
      <c r="CZG78" s="36"/>
      <c r="CZH78" s="36"/>
      <c r="CZI78" s="36"/>
      <c r="CZJ78" s="36"/>
      <c r="CZK78" s="36"/>
      <c r="CZL78" s="36"/>
      <c r="CZM78" s="36"/>
      <c r="CZN78" s="36"/>
      <c r="CZO78" s="36"/>
      <c r="CZP78" s="36"/>
      <c r="CZQ78" s="36"/>
      <c r="CZR78" s="36"/>
      <c r="CZS78" s="36"/>
      <c r="CZT78" s="36"/>
      <c r="CZU78" s="36"/>
      <c r="CZV78" s="36"/>
      <c r="CZW78" s="36"/>
      <c r="CZX78" s="36"/>
      <c r="CZY78" s="36"/>
      <c r="CZZ78" s="36"/>
      <c r="DAA78" s="36"/>
      <c r="DAB78" s="36"/>
      <c r="DAC78" s="36"/>
      <c r="DAD78" s="36"/>
      <c r="DAE78" s="36"/>
      <c r="DAF78" s="36"/>
      <c r="DAG78" s="36"/>
      <c r="DAH78" s="36"/>
      <c r="DAI78" s="36"/>
      <c r="DAJ78" s="36"/>
      <c r="DAK78" s="36"/>
      <c r="DAL78" s="36"/>
      <c r="DAM78" s="36"/>
      <c r="DAN78" s="36"/>
      <c r="DAO78" s="36"/>
      <c r="DAP78" s="36"/>
      <c r="DAQ78" s="36"/>
      <c r="DAR78" s="36"/>
      <c r="DAS78" s="36"/>
      <c r="DAT78" s="36"/>
      <c r="DAU78" s="36"/>
      <c r="DAV78" s="36"/>
      <c r="DAW78" s="36"/>
      <c r="DAX78" s="36"/>
      <c r="DAY78" s="36"/>
      <c r="DAZ78" s="36"/>
      <c r="DBA78" s="36"/>
      <c r="DBB78" s="36"/>
      <c r="DBC78" s="36"/>
      <c r="DBD78" s="36"/>
      <c r="DBE78" s="36"/>
      <c r="DBF78" s="36"/>
      <c r="DBG78" s="36"/>
      <c r="DBH78" s="36"/>
      <c r="DBI78" s="36"/>
      <c r="DBJ78" s="36"/>
      <c r="DBK78" s="36"/>
      <c r="DBL78" s="36"/>
      <c r="DBM78" s="36"/>
      <c r="DBN78" s="36"/>
      <c r="DBO78" s="36"/>
      <c r="DBP78" s="36"/>
      <c r="DBQ78" s="36"/>
      <c r="DBR78" s="36"/>
      <c r="DBS78" s="36"/>
      <c r="DBT78" s="36"/>
      <c r="DBU78" s="36"/>
      <c r="DBV78" s="36"/>
      <c r="DBW78" s="36"/>
      <c r="DBX78" s="36"/>
      <c r="DBY78" s="36"/>
      <c r="DBZ78" s="36"/>
      <c r="DCA78" s="36"/>
      <c r="DCB78" s="36"/>
      <c r="DCC78" s="36"/>
      <c r="DCD78" s="36"/>
      <c r="DCE78" s="36"/>
      <c r="DCF78" s="36"/>
      <c r="DCG78" s="36"/>
      <c r="DCH78" s="36"/>
      <c r="DCI78" s="36"/>
      <c r="DCJ78" s="36"/>
      <c r="DCK78" s="36"/>
      <c r="DCL78" s="36"/>
      <c r="DCM78" s="36"/>
      <c r="DCN78" s="36"/>
      <c r="DCO78" s="36"/>
      <c r="DCP78" s="36"/>
      <c r="DCQ78" s="36"/>
      <c r="DCR78" s="36"/>
      <c r="DCS78" s="36"/>
      <c r="DCT78" s="36"/>
      <c r="DCU78" s="36"/>
      <c r="DCV78" s="36"/>
      <c r="DCW78" s="36"/>
      <c r="DCX78" s="36"/>
      <c r="DCY78" s="36"/>
      <c r="DCZ78" s="36"/>
      <c r="DDA78" s="36"/>
      <c r="DDB78" s="36"/>
      <c r="DDC78" s="36"/>
      <c r="DDD78" s="36"/>
      <c r="DDE78" s="36"/>
      <c r="DDF78" s="36"/>
      <c r="DDG78" s="36"/>
      <c r="DDH78" s="36"/>
      <c r="DDI78" s="36"/>
      <c r="DDJ78" s="36"/>
      <c r="DDK78" s="36"/>
      <c r="DDL78" s="36"/>
      <c r="DDM78" s="36"/>
      <c r="DDN78" s="36"/>
      <c r="DDO78" s="36"/>
      <c r="DDP78" s="36"/>
      <c r="DDQ78" s="36"/>
      <c r="DDR78" s="36"/>
      <c r="DDS78" s="36"/>
      <c r="DDT78" s="36"/>
      <c r="DDU78" s="36"/>
      <c r="DDV78" s="36"/>
      <c r="DDW78" s="36"/>
      <c r="DDX78" s="36"/>
      <c r="DDY78" s="36"/>
      <c r="DDZ78" s="36"/>
      <c r="DEA78" s="36"/>
      <c r="DEB78" s="36"/>
      <c r="DEC78" s="36"/>
      <c r="DED78" s="36"/>
      <c r="DEE78" s="36"/>
      <c r="DEF78" s="36"/>
      <c r="DEG78" s="36"/>
      <c r="DEH78" s="36"/>
      <c r="DEI78" s="36"/>
      <c r="DEJ78" s="36"/>
      <c r="DEK78" s="36"/>
      <c r="DEL78" s="36"/>
      <c r="DEM78" s="36"/>
      <c r="DEN78" s="36"/>
      <c r="DEO78" s="36"/>
      <c r="DEP78" s="36"/>
      <c r="DEQ78" s="36"/>
      <c r="DER78" s="36"/>
      <c r="DES78" s="36"/>
      <c r="DET78" s="36"/>
      <c r="DEU78" s="36"/>
      <c r="DEV78" s="36"/>
      <c r="DEW78" s="36"/>
      <c r="DEX78" s="36"/>
      <c r="DEY78" s="36"/>
      <c r="DEZ78" s="36"/>
      <c r="DFA78" s="36"/>
      <c r="DFB78" s="36"/>
      <c r="DFC78" s="36"/>
      <c r="DFD78" s="36"/>
      <c r="DFE78" s="36"/>
      <c r="DFF78" s="36"/>
      <c r="DFG78" s="36"/>
      <c r="DFH78" s="36"/>
      <c r="DFI78" s="36"/>
      <c r="DFJ78" s="36"/>
      <c r="DFK78" s="36"/>
      <c r="DFL78" s="36"/>
      <c r="DFM78" s="36"/>
      <c r="DFN78" s="36"/>
      <c r="DFO78" s="36"/>
      <c r="DFP78" s="36"/>
      <c r="DFQ78" s="36"/>
      <c r="DFR78" s="36"/>
      <c r="DFS78" s="36"/>
      <c r="DFT78" s="36"/>
      <c r="DFU78" s="36"/>
      <c r="DFV78" s="36"/>
      <c r="DFW78" s="36"/>
      <c r="DFX78" s="36"/>
      <c r="DFY78" s="36"/>
      <c r="DFZ78" s="36"/>
      <c r="DGA78" s="36"/>
      <c r="DGB78" s="36"/>
      <c r="DGC78" s="36"/>
      <c r="DGD78" s="36"/>
      <c r="DGE78" s="36"/>
      <c r="DGF78" s="36"/>
      <c r="DGG78" s="36"/>
      <c r="DGH78" s="36"/>
      <c r="DGI78" s="36"/>
      <c r="DGJ78" s="36"/>
      <c r="DGK78" s="36"/>
      <c r="DGL78" s="36"/>
      <c r="DGM78" s="36"/>
      <c r="DGN78" s="36"/>
      <c r="DGO78" s="36"/>
      <c r="DGP78" s="36"/>
      <c r="DGQ78" s="36"/>
      <c r="DGR78" s="36"/>
      <c r="DGS78" s="36"/>
      <c r="DGT78" s="36"/>
      <c r="DGU78" s="36"/>
      <c r="DGV78" s="36"/>
      <c r="DGW78" s="36"/>
      <c r="DGX78" s="36"/>
      <c r="DGY78" s="36"/>
      <c r="DGZ78" s="36"/>
      <c r="DHA78" s="36"/>
      <c r="DHB78" s="36"/>
      <c r="DHC78" s="36"/>
      <c r="DHD78" s="36"/>
      <c r="DHE78" s="36"/>
      <c r="DHF78" s="36"/>
      <c r="DHG78" s="36"/>
      <c r="DHH78" s="36"/>
      <c r="DHI78" s="36"/>
      <c r="DHJ78" s="36"/>
      <c r="DHK78" s="36"/>
      <c r="DHL78" s="36"/>
      <c r="DHM78" s="36"/>
      <c r="DHN78" s="36"/>
      <c r="DHO78" s="36"/>
      <c r="DHP78" s="36"/>
      <c r="DHQ78" s="36"/>
      <c r="DHR78" s="36"/>
      <c r="DHS78" s="36"/>
      <c r="DHT78" s="36"/>
      <c r="DHU78" s="36"/>
      <c r="DHV78" s="36"/>
      <c r="DHW78" s="36"/>
      <c r="DHX78" s="36"/>
      <c r="DHY78" s="36"/>
      <c r="DHZ78" s="36"/>
      <c r="DIA78" s="36"/>
      <c r="DIB78" s="36"/>
      <c r="DIC78" s="36"/>
      <c r="DID78" s="36"/>
      <c r="DIE78" s="36"/>
      <c r="DIF78" s="36"/>
      <c r="DIG78" s="36"/>
      <c r="DIH78" s="36"/>
      <c r="DII78" s="36"/>
      <c r="DIJ78" s="36"/>
      <c r="DIK78" s="36"/>
      <c r="DIL78" s="36"/>
      <c r="DIM78" s="36"/>
      <c r="DIN78" s="36"/>
      <c r="DIO78" s="36"/>
      <c r="DIP78" s="36"/>
      <c r="DIQ78" s="36"/>
      <c r="DIR78" s="36"/>
      <c r="DIS78" s="36"/>
      <c r="DIT78" s="36"/>
      <c r="DIU78" s="36"/>
      <c r="DIV78" s="36"/>
      <c r="DIW78" s="36"/>
      <c r="DIX78" s="36"/>
      <c r="DIY78" s="36"/>
      <c r="DIZ78" s="36"/>
      <c r="DJA78" s="36"/>
      <c r="DJB78" s="36"/>
      <c r="DJC78" s="36"/>
      <c r="DJD78" s="36"/>
      <c r="DJE78" s="36"/>
      <c r="DJF78" s="36"/>
      <c r="DJG78" s="36"/>
      <c r="DJH78" s="36"/>
      <c r="DJI78" s="36"/>
      <c r="DJJ78" s="36"/>
      <c r="DJK78" s="36"/>
      <c r="DJL78" s="36"/>
      <c r="DJM78" s="36"/>
      <c r="DJN78" s="36"/>
      <c r="DJO78" s="36"/>
      <c r="DJP78" s="36"/>
      <c r="DJQ78" s="36"/>
      <c r="DJR78" s="36"/>
      <c r="DJS78" s="36"/>
      <c r="DJT78" s="36"/>
      <c r="DJU78" s="36"/>
      <c r="DJV78" s="36"/>
      <c r="DJW78" s="36"/>
      <c r="DJX78" s="36"/>
      <c r="DJY78" s="36"/>
      <c r="DJZ78" s="36"/>
      <c r="DKA78" s="36"/>
      <c r="DKB78" s="36"/>
      <c r="DKC78" s="36"/>
      <c r="DKD78" s="36"/>
      <c r="DKE78" s="36"/>
      <c r="DKF78" s="36"/>
      <c r="DKG78" s="36"/>
      <c r="DKH78" s="36"/>
      <c r="DKI78" s="36"/>
      <c r="DKJ78" s="36"/>
      <c r="DKK78" s="36"/>
      <c r="DKL78" s="36"/>
      <c r="DKM78" s="36"/>
      <c r="DKN78" s="36"/>
      <c r="DKO78" s="36"/>
      <c r="DKP78" s="36"/>
      <c r="DKQ78" s="36"/>
      <c r="DKR78" s="36"/>
      <c r="DKS78" s="36"/>
      <c r="DKT78" s="36"/>
      <c r="DKU78" s="36"/>
      <c r="DKV78" s="36"/>
      <c r="DKW78" s="36"/>
      <c r="DKX78" s="36"/>
      <c r="DKY78" s="36"/>
      <c r="DKZ78" s="36"/>
      <c r="DLA78" s="36"/>
      <c r="DLB78" s="36"/>
      <c r="DLC78" s="36"/>
      <c r="DLD78" s="36"/>
      <c r="DLE78" s="36"/>
      <c r="DLF78" s="36"/>
      <c r="DLG78" s="36"/>
      <c r="DLH78" s="36"/>
      <c r="DLI78" s="36"/>
      <c r="DLJ78" s="36"/>
      <c r="DLK78" s="36"/>
      <c r="DLL78" s="36"/>
      <c r="DLM78" s="36"/>
      <c r="DLN78" s="36"/>
      <c r="DLO78" s="36"/>
      <c r="DLP78" s="36"/>
      <c r="DLQ78" s="36"/>
      <c r="DLR78" s="36"/>
      <c r="DLS78" s="36"/>
      <c r="DLT78" s="36"/>
      <c r="DLU78" s="36"/>
      <c r="DLV78" s="36"/>
      <c r="DLW78" s="36"/>
      <c r="DLX78" s="36"/>
      <c r="DLY78" s="36"/>
      <c r="DLZ78" s="36"/>
      <c r="DMA78" s="36"/>
      <c r="DMB78" s="36"/>
      <c r="DMC78" s="36"/>
      <c r="DMD78" s="36"/>
      <c r="DME78" s="36"/>
      <c r="DMF78" s="36"/>
      <c r="DMG78" s="36"/>
      <c r="DMH78" s="36"/>
      <c r="DMI78" s="36"/>
      <c r="DMJ78" s="36"/>
      <c r="DMK78" s="36"/>
      <c r="DML78" s="36"/>
      <c r="DMM78" s="36"/>
      <c r="DMN78" s="36"/>
      <c r="DMO78" s="36"/>
      <c r="DMP78" s="36"/>
      <c r="DMQ78" s="36"/>
      <c r="DMR78" s="36"/>
      <c r="DMS78" s="36"/>
      <c r="DMT78" s="36"/>
      <c r="DMU78" s="36"/>
      <c r="DMV78" s="36"/>
      <c r="DMW78" s="36"/>
      <c r="DMX78" s="36"/>
      <c r="DMY78" s="36"/>
      <c r="DMZ78" s="36"/>
      <c r="DNA78" s="36"/>
      <c r="DNB78" s="36"/>
      <c r="DNC78" s="36"/>
      <c r="DND78" s="36"/>
      <c r="DNE78" s="36"/>
      <c r="DNF78" s="36"/>
      <c r="DNG78" s="36"/>
      <c r="DNH78" s="36"/>
      <c r="DNI78" s="36"/>
      <c r="DNJ78" s="36"/>
      <c r="DNK78" s="36"/>
      <c r="DNL78" s="36"/>
      <c r="DNM78" s="36"/>
      <c r="DNN78" s="36"/>
      <c r="DNO78" s="36"/>
      <c r="DNP78" s="36"/>
      <c r="DNQ78" s="36"/>
      <c r="DNR78" s="36"/>
      <c r="DNS78" s="36"/>
      <c r="DNT78" s="36"/>
      <c r="DNU78" s="36"/>
      <c r="DNV78" s="36"/>
      <c r="DNW78" s="36"/>
      <c r="DNX78" s="36"/>
      <c r="DNY78" s="36"/>
      <c r="DNZ78" s="36"/>
      <c r="DOA78" s="36"/>
      <c r="DOB78" s="36"/>
      <c r="DOC78" s="36"/>
      <c r="DOD78" s="36"/>
      <c r="DOE78" s="36"/>
      <c r="DOF78" s="36"/>
      <c r="DOG78" s="36"/>
      <c r="DOH78" s="36"/>
      <c r="DOI78" s="36"/>
      <c r="DOJ78" s="36"/>
      <c r="DOK78" s="36"/>
      <c r="DOL78" s="36"/>
      <c r="DOM78" s="36"/>
      <c r="DON78" s="36"/>
      <c r="DOO78" s="36"/>
      <c r="DOP78" s="36"/>
      <c r="DOQ78" s="36"/>
      <c r="DOR78" s="36"/>
      <c r="DOS78" s="36"/>
      <c r="DOT78" s="36"/>
      <c r="DOU78" s="36"/>
      <c r="DOV78" s="36"/>
      <c r="DOW78" s="36"/>
      <c r="DOX78" s="36"/>
      <c r="DOY78" s="36"/>
      <c r="DOZ78" s="36"/>
      <c r="DPA78" s="36"/>
      <c r="DPB78" s="36"/>
      <c r="DPC78" s="36"/>
      <c r="DPD78" s="36"/>
      <c r="DPE78" s="36"/>
      <c r="DPF78" s="36"/>
      <c r="DPG78" s="36"/>
      <c r="DPH78" s="36"/>
      <c r="DPI78" s="36"/>
      <c r="DPJ78" s="36"/>
      <c r="DPK78" s="36"/>
      <c r="DPL78" s="36"/>
      <c r="DPM78" s="36"/>
      <c r="DPN78" s="36"/>
      <c r="DPO78" s="36"/>
      <c r="DPP78" s="36"/>
      <c r="DPQ78" s="36"/>
      <c r="DPR78" s="36"/>
      <c r="DPS78" s="36"/>
      <c r="DPT78" s="36"/>
      <c r="DPU78" s="36"/>
      <c r="DPV78" s="36"/>
      <c r="DPW78" s="36"/>
      <c r="DPX78" s="36"/>
      <c r="DPY78" s="36"/>
      <c r="DPZ78" s="36"/>
      <c r="DQA78" s="36"/>
      <c r="DQB78" s="36"/>
      <c r="DQC78" s="36"/>
      <c r="DQD78" s="36"/>
      <c r="DQE78" s="36"/>
      <c r="DQF78" s="36"/>
      <c r="DQG78" s="36"/>
      <c r="DQH78" s="36"/>
      <c r="DQI78" s="36"/>
      <c r="DQJ78" s="36"/>
      <c r="DQK78" s="36"/>
      <c r="DQL78" s="36"/>
      <c r="DQM78" s="36"/>
      <c r="DQN78" s="36"/>
      <c r="DQO78" s="36"/>
      <c r="DQP78" s="36"/>
      <c r="DQQ78" s="36"/>
      <c r="DQR78" s="36"/>
      <c r="DQS78" s="36"/>
      <c r="DQT78" s="36"/>
      <c r="DQU78" s="36"/>
      <c r="DQV78" s="36"/>
      <c r="DQW78" s="36"/>
      <c r="DQX78" s="36"/>
      <c r="DQY78" s="36"/>
      <c r="DQZ78" s="36"/>
      <c r="DRA78" s="36"/>
      <c r="DRB78" s="36"/>
      <c r="DRC78" s="36"/>
      <c r="DRD78" s="36"/>
      <c r="DRE78" s="36"/>
      <c r="DRF78" s="36"/>
      <c r="DRG78" s="36"/>
      <c r="DRH78" s="36"/>
      <c r="DRI78" s="36"/>
      <c r="DRJ78" s="36"/>
      <c r="DRK78" s="36"/>
      <c r="DRL78" s="36"/>
      <c r="DRM78" s="36"/>
      <c r="DRN78" s="36"/>
      <c r="DRO78" s="36"/>
      <c r="DRP78" s="36"/>
      <c r="DRQ78" s="36"/>
      <c r="DRR78" s="36"/>
      <c r="DRS78" s="36"/>
      <c r="DRT78" s="36"/>
      <c r="DRU78" s="36"/>
      <c r="DRV78" s="36"/>
      <c r="DRW78" s="36"/>
      <c r="DRX78" s="36"/>
      <c r="DRY78" s="36"/>
      <c r="DRZ78" s="36"/>
      <c r="DSA78" s="36"/>
      <c r="DSB78" s="36"/>
      <c r="DSC78" s="36"/>
      <c r="DSD78" s="36"/>
      <c r="DSE78" s="36"/>
      <c r="DSF78" s="36"/>
      <c r="DSG78" s="36"/>
      <c r="DSH78" s="36"/>
      <c r="DSI78" s="36"/>
      <c r="DSJ78" s="36"/>
      <c r="DSK78" s="36"/>
      <c r="DSL78" s="36"/>
      <c r="DSM78" s="36"/>
      <c r="DSN78" s="36"/>
      <c r="DSO78" s="36"/>
      <c r="DSP78" s="36"/>
      <c r="DSQ78" s="36"/>
      <c r="DSR78" s="36"/>
      <c r="DSS78" s="36"/>
      <c r="DST78" s="36"/>
      <c r="DSU78" s="36"/>
      <c r="DSV78" s="36"/>
      <c r="DSW78" s="36"/>
      <c r="DSX78" s="36"/>
      <c r="DSY78" s="36"/>
      <c r="DSZ78" s="36"/>
      <c r="DTA78" s="36"/>
      <c r="DTB78" s="36"/>
      <c r="DTC78" s="36"/>
      <c r="DTD78" s="36"/>
      <c r="DTE78" s="36"/>
      <c r="DTF78" s="36"/>
      <c r="DTG78" s="36"/>
      <c r="DTH78" s="36"/>
      <c r="DTI78" s="36"/>
      <c r="DTJ78" s="36"/>
      <c r="DTK78" s="36"/>
      <c r="DTL78" s="36"/>
      <c r="DTM78" s="36"/>
      <c r="DTN78" s="36"/>
      <c r="DTO78" s="36"/>
      <c r="DTP78" s="36"/>
      <c r="DTQ78" s="36"/>
      <c r="DTR78" s="36"/>
      <c r="DTS78" s="36"/>
      <c r="DTT78" s="36"/>
      <c r="DTU78" s="36"/>
      <c r="DTV78" s="36"/>
      <c r="DTW78" s="36"/>
      <c r="DTX78" s="36"/>
      <c r="DTY78" s="36"/>
      <c r="DTZ78" s="36"/>
      <c r="DUA78" s="36"/>
      <c r="DUB78" s="36"/>
      <c r="DUC78" s="36"/>
      <c r="DUD78" s="36"/>
      <c r="DUE78" s="36"/>
      <c r="DUF78" s="36"/>
      <c r="DUG78" s="36"/>
      <c r="DUH78" s="36"/>
      <c r="DUI78" s="36"/>
      <c r="DUJ78" s="36"/>
      <c r="DUK78" s="36"/>
      <c r="DUL78" s="36"/>
      <c r="DUM78" s="36"/>
      <c r="DUN78" s="36"/>
      <c r="DUO78" s="36"/>
      <c r="DUP78" s="36"/>
      <c r="DUQ78" s="36"/>
      <c r="DUR78" s="36"/>
      <c r="DUS78" s="36"/>
      <c r="DUT78" s="36"/>
      <c r="DUU78" s="36"/>
      <c r="DUV78" s="36"/>
      <c r="DUW78" s="36"/>
      <c r="DUX78" s="36"/>
      <c r="DUY78" s="36"/>
      <c r="DUZ78" s="36"/>
      <c r="DVA78" s="36"/>
      <c r="DVB78" s="36"/>
      <c r="DVC78" s="36"/>
      <c r="DVD78" s="36"/>
      <c r="DVE78" s="36"/>
      <c r="DVF78" s="36"/>
      <c r="DVG78" s="36"/>
      <c r="DVH78" s="36"/>
      <c r="DVI78" s="36"/>
      <c r="DVJ78" s="36"/>
      <c r="DVK78" s="36"/>
      <c r="DVL78" s="36"/>
      <c r="DVM78" s="36"/>
      <c r="DVN78" s="36"/>
      <c r="DVO78" s="36"/>
      <c r="DVP78" s="36"/>
      <c r="DVQ78" s="36"/>
      <c r="DVR78" s="36"/>
      <c r="DVS78" s="36"/>
      <c r="DVT78" s="36"/>
      <c r="DVU78" s="36"/>
      <c r="DVV78" s="36"/>
      <c r="DVW78" s="36"/>
      <c r="DVX78" s="36"/>
      <c r="DVY78" s="36"/>
      <c r="DVZ78" s="36"/>
      <c r="DWA78" s="36"/>
      <c r="DWB78" s="36"/>
      <c r="DWC78" s="36"/>
      <c r="DWD78" s="36"/>
      <c r="DWE78" s="36"/>
      <c r="DWF78" s="36"/>
      <c r="DWG78" s="36"/>
      <c r="DWH78" s="36"/>
      <c r="DWI78" s="36"/>
      <c r="DWJ78" s="36"/>
      <c r="DWK78" s="36"/>
      <c r="DWL78" s="36"/>
      <c r="DWM78" s="36"/>
      <c r="DWN78" s="36"/>
      <c r="DWO78" s="36"/>
      <c r="DWP78" s="36"/>
      <c r="DWQ78" s="36"/>
      <c r="DWR78" s="36"/>
      <c r="DWS78" s="36"/>
      <c r="DWT78" s="36"/>
      <c r="DWU78" s="36"/>
      <c r="DWV78" s="36"/>
      <c r="DWW78" s="36"/>
      <c r="DWX78" s="36"/>
      <c r="DWY78" s="36"/>
      <c r="DWZ78" s="36"/>
      <c r="DXA78" s="36"/>
      <c r="DXB78" s="36"/>
      <c r="DXC78" s="36"/>
      <c r="DXD78" s="36"/>
      <c r="DXE78" s="36"/>
      <c r="DXF78" s="36"/>
      <c r="DXG78" s="36"/>
      <c r="DXH78" s="36"/>
      <c r="DXI78" s="36"/>
      <c r="DXJ78" s="36"/>
      <c r="DXK78" s="36"/>
      <c r="DXL78" s="36"/>
      <c r="DXM78" s="36"/>
      <c r="DXN78" s="36"/>
      <c r="DXO78" s="36"/>
      <c r="DXP78" s="36"/>
      <c r="DXQ78" s="36"/>
      <c r="DXR78" s="36"/>
      <c r="DXS78" s="36"/>
      <c r="DXT78" s="36"/>
      <c r="DXU78" s="36"/>
      <c r="DXV78" s="36"/>
      <c r="DXW78" s="36"/>
      <c r="DXX78" s="36"/>
      <c r="DXY78" s="36"/>
      <c r="DXZ78" s="36"/>
      <c r="DYA78" s="36"/>
      <c r="DYB78" s="36"/>
      <c r="DYC78" s="36"/>
      <c r="DYD78" s="36"/>
      <c r="DYE78" s="36"/>
      <c r="DYF78" s="36"/>
      <c r="DYG78" s="36"/>
      <c r="DYH78" s="36"/>
      <c r="DYI78" s="36"/>
      <c r="DYJ78" s="36"/>
      <c r="DYK78" s="36"/>
      <c r="DYL78" s="36"/>
      <c r="DYM78" s="36"/>
      <c r="DYN78" s="36"/>
      <c r="DYO78" s="36"/>
      <c r="DYP78" s="36"/>
      <c r="DYQ78" s="36"/>
      <c r="DYR78" s="36"/>
      <c r="DYS78" s="36"/>
      <c r="DYT78" s="36"/>
      <c r="DYU78" s="36"/>
      <c r="DYV78" s="36"/>
      <c r="DYW78" s="36"/>
      <c r="DYX78" s="36"/>
      <c r="DYY78" s="36"/>
      <c r="DYZ78" s="36"/>
      <c r="DZA78" s="36"/>
      <c r="DZB78" s="36"/>
      <c r="DZC78" s="36"/>
      <c r="DZD78" s="36"/>
      <c r="DZE78" s="36"/>
      <c r="DZF78" s="36"/>
      <c r="DZG78" s="36"/>
      <c r="DZH78" s="36"/>
      <c r="DZI78" s="36"/>
      <c r="DZJ78" s="36"/>
      <c r="DZK78" s="36"/>
      <c r="DZL78" s="36"/>
      <c r="DZM78" s="36"/>
      <c r="DZN78" s="36"/>
      <c r="DZO78" s="36"/>
      <c r="DZP78" s="36"/>
      <c r="DZQ78" s="36"/>
      <c r="DZR78" s="36"/>
      <c r="DZS78" s="36"/>
      <c r="DZT78" s="36"/>
      <c r="DZU78" s="36"/>
      <c r="DZV78" s="36"/>
      <c r="DZW78" s="36"/>
      <c r="DZX78" s="36"/>
      <c r="DZY78" s="36"/>
      <c r="DZZ78" s="36"/>
      <c r="EAA78" s="36"/>
      <c r="EAB78" s="36"/>
      <c r="EAC78" s="36"/>
      <c r="EAD78" s="36"/>
      <c r="EAE78" s="36"/>
      <c r="EAF78" s="36"/>
      <c r="EAG78" s="36"/>
      <c r="EAH78" s="36"/>
      <c r="EAI78" s="36"/>
      <c r="EAJ78" s="36"/>
      <c r="EAK78" s="36"/>
      <c r="EAL78" s="36"/>
      <c r="EAM78" s="36"/>
      <c r="EAN78" s="36"/>
      <c r="EAO78" s="36"/>
      <c r="EAP78" s="36"/>
      <c r="EAQ78" s="36"/>
      <c r="EAR78" s="36"/>
      <c r="EAS78" s="36"/>
      <c r="EAT78" s="36"/>
      <c r="EAU78" s="36"/>
      <c r="EAV78" s="36"/>
      <c r="EAW78" s="36"/>
      <c r="EAX78" s="36"/>
      <c r="EAY78" s="36"/>
      <c r="EAZ78" s="36"/>
      <c r="EBA78" s="36"/>
      <c r="EBB78" s="36"/>
      <c r="EBC78" s="36"/>
      <c r="EBD78" s="36"/>
      <c r="EBE78" s="36"/>
      <c r="EBF78" s="36"/>
      <c r="EBG78" s="36"/>
      <c r="EBH78" s="36"/>
      <c r="EBI78" s="36"/>
      <c r="EBJ78" s="36"/>
      <c r="EBK78" s="36"/>
      <c r="EBL78" s="36"/>
      <c r="EBM78" s="36"/>
      <c r="EBN78" s="36"/>
      <c r="EBO78" s="36"/>
      <c r="EBP78" s="36"/>
      <c r="EBQ78" s="36"/>
      <c r="EBR78" s="36"/>
      <c r="EBS78" s="36"/>
      <c r="EBT78" s="36"/>
      <c r="EBU78" s="36"/>
      <c r="EBV78" s="36"/>
      <c r="EBW78" s="36"/>
      <c r="EBX78" s="36"/>
      <c r="EBY78" s="36"/>
      <c r="EBZ78" s="36"/>
      <c r="ECA78" s="36"/>
      <c r="ECB78" s="36"/>
      <c r="ECC78" s="36"/>
      <c r="ECD78" s="36"/>
      <c r="ECE78" s="36"/>
      <c r="ECF78" s="36"/>
      <c r="ECG78" s="36"/>
      <c r="ECH78" s="36"/>
      <c r="ECI78" s="36"/>
      <c r="ECJ78" s="36"/>
      <c r="ECK78" s="36"/>
      <c r="ECL78" s="36"/>
      <c r="ECM78" s="36"/>
      <c r="ECN78" s="36"/>
      <c r="ECO78" s="36"/>
      <c r="ECP78" s="36"/>
      <c r="ECQ78" s="36"/>
      <c r="ECR78" s="36"/>
      <c r="ECS78" s="36"/>
      <c r="ECT78" s="36"/>
      <c r="ECU78" s="36"/>
      <c r="ECV78" s="36"/>
      <c r="ECW78" s="36"/>
      <c r="ECX78" s="36"/>
      <c r="ECY78" s="36"/>
      <c r="ECZ78" s="36"/>
      <c r="EDA78" s="36"/>
      <c r="EDB78" s="36"/>
      <c r="EDC78" s="36"/>
      <c r="EDD78" s="36"/>
      <c r="EDE78" s="36"/>
      <c r="EDF78" s="36"/>
      <c r="EDG78" s="36"/>
      <c r="EDH78" s="36"/>
      <c r="EDI78" s="36"/>
      <c r="EDJ78" s="36"/>
      <c r="EDK78" s="36"/>
      <c r="EDL78" s="36"/>
      <c r="EDM78" s="36"/>
      <c r="EDN78" s="36"/>
      <c r="EDO78" s="36"/>
      <c r="EDP78" s="36"/>
      <c r="EDQ78" s="36"/>
      <c r="EDR78" s="36"/>
      <c r="EDS78" s="36"/>
      <c r="EDT78" s="36"/>
      <c r="EDU78" s="36"/>
      <c r="EDV78" s="36"/>
      <c r="EDW78" s="36"/>
      <c r="EDX78" s="36"/>
      <c r="EDY78" s="36"/>
      <c r="EDZ78" s="36"/>
      <c r="EEA78" s="36"/>
      <c r="EEB78" s="36"/>
      <c r="EEC78" s="36"/>
      <c r="EED78" s="36"/>
      <c r="EEE78" s="36"/>
      <c r="EEF78" s="36"/>
      <c r="EEG78" s="36"/>
      <c r="EEH78" s="36"/>
      <c r="EEI78" s="36"/>
      <c r="EEJ78" s="36"/>
      <c r="EEK78" s="36"/>
      <c r="EEL78" s="36"/>
      <c r="EEM78" s="36"/>
      <c r="EEN78" s="36"/>
      <c r="EEO78" s="36"/>
      <c r="EEP78" s="36"/>
      <c r="EEQ78" s="36"/>
      <c r="EER78" s="36"/>
      <c r="EES78" s="36"/>
      <c r="EET78" s="36"/>
      <c r="EEU78" s="36"/>
      <c r="EEV78" s="36"/>
      <c r="EEW78" s="36"/>
      <c r="EEX78" s="36"/>
      <c r="EEY78" s="36"/>
      <c r="EEZ78" s="36"/>
      <c r="EFA78" s="36"/>
      <c r="EFB78" s="36"/>
      <c r="EFC78" s="36"/>
      <c r="EFD78" s="36"/>
      <c r="EFE78" s="36"/>
      <c r="EFF78" s="36"/>
      <c r="EFG78" s="36"/>
      <c r="EFH78" s="36"/>
      <c r="EFI78" s="36"/>
      <c r="EFJ78" s="36"/>
      <c r="EFK78" s="36"/>
      <c r="EFL78" s="36"/>
      <c r="EFM78" s="36"/>
      <c r="EFN78" s="36"/>
      <c r="EFO78" s="36"/>
      <c r="EFP78" s="36"/>
      <c r="EFQ78" s="36"/>
      <c r="EFR78" s="36"/>
      <c r="EFS78" s="36"/>
      <c r="EFT78" s="36"/>
      <c r="EFU78" s="36"/>
      <c r="EFV78" s="36"/>
      <c r="EFW78" s="36"/>
      <c r="EFX78" s="36"/>
      <c r="EFY78" s="36"/>
      <c r="EFZ78" s="36"/>
      <c r="EGA78" s="36"/>
      <c r="EGB78" s="36"/>
      <c r="EGC78" s="36"/>
      <c r="EGD78" s="36"/>
      <c r="EGE78" s="36"/>
      <c r="EGF78" s="36"/>
      <c r="EGG78" s="36"/>
      <c r="EGH78" s="36"/>
      <c r="EGI78" s="36"/>
      <c r="EGJ78" s="36"/>
      <c r="EGK78" s="36"/>
      <c r="EGL78" s="36"/>
      <c r="EGM78" s="36"/>
      <c r="EGN78" s="36"/>
      <c r="EGO78" s="36"/>
      <c r="EGP78" s="36"/>
      <c r="EGQ78" s="36"/>
      <c r="EGR78" s="36"/>
      <c r="EGS78" s="36"/>
      <c r="EGT78" s="36"/>
      <c r="EGU78" s="36"/>
      <c r="EGV78" s="36"/>
      <c r="EGW78" s="36"/>
      <c r="EGX78" s="36"/>
      <c r="EGY78" s="36"/>
      <c r="EGZ78" s="36"/>
      <c r="EHA78" s="36"/>
      <c r="EHB78" s="36"/>
      <c r="EHC78" s="36"/>
      <c r="EHD78" s="36"/>
      <c r="EHE78" s="36"/>
      <c r="EHF78" s="36"/>
      <c r="EHG78" s="36"/>
      <c r="EHH78" s="36"/>
      <c r="EHI78" s="36"/>
      <c r="EHJ78" s="36"/>
      <c r="EHK78" s="36"/>
      <c r="EHL78" s="36"/>
      <c r="EHM78" s="36"/>
      <c r="EHN78" s="36"/>
      <c r="EHO78" s="36"/>
      <c r="EHP78" s="36"/>
      <c r="EHQ78" s="36"/>
      <c r="EHR78" s="36"/>
      <c r="EHS78" s="36"/>
      <c r="EHT78" s="36"/>
      <c r="EHU78" s="36"/>
      <c r="EHV78" s="36"/>
      <c r="EHW78" s="36"/>
      <c r="EHX78" s="36"/>
      <c r="EHY78" s="36"/>
      <c r="EHZ78" s="36"/>
      <c r="EIA78" s="36"/>
      <c r="EIB78" s="36"/>
      <c r="EIC78" s="36"/>
      <c r="EID78" s="36"/>
      <c r="EIE78" s="36"/>
      <c r="EIF78" s="36"/>
      <c r="EIG78" s="36"/>
      <c r="EIH78" s="36"/>
      <c r="EII78" s="36"/>
      <c r="EIJ78" s="36"/>
      <c r="EIK78" s="36"/>
      <c r="EIL78" s="36"/>
      <c r="EIM78" s="36"/>
      <c r="EIN78" s="36"/>
      <c r="EIO78" s="36"/>
      <c r="EIP78" s="36"/>
      <c r="EIQ78" s="36"/>
      <c r="EIR78" s="36"/>
      <c r="EIS78" s="36"/>
      <c r="EIT78" s="36"/>
      <c r="EIU78" s="36"/>
      <c r="EIV78" s="36"/>
      <c r="EIW78" s="36"/>
      <c r="EIX78" s="36"/>
      <c r="EIY78" s="36"/>
      <c r="EIZ78" s="36"/>
      <c r="EJA78" s="36"/>
      <c r="EJB78" s="36"/>
      <c r="EJC78" s="36"/>
      <c r="EJD78" s="36"/>
      <c r="EJE78" s="36"/>
      <c r="EJF78" s="36"/>
      <c r="EJG78" s="36"/>
      <c r="EJH78" s="36"/>
      <c r="EJI78" s="36"/>
      <c r="EJJ78" s="36"/>
      <c r="EJK78" s="36"/>
      <c r="EJL78" s="36"/>
      <c r="EJM78" s="36"/>
      <c r="EJN78" s="36"/>
      <c r="EJO78" s="36"/>
      <c r="EJP78" s="36"/>
      <c r="EJQ78" s="36"/>
      <c r="EJR78" s="36"/>
      <c r="EJS78" s="36"/>
      <c r="EJT78" s="36"/>
      <c r="EJU78" s="36"/>
      <c r="EJV78" s="36"/>
      <c r="EJW78" s="36"/>
      <c r="EJX78" s="36"/>
      <c r="EJY78" s="36"/>
      <c r="EJZ78" s="36"/>
      <c r="EKA78" s="36"/>
      <c r="EKB78" s="36"/>
      <c r="EKC78" s="36"/>
      <c r="EKD78" s="36"/>
      <c r="EKE78" s="36"/>
      <c r="EKF78" s="36"/>
      <c r="EKG78" s="36"/>
      <c r="EKH78" s="36"/>
      <c r="EKI78" s="36"/>
      <c r="EKJ78" s="36"/>
      <c r="EKK78" s="36"/>
      <c r="EKL78" s="36"/>
      <c r="EKM78" s="36"/>
      <c r="EKN78" s="36"/>
      <c r="EKO78" s="36"/>
      <c r="EKP78" s="36"/>
      <c r="EKQ78" s="36"/>
      <c r="EKR78" s="36"/>
      <c r="EKS78" s="36"/>
      <c r="EKT78" s="36"/>
      <c r="EKU78" s="36"/>
      <c r="EKV78" s="36"/>
      <c r="EKW78" s="36"/>
      <c r="EKX78" s="36"/>
      <c r="EKY78" s="36"/>
      <c r="EKZ78" s="36"/>
      <c r="ELA78" s="36"/>
      <c r="ELB78" s="36"/>
      <c r="ELC78" s="36"/>
      <c r="ELD78" s="36"/>
      <c r="ELE78" s="36"/>
      <c r="ELF78" s="36"/>
      <c r="ELG78" s="36"/>
      <c r="ELH78" s="36"/>
      <c r="ELI78" s="36"/>
      <c r="ELJ78" s="36"/>
      <c r="ELK78" s="36"/>
      <c r="ELL78" s="36"/>
      <c r="ELM78" s="36"/>
      <c r="ELN78" s="36"/>
      <c r="ELO78" s="36"/>
      <c r="ELP78" s="36"/>
      <c r="ELQ78" s="36"/>
      <c r="ELR78" s="36"/>
      <c r="ELS78" s="36"/>
      <c r="ELT78" s="36"/>
      <c r="ELU78" s="36"/>
      <c r="ELV78" s="36"/>
      <c r="ELW78" s="36"/>
      <c r="ELX78" s="36"/>
      <c r="ELY78" s="36"/>
      <c r="ELZ78" s="36"/>
      <c r="EMA78" s="36"/>
      <c r="EMB78" s="36"/>
      <c r="EMC78" s="36"/>
      <c r="EMD78" s="36"/>
      <c r="EME78" s="36"/>
      <c r="EMF78" s="36"/>
      <c r="EMG78" s="36"/>
      <c r="EMH78" s="36"/>
      <c r="EMI78" s="36"/>
      <c r="EMJ78" s="36"/>
      <c r="EMK78" s="36"/>
      <c r="EML78" s="36"/>
      <c r="EMM78" s="36"/>
      <c r="EMN78" s="36"/>
      <c r="EMO78" s="36"/>
      <c r="EMP78" s="36"/>
      <c r="EMQ78" s="36"/>
      <c r="EMR78" s="36"/>
      <c r="EMS78" s="36"/>
      <c r="EMT78" s="36"/>
      <c r="EMU78" s="36"/>
      <c r="EMV78" s="36"/>
      <c r="EMW78" s="36"/>
      <c r="EMX78" s="36"/>
      <c r="EMY78" s="36"/>
      <c r="EMZ78" s="36"/>
      <c r="ENA78" s="36"/>
      <c r="ENB78" s="36"/>
      <c r="ENC78" s="36"/>
      <c r="END78" s="36"/>
      <c r="ENE78" s="36"/>
      <c r="ENF78" s="36"/>
      <c r="ENG78" s="36"/>
      <c r="ENH78" s="36"/>
      <c r="ENI78" s="36"/>
      <c r="ENJ78" s="36"/>
      <c r="ENK78" s="36"/>
      <c r="ENL78" s="36"/>
      <c r="ENM78" s="36"/>
      <c r="ENN78" s="36"/>
      <c r="ENO78" s="36"/>
      <c r="ENP78" s="36"/>
      <c r="ENQ78" s="36"/>
      <c r="ENR78" s="36"/>
      <c r="ENS78" s="36"/>
      <c r="ENT78" s="36"/>
      <c r="ENU78" s="36"/>
      <c r="ENV78" s="36"/>
      <c r="ENW78" s="36"/>
      <c r="ENX78" s="36"/>
      <c r="ENY78" s="36"/>
      <c r="ENZ78" s="36"/>
      <c r="EOA78" s="36"/>
      <c r="EOB78" s="36"/>
      <c r="EOC78" s="36"/>
      <c r="EOD78" s="36"/>
      <c r="EOE78" s="36"/>
      <c r="EOF78" s="36"/>
      <c r="EOG78" s="36"/>
      <c r="EOH78" s="36"/>
      <c r="EOI78" s="36"/>
      <c r="EOJ78" s="36"/>
      <c r="EOK78" s="36"/>
      <c r="EOL78" s="36"/>
      <c r="EOM78" s="36"/>
      <c r="EON78" s="36"/>
      <c r="EOO78" s="36"/>
      <c r="EOP78" s="36"/>
      <c r="EOQ78" s="36"/>
      <c r="EOR78" s="36"/>
      <c r="EOS78" s="36"/>
      <c r="EOT78" s="36"/>
      <c r="EOU78" s="36"/>
      <c r="EOV78" s="36"/>
      <c r="EOW78" s="36"/>
      <c r="EOX78" s="36"/>
      <c r="EOY78" s="36"/>
      <c r="EOZ78" s="36"/>
      <c r="EPA78" s="36"/>
      <c r="EPB78" s="36"/>
      <c r="EPC78" s="36"/>
      <c r="EPD78" s="36"/>
      <c r="EPE78" s="36"/>
      <c r="EPF78" s="36"/>
      <c r="EPG78" s="36"/>
      <c r="EPH78" s="36"/>
      <c r="EPI78" s="36"/>
      <c r="EPJ78" s="36"/>
      <c r="EPK78" s="36"/>
      <c r="EPL78" s="36"/>
      <c r="EPM78" s="36"/>
      <c r="EPN78" s="36"/>
      <c r="EPO78" s="36"/>
      <c r="EPP78" s="36"/>
      <c r="EPQ78" s="36"/>
      <c r="EPR78" s="36"/>
      <c r="EPS78" s="36"/>
      <c r="EPT78" s="36"/>
      <c r="EPU78" s="36"/>
      <c r="EPV78" s="36"/>
      <c r="EPW78" s="36"/>
      <c r="EPX78" s="36"/>
      <c r="EPY78" s="36"/>
      <c r="EPZ78" s="36"/>
      <c r="EQA78" s="36"/>
      <c r="EQB78" s="36"/>
      <c r="EQC78" s="36"/>
      <c r="EQD78" s="36"/>
      <c r="EQE78" s="36"/>
      <c r="EQF78" s="36"/>
      <c r="EQG78" s="36"/>
      <c r="EQH78" s="36"/>
      <c r="EQI78" s="36"/>
      <c r="EQJ78" s="36"/>
      <c r="EQK78" s="36"/>
      <c r="EQL78" s="36"/>
      <c r="EQM78" s="36"/>
      <c r="EQN78" s="36"/>
      <c r="EQO78" s="36"/>
      <c r="EQP78" s="36"/>
      <c r="EQQ78" s="36"/>
      <c r="EQR78" s="36"/>
      <c r="EQS78" s="36"/>
      <c r="EQT78" s="36"/>
      <c r="EQU78" s="36"/>
      <c r="EQV78" s="36"/>
      <c r="EQW78" s="36"/>
      <c r="EQX78" s="36"/>
      <c r="EQY78" s="36"/>
      <c r="EQZ78" s="36"/>
      <c r="ERA78" s="36"/>
      <c r="ERB78" s="36"/>
      <c r="ERC78" s="36"/>
      <c r="ERD78" s="36"/>
      <c r="ERE78" s="36"/>
      <c r="ERF78" s="36"/>
      <c r="ERG78" s="36"/>
      <c r="ERH78" s="36"/>
      <c r="ERI78" s="36"/>
      <c r="ERJ78" s="36"/>
      <c r="ERK78" s="36"/>
      <c r="ERL78" s="36"/>
      <c r="ERM78" s="36"/>
      <c r="ERN78" s="36"/>
      <c r="ERO78" s="36"/>
      <c r="ERP78" s="36"/>
      <c r="ERQ78" s="36"/>
      <c r="ERR78" s="36"/>
      <c r="ERS78" s="36"/>
      <c r="ERT78" s="36"/>
      <c r="ERU78" s="36"/>
      <c r="ERV78" s="36"/>
      <c r="ERW78" s="36"/>
      <c r="ERX78" s="36"/>
      <c r="ERY78" s="36"/>
      <c r="ERZ78" s="36"/>
      <c r="ESA78" s="36"/>
      <c r="ESB78" s="36"/>
      <c r="ESC78" s="36"/>
      <c r="ESD78" s="36"/>
      <c r="ESE78" s="36"/>
      <c r="ESF78" s="36"/>
      <c r="ESG78" s="36"/>
      <c r="ESH78" s="36"/>
      <c r="ESI78" s="36"/>
      <c r="ESJ78" s="36"/>
      <c r="ESK78" s="36"/>
      <c r="ESL78" s="36"/>
      <c r="ESM78" s="36"/>
      <c r="ESN78" s="36"/>
      <c r="ESO78" s="36"/>
      <c r="ESP78" s="36"/>
      <c r="ESQ78" s="36"/>
      <c r="ESR78" s="36"/>
      <c r="ESS78" s="36"/>
      <c r="EST78" s="36"/>
      <c r="ESU78" s="36"/>
      <c r="ESV78" s="36"/>
      <c r="ESW78" s="36"/>
      <c r="ESX78" s="36"/>
      <c r="ESY78" s="36"/>
      <c r="ESZ78" s="36"/>
      <c r="ETA78" s="36"/>
      <c r="ETB78" s="36"/>
      <c r="ETC78" s="36"/>
      <c r="ETD78" s="36"/>
      <c r="ETE78" s="36"/>
      <c r="ETF78" s="36"/>
      <c r="ETG78" s="36"/>
      <c r="ETH78" s="36"/>
      <c r="ETI78" s="36"/>
      <c r="ETJ78" s="36"/>
      <c r="ETK78" s="36"/>
      <c r="ETL78" s="36"/>
      <c r="ETM78" s="36"/>
      <c r="ETN78" s="36"/>
      <c r="ETO78" s="36"/>
      <c r="ETP78" s="36"/>
      <c r="ETQ78" s="36"/>
      <c r="ETR78" s="36"/>
      <c r="ETS78" s="36"/>
      <c r="ETT78" s="36"/>
      <c r="ETU78" s="36"/>
      <c r="ETV78" s="36"/>
      <c r="ETW78" s="36"/>
      <c r="ETX78" s="36"/>
      <c r="ETY78" s="36"/>
      <c r="ETZ78" s="36"/>
      <c r="EUA78" s="36"/>
      <c r="EUB78" s="36"/>
      <c r="EUC78" s="36"/>
      <c r="EUD78" s="36"/>
      <c r="EUE78" s="36"/>
      <c r="EUF78" s="36"/>
      <c r="EUG78" s="36"/>
      <c r="EUH78" s="36"/>
      <c r="EUI78" s="36"/>
      <c r="EUJ78" s="36"/>
      <c r="EUK78" s="36"/>
      <c r="EUL78" s="36"/>
      <c r="EUM78" s="36"/>
      <c r="EUN78" s="36"/>
      <c r="EUO78" s="36"/>
      <c r="EUP78" s="36"/>
      <c r="EUQ78" s="36"/>
      <c r="EUR78" s="36"/>
      <c r="EUS78" s="36"/>
      <c r="EUT78" s="36"/>
      <c r="EUU78" s="36"/>
      <c r="EUV78" s="36"/>
      <c r="EUW78" s="36"/>
      <c r="EUX78" s="36"/>
      <c r="EUY78" s="36"/>
      <c r="EUZ78" s="36"/>
      <c r="EVA78" s="36"/>
      <c r="EVB78" s="36"/>
      <c r="EVC78" s="36"/>
      <c r="EVD78" s="36"/>
      <c r="EVE78" s="36"/>
      <c r="EVF78" s="36"/>
      <c r="EVG78" s="36"/>
      <c r="EVH78" s="36"/>
      <c r="EVI78" s="36"/>
      <c r="EVJ78" s="36"/>
      <c r="EVK78" s="36"/>
      <c r="EVL78" s="36"/>
      <c r="EVM78" s="36"/>
      <c r="EVN78" s="36"/>
      <c r="EVO78" s="36"/>
      <c r="EVP78" s="36"/>
      <c r="EVQ78" s="36"/>
      <c r="EVR78" s="36"/>
      <c r="EVS78" s="36"/>
      <c r="EVT78" s="36"/>
      <c r="EVU78" s="36"/>
      <c r="EVV78" s="36"/>
      <c r="EVW78" s="36"/>
      <c r="EVX78" s="36"/>
      <c r="EVY78" s="36"/>
      <c r="EVZ78" s="36"/>
      <c r="EWA78" s="36"/>
      <c r="EWB78" s="36"/>
      <c r="EWC78" s="36"/>
      <c r="EWD78" s="36"/>
      <c r="EWE78" s="36"/>
      <c r="EWF78" s="36"/>
      <c r="EWG78" s="36"/>
      <c r="EWH78" s="36"/>
      <c r="EWI78" s="36"/>
      <c r="EWJ78" s="36"/>
      <c r="EWK78" s="36"/>
      <c r="EWL78" s="36"/>
      <c r="EWM78" s="36"/>
      <c r="EWN78" s="36"/>
      <c r="EWO78" s="36"/>
      <c r="EWP78" s="36"/>
      <c r="EWQ78" s="36"/>
      <c r="EWR78" s="36"/>
      <c r="EWS78" s="36"/>
      <c r="EWT78" s="36"/>
      <c r="EWU78" s="36"/>
      <c r="EWV78" s="36"/>
      <c r="EWW78" s="36"/>
      <c r="EWX78" s="36"/>
      <c r="EWY78" s="36"/>
      <c r="EWZ78" s="36"/>
      <c r="EXA78" s="36"/>
      <c r="EXB78" s="36"/>
      <c r="EXC78" s="36"/>
      <c r="EXD78" s="36"/>
      <c r="EXE78" s="36"/>
      <c r="EXF78" s="36"/>
      <c r="EXG78" s="36"/>
      <c r="EXH78" s="36"/>
      <c r="EXI78" s="36"/>
      <c r="EXJ78" s="36"/>
      <c r="EXK78" s="36"/>
      <c r="EXL78" s="36"/>
      <c r="EXM78" s="36"/>
      <c r="EXN78" s="36"/>
      <c r="EXO78" s="36"/>
      <c r="EXP78" s="36"/>
      <c r="EXQ78" s="36"/>
      <c r="EXR78" s="36"/>
      <c r="EXS78" s="36"/>
      <c r="EXT78" s="36"/>
      <c r="EXU78" s="36"/>
      <c r="EXV78" s="36"/>
      <c r="EXW78" s="36"/>
      <c r="EXX78" s="36"/>
      <c r="EXY78" s="36"/>
      <c r="EXZ78" s="36"/>
      <c r="EYA78" s="36"/>
      <c r="EYB78" s="36"/>
      <c r="EYC78" s="36"/>
      <c r="EYD78" s="36"/>
      <c r="EYE78" s="36"/>
      <c r="EYF78" s="36"/>
      <c r="EYG78" s="36"/>
      <c r="EYH78" s="36"/>
      <c r="EYI78" s="36"/>
      <c r="EYJ78" s="36"/>
      <c r="EYK78" s="36"/>
      <c r="EYL78" s="36"/>
      <c r="EYM78" s="36"/>
      <c r="EYN78" s="36"/>
      <c r="EYO78" s="36"/>
      <c r="EYP78" s="36"/>
      <c r="EYQ78" s="36"/>
      <c r="EYR78" s="36"/>
      <c r="EYS78" s="36"/>
      <c r="EYT78" s="36"/>
      <c r="EYU78" s="36"/>
      <c r="EYV78" s="36"/>
      <c r="EYW78" s="36"/>
      <c r="EYX78" s="36"/>
      <c r="EYY78" s="36"/>
      <c r="EYZ78" s="36"/>
      <c r="EZA78" s="36"/>
      <c r="EZB78" s="36"/>
      <c r="EZC78" s="36"/>
      <c r="EZD78" s="36"/>
      <c r="EZE78" s="36"/>
      <c r="EZF78" s="36"/>
      <c r="EZG78" s="36"/>
      <c r="EZH78" s="36"/>
      <c r="EZI78" s="36"/>
      <c r="EZJ78" s="36"/>
      <c r="EZK78" s="36"/>
      <c r="EZL78" s="36"/>
      <c r="EZM78" s="36"/>
      <c r="EZN78" s="36"/>
      <c r="EZO78" s="36"/>
      <c r="EZP78" s="36"/>
      <c r="EZQ78" s="36"/>
      <c r="EZR78" s="36"/>
      <c r="EZS78" s="36"/>
      <c r="EZT78" s="36"/>
      <c r="EZU78" s="36"/>
      <c r="EZV78" s="36"/>
      <c r="EZW78" s="36"/>
      <c r="EZX78" s="36"/>
      <c r="EZY78" s="36"/>
      <c r="EZZ78" s="36"/>
      <c r="FAA78" s="36"/>
      <c r="FAB78" s="36"/>
      <c r="FAC78" s="36"/>
      <c r="FAD78" s="36"/>
      <c r="FAE78" s="36"/>
      <c r="FAF78" s="36"/>
      <c r="FAG78" s="36"/>
      <c r="FAH78" s="36"/>
      <c r="FAI78" s="36"/>
      <c r="FAJ78" s="36"/>
      <c r="FAK78" s="36"/>
      <c r="FAL78" s="36"/>
      <c r="FAM78" s="36"/>
      <c r="FAN78" s="36"/>
      <c r="FAO78" s="36"/>
      <c r="FAP78" s="36"/>
      <c r="FAQ78" s="36"/>
      <c r="FAR78" s="36"/>
      <c r="FAS78" s="36"/>
      <c r="FAT78" s="36"/>
      <c r="FAU78" s="36"/>
      <c r="FAV78" s="36"/>
      <c r="FAW78" s="36"/>
      <c r="FAX78" s="36"/>
      <c r="FAY78" s="36"/>
      <c r="FAZ78" s="36"/>
      <c r="FBA78" s="36"/>
      <c r="FBB78" s="36"/>
      <c r="FBC78" s="36"/>
      <c r="FBD78" s="36"/>
      <c r="FBE78" s="36"/>
      <c r="FBF78" s="36"/>
      <c r="FBG78" s="36"/>
      <c r="FBH78" s="36"/>
      <c r="FBI78" s="36"/>
      <c r="FBJ78" s="36"/>
      <c r="FBK78" s="36"/>
      <c r="FBL78" s="36"/>
      <c r="FBM78" s="36"/>
      <c r="FBN78" s="36"/>
      <c r="FBO78" s="36"/>
      <c r="FBP78" s="36"/>
      <c r="FBQ78" s="36"/>
      <c r="FBR78" s="36"/>
      <c r="FBS78" s="36"/>
      <c r="FBT78" s="36"/>
      <c r="FBU78" s="36"/>
      <c r="FBV78" s="36"/>
      <c r="FBW78" s="36"/>
      <c r="FBX78" s="36"/>
      <c r="FBY78" s="36"/>
      <c r="FBZ78" s="36"/>
      <c r="FCA78" s="36"/>
      <c r="FCB78" s="36"/>
      <c r="FCC78" s="36"/>
      <c r="FCD78" s="36"/>
      <c r="FCE78" s="36"/>
      <c r="FCF78" s="36"/>
      <c r="FCG78" s="36"/>
      <c r="FCH78" s="36"/>
      <c r="FCI78" s="36"/>
      <c r="FCJ78" s="36"/>
      <c r="FCK78" s="36"/>
      <c r="FCL78" s="36"/>
      <c r="FCM78" s="36"/>
      <c r="FCN78" s="36"/>
      <c r="FCO78" s="36"/>
      <c r="FCP78" s="36"/>
      <c r="FCQ78" s="36"/>
      <c r="FCR78" s="36"/>
      <c r="FCS78" s="36"/>
      <c r="FCT78" s="36"/>
      <c r="FCU78" s="36"/>
      <c r="FCV78" s="36"/>
      <c r="FCW78" s="36"/>
      <c r="FCX78" s="36"/>
      <c r="FCY78" s="36"/>
      <c r="FCZ78" s="36"/>
      <c r="FDA78" s="36"/>
      <c r="FDB78" s="36"/>
      <c r="FDC78" s="36"/>
      <c r="FDD78" s="36"/>
      <c r="FDE78" s="36"/>
      <c r="FDF78" s="36"/>
      <c r="FDG78" s="36"/>
      <c r="FDH78" s="36"/>
      <c r="FDI78" s="36"/>
      <c r="FDJ78" s="36"/>
      <c r="FDK78" s="36"/>
      <c r="FDL78" s="36"/>
      <c r="FDM78" s="36"/>
      <c r="FDN78" s="36"/>
      <c r="FDO78" s="36"/>
      <c r="FDP78" s="36"/>
      <c r="FDQ78" s="36"/>
      <c r="FDR78" s="36"/>
      <c r="FDS78" s="36"/>
      <c r="FDT78" s="36"/>
      <c r="FDU78" s="36"/>
      <c r="FDV78" s="36"/>
      <c r="FDW78" s="36"/>
      <c r="FDX78" s="36"/>
      <c r="FDY78" s="36"/>
      <c r="FDZ78" s="36"/>
      <c r="FEA78" s="36"/>
      <c r="FEB78" s="36"/>
      <c r="FEC78" s="36"/>
      <c r="FED78" s="36"/>
      <c r="FEE78" s="36"/>
      <c r="FEF78" s="36"/>
      <c r="FEG78" s="36"/>
      <c r="FEH78" s="36"/>
      <c r="FEI78" s="36"/>
      <c r="FEJ78" s="36"/>
      <c r="FEK78" s="36"/>
      <c r="FEL78" s="36"/>
      <c r="FEM78" s="36"/>
      <c r="FEN78" s="36"/>
      <c r="FEO78" s="36"/>
      <c r="FEP78" s="36"/>
      <c r="FEQ78" s="36"/>
      <c r="FER78" s="36"/>
      <c r="FES78" s="36"/>
      <c r="FET78" s="36"/>
      <c r="FEU78" s="36"/>
      <c r="FEV78" s="36"/>
      <c r="FEW78" s="36"/>
      <c r="FEX78" s="36"/>
      <c r="FEY78" s="36"/>
      <c r="FEZ78" s="36"/>
      <c r="FFA78" s="36"/>
      <c r="FFB78" s="36"/>
      <c r="FFC78" s="36"/>
      <c r="FFD78" s="36"/>
      <c r="FFE78" s="36"/>
      <c r="FFF78" s="36"/>
      <c r="FFG78" s="36"/>
      <c r="FFH78" s="36"/>
      <c r="FFI78" s="36"/>
      <c r="FFJ78" s="36"/>
      <c r="FFK78" s="36"/>
      <c r="FFL78" s="36"/>
      <c r="FFM78" s="36"/>
      <c r="FFN78" s="36"/>
      <c r="FFO78" s="36"/>
      <c r="FFP78" s="36"/>
      <c r="FFQ78" s="36"/>
      <c r="FFR78" s="36"/>
      <c r="FFS78" s="36"/>
      <c r="FFT78" s="36"/>
      <c r="FFU78" s="36"/>
      <c r="FFV78" s="36"/>
      <c r="FFW78" s="36"/>
      <c r="FFX78" s="36"/>
      <c r="FFY78" s="36"/>
      <c r="FFZ78" s="36"/>
      <c r="FGA78" s="36"/>
      <c r="FGB78" s="36"/>
      <c r="FGC78" s="36"/>
      <c r="FGD78" s="36"/>
      <c r="FGE78" s="36"/>
      <c r="FGF78" s="36"/>
      <c r="FGG78" s="36"/>
      <c r="FGH78" s="36"/>
      <c r="FGI78" s="36"/>
      <c r="FGJ78" s="36"/>
      <c r="FGK78" s="36"/>
      <c r="FGL78" s="36"/>
      <c r="FGM78" s="36"/>
      <c r="FGN78" s="36"/>
      <c r="FGO78" s="36"/>
      <c r="FGP78" s="36"/>
      <c r="FGQ78" s="36"/>
      <c r="FGR78" s="36"/>
      <c r="FGS78" s="36"/>
      <c r="FGT78" s="36"/>
      <c r="FGU78" s="36"/>
      <c r="FGV78" s="36"/>
      <c r="FGW78" s="36"/>
      <c r="FGX78" s="36"/>
      <c r="FGY78" s="36"/>
      <c r="FGZ78" s="36"/>
      <c r="FHA78" s="36"/>
      <c r="FHB78" s="36"/>
      <c r="FHC78" s="36"/>
      <c r="FHD78" s="36"/>
      <c r="FHE78" s="36"/>
      <c r="FHF78" s="36"/>
      <c r="FHG78" s="36"/>
      <c r="FHH78" s="36"/>
      <c r="FHI78" s="36"/>
      <c r="FHJ78" s="36"/>
      <c r="FHK78" s="36"/>
      <c r="FHL78" s="36"/>
      <c r="FHM78" s="36"/>
      <c r="FHN78" s="36"/>
      <c r="FHO78" s="36"/>
      <c r="FHP78" s="36"/>
      <c r="FHQ78" s="36"/>
      <c r="FHR78" s="36"/>
      <c r="FHS78" s="36"/>
      <c r="FHT78" s="36"/>
      <c r="FHU78" s="36"/>
      <c r="FHV78" s="36"/>
      <c r="FHW78" s="36"/>
      <c r="FHX78" s="36"/>
      <c r="FHY78" s="36"/>
      <c r="FHZ78" s="36"/>
      <c r="FIA78" s="36"/>
      <c r="FIB78" s="36"/>
      <c r="FIC78" s="36"/>
      <c r="FID78" s="36"/>
      <c r="FIE78" s="36"/>
      <c r="FIF78" s="36"/>
      <c r="FIG78" s="36"/>
      <c r="FIH78" s="36"/>
      <c r="FII78" s="36"/>
      <c r="FIJ78" s="36"/>
      <c r="FIK78" s="36"/>
      <c r="FIL78" s="36"/>
      <c r="FIM78" s="36"/>
      <c r="FIN78" s="36"/>
      <c r="FIO78" s="36"/>
      <c r="FIP78" s="36"/>
      <c r="FIQ78" s="36"/>
      <c r="FIR78" s="36"/>
      <c r="FIS78" s="36"/>
      <c r="FIT78" s="36"/>
      <c r="FIU78" s="36"/>
      <c r="FIV78" s="36"/>
      <c r="FIW78" s="36"/>
      <c r="FIX78" s="36"/>
      <c r="FIY78" s="36"/>
      <c r="FIZ78" s="36"/>
      <c r="FJA78" s="36"/>
      <c r="FJB78" s="36"/>
      <c r="FJC78" s="36"/>
      <c r="FJD78" s="36"/>
      <c r="FJE78" s="36"/>
      <c r="FJF78" s="36"/>
      <c r="FJG78" s="36"/>
      <c r="FJH78" s="36"/>
      <c r="FJI78" s="36"/>
      <c r="FJJ78" s="36"/>
      <c r="FJK78" s="36"/>
      <c r="FJL78" s="36"/>
      <c r="FJM78" s="36"/>
      <c r="FJN78" s="36"/>
      <c r="FJO78" s="36"/>
      <c r="FJP78" s="36"/>
      <c r="FJQ78" s="36"/>
      <c r="FJR78" s="36"/>
      <c r="FJS78" s="36"/>
      <c r="FJT78" s="36"/>
      <c r="FJU78" s="36"/>
      <c r="FJV78" s="36"/>
      <c r="FJW78" s="36"/>
      <c r="FJX78" s="36"/>
      <c r="FJY78" s="36"/>
      <c r="FJZ78" s="36"/>
      <c r="FKA78" s="36"/>
      <c r="FKB78" s="36"/>
      <c r="FKC78" s="36"/>
      <c r="FKD78" s="36"/>
      <c r="FKE78" s="36"/>
      <c r="FKF78" s="36"/>
      <c r="FKG78" s="36"/>
      <c r="FKH78" s="36"/>
      <c r="FKI78" s="36"/>
      <c r="FKJ78" s="36"/>
      <c r="FKK78" s="36"/>
      <c r="FKL78" s="36"/>
      <c r="FKM78" s="36"/>
      <c r="FKN78" s="36"/>
      <c r="FKO78" s="36"/>
      <c r="FKP78" s="36"/>
      <c r="FKQ78" s="36"/>
      <c r="FKR78" s="36"/>
      <c r="FKS78" s="36"/>
      <c r="FKT78" s="36"/>
      <c r="FKU78" s="36"/>
      <c r="FKV78" s="36"/>
      <c r="FKW78" s="36"/>
      <c r="FKX78" s="36"/>
      <c r="FKY78" s="36"/>
      <c r="FKZ78" s="36"/>
      <c r="FLA78" s="36"/>
      <c r="FLB78" s="36"/>
      <c r="FLC78" s="36"/>
      <c r="FLD78" s="36"/>
      <c r="FLE78" s="36"/>
      <c r="FLF78" s="36"/>
      <c r="FLG78" s="36"/>
      <c r="FLH78" s="36"/>
      <c r="FLI78" s="36"/>
      <c r="FLJ78" s="36"/>
      <c r="FLK78" s="36"/>
      <c r="FLL78" s="36"/>
      <c r="FLM78" s="36"/>
      <c r="FLN78" s="36"/>
      <c r="FLO78" s="36"/>
      <c r="FLP78" s="36"/>
      <c r="FLQ78" s="36"/>
      <c r="FLR78" s="36"/>
      <c r="FLS78" s="36"/>
      <c r="FLT78" s="36"/>
      <c r="FLU78" s="36"/>
      <c r="FLV78" s="36"/>
      <c r="FLW78" s="36"/>
      <c r="FLX78" s="36"/>
      <c r="FLY78" s="36"/>
      <c r="FLZ78" s="36"/>
      <c r="FMA78" s="36"/>
      <c r="FMB78" s="36"/>
      <c r="FMC78" s="36"/>
      <c r="FMD78" s="36"/>
      <c r="FME78" s="36"/>
      <c r="FMF78" s="36"/>
      <c r="FMG78" s="36"/>
      <c r="FMH78" s="36"/>
      <c r="FMI78" s="36"/>
      <c r="FMJ78" s="36"/>
      <c r="FMK78" s="36"/>
      <c r="FML78" s="36"/>
      <c r="FMM78" s="36"/>
      <c r="FMN78" s="36"/>
      <c r="FMO78" s="36"/>
      <c r="FMP78" s="36"/>
      <c r="FMQ78" s="36"/>
      <c r="FMR78" s="36"/>
      <c r="FMS78" s="36"/>
      <c r="FMT78" s="36"/>
      <c r="FMU78" s="36"/>
      <c r="FMV78" s="36"/>
      <c r="FMW78" s="36"/>
      <c r="FMX78" s="36"/>
      <c r="FMY78" s="36"/>
      <c r="FMZ78" s="36"/>
      <c r="FNA78" s="36"/>
      <c r="FNB78" s="36"/>
      <c r="FNC78" s="36"/>
      <c r="FND78" s="36"/>
      <c r="FNE78" s="36"/>
      <c r="FNF78" s="36"/>
      <c r="FNG78" s="36"/>
      <c r="FNH78" s="36"/>
      <c r="FNI78" s="36"/>
      <c r="FNJ78" s="36"/>
      <c r="FNK78" s="36"/>
      <c r="FNL78" s="36"/>
      <c r="FNM78" s="36"/>
      <c r="FNN78" s="36"/>
      <c r="FNO78" s="36"/>
      <c r="FNP78" s="36"/>
      <c r="FNQ78" s="36"/>
      <c r="FNR78" s="36"/>
      <c r="FNS78" s="36"/>
      <c r="FNT78" s="36"/>
      <c r="FNU78" s="36"/>
      <c r="FNV78" s="36"/>
      <c r="FNW78" s="36"/>
      <c r="FNX78" s="36"/>
      <c r="FNY78" s="36"/>
      <c r="FNZ78" s="36"/>
      <c r="FOA78" s="36"/>
      <c r="FOB78" s="36"/>
      <c r="FOC78" s="36"/>
      <c r="FOD78" s="36"/>
      <c r="FOE78" s="36"/>
      <c r="FOF78" s="36"/>
      <c r="FOG78" s="36"/>
      <c r="FOH78" s="36"/>
      <c r="FOI78" s="36"/>
      <c r="FOJ78" s="36"/>
      <c r="FOK78" s="36"/>
      <c r="FOL78" s="36"/>
      <c r="FOM78" s="36"/>
      <c r="FON78" s="36"/>
      <c r="FOO78" s="36"/>
      <c r="FOP78" s="36"/>
      <c r="FOQ78" s="36"/>
      <c r="FOR78" s="36"/>
      <c r="FOS78" s="36"/>
      <c r="FOT78" s="36"/>
      <c r="FOU78" s="36"/>
      <c r="FOV78" s="36"/>
      <c r="FOW78" s="36"/>
      <c r="FOX78" s="36"/>
      <c r="FOY78" s="36"/>
      <c r="FOZ78" s="36"/>
      <c r="FPA78" s="36"/>
      <c r="FPB78" s="36"/>
      <c r="FPC78" s="36"/>
      <c r="FPD78" s="36"/>
      <c r="FPE78" s="36"/>
      <c r="FPF78" s="36"/>
      <c r="FPG78" s="36"/>
      <c r="FPH78" s="36"/>
      <c r="FPI78" s="36"/>
      <c r="FPJ78" s="36"/>
      <c r="FPK78" s="36"/>
      <c r="FPL78" s="36"/>
      <c r="FPM78" s="36"/>
      <c r="FPN78" s="36"/>
      <c r="FPO78" s="36"/>
      <c r="FPP78" s="36"/>
      <c r="FPQ78" s="36"/>
      <c r="FPR78" s="36"/>
      <c r="FPS78" s="36"/>
      <c r="FPT78" s="36"/>
      <c r="FPU78" s="36"/>
      <c r="FPV78" s="36"/>
      <c r="FPW78" s="36"/>
      <c r="FPX78" s="36"/>
      <c r="FPY78" s="36"/>
      <c r="FPZ78" s="36"/>
      <c r="FQA78" s="36"/>
      <c r="FQB78" s="36"/>
      <c r="FQC78" s="36"/>
      <c r="FQD78" s="36"/>
      <c r="FQE78" s="36"/>
      <c r="FQF78" s="36"/>
      <c r="FQG78" s="36"/>
      <c r="FQH78" s="36"/>
      <c r="FQI78" s="36"/>
      <c r="FQJ78" s="36"/>
      <c r="FQK78" s="36"/>
      <c r="FQL78" s="36"/>
      <c r="FQM78" s="36"/>
      <c r="FQN78" s="36"/>
      <c r="FQO78" s="36"/>
      <c r="FQP78" s="36"/>
      <c r="FQQ78" s="36"/>
      <c r="FQR78" s="36"/>
      <c r="FQS78" s="36"/>
      <c r="FQT78" s="36"/>
      <c r="FQU78" s="36"/>
      <c r="FQV78" s="36"/>
      <c r="FQW78" s="36"/>
      <c r="FQX78" s="36"/>
      <c r="FQY78" s="36"/>
      <c r="FQZ78" s="36"/>
      <c r="FRA78" s="36"/>
      <c r="FRB78" s="36"/>
      <c r="FRC78" s="36"/>
      <c r="FRD78" s="36"/>
      <c r="FRE78" s="36"/>
      <c r="FRF78" s="36"/>
      <c r="FRG78" s="36"/>
      <c r="FRH78" s="36"/>
      <c r="FRI78" s="36"/>
      <c r="FRJ78" s="36"/>
      <c r="FRK78" s="36"/>
      <c r="FRL78" s="36"/>
      <c r="FRM78" s="36"/>
      <c r="FRN78" s="36"/>
      <c r="FRO78" s="36"/>
      <c r="FRP78" s="36"/>
      <c r="FRQ78" s="36"/>
      <c r="FRR78" s="36"/>
      <c r="FRS78" s="36"/>
      <c r="FRT78" s="36"/>
      <c r="FRU78" s="36"/>
      <c r="FRV78" s="36"/>
      <c r="FRW78" s="36"/>
      <c r="FRX78" s="36"/>
      <c r="FRY78" s="36"/>
      <c r="FRZ78" s="36"/>
      <c r="FSA78" s="36"/>
      <c r="FSB78" s="36"/>
      <c r="FSC78" s="36"/>
      <c r="FSD78" s="36"/>
      <c r="FSE78" s="36"/>
      <c r="FSF78" s="36"/>
      <c r="FSG78" s="36"/>
      <c r="FSH78" s="36"/>
      <c r="FSI78" s="36"/>
      <c r="FSJ78" s="36"/>
      <c r="FSK78" s="36"/>
      <c r="FSL78" s="36"/>
      <c r="FSM78" s="36"/>
      <c r="FSN78" s="36"/>
      <c r="FSO78" s="36"/>
      <c r="FSP78" s="36"/>
      <c r="FSQ78" s="36"/>
      <c r="FSR78" s="36"/>
      <c r="FSS78" s="36"/>
      <c r="FST78" s="36"/>
      <c r="FSU78" s="36"/>
      <c r="FSV78" s="36"/>
      <c r="FSW78" s="36"/>
      <c r="FSX78" s="36"/>
      <c r="FSY78" s="36"/>
      <c r="FSZ78" s="36"/>
      <c r="FTA78" s="36"/>
      <c r="FTB78" s="36"/>
      <c r="FTC78" s="36"/>
      <c r="FTD78" s="36"/>
      <c r="FTE78" s="36"/>
      <c r="FTF78" s="36"/>
      <c r="FTG78" s="36"/>
      <c r="FTH78" s="36"/>
      <c r="FTI78" s="36"/>
      <c r="FTJ78" s="36"/>
      <c r="FTK78" s="36"/>
      <c r="FTL78" s="36"/>
      <c r="FTM78" s="36"/>
      <c r="FTN78" s="36"/>
      <c r="FTO78" s="36"/>
      <c r="FTP78" s="36"/>
      <c r="FTQ78" s="36"/>
      <c r="FTR78" s="36"/>
      <c r="FTS78" s="36"/>
      <c r="FTT78" s="36"/>
      <c r="FTU78" s="36"/>
      <c r="FTV78" s="36"/>
      <c r="FTW78" s="36"/>
      <c r="FTX78" s="36"/>
      <c r="FTY78" s="36"/>
      <c r="FTZ78" s="36"/>
      <c r="FUA78" s="36"/>
      <c r="FUB78" s="36"/>
      <c r="FUC78" s="36"/>
      <c r="FUD78" s="36"/>
      <c r="FUE78" s="36"/>
      <c r="FUF78" s="36"/>
      <c r="FUG78" s="36"/>
      <c r="FUH78" s="36"/>
      <c r="FUI78" s="36"/>
      <c r="FUJ78" s="36"/>
      <c r="FUK78" s="36"/>
      <c r="FUL78" s="36"/>
      <c r="FUM78" s="36"/>
      <c r="FUN78" s="36"/>
      <c r="FUO78" s="36"/>
      <c r="FUP78" s="36"/>
      <c r="FUQ78" s="36"/>
      <c r="FUR78" s="36"/>
      <c r="FUS78" s="36"/>
      <c r="FUT78" s="36"/>
      <c r="FUU78" s="36"/>
      <c r="FUV78" s="36"/>
      <c r="FUW78" s="36"/>
      <c r="FUX78" s="36"/>
      <c r="FUY78" s="36"/>
      <c r="FUZ78" s="36"/>
      <c r="FVA78" s="36"/>
      <c r="FVB78" s="36"/>
      <c r="FVC78" s="36"/>
      <c r="FVD78" s="36"/>
      <c r="FVE78" s="36"/>
      <c r="FVF78" s="36"/>
      <c r="FVG78" s="36"/>
      <c r="FVH78" s="36"/>
      <c r="FVI78" s="36"/>
      <c r="FVJ78" s="36"/>
      <c r="FVK78" s="36"/>
      <c r="FVL78" s="36"/>
      <c r="FVM78" s="36"/>
      <c r="FVN78" s="36"/>
      <c r="FVO78" s="36"/>
      <c r="FVP78" s="36"/>
      <c r="FVQ78" s="36"/>
      <c r="FVR78" s="36"/>
      <c r="FVS78" s="36"/>
      <c r="FVT78" s="36"/>
      <c r="FVU78" s="36"/>
      <c r="FVV78" s="36"/>
      <c r="FVW78" s="36"/>
      <c r="FVX78" s="36"/>
      <c r="FVY78" s="36"/>
      <c r="FVZ78" s="36"/>
      <c r="FWA78" s="36"/>
      <c r="FWB78" s="36"/>
      <c r="FWC78" s="36"/>
      <c r="FWD78" s="36"/>
      <c r="FWE78" s="36"/>
      <c r="FWF78" s="36"/>
      <c r="FWG78" s="36"/>
      <c r="FWH78" s="36"/>
      <c r="FWI78" s="36"/>
      <c r="FWJ78" s="36"/>
      <c r="FWK78" s="36"/>
      <c r="FWL78" s="36"/>
      <c r="FWM78" s="36"/>
      <c r="FWN78" s="36"/>
      <c r="FWO78" s="36"/>
      <c r="FWP78" s="36"/>
      <c r="FWQ78" s="36"/>
      <c r="FWR78" s="36"/>
      <c r="FWS78" s="36"/>
      <c r="FWT78" s="36"/>
      <c r="FWU78" s="36"/>
      <c r="FWV78" s="36"/>
      <c r="FWW78" s="36"/>
      <c r="FWX78" s="36"/>
      <c r="FWY78" s="36"/>
      <c r="FWZ78" s="36"/>
      <c r="FXA78" s="36"/>
      <c r="FXB78" s="36"/>
      <c r="FXC78" s="36"/>
      <c r="FXD78" s="36"/>
      <c r="FXE78" s="36"/>
      <c r="FXF78" s="36"/>
      <c r="FXG78" s="36"/>
      <c r="FXH78" s="36"/>
      <c r="FXI78" s="36"/>
      <c r="FXJ78" s="36"/>
      <c r="FXK78" s="36"/>
      <c r="FXL78" s="36"/>
      <c r="FXM78" s="36"/>
      <c r="FXN78" s="36"/>
      <c r="FXO78" s="36"/>
      <c r="FXP78" s="36"/>
      <c r="FXQ78" s="36"/>
      <c r="FXR78" s="36"/>
      <c r="FXS78" s="36"/>
      <c r="FXT78" s="36"/>
      <c r="FXU78" s="36"/>
      <c r="FXV78" s="36"/>
      <c r="FXW78" s="36"/>
      <c r="FXX78" s="36"/>
      <c r="FXY78" s="36"/>
      <c r="FXZ78" s="36"/>
      <c r="FYA78" s="36"/>
      <c r="FYB78" s="36"/>
      <c r="FYC78" s="36"/>
      <c r="FYD78" s="36"/>
      <c r="FYE78" s="36"/>
      <c r="FYF78" s="36"/>
      <c r="FYG78" s="36"/>
      <c r="FYH78" s="36"/>
      <c r="FYI78" s="36"/>
      <c r="FYJ78" s="36"/>
      <c r="FYK78" s="36"/>
      <c r="FYL78" s="36"/>
      <c r="FYM78" s="36"/>
      <c r="FYN78" s="36"/>
      <c r="FYO78" s="36"/>
      <c r="FYP78" s="36"/>
      <c r="FYQ78" s="36"/>
      <c r="FYR78" s="36"/>
      <c r="FYS78" s="36"/>
      <c r="FYT78" s="36"/>
      <c r="FYU78" s="36"/>
      <c r="FYV78" s="36"/>
      <c r="FYW78" s="36"/>
      <c r="FYX78" s="36"/>
      <c r="FYY78" s="36"/>
      <c r="FYZ78" s="36"/>
      <c r="FZA78" s="36"/>
      <c r="FZB78" s="36"/>
      <c r="FZC78" s="36"/>
      <c r="FZD78" s="36"/>
      <c r="FZE78" s="36"/>
      <c r="FZF78" s="36"/>
      <c r="FZG78" s="36"/>
      <c r="FZH78" s="36"/>
      <c r="FZI78" s="36"/>
      <c r="FZJ78" s="36"/>
      <c r="FZK78" s="36"/>
      <c r="FZL78" s="36"/>
      <c r="FZM78" s="36"/>
      <c r="FZN78" s="36"/>
      <c r="FZO78" s="36"/>
      <c r="FZP78" s="36"/>
      <c r="FZQ78" s="36"/>
      <c r="FZR78" s="36"/>
      <c r="FZS78" s="36"/>
      <c r="FZT78" s="36"/>
      <c r="FZU78" s="36"/>
      <c r="FZV78" s="36"/>
      <c r="FZW78" s="36"/>
      <c r="FZX78" s="36"/>
      <c r="FZY78" s="36"/>
      <c r="FZZ78" s="36"/>
      <c r="GAA78" s="36"/>
      <c r="GAB78" s="36"/>
      <c r="GAC78" s="36"/>
      <c r="GAD78" s="36"/>
      <c r="GAE78" s="36"/>
      <c r="GAF78" s="36"/>
      <c r="GAG78" s="36"/>
      <c r="GAH78" s="36"/>
      <c r="GAI78" s="36"/>
      <c r="GAJ78" s="36"/>
      <c r="GAK78" s="36"/>
      <c r="GAL78" s="36"/>
      <c r="GAM78" s="36"/>
      <c r="GAN78" s="36"/>
      <c r="GAO78" s="36"/>
      <c r="GAP78" s="36"/>
      <c r="GAQ78" s="36"/>
      <c r="GAR78" s="36"/>
      <c r="GAS78" s="36"/>
      <c r="GAT78" s="36"/>
      <c r="GAU78" s="36"/>
      <c r="GAV78" s="36"/>
      <c r="GAW78" s="36"/>
      <c r="GAX78" s="36"/>
      <c r="GAY78" s="36"/>
      <c r="GAZ78" s="36"/>
      <c r="GBA78" s="36"/>
      <c r="GBB78" s="36"/>
      <c r="GBC78" s="36"/>
      <c r="GBD78" s="36"/>
      <c r="GBE78" s="36"/>
      <c r="GBF78" s="36"/>
      <c r="GBG78" s="36"/>
      <c r="GBH78" s="36"/>
      <c r="GBI78" s="36"/>
      <c r="GBJ78" s="36"/>
      <c r="GBK78" s="36"/>
      <c r="GBL78" s="36"/>
      <c r="GBM78" s="36"/>
      <c r="GBN78" s="36"/>
      <c r="GBO78" s="36"/>
      <c r="GBP78" s="36"/>
      <c r="GBQ78" s="36"/>
      <c r="GBR78" s="36"/>
      <c r="GBS78" s="36"/>
      <c r="GBT78" s="36"/>
      <c r="GBU78" s="36"/>
      <c r="GBV78" s="36"/>
      <c r="GBW78" s="36"/>
      <c r="GBX78" s="36"/>
      <c r="GBY78" s="36"/>
      <c r="GBZ78" s="36"/>
      <c r="GCA78" s="36"/>
      <c r="GCB78" s="36"/>
      <c r="GCC78" s="36"/>
      <c r="GCD78" s="36"/>
      <c r="GCE78" s="36"/>
      <c r="GCF78" s="36"/>
      <c r="GCG78" s="36"/>
      <c r="GCH78" s="36"/>
      <c r="GCI78" s="36"/>
      <c r="GCJ78" s="36"/>
      <c r="GCK78" s="36"/>
      <c r="GCL78" s="36"/>
      <c r="GCM78" s="36"/>
      <c r="GCN78" s="36"/>
      <c r="GCO78" s="36"/>
      <c r="GCP78" s="36"/>
      <c r="GCQ78" s="36"/>
      <c r="GCR78" s="36"/>
      <c r="GCS78" s="36"/>
      <c r="GCT78" s="36"/>
      <c r="GCU78" s="36"/>
      <c r="GCV78" s="36"/>
      <c r="GCW78" s="36"/>
      <c r="GCX78" s="36"/>
      <c r="GCY78" s="36"/>
      <c r="GCZ78" s="36"/>
      <c r="GDA78" s="36"/>
      <c r="GDB78" s="36"/>
      <c r="GDC78" s="36"/>
      <c r="GDD78" s="36"/>
      <c r="GDE78" s="36"/>
      <c r="GDF78" s="36"/>
      <c r="GDG78" s="36"/>
      <c r="GDH78" s="36"/>
      <c r="GDI78" s="36"/>
      <c r="GDJ78" s="36"/>
      <c r="GDK78" s="36"/>
      <c r="GDL78" s="36"/>
      <c r="GDM78" s="36"/>
      <c r="GDN78" s="36"/>
      <c r="GDO78" s="36"/>
      <c r="GDP78" s="36"/>
      <c r="GDQ78" s="36"/>
      <c r="GDR78" s="36"/>
      <c r="GDS78" s="36"/>
      <c r="GDT78" s="36"/>
      <c r="GDU78" s="36"/>
      <c r="GDV78" s="36"/>
      <c r="GDW78" s="36"/>
      <c r="GDX78" s="36"/>
      <c r="GDY78" s="36"/>
      <c r="GDZ78" s="36"/>
      <c r="GEA78" s="36"/>
      <c r="GEB78" s="36"/>
      <c r="GEC78" s="36"/>
      <c r="GED78" s="36"/>
      <c r="GEE78" s="36"/>
      <c r="GEF78" s="36"/>
      <c r="GEG78" s="36"/>
      <c r="GEH78" s="36"/>
      <c r="GEI78" s="36"/>
      <c r="GEJ78" s="36"/>
      <c r="GEK78" s="36"/>
      <c r="GEL78" s="36"/>
      <c r="GEM78" s="36"/>
      <c r="GEN78" s="36"/>
      <c r="GEO78" s="36"/>
      <c r="GEP78" s="36"/>
      <c r="GEQ78" s="36"/>
      <c r="GER78" s="36"/>
      <c r="GES78" s="36"/>
      <c r="GET78" s="36"/>
      <c r="GEU78" s="36"/>
      <c r="GEV78" s="36"/>
      <c r="GEW78" s="36"/>
      <c r="GEX78" s="36"/>
      <c r="GEY78" s="36"/>
      <c r="GEZ78" s="36"/>
      <c r="GFA78" s="36"/>
      <c r="GFB78" s="36"/>
      <c r="GFC78" s="36"/>
      <c r="GFD78" s="36"/>
      <c r="GFE78" s="36"/>
      <c r="GFF78" s="36"/>
      <c r="GFG78" s="36"/>
      <c r="GFH78" s="36"/>
      <c r="GFI78" s="36"/>
      <c r="GFJ78" s="36"/>
      <c r="GFK78" s="36"/>
      <c r="GFL78" s="36"/>
      <c r="GFM78" s="36"/>
      <c r="GFN78" s="36"/>
      <c r="GFO78" s="36"/>
      <c r="GFP78" s="36"/>
      <c r="GFQ78" s="36"/>
      <c r="GFR78" s="36"/>
      <c r="GFS78" s="36"/>
      <c r="GFT78" s="36"/>
      <c r="GFU78" s="36"/>
      <c r="GFV78" s="36"/>
      <c r="GFW78" s="36"/>
      <c r="GFX78" s="36"/>
      <c r="GFY78" s="36"/>
      <c r="GFZ78" s="36"/>
      <c r="GGA78" s="36"/>
      <c r="GGB78" s="36"/>
      <c r="GGC78" s="36"/>
      <c r="GGD78" s="36"/>
      <c r="GGE78" s="36"/>
      <c r="GGF78" s="36"/>
      <c r="GGG78" s="36"/>
      <c r="GGH78" s="36"/>
      <c r="GGI78" s="36"/>
      <c r="GGJ78" s="36"/>
      <c r="GGK78" s="36"/>
      <c r="GGL78" s="36"/>
      <c r="GGM78" s="36"/>
      <c r="GGN78" s="36"/>
      <c r="GGO78" s="36"/>
      <c r="GGP78" s="36"/>
      <c r="GGQ78" s="36"/>
      <c r="GGR78" s="36"/>
      <c r="GGS78" s="36"/>
      <c r="GGT78" s="36"/>
      <c r="GGU78" s="36"/>
      <c r="GGV78" s="36"/>
      <c r="GGW78" s="36"/>
      <c r="GGX78" s="36"/>
      <c r="GGY78" s="36"/>
      <c r="GGZ78" s="36"/>
      <c r="GHA78" s="36"/>
      <c r="GHB78" s="36"/>
      <c r="GHC78" s="36"/>
      <c r="GHD78" s="36"/>
      <c r="GHE78" s="36"/>
      <c r="GHF78" s="36"/>
      <c r="GHG78" s="36"/>
      <c r="GHH78" s="36"/>
      <c r="GHI78" s="36"/>
      <c r="GHJ78" s="36"/>
      <c r="GHK78" s="36"/>
      <c r="GHL78" s="36"/>
      <c r="GHM78" s="36"/>
      <c r="GHN78" s="36"/>
      <c r="GHO78" s="36"/>
      <c r="GHP78" s="36"/>
      <c r="GHQ78" s="36"/>
      <c r="GHR78" s="36"/>
      <c r="GHS78" s="36"/>
      <c r="GHT78" s="36"/>
      <c r="GHU78" s="36"/>
      <c r="GHV78" s="36"/>
      <c r="GHW78" s="36"/>
      <c r="GHX78" s="36"/>
      <c r="GHY78" s="36"/>
      <c r="GHZ78" s="36"/>
      <c r="GIA78" s="36"/>
      <c r="GIB78" s="36"/>
      <c r="GIC78" s="36"/>
      <c r="GID78" s="36"/>
      <c r="GIE78" s="36"/>
      <c r="GIF78" s="36"/>
      <c r="GIG78" s="36"/>
      <c r="GIH78" s="36"/>
      <c r="GII78" s="36"/>
      <c r="GIJ78" s="36"/>
      <c r="GIK78" s="36"/>
      <c r="GIL78" s="36"/>
      <c r="GIM78" s="36"/>
      <c r="GIN78" s="36"/>
      <c r="GIO78" s="36"/>
      <c r="GIP78" s="36"/>
      <c r="GIQ78" s="36"/>
      <c r="GIR78" s="36"/>
      <c r="GIS78" s="36"/>
      <c r="GIT78" s="36"/>
      <c r="GIU78" s="36"/>
      <c r="GIV78" s="36"/>
      <c r="GIW78" s="36"/>
      <c r="GIX78" s="36"/>
      <c r="GIY78" s="36"/>
      <c r="GIZ78" s="36"/>
      <c r="GJA78" s="36"/>
      <c r="GJB78" s="36"/>
      <c r="GJC78" s="36"/>
      <c r="GJD78" s="36"/>
      <c r="GJE78" s="36"/>
      <c r="GJF78" s="36"/>
      <c r="GJG78" s="36"/>
      <c r="GJH78" s="36"/>
      <c r="GJI78" s="36"/>
      <c r="GJJ78" s="36"/>
      <c r="GJK78" s="36"/>
      <c r="GJL78" s="36"/>
      <c r="GJM78" s="36"/>
      <c r="GJN78" s="36"/>
      <c r="GJO78" s="36"/>
      <c r="GJP78" s="36"/>
      <c r="GJQ78" s="36"/>
      <c r="GJR78" s="36"/>
      <c r="GJS78" s="36"/>
      <c r="GJT78" s="36"/>
      <c r="GJU78" s="36"/>
      <c r="GJV78" s="36"/>
      <c r="GJW78" s="36"/>
      <c r="GJX78" s="36"/>
      <c r="GJY78" s="36"/>
      <c r="GJZ78" s="36"/>
      <c r="GKA78" s="36"/>
      <c r="GKB78" s="36"/>
      <c r="GKC78" s="36"/>
      <c r="GKD78" s="36"/>
      <c r="GKE78" s="36"/>
      <c r="GKF78" s="36"/>
      <c r="GKG78" s="36"/>
      <c r="GKH78" s="36"/>
      <c r="GKI78" s="36"/>
      <c r="GKJ78" s="36"/>
      <c r="GKK78" s="36"/>
      <c r="GKL78" s="36"/>
      <c r="GKM78" s="36"/>
      <c r="GKN78" s="36"/>
      <c r="GKO78" s="36"/>
      <c r="GKP78" s="36"/>
      <c r="GKQ78" s="36"/>
      <c r="GKR78" s="36"/>
      <c r="GKS78" s="36"/>
      <c r="GKT78" s="36"/>
      <c r="GKU78" s="36"/>
      <c r="GKV78" s="36"/>
      <c r="GKW78" s="36"/>
      <c r="GKX78" s="36"/>
      <c r="GKY78" s="36"/>
      <c r="GKZ78" s="36"/>
      <c r="GLA78" s="36"/>
      <c r="GLB78" s="36"/>
      <c r="GLC78" s="36"/>
      <c r="GLD78" s="36"/>
      <c r="GLE78" s="36"/>
      <c r="GLF78" s="36"/>
      <c r="GLG78" s="36"/>
      <c r="GLH78" s="36"/>
      <c r="GLI78" s="36"/>
      <c r="GLJ78" s="36"/>
      <c r="GLK78" s="36"/>
      <c r="GLL78" s="36"/>
      <c r="GLM78" s="36"/>
      <c r="GLN78" s="36"/>
      <c r="GLO78" s="36"/>
      <c r="GLP78" s="36"/>
      <c r="GLQ78" s="36"/>
      <c r="GLR78" s="36"/>
      <c r="GLS78" s="36"/>
      <c r="GLT78" s="36"/>
      <c r="GLU78" s="36"/>
      <c r="GLV78" s="36"/>
      <c r="GLW78" s="36"/>
      <c r="GLX78" s="36"/>
      <c r="GLY78" s="36"/>
      <c r="GLZ78" s="36"/>
      <c r="GMA78" s="36"/>
      <c r="GMB78" s="36"/>
      <c r="GMC78" s="36"/>
      <c r="GMD78" s="36"/>
      <c r="GME78" s="36"/>
      <c r="GMF78" s="36"/>
      <c r="GMG78" s="36"/>
      <c r="GMH78" s="36"/>
      <c r="GMI78" s="36"/>
      <c r="GMJ78" s="36"/>
      <c r="GMK78" s="36"/>
      <c r="GML78" s="36"/>
      <c r="GMM78" s="36"/>
      <c r="GMN78" s="36"/>
      <c r="GMO78" s="36"/>
      <c r="GMP78" s="36"/>
      <c r="GMQ78" s="36"/>
      <c r="GMR78" s="36"/>
      <c r="GMS78" s="36"/>
      <c r="GMT78" s="36"/>
      <c r="GMU78" s="36"/>
      <c r="GMV78" s="36"/>
      <c r="GMW78" s="36"/>
      <c r="GMX78" s="36"/>
      <c r="GMY78" s="36"/>
      <c r="GMZ78" s="36"/>
      <c r="GNA78" s="36"/>
      <c r="GNB78" s="36"/>
      <c r="GNC78" s="36"/>
      <c r="GND78" s="36"/>
      <c r="GNE78" s="36"/>
      <c r="GNF78" s="36"/>
      <c r="GNG78" s="36"/>
      <c r="GNH78" s="36"/>
      <c r="GNI78" s="36"/>
      <c r="GNJ78" s="36"/>
      <c r="GNK78" s="36"/>
      <c r="GNL78" s="36"/>
      <c r="GNM78" s="36"/>
      <c r="GNN78" s="36"/>
      <c r="GNO78" s="36"/>
      <c r="GNP78" s="36"/>
      <c r="GNQ78" s="36"/>
      <c r="GNR78" s="36"/>
      <c r="GNS78" s="36"/>
      <c r="GNT78" s="36"/>
      <c r="GNU78" s="36"/>
      <c r="GNV78" s="36"/>
      <c r="GNW78" s="36"/>
      <c r="GNX78" s="36"/>
      <c r="GNY78" s="36"/>
      <c r="GNZ78" s="36"/>
      <c r="GOA78" s="36"/>
      <c r="GOB78" s="36"/>
      <c r="GOC78" s="36"/>
      <c r="GOD78" s="36"/>
      <c r="GOE78" s="36"/>
      <c r="GOF78" s="36"/>
      <c r="GOG78" s="36"/>
      <c r="GOH78" s="36"/>
      <c r="GOI78" s="36"/>
      <c r="GOJ78" s="36"/>
      <c r="GOK78" s="36"/>
      <c r="GOL78" s="36"/>
      <c r="GOM78" s="36"/>
      <c r="GON78" s="36"/>
      <c r="GOO78" s="36"/>
      <c r="GOP78" s="36"/>
      <c r="GOQ78" s="36"/>
      <c r="GOR78" s="36"/>
      <c r="GOS78" s="36"/>
      <c r="GOT78" s="36"/>
      <c r="GOU78" s="36"/>
      <c r="GOV78" s="36"/>
      <c r="GOW78" s="36"/>
      <c r="GOX78" s="36"/>
      <c r="GOY78" s="36"/>
      <c r="GOZ78" s="36"/>
      <c r="GPA78" s="36"/>
      <c r="GPB78" s="36"/>
      <c r="GPC78" s="36"/>
      <c r="GPD78" s="36"/>
      <c r="GPE78" s="36"/>
      <c r="GPF78" s="36"/>
      <c r="GPG78" s="36"/>
      <c r="GPH78" s="36"/>
      <c r="GPI78" s="36"/>
      <c r="GPJ78" s="36"/>
      <c r="GPK78" s="36"/>
      <c r="GPL78" s="36"/>
      <c r="GPM78" s="36"/>
      <c r="GPN78" s="36"/>
      <c r="GPO78" s="36"/>
      <c r="GPP78" s="36"/>
      <c r="GPQ78" s="36"/>
      <c r="GPR78" s="36"/>
      <c r="GPS78" s="36"/>
      <c r="GPT78" s="36"/>
      <c r="GPU78" s="36"/>
      <c r="GPV78" s="36"/>
      <c r="GPW78" s="36"/>
      <c r="GPX78" s="36"/>
      <c r="GPY78" s="36"/>
      <c r="GPZ78" s="36"/>
      <c r="GQA78" s="36"/>
      <c r="GQB78" s="36"/>
      <c r="GQC78" s="36"/>
      <c r="GQD78" s="36"/>
      <c r="GQE78" s="36"/>
      <c r="GQF78" s="36"/>
      <c r="GQG78" s="36"/>
      <c r="GQH78" s="36"/>
      <c r="GQI78" s="36"/>
      <c r="GQJ78" s="36"/>
      <c r="GQK78" s="36"/>
      <c r="GQL78" s="36"/>
      <c r="GQM78" s="36"/>
      <c r="GQN78" s="36"/>
      <c r="GQO78" s="36"/>
      <c r="GQP78" s="36"/>
      <c r="GQQ78" s="36"/>
      <c r="GQR78" s="36"/>
      <c r="GQS78" s="36"/>
      <c r="GQT78" s="36"/>
      <c r="GQU78" s="36"/>
      <c r="GQV78" s="36"/>
      <c r="GQW78" s="36"/>
      <c r="GQX78" s="36"/>
      <c r="GQY78" s="36"/>
      <c r="GQZ78" s="36"/>
      <c r="GRA78" s="36"/>
      <c r="GRB78" s="36"/>
      <c r="GRC78" s="36"/>
      <c r="GRD78" s="36"/>
      <c r="GRE78" s="36"/>
      <c r="GRF78" s="36"/>
      <c r="GRG78" s="36"/>
      <c r="GRH78" s="36"/>
      <c r="GRI78" s="36"/>
      <c r="GRJ78" s="36"/>
      <c r="GRK78" s="36"/>
      <c r="GRL78" s="36"/>
      <c r="GRM78" s="36"/>
      <c r="GRN78" s="36"/>
      <c r="GRO78" s="36"/>
      <c r="GRP78" s="36"/>
      <c r="GRQ78" s="36"/>
      <c r="GRR78" s="36"/>
      <c r="GRS78" s="36"/>
      <c r="GRT78" s="36"/>
      <c r="GRU78" s="36"/>
      <c r="GRV78" s="36"/>
      <c r="GRW78" s="36"/>
      <c r="GRX78" s="36"/>
      <c r="GRY78" s="36"/>
      <c r="GRZ78" s="36"/>
      <c r="GSA78" s="36"/>
      <c r="GSB78" s="36"/>
      <c r="GSC78" s="36"/>
      <c r="GSD78" s="36"/>
      <c r="GSE78" s="36"/>
      <c r="GSF78" s="36"/>
      <c r="GSG78" s="36"/>
      <c r="GSH78" s="36"/>
      <c r="GSI78" s="36"/>
      <c r="GSJ78" s="36"/>
      <c r="GSK78" s="36"/>
      <c r="GSL78" s="36"/>
      <c r="GSM78" s="36"/>
      <c r="GSN78" s="36"/>
      <c r="GSO78" s="36"/>
      <c r="GSP78" s="36"/>
      <c r="GSQ78" s="36"/>
      <c r="GSR78" s="36"/>
      <c r="GSS78" s="36"/>
      <c r="GST78" s="36"/>
      <c r="GSU78" s="36"/>
      <c r="GSV78" s="36"/>
      <c r="GSW78" s="36"/>
      <c r="GSX78" s="36"/>
      <c r="GSY78" s="36"/>
      <c r="GSZ78" s="36"/>
      <c r="GTA78" s="36"/>
      <c r="GTB78" s="36"/>
      <c r="GTC78" s="36"/>
      <c r="GTD78" s="36"/>
      <c r="GTE78" s="36"/>
      <c r="GTF78" s="36"/>
      <c r="GTG78" s="36"/>
      <c r="GTH78" s="36"/>
      <c r="GTI78" s="36"/>
      <c r="GTJ78" s="36"/>
      <c r="GTK78" s="36"/>
      <c r="GTL78" s="36"/>
      <c r="GTM78" s="36"/>
      <c r="GTN78" s="36"/>
      <c r="GTO78" s="36"/>
      <c r="GTP78" s="36"/>
      <c r="GTQ78" s="36"/>
      <c r="GTR78" s="36"/>
      <c r="GTS78" s="36"/>
      <c r="GTT78" s="36"/>
      <c r="GTU78" s="36"/>
      <c r="GTV78" s="36"/>
      <c r="GTW78" s="36"/>
      <c r="GTX78" s="36"/>
      <c r="GTY78" s="36"/>
      <c r="GTZ78" s="36"/>
      <c r="GUA78" s="36"/>
      <c r="GUB78" s="36"/>
      <c r="GUC78" s="36"/>
      <c r="GUD78" s="36"/>
      <c r="GUE78" s="36"/>
      <c r="GUF78" s="36"/>
      <c r="GUG78" s="36"/>
      <c r="GUH78" s="36"/>
      <c r="GUI78" s="36"/>
      <c r="GUJ78" s="36"/>
      <c r="GUK78" s="36"/>
      <c r="GUL78" s="36"/>
      <c r="GUM78" s="36"/>
      <c r="GUN78" s="36"/>
      <c r="GUO78" s="36"/>
      <c r="GUP78" s="36"/>
      <c r="GUQ78" s="36"/>
      <c r="GUR78" s="36"/>
      <c r="GUS78" s="36"/>
      <c r="GUT78" s="36"/>
      <c r="GUU78" s="36"/>
      <c r="GUV78" s="36"/>
      <c r="GUW78" s="36"/>
      <c r="GUX78" s="36"/>
      <c r="GUY78" s="36"/>
      <c r="GUZ78" s="36"/>
      <c r="GVA78" s="36"/>
      <c r="GVB78" s="36"/>
      <c r="GVC78" s="36"/>
      <c r="GVD78" s="36"/>
      <c r="GVE78" s="36"/>
      <c r="GVF78" s="36"/>
      <c r="GVG78" s="36"/>
      <c r="GVH78" s="36"/>
      <c r="GVI78" s="36"/>
      <c r="GVJ78" s="36"/>
      <c r="GVK78" s="36"/>
      <c r="GVL78" s="36"/>
      <c r="GVM78" s="36"/>
      <c r="GVN78" s="36"/>
      <c r="GVO78" s="36"/>
      <c r="GVP78" s="36"/>
      <c r="GVQ78" s="36"/>
      <c r="GVR78" s="36"/>
      <c r="GVS78" s="36"/>
      <c r="GVT78" s="36"/>
      <c r="GVU78" s="36"/>
      <c r="GVV78" s="36"/>
      <c r="GVW78" s="36"/>
      <c r="GVX78" s="36"/>
      <c r="GVY78" s="36"/>
      <c r="GVZ78" s="36"/>
      <c r="GWA78" s="36"/>
      <c r="GWB78" s="36"/>
      <c r="GWC78" s="36"/>
      <c r="GWD78" s="36"/>
      <c r="GWE78" s="36"/>
      <c r="GWF78" s="36"/>
      <c r="GWG78" s="36"/>
      <c r="GWH78" s="36"/>
      <c r="GWI78" s="36"/>
      <c r="GWJ78" s="36"/>
      <c r="GWK78" s="36"/>
      <c r="GWL78" s="36"/>
      <c r="GWM78" s="36"/>
      <c r="GWN78" s="36"/>
      <c r="GWO78" s="36"/>
      <c r="GWP78" s="36"/>
      <c r="GWQ78" s="36"/>
      <c r="GWR78" s="36"/>
      <c r="GWS78" s="36"/>
      <c r="GWT78" s="36"/>
      <c r="GWU78" s="36"/>
      <c r="GWV78" s="36"/>
      <c r="GWW78" s="36"/>
      <c r="GWX78" s="36"/>
      <c r="GWY78" s="36"/>
      <c r="GWZ78" s="36"/>
      <c r="GXA78" s="36"/>
      <c r="GXB78" s="36"/>
      <c r="GXC78" s="36"/>
      <c r="GXD78" s="36"/>
      <c r="GXE78" s="36"/>
      <c r="GXF78" s="36"/>
      <c r="GXG78" s="36"/>
      <c r="GXH78" s="36"/>
      <c r="GXI78" s="36"/>
      <c r="GXJ78" s="36"/>
      <c r="GXK78" s="36"/>
      <c r="GXL78" s="36"/>
      <c r="GXM78" s="36"/>
      <c r="GXN78" s="36"/>
      <c r="GXO78" s="36"/>
      <c r="GXP78" s="36"/>
      <c r="GXQ78" s="36"/>
      <c r="GXR78" s="36"/>
      <c r="GXS78" s="36"/>
      <c r="GXT78" s="36"/>
      <c r="GXU78" s="36"/>
      <c r="GXV78" s="36"/>
      <c r="GXW78" s="36"/>
      <c r="GXX78" s="36"/>
      <c r="GXY78" s="36"/>
      <c r="GXZ78" s="36"/>
      <c r="GYA78" s="36"/>
      <c r="GYB78" s="36"/>
      <c r="GYC78" s="36"/>
      <c r="GYD78" s="36"/>
      <c r="GYE78" s="36"/>
      <c r="GYF78" s="36"/>
      <c r="GYG78" s="36"/>
      <c r="GYH78" s="36"/>
      <c r="GYI78" s="36"/>
      <c r="GYJ78" s="36"/>
      <c r="GYK78" s="36"/>
      <c r="GYL78" s="36"/>
      <c r="GYM78" s="36"/>
      <c r="GYN78" s="36"/>
      <c r="GYO78" s="36"/>
      <c r="GYP78" s="36"/>
      <c r="GYQ78" s="36"/>
      <c r="GYR78" s="36"/>
      <c r="GYS78" s="36"/>
      <c r="GYT78" s="36"/>
      <c r="GYU78" s="36"/>
      <c r="GYV78" s="36"/>
      <c r="GYW78" s="36"/>
      <c r="GYX78" s="36"/>
      <c r="GYY78" s="36"/>
      <c r="GYZ78" s="36"/>
      <c r="GZA78" s="36"/>
      <c r="GZB78" s="36"/>
      <c r="GZC78" s="36"/>
      <c r="GZD78" s="36"/>
      <c r="GZE78" s="36"/>
      <c r="GZF78" s="36"/>
      <c r="GZG78" s="36"/>
      <c r="GZH78" s="36"/>
      <c r="GZI78" s="36"/>
      <c r="GZJ78" s="36"/>
      <c r="GZK78" s="36"/>
      <c r="GZL78" s="36"/>
      <c r="GZM78" s="36"/>
      <c r="GZN78" s="36"/>
      <c r="GZO78" s="36"/>
      <c r="GZP78" s="36"/>
      <c r="GZQ78" s="36"/>
      <c r="GZR78" s="36"/>
      <c r="GZS78" s="36"/>
      <c r="GZT78" s="36"/>
      <c r="GZU78" s="36"/>
      <c r="GZV78" s="36"/>
      <c r="GZW78" s="36"/>
      <c r="GZX78" s="36"/>
      <c r="GZY78" s="36"/>
      <c r="GZZ78" s="36"/>
      <c r="HAA78" s="36"/>
      <c r="HAB78" s="36"/>
      <c r="HAC78" s="36"/>
      <c r="HAD78" s="36"/>
      <c r="HAE78" s="36"/>
      <c r="HAF78" s="36"/>
      <c r="HAG78" s="36"/>
      <c r="HAH78" s="36"/>
      <c r="HAI78" s="36"/>
      <c r="HAJ78" s="36"/>
      <c r="HAK78" s="36"/>
      <c r="HAL78" s="36"/>
      <c r="HAM78" s="36"/>
      <c r="HAN78" s="36"/>
      <c r="HAO78" s="36"/>
      <c r="HAP78" s="36"/>
      <c r="HAQ78" s="36"/>
      <c r="HAR78" s="36"/>
      <c r="HAS78" s="36"/>
      <c r="HAT78" s="36"/>
      <c r="HAU78" s="36"/>
      <c r="HAV78" s="36"/>
      <c r="HAW78" s="36"/>
      <c r="HAX78" s="36"/>
      <c r="HAY78" s="36"/>
      <c r="HAZ78" s="36"/>
      <c r="HBA78" s="36"/>
      <c r="HBB78" s="36"/>
      <c r="HBC78" s="36"/>
      <c r="HBD78" s="36"/>
      <c r="HBE78" s="36"/>
      <c r="HBF78" s="36"/>
      <c r="HBG78" s="36"/>
      <c r="HBH78" s="36"/>
      <c r="HBI78" s="36"/>
      <c r="HBJ78" s="36"/>
      <c r="HBK78" s="36"/>
      <c r="HBL78" s="36"/>
      <c r="HBM78" s="36"/>
      <c r="HBN78" s="36"/>
      <c r="HBO78" s="36"/>
      <c r="HBP78" s="36"/>
      <c r="HBQ78" s="36"/>
      <c r="HBR78" s="36"/>
      <c r="HBS78" s="36"/>
      <c r="HBT78" s="36"/>
      <c r="HBU78" s="36"/>
      <c r="HBV78" s="36"/>
      <c r="HBW78" s="36"/>
      <c r="HBX78" s="36"/>
      <c r="HBY78" s="36"/>
      <c r="HBZ78" s="36"/>
      <c r="HCA78" s="36"/>
      <c r="HCB78" s="36"/>
      <c r="HCC78" s="36"/>
      <c r="HCD78" s="36"/>
      <c r="HCE78" s="36"/>
      <c r="HCF78" s="36"/>
      <c r="HCG78" s="36"/>
      <c r="HCH78" s="36"/>
      <c r="HCI78" s="36"/>
      <c r="HCJ78" s="36"/>
      <c r="HCK78" s="36"/>
      <c r="HCL78" s="36"/>
      <c r="HCM78" s="36"/>
      <c r="HCN78" s="36"/>
      <c r="HCO78" s="36"/>
      <c r="HCP78" s="36"/>
      <c r="HCQ78" s="36"/>
      <c r="HCR78" s="36"/>
      <c r="HCS78" s="36"/>
      <c r="HCT78" s="36"/>
      <c r="HCU78" s="36"/>
      <c r="HCV78" s="36"/>
      <c r="HCW78" s="36"/>
      <c r="HCX78" s="36"/>
      <c r="HCY78" s="36"/>
      <c r="HCZ78" s="36"/>
      <c r="HDA78" s="36"/>
      <c r="HDB78" s="36"/>
      <c r="HDC78" s="36"/>
      <c r="HDD78" s="36"/>
      <c r="HDE78" s="36"/>
      <c r="HDF78" s="36"/>
      <c r="HDG78" s="36"/>
      <c r="HDH78" s="36"/>
      <c r="HDI78" s="36"/>
      <c r="HDJ78" s="36"/>
      <c r="HDK78" s="36"/>
      <c r="HDL78" s="36"/>
      <c r="HDM78" s="36"/>
      <c r="HDN78" s="36"/>
      <c r="HDO78" s="36"/>
      <c r="HDP78" s="36"/>
      <c r="HDQ78" s="36"/>
      <c r="HDR78" s="36"/>
      <c r="HDS78" s="36"/>
      <c r="HDT78" s="36"/>
      <c r="HDU78" s="36"/>
      <c r="HDV78" s="36"/>
      <c r="HDW78" s="36"/>
      <c r="HDX78" s="36"/>
      <c r="HDY78" s="36"/>
      <c r="HDZ78" s="36"/>
      <c r="HEA78" s="36"/>
      <c r="HEB78" s="36"/>
      <c r="HEC78" s="36"/>
      <c r="HED78" s="36"/>
      <c r="HEE78" s="36"/>
      <c r="HEF78" s="36"/>
      <c r="HEG78" s="36"/>
      <c r="HEH78" s="36"/>
      <c r="HEI78" s="36"/>
      <c r="HEJ78" s="36"/>
      <c r="HEK78" s="36"/>
      <c r="HEL78" s="36"/>
      <c r="HEM78" s="36"/>
      <c r="HEN78" s="36"/>
      <c r="HEO78" s="36"/>
      <c r="HEP78" s="36"/>
      <c r="HEQ78" s="36"/>
      <c r="HER78" s="36"/>
      <c r="HES78" s="36"/>
      <c r="HET78" s="36"/>
      <c r="HEU78" s="36"/>
      <c r="HEV78" s="36"/>
      <c r="HEW78" s="36"/>
      <c r="HEX78" s="36"/>
      <c r="HEY78" s="36"/>
      <c r="HEZ78" s="36"/>
      <c r="HFA78" s="36"/>
      <c r="HFB78" s="36"/>
      <c r="HFC78" s="36"/>
      <c r="HFD78" s="36"/>
      <c r="HFE78" s="36"/>
      <c r="HFF78" s="36"/>
      <c r="HFG78" s="36"/>
      <c r="HFH78" s="36"/>
      <c r="HFI78" s="36"/>
      <c r="HFJ78" s="36"/>
      <c r="HFK78" s="36"/>
      <c r="HFL78" s="36"/>
      <c r="HFM78" s="36"/>
      <c r="HFN78" s="36"/>
      <c r="HFO78" s="36"/>
      <c r="HFP78" s="36"/>
      <c r="HFQ78" s="36"/>
      <c r="HFR78" s="36"/>
      <c r="HFS78" s="36"/>
      <c r="HFT78" s="36"/>
      <c r="HFU78" s="36"/>
      <c r="HFV78" s="36"/>
      <c r="HFW78" s="36"/>
      <c r="HFX78" s="36"/>
      <c r="HFY78" s="36"/>
      <c r="HFZ78" s="36"/>
      <c r="HGA78" s="36"/>
      <c r="HGB78" s="36"/>
      <c r="HGC78" s="36"/>
      <c r="HGD78" s="36"/>
      <c r="HGE78" s="36"/>
      <c r="HGF78" s="36"/>
      <c r="HGG78" s="36"/>
      <c r="HGH78" s="36"/>
      <c r="HGI78" s="36"/>
      <c r="HGJ78" s="36"/>
      <c r="HGK78" s="36"/>
      <c r="HGL78" s="36"/>
      <c r="HGM78" s="36"/>
      <c r="HGN78" s="36"/>
      <c r="HGO78" s="36"/>
      <c r="HGP78" s="36"/>
      <c r="HGQ78" s="36"/>
      <c r="HGR78" s="36"/>
      <c r="HGS78" s="36"/>
      <c r="HGT78" s="36"/>
      <c r="HGU78" s="36"/>
      <c r="HGV78" s="36"/>
      <c r="HGW78" s="36"/>
      <c r="HGX78" s="36"/>
      <c r="HGY78" s="36"/>
      <c r="HGZ78" s="36"/>
      <c r="HHA78" s="36"/>
      <c r="HHB78" s="36"/>
      <c r="HHC78" s="36"/>
      <c r="HHD78" s="36"/>
      <c r="HHE78" s="36"/>
      <c r="HHF78" s="36"/>
      <c r="HHG78" s="36"/>
      <c r="HHH78" s="36"/>
      <c r="HHI78" s="36"/>
      <c r="HHJ78" s="36"/>
      <c r="HHK78" s="36"/>
      <c r="HHL78" s="36"/>
      <c r="HHM78" s="36"/>
      <c r="HHN78" s="36"/>
      <c r="HHO78" s="36"/>
      <c r="HHP78" s="36"/>
      <c r="HHQ78" s="36"/>
      <c r="HHR78" s="36"/>
      <c r="HHS78" s="36"/>
      <c r="HHT78" s="36"/>
      <c r="HHU78" s="36"/>
      <c r="HHV78" s="36"/>
      <c r="HHW78" s="36"/>
      <c r="HHX78" s="36"/>
      <c r="HHY78" s="36"/>
      <c r="HHZ78" s="36"/>
      <c r="HIA78" s="36"/>
      <c r="HIB78" s="36"/>
      <c r="HIC78" s="36"/>
      <c r="HID78" s="36"/>
      <c r="HIE78" s="36"/>
      <c r="HIF78" s="36"/>
      <c r="HIG78" s="36"/>
      <c r="HIH78" s="36"/>
      <c r="HII78" s="36"/>
      <c r="HIJ78" s="36"/>
      <c r="HIK78" s="36"/>
      <c r="HIL78" s="36"/>
      <c r="HIM78" s="36"/>
      <c r="HIN78" s="36"/>
      <c r="HIO78" s="36"/>
      <c r="HIP78" s="36"/>
      <c r="HIQ78" s="36"/>
      <c r="HIR78" s="36"/>
      <c r="HIS78" s="36"/>
      <c r="HIT78" s="36"/>
      <c r="HIU78" s="36"/>
      <c r="HIV78" s="36"/>
      <c r="HIW78" s="36"/>
      <c r="HIX78" s="36"/>
      <c r="HIY78" s="36"/>
      <c r="HIZ78" s="36"/>
      <c r="HJA78" s="36"/>
      <c r="HJB78" s="36"/>
      <c r="HJC78" s="36"/>
      <c r="HJD78" s="36"/>
      <c r="HJE78" s="36"/>
      <c r="HJF78" s="36"/>
      <c r="HJG78" s="36"/>
      <c r="HJH78" s="36"/>
      <c r="HJI78" s="36"/>
      <c r="HJJ78" s="36"/>
      <c r="HJK78" s="36"/>
      <c r="HJL78" s="36"/>
      <c r="HJM78" s="36"/>
      <c r="HJN78" s="36"/>
      <c r="HJO78" s="36"/>
      <c r="HJP78" s="36"/>
      <c r="HJQ78" s="36"/>
      <c r="HJR78" s="36"/>
      <c r="HJS78" s="36"/>
      <c r="HJT78" s="36"/>
      <c r="HJU78" s="36"/>
      <c r="HJV78" s="36"/>
      <c r="HJW78" s="36"/>
      <c r="HJX78" s="36"/>
      <c r="HJY78" s="36"/>
      <c r="HJZ78" s="36"/>
      <c r="HKA78" s="36"/>
      <c r="HKB78" s="36"/>
      <c r="HKC78" s="36"/>
      <c r="HKD78" s="36"/>
      <c r="HKE78" s="36"/>
      <c r="HKF78" s="36"/>
      <c r="HKG78" s="36"/>
      <c r="HKH78" s="36"/>
      <c r="HKI78" s="36"/>
      <c r="HKJ78" s="36"/>
      <c r="HKK78" s="36"/>
      <c r="HKL78" s="36"/>
      <c r="HKM78" s="36"/>
      <c r="HKN78" s="36"/>
      <c r="HKO78" s="36"/>
      <c r="HKP78" s="36"/>
      <c r="HKQ78" s="36"/>
      <c r="HKR78" s="36"/>
      <c r="HKS78" s="36"/>
      <c r="HKT78" s="36"/>
      <c r="HKU78" s="36"/>
      <c r="HKV78" s="36"/>
      <c r="HKW78" s="36"/>
      <c r="HKX78" s="36"/>
      <c r="HKY78" s="36"/>
      <c r="HKZ78" s="36"/>
      <c r="HLA78" s="36"/>
      <c r="HLB78" s="36"/>
      <c r="HLC78" s="36"/>
      <c r="HLD78" s="36"/>
      <c r="HLE78" s="36"/>
      <c r="HLF78" s="36"/>
      <c r="HLG78" s="36"/>
      <c r="HLH78" s="36"/>
      <c r="HLI78" s="36"/>
      <c r="HLJ78" s="36"/>
      <c r="HLK78" s="36"/>
      <c r="HLL78" s="36"/>
      <c r="HLM78" s="36"/>
      <c r="HLN78" s="36"/>
      <c r="HLO78" s="36"/>
      <c r="HLP78" s="36"/>
      <c r="HLQ78" s="36"/>
      <c r="HLR78" s="36"/>
      <c r="HLS78" s="36"/>
      <c r="HLT78" s="36"/>
      <c r="HLU78" s="36"/>
      <c r="HLV78" s="36"/>
      <c r="HLW78" s="36"/>
      <c r="HLX78" s="36"/>
      <c r="HLY78" s="36"/>
      <c r="HLZ78" s="36"/>
      <c r="HMA78" s="36"/>
      <c r="HMB78" s="36"/>
      <c r="HMC78" s="36"/>
      <c r="HMD78" s="36"/>
      <c r="HME78" s="36"/>
      <c r="HMF78" s="36"/>
      <c r="HMG78" s="36"/>
      <c r="HMH78" s="36"/>
      <c r="HMI78" s="36"/>
      <c r="HMJ78" s="36"/>
      <c r="HMK78" s="36"/>
      <c r="HML78" s="36"/>
      <c r="HMM78" s="36"/>
      <c r="HMN78" s="36"/>
      <c r="HMO78" s="36"/>
      <c r="HMP78" s="36"/>
      <c r="HMQ78" s="36"/>
      <c r="HMR78" s="36"/>
      <c r="HMS78" s="36"/>
      <c r="HMT78" s="36"/>
      <c r="HMU78" s="36"/>
      <c r="HMV78" s="36"/>
      <c r="HMW78" s="36"/>
      <c r="HMX78" s="36"/>
      <c r="HMY78" s="36"/>
      <c r="HMZ78" s="36"/>
      <c r="HNA78" s="36"/>
      <c r="HNB78" s="36"/>
      <c r="HNC78" s="36"/>
      <c r="HND78" s="36"/>
      <c r="HNE78" s="36"/>
      <c r="HNF78" s="36"/>
      <c r="HNG78" s="36"/>
      <c r="HNH78" s="36"/>
      <c r="HNI78" s="36"/>
      <c r="HNJ78" s="36"/>
      <c r="HNK78" s="36"/>
      <c r="HNL78" s="36"/>
      <c r="HNM78" s="36"/>
      <c r="HNN78" s="36"/>
      <c r="HNO78" s="36"/>
      <c r="HNP78" s="36"/>
      <c r="HNQ78" s="36"/>
      <c r="HNR78" s="36"/>
      <c r="HNS78" s="36"/>
      <c r="HNT78" s="36"/>
      <c r="HNU78" s="36"/>
      <c r="HNV78" s="36"/>
      <c r="HNW78" s="36"/>
      <c r="HNX78" s="36"/>
      <c r="HNY78" s="36"/>
      <c r="HNZ78" s="36"/>
      <c r="HOA78" s="36"/>
      <c r="HOB78" s="36"/>
      <c r="HOC78" s="36"/>
      <c r="HOD78" s="36"/>
      <c r="HOE78" s="36"/>
      <c r="HOF78" s="36"/>
      <c r="HOG78" s="36"/>
      <c r="HOH78" s="36"/>
      <c r="HOI78" s="36"/>
      <c r="HOJ78" s="36"/>
      <c r="HOK78" s="36"/>
      <c r="HOL78" s="36"/>
      <c r="HOM78" s="36"/>
      <c r="HON78" s="36"/>
      <c r="HOO78" s="36"/>
      <c r="HOP78" s="36"/>
      <c r="HOQ78" s="36"/>
      <c r="HOR78" s="36"/>
      <c r="HOS78" s="36"/>
      <c r="HOT78" s="36"/>
      <c r="HOU78" s="36"/>
      <c r="HOV78" s="36"/>
      <c r="HOW78" s="36"/>
      <c r="HOX78" s="36"/>
      <c r="HOY78" s="36"/>
      <c r="HOZ78" s="36"/>
      <c r="HPA78" s="36"/>
      <c r="HPB78" s="36"/>
      <c r="HPC78" s="36"/>
      <c r="HPD78" s="36"/>
      <c r="HPE78" s="36"/>
      <c r="HPF78" s="36"/>
      <c r="HPG78" s="36"/>
      <c r="HPH78" s="36"/>
      <c r="HPI78" s="36"/>
      <c r="HPJ78" s="36"/>
      <c r="HPK78" s="36"/>
      <c r="HPL78" s="36"/>
      <c r="HPM78" s="36"/>
      <c r="HPN78" s="36"/>
      <c r="HPO78" s="36"/>
      <c r="HPP78" s="36"/>
      <c r="HPQ78" s="36"/>
      <c r="HPR78" s="36"/>
      <c r="HPS78" s="36"/>
      <c r="HPT78" s="36"/>
      <c r="HPU78" s="36"/>
      <c r="HPV78" s="36"/>
      <c r="HPW78" s="36"/>
      <c r="HPX78" s="36"/>
      <c r="HPY78" s="36"/>
      <c r="HPZ78" s="36"/>
      <c r="HQA78" s="36"/>
      <c r="HQB78" s="36"/>
      <c r="HQC78" s="36"/>
      <c r="HQD78" s="36"/>
      <c r="HQE78" s="36"/>
      <c r="HQF78" s="36"/>
      <c r="HQG78" s="36"/>
      <c r="HQH78" s="36"/>
      <c r="HQI78" s="36"/>
      <c r="HQJ78" s="36"/>
      <c r="HQK78" s="36"/>
      <c r="HQL78" s="36"/>
      <c r="HQM78" s="36"/>
      <c r="HQN78" s="36"/>
      <c r="HQO78" s="36"/>
      <c r="HQP78" s="36"/>
      <c r="HQQ78" s="36"/>
      <c r="HQR78" s="36"/>
      <c r="HQS78" s="36"/>
      <c r="HQT78" s="36"/>
      <c r="HQU78" s="36"/>
      <c r="HQV78" s="36"/>
      <c r="HQW78" s="36"/>
      <c r="HQX78" s="36"/>
      <c r="HQY78" s="36"/>
      <c r="HQZ78" s="36"/>
      <c r="HRA78" s="36"/>
      <c r="HRB78" s="36"/>
      <c r="HRC78" s="36"/>
      <c r="HRD78" s="36"/>
      <c r="HRE78" s="36"/>
      <c r="HRF78" s="36"/>
      <c r="HRG78" s="36"/>
      <c r="HRH78" s="36"/>
      <c r="HRI78" s="36"/>
      <c r="HRJ78" s="36"/>
      <c r="HRK78" s="36"/>
      <c r="HRL78" s="36"/>
      <c r="HRM78" s="36"/>
      <c r="HRN78" s="36"/>
      <c r="HRO78" s="36"/>
      <c r="HRP78" s="36"/>
      <c r="HRQ78" s="36"/>
      <c r="HRR78" s="36"/>
      <c r="HRS78" s="36"/>
      <c r="HRT78" s="36"/>
      <c r="HRU78" s="36"/>
      <c r="HRV78" s="36"/>
      <c r="HRW78" s="36"/>
      <c r="HRX78" s="36"/>
      <c r="HRY78" s="36"/>
      <c r="HRZ78" s="36"/>
      <c r="HSA78" s="36"/>
      <c r="HSB78" s="36"/>
      <c r="HSC78" s="36"/>
      <c r="HSD78" s="36"/>
      <c r="HSE78" s="36"/>
      <c r="HSF78" s="36"/>
      <c r="HSG78" s="36"/>
      <c r="HSH78" s="36"/>
      <c r="HSI78" s="36"/>
      <c r="HSJ78" s="36"/>
      <c r="HSK78" s="36"/>
      <c r="HSL78" s="36"/>
      <c r="HSM78" s="36"/>
      <c r="HSN78" s="36"/>
      <c r="HSO78" s="36"/>
      <c r="HSP78" s="36"/>
      <c r="HSQ78" s="36"/>
      <c r="HSR78" s="36"/>
      <c r="HSS78" s="36"/>
      <c r="HST78" s="36"/>
      <c r="HSU78" s="36"/>
      <c r="HSV78" s="36"/>
      <c r="HSW78" s="36"/>
      <c r="HSX78" s="36"/>
      <c r="HSY78" s="36"/>
      <c r="HSZ78" s="36"/>
      <c r="HTA78" s="36"/>
      <c r="HTB78" s="36"/>
      <c r="HTC78" s="36"/>
      <c r="HTD78" s="36"/>
      <c r="HTE78" s="36"/>
      <c r="HTF78" s="36"/>
      <c r="HTG78" s="36"/>
      <c r="HTH78" s="36"/>
      <c r="HTI78" s="36"/>
      <c r="HTJ78" s="36"/>
      <c r="HTK78" s="36"/>
      <c r="HTL78" s="36"/>
      <c r="HTM78" s="36"/>
      <c r="HTN78" s="36"/>
      <c r="HTO78" s="36"/>
      <c r="HTP78" s="36"/>
      <c r="HTQ78" s="36"/>
      <c r="HTR78" s="36"/>
      <c r="HTS78" s="36"/>
      <c r="HTT78" s="36"/>
      <c r="HTU78" s="36"/>
      <c r="HTV78" s="36"/>
      <c r="HTW78" s="36"/>
      <c r="HTX78" s="36"/>
      <c r="HTY78" s="36"/>
      <c r="HTZ78" s="36"/>
      <c r="HUA78" s="36"/>
      <c r="HUB78" s="36"/>
      <c r="HUC78" s="36"/>
      <c r="HUD78" s="36"/>
      <c r="HUE78" s="36"/>
      <c r="HUF78" s="36"/>
      <c r="HUG78" s="36"/>
      <c r="HUH78" s="36"/>
      <c r="HUI78" s="36"/>
      <c r="HUJ78" s="36"/>
      <c r="HUK78" s="36"/>
      <c r="HUL78" s="36"/>
      <c r="HUM78" s="36"/>
      <c r="HUN78" s="36"/>
      <c r="HUO78" s="36"/>
      <c r="HUP78" s="36"/>
      <c r="HUQ78" s="36"/>
      <c r="HUR78" s="36"/>
      <c r="HUS78" s="36"/>
      <c r="HUT78" s="36"/>
      <c r="HUU78" s="36"/>
      <c r="HUV78" s="36"/>
      <c r="HUW78" s="36"/>
      <c r="HUX78" s="36"/>
      <c r="HUY78" s="36"/>
      <c r="HUZ78" s="36"/>
      <c r="HVA78" s="36"/>
      <c r="HVB78" s="36"/>
      <c r="HVC78" s="36"/>
      <c r="HVD78" s="36"/>
      <c r="HVE78" s="36"/>
      <c r="HVF78" s="36"/>
      <c r="HVG78" s="36"/>
      <c r="HVH78" s="36"/>
      <c r="HVI78" s="36"/>
      <c r="HVJ78" s="36"/>
      <c r="HVK78" s="36"/>
      <c r="HVL78" s="36"/>
      <c r="HVM78" s="36"/>
      <c r="HVN78" s="36"/>
      <c r="HVO78" s="36"/>
      <c r="HVP78" s="36"/>
      <c r="HVQ78" s="36"/>
      <c r="HVR78" s="36"/>
      <c r="HVS78" s="36"/>
      <c r="HVT78" s="36"/>
      <c r="HVU78" s="36"/>
      <c r="HVV78" s="36"/>
      <c r="HVW78" s="36"/>
      <c r="HVX78" s="36"/>
      <c r="HVY78" s="36"/>
      <c r="HVZ78" s="36"/>
      <c r="HWA78" s="36"/>
      <c r="HWB78" s="36"/>
      <c r="HWC78" s="36"/>
      <c r="HWD78" s="36"/>
      <c r="HWE78" s="36"/>
      <c r="HWF78" s="36"/>
      <c r="HWG78" s="36"/>
      <c r="HWH78" s="36"/>
      <c r="HWI78" s="36"/>
      <c r="HWJ78" s="36"/>
      <c r="HWK78" s="36"/>
      <c r="HWL78" s="36"/>
      <c r="HWM78" s="36"/>
      <c r="HWN78" s="36"/>
      <c r="HWO78" s="36"/>
      <c r="HWP78" s="36"/>
      <c r="HWQ78" s="36"/>
      <c r="HWR78" s="36"/>
      <c r="HWS78" s="36"/>
      <c r="HWT78" s="36"/>
      <c r="HWU78" s="36"/>
      <c r="HWV78" s="36"/>
      <c r="HWW78" s="36"/>
      <c r="HWX78" s="36"/>
      <c r="HWY78" s="36"/>
      <c r="HWZ78" s="36"/>
      <c r="HXA78" s="36"/>
      <c r="HXB78" s="36"/>
      <c r="HXC78" s="36"/>
      <c r="HXD78" s="36"/>
      <c r="HXE78" s="36"/>
      <c r="HXF78" s="36"/>
      <c r="HXG78" s="36"/>
      <c r="HXH78" s="36"/>
      <c r="HXI78" s="36"/>
      <c r="HXJ78" s="36"/>
      <c r="HXK78" s="36"/>
      <c r="HXL78" s="36"/>
      <c r="HXM78" s="36"/>
      <c r="HXN78" s="36"/>
      <c r="HXO78" s="36"/>
      <c r="HXP78" s="36"/>
      <c r="HXQ78" s="36"/>
      <c r="HXR78" s="36"/>
      <c r="HXS78" s="36"/>
      <c r="HXT78" s="36"/>
      <c r="HXU78" s="36"/>
      <c r="HXV78" s="36"/>
      <c r="HXW78" s="36"/>
      <c r="HXX78" s="36"/>
      <c r="HXY78" s="36"/>
      <c r="HXZ78" s="36"/>
      <c r="HYA78" s="36"/>
      <c r="HYB78" s="36"/>
      <c r="HYC78" s="36"/>
      <c r="HYD78" s="36"/>
      <c r="HYE78" s="36"/>
      <c r="HYF78" s="36"/>
      <c r="HYG78" s="36"/>
      <c r="HYH78" s="36"/>
      <c r="HYI78" s="36"/>
      <c r="HYJ78" s="36"/>
      <c r="HYK78" s="36"/>
      <c r="HYL78" s="36"/>
      <c r="HYM78" s="36"/>
      <c r="HYN78" s="36"/>
      <c r="HYO78" s="36"/>
      <c r="HYP78" s="36"/>
      <c r="HYQ78" s="36"/>
      <c r="HYR78" s="36"/>
      <c r="HYS78" s="36"/>
      <c r="HYT78" s="36"/>
      <c r="HYU78" s="36"/>
      <c r="HYV78" s="36"/>
      <c r="HYW78" s="36"/>
      <c r="HYX78" s="36"/>
      <c r="HYY78" s="36"/>
      <c r="HYZ78" s="36"/>
      <c r="HZA78" s="36"/>
      <c r="HZB78" s="36"/>
      <c r="HZC78" s="36"/>
      <c r="HZD78" s="36"/>
      <c r="HZE78" s="36"/>
      <c r="HZF78" s="36"/>
      <c r="HZG78" s="36"/>
      <c r="HZH78" s="36"/>
      <c r="HZI78" s="36"/>
      <c r="HZJ78" s="36"/>
      <c r="HZK78" s="36"/>
      <c r="HZL78" s="36"/>
      <c r="HZM78" s="36"/>
      <c r="HZN78" s="36"/>
      <c r="HZO78" s="36"/>
      <c r="HZP78" s="36"/>
      <c r="HZQ78" s="36"/>
      <c r="HZR78" s="36"/>
      <c r="HZS78" s="36"/>
      <c r="HZT78" s="36"/>
      <c r="HZU78" s="36"/>
      <c r="HZV78" s="36"/>
      <c r="HZW78" s="36"/>
      <c r="HZX78" s="36"/>
      <c r="HZY78" s="36"/>
      <c r="HZZ78" s="36"/>
      <c r="IAA78" s="36"/>
      <c r="IAB78" s="36"/>
      <c r="IAC78" s="36"/>
      <c r="IAD78" s="36"/>
      <c r="IAE78" s="36"/>
      <c r="IAF78" s="36"/>
      <c r="IAG78" s="36"/>
      <c r="IAH78" s="36"/>
      <c r="IAI78" s="36"/>
      <c r="IAJ78" s="36"/>
      <c r="IAK78" s="36"/>
      <c r="IAL78" s="36"/>
      <c r="IAM78" s="36"/>
      <c r="IAN78" s="36"/>
      <c r="IAO78" s="36"/>
      <c r="IAP78" s="36"/>
      <c r="IAQ78" s="36"/>
      <c r="IAR78" s="36"/>
      <c r="IAS78" s="36"/>
      <c r="IAT78" s="36"/>
      <c r="IAU78" s="36"/>
      <c r="IAV78" s="36"/>
      <c r="IAW78" s="36"/>
      <c r="IAX78" s="36"/>
      <c r="IAY78" s="36"/>
      <c r="IAZ78" s="36"/>
      <c r="IBA78" s="36"/>
      <c r="IBB78" s="36"/>
      <c r="IBC78" s="36"/>
      <c r="IBD78" s="36"/>
      <c r="IBE78" s="36"/>
      <c r="IBF78" s="36"/>
      <c r="IBG78" s="36"/>
      <c r="IBH78" s="36"/>
      <c r="IBI78" s="36"/>
      <c r="IBJ78" s="36"/>
      <c r="IBK78" s="36"/>
      <c r="IBL78" s="36"/>
      <c r="IBM78" s="36"/>
      <c r="IBN78" s="36"/>
      <c r="IBO78" s="36"/>
      <c r="IBP78" s="36"/>
      <c r="IBQ78" s="36"/>
      <c r="IBR78" s="36"/>
      <c r="IBS78" s="36"/>
      <c r="IBT78" s="36"/>
      <c r="IBU78" s="36"/>
      <c r="IBV78" s="36"/>
      <c r="IBW78" s="36"/>
      <c r="IBX78" s="36"/>
      <c r="IBY78" s="36"/>
      <c r="IBZ78" s="36"/>
      <c r="ICA78" s="36"/>
      <c r="ICB78" s="36"/>
      <c r="ICC78" s="36"/>
      <c r="ICD78" s="36"/>
      <c r="ICE78" s="36"/>
      <c r="ICF78" s="36"/>
      <c r="ICG78" s="36"/>
      <c r="ICH78" s="36"/>
      <c r="ICI78" s="36"/>
      <c r="ICJ78" s="36"/>
      <c r="ICK78" s="36"/>
      <c r="ICL78" s="36"/>
      <c r="ICM78" s="36"/>
      <c r="ICN78" s="36"/>
      <c r="ICO78" s="36"/>
      <c r="ICP78" s="36"/>
      <c r="ICQ78" s="36"/>
      <c r="ICR78" s="36"/>
      <c r="ICS78" s="36"/>
      <c r="ICT78" s="36"/>
      <c r="ICU78" s="36"/>
      <c r="ICV78" s="36"/>
      <c r="ICW78" s="36"/>
      <c r="ICX78" s="36"/>
      <c r="ICY78" s="36"/>
      <c r="ICZ78" s="36"/>
      <c r="IDA78" s="36"/>
      <c r="IDB78" s="36"/>
      <c r="IDC78" s="36"/>
      <c r="IDD78" s="36"/>
      <c r="IDE78" s="36"/>
      <c r="IDF78" s="36"/>
      <c r="IDG78" s="36"/>
      <c r="IDH78" s="36"/>
      <c r="IDI78" s="36"/>
      <c r="IDJ78" s="36"/>
      <c r="IDK78" s="36"/>
      <c r="IDL78" s="36"/>
      <c r="IDM78" s="36"/>
      <c r="IDN78" s="36"/>
      <c r="IDO78" s="36"/>
      <c r="IDP78" s="36"/>
      <c r="IDQ78" s="36"/>
      <c r="IDR78" s="36"/>
      <c r="IDS78" s="36"/>
      <c r="IDT78" s="36"/>
      <c r="IDU78" s="36"/>
      <c r="IDV78" s="36"/>
      <c r="IDW78" s="36"/>
      <c r="IDX78" s="36"/>
      <c r="IDY78" s="36"/>
      <c r="IDZ78" s="36"/>
      <c r="IEA78" s="36"/>
      <c r="IEB78" s="36"/>
      <c r="IEC78" s="36"/>
      <c r="IED78" s="36"/>
      <c r="IEE78" s="36"/>
      <c r="IEF78" s="36"/>
      <c r="IEG78" s="36"/>
      <c r="IEH78" s="36"/>
      <c r="IEI78" s="36"/>
      <c r="IEJ78" s="36"/>
      <c r="IEK78" s="36"/>
      <c r="IEL78" s="36"/>
      <c r="IEM78" s="36"/>
      <c r="IEN78" s="36"/>
      <c r="IEO78" s="36"/>
      <c r="IEP78" s="36"/>
      <c r="IEQ78" s="36"/>
      <c r="IER78" s="36"/>
      <c r="IES78" s="36"/>
      <c r="IET78" s="36"/>
      <c r="IEU78" s="36"/>
      <c r="IEV78" s="36"/>
      <c r="IEW78" s="36"/>
      <c r="IEX78" s="36"/>
      <c r="IEY78" s="36"/>
      <c r="IEZ78" s="36"/>
      <c r="IFA78" s="36"/>
      <c r="IFB78" s="36"/>
      <c r="IFC78" s="36"/>
      <c r="IFD78" s="36"/>
      <c r="IFE78" s="36"/>
      <c r="IFF78" s="36"/>
      <c r="IFG78" s="36"/>
      <c r="IFH78" s="36"/>
      <c r="IFI78" s="36"/>
      <c r="IFJ78" s="36"/>
      <c r="IFK78" s="36"/>
      <c r="IFL78" s="36"/>
      <c r="IFM78" s="36"/>
      <c r="IFN78" s="36"/>
      <c r="IFO78" s="36"/>
      <c r="IFP78" s="36"/>
      <c r="IFQ78" s="36"/>
      <c r="IFR78" s="36"/>
      <c r="IFS78" s="36"/>
      <c r="IFT78" s="36"/>
      <c r="IFU78" s="36"/>
      <c r="IFV78" s="36"/>
      <c r="IFW78" s="36"/>
      <c r="IFX78" s="36"/>
      <c r="IFY78" s="36"/>
      <c r="IFZ78" s="36"/>
      <c r="IGA78" s="36"/>
      <c r="IGB78" s="36"/>
      <c r="IGC78" s="36"/>
      <c r="IGD78" s="36"/>
      <c r="IGE78" s="36"/>
      <c r="IGF78" s="36"/>
      <c r="IGG78" s="36"/>
      <c r="IGH78" s="36"/>
      <c r="IGI78" s="36"/>
      <c r="IGJ78" s="36"/>
      <c r="IGK78" s="36"/>
      <c r="IGL78" s="36"/>
      <c r="IGM78" s="36"/>
      <c r="IGN78" s="36"/>
      <c r="IGO78" s="36"/>
      <c r="IGP78" s="36"/>
      <c r="IGQ78" s="36"/>
      <c r="IGR78" s="36"/>
      <c r="IGS78" s="36"/>
      <c r="IGT78" s="36"/>
      <c r="IGU78" s="36"/>
      <c r="IGV78" s="36"/>
      <c r="IGW78" s="36"/>
      <c r="IGX78" s="36"/>
      <c r="IGY78" s="36"/>
      <c r="IGZ78" s="36"/>
      <c r="IHA78" s="36"/>
      <c r="IHB78" s="36"/>
      <c r="IHC78" s="36"/>
      <c r="IHD78" s="36"/>
      <c r="IHE78" s="36"/>
      <c r="IHF78" s="36"/>
      <c r="IHG78" s="36"/>
      <c r="IHH78" s="36"/>
      <c r="IHI78" s="36"/>
      <c r="IHJ78" s="36"/>
      <c r="IHK78" s="36"/>
      <c r="IHL78" s="36"/>
      <c r="IHM78" s="36"/>
      <c r="IHN78" s="36"/>
      <c r="IHO78" s="36"/>
      <c r="IHP78" s="36"/>
      <c r="IHQ78" s="36"/>
      <c r="IHR78" s="36"/>
      <c r="IHS78" s="36"/>
      <c r="IHT78" s="36"/>
      <c r="IHU78" s="36"/>
      <c r="IHV78" s="36"/>
      <c r="IHW78" s="36"/>
      <c r="IHX78" s="36"/>
      <c r="IHY78" s="36"/>
      <c r="IHZ78" s="36"/>
      <c r="IIA78" s="36"/>
      <c r="IIB78" s="36"/>
      <c r="IIC78" s="36"/>
      <c r="IID78" s="36"/>
      <c r="IIE78" s="36"/>
      <c r="IIF78" s="36"/>
      <c r="IIG78" s="36"/>
      <c r="IIH78" s="36"/>
      <c r="III78" s="36"/>
      <c r="IIJ78" s="36"/>
      <c r="IIK78" s="36"/>
      <c r="IIL78" s="36"/>
      <c r="IIM78" s="36"/>
      <c r="IIN78" s="36"/>
      <c r="IIO78" s="36"/>
      <c r="IIP78" s="36"/>
      <c r="IIQ78" s="36"/>
      <c r="IIR78" s="36"/>
      <c r="IIS78" s="36"/>
      <c r="IIT78" s="36"/>
      <c r="IIU78" s="36"/>
      <c r="IIV78" s="36"/>
      <c r="IIW78" s="36"/>
      <c r="IIX78" s="36"/>
      <c r="IIY78" s="36"/>
      <c r="IIZ78" s="36"/>
      <c r="IJA78" s="36"/>
      <c r="IJB78" s="36"/>
      <c r="IJC78" s="36"/>
      <c r="IJD78" s="36"/>
      <c r="IJE78" s="36"/>
      <c r="IJF78" s="36"/>
      <c r="IJG78" s="36"/>
      <c r="IJH78" s="36"/>
      <c r="IJI78" s="36"/>
      <c r="IJJ78" s="36"/>
      <c r="IJK78" s="36"/>
      <c r="IJL78" s="36"/>
      <c r="IJM78" s="36"/>
      <c r="IJN78" s="36"/>
      <c r="IJO78" s="36"/>
      <c r="IJP78" s="36"/>
      <c r="IJQ78" s="36"/>
      <c r="IJR78" s="36"/>
      <c r="IJS78" s="36"/>
      <c r="IJT78" s="36"/>
      <c r="IJU78" s="36"/>
      <c r="IJV78" s="36"/>
      <c r="IJW78" s="36"/>
      <c r="IJX78" s="36"/>
      <c r="IJY78" s="36"/>
      <c r="IJZ78" s="36"/>
      <c r="IKA78" s="36"/>
      <c r="IKB78" s="36"/>
      <c r="IKC78" s="36"/>
      <c r="IKD78" s="36"/>
      <c r="IKE78" s="36"/>
      <c r="IKF78" s="36"/>
      <c r="IKG78" s="36"/>
      <c r="IKH78" s="36"/>
      <c r="IKI78" s="36"/>
      <c r="IKJ78" s="36"/>
      <c r="IKK78" s="36"/>
      <c r="IKL78" s="36"/>
      <c r="IKM78" s="36"/>
      <c r="IKN78" s="36"/>
      <c r="IKO78" s="36"/>
      <c r="IKP78" s="36"/>
      <c r="IKQ78" s="36"/>
      <c r="IKR78" s="36"/>
      <c r="IKS78" s="36"/>
      <c r="IKT78" s="36"/>
      <c r="IKU78" s="36"/>
      <c r="IKV78" s="36"/>
      <c r="IKW78" s="36"/>
      <c r="IKX78" s="36"/>
      <c r="IKY78" s="36"/>
      <c r="IKZ78" s="36"/>
      <c r="ILA78" s="36"/>
      <c r="ILB78" s="36"/>
      <c r="ILC78" s="36"/>
      <c r="ILD78" s="36"/>
      <c r="ILE78" s="36"/>
      <c r="ILF78" s="36"/>
      <c r="ILG78" s="36"/>
      <c r="ILH78" s="36"/>
      <c r="ILI78" s="36"/>
      <c r="ILJ78" s="36"/>
      <c r="ILK78" s="36"/>
      <c r="ILL78" s="36"/>
      <c r="ILM78" s="36"/>
      <c r="ILN78" s="36"/>
      <c r="ILO78" s="36"/>
      <c r="ILP78" s="36"/>
      <c r="ILQ78" s="36"/>
      <c r="ILR78" s="36"/>
      <c r="ILS78" s="36"/>
      <c r="ILT78" s="36"/>
      <c r="ILU78" s="36"/>
      <c r="ILV78" s="36"/>
      <c r="ILW78" s="36"/>
      <c r="ILX78" s="36"/>
      <c r="ILY78" s="36"/>
      <c r="ILZ78" s="36"/>
      <c r="IMA78" s="36"/>
      <c r="IMB78" s="36"/>
      <c r="IMC78" s="36"/>
      <c r="IMD78" s="36"/>
      <c r="IME78" s="36"/>
      <c r="IMF78" s="36"/>
      <c r="IMG78" s="36"/>
      <c r="IMH78" s="36"/>
      <c r="IMI78" s="36"/>
      <c r="IMJ78" s="36"/>
      <c r="IMK78" s="36"/>
      <c r="IML78" s="36"/>
      <c r="IMM78" s="36"/>
      <c r="IMN78" s="36"/>
      <c r="IMO78" s="36"/>
      <c r="IMP78" s="36"/>
      <c r="IMQ78" s="36"/>
      <c r="IMR78" s="36"/>
      <c r="IMS78" s="36"/>
      <c r="IMT78" s="36"/>
      <c r="IMU78" s="36"/>
      <c r="IMV78" s="36"/>
      <c r="IMW78" s="36"/>
      <c r="IMX78" s="36"/>
      <c r="IMY78" s="36"/>
      <c r="IMZ78" s="36"/>
      <c r="INA78" s="36"/>
      <c r="INB78" s="36"/>
      <c r="INC78" s="36"/>
      <c r="IND78" s="36"/>
      <c r="INE78" s="36"/>
      <c r="INF78" s="36"/>
      <c r="ING78" s="36"/>
      <c r="INH78" s="36"/>
      <c r="INI78" s="36"/>
      <c r="INJ78" s="36"/>
      <c r="INK78" s="36"/>
      <c r="INL78" s="36"/>
      <c r="INM78" s="36"/>
      <c r="INN78" s="36"/>
      <c r="INO78" s="36"/>
      <c r="INP78" s="36"/>
      <c r="INQ78" s="36"/>
      <c r="INR78" s="36"/>
      <c r="INS78" s="36"/>
      <c r="INT78" s="36"/>
      <c r="INU78" s="36"/>
      <c r="INV78" s="36"/>
      <c r="INW78" s="36"/>
      <c r="INX78" s="36"/>
      <c r="INY78" s="36"/>
      <c r="INZ78" s="36"/>
      <c r="IOA78" s="36"/>
      <c r="IOB78" s="36"/>
      <c r="IOC78" s="36"/>
      <c r="IOD78" s="36"/>
      <c r="IOE78" s="36"/>
      <c r="IOF78" s="36"/>
      <c r="IOG78" s="36"/>
      <c r="IOH78" s="36"/>
      <c r="IOI78" s="36"/>
      <c r="IOJ78" s="36"/>
      <c r="IOK78" s="36"/>
      <c r="IOL78" s="36"/>
      <c r="IOM78" s="36"/>
      <c r="ION78" s="36"/>
      <c r="IOO78" s="36"/>
      <c r="IOP78" s="36"/>
      <c r="IOQ78" s="36"/>
      <c r="IOR78" s="36"/>
      <c r="IOS78" s="36"/>
      <c r="IOT78" s="36"/>
      <c r="IOU78" s="36"/>
      <c r="IOV78" s="36"/>
      <c r="IOW78" s="36"/>
      <c r="IOX78" s="36"/>
      <c r="IOY78" s="36"/>
      <c r="IOZ78" s="36"/>
      <c r="IPA78" s="36"/>
      <c r="IPB78" s="36"/>
      <c r="IPC78" s="36"/>
      <c r="IPD78" s="36"/>
      <c r="IPE78" s="36"/>
      <c r="IPF78" s="36"/>
      <c r="IPG78" s="36"/>
      <c r="IPH78" s="36"/>
      <c r="IPI78" s="36"/>
      <c r="IPJ78" s="36"/>
      <c r="IPK78" s="36"/>
      <c r="IPL78" s="36"/>
      <c r="IPM78" s="36"/>
      <c r="IPN78" s="36"/>
      <c r="IPO78" s="36"/>
      <c r="IPP78" s="36"/>
      <c r="IPQ78" s="36"/>
      <c r="IPR78" s="36"/>
      <c r="IPS78" s="36"/>
      <c r="IPT78" s="36"/>
      <c r="IPU78" s="36"/>
      <c r="IPV78" s="36"/>
      <c r="IPW78" s="36"/>
      <c r="IPX78" s="36"/>
      <c r="IPY78" s="36"/>
      <c r="IPZ78" s="36"/>
      <c r="IQA78" s="36"/>
      <c r="IQB78" s="36"/>
      <c r="IQC78" s="36"/>
      <c r="IQD78" s="36"/>
      <c r="IQE78" s="36"/>
      <c r="IQF78" s="36"/>
      <c r="IQG78" s="36"/>
      <c r="IQH78" s="36"/>
      <c r="IQI78" s="36"/>
      <c r="IQJ78" s="36"/>
      <c r="IQK78" s="36"/>
      <c r="IQL78" s="36"/>
      <c r="IQM78" s="36"/>
      <c r="IQN78" s="36"/>
      <c r="IQO78" s="36"/>
      <c r="IQP78" s="36"/>
      <c r="IQQ78" s="36"/>
      <c r="IQR78" s="36"/>
      <c r="IQS78" s="36"/>
      <c r="IQT78" s="36"/>
      <c r="IQU78" s="36"/>
      <c r="IQV78" s="36"/>
      <c r="IQW78" s="36"/>
      <c r="IQX78" s="36"/>
      <c r="IQY78" s="36"/>
      <c r="IQZ78" s="36"/>
      <c r="IRA78" s="36"/>
      <c r="IRB78" s="36"/>
      <c r="IRC78" s="36"/>
      <c r="IRD78" s="36"/>
      <c r="IRE78" s="36"/>
      <c r="IRF78" s="36"/>
      <c r="IRG78" s="36"/>
      <c r="IRH78" s="36"/>
      <c r="IRI78" s="36"/>
      <c r="IRJ78" s="36"/>
      <c r="IRK78" s="36"/>
      <c r="IRL78" s="36"/>
      <c r="IRM78" s="36"/>
      <c r="IRN78" s="36"/>
      <c r="IRO78" s="36"/>
      <c r="IRP78" s="36"/>
      <c r="IRQ78" s="36"/>
      <c r="IRR78" s="36"/>
      <c r="IRS78" s="36"/>
      <c r="IRT78" s="36"/>
      <c r="IRU78" s="36"/>
      <c r="IRV78" s="36"/>
      <c r="IRW78" s="36"/>
      <c r="IRX78" s="36"/>
      <c r="IRY78" s="36"/>
      <c r="IRZ78" s="36"/>
      <c r="ISA78" s="36"/>
      <c r="ISB78" s="36"/>
      <c r="ISC78" s="36"/>
      <c r="ISD78" s="36"/>
      <c r="ISE78" s="36"/>
      <c r="ISF78" s="36"/>
      <c r="ISG78" s="36"/>
      <c r="ISH78" s="36"/>
      <c r="ISI78" s="36"/>
      <c r="ISJ78" s="36"/>
      <c r="ISK78" s="36"/>
      <c r="ISL78" s="36"/>
      <c r="ISM78" s="36"/>
      <c r="ISN78" s="36"/>
      <c r="ISO78" s="36"/>
      <c r="ISP78" s="36"/>
      <c r="ISQ78" s="36"/>
      <c r="ISR78" s="36"/>
      <c r="ISS78" s="36"/>
      <c r="IST78" s="36"/>
      <c r="ISU78" s="36"/>
      <c r="ISV78" s="36"/>
      <c r="ISW78" s="36"/>
      <c r="ISX78" s="36"/>
      <c r="ISY78" s="36"/>
      <c r="ISZ78" s="36"/>
      <c r="ITA78" s="36"/>
      <c r="ITB78" s="36"/>
      <c r="ITC78" s="36"/>
      <c r="ITD78" s="36"/>
      <c r="ITE78" s="36"/>
      <c r="ITF78" s="36"/>
      <c r="ITG78" s="36"/>
      <c r="ITH78" s="36"/>
      <c r="ITI78" s="36"/>
      <c r="ITJ78" s="36"/>
      <c r="ITK78" s="36"/>
      <c r="ITL78" s="36"/>
      <c r="ITM78" s="36"/>
      <c r="ITN78" s="36"/>
      <c r="ITO78" s="36"/>
      <c r="ITP78" s="36"/>
      <c r="ITQ78" s="36"/>
      <c r="ITR78" s="36"/>
      <c r="ITS78" s="36"/>
      <c r="ITT78" s="36"/>
      <c r="ITU78" s="36"/>
      <c r="ITV78" s="36"/>
      <c r="ITW78" s="36"/>
      <c r="ITX78" s="36"/>
      <c r="ITY78" s="36"/>
      <c r="ITZ78" s="36"/>
      <c r="IUA78" s="36"/>
      <c r="IUB78" s="36"/>
      <c r="IUC78" s="36"/>
      <c r="IUD78" s="36"/>
      <c r="IUE78" s="36"/>
      <c r="IUF78" s="36"/>
      <c r="IUG78" s="36"/>
      <c r="IUH78" s="36"/>
      <c r="IUI78" s="36"/>
      <c r="IUJ78" s="36"/>
      <c r="IUK78" s="36"/>
      <c r="IUL78" s="36"/>
      <c r="IUM78" s="36"/>
      <c r="IUN78" s="36"/>
      <c r="IUO78" s="36"/>
      <c r="IUP78" s="36"/>
      <c r="IUQ78" s="36"/>
      <c r="IUR78" s="36"/>
      <c r="IUS78" s="36"/>
      <c r="IUT78" s="36"/>
      <c r="IUU78" s="36"/>
      <c r="IUV78" s="36"/>
      <c r="IUW78" s="36"/>
      <c r="IUX78" s="36"/>
      <c r="IUY78" s="36"/>
      <c r="IUZ78" s="36"/>
      <c r="IVA78" s="36"/>
      <c r="IVB78" s="36"/>
      <c r="IVC78" s="36"/>
      <c r="IVD78" s="36"/>
      <c r="IVE78" s="36"/>
      <c r="IVF78" s="36"/>
      <c r="IVG78" s="36"/>
      <c r="IVH78" s="36"/>
      <c r="IVI78" s="36"/>
      <c r="IVJ78" s="36"/>
      <c r="IVK78" s="36"/>
      <c r="IVL78" s="36"/>
      <c r="IVM78" s="36"/>
      <c r="IVN78" s="36"/>
      <c r="IVO78" s="36"/>
      <c r="IVP78" s="36"/>
      <c r="IVQ78" s="36"/>
      <c r="IVR78" s="36"/>
      <c r="IVS78" s="36"/>
      <c r="IVT78" s="36"/>
      <c r="IVU78" s="36"/>
      <c r="IVV78" s="36"/>
      <c r="IVW78" s="36"/>
      <c r="IVX78" s="36"/>
      <c r="IVY78" s="36"/>
      <c r="IVZ78" s="36"/>
      <c r="IWA78" s="36"/>
      <c r="IWB78" s="36"/>
      <c r="IWC78" s="36"/>
      <c r="IWD78" s="36"/>
      <c r="IWE78" s="36"/>
      <c r="IWF78" s="36"/>
      <c r="IWG78" s="36"/>
      <c r="IWH78" s="36"/>
      <c r="IWI78" s="36"/>
      <c r="IWJ78" s="36"/>
      <c r="IWK78" s="36"/>
      <c r="IWL78" s="36"/>
      <c r="IWM78" s="36"/>
      <c r="IWN78" s="36"/>
      <c r="IWO78" s="36"/>
      <c r="IWP78" s="36"/>
      <c r="IWQ78" s="36"/>
      <c r="IWR78" s="36"/>
      <c r="IWS78" s="36"/>
      <c r="IWT78" s="36"/>
      <c r="IWU78" s="36"/>
      <c r="IWV78" s="36"/>
      <c r="IWW78" s="36"/>
      <c r="IWX78" s="36"/>
      <c r="IWY78" s="36"/>
      <c r="IWZ78" s="36"/>
      <c r="IXA78" s="36"/>
      <c r="IXB78" s="36"/>
      <c r="IXC78" s="36"/>
      <c r="IXD78" s="36"/>
      <c r="IXE78" s="36"/>
      <c r="IXF78" s="36"/>
      <c r="IXG78" s="36"/>
      <c r="IXH78" s="36"/>
      <c r="IXI78" s="36"/>
      <c r="IXJ78" s="36"/>
      <c r="IXK78" s="36"/>
      <c r="IXL78" s="36"/>
      <c r="IXM78" s="36"/>
      <c r="IXN78" s="36"/>
      <c r="IXO78" s="36"/>
      <c r="IXP78" s="36"/>
      <c r="IXQ78" s="36"/>
      <c r="IXR78" s="36"/>
      <c r="IXS78" s="36"/>
      <c r="IXT78" s="36"/>
      <c r="IXU78" s="36"/>
      <c r="IXV78" s="36"/>
      <c r="IXW78" s="36"/>
      <c r="IXX78" s="36"/>
      <c r="IXY78" s="36"/>
      <c r="IXZ78" s="36"/>
      <c r="IYA78" s="36"/>
      <c r="IYB78" s="36"/>
      <c r="IYC78" s="36"/>
      <c r="IYD78" s="36"/>
      <c r="IYE78" s="36"/>
      <c r="IYF78" s="36"/>
      <c r="IYG78" s="36"/>
      <c r="IYH78" s="36"/>
      <c r="IYI78" s="36"/>
      <c r="IYJ78" s="36"/>
      <c r="IYK78" s="36"/>
      <c r="IYL78" s="36"/>
      <c r="IYM78" s="36"/>
      <c r="IYN78" s="36"/>
      <c r="IYO78" s="36"/>
      <c r="IYP78" s="36"/>
      <c r="IYQ78" s="36"/>
      <c r="IYR78" s="36"/>
      <c r="IYS78" s="36"/>
      <c r="IYT78" s="36"/>
      <c r="IYU78" s="36"/>
      <c r="IYV78" s="36"/>
      <c r="IYW78" s="36"/>
      <c r="IYX78" s="36"/>
      <c r="IYY78" s="36"/>
      <c r="IYZ78" s="36"/>
      <c r="IZA78" s="36"/>
      <c r="IZB78" s="36"/>
      <c r="IZC78" s="36"/>
      <c r="IZD78" s="36"/>
      <c r="IZE78" s="36"/>
      <c r="IZF78" s="36"/>
      <c r="IZG78" s="36"/>
      <c r="IZH78" s="36"/>
      <c r="IZI78" s="36"/>
      <c r="IZJ78" s="36"/>
      <c r="IZK78" s="36"/>
      <c r="IZL78" s="36"/>
      <c r="IZM78" s="36"/>
      <c r="IZN78" s="36"/>
      <c r="IZO78" s="36"/>
      <c r="IZP78" s="36"/>
      <c r="IZQ78" s="36"/>
      <c r="IZR78" s="36"/>
      <c r="IZS78" s="36"/>
      <c r="IZT78" s="36"/>
      <c r="IZU78" s="36"/>
      <c r="IZV78" s="36"/>
      <c r="IZW78" s="36"/>
      <c r="IZX78" s="36"/>
      <c r="IZY78" s="36"/>
      <c r="IZZ78" s="36"/>
      <c r="JAA78" s="36"/>
      <c r="JAB78" s="36"/>
      <c r="JAC78" s="36"/>
      <c r="JAD78" s="36"/>
      <c r="JAE78" s="36"/>
      <c r="JAF78" s="36"/>
      <c r="JAG78" s="36"/>
      <c r="JAH78" s="36"/>
      <c r="JAI78" s="36"/>
      <c r="JAJ78" s="36"/>
      <c r="JAK78" s="36"/>
      <c r="JAL78" s="36"/>
      <c r="JAM78" s="36"/>
      <c r="JAN78" s="36"/>
      <c r="JAO78" s="36"/>
      <c r="JAP78" s="36"/>
      <c r="JAQ78" s="36"/>
      <c r="JAR78" s="36"/>
      <c r="JAS78" s="36"/>
      <c r="JAT78" s="36"/>
      <c r="JAU78" s="36"/>
      <c r="JAV78" s="36"/>
      <c r="JAW78" s="36"/>
      <c r="JAX78" s="36"/>
      <c r="JAY78" s="36"/>
      <c r="JAZ78" s="36"/>
      <c r="JBA78" s="36"/>
      <c r="JBB78" s="36"/>
      <c r="JBC78" s="36"/>
      <c r="JBD78" s="36"/>
      <c r="JBE78" s="36"/>
      <c r="JBF78" s="36"/>
      <c r="JBG78" s="36"/>
      <c r="JBH78" s="36"/>
      <c r="JBI78" s="36"/>
      <c r="JBJ78" s="36"/>
      <c r="JBK78" s="36"/>
      <c r="JBL78" s="36"/>
      <c r="JBM78" s="36"/>
      <c r="JBN78" s="36"/>
      <c r="JBO78" s="36"/>
      <c r="JBP78" s="36"/>
      <c r="JBQ78" s="36"/>
      <c r="JBR78" s="36"/>
      <c r="JBS78" s="36"/>
      <c r="JBT78" s="36"/>
      <c r="JBU78" s="36"/>
      <c r="JBV78" s="36"/>
      <c r="JBW78" s="36"/>
      <c r="JBX78" s="36"/>
      <c r="JBY78" s="36"/>
      <c r="JBZ78" s="36"/>
      <c r="JCA78" s="36"/>
      <c r="JCB78" s="36"/>
      <c r="JCC78" s="36"/>
      <c r="JCD78" s="36"/>
      <c r="JCE78" s="36"/>
      <c r="JCF78" s="36"/>
      <c r="JCG78" s="36"/>
      <c r="JCH78" s="36"/>
      <c r="JCI78" s="36"/>
      <c r="JCJ78" s="36"/>
      <c r="JCK78" s="36"/>
      <c r="JCL78" s="36"/>
      <c r="JCM78" s="36"/>
      <c r="JCN78" s="36"/>
      <c r="JCO78" s="36"/>
      <c r="JCP78" s="36"/>
      <c r="JCQ78" s="36"/>
      <c r="JCR78" s="36"/>
      <c r="JCS78" s="36"/>
      <c r="JCT78" s="36"/>
      <c r="JCU78" s="36"/>
      <c r="JCV78" s="36"/>
      <c r="JCW78" s="36"/>
      <c r="JCX78" s="36"/>
      <c r="JCY78" s="36"/>
      <c r="JCZ78" s="36"/>
      <c r="JDA78" s="36"/>
      <c r="JDB78" s="36"/>
      <c r="JDC78" s="36"/>
      <c r="JDD78" s="36"/>
      <c r="JDE78" s="36"/>
      <c r="JDF78" s="36"/>
      <c r="JDG78" s="36"/>
      <c r="JDH78" s="36"/>
      <c r="JDI78" s="36"/>
      <c r="JDJ78" s="36"/>
      <c r="JDK78" s="36"/>
      <c r="JDL78" s="36"/>
      <c r="JDM78" s="36"/>
      <c r="JDN78" s="36"/>
      <c r="JDO78" s="36"/>
      <c r="JDP78" s="36"/>
      <c r="JDQ78" s="36"/>
      <c r="JDR78" s="36"/>
      <c r="JDS78" s="36"/>
      <c r="JDT78" s="36"/>
      <c r="JDU78" s="36"/>
      <c r="JDV78" s="36"/>
      <c r="JDW78" s="36"/>
      <c r="JDX78" s="36"/>
      <c r="JDY78" s="36"/>
      <c r="JDZ78" s="36"/>
      <c r="JEA78" s="36"/>
      <c r="JEB78" s="36"/>
      <c r="JEC78" s="36"/>
      <c r="JED78" s="36"/>
      <c r="JEE78" s="36"/>
      <c r="JEF78" s="36"/>
      <c r="JEG78" s="36"/>
      <c r="JEH78" s="36"/>
      <c r="JEI78" s="36"/>
      <c r="JEJ78" s="36"/>
      <c r="JEK78" s="36"/>
      <c r="JEL78" s="36"/>
      <c r="JEM78" s="36"/>
      <c r="JEN78" s="36"/>
      <c r="JEO78" s="36"/>
      <c r="JEP78" s="36"/>
      <c r="JEQ78" s="36"/>
      <c r="JER78" s="36"/>
      <c r="JES78" s="36"/>
      <c r="JET78" s="36"/>
      <c r="JEU78" s="36"/>
      <c r="JEV78" s="36"/>
      <c r="JEW78" s="36"/>
      <c r="JEX78" s="36"/>
      <c r="JEY78" s="36"/>
      <c r="JEZ78" s="36"/>
      <c r="JFA78" s="36"/>
      <c r="JFB78" s="36"/>
      <c r="JFC78" s="36"/>
      <c r="JFD78" s="36"/>
      <c r="JFE78" s="36"/>
      <c r="JFF78" s="36"/>
      <c r="JFG78" s="36"/>
      <c r="JFH78" s="36"/>
      <c r="JFI78" s="36"/>
      <c r="JFJ78" s="36"/>
      <c r="JFK78" s="36"/>
      <c r="JFL78" s="36"/>
      <c r="JFM78" s="36"/>
      <c r="JFN78" s="36"/>
      <c r="JFO78" s="36"/>
      <c r="JFP78" s="36"/>
      <c r="JFQ78" s="36"/>
      <c r="JFR78" s="36"/>
      <c r="JFS78" s="36"/>
      <c r="JFT78" s="36"/>
      <c r="JFU78" s="36"/>
      <c r="JFV78" s="36"/>
      <c r="JFW78" s="36"/>
      <c r="JFX78" s="36"/>
      <c r="JFY78" s="36"/>
      <c r="JFZ78" s="36"/>
      <c r="JGA78" s="36"/>
      <c r="JGB78" s="36"/>
      <c r="JGC78" s="36"/>
      <c r="JGD78" s="36"/>
      <c r="JGE78" s="36"/>
      <c r="JGF78" s="36"/>
      <c r="JGG78" s="36"/>
      <c r="JGH78" s="36"/>
      <c r="JGI78" s="36"/>
      <c r="JGJ78" s="36"/>
      <c r="JGK78" s="36"/>
      <c r="JGL78" s="36"/>
      <c r="JGM78" s="36"/>
      <c r="JGN78" s="36"/>
      <c r="JGO78" s="36"/>
      <c r="JGP78" s="36"/>
      <c r="JGQ78" s="36"/>
      <c r="JGR78" s="36"/>
      <c r="JGS78" s="36"/>
      <c r="JGT78" s="36"/>
      <c r="JGU78" s="36"/>
      <c r="JGV78" s="36"/>
      <c r="JGW78" s="36"/>
      <c r="JGX78" s="36"/>
      <c r="JGY78" s="36"/>
      <c r="JGZ78" s="36"/>
      <c r="JHA78" s="36"/>
      <c r="JHB78" s="36"/>
      <c r="JHC78" s="36"/>
      <c r="JHD78" s="36"/>
      <c r="JHE78" s="36"/>
      <c r="JHF78" s="36"/>
      <c r="JHG78" s="36"/>
      <c r="JHH78" s="36"/>
      <c r="JHI78" s="36"/>
      <c r="JHJ78" s="36"/>
      <c r="JHK78" s="36"/>
      <c r="JHL78" s="36"/>
      <c r="JHM78" s="36"/>
      <c r="JHN78" s="36"/>
      <c r="JHO78" s="36"/>
      <c r="JHP78" s="36"/>
      <c r="JHQ78" s="36"/>
      <c r="JHR78" s="36"/>
      <c r="JHS78" s="36"/>
      <c r="JHT78" s="36"/>
      <c r="JHU78" s="36"/>
      <c r="JHV78" s="36"/>
      <c r="JHW78" s="36"/>
      <c r="JHX78" s="36"/>
      <c r="JHY78" s="36"/>
      <c r="JHZ78" s="36"/>
      <c r="JIA78" s="36"/>
      <c r="JIB78" s="36"/>
      <c r="JIC78" s="36"/>
      <c r="JID78" s="36"/>
      <c r="JIE78" s="36"/>
      <c r="JIF78" s="36"/>
      <c r="JIG78" s="36"/>
      <c r="JIH78" s="36"/>
      <c r="JII78" s="36"/>
      <c r="JIJ78" s="36"/>
      <c r="JIK78" s="36"/>
      <c r="JIL78" s="36"/>
      <c r="JIM78" s="36"/>
      <c r="JIN78" s="36"/>
      <c r="JIO78" s="36"/>
      <c r="JIP78" s="36"/>
      <c r="JIQ78" s="36"/>
      <c r="JIR78" s="36"/>
      <c r="JIS78" s="36"/>
      <c r="JIT78" s="36"/>
      <c r="JIU78" s="36"/>
      <c r="JIV78" s="36"/>
      <c r="JIW78" s="36"/>
      <c r="JIX78" s="36"/>
      <c r="JIY78" s="36"/>
      <c r="JIZ78" s="36"/>
      <c r="JJA78" s="36"/>
      <c r="JJB78" s="36"/>
      <c r="JJC78" s="36"/>
      <c r="JJD78" s="36"/>
      <c r="JJE78" s="36"/>
      <c r="JJF78" s="36"/>
      <c r="JJG78" s="36"/>
      <c r="JJH78" s="36"/>
      <c r="JJI78" s="36"/>
      <c r="JJJ78" s="36"/>
      <c r="JJK78" s="36"/>
      <c r="JJL78" s="36"/>
      <c r="JJM78" s="36"/>
      <c r="JJN78" s="36"/>
      <c r="JJO78" s="36"/>
      <c r="JJP78" s="36"/>
      <c r="JJQ78" s="36"/>
      <c r="JJR78" s="36"/>
      <c r="JJS78" s="36"/>
      <c r="JJT78" s="36"/>
      <c r="JJU78" s="36"/>
      <c r="JJV78" s="36"/>
      <c r="JJW78" s="36"/>
      <c r="JJX78" s="36"/>
      <c r="JJY78" s="36"/>
      <c r="JJZ78" s="36"/>
      <c r="JKA78" s="36"/>
      <c r="JKB78" s="36"/>
      <c r="JKC78" s="36"/>
      <c r="JKD78" s="36"/>
      <c r="JKE78" s="36"/>
      <c r="JKF78" s="36"/>
      <c r="JKG78" s="36"/>
      <c r="JKH78" s="36"/>
      <c r="JKI78" s="36"/>
      <c r="JKJ78" s="36"/>
      <c r="JKK78" s="36"/>
      <c r="JKL78" s="36"/>
      <c r="JKM78" s="36"/>
      <c r="JKN78" s="36"/>
      <c r="JKO78" s="36"/>
      <c r="JKP78" s="36"/>
      <c r="JKQ78" s="36"/>
      <c r="JKR78" s="36"/>
      <c r="JKS78" s="36"/>
      <c r="JKT78" s="36"/>
      <c r="JKU78" s="36"/>
      <c r="JKV78" s="36"/>
      <c r="JKW78" s="36"/>
      <c r="JKX78" s="36"/>
      <c r="JKY78" s="36"/>
      <c r="JKZ78" s="36"/>
      <c r="JLA78" s="36"/>
      <c r="JLB78" s="36"/>
      <c r="JLC78" s="36"/>
      <c r="JLD78" s="36"/>
      <c r="JLE78" s="36"/>
      <c r="JLF78" s="36"/>
      <c r="JLG78" s="36"/>
      <c r="JLH78" s="36"/>
      <c r="JLI78" s="36"/>
      <c r="JLJ78" s="36"/>
      <c r="JLK78" s="36"/>
      <c r="JLL78" s="36"/>
      <c r="JLM78" s="36"/>
      <c r="JLN78" s="36"/>
      <c r="JLO78" s="36"/>
      <c r="JLP78" s="36"/>
      <c r="JLQ78" s="36"/>
      <c r="JLR78" s="36"/>
      <c r="JLS78" s="36"/>
      <c r="JLT78" s="36"/>
      <c r="JLU78" s="36"/>
      <c r="JLV78" s="36"/>
      <c r="JLW78" s="36"/>
      <c r="JLX78" s="36"/>
      <c r="JLY78" s="36"/>
      <c r="JLZ78" s="36"/>
      <c r="JMA78" s="36"/>
      <c r="JMB78" s="36"/>
      <c r="JMC78" s="36"/>
      <c r="JMD78" s="36"/>
      <c r="JME78" s="36"/>
      <c r="JMF78" s="36"/>
      <c r="JMG78" s="36"/>
      <c r="JMH78" s="36"/>
      <c r="JMI78" s="36"/>
      <c r="JMJ78" s="36"/>
      <c r="JMK78" s="36"/>
      <c r="JML78" s="36"/>
      <c r="JMM78" s="36"/>
      <c r="JMN78" s="36"/>
      <c r="JMO78" s="36"/>
      <c r="JMP78" s="36"/>
      <c r="JMQ78" s="36"/>
      <c r="JMR78" s="36"/>
      <c r="JMS78" s="36"/>
      <c r="JMT78" s="36"/>
      <c r="JMU78" s="36"/>
      <c r="JMV78" s="36"/>
      <c r="JMW78" s="36"/>
      <c r="JMX78" s="36"/>
      <c r="JMY78" s="36"/>
      <c r="JMZ78" s="36"/>
      <c r="JNA78" s="36"/>
      <c r="JNB78" s="36"/>
      <c r="JNC78" s="36"/>
      <c r="JND78" s="36"/>
      <c r="JNE78" s="36"/>
      <c r="JNF78" s="36"/>
      <c r="JNG78" s="36"/>
      <c r="JNH78" s="36"/>
      <c r="JNI78" s="36"/>
      <c r="JNJ78" s="36"/>
      <c r="JNK78" s="36"/>
      <c r="JNL78" s="36"/>
      <c r="JNM78" s="36"/>
      <c r="JNN78" s="36"/>
      <c r="JNO78" s="36"/>
      <c r="JNP78" s="36"/>
      <c r="JNQ78" s="36"/>
      <c r="JNR78" s="36"/>
      <c r="JNS78" s="36"/>
      <c r="JNT78" s="36"/>
      <c r="JNU78" s="36"/>
      <c r="JNV78" s="36"/>
      <c r="JNW78" s="36"/>
      <c r="JNX78" s="36"/>
      <c r="JNY78" s="36"/>
      <c r="JNZ78" s="36"/>
      <c r="JOA78" s="36"/>
      <c r="JOB78" s="36"/>
      <c r="JOC78" s="36"/>
      <c r="JOD78" s="36"/>
      <c r="JOE78" s="36"/>
      <c r="JOF78" s="36"/>
      <c r="JOG78" s="36"/>
      <c r="JOH78" s="36"/>
      <c r="JOI78" s="36"/>
      <c r="JOJ78" s="36"/>
      <c r="JOK78" s="36"/>
      <c r="JOL78" s="36"/>
      <c r="JOM78" s="36"/>
      <c r="JON78" s="36"/>
      <c r="JOO78" s="36"/>
      <c r="JOP78" s="36"/>
      <c r="JOQ78" s="36"/>
      <c r="JOR78" s="36"/>
      <c r="JOS78" s="36"/>
      <c r="JOT78" s="36"/>
      <c r="JOU78" s="36"/>
      <c r="JOV78" s="36"/>
      <c r="JOW78" s="36"/>
      <c r="JOX78" s="36"/>
      <c r="JOY78" s="36"/>
      <c r="JOZ78" s="36"/>
      <c r="JPA78" s="36"/>
      <c r="JPB78" s="36"/>
      <c r="JPC78" s="36"/>
      <c r="JPD78" s="36"/>
      <c r="JPE78" s="36"/>
      <c r="JPF78" s="36"/>
      <c r="JPG78" s="36"/>
      <c r="JPH78" s="36"/>
      <c r="JPI78" s="36"/>
      <c r="JPJ78" s="36"/>
      <c r="JPK78" s="36"/>
      <c r="JPL78" s="36"/>
      <c r="JPM78" s="36"/>
      <c r="JPN78" s="36"/>
      <c r="JPO78" s="36"/>
      <c r="JPP78" s="36"/>
      <c r="JPQ78" s="36"/>
      <c r="JPR78" s="36"/>
      <c r="JPS78" s="36"/>
      <c r="JPT78" s="36"/>
      <c r="JPU78" s="36"/>
      <c r="JPV78" s="36"/>
      <c r="JPW78" s="36"/>
      <c r="JPX78" s="36"/>
      <c r="JPY78" s="36"/>
      <c r="JPZ78" s="36"/>
      <c r="JQA78" s="36"/>
      <c r="JQB78" s="36"/>
      <c r="JQC78" s="36"/>
      <c r="JQD78" s="36"/>
      <c r="JQE78" s="36"/>
      <c r="JQF78" s="36"/>
      <c r="JQG78" s="36"/>
      <c r="JQH78" s="36"/>
      <c r="JQI78" s="36"/>
      <c r="JQJ78" s="36"/>
      <c r="JQK78" s="36"/>
      <c r="JQL78" s="36"/>
      <c r="JQM78" s="36"/>
      <c r="JQN78" s="36"/>
      <c r="JQO78" s="36"/>
      <c r="JQP78" s="36"/>
      <c r="JQQ78" s="36"/>
      <c r="JQR78" s="36"/>
      <c r="JQS78" s="36"/>
      <c r="JQT78" s="36"/>
      <c r="JQU78" s="36"/>
      <c r="JQV78" s="36"/>
      <c r="JQW78" s="36"/>
      <c r="JQX78" s="36"/>
      <c r="JQY78" s="36"/>
      <c r="JQZ78" s="36"/>
      <c r="JRA78" s="36"/>
      <c r="JRB78" s="36"/>
      <c r="JRC78" s="36"/>
      <c r="JRD78" s="36"/>
      <c r="JRE78" s="36"/>
      <c r="JRF78" s="36"/>
      <c r="JRG78" s="36"/>
      <c r="JRH78" s="36"/>
      <c r="JRI78" s="36"/>
      <c r="JRJ78" s="36"/>
      <c r="JRK78" s="36"/>
      <c r="JRL78" s="36"/>
      <c r="JRM78" s="36"/>
      <c r="JRN78" s="36"/>
      <c r="JRO78" s="36"/>
      <c r="JRP78" s="36"/>
      <c r="JRQ78" s="36"/>
      <c r="JRR78" s="36"/>
      <c r="JRS78" s="36"/>
      <c r="JRT78" s="36"/>
      <c r="JRU78" s="36"/>
      <c r="JRV78" s="36"/>
      <c r="JRW78" s="36"/>
      <c r="JRX78" s="36"/>
      <c r="JRY78" s="36"/>
      <c r="JRZ78" s="36"/>
      <c r="JSA78" s="36"/>
      <c r="JSB78" s="36"/>
      <c r="JSC78" s="36"/>
      <c r="JSD78" s="36"/>
      <c r="JSE78" s="36"/>
      <c r="JSF78" s="36"/>
      <c r="JSG78" s="36"/>
      <c r="JSH78" s="36"/>
      <c r="JSI78" s="36"/>
      <c r="JSJ78" s="36"/>
      <c r="JSK78" s="36"/>
      <c r="JSL78" s="36"/>
      <c r="JSM78" s="36"/>
      <c r="JSN78" s="36"/>
      <c r="JSO78" s="36"/>
      <c r="JSP78" s="36"/>
      <c r="JSQ78" s="36"/>
      <c r="JSR78" s="36"/>
      <c r="JSS78" s="36"/>
      <c r="JST78" s="36"/>
      <c r="JSU78" s="36"/>
      <c r="JSV78" s="36"/>
      <c r="JSW78" s="36"/>
      <c r="JSX78" s="36"/>
      <c r="JSY78" s="36"/>
      <c r="JSZ78" s="36"/>
      <c r="JTA78" s="36"/>
      <c r="JTB78" s="36"/>
      <c r="JTC78" s="36"/>
      <c r="JTD78" s="36"/>
      <c r="JTE78" s="36"/>
      <c r="JTF78" s="36"/>
      <c r="JTG78" s="36"/>
      <c r="JTH78" s="36"/>
      <c r="JTI78" s="36"/>
      <c r="JTJ78" s="36"/>
      <c r="JTK78" s="36"/>
      <c r="JTL78" s="36"/>
      <c r="JTM78" s="36"/>
      <c r="JTN78" s="36"/>
      <c r="JTO78" s="36"/>
      <c r="JTP78" s="36"/>
      <c r="JTQ78" s="36"/>
      <c r="JTR78" s="36"/>
      <c r="JTS78" s="36"/>
      <c r="JTT78" s="36"/>
      <c r="JTU78" s="36"/>
      <c r="JTV78" s="36"/>
      <c r="JTW78" s="36"/>
      <c r="JTX78" s="36"/>
      <c r="JTY78" s="36"/>
      <c r="JTZ78" s="36"/>
      <c r="JUA78" s="36"/>
      <c r="JUB78" s="36"/>
      <c r="JUC78" s="36"/>
      <c r="JUD78" s="36"/>
      <c r="JUE78" s="36"/>
      <c r="JUF78" s="36"/>
      <c r="JUG78" s="36"/>
      <c r="JUH78" s="36"/>
      <c r="JUI78" s="36"/>
      <c r="JUJ78" s="36"/>
      <c r="JUK78" s="36"/>
      <c r="JUL78" s="36"/>
      <c r="JUM78" s="36"/>
      <c r="JUN78" s="36"/>
      <c r="JUO78" s="36"/>
      <c r="JUP78" s="36"/>
      <c r="JUQ78" s="36"/>
      <c r="JUR78" s="36"/>
      <c r="JUS78" s="36"/>
      <c r="JUT78" s="36"/>
      <c r="JUU78" s="36"/>
      <c r="JUV78" s="36"/>
      <c r="JUW78" s="36"/>
      <c r="JUX78" s="36"/>
      <c r="JUY78" s="36"/>
      <c r="JUZ78" s="36"/>
      <c r="JVA78" s="36"/>
      <c r="JVB78" s="36"/>
      <c r="JVC78" s="36"/>
      <c r="JVD78" s="36"/>
      <c r="JVE78" s="36"/>
      <c r="JVF78" s="36"/>
      <c r="JVG78" s="36"/>
      <c r="JVH78" s="36"/>
      <c r="JVI78" s="36"/>
      <c r="JVJ78" s="36"/>
      <c r="JVK78" s="36"/>
      <c r="JVL78" s="36"/>
      <c r="JVM78" s="36"/>
      <c r="JVN78" s="36"/>
      <c r="JVO78" s="36"/>
      <c r="JVP78" s="36"/>
      <c r="JVQ78" s="36"/>
      <c r="JVR78" s="36"/>
      <c r="JVS78" s="36"/>
      <c r="JVT78" s="36"/>
      <c r="JVU78" s="36"/>
      <c r="JVV78" s="36"/>
      <c r="JVW78" s="36"/>
      <c r="JVX78" s="36"/>
      <c r="JVY78" s="36"/>
      <c r="JVZ78" s="36"/>
      <c r="JWA78" s="36"/>
      <c r="JWB78" s="36"/>
      <c r="JWC78" s="36"/>
      <c r="JWD78" s="36"/>
      <c r="JWE78" s="36"/>
      <c r="JWF78" s="36"/>
      <c r="JWG78" s="36"/>
      <c r="JWH78" s="36"/>
      <c r="JWI78" s="36"/>
      <c r="JWJ78" s="36"/>
      <c r="JWK78" s="36"/>
      <c r="JWL78" s="36"/>
      <c r="JWM78" s="36"/>
      <c r="JWN78" s="36"/>
      <c r="JWO78" s="36"/>
      <c r="JWP78" s="36"/>
      <c r="JWQ78" s="36"/>
      <c r="JWR78" s="36"/>
      <c r="JWS78" s="36"/>
      <c r="JWT78" s="36"/>
      <c r="JWU78" s="36"/>
      <c r="JWV78" s="36"/>
      <c r="JWW78" s="36"/>
      <c r="JWX78" s="36"/>
      <c r="JWY78" s="36"/>
      <c r="JWZ78" s="36"/>
      <c r="JXA78" s="36"/>
      <c r="JXB78" s="36"/>
      <c r="JXC78" s="36"/>
      <c r="JXD78" s="36"/>
      <c r="JXE78" s="36"/>
      <c r="JXF78" s="36"/>
      <c r="JXG78" s="36"/>
      <c r="JXH78" s="36"/>
      <c r="JXI78" s="36"/>
      <c r="JXJ78" s="36"/>
      <c r="JXK78" s="36"/>
      <c r="JXL78" s="36"/>
      <c r="JXM78" s="36"/>
      <c r="JXN78" s="36"/>
      <c r="JXO78" s="36"/>
      <c r="JXP78" s="36"/>
      <c r="JXQ78" s="36"/>
      <c r="JXR78" s="36"/>
      <c r="JXS78" s="36"/>
      <c r="JXT78" s="36"/>
      <c r="JXU78" s="36"/>
      <c r="JXV78" s="36"/>
      <c r="JXW78" s="36"/>
      <c r="JXX78" s="36"/>
      <c r="JXY78" s="36"/>
      <c r="JXZ78" s="36"/>
      <c r="JYA78" s="36"/>
      <c r="JYB78" s="36"/>
      <c r="JYC78" s="36"/>
      <c r="JYD78" s="36"/>
      <c r="JYE78" s="36"/>
      <c r="JYF78" s="36"/>
      <c r="JYG78" s="36"/>
      <c r="JYH78" s="36"/>
      <c r="JYI78" s="36"/>
      <c r="JYJ78" s="36"/>
      <c r="JYK78" s="36"/>
      <c r="JYL78" s="36"/>
      <c r="JYM78" s="36"/>
      <c r="JYN78" s="36"/>
      <c r="JYO78" s="36"/>
      <c r="JYP78" s="36"/>
      <c r="JYQ78" s="36"/>
      <c r="JYR78" s="36"/>
      <c r="JYS78" s="36"/>
      <c r="JYT78" s="36"/>
      <c r="JYU78" s="36"/>
      <c r="JYV78" s="36"/>
      <c r="JYW78" s="36"/>
      <c r="JYX78" s="36"/>
      <c r="JYY78" s="36"/>
      <c r="JYZ78" s="36"/>
      <c r="JZA78" s="36"/>
      <c r="JZB78" s="36"/>
      <c r="JZC78" s="36"/>
      <c r="JZD78" s="36"/>
      <c r="JZE78" s="36"/>
      <c r="JZF78" s="36"/>
      <c r="JZG78" s="36"/>
      <c r="JZH78" s="36"/>
      <c r="JZI78" s="36"/>
      <c r="JZJ78" s="36"/>
      <c r="JZK78" s="36"/>
      <c r="JZL78" s="36"/>
      <c r="JZM78" s="36"/>
      <c r="JZN78" s="36"/>
      <c r="JZO78" s="36"/>
      <c r="JZP78" s="36"/>
      <c r="JZQ78" s="36"/>
      <c r="JZR78" s="36"/>
      <c r="JZS78" s="36"/>
      <c r="JZT78" s="36"/>
      <c r="JZU78" s="36"/>
      <c r="JZV78" s="36"/>
      <c r="JZW78" s="36"/>
      <c r="JZX78" s="36"/>
      <c r="JZY78" s="36"/>
      <c r="JZZ78" s="36"/>
      <c r="KAA78" s="36"/>
      <c r="KAB78" s="36"/>
      <c r="KAC78" s="36"/>
      <c r="KAD78" s="36"/>
      <c r="KAE78" s="36"/>
      <c r="KAF78" s="36"/>
      <c r="KAG78" s="36"/>
      <c r="KAH78" s="36"/>
      <c r="KAI78" s="36"/>
      <c r="KAJ78" s="36"/>
      <c r="KAK78" s="36"/>
      <c r="KAL78" s="36"/>
      <c r="KAM78" s="36"/>
      <c r="KAN78" s="36"/>
      <c r="KAO78" s="36"/>
      <c r="KAP78" s="36"/>
      <c r="KAQ78" s="36"/>
      <c r="KAR78" s="36"/>
      <c r="KAS78" s="36"/>
      <c r="KAT78" s="36"/>
      <c r="KAU78" s="36"/>
      <c r="KAV78" s="36"/>
      <c r="KAW78" s="36"/>
      <c r="KAX78" s="36"/>
      <c r="KAY78" s="36"/>
      <c r="KAZ78" s="36"/>
      <c r="KBA78" s="36"/>
      <c r="KBB78" s="36"/>
      <c r="KBC78" s="36"/>
      <c r="KBD78" s="36"/>
      <c r="KBE78" s="36"/>
      <c r="KBF78" s="36"/>
      <c r="KBG78" s="36"/>
      <c r="KBH78" s="36"/>
      <c r="KBI78" s="36"/>
      <c r="KBJ78" s="36"/>
      <c r="KBK78" s="36"/>
      <c r="KBL78" s="36"/>
      <c r="KBM78" s="36"/>
      <c r="KBN78" s="36"/>
      <c r="KBO78" s="36"/>
      <c r="KBP78" s="36"/>
      <c r="KBQ78" s="36"/>
      <c r="KBR78" s="36"/>
      <c r="KBS78" s="36"/>
      <c r="KBT78" s="36"/>
      <c r="KBU78" s="36"/>
      <c r="KBV78" s="36"/>
      <c r="KBW78" s="36"/>
      <c r="KBX78" s="36"/>
      <c r="KBY78" s="36"/>
      <c r="KBZ78" s="36"/>
      <c r="KCA78" s="36"/>
      <c r="KCB78" s="36"/>
      <c r="KCC78" s="36"/>
      <c r="KCD78" s="36"/>
      <c r="KCE78" s="36"/>
      <c r="KCF78" s="36"/>
      <c r="KCG78" s="36"/>
      <c r="KCH78" s="36"/>
      <c r="KCI78" s="36"/>
      <c r="KCJ78" s="36"/>
      <c r="KCK78" s="36"/>
      <c r="KCL78" s="36"/>
      <c r="KCM78" s="36"/>
      <c r="KCN78" s="36"/>
      <c r="KCO78" s="36"/>
      <c r="KCP78" s="36"/>
      <c r="KCQ78" s="36"/>
      <c r="KCR78" s="36"/>
      <c r="KCS78" s="36"/>
      <c r="KCT78" s="36"/>
      <c r="KCU78" s="36"/>
      <c r="KCV78" s="36"/>
      <c r="KCW78" s="36"/>
      <c r="KCX78" s="36"/>
      <c r="KCY78" s="36"/>
      <c r="KCZ78" s="36"/>
      <c r="KDA78" s="36"/>
      <c r="KDB78" s="36"/>
      <c r="KDC78" s="36"/>
      <c r="KDD78" s="36"/>
      <c r="KDE78" s="36"/>
      <c r="KDF78" s="36"/>
      <c r="KDG78" s="36"/>
      <c r="KDH78" s="36"/>
      <c r="KDI78" s="36"/>
      <c r="KDJ78" s="36"/>
      <c r="KDK78" s="36"/>
      <c r="KDL78" s="36"/>
      <c r="KDM78" s="36"/>
      <c r="KDN78" s="36"/>
      <c r="KDO78" s="36"/>
      <c r="KDP78" s="36"/>
      <c r="KDQ78" s="36"/>
      <c r="KDR78" s="36"/>
      <c r="KDS78" s="36"/>
      <c r="KDT78" s="36"/>
      <c r="KDU78" s="36"/>
      <c r="KDV78" s="36"/>
      <c r="KDW78" s="36"/>
      <c r="KDX78" s="36"/>
      <c r="KDY78" s="36"/>
      <c r="KDZ78" s="36"/>
      <c r="KEA78" s="36"/>
      <c r="KEB78" s="36"/>
      <c r="KEC78" s="36"/>
      <c r="KED78" s="36"/>
      <c r="KEE78" s="36"/>
      <c r="KEF78" s="36"/>
      <c r="KEG78" s="36"/>
      <c r="KEH78" s="36"/>
      <c r="KEI78" s="36"/>
      <c r="KEJ78" s="36"/>
      <c r="KEK78" s="36"/>
      <c r="KEL78" s="36"/>
      <c r="KEM78" s="36"/>
      <c r="KEN78" s="36"/>
      <c r="KEO78" s="36"/>
      <c r="KEP78" s="36"/>
      <c r="KEQ78" s="36"/>
      <c r="KER78" s="36"/>
      <c r="KES78" s="36"/>
      <c r="KET78" s="36"/>
      <c r="KEU78" s="36"/>
      <c r="KEV78" s="36"/>
      <c r="KEW78" s="36"/>
      <c r="KEX78" s="36"/>
      <c r="KEY78" s="36"/>
      <c r="KEZ78" s="36"/>
      <c r="KFA78" s="36"/>
      <c r="KFB78" s="36"/>
      <c r="KFC78" s="36"/>
      <c r="KFD78" s="36"/>
      <c r="KFE78" s="36"/>
      <c r="KFF78" s="36"/>
      <c r="KFG78" s="36"/>
      <c r="KFH78" s="36"/>
      <c r="KFI78" s="36"/>
      <c r="KFJ78" s="36"/>
      <c r="KFK78" s="36"/>
      <c r="KFL78" s="36"/>
      <c r="KFM78" s="36"/>
      <c r="KFN78" s="36"/>
      <c r="KFO78" s="36"/>
      <c r="KFP78" s="36"/>
      <c r="KFQ78" s="36"/>
      <c r="KFR78" s="36"/>
      <c r="KFS78" s="36"/>
      <c r="KFT78" s="36"/>
      <c r="KFU78" s="36"/>
      <c r="KFV78" s="36"/>
      <c r="KFW78" s="36"/>
      <c r="KFX78" s="36"/>
      <c r="KFY78" s="36"/>
      <c r="KFZ78" s="36"/>
      <c r="KGA78" s="36"/>
      <c r="KGB78" s="36"/>
      <c r="KGC78" s="36"/>
      <c r="KGD78" s="36"/>
      <c r="KGE78" s="36"/>
      <c r="KGF78" s="36"/>
      <c r="KGG78" s="36"/>
      <c r="KGH78" s="36"/>
      <c r="KGI78" s="36"/>
      <c r="KGJ78" s="36"/>
      <c r="KGK78" s="36"/>
      <c r="KGL78" s="36"/>
      <c r="KGM78" s="36"/>
      <c r="KGN78" s="36"/>
      <c r="KGO78" s="36"/>
      <c r="KGP78" s="36"/>
      <c r="KGQ78" s="36"/>
      <c r="KGR78" s="36"/>
      <c r="KGS78" s="36"/>
      <c r="KGT78" s="36"/>
      <c r="KGU78" s="36"/>
      <c r="KGV78" s="36"/>
      <c r="KGW78" s="36"/>
      <c r="KGX78" s="36"/>
      <c r="KGY78" s="36"/>
      <c r="KGZ78" s="36"/>
      <c r="KHA78" s="36"/>
      <c r="KHB78" s="36"/>
      <c r="KHC78" s="36"/>
      <c r="KHD78" s="36"/>
      <c r="KHE78" s="36"/>
      <c r="KHF78" s="36"/>
      <c r="KHG78" s="36"/>
      <c r="KHH78" s="36"/>
      <c r="KHI78" s="36"/>
      <c r="KHJ78" s="36"/>
      <c r="KHK78" s="36"/>
      <c r="KHL78" s="36"/>
      <c r="KHM78" s="36"/>
      <c r="KHN78" s="36"/>
      <c r="KHO78" s="36"/>
      <c r="KHP78" s="36"/>
      <c r="KHQ78" s="36"/>
      <c r="KHR78" s="36"/>
      <c r="KHS78" s="36"/>
      <c r="KHT78" s="36"/>
      <c r="KHU78" s="36"/>
      <c r="KHV78" s="36"/>
      <c r="KHW78" s="36"/>
      <c r="KHX78" s="36"/>
      <c r="KHY78" s="36"/>
      <c r="KHZ78" s="36"/>
      <c r="KIA78" s="36"/>
      <c r="KIB78" s="36"/>
      <c r="KIC78" s="36"/>
      <c r="KID78" s="36"/>
      <c r="KIE78" s="36"/>
      <c r="KIF78" s="36"/>
      <c r="KIG78" s="36"/>
      <c r="KIH78" s="36"/>
      <c r="KII78" s="36"/>
      <c r="KIJ78" s="36"/>
      <c r="KIK78" s="36"/>
      <c r="KIL78" s="36"/>
      <c r="KIM78" s="36"/>
      <c r="KIN78" s="36"/>
      <c r="KIO78" s="36"/>
      <c r="KIP78" s="36"/>
      <c r="KIQ78" s="36"/>
      <c r="KIR78" s="36"/>
      <c r="KIS78" s="36"/>
      <c r="KIT78" s="36"/>
      <c r="KIU78" s="36"/>
      <c r="KIV78" s="36"/>
      <c r="KIW78" s="36"/>
      <c r="KIX78" s="36"/>
      <c r="KIY78" s="36"/>
      <c r="KIZ78" s="36"/>
      <c r="KJA78" s="36"/>
      <c r="KJB78" s="36"/>
      <c r="KJC78" s="36"/>
      <c r="KJD78" s="36"/>
      <c r="KJE78" s="36"/>
      <c r="KJF78" s="36"/>
      <c r="KJG78" s="36"/>
      <c r="KJH78" s="36"/>
      <c r="KJI78" s="36"/>
      <c r="KJJ78" s="36"/>
      <c r="KJK78" s="36"/>
      <c r="KJL78" s="36"/>
      <c r="KJM78" s="36"/>
      <c r="KJN78" s="36"/>
      <c r="KJO78" s="36"/>
      <c r="KJP78" s="36"/>
      <c r="KJQ78" s="36"/>
      <c r="KJR78" s="36"/>
      <c r="KJS78" s="36"/>
      <c r="KJT78" s="36"/>
      <c r="KJU78" s="36"/>
      <c r="KJV78" s="36"/>
      <c r="KJW78" s="36"/>
      <c r="KJX78" s="36"/>
      <c r="KJY78" s="36"/>
      <c r="KJZ78" s="36"/>
      <c r="KKA78" s="36"/>
      <c r="KKB78" s="36"/>
      <c r="KKC78" s="36"/>
      <c r="KKD78" s="36"/>
      <c r="KKE78" s="36"/>
      <c r="KKF78" s="36"/>
      <c r="KKG78" s="36"/>
      <c r="KKH78" s="36"/>
      <c r="KKI78" s="36"/>
      <c r="KKJ78" s="36"/>
      <c r="KKK78" s="36"/>
      <c r="KKL78" s="36"/>
      <c r="KKM78" s="36"/>
      <c r="KKN78" s="36"/>
      <c r="KKO78" s="36"/>
      <c r="KKP78" s="36"/>
      <c r="KKQ78" s="36"/>
      <c r="KKR78" s="36"/>
      <c r="KKS78" s="36"/>
      <c r="KKT78" s="36"/>
      <c r="KKU78" s="36"/>
      <c r="KKV78" s="36"/>
      <c r="KKW78" s="36"/>
      <c r="KKX78" s="36"/>
      <c r="KKY78" s="36"/>
      <c r="KKZ78" s="36"/>
      <c r="KLA78" s="36"/>
      <c r="KLB78" s="36"/>
      <c r="KLC78" s="36"/>
      <c r="KLD78" s="36"/>
      <c r="KLE78" s="36"/>
      <c r="KLF78" s="36"/>
      <c r="KLG78" s="36"/>
      <c r="KLH78" s="36"/>
      <c r="KLI78" s="36"/>
      <c r="KLJ78" s="36"/>
      <c r="KLK78" s="36"/>
      <c r="KLL78" s="36"/>
      <c r="KLM78" s="36"/>
      <c r="KLN78" s="36"/>
      <c r="KLO78" s="36"/>
      <c r="KLP78" s="36"/>
      <c r="KLQ78" s="36"/>
      <c r="KLR78" s="36"/>
      <c r="KLS78" s="36"/>
      <c r="KLT78" s="36"/>
      <c r="KLU78" s="36"/>
      <c r="KLV78" s="36"/>
      <c r="KLW78" s="36"/>
      <c r="KLX78" s="36"/>
      <c r="KLY78" s="36"/>
      <c r="KLZ78" s="36"/>
      <c r="KMA78" s="36"/>
      <c r="KMB78" s="36"/>
      <c r="KMC78" s="36"/>
      <c r="KMD78" s="36"/>
      <c r="KME78" s="36"/>
      <c r="KMF78" s="36"/>
      <c r="KMG78" s="36"/>
      <c r="KMH78" s="36"/>
      <c r="KMI78" s="36"/>
      <c r="KMJ78" s="36"/>
      <c r="KMK78" s="36"/>
      <c r="KML78" s="36"/>
      <c r="KMM78" s="36"/>
      <c r="KMN78" s="36"/>
      <c r="KMO78" s="36"/>
      <c r="KMP78" s="36"/>
      <c r="KMQ78" s="36"/>
      <c r="KMR78" s="36"/>
      <c r="KMS78" s="36"/>
      <c r="KMT78" s="36"/>
      <c r="KMU78" s="36"/>
      <c r="KMV78" s="36"/>
      <c r="KMW78" s="36"/>
      <c r="KMX78" s="36"/>
      <c r="KMY78" s="36"/>
      <c r="KMZ78" s="36"/>
      <c r="KNA78" s="36"/>
      <c r="KNB78" s="36"/>
      <c r="KNC78" s="36"/>
      <c r="KND78" s="36"/>
      <c r="KNE78" s="36"/>
      <c r="KNF78" s="36"/>
      <c r="KNG78" s="36"/>
      <c r="KNH78" s="36"/>
      <c r="KNI78" s="36"/>
      <c r="KNJ78" s="36"/>
      <c r="KNK78" s="36"/>
      <c r="KNL78" s="36"/>
      <c r="KNM78" s="36"/>
      <c r="KNN78" s="36"/>
      <c r="KNO78" s="36"/>
      <c r="KNP78" s="36"/>
      <c r="KNQ78" s="36"/>
      <c r="KNR78" s="36"/>
      <c r="KNS78" s="36"/>
      <c r="KNT78" s="36"/>
      <c r="KNU78" s="36"/>
      <c r="KNV78" s="36"/>
      <c r="KNW78" s="36"/>
      <c r="KNX78" s="36"/>
      <c r="KNY78" s="36"/>
      <c r="KNZ78" s="36"/>
      <c r="KOA78" s="36"/>
      <c r="KOB78" s="36"/>
      <c r="KOC78" s="36"/>
      <c r="KOD78" s="36"/>
      <c r="KOE78" s="36"/>
      <c r="KOF78" s="36"/>
      <c r="KOG78" s="36"/>
      <c r="KOH78" s="36"/>
      <c r="KOI78" s="36"/>
      <c r="KOJ78" s="36"/>
      <c r="KOK78" s="36"/>
      <c r="KOL78" s="36"/>
      <c r="KOM78" s="36"/>
      <c r="KON78" s="36"/>
      <c r="KOO78" s="36"/>
      <c r="KOP78" s="36"/>
      <c r="KOQ78" s="36"/>
      <c r="KOR78" s="36"/>
      <c r="KOS78" s="36"/>
      <c r="KOT78" s="36"/>
      <c r="KOU78" s="36"/>
      <c r="KOV78" s="36"/>
      <c r="KOW78" s="36"/>
      <c r="KOX78" s="36"/>
      <c r="KOY78" s="36"/>
      <c r="KOZ78" s="36"/>
      <c r="KPA78" s="36"/>
      <c r="KPB78" s="36"/>
      <c r="KPC78" s="36"/>
      <c r="KPD78" s="36"/>
      <c r="KPE78" s="36"/>
      <c r="KPF78" s="36"/>
      <c r="KPG78" s="36"/>
      <c r="KPH78" s="36"/>
      <c r="KPI78" s="36"/>
      <c r="KPJ78" s="36"/>
      <c r="KPK78" s="36"/>
      <c r="KPL78" s="36"/>
      <c r="KPM78" s="36"/>
      <c r="KPN78" s="36"/>
      <c r="KPO78" s="36"/>
      <c r="KPP78" s="36"/>
      <c r="KPQ78" s="36"/>
      <c r="KPR78" s="36"/>
      <c r="KPS78" s="36"/>
      <c r="KPT78" s="36"/>
      <c r="KPU78" s="36"/>
      <c r="KPV78" s="36"/>
      <c r="KPW78" s="36"/>
      <c r="KPX78" s="36"/>
      <c r="KPY78" s="36"/>
      <c r="KPZ78" s="36"/>
      <c r="KQA78" s="36"/>
      <c r="KQB78" s="36"/>
      <c r="KQC78" s="36"/>
      <c r="KQD78" s="36"/>
      <c r="KQE78" s="36"/>
      <c r="KQF78" s="36"/>
      <c r="KQG78" s="36"/>
      <c r="KQH78" s="36"/>
      <c r="KQI78" s="36"/>
      <c r="KQJ78" s="36"/>
      <c r="KQK78" s="36"/>
      <c r="KQL78" s="36"/>
      <c r="KQM78" s="36"/>
      <c r="KQN78" s="36"/>
      <c r="KQO78" s="36"/>
      <c r="KQP78" s="36"/>
      <c r="KQQ78" s="36"/>
      <c r="KQR78" s="36"/>
      <c r="KQS78" s="36"/>
      <c r="KQT78" s="36"/>
      <c r="KQU78" s="36"/>
      <c r="KQV78" s="36"/>
      <c r="KQW78" s="36"/>
      <c r="KQX78" s="36"/>
      <c r="KQY78" s="36"/>
      <c r="KQZ78" s="36"/>
      <c r="KRA78" s="36"/>
      <c r="KRB78" s="36"/>
      <c r="KRC78" s="36"/>
      <c r="KRD78" s="36"/>
      <c r="KRE78" s="36"/>
      <c r="KRF78" s="36"/>
      <c r="KRG78" s="36"/>
      <c r="KRH78" s="36"/>
      <c r="KRI78" s="36"/>
      <c r="KRJ78" s="36"/>
      <c r="KRK78" s="36"/>
      <c r="KRL78" s="36"/>
      <c r="KRM78" s="36"/>
      <c r="KRN78" s="36"/>
      <c r="KRO78" s="36"/>
      <c r="KRP78" s="36"/>
      <c r="KRQ78" s="36"/>
      <c r="KRR78" s="36"/>
      <c r="KRS78" s="36"/>
      <c r="KRT78" s="36"/>
      <c r="KRU78" s="36"/>
      <c r="KRV78" s="36"/>
      <c r="KRW78" s="36"/>
      <c r="KRX78" s="36"/>
      <c r="KRY78" s="36"/>
      <c r="KRZ78" s="36"/>
      <c r="KSA78" s="36"/>
      <c r="KSB78" s="36"/>
      <c r="KSC78" s="36"/>
      <c r="KSD78" s="36"/>
      <c r="KSE78" s="36"/>
      <c r="KSF78" s="36"/>
      <c r="KSG78" s="36"/>
      <c r="KSH78" s="36"/>
      <c r="KSI78" s="36"/>
      <c r="KSJ78" s="36"/>
      <c r="KSK78" s="36"/>
      <c r="KSL78" s="36"/>
      <c r="KSM78" s="36"/>
      <c r="KSN78" s="36"/>
      <c r="KSO78" s="36"/>
      <c r="KSP78" s="36"/>
      <c r="KSQ78" s="36"/>
      <c r="KSR78" s="36"/>
      <c r="KSS78" s="36"/>
      <c r="KST78" s="36"/>
      <c r="KSU78" s="36"/>
      <c r="KSV78" s="36"/>
      <c r="KSW78" s="36"/>
      <c r="KSX78" s="36"/>
      <c r="KSY78" s="36"/>
      <c r="KSZ78" s="36"/>
      <c r="KTA78" s="36"/>
      <c r="KTB78" s="36"/>
      <c r="KTC78" s="36"/>
      <c r="KTD78" s="36"/>
      <c r="KTE78" s="36"/>
      <c r="KTF78" s="36"/>
      <c r="KTG78" s="36"/>
      <c r="KTH78" s="36"/>
      <c r="KTI78" s="36"/>
      <c r="KTJ78" s="36"/>
      <c r="KTK78" s="36"/>
      <c r="KTL78" s="36"/>
      <c r="KTM78" s="36"/>
      <c r="KTN78" s="36"/>
      <c r="KTO78" s="36"/>
      <c r="KTP78" s="36"/>
      <c r="KTQ78" s="36"/>
      <c r="KTR78" s="36"/>
      <c r="KTS78" s="36"/>
      <c r="KTT78" s="36"/>
      <c r="KTU78" s="36"/>
      <c r="KTV78" s="36"/>
      <c r="KTW78" s="36"/>
      <c r="KTX78" s="36"/>
      <c r="KTY78" s="36"/>
      <c r="KTZ78" s="36"/>
      <c r="KUA78" s="36"/>
      <c r="KUB78" s="36"/>
      <c r="KUC78" s="36"/>
      <c r="KUD78" s="36"/>
      <c r="KUE78" s="36"/>
      <c r="KUF78" s="36"/>
      <c r="KUG78" s="36"/>
      <c r="KUH78" s="36"/>
      <c r="KUI78" s="36"/>
      <c r="KUJ78" s="36"/>
      <c r="KUK78" s="36"/>
      <c r="KUL78" s="36"/>
      <c r="KUM78" s="36"/>
      <c r="KUN78" s="36"/>
      <c r="KUO78" s="36"/>
      <c r="KUP78" s="36"/>
      <c r="KUQ78" s="36"/>
      <c r="KUR78" s="36"/>
      <c r="KUS78" s="36"/>
      <c r="KUT78" s="36"/>
      <c r="KUU78" s="36"/>
      <c r="KUV78" s="36"/>
      <c r="KUW78" s="36"/>
      <c r="KUX78" s="36"/>
      <c r="KUY78" s="36"/>
      <c r="KUZ78" s="36"/>
      <c r="KVA78" s="36"/>
      <c r="KVB78" s="36"/>
      <c r="KVC78" s="36"/>
      <c r="KVD78" s="36"/>
      <c r="KVE78" s="36"/>
      <c r="KVF78" s="36"/>
      <c r="KVG78" s="36"/>
      <c r="KVH78" s="36"/>
      <c r="KVI78" s="36"/>
      <c r="KVJ78" s="36"/>
      <c r="KVK78" s="36"/>
      <c r="KVL78" s="36"/>
      <c r="KVM78" s="36"/>
      <c r="KVN78" s="36"/>
      <c r="KVO78" s="36"/>
      <c r="KVP78" s="36"/>
      <c r="KVQ78" s="36"/>
      <c r="KVR78" s="36"/>
      <c r="KVS78" s="36"/>
      <c r="KVT78" s="36"/>
      <c r="KVU78" s="36"/>
      <c r="KVV78" s="36"/>
      <c r="KVW78" s="36"/>
      <c r="KVX78" s="36"/>
      <c r="KVY78" s="36"/>
      <c r="KVZ78" s="36"/>
      <c r="KWA78" s="36"/>
      <c r="KWB78" s="36"/>
      <c r="KWC78" s="36"/>
      <c r="KWD78" s="36"/>
      <c r="KWE78" s="36"/>
      <c r="KWF78" s="36"/>
      <c r="KWG78" s="36"/>
      <c r="KWH78" s="36"/>
      <c r="KWI78" s="36"/>
      <c r="KWJ78" s="36"/>
      <c r="KWK78" s="36"/>
      <c r="KWL78" s="36"/>
      <c r="KWM78" s="36"/>
      <c r="KWN78" s="36"/>
      <c r="KWO78" s="36"/>
      <c r="KWP78" s="36"/>
      <c r="KWQ78" s="36"/>
      <c r="KWR78" s="36"/>
      <c r="KWS78" s="36"/>
      <c r="KWT78" s="36"/>
      <c r="KWU78" s="36"/>
      <c r="KWV78" s="36"/>
      <c r="KWW78" s="36"/>
      <c r="KWX78" s="36"/>
      <c r="KWY78" s="36"/>
      <c r="KWZ78" s="36"/>
      <c r="KXA78" s="36"/>
      <c r="KXB78" s="36"/>
      <c r="KXC78" s="36"/>
      <c r="KXD78" s="36"/>
      <c r="KXE78" s="36"/>
      <c r="KXF78" s="36"/>
      <c r="KXG78" s="36"/>
      <c r="KXH78" s="36"/>
      <c r="KXI78" s="36"/>
      <c r="KXJ78" s="36"/>
      <c r="KXK78" s="36"/>
      <c r="KXL78" s="36"/>
      <c r="KXM78" s="36"/>
      <c r="KXN78" s="36"/>
      <c r="KXO78" s="36"/>
      <c r="KXP78" s="36"/>
      <c r="KXQ78" s="36"/>
      <c r="KXR78" s="36"/>
      <c r="KXS78" s="36"/>
      <c r="KXT78" s="36"/>
      <c r="KXU78" s="36"/>
      <c r="KXV78" s="36"/>
      <c r="KXW78" s="36"/>
      <c r="KXX78" s="36"/>
      <c r="KXY78" s="36"/>
      <c r="KXZ78" s="36"/>
      <c r="KYA78" s="36"/>
      <c r="KYB78" s="36"/>
      <c r="KYC78" s="36"/>
      <c r="KYD78" s="36"/>
      <c r="KYE78" s="36"/>
      <c r="KYF78" s="36"/>
      <c r="KYG78" s="36"/>
      <c r="KYH78" s="36"/>
      <c r="KYI78" s="36"/>
      <c r="KYJ78" s="36"/>
      <c r="KYK78" s="36"/>
      <c r="KYL78" s="36"/>
      <c r="KYM78" s="36"/>
      <c r="KYN78" s="36"/>
      <c r="KYO78" s="36"/>
      <c r="KYP78" s="36"/>
      <c r="KYQ78" s="36"/>
      <c r="KYR78" s="36"/>
      <c r="KYS78" s="36"/>
      <c r="KYT78" s="36"/>
      <c r="KYU78" s="36"/>
      <c r="KYV78" s="36"/>
      <c r="KYW78" s="36"/>
      <c r="KYX78" s="36"/>
      <c r="KYY78" s="36"/>
      <c r="KYZ78" s="36"/>
      <c r="KZA78" s="36"/>
      <c r="KZB78" s="36"/>
      <c r="KZC78" s="36"/>
      <c r="KZD78" s="36"/>
      <c r="KZE78" s="36"/>
      <c r="KZF78" s="36"/>
      <c r="KZG78" s="36"/>
      <c r="KZH78" s="36"/>
      <c r="KZI78" s="36"/>
      <c r="KZJ78" s="36"/>
      <c r="KZK78" s="36"/>
      <c r="KZL78" s="36"/>
      <c r="KZM78" s="36"/>
      <c r="KZN78" s="36"/>
      <c r="KZO78" s="36"/>
      <c r="KZP78" s="36"/>
      <c r="KZQ78" s="36"/>
      <c r="KZR78" s="36"/>
      <c r="KZS78" s="36"/>
      <c r="KZT78" s="36"/>
      <c r="KZU78" s="36"/>
      <c r="KZV78" s="36"/>
      <c r="KZW78" s="36"/>
      <c r="KZX78" s="36"/>
      <c r="KZY78" s="36"/>
      <c r="KZZ78" s="36"/>
      <c r="LAA78" s="36"/>
      <c r="LAB78" s="36"/>
      <c r="LAC78" s="36"/>
      <c r="LAD78" s="36"/>
      <c r="LAE78" s="36"/>
      <c r="LAF78" s="36"/>
      <c r="LAG78" s="36"/>
      <c r="LAH78" s="36"/>
      <c r="LAI78" s="36"/>
      <c r="LAJ78" s="36"/>
      <c r="LAK78" s="36"/>
      <c r="LAL78" s="36"/>
      <c r="LAM78" s="36"/>
      <c r="LAN78" s="36"/>
      <c r="LAO78" s="36"/>
      <c r="LAP78" s="36"/>
      <c r="LAQ78" s="36"/>
      <c r="LAR78" s="36"/>
      <c r="LAS78" s="36"/>
      <c r="LAT78" s="36"/>
      <c r="LAU78" s="36"/>
      <c r="LAV78" s="36"/>
      <c r="LAW78" s="36"/>
      <c r="LAX78" s="36"/>
      <c r="LAY78" s="36"/>
      <c r="LAZ78" s="36"/>
      <c r="LBA78" s="36"/>
      <c r="LBB78" s="36"/>
      <c r="LBC78" s="36"/>
      <c r="LBD78" s="36"/>
      <c r="LBE78" s="36"/>
      <c r="LBF78" s="36"/>
      <c r="LBG78" s="36"/>
      <c r="LBH78" s="36"/>
      <c r="LBI78" s="36"/>
      <c r="LBJ78" s="36"/>
      <c r="LBK78" s="36"/>
      <c r="LBL78" s="36"/>
      <c r="LBM78" s="36"/>
      <c r="LBN78" s="36"/>
      <c r="LBO78" s="36"/>
      <c r="LBP78" s="36"/>
      <c r="LBQ78" s="36"/>
      <c r="LBR78" s="36"/>
      <c r="LBS78" s="36"/>
      <c r="LBT78" s="36"/>
      <c r="LBU78" s="36"/>
      <c r="LBV78" s="36"/>
      <c r="LBW78" s="36"/>
      <c r="LBX78" s="36"/>
      <c r="LBY78" s="36"/>
      <c r="LBZ78" s="36"/>
      <c r="LCA78" s="36"/>
      <c r="LCB78" s="36"/>
      <c r="LCC78" s="36"/>
      <c r="LCD78" s="36"/>
      <c r="LCE78" s="36"/>
      <c r="LCF78" s="36"/>
      <c r="LCG78" s="36"/>
      <c r="LCH78" s="36"/>
      <c r="LCI78" s="36"/>
      <c r="LCJ78" s="36"/>
      <c r="LCK78" s="36"/>
      <c r="LCL78" s="36"/>
      <c r="LCM78" s="36"/>
      <c r="LCN78" s="36"/>
      <c r="LCO78" s="36"/>
      <c r="LCP78" s="36"/>
      <c r="LCQ78" s="36"/>
      <c r="LCR78" s="36"/>
      <c r="LCS78" s="36"/>
      <c r="LCT78" s="36"/>
      <c r="LCU78" s="36"/>
      <c r="LCV78" s="36"/>
      <c r="LCW78" s="36"/>
      <c r="LCX78" s="36"/>
      <c r="LCY78" s="36"/>
      <c r="LCZ78" s="36"/>
      <c r="LDA78" s="36"/>
      <c r="LDB78" s="36"/>
      <c r="LDC78" s="36"/>
      <c r="LDD78" s="36"/>
      <c r="LDE78" s="36"/>
      <c r="LDF78" s="36"/>
      <c r="LDG78" s="36"/>
      <c r="LDH78" s="36"/>
      <c r="LDI78" s="36"/>
      <c r="LDJ78" s="36"/>
      <c r="LDK78" s="36"/>
      <c r="LDL78" s="36"/>
      <c r="LDM78" s="36"/>
      <c r="LDN78" s="36"/>
      <c r="LDO78" s="36"/>
      <c r="LDP78" s="36"/>
      <c r="LDQ78" s="36"/>
      <c r="LDR78" s="36"/>
      <c r="LDS78" s="36"/>
      <c r="LDT78" s="36"/>
      <c r="LDU78" s="36"/>
      <c r="LDV78" s="36"/>
      <c r="LDW78" s="36"/>
      <c r="LDX78" s="36"/>
      <c r="LDY78" s="36"/>
      <c r="LDZ78" s="36"/>
      <c r="LEA78" s="36"/>
      <c r="LEB78" s="36"/>
      <c r="LEC78" s="36"/>
      <c r="LED78" s="36"/>
      <c r="LEE78" s="36"/>
      <c r="LEF78" s="36"/>
      <c r="LEG78" s="36"/>
      <c r="LEH78" s="36"/>
      <c r="LEI78" s="36"/>
      <c r="LEJ78" s="36"/>
      <c r="LEK78" s="36"/>
      <c r="LEL78" s="36"/>
      <c r="LEM78" s="36"/>
      <c r="LEN78" s="36"/>
      <c r="LEO78" s="36"/>
      <c r="LEP78" s="36"/>
      <c r="LEQ78" s="36"/>
      <c r="LER78" s="36"/>
      <c r="LES78" s="36"/>
      <c r="LET78" s="36"/>
      <c r="LEU78" s="36"/>
      <c r="LEV78" s="36"/>
      <c r="LEW78" s="36"/>
      <c r="LEX78" s="36"/>
      <c r="LEY78" s="36"/>
      <c r="LEZ78" s="36"/>
      <c r="LFA78" s="36"/>
      <c r="LFB78" s="36"/>
      <c r="LFC78" s="36"/>
      <c r="LFD78" s="36"/>
      <c r="LFE78" s="36"/>
      <c r="LFF78" s="36"/>
      <c r="LFG78" s="36"/>
      <c r="LFH78" s="36"/>
      <c r="LFI78" s="36"/>
      <c r="LFJ78" s="36"/>
      <c r="LFK78" s="36"/>
      <c r="LFL78" s="36"/>
      <c r="LFM78" s="36"/>
      <c r="LFN78" s="36"/>
      <c r="LFO78" s="36"/>
      <c r="LFP78" s="36"/>
      <c r="LFQ78" s="36"/>
      <c r="LFR78" s="36"/>
      <c r="LFS78" s="36"/>
      <c r="LFT78" s="36"/>
      <c r="LFU78" s="36"/>
      <c r="LFV78" s="36"/>
      <c r="LFW78" s="36"/>
      <c r="LFX78" s="36"/>
      <c r="LFY78" s="36"/>
      <c r="LFZ78" s="36"/>
      <c r="LGA78" s="36"/>
      <c r="LGB78" s="36"/>
      <c r="LGC78" s="36"/>
      <c r="LGD78" s="36"/>
      <c r="LGE78" s="36"/>
      <c r="LGF78" s="36"/>
      <c r="LGG78" s="36"/>
      <c r="LGH78" s="36"/>
      <c r="LGI78" s="36"/>
      <c r="LGJ78" s="36"/>
      <c r="LGK78" s="36"/>
      <c r="LGL78" s="36"/>
      <c r="LGM78" s="36"/>
      <c r="LGN78" s="36"/>
      <c r="LGO78" s="36"/>
      <c r="LGP78" s="36"/>
      <c r="LGQ78" s="36"/>
      <c r="LGR78" s="36"/>
      <c r="LGS78" s="36"/>
      <c r="LGT78" s="36"/>
      <c r="LGU78" s="36"/>
      <c r="LGV78" s="36"/>
      <c r="LGW78" s="36"/>
      <c r="LGX78" s="36"/>
      <c r="LGY78" s="36"/>
      <c r="LGZ78" s="36"/>
      <c r="LHA78" s="36"/>
      <c r="LHB78" s="36"/>
      <c r="LHC78" s="36"/>
      <c r="LHD78" s="36"/>
      <c r="LHE78" s="36"/>
      <c r="LHF78" s="36"/>
      <c r="LHG78" s="36"/>
      <c r="LHH78" s="36"/>
      <c r="LHI78" s="36"/>
      <c r="LHJ78" s="36"/>
      <c r="LHK78" s="36"/>
      <c r="LHL78" s="36"/>
      <c r="LHM78" s="36"/>
      <c r="LHN78" s="36"/>
      <c r="LHO78" s="36"/>
      <c r="LHP78" s="36"/>
      <c r="LHQ78" s="36"/>
      <c r="LHR78" s="36"/>
      <c r="LHS78" s="36"/>
      <c r="LHT78" s="36"/>
      <c r="LHU78" s="36"/>
      <c r="LHV78" s="36"/>
      <c r="LHW78" s="36"/>
      <c r="LHX78" s="36"/>
      <c r="LHY78" s="36"/>
      <c r="LHZ78" s="36"/>
      <c r="LIA78" s="36"/>
      <c r="LIB78" s="36"/>
      <c r="LIC78" s="36"/>
      <c r="LID78" s="36"/>
      <c r="LIE78" s="36"/>
      <c r="LIF78" s="36"/>
      <c r="LIG78" s="36"/>
      <c r="LIH78" s="36"/>
      <c r="LII78" s="36"/>
      <c r="LIJ78" s="36"/>
      <c r="LIK78" s="36"/>
      <c r="LIL78" s="36"/>
      <c r="LIM78" s="36"/>
      <c r="LIN78" s="36"/>
      <c r="LIO78" s="36"/>
      <c r="LIP78" s="36"/>
      <c r="LIQ78" s="36"/>
      <c r="LIR78" s="36"/>
      <c r="LIS78" s="36"/>
      <c r="LIT78" s="36"/>
      <c r="LIU78" s="36"/>
      <c r="LIV78" s="36"/>
      <c r="LIW78" s="36"/>
      <c r="LIX78" s="36"/>
      <c r="LIY78" s="36"/>
      <c r="LIZ78" s="36"/>
      <c r="LJA78" s="36"/>
      <c r="LJB78" s="36"/>
      <c r="LJC78" s="36"/>
      <c r="LJD78" s="36"/>
      <c r="LJE78" s="36"/>
      <c r="LJF78" s="36"/>
      <c r="LJG78" s="36"/>
      <c r="LJH78" s="36"/>
      <c r="LJI78" s="36"/>
      <c r="LJJ78" s="36"/>
      <c r="LJK78" s="36"/>
      <c r="LJL78" s="36"/>
      <c r="LJM78" s="36"/>
      <c r="LJN78" s="36"/>
      <c r="LJO78" s="36"/>
      <c r="LJP78" s="36"/>
      <c r="LJQ78" s="36"/>
      <c r="LJR78" s="36"/>
      <c r="LJS78" s="36"/>
      <c r="LJT78" s="36"/>
      <c r="LJU78" s="36"/>
      <c r="LJV78" s="36"/>
      <c r="LJW78" s="36"/>
      <c r="LJX78" s="36"/>
      <c r="LJY78" s="36"/>
      <c r="LJZ78" s="36"/>
      <c r="LKA78" s="36"/>
      <c r="LKB78" s="36"/>
      <c r="LKC78" s="36"/>
      <c r="LKD78" s="36"/>
      <c r="LKE78" s="36"/>
      <c r="LKF78" s="36"/>
      <c r="LKG78" s="36"/>
      <c r="LKH78" s="36"/>
      <c r="LKI78" s="36"/>
      <c r="LKJ78" s="36"/>
      <c r="LKK78" s="36"/>
      <c r="LKL78" s="36"/>
      <c r="LKM78" s="36"/>
      <c r="LKN78" s="36"/>
      <c r="LKO78" s="36"/>
      <c r="LKP78" s="36"/>
      <c r="LKQ78" s="36"/>
      <c r="LKR78" s="36"/>
      <c r="LKS78" s="36"/>
      <c r="LKT78" s="36"/>
      <c r="LKU78" s="36"/>
      <c r="LKV78" s="36"/>
      <c r="LKW78" s="36"/>
      <c r="LKX78" s="36"/>
      <c r="LKY78" s="36"/>
      <c r="LKZ78" s="36"/>
      <c r="LLA78" s="36"/>
      <c r="LLB78" s="36"/>
      <c r="LLC78" s="36"/>
      <c r="LLD78" s="36"/>
      <c r="LLE78" s="36"/>
      <c r="LLF78" s="36"/>
      <c r="LLG78" s="36"/>
      <c r="LLH78" s="36"/>
      <c r="LLI78" s="36"/>
      <c r="LLJ78" s="36"/>
      <c r="LLK78" s="36"/>
      <c r="LLL78" s="36"/>
      <c r="LLM78" s="36"/>
      <c r="LLN78" s="36"/>
      <c r="LLO78" s="36"/>
      <c r="LLP78" s="36"/>
      <c r="LLQ78" s="36"/>
      <c r="LLR78" s="36"/>
      <c r="LLS78" s="36"/>
      <c r="LLT78" s="36"/>
      <c r="LLU78" s="36"/>
      <c r="LLV78" s="36"/>
      <c r="LLW78" s="36"/>
      <c r="LLX78" s="36"/>
      <c r="LLY78" s="36"/>
      <c r="LLZ78" s="36"/>
      <c r="LMA78" s="36"/>
      <c r="LMB78" s="36"/>
      <c r="LMC78" s="36"/>
      <c r="LMD78" s="36"/>
      <c r="LME78" s="36"/>
      <c r="LMF78" s="36"/>
      <c r="LMG78" s="36"/>
      <c r="LMH78" s="36"/>
      <c r="LMI78" s="36"/>
      <c r="LMJ78" s="36"/>
      <c r="LMK78" s="36"/>
      <c r="LML78" s="36"/>
      <c r="LMM78" s="36"/>
      <c r="LMN78" s="36"/>
      <c r="LMO78" s="36"/>
      <c r="LMP78" s="36"/>
      <c r="LMQ78" s="36"/>
      <c r="LMR78" s="36"/>
      <c r="LMS78" s="36"/>
      <c r="LMT78" s="36"/>
      <c r="LMU78" s="36"/>
      <c r="LMV78" s="36"/>
      <c r="LMW78" s="36"/>
      <c r="LMX78" s="36"/>
      <c r="LMY78" s="36"/>
      <c r="LMZ78" s="36"/>
      <c r="LNA78" s="36"/>
      <c r="LNB78" s="36"/>
      <c r="LNC78" s="36"/>
      <c r="LND78" s="36"/>
      <c r="LNE78" s="36"/>
      <c r="LNF78" s="36"/>
      <c r="LNG78" s="36"/>
      <c r="LNH78" s="36"/>
      <c r="LNI78" s="36"/>
      <c r="LNJ78" s="36"/>
      <c r="LNK78" s="36"/>
      <c r="LNL78" s="36"/>
      <c r="LNM78" s="36"/>
      <c r="LNN78" s="36"/>
      <c r="LNO78" s="36"/>
      <c r="LNP78" s="36"/>
      <c r="LNQ78" s="36"/>
      <c r="LNR78" s="36"/>
      <c r="LNS78" s="36"/>
      <c r="LNT78" s="36"/>
      <c r="LNU78" s="36"/>
      <c r="LNV78" s="36"/>
      <c r="LNW78" s="36"/>
      <c r="LNX78" s="36"/>
      <c r="LNY78" s="36"/>
      <c r="LNZ78" s="36"/>
      <c r="LOA78" s="36"/>
      <c r="LOB78" s="36"/>
      <c r="LOC78" s="36"/>
      <c r="LOD78" s="36"/>
      <c r="LOE78" s="36"/>
      <c r="LOF78" s="36"/>
      <c r="LOG78" s="36"/>
      <c r="LOH78" s="36"/>
      <c r="LOI78" s="36"/>
      <c r="LOJ78" s="36"/>
      <c r="LOK78" s="36"/>
      <c r="LOL78" s="36"/>
      <c r="LOM78" s="36"/>
      <c r="LON78" s="36"/>
      <c r="LOO78" s="36"/>
      <c r="LOP78" s="36"/>
      <c r="LOQ78" s="36"/>
      <c r="LOR78" s="36"/>
      <c r="LOS78" s="36"/>
      <c r="LOT78" s="36"/>
      <c r="LOU78" s="36"/>
      <c r="LOV78" s="36"/>
      <c r="LOW78" s="36"/>
      <c r="LOX78" s="36"/>
      <c r="LOY78" s="36"/>
      <c r="LOZ78" s="36"/>
      <c r="LPA78" s="36"/>
      <c r="LPB78" s="36"/>
      <c r="LPC78" s="36"/>
      <c r="LPD78" s="36"/>
      <c r="LPE78" s="36"/>
      <c r="LPF78" s="36"/>
      <c r="LPG78" s="36"/>
      <c r="LPH78" s="36"/>
      <c r="LPI78" s="36"/>
      <c r="LPJ78" s="36"/>
      <c r="LPK78" s="36"/>
      <c r="LPL78" s="36"/>
      <c r="LPM78" s="36"/>
      <c r="LPN78" s="36"/>
      <c r="LPO78" s="36"/>
      <c r="LPP78" s="36"/>
      <c r="LPQ78" s="36"/>
      <c r="LPR78" s="36"/>
      <c r="LPS78" s="36"/>
      <c r="LPT78" s="36"/>
      <c r="LPU78" s="36"/>
      <c r="LPV78" s="36"/>
      <c r="LPW78" s="36"/>
      <c r="LPX78" s="36"/>
      <c r="LPY78" s="36"/>
      <c r="LPZ78" s="36"/>
      <c r="LQA78" s="36"/>
      <c r="LQB78" s="36"/>
      <c r="LQC78" s="36"/>
      <c r="LQD78" s="36"/>
      <c r="LQE78" s="36"/>
      <c r="LQF78" s="36"/>
      <c r="LQG78" s="36"/>
      <c r="LQH78" s="36"/>
      <c r="LQI78" s="36"/>
      <c r="LQJ78" s="36"/>
      <c r="LQK78" s="36"/>
      <c r="LQL78" s="36"/>
      <c r="LQM78" s="36"/>
      <c r="LQN78" s="36"/>
      <c r="LQO78" s="36"/>
      <c r="LQP78" s="36"/>
      <c r="LQQ78" s="36"/>
      <c r="LQR78" s="36"/>
      <c r="LQS78" s="36"/>
      <c r="LQT78" s="36"/>
      <c r="LQU78" s="36"/>
      <c r="LQV78" s="36"/>
      <c r="LQW78" s="36"/>
      <c r="LQX78" s="36"/>
      <c r="LQY78" s="36"/>
      <c r="LQZ78" s="36"/>
      <c r="LRA78" s="36"/>
      <c r="LRB78" s="36"/>
      <c r="LRC78" s="36"/>
      <c r="LRD78" s="36"/>
      <c r="LRE78" s="36"/>
      <c r="LRF78" s="36"/>
      <c r="LRG78" s="36"/>
      <c r="LRH78" s="36"/>
      <c r="LRI78" s="36"/>
      <c r="LRJ78" s="36"/>
      <c r="LRK78" s="36"/>
      <c r="LRL78" s="36"/>
      <c r="LRM78" s="36"/>
      <c r="LRN78" s="36"/>
      <c r="LRO78" s="36"/>
      <c r="LRP78" s="36"/>
      <c r="LRQ78" s="36"/>
      <c r="LRR78" s="36"/>
      <c r="LRS78" s="36"/>
      <c r="LRT78" s="36"/>
      <c r="LRU78" s="36"/>
      <c r="LRV78" s="36"/>
      <c r="LRW78" s="36"/>
      <c r="LRX78" s="36"/>
      <c r="LRY78" s="36"/>
      <c r="LRZ78" s="36"/>
      <c r="LSA78" s="36"/>
      <c r="LSB78" s="36"/>
      <c r="LSC78" s="36"/>
      <c r="LSD78" s="36"/>
      <c r="LSE78" s="36"/>
      <c r="LSF78" s="36"/>
      <c r="LSG78" s="36"/>
      <c r="LSH78" s="36"/>
      <c r="LSI78" s="36"/>
      <c r="LSJ78" s="36"/>
      <c r="LSK78" s="36"/>
      <c r="LSL78" s="36"/>
      <c r="LSM78" s="36"/>
      <c r="LSN78" s="36"/>
      <c r="LSO78" s="36"/>
      <c r="LSP78" s="36"/>
      <c r="LSQ78" s="36"/>
      <c r="LSR78" s="36"/>
      <c r="LSS78" s="36"/>
      <c r="LST78" s="36"/>
      <c r="LSU78" s="36"/>
      <c r="LSV78" s="36"/>
      <c r="LSW78" s="36"/>
      <c r="LSX78" s="36"/>
      <c r="LSY78" s="36"/>
      <c r="LSZ78" s="36"/>
      <c r="LTA78" s="36"/>
      <c r="LTB78" s="36"/>
      <c r="LTC78" s="36"/>
      <c r="LTD78" s="36"/>
      <c r="LTE78" s="36"/>
      <c r="LTF78" s="36"/>
      <c r="LTG78" s="36"/>
      <c r="LTH78" s="36"/>
      <c r="LTI78" s="36"/>
      <c r="LTJ78" s="36"/>
      <c r="LTK78" s="36"/>
      <c r="LTL78" s="36"/>
      <c r="LTM78" s="36"/>
      <c r="LTN78" s="36"/>
      <c r="LTO78" s="36"/>
      <c r="LTP78" s="36"/>
      <c r="LTQ78" s="36"/>
      <c r="LTR78" s="36"/>
      <c r="LTS78" s="36"/>
      <c r="LTT78" s="36"/>
      <c r="LTU78" s="36"/>
      <c r="LTV78" s="36"/>
      <c r="LTW78" s="36"/>
      <c r="LTX78" s="36"/>
      <c r="LTY78" s="36"/>
      <c r="LTZ78" s="36"/>
      <c r="LUA78" s="36"/>
      <c r="LUB78" s="36"/>
      <c r="LUC78" s="36"/>
      <c r="LUD78" s="36"/>
      <c r="LUE78" s="36"/>
      <c r="LUF78" s="36"/>
      <c r="LUG78" s="36"/>
      <c r="LUH78" s="36"/>
      <c r="LUI78" s="36"/>
      <c r="LUJ78" s="36"/>
      <c r="LUK78" s="36"/>
      <c r="LUL78" s="36"/>
      <c r="LUM78" s="36"/>
      <c r="LUN78" s="36"/>
      <c r="LUO78" s="36"/>
      <c r="LUP78" s="36"/>
      <c r="LUQ78" s="36"/>
      <c r="LUR78" s="36"/>
      <c r="LUS78" s="36"/>
      <c r="LUT78" s="36"/>
      <c r="LUU78" s="36"/>
      <c r="LUV78" s="36"/>
      <c r="LUW78" s="36"/>
      <c r="LUX78" s="36"/>
      <c r="LUY78" s="36"/>
      <c r="LUZ78" s="36"/>
      <c r="LVA78" s="36"/>
      <c r="LVB78" s="36"/>
      <c r="LVC78" s="36"/>
      <c r="LVD78" s="36"/>
      <c r="LVE78" s="36"/>
      <c r="LVF78" s="36"/>
      <c r="LVG78" s="36"/>
      <c r="LVH78" s="36"/>
      <c r="LVI78" s="36"/>
      <c r="LVJ78" s="36"/>
      <c r="LVK78" s="36"/>
      <c r="LVL78" s="36"/>
      <c r="LVM78" s="36"/>
      <c r="LVN78" s="36"/>
      <c r="LVO78" s="36"/>
      <c r="LVP78" s="36"/>
      <c r="LVQ78" s="36"/>
      <c r="LVR78" s="36"/>
      <c r="LVS78" s="36"/>
      <c r="LVT78" s="36"/>
      <c r="LVU78" s="36"/>
      <c r="LVV78" s="36"/>
      <c r="LVW78" s="36"/>
      <c r="LVX78" s="36"/>
      <c r="LVY78" s="36"/>
      <c r="LVZ78" s="36"/>
      <c r="LWA78" s="36"/>
      <c r="LWB78" s="36"/>
      <c r="LWC78" s="36"/>
      <c r="LWD78" s="36"/>
      <c r="LWE78" s="36"/>
      <c r="LWF78" s="36"/>
      <c r="LWG78" s="36"/>
      <c r="LWH78" s="36"/>
      <c r="LWI78" s="36"/>
      <c r="LWJ78" s="36"/>
      <c r="LWK78" s="36"/>
      <c r="LWL78" s="36"/>
      <c r="LWM78" s="36"/>
      <c r="LWN78" s="36"/>
      <c r="LWO78" s="36"/>
      <c r="LWP78" s="36"/>
      <c r="LWQ78" s="36"/>
      <c r="LWR78" s="36"/>
      <c r="LWS78" s="36"/>
      <c r="LWT78" s="36"/>
      <c r="LWU78" s="36"/>
      <c r="LWV78" s="36"/>
      <c r="LWW78" s="36"/>
      <c r="LWX78" s="36"/>
      <c r="LWY78" s="36"/>
      <c r="LWZ78" s="36"/>
      <c r="LXA78" s="36"/>
      <c r="LXB78" s="36"/>
      <c r="LXC78" s="36"/>
      <c r="LXD78" s="36"/>
      <c r="LXE78" s="36"/>
      <c r="LXF78" s="36"/>
      <c r="LXG78" s="36"/>
      <c r="LXH78" s="36"/>
      <c r="LXI78" s="36"/>
      <c r="LXJ78" s="36"/>
      <c r="LXK78" s="36"/>
      <c r="LXL78" s="36"/>
      <c r="LXM78" s="36"/>
      <c r="LXN78" s="36"/>
      <c r="LXO78" s="36"/>
      <c r="LXP78" s="36"/>
      <c r="LXQ78" s="36"/>
      <c r="LXR78" s="36"/>
      <c r="LXS78" s="36"/>
      <c r="LXT78" s="36"/>
      <c r="LXU78" s="36"/>
      <c r="LXV78" s="36"/>
      <c r="LXW78" s="36"/>
      <c r="LXX78" s="36"/>
      <c r="LXY78" s="36"/>
      <c r="LXZ78" s="36"/>
      <c r="LYA78" s="36"/>
      <c r="LYB78" s="36"/>
      <c r="LYC78" s="36"/>
      <c r="LYD78" s="36"/>
      <c r="LYE78" s="36"/>
      <c r="LYF78" s="36"/>
      <c r="LYG78" s="36"/>
      <c r="LYH78" s="36"/>
      <c r="LYI78" s="36"/>
      <c r="LYJ78" s="36"/>
      <c r="LYK78" s="36"/>
      <c r="LYL78" s="36"/>
      <c r="LYM78" s="36"/>
      <c r="LYN78" s="36"/>
      <c r="LYO78" s="36"/>
      <c r="LYP78" s="36"/>
      <c r="LYQ78" s="36"/>
      <c r="LYR78" s="36"/>
      <c r="LYS78" s="36"/>
      <c r="LYT78" s="36"/>
      <c r="LYU78" s="36"/>
      <c r="LYV78" s="36"/>
      <c r="LYW78" s="36"/>
      <c r="LYX78" s="36"/>
      <c r="LYY78" s="36"/>
      <c r="LYZ78" s="36"/>
      <c r="LZA78" s="36"/>
      <c r="LZB78" s="36"/>
      <c r="LZC78" s="36"/>
      <c r="LZD78" s="36"/>
      <c r="LZE78" s="36"/>
      <c r="LZF78" s="36"/>
      <c r="LZG78" s="36"/>
      <c r="LZH78" s="36"/>
      <c r="LZI78" s="36"/>
      <c r="LZJ78" s="36"/>
      <c r="LZK78" s="36"/>
      <c r="LZL78" s="36"/>
      <c r="LZM78" s="36"/>
      <c r="LZN78" s="36"/>
      <c r="LZO78" s="36"/>
      <c r="LZP78" s="36"/>
      <c r="LZQ78" s="36"/>
      <c r="LZR78" s="36"/>
      <c r="LZS78" s="36"/>
      <c r="LZT78" s="36"/>
      <c r="LZU78" s="36"/>
      <c r="LZV78" s="36"/>
      <c r="LZW78" s="36"/>
      <c r="LZX78" s="36"/>
      <c r="LZY78" s="36"/>
      <c r="LZZ78" s="36"/>
      <c r="MAA78" s="36"/>
      <c r="MAB78" s="36"/>
      <c r="MAC78" s="36"/>
      <c r="MAD78" s="36"/>
      <c r="MAE78" s="36"/>
      <c r="MAF78" s="36"/>
      <c r="MAG78" s="36"/>
      <c r="MAH78" s="36"/>
      <c r="MAI78" s="36"/>
      <c r="MAJ78" s="36"/>
      <c r="MAK78" s="36"/>
      <c r="MAL78" s="36"/>
      <c r="MAM78" s="36"/>
      <c r="MAN78" s="36"/>
      <c r="MAO78" s="36"/>
      <c r="MAP78" s="36"/>
      <c r="MAQ78" s="36"/>
      <c r="MAR78" s="36"/>
      <c r="MAS78" s="36"/>
      <c r="MAT78" s="36"/>
      <c r="MAU78" s="36"/>
      <c r="MAV78" s="36"/>
      <c r="MAW78" s="36"/>
      <c r="MAX78" s="36"/>
      <c r="MAY78" s="36"/>
      <c r="MAZ78" s="36"/>
      <c r="MBA78" s="36"/>
      <c r="MBB78" s="36"/>
      <c r="MBC78" s="36"/>
      <c r="MBD78" s="36"/>
      <c r="MBE78" s="36"/>
      <c r="MBF78" s="36"/>
      <c r="MBG78" s="36"/>
      <c r="MBH78" s="36"/>
      <c r="MBI78" s="36"/>
      <c r="MBJ78" s="36"/>
      <c r="MBK78" s="36"/>
      <c r="MBL78" s="36"/>
      <c r="MBM78" s="36"/>
      <c r="MBN78" s="36"/>
      <c r="MBO78" s="36"/>
      <c r="MBP78" s="36"/>
      <c r="MBQ78" s="36"/>
      <c r="MBR78" s="36"/>
      <c r="MBS78" s="36"/>
      <c r="MBT78" s="36"/>
      <c r="MBU78" s="36"/>
      <c r="MBV78" s="36"/>
      <c r="MBW78" s="36"/>
      <c r="MBX78" s="36"/>
      <c r="MBY78" s="36"/>
      <c r="MBZ78" s="36"/>
      <c r="MCA78" s="36"/>
      <c r="MCB78" s="36"/>
      <c r="MCC78" s="36"/>
      <c r="MCD78" s="36"/>
      <c r="MCE78" s="36"/>
      <c r="MCF78" s="36"/>
      <c r="MCG78" s="36"/>
      <c r="MCH78" s="36"/>
      <c r="MCI78" s="36"/>
      <c r="MCJ78" s="36"/>
      <c r="MCK78" s="36"/>
      <c r="MCL78" s="36"/>
      <c r="MCM78" s="36"/>
      <c r="MCN78" s="36"/>
      <c r="MCO78" s="36"/>
      <c r="MCP78" s="36"/>
      <c r="MCQ78" s="36"/>
      <c r="MCR78" s="36"/>
      <c r="MCS78" s="36"/>
      <c r="MCT78" s="36"/>
      <c r="MCU78" s="36"/>
      <c r="MCV78" s="36"/>
      <c r="MCW78" s="36"/>
      <c r="MCX78" s="36"/>
      <c r="MCY78" s="36"/>
      <c r="MCZ78" s="36"/>
      <c r="MDA78" s="36"/>
      <c r="MDB78" s="36"/>
      <c r="MDC78" s="36"/>
      <c r="MDD78" s="36"/>
      <c r="MDE78" s="36"/>
      <c r="MDF78" s="36"/>
      <c r="MDG78" s="36"/>
      <c r="MDH78" s="36"/>
      <c r="MDI78" s="36"/>
      <c r="MDJ78" s="36"/>
      <c r="MDK78" s="36"/>
      <c r="MDL78" s="36"/>
      <c r="MDM78" s="36"/>
      <c r="MDN78" s="36"/>
      <c r="MDO78" s="36"/>
      <c r="MDP78" s="36"/>
      <c r="MDQ78" s="36"/>
      <c r="MDR78" s="36"/>
      <c r="MDS78" s="36"/>
      <c r="MDT78" s="36"/>
      <c r="MDU78" s="36"/>
      <c r="MDV78" s="36"/>
      <c r="MDW78" s="36"/>
      <c r="MDX78" s="36"/>
      <c r="MDY78" s="36"/>
      <c r="MDZ78" s="36"/>
      <c r="MEA78" s="36"/>
      <c r="MEB78" s="36"/>
      <c r="MEC78" s="36"/>
      <c r="MED78" s="36"/>
      <c r="MEE78" s="36"/>
      <c r="MEF78" s="36"/>
      <c r="MEG78" s="36"/>
      <c r="MEH78" s="36"/>
      <c r="MEI78" s="36"/>
      <c r="MEJ78" s="36"/>
      <c r="MEK78" s="36"/>
      <c r="MEL78" s="36"/>
      <c r="MEM78" s="36"/>
      <c r="MEN78" s="36"/>
      <c r="MEO78" s="36"/>
      <c r="MEP78" s="36"/>
      <c r="MEQ78" s="36"/>
      <c r="MER78" s="36"/>
      <c r="MES78" s="36"/>
      <c r="MET78" s="36"/>
      <c r="MEU78" s="36"/>
      <c r="MEV78" s="36"/>
      <c r="MEW78" s="36"/>
      <c r="MEX78" s="36"/>
      <c r="MEY78" s="36"/>
      <c r="MEZ78" s="36"/>
      <c r="MFA78" s="36"/>
      <c r="MFB78" s="36"/>
      <c r="MFC78" s="36"/>
      <c r="MFD78" s="36"/>
      <c r="MFE78" s="36"/>
      <c r="MFF78" s="36"/>
      <c r="MFG78" s="36"/>
      <c r="MFH78" s="36"/>
      <c r="MFI78" s="36"/>
      <c r="MFJ78" s="36"/>
      <c r="MFK78" s="36"/>
      <c r="MFL78" s="36"/>
      <c r="MFM78" s="36"/>
      <c r="MFN78" s="36"/>
      <c r="MFO78" s="36"/>
      <c r="MFP78" s="36"/>
      <c r="MFQ78" s="36"/>
      <c r="MFR78" s="36"/>
      <c r="MFS78" s="36"/>
      <c r="MFT78" s="36"/>
      <c r="MFU78" s="36"/>
      <c r="MFV78" s="36"/>
      <c r="MFW78" s="36"/>
      <c r="MFX78" s="36"/>
      <c r="MFY78" s="36"/>
      <c r="MFZ78" s="36"/>
      <c r="MGA78" s="36"/>
      <c r="MGB78" s="36"/>
      <c r="MGC78" s="36"/>
      <c r="MGD78" s="36"/>
      <c r="MGE78" s="36"/>
      <c r="MGF78" s="36"/>
      <c r="MGG78" s="36"/>
      <c r="MGH78" s="36"/>
      <c r="MGI78" s="36"/>
      <c r="MGJ78" s="36"/>
      <c r="MGK78" s="36"/>
      <c r="MGL78" s="36"/>
      <c r="MGM78" s="36"/>
      <c r="MGN78" s="36"/>
      <c r="MGO78" s="36"/>
      <c r="MGP78" s="36"/>
      <c r="MGQ78" s="36"/>
      <c r="MGR78" s="36"/>
      <c r="MGS78" s="36"/>
      <c r="MGT78" s="36"/>
      <c r="MGU78" s="36"/>
      <c r="MGV78" s="36"/>
      <c r="MGW78" s="36"/>
      <c r="MGX78" s="36"/>
      <c r="MGY78" s="36"/>
      <c r="MGZ78" s="36"/>
      <c r="MHA78" s="36"/>
      <c r="MHB78" s="36"/>
      <c r="MHC78" s="36"/>
      <c r="MHD78" s="36"/>
      <c r="MHE78" s="36"/>
      <c r="MHF78" s="36"/>
      <c r="MHG78" s="36"/>
      <c r="MHH78" s="36"/>
      <c r="MHI78" s="36"/>
      <c r="MHJ78" s="36"/>
      <c r="MHK78" s="36"/>
      <c r="MHL78" s="36"/>
      <c r="MHM78" s="36"/>
      <c r="MHN78" s="36"/>
      <c r="MHO78" s="36"/>
      <c r="MHP78" s="36"/>
      <c r="MHQ78" s="36"/>
      <c r="MHR78" s="36"/>
      <c r="MHS78" s="36"/>
      <c r="MHT78" s="36"/>
      <c r="MHU78" s="36"/>
      <c r="MHV78" s="36"/>
      <c r="MHW78" s="36"/>
      <c r="MHX78" s="36"/>
      <c r="MHY78" s="36"/>
      <c r="MHZ78" s="36"/>
      <c r="MIA78" s="36"/>
      <c r="MIB78" s="36"/>
      <c r="MIC78" s="36"/>
      <c r="MID78" s="36"/>
      <c r="MIE78" s="36"/>
      <c r="MIF78" s="36"/>
      <c r="MIG78" s="36"/>
      <c r="MIH78" s="36"/>
      <c r="MII78" s="36"/>
      <c r="MIJ78" s="36"/>
      <c r="MIK78" s="36"/>
      <c r="MIL78" s="36"/>
      <c r="MIM78" s="36"/>
      <c r="MIN78" s="36"/>
      <c r="MIO78" s="36"/>
      <c r="MIP78" s="36"/>
      <c r="MIQ78" s="36"/>
      <c r="MIR78" s="36"/>
      <c r="MIS78" s="36"/>
      <c r="MIT78" s="36"/>
      <c r="MIU78" s="36"/>
      <c r="MIV78" s="36"/>
      <c r="MIW78" s="36"/>
      <c r="MIX78" s="36"/>
      <c r="MIY78" s="36"/>
      <c r="MIZ78" s="36"/>
      <c r="MJA78" s="36"/>
      <c r="MJB78" s="36"/>
      <c r="MJC78" s="36"/>
      <c r="MJD78" s="36"/>
      <c r="MJE78" s="36"/>
      <c r="MJF78" s="36"/>
      <c r="MJG78" s="36"/>
      <c r="MJH78" s="36"/>
      <c r="MJI78" s="36"/>
      <c r="MJJ78" s="36"/>
      <c r="MJK78" s="36"/>
      <c r="MJL78" s="36"/>
      <c r="MJM78" s="36"/>
      <c r="MJN78" s="36"/>
      <c r="MJO78" s="36"/>
      <c r="MJP78" s="36"/>
      <c r="MJQ78" s="36"/>
      <c r="MJR78" s="36"/>
      <c r="MJS78" s="36"/>
      <c r="MJT78" s="36"/>
      <c r="MJU78" s="36"/>
      <c r="MJV78" s="36"/>
      <c r="MJW78" s="36"/>
      <c r="MJX78" s="36"/>
      <c r="MJY78" s="36"/>
      <c r="MJZ78" s="36"/>
      <c r="MKA78" s="36"/>
      <c r="MKB78" s="36"/>
      <c r="MKC78" s="36"/>
      <c r="MKD78" s="36"/>
      <c r="MKE78" s="36"/>
      <c r="MKF78" s="36"/>
      <c r="MKG78" s="36"/>
      <c r="MKH78" s="36"/>
      <c r="MKI78" s="36"/>
      <c r="MKJ78" s="36"/>
      <c r="MKK78" s="36"/>
      <c r="MKL78" s="36"/>
      <c r="MKM78" s="36"/>
      <c r="MKN78" s="36"/>
      <c r="MKO78" s="36"/>
      <c r="MKP78" s="36"/>
      <c r="MKQ78" s="36"/>
      <c r="MKR78" s="36"/>
      <c r="MKS78" s="36"/>
      <c r="MKT78" s="36"/>
      <c r="MKU78" s="36"/>
      <c r="MKV78" s="36"/>
      <c r="MKW78" s="36"/>
      <c r="MKX78" s="36"/>
      <c r="MKY78" s="36"/>
      <c r="MKZ78" s="36"/>
      <c r="MLA78" s="36"/>
      <c r="MLB78" s="36"/>
      <c r="MLC78" s="36"/>
      <c r="MLD78" s="36"/>
      <c r="MLE78" s="36"/>
      <c r="MLF78" s="36"/>
      <c r="MLG78" s="36"/>
      <c r="MLH78" s="36"/>
      <c r="MLI78" s="36"/>
      <c r="MLJ78" s="36"/>
      <c r="MLK78" s="36"/>
      <c r="MLL78" s="36"/>
      <c r="MLM78" s="36"/>
      <c r="MLN78" s="36"/>
      <c r="MLO78" s="36"/>
      <c r="MLP78" s="36"/>
      <c r="MLQ78" s="36"/>
      <c r="MLR78" s="36"/>
      <c r="MLS78" s="36"/>
      <c r="MLT78" s="36"/>
      <c r="MLU78" s="36"/>
      <c r="MLV78" s="36"/>
      <c r="MLW78" s="36"/>
      <c r="MLX78" s="36"/>
      <c r="MLY78" s="36"/>
      <c r="MLZ78" s="36"/>
      <c r="MMA78" s="36"/>
      <c r="MMB78" s="36"/>
      <c r="MMC78" s="36"/>
      <c r="MMD78" s="36"/>
      <c r="MME78" s="36"/>
      <c r="MMF78" s="36"/>
      <c r="MMG78" s="36"/>
      <c r="MMH78" s="36"/>
      <c r="MMI78" s="36"/>
      <c r="MMJ78" s="36"/>
      <c r="MMK78" s="36"/>
      <c r="MML78" s="36"/>
      <c r="MMM78" s="36"/>
      <c r="MMN78" s="36"/>
      <c r="MMO78" s="36"/>
      <c r="MMP78" s="36"/>
      <c r="MMQ78" s="36"/>
      <c r="MMR78" s="36"/>
      <c r="MMS78" s="36"/>
      <c r="MMT78" s="36"/>
      <c r="MMU78" s="36"/>
      <c r="MMV78" s="36"/>
      <c r="MMW78" s="36"/>
      <c r="MMX78" s="36"/>
      <c r="MMY78" s="36"/>
      <c r="MMZ78" s="36"/>
      <c r="MNA78" s="36"/>
      <c r="MNB78" s="36"/>
      <c r="MNC78" s="36"/>
      <c r="MND78" s="36"/>
      <c r="MNE78" s="36"/>
      <c r="MNF78" s="36"/>
      <c r="MNG78" s="36"/>
      <c r="MNH78" s="36"/>
      <c r="MNI78" s="36"/>
      <c r="MNJ78" s="36"/>
      <c r="MNK78" s="36"/>
      <c r="MNL78" s="36"/>
      <c r="MNM78" s="36"/>
      <c r="MNN78" s="36"/>
      <c r="MNO78" s="36"/>
      <c r="MNP78" s="36"/>
      <c r="MNQ78" s="36"/>
      <c r="MNR78" s="36"/>
      <c r="MNS78" s="36"/>
      <c r="MNT78" s="36"/>
      <c r="MNU78" s="36"/>
      <c r="MNV78" s="36"/>
      <c r="MNW78" s="36"/>
      <c r="MNX78" s="36"/>
      <c r="MNY78" s="36"/>
      <c r="MNZ78" s="36"/>
      <c r="MOA78" s="36"/>
      <c r="MOB78" s="36"/>
      <c r="MOC78" s="36"/>
      <c r="MOD78" s="36"/>
      <c r="MOE78" s="36"/>
      <c r="MOF78" s="36"/>
      <c r="MOG78" s="36"/>
      <c r="MOH78" s="36"/>
      <c r="MOI78" s="36"/>
      <c r="MOJ78" s="36"/>
      <c r="MOK78" s="36"/>
      <c r="MOL78" s="36"/>
      <c r="MOM78" s="36"/>
      <c r="MON78" s="36"/>
      <c r="MOO78" s="36"/>
      <c r="MOP78" s="36"/>
      <c r="MOQ78" s="36"/>
      <c r="MOR78" s="36"/>
      <c r="MOS78" s="36"/>
      <c r="MOT78" s="36"/>
      <c r="MOU78" s="36"/>
      <c r="MOV78" s="36"/>
      <c r="MOW78" s="36"/>
      <c r="MOX78" s="36"/>
      <c r="MOY78" s="36"/>
      <c r="MOZ78" s="36"/>
      <c r="MPA78" s="36"/>
      <c r="MPB78" s="36"/>
      <c r="MPC78" s="36"/>
      <c r="MPD78" s="36"/>
      <c r="MPE78" s="36"/>
      <c r="MPF78" s="36"/>
      <c r="MPG78" s="36"/>
      <c r="MPH78" s="36"/>
      <c r="MPI78" s="36"/>
      <c r="MPJ78" s="36"/>
      <c r="MPK78" s="36"/>
      <c r="MPL78" s="36"/>
      <c r="MPM78" s="36"/>
      <c r="MPN78" s="36"/>
      <c r="MPO78" s="36"/>
      <c r="MPP78" s="36"/>
      <c r="MPQ78" s="36"/>
      <c r="MPR78" s="36"/>
      <c r="MPS78" s="36"/>
      <c r="MPT78" s="36"/>
      <c r="MPU78" s="36"/>
      <c r="MPV78" s="36"/>
      <c r="MPW78" s="36"/>
      <c r="MPX78" s="36"/>
      <c r="MPY78" s="36"/>
      <c r="MPZ78" s="36"/>
      <c r="MQA78" s="36"/>
      <c r="MQB78" s="36"/>
      <c r="MQC78" s="36"/>
      <c r="MQD78" s="36"/>
      <c r="MQE78" s="36"/>
      <c r="MQF78" s="36"/>
      <c r="MQG78" s="36"/>
      <c r="MQH78" s="36"/>
      <c r="MQI78" s="36"/>
      <c r="MQJ78" s="36"/>
      <c r="MQK78" s="36"/>
      <c r="MQL78" s="36"/>
      <c r="MQM78" s="36"/>
      <c r="MQN78" s="36"/>
      <c r="MQO78" s="36"/>
      <c r="MQP78" s="36"/>
      <c r="MQQ78" s="36"/>
      <c r="MQR78" s="36"/>
      <c r="MQS78" s="36"/>
      <c r="MQT78" s="36"/>
      <c r="MQU78" s="36"/>
      <c r="MQV78" s="36"/>
      <c r="MQW78" s="36"/>
      <c r="MQX78" s="36"/>
      <c r="MQY78" s="36"/>
      <c r="MQZ78" s="36"/>
      <c r="MRA78" s="36"/>
      <c r="MRB78" s="36"/>
      <c r="MRC78" s="36"/>
      <c r="MRD78" s="36"/>
      <c r="MRE78" s="36"/>
      <c r="MRF78" s="36"/>
      <c r="MRG78" s="36"/>
      <c r="MRH78" s="36"/>
      <c r="MRI78" s="36"/>
      <c r="MRJ78" s="36"/>
      <c r="MRK78" s="36"/>
      <c r="MRL78" s="36"/>
      <c r="MRM78" s="36"/>
      <c r="MRN78" s="36"/>
      <c r="MRO78" s="36"/>
      <c r="MRP78" s="36"/>
      <c r="MRQ78" s="36"/>
      <c r="MRR78" s="36"/>
      <c r="MRS78" s="36"/>
      <c r="MRT78" s="36"/>
      <c r="MRU78" s="36"/>
      <c r="MRV78" s="36"/>
      <c r="MRW78" s="36"/>
      <c r="MRX78" s="36"/>
      <c r="MRY78" s="36"/>
      <c r="MRZ78" s="36"/>
      <c r="MSA78" s="36"/>
      <c r="MSB78" s="36"/>
      <c r="MSC78" s="36"/>
      <c r="MSD78" s="36"/>
      <c r="MSE78" s="36"/>
      <c r="MSF78" s="36"/>
      <c r="MSG78" s="36"/>
      <c r="MSH78" s="36"/>
      <c r="MSI78" s="36"/>
      <c r="MSJ78" s="36"/>
      <c r="MSK78" s="36"/>
      <c r="MSL78" s="36"/>
      <c r="MSM78" s="36"/>
      <c r="MSN78" s="36"/>
      <c r="MSO78" s="36"/>
      <c r="MSP78" s="36"/>
      <c r="MSQ78" s="36"/>
      <c r="MSR78" s="36"/>
      <c r="MSS78" s="36"/>
      <c r="MST78" s="36"/>
      <c r="MSU78" s="36"/>
      <c r="MSV78" s="36"/>
      <c r="MSW78" s="36"/>
      <c r="MSX78" s="36"/>
      <c r="MSY78" s="36"/>
      <c r="MSZ78" s="36"/>
      <c r="MTA78" s="36"/>
      <c r="MTB78" s="36"/>
      <c r="MTC78" s="36"/>
      <c r="MTD78" s="36"/>
      <c r="MTE78" s="36"/>
      <c r="MTF78" s="36"/>
      <c r="MTG78" s="36"/>
      <c r="MTH78" s="36"/>
      <c r="MTI78" s="36"/>
      <c r="MTJ78" s="36"/>
      <c r="MTK78" s="36"/>
      <c r="MTL78" s="36"/>
      <c r="MTM78" s="36"/>
      <c r="MTN78" s="36"/>
      <c r="MTO78" s="36"/>
      <c r="MTP78" s="36"/>
      <c r="MTQ78" s="36"/>
      <c r="MTR78" s="36"/>
      <c r="MTS78" s="36"/>
      <c r="MTT78" s="36"/>
      <c r="MTU78" s="36"/>
      <c r="MTV78" s="36"/>
      <c r="MTW78" s="36"/>
      <c r="MTX78" s="36"/>
      <c r="MTY78" s="36"/>
      <c r="MTZ78" s="36"/>
      <c r="MUA78" s="36"/>
      <c r="MUB78" s="36"/>
      <c r="MUC78" s="36"/>
      <c r="MUD78" s="36"/>
      <c r="MUE78" s="36"/>
      <c r="MUF78" s="36"/>
      <c r="MUG78" s="36"/>
      <c r="MUH78" s="36"/>
      <c r="MUI78" s="36"/>
      <c r="MUJ78" s="36"/>
      <c r="MUK78" s="36"/>
      <c r="MUL78" s="36"/>
      <c r="MUM78" s="36"/>
      <c r="MUN78" s="36"/>
      <c r="MUO78" s="36"/>
      <c r="MUP78" s="36"/>
      <c r="MUQ78" s="36"/>
      <c r="MUR78" s="36"/>
      <c r="MUS78" s="36"/>
      <c r="MUT78" s="36"/>
      <c r="MUU78" s="36"/>
      <c r="MUV78" s="36"/>
      <c r="MUW78" s="36"/>
      <c r="MUX78" s="36"/>
      <c r="MUY78" s="36"/>
      <c r="MUZ78" s="36"/>
      <c r="MVA78" s="36"/>
      <c r="MVB78" s="36"/>
      <c r="MVC78" s="36"/>
      <c r="MVD78" s="36"/>
      <c r="MVE78" s="36"/>
      <c r="MVF78" s="36"/>
      <c r="MVG78" s="36"/>
      <c r="MVH78" s="36"/>
      <c r="MVI78" s="36"/>
      <c r="MVJ78" s="36"/>
      <c r="MVK78" s="36"/>
      <c r="MVL78" s="36"/>
      <c r="MVM78" s="36"/>
      <c r="MVN78" s="36"/>
      <c r="MVO78" s="36"/>
      <c r="MVP78" s="36"/>
      <c r="MVQ78" s="36"/>
      <c r="MVR78" s="36"/>
      <c r="MVS78" s="36"/>
      <c r="MVT78" s="36"/>
      <c r="MVU78" s="36"/>
      <c r="MVV78" s="36"/>
      <c r="MVW78" s="36"/>
      <c r="MVX78" s="36"/>
      <c r="MVY78" s="36"/>
      <c r="MVZ78" s="36"/>
      <c r="MWA78" s="36"/>
      <c r="MWB78" s="36"/>
      <c r="MWC78" s="36"/>
      <c r="MWD78" s="36"/>
      <c r="MWE78" s="36"/>
      <c r="MWF78" s="36"/>
      <c r="MWG78" s="36"/>
      <c r="MWH78" s="36"/>
      <c r="MWI78" s="36"/>
      <c r="MWJ78" s="36"/>
      <c r="MWK78" s="36"/>
      <c r="MWL78" s="36"/>
      <c r="MWM78" s="36"/>
      <c r="MWN78" s="36"/>
      <c r="MWO78" s="36"/>
      <c r="MWP78" s="36"/>
      <c r="MWQ78" s="36"/>
      <c r="MWR78" s="36"/>
      <c r="MWS78" s="36"/>
      <c r="MWT78" s="36"/>
      <c r="MWU78" s="36"/>
      <c r="MWV78" s="36"/>
      <c r="MWW78" s="36"/>
      <c r="MWX78" s="36"/>
      <c r="MWY78" s="36"/>
      <c r="MWZ78" s="36"/>
      <c r="MXA78" s="36"/>
      <c r="MXB78" s="36"/>
      <c r="MXC78" s="36"/>
      <c r="MXD78" s="36"/>
      <c r="MXE78" s="36"/>
      <c r="MXF78" s="36"/>
      <c r="MXG78" s="36"/>
      <c r="MXH78" s="36"/>
      <c r="MXI78" s="36"/>
      <c r="MXJ78" s="36"/>
      <c r="MXK78" s="36"/>
      <c r="MXL78" s="36"/>
      <c r="MXM78" s="36"/>
      <c r="MXN78" s="36"/>
      <c r="MXO78" s="36"/>
      <c r="MXP78" s="36"/>
      <c r="MXQ78" s="36"/>
      <c r="MXR78" s="36"/>
      <c r="MXS78" s="36"/>
      <c r="MXT78" s="36"/>
      <c r="MXU78" s="36"/>
      <c r="MXV78" s="36"/>
      <c r="MXW78" s="36"/>
      <c r="MXX78" s="36"/>
      <c r="MXY78" s="36"/>
      <c r="MXZ78" s="36"/>
      <c r="MYA78" s="36"/>
      <c r="MYB78" s="36"/>
      <c r="MYC78" s="36"/>
      <c r="MYD78" s="36"/>
      <c r="MYE78" s="36"/>
      <c r="MYF78" s="36"/>
      <c r="MYG78" s="36"/>
      <c r="MYH78" s="36"/>
      <c r="MYI78" s="36"/>
      <c r="MYJ78" s="36"/>
      <c r="MYK78" s="36"/>
      <c r="MYL78" s="36"/>
      <c r="MYM78" s="36"/>
      <c r="MYN78" s="36"/>
      <c r="MYO78" s="36"/>
      <c r="MYP78" s="36"/>
      <c r="MYQ78" s="36"/>
      <c r="MYR78" s="36"/>
      <c r="MYS78" s="36"/>
      <c r="MYT78" s="36"/>
      <c r="MYU78" s="36"/>
      <c r="MYV78" s="36"/>
      <c r="MYW78" s="36"/>
      <c r="MYX78" s="36"/>
      <c r="MYY78" s="36"/>
      <c r="MYZ78" s="36"/>
      <c r="MZA78" s="36"/>
      <c r="MZB78" s="36"/>
      <c r="MZC78" s="36"/>
      <c r="MZD78" s="36"/>
      <c r="MZE78" s="36"/>
      <c r="MZF78" s="36"/>
      <c r="MZG78" s="36"/>
      <c r="MZH78" s="36"/>
      <c r="MZI78" s="36"/>
      <c r="MZJ78" s="36"/>
      <c r="MZK78" s="36"/>
      <c r="MZL78" s="36"/>
      <c r="MZM78" s="36"/>
      <c r="MZN78" s="36"/>
      <c r="MZO78" s="36"/>
      <c r="MZP78" s="36"/>
      <c r="MZQ78" s="36"/>
      <c r="MZR78" s="36"/>
      <c r="MZS78" s="36"/>
      <c r="MZT78" s="36"/>
      <c r="MZU78" s="36"/>
      <c r="MZV78" s="36"/>
      <c r="MZW78" s="36"/>
      <c r="MZX78" s="36"/>
      <c r="MZY78" s="36"/>
      <c r="MZZ78" s="36"/>
      <c r="NAA78" s="36"/>
      <c r="NAB78" s="36"/>
      <c r="NAC78" s="36"/>
      <c r="NAD78" s="36"/>
      <c r="NAE78" s="36"/>
      <c r="NAF78" s="36"/>
      <c r="NAG78" s="36"/>
      <c r="NAH78" s="36"/>
      <c r="NAI78" s="36"/>
      <c r="NAJ78" s="36"/>
      <c r="NAK78" s="36"/>
      <c r="NAL78" s="36"/>
      <c r="NAM78" s="36"/>
      <c r="NAN78" s="36"/>
      <c r="NAO78" s="36"/>
      <c r="NAP78" s="36"/>
      <c r="NAQ78" s="36"/>
      <c r="NAR78" s="36"/>
      <c r="NAS78" s="36"/>
      <c r="NAT78" s="36"/>
      <c r="NAU78" s="36"/>
      <c r="NAV78" s="36"/>
      <c r="NAW78" s="36"/>
      <c r="NAX78" s="36"/>
      <c r="NAY78" s="36"/>
      <c r="NAZ78" s="36"/>
      <c r="NBA78" s="36"/>
      <c r="NBB78" s="36"/>
      <c r="NBC78" s="36"/>
      <c r="NBD78" s="36"/>
      <c r="NBE78" s="36"/>
      <c r="NBF78" s="36"/>
      <c r="NBG78" s="36"/>
      <c r="NBH78" s="36"/>
      <c r="NBI78" s="36"/>
      <c r="NBJ78" s="36"/>
      <c r="NBK78" s="36"/>
      <c r="NBL78" s="36"/>
      <c r="NBM78" s="36"/>
      <c r="NBN78" s="36"/>
      <c r="NBO78" s="36"/>
      <c r="NBP78" s="36"/>
      <c r="NBQ78" s="36"/>
      <c r="NBR78" s="36"/>
      <c r="NBS78" s="36"/>
      <c r="NBT78" s="36"/>
      <c r="NBU78" s="36"/>
      <c r="NBV78" s="36"/>
      <c r="NBW78" s="36"/>
      <c r="NBX78" s="36"/>
      <c r="NBY78" s="36"/>
      <c r="NBZ78" s="36"/>
      <c r="NCA78" s="36"/>
      <c r="NCB78" s="36"/>
      <c r="NCC78" s="36"/>
      <c r="NCD78" s="36"/>
      <c r="NCE78" s="36"/>
      <c r="NCF78" s="36"/>
      <c r="NCG78" s="36"/>
      <c r="NCH78" s="36"/>
      <c r="NCI78" s="36"/>
      <c r="NCJ78" s="36"/>
      <c r="NCK78" s="36"/>
      <c r="NCL78" s="36"/>
      <c r="NCM78" s="36"/>
      <c r="NCN78" s="36"/>
      <c r="NCO78" s="36"/>
      <c r="NCP78" s="36"/>
      <c r="NCQ78" s="36"/>
      <c r="NCR78" s="36"/>
      <c r="NCS78" s="36"/>
      <c r="NCT78" s="36"/>
      <c r="NCU78" s="36"/>
      <c r="NCV78" s="36"/>
      <c r="NCW78" s="36"/>
      <c r="NCX78" s="36"/>
      <c r="NCY78" s="36"/>
      <c r="NCZ78" s="36"/>
      <c r="NDA78" s="36"/>
      <c r="NDB78" s="36"/>
      <c r="NDC78" s="36"/>
      <c r="NDD78" s="36"/>
      <c r="NDE78" s="36"/>
      <c r="NDF78" s="36"/>
      <c r="NDG78" s="36"/>
      <c r="NDH78" s="36"/>
      <c r="NDI78" s="36"/>
      <c r="NDJ78" s="36"/>
      <c r="NDK78" s="36"/>
      <c r="NDL78" s="36"/>
      <c r="NDM78" s="36"/>
      <c r="NDN78" s="36"/>
      <c r="NDO78" s="36"/>
      <c r="NDP78" s="36"/>
      <c r="NDQ78" s="36"/>
      <c r="NDR78" s="36"/>
      <c r="NDS78" s="36"/>
      <c r="NDT78" s="36"/>
      <c r="NDU78" s="36"/>
      <c r="NDV78" s="36"/>
      <c r="NDW78" s="36"/>
      <c r="NDX78" s="36"/>
      <c r="NDY78" s="36"/>
      <c r="NDZ78" s="36"/>
      <c r="NEA78" s="36"/>
      <c r="NEB78" s="36"/>
      <c r="NEC78" s="36"/>
      <c r="NED78" s="36"/>
      <c r="NEE78" s="36"/>
      <c r="NEF78" s="36"/>
      <c r="NEG78" s="36"/>
      <c r="NEH78" s="36"/>
      <c r="NEI78" s="36"/>
      <c r="NEJ78" s="36"/>
      <c r="NEK78" s="36"/>
      <c r="NEL78" s="36"/>
      <c r="NEM78" s="36"/>
      <c r="NEN78" s="36"/>
      <c r="NEO78" s="36"/>
      <c r="NEP78" s="36"/>
      <c r="NEQ78" s="36"/>
      <c r="NER78" s="36"/>
      <c r="NES78" s="36"/>
      <c r="NET78" s="36"/>
      <c r="NEU78" s="36"/>
      <c r="NEV78" s="36"/>
      <c r="NEW78" s="36"/>
      <c r="NEX78" s="36"/>
      <c r="NEY78" s="36"/>
      <c r="NEZ78" s="36"/>
      <c r="NFA78" s="36"/>
      <c r="NFB78" s="36"/>
      <c r="NFC78" s="36"/>
      <c r="NFD78" s="36"/>
      <c r="NFE78" s="36"/>
      <c r="NFF78" s="36"/>
      <c r="NFG78" s="36"/>
      <c r="NFH78" s="36"/>
      <c r="NFI78" s="36"/>
      <c r="NFJ78" s="36"/>
      <c r="NFK78" s="36"/>
      <c r="NFL78" s="36"/>
      <c r="NFM78" s="36"/>
      <c r="NFN78" s="36"/>
      <c r="NFO78" s="36"/>
      <c r="NFP78" s="36"/>
      <c r="NFQ78" s="36"/>
      <c r="NFR78" s="36"/>
      <c r="NFS78" s="36"/>
      <c r="NFT78" s="36"/>
      <c r="NFU78" s="36"/>
      <c r="NFV78" s="36"/>
      <c r="NFW78" s="36"/>
      <c r="NFX78" s="36"/>
      <c r="NFY78" s="36"/>
      <c r="NFZ78" s="36"/>
      <c r="NGA78" s="36"/>
      <c r="NGB78" s="36"/>
      <c r="NGC78" s="36"/>
      <c r="NGD78" s="36"/>
      <c r="NGE78" s="36"/>
      <c r="NGF78" s="36"/>
      <c r="NGG78" s="36"/>
      <c r="NGH78" s="36"/>
      <c r="NGI78" s="36"/>
      <c r="NGJ78" s="36"/>
      <c r="NGK78" s="36"/>
      <c r="NGL78" s="36"/>
      <c r="NGM78" s="36"/>
      <c r="NGN78" s="36"/>
      <c r="NGO78" s="36"/>
      <c r="NGP78" s="36"/>
      <c r="NGQ78" s="36"/>
      <c r="NGR78" s="36"/>
      <c r="NGS78" s="36"/>
      <c r="NGT78" s="36"/>
      <c r="NGU78" s="36"/>
      <c r="NGV78" s="36"/>
      <c r="NGW78" s="36"/>
      <c r="NGX78" s="36"/>
      <c r="NGY78" s="36"/>
      <c r="NGZ78" s="36"/>
      <c r="NHA78" s="36"/>
      <c r="NHB78" s="36"/>
      <c r="NHC78" s="36"/>
      <c r="NHD78" s="36"/>
      <c r="NHE78" s="36"/>
      <c r="NHF78" s="36"/>
      <c r="NHG78" s="36"/>
      <c r="NHH78" s="36"/>
      <c r="NHI78" s="36"/>
      <c r="NHJ78" s="36"/>
      <c r="NHK78" s="36"/>
      <c r="NHL78" s="36"/>
      <c r="NHM78" s="36"/>
      <c r="NHN78" s="36"/>
      <c r="NHO78" s="36"/>
      <c r="NHP78" s="36"/>
      <c r="NHQ78" s="36"/>
      <c r="NHR78" s="36"/>
      <c r="NHS78" s="36"/>
      <c r="NHT78" s="36"/>
      <c r="NHU78" s="36"/>
      <c r="NHV78" s="36"/>
      <c r="NHW78" s="36"/>
      <c r="NHX78" s="36"/>
      <c r="NHY78" s="36"/>
      <c r="NHZ78" s="36"/>
      <c r="NIA78" s="36"/>
      <c r="NIB78" s="36"/>
      <c r="NIC78" s="36"/>
      <c r="NID78" s="36"/>
      <c r="NIE78" s="36"/>
      <c r="NIF78" s="36"/>
      <c r="NIG78" s="36"/>
      <c r="NIH78" s="36"/>
      <c r="NII78" s="36"/>
      <c r="NIJ78" s="36"/>
      <c r="NIK78" s="36"/>
      <c r="NIL78" s="36"/>
      <c r="NIM78" s="36"/>
      <c r="NIN78" s="36"/>
      <c r="NIO78" s="36"/>
      <c r="NIP78" s="36"/>
      <c r="NIQ78" s="36"/>
      <c r="NIR78" s="36"/>
      <c r="NIS78" s="36"/>
      <c r="NIT78" s="36"/>
      <c r="NIU78" s="36"/>
      <c r="NIV78" s="36"/>
      <c r="NIW78" s="36"/>
      <c r="NIX78" s="36"/>
      <c r="NIY78" s="36"/>
      <c r="NIZ78" s="36"/>
      <c r="NJA78" s="36"/>
      <c r="NJB78" s="36"/>
      <c r="NJC78" s="36"/>
      <c r="NJD78" s="36"/>
      <c r="NJE78" s="36"/>
      <c r="NJF78" s="36"/>
      <c r="NJG78" s="36"/>
      <c r="NJH78" s="36"/>
      <c r="NJI78" s="36"/>
      <c r="NJJ78" s="36"/>
      <c r="NJK78" s="36"/>
      <c r="NJL78" s="36"/>
      <c r="NJM78" s="36"/>
      <c r="NJN78" s="36"/>
      <c r="NJO78" s="36"/>
      <c r="NJP78" s="36"/>
      <c r="NJQ78" s="36"/>
      <c r="NJR78" s="36"/>
      <c r="NJS78" s="36"/>
      <c r="NJT78" s="36"/>
      <c r="NJU78" s="36"/>
      <c r="NJV78" s="36"/>
      <c r="NJW78" s="36"/>
      <c r="NJX78" s="36"/>
      <c r="NJY78" s="36"/>
      <c r="NJZ78" s="36"/>
      <c r="NKA78" s="36"/>
      <c r="NKB78" s="36"/>
      <c r="NKC78" s="36"/>
      <c r="NKD78" s="36"/>
      <c r="NKE78" s="36"/>
      <c r="NKF78" s="36"/>
      <c r="NKG78" s="36"/>
      <c r="NKH78" s="36"/>
      <c r="NKI78" s="36"/>
      <c r="NKJ78" s="36"/>
      <c r="NKK78" s="36"/>
      <c r="NKL78" s="36"/>
      <c r="NKM78" s="36"/>
      <c r="NKN78" s="36"/>
      <c r="NKO78" s="36"/>
      <c r="NKP78" s="36"/>
      <c r="NKQ78" s="36"/>
      <c r="NKR78" s="36"/>
      <c r="NKS78" s="36"/>
      <c r="NKT78" s="36"/>
      <c r="NKU78" s="36"/>
      <c r="NKV78" s="36"/>
      <c r="NKW78" s="36"/>
      <c r="NKX78" s="36"/>
      <c r="NKY78" s="36"/>
      <c r="NKZ78" s="36"/>
      <c r="NLA78" s="36"/>
      <c r="NLB78" s="36"/>
      <c r="NLC78" s="36"/>
      <c r="NLD78" s="36"/>
      <c r="NLE78" s="36"/>
      <c r="NLF78" s="36"/>
      <c r="NLG78" s="36"/>
      <c r="NLH78" s="36"/>
      <c r="NLI78" s="36"/>
      <c r="NLJ78" s="36"/>
      <c r="NLK78" s="36"/>
      <c r="NLL78" s="36"/>
      <c r="NLM78" s="36"/>
      <c r="NLN78" s="36"/>
      <c r="NLO78" s="36"/>
      <c r="NLP78" s="36"/>
      <c r="NLQ78" s="36"/>
      <c r="NLR78" s="36"/>
      <c r="NLS78" s="36"/>
      <c r="NLT78" s="36"/>
      <c r="NLU78" s="36"/>
      <c r="NLV78" s="36"/>
      <c r="NLW78" s="36"/>
      <c r="NLX78" s="36"/>
      <c r="NLY78" s="36"/>
      <c r="NLZ78" s="36"/>
      <c r="NMA78" s="36"/>
      <c r="NMB78" s="36"/>
      <c r="NMC78" s="36"/>
      <c r="NMD78" s="36"/>
      <c r="NME78" s="36"/>
      <c r="NMF78" s="36"/>
      <c r="NMG78" s="36"/>
      <c r="NMH78" s="36"/>
      <c r="NMI78" s="36"/>
      <c r="NMJ78" s="36"/>
      <c r="NMK78" s="36"/>
      <c r="NML78" s="36"/>
      <c r="NMM78" s="36"/>
      <c r="NMN78" s="36"/>
      <c r="NMO78" s="36"/>
      <c r="NMP78" s="36"/>
      <c r="NMQ78" s="36"/>
      <c r="NMR78" s="36"/>
      <c r="NMS78" s="36"/>
      <c r="NMT78" s="36"/>
      <c r="NMU78" s="36"/>
      <c r="NMV78" s="36"/>
      <c r="NMW78" s="36"/>
      <c r="NMX78" s="36"/>
      <c r="NMY78" s="36"/>
      <c r="NMZ78" s="36"/>
      <c r="NNA78" s="36"/>
      <c r="NNB78" s="36"/>
      <c r="NNC78" s="36"/>
      <c r="NND78" s="36"/>
      <c r="NNE78" s="36"/>
      <c r="NNF78" s="36"/>
      <c r="NNG78" s="36"/>
      <c r="NNH78" s="36"/>
      <c r="NNI78" s="36"/>
      <c r="NNJ78" s="36"/>
      <c r="NNK78" s="36"/>
      <c r="NNL78" s="36"/>
      <c r="NNM78" s="36"/>
      <c r="NNN78" s="36"/>
      <c r="NNO78" s="36"/>
      <c r="NNP78" s="36"/>
      <c r="NNQ78" s="36"/>
      <c r="NNR78" s="36"/>
      <c r="NNS78" s="36"/>
      <c r="NNT78" s="36"/>
      <c r="NNU78" s="36"/>
      <c r="NNV78" s="36"/>
      <c r="NNW78" s="36"/>
      <c r="NNX78" s="36"/>
      <c r="NNY78" s="36"/>
      <c r="NNZ78" s="36"/>
      <c r="NOA78" s="36"/>
      <c r="NOB78" s="36"/>
      <c r="NOC78" s="36"/>
      <c r="NOD78" s="36"/>
      <c r="NOE78" s="36"/>
      <c r="NOF78" s="36"/>
      <c r="NOG78" s="36"/>
      <c r="NOH78" s="36"/>
      <c r="NOI78" s="36"/>
      <c r="NOJ78" s="36"/>
      <c r="NOK78" s="36"/>
      <c r="NOL78" s="36"/>
      <c r="NOM78" s="36"/>
      <c r="NON78" s="36"/>
      <c r="NOO78" s="36"/>
      <c r="NOP78" s="36"/>
      <c r="NOQ78" s="36"/>
      <c r="NOR78" s="36"/>
      <c r="NOS78" s="36"/>
      <c r="NOT78" s="36"/>
      <c r="NOU78" s="36"/>
      <c r="NOV78" s="36"/>
      <c r="NOW78" s="36"/>
      <c r="NOX78" s="36"/>
      <c r="NOY78" s="36"/>
      <c r="NOZ78" s="36"/>
      <c r="NPA78" s="36"/>
      <c r="NPB78" s="36"/>
      <c r="NPC78" s="36"/>
      <c r="NPD78" s="36"/>
      <c r="NPE78" s="36"/>
      <c r="NPF78" s="36"/>
      <c r="NPG78" s="36"/>
      <c r="NPH78" s="36"/>
      <c r="NPI78" s="36"/>
      <c r="NPJ78" s="36"/>
      <c r="NPK78" s="36"/>
      <c r="NPL78" s="36"/>
      <c r="NPM78" s="36"/>
      <c r="NPN78" s="36"/>
      <c r="NPO78" s="36"/>
      <c r="NPP78" s="36"/>
      <c r="NPQ78" s="36"/>
      <c r="NPR78" s="36"/>
      <c r="NPS78" s="36"/>
      <c r="NPT78" s="36"/>
      <c r="NPU78" s="36"/>
      <c r="NPV78" s="36"/>
      <c r="NPW78" s="36"/>
      <c r="NPX78" s="36"/>
      <c r="NPY78" s="36"/>
      <c r="NPZ78" s="36"/>
      <c r="NQA78" s="36"/>
      <c r="NQB78" s="36"/>
      <c r="NQC78" s="36"/>
      <c r="NQD78" s="36"/>
      <c r="NQE78" s="36"/>
      <c r="NQF78" s="36"/>
      <c r="NQG78" s="36"/>
      <c r="NQH78" s="36"/>
      <c r="NQI78" s="36"/>
      <c r="NQJ78" s="36"/>
      <c r="NQK78" s="36"/>
      <c r="NQL78" s="36"/>
      <c r="NQM78" s="36"/>
      <c r="NQN78" s="36"/>
      <c r="NQO78" s="36"/>
      <c r="NQP78" s="36"/>
      <c r="NQQ78" s="36"/>
      <c r="NQR78" s="36"/>
      <c r="NQS78" s="36"/>
      <c r="NQT78" s="36"/>
      <c r="NQU78" s="36"/>
      <c r="NQV78" s="36"/>
      <c r="NQW78" s="36"/>
      <c r="NQX78" s="36"/>
      <c r="NQY78" s="36"/>
      <c r="NQZ78" s="36"/>
      <c r="NRA78" s="36"/>
      <c r="NRB78" s="36"/>
      <c r="NRC78" s="36"/>
      <c r="NRD78" s="36"/>
      <c r="NRE78" s="36"/>
      <c r="NRF78" s="36"/>
      <c r="NRG78" s="36"/>
      <c r="NRH78" s="36"/>
      <c r="NRI78" s="36"/>
      <c r="NRJ78" s="36"/>
      <c r="NRK78" s="36"/>
      <c r="NRL78" s="36"/>
      <c r="NRM78" s="36"/>
      <c r="NRN78" s="36"/>
      <c r="NRO78" s="36"/>
      <c r="NRP78" s="36"/>
      <c r="NRQ78" s="36"/>
      <c r="NRR78" s="36"/>
      <c r="NRS78" s="36"/>
      <c r="NRT78" s="36"/>
      <c r="NRU78" s="36"/>
      <c r="NRV78" s="36"/>
      <c r="NRW78" s="36"/>
      <c r="NRX78" s="36"/>
      <c r="NRY78" s="36"/>
      <c r="NRZ78" s="36"/>
      <c r="NSA78" s="36"/>
      <c r="NSB78" s="36"/>
      <c r="NSC78" s="36"/>
      <c r="NSD78" s="36"/>
      <c r="NSE78" s="36"/>
      <c r="NSF78" s="36"/>
      <c r="NSG78" s="36"/>
      <c r="NSH78" s="36"/>
      <c r="NSI78" s="36"/>
      <c r="NSJ78" s="36"/>
      <c r="NSK78" s="36"/>
      <c r="NSL78" s="36"/>
      <c r="NSM78" s="36"/>
      <c r="NSN78" s="36"/>
      <c r="NSO78" s="36"/>
      <c r="NSP78" s="36"/>
      <c r="NSQ78" s="36"/>
      <c r="NSR78" s="36"/>
      <c r="NSS78" s="36"/>
      <c r="NST78" s="36"/>
      <c r="NSU78" s="36"/>
      <c r="NSV78" s="36"/>
      <c r="NSW78" s="36"/>
      <c r="NSX78" s="36"/>
      <c r="NSY78" s="36"/>
      <c r="NSZ78" s="36"/>
      <c r="NTA78" s="36"/>
      <c r="NTB78" s="36"/>
      <c r="NTC78" s="36"/>
      <c r="NTD78" s="36"/>
      <c r="NTE78" s="36"/>
      <c r="NTF78" s="36"/>
      <c r="NTG78" s="36"/>
      <c r="NTH78" s="36"/>
      <c r="NTI78" s="36"/>
      <c r="NTJ78" s="36"/>
      <c r="NTK78" s="36"/>
      <c r="NTL78" s="36"/>
      <c r="NTM78" s="36"/>
      <c r="NTN78" s="36"/>
      <c r="NTO78" s="36"/>
      <c r="NTP78" s="36"/>
      <c r="NTQ78" s="36"/>
      <c r="NTR78" s="36"/>
      <c r="NTS78" s="36"/>
      <c r="NTT78" s="36"/>
      <c r="NTU78" s="36"/>
      <c r="NTV78" s="36"/>
      <c r="NTW78" s="36"/>
      <c r="NTX78" s="36"/>
      <c r="NTY78" s="36"/>
      <c r="NTZ78" s="36"/>
      <c r="NUA78" s="36"/>
      <c r="NUB78" s="36"/>
      <c r="NUC78" s="36"/>
      <c r="NUD78" s="36"/>
      <c r="NUE78" s="36"/>
      <c r="NUF78" s="36"/>
      <c r="NUG78" s="36"/>
      <c r="NUH78" s="36"/>
      <c r="NUI78" s="36"/>
      <c r="NUJ78" s="36"/>
      <c r="NUK78" s="36"/>
      <c r="NUL78" s="36"/>
      <c r="NUM78" s="36"/>
      <c r="NUN78" s="36"/>
      <c r="NUO78" s="36"/>
      <c r="NUP78" s="36"/>
      <c r="NUQ78" s="36"/>
      <c r="NUR78" s="36"/>
      <c r="NUS78" s="36"/>
      <c r="NUT78" s="36"/>
      <c r="NUU78" s="36"/>
      <c r="NUV78" s="36"/>
      <c r="NUW78" s="36"/>
      <c r="NUX78" s="36"/>
      <c r="NUY78" s="36"/>
      <c r="NUZ78" s="36"/>
      <c r="NVA78" s="36"/>
      <c r="NVB78" s="36"/>
      <c r="NVC78" s="36"/>
      <c r="NVD78" s="36"/>
      <c r="NVE78" s="36"/>
      <c r="NVF78" s="36"/>
      <c r="NVG78" s="36"/>
      <c r="NVH78" s="36"/>
      <c r="NVI78" s="36"/>
      <c r="NVJ78" s="36"/>
      <c r="NVK78" s="36"/>
      <c r="NVL78" s="36"/>
      <c r="NVM78" s="36"/>
      <c r="NVN78" s="36"/>
      <c r="NVO78" s="36"/>
      <c r="NVP78" s="36"/>
      <c r="NVQ78" s="36"/>
      <c r="NVR78" s="36"/>
      <c r="NVS78" s="36"/>
      <c r="NVT78" s="36"/>
      <c r="NVU78" s="36"/>
      <c r="NVV78" s="36"/>
      <c r="NVW78" s="36"/>
      <c r="NVX78" s="36"/>
      <c r="NVY78" s="36"/>
      <c r="NVZ78" s="36"/>
      <c r="NWA78" s="36"/>
      <c r="NWB78" s="36"/>
      <c r="NWC78" s="36"/>
      <c r="NWD78" s="36"/>
      <c r="NWE78" s="36"/>
      <c r="NWF78" s="36"/>
      <c r="NWG78" s="36"/>
      <c r="NWH78" s="36"/>
      <c r="NWI78" s="36"/>
      <c r="NWJ78" s="36"/>
      <c r="NWK78" s="36"/>
      <c r="NWL78" s="36"/>
      <c r="NWM78" s="36"/>
      <c r="NWN78" s="36"/>
      <c r="NWO78" s="36"/>
      <c r="NWP78" s="36"/>
      <c r="NWQ78" s="36"/>
      <c r="NWR78" s="36"/>
      <c r="NWS78" s="36"/>
      <c r="NWT78" s="36"/>
      <c r="NWU78" s="36"/>
      <c r="NWV78" s="36"/>
      <c r="NWW78" s="36"/>
      <c r="NWX78" s="36"/>
      <c r="NWY78" s="36"/>
      <c r="NWZ78" s="36"/>
      <c r="NXA78" s="36"/>
      <c r="NXB78" s="36"/>
      <c r="NXC78" s="36"/>
      <c r="NXD78" s="36"/>
      <c r="NXE78" s="36"/>
      <c r="NXF78" s="36"/>
      <c r="NXG78" s="36"/>
      <c r="NXH78" s="36"/>
      <c r="NXI78" s="36"/>
      <c r="NXJ78" s="36"/>
      <c r="NXK78" s="36"/>
      <c r="NXL78" s="36"/>
      <c r="NXM78" s="36"/>
      <c r="NXN78" s="36"/>
      <c r="NXO78" s="36"/>
      <c r="NXP78" s="36"/>
      <c r="NXQ78" s="36"/>
      <c r="NXR78" s="36"/>
      <c r="NXS78" s="36"/>
      <c r="NXT78" s="36"/>
      <c r="NXU78" s="36"/>
      <c r="NXV78" s="36"/>
      <c r="NXW78" s="36"/>
      <c r="NXX78" s="36"/>
      <c r="NXY78" s="36"/>
      <c r="NXZ78" s="36"/>
      <c r="NYA78" s="36"/>
      <c r="NYB78" s="36"/>
      <c r="NYC78" s="36"/>
      <c r="NYD78" s="36"/>
      <c r="NYE78" s="36"/>
      <c r="NYF78" s="36"/>
      <c r="NYG78" s="36"/>
      <c r="NYH78" s="36"/>
      <c r="NYI78" s="36"/>
      <c r="NYJ78" s="36"/>
      <c r="NYK78" s="36"/>
      <c r="NYL78" s="36"/>
      <c r="NYM78" s="36"/>
      <c r="NYN78" s="36"/>
      <c r="NYO78" s="36"/>
      <c r="NYP78" s="36"/>
      <c r="NYQ78" s="36"/>
      <c r="NYR78" s="36"/>
      <c r="NYS78" s="36"/>
      <c r="NYT78" s="36"/>
      <c r="NYU78" s="36"/>
      <c r="NYV78" s="36"/>
      <c r="NYW78" s="36"/>
      <c r="NYX78" s="36"/>
      <c r="NYY78" s="36"/>
      <c r="NYZ78" s="36"/>
      <c r="NZA78" s="36"/>
      <c r="NZB78" s="36"/>
      <c r="NZC78" s="36"/>
      <c r="NZD78" s="36"/>
      <c r="NZE78" s="36"/>
      <c r="NZF78" s="36"/>
      <c r="NZG78" s="36"/>
      <c r="NZH78" s="36"/>
      <c r="NZI78" s="36"/>
      <c r="NZJ78" s="36"/>
      <c r="NZK78" s="36"/>
      <c r="NZL78" s="36"/>
      <c r="NZM78" s="36"/>
      <c r="NZN78" s="36"/>
      <c r="NZO78" s="36"/>
      <c r="NZP78" s="36"/>
      <c r="NZQ78" s="36"/>
      <c r="NZR78" s="36"/>
      <c r="NZS78" s="36"/>
      <c r="NZT78" s="36"/>
      <c r="NZU78" s="36"/>
      <c r="NZV78" s="36"/>
      <c r="NZW78" s="36"/>
      <c r="NZX78" s="36"/>
      <c r="NZY78" s="36"/>
      <c r="NZZ78" s="36"/>
      <c r="OAA78" s="36"/>
      <c r="OAB78" s="36"/>
      <c r="OAC78" s="36"/>
      <c r="OAD78" s="36"/>
      <c r="OAE78" s="36"/>
      <c r="OAF78" s="36"/>
      <c r="OAG78" s="36"/>
      <c r="OAH78" s="36"/>
      <c r="OAI78" s="36"/>
      <c r="OAJ78" s="36"/>
      <c r="OAK78" s="36"/>
      <c r="OAL78" s="36"/>
      <c r="OAM78" s="36"/>
      <c r="OAN78" s="36"/>
      <c r="OAO78" s="36"/>
      <c r="OAP78" s="36"/>
      <c r="OAQ78" s="36"/>
      <c r="OAR78" s="36"/>
      <c r="OAS78" s="36"/>
      <c r="OAT78" s="36"/>
      <c r="OAU78" s="36"/>
      <c r="OAV78" s="36"/>
      <c r="OAW78" s="36"/>
      <c r="OAX78" s="36"/>
      <c r="OAY78" s="36"/>
      <c r="OAZ78" s="36"/>
      <c r="OBA78" s="36"/>
      <c r="OBB78" s="36"/>
      <c r="OBC78" s="36"/>
      <c r="OBD78" s="36"/>
      <c r="OBE78" s="36"/>
      <c r="OBF78" s="36"/>
      <c r="OBG78" s="36"/>
      <c r="OBH78" s="36"/>
      <c r="OBI78" s="36"/>
      <c r="OBJ78" s="36"/>
      <c r="OBK78" s="36"/>
      <c r="OBL78" s="36"/>
      <c r="OBM78" s="36"/>
      <c r="OBN78" s="36"/>
      <c r="OBO78" s="36"/>
      <c r="OBP78" s="36"/>
      <c r="OBQ78" s="36"/>
      <c r="OBR78" s="36"/>
      <c r="OBS78" s="36"/>
      <c r="OBT78" s="36"/>
      <c r="OBU78" s="36"/>
      <c r="OBV78" s="36"/>
      <c r="OBW78" s="36"/>
      <c r="OBX78" s="36"/>
      <c r="OBY78" s="36"/>
      <c r="OBZ78" s="36"/>
      <c r="OCA78" s="36"/>
      <c r="OCB78" s="36"/>
      <c r="OCC78" s="36"/>
      <c r="OCD78" s="36"/>
      <c r="OCE78" s="36"/>
      <c r="OCF78" s="36"/>
      <c r="OCG78" s="36"/>
      <c r="OCH78" s="36"/>
      <c r="OCI78" s="36"/>
      <c r="OCJ78" s="36"/>
      <c r="OCK78" s="36"/>
      <c r="OCL78" s="36"/>
      <c r="OCM78" s="36"/>
      <c r="OCN78" s="36"/>
      <c r="OCO78" s="36"/>
      <c r="OCP78" s="36"/>
      <c r="OCQ78" s="36"/>
      <c r="OCR78" s="36"/>
      <c r="OCS78" s="36"/>
      <c r="OCT78" s="36"/>
      <c r="OCU78" s="36"/>
      <c r="OCV78" s="36"/>
      <c r="OCW78" s="36"/>
      <c r="OCX78" s="36"/>
      <c r="OCY78" s="36"/>
      <c r="OCZ78" s="36"/>
      <c r="ODA78" s="36"/>
      <c r="ODB78" s="36"/>
      <c r="ODC78" s="36"/>
      <c r="ODD78" s="36"/>
      <c r="ODE78" s="36"/>
      <c r="ODF78" s="36"/>
      <c r="ODG78" s="36"/>
      <c r="ODH78" s="36"/>
      <c r="ODI78" s="36"/>
      <c r="ODJ78" s="36"/>
      <c r="ODK78" s="36"/>
      <c r="ODL78" s="36"/>
      <c r="ODM78" s="36"/>
      <c r="ODN78" s="36"/>
      <c r="ODO78" s="36"/>
      <c r="ODP78" s="36"/>
      <c r="ODQ78" s="36"/>
      <c r="ODR78" s="36"/>
      <c r="ODS78" s="36"/>
      <c r="ODT78" s="36"/>
      <c r="ODU78" s="36"/>
      <c r="ODV78" s="36"/>
      <c r="ODW78" s="36"/>
      <c r="ODX78" s="36"/>
      <c r="ODY78" s="36"/>
      <c r="ODZ78" s="36"/>
      <c r="OEA78" s="36"/>
      <c r="OEB78" s="36"/>
      <c r="OEC78" s="36"/>
      <c r="OED78" s="36"/>
      <c r="OEE78" s="36"/>
      <c r="OEF78" s="36"/>
      <c r="OEG78" s="36"/>
      <c r="OEH78" s="36"/>
      <c r="OEI78" s="36"/>
      <c r="OEJ78" s="36"/>
      <c r="OEK78" s="36"/>
      <c r="OEL78" s="36"/>
      <c r="OEM78" s="36"/>
      <c r="OEN78" s="36"/>
      <c r="OEO78" s="36"/>
      <c r="OEP78" s="36"/>
      <c r="OEQ78" s="36"/>
      <c r="OER78" s="36"/>
      <c r="OES78" s="36"/>
      <c r="OET78" s="36"/>
      <c r="OEU78" s="36"/>
      <c r="OEV78" s="36"/>
      <c r="OEW78" s="36"/>
      <c r="OEX78" s="36"/>
      <c r="OEY78" s="36"/>
      <c r="OEZ78" s="36"/>
      <c r="OFA78" s="36"/>
      <c r="OFB78" s="36"/>
      <c r="OFC78" s="36"/>
      <c r="OFD78" s="36"/>
      <c r="OFE78" s="36"/>
      <c r="OFF78" s="36"/>
      <c r="OFG78" s="36"/>
      <c r="OFH78" s="36"/>
      <c r="OFI78" s="36"/>
      <c r="OFJ78" s="36"/>
      <c r="OFK78" s="36"/>
      <c r="OFL78" s="36"/>
      <c r="OFM78" s="36"/>
      <c r="OFN78" s="36"/>
      <c r="OFO78" s="36"/>
      <c r="OFP78" s="36"/>
      <c r="OFQ78" s="36"/>
      <c r="OFR78" s="36"/>
      <c r="OFS78" s="36"/>
      <c r="OFT78" s="36"/>
      <c r="OFU78" s="36"/>
      <c r="OFV78" s="36"/>
      <c r="OFW78" s="36"/>
      <c r="OFX78" s="36"/>
      <c r="OFY78" s="36"/>
      <c r="OFZ78" s="36"/>
      <c r="OGA78" s="36"/>
      <c r="OGB78" s="36"/>
      <c r="OGC78" s="36"/>
      <c r="OGD78" s="36"/>
      <c r="OGE78" s="36"/>
      <c r="OGF78" s="36"/>
      <c r="OGG78" s="36"/>
      <c r="OGH78" s="36"/>
      <c r="OGI78" s="36"/>
      <c r="OGJ78" s="36"/>
      <c r="OGK78" s="36"/>
      <c r="OGL78" s="36"/>
      <c r="OGM78" s="36"/>
      <c r="OGN78" s="36"/>
      <c r="OGO78" s="36"/>
      <c r="OGP78" s="36"/>
      <c r="OGQ78" s="36"/>
      <c r="OGR78" s="36"/>
      <c r="OGS78" s="36"/>
      <c r="OGT78" s="36"/>
      <c r="OGU78" s="36"/>
      <c r="OGV78" s="36"/>
      <c r="OGW78" s="36"/>
      <c r="OGX78" s="36"/>
      <c r="OGY78" s="36"/>
      <c r="OGZ78" s="36"/>
      <c r="OHA78" s="36"/>
      <c r="OHB78" s="36"/>
      <c r="OHC78" s="36"/>
      <c r="OHD78" s="36"/>
      <c r="OHE78" s="36"/>
      <c r="OHF78" s="36"/>
      <c r="OHG78" s="36"/>
      <c r="OHH78" s="36"/>
      <c r="OHI78" s="36"/>
      <c r="OHJ78" s="36"/>
      <c r="OHK78" s="36"/>
      <c r="OHL78" s="36"/>
      <c r="OHM78" s="36"/>
      <c r="OHN78" s="36"/>
      <c r="OHO78" s="36"/>
      <c r="OHP78" s="36"/>
      <c r="OHQ78" s="36"/>
      <c r="OHR78" s="36"/>
      <c r="OHS78" s="36"/>
      <c r="OHT78" s="36"/>
      <c r="OHU78" s="36"/>
      <c r="OHV78" s="36"/>
      <c r="OHW78" s="36"/>
      <c r="OHX78" s="36"/>
      <c r="OHY78" s="36"/>
      <c r="OHZ78" s="36"/>
      <c r="OIA78" s="36"/>
      <c r="OIB78" s="36"/>
      <c r="OIC78" s="36"/>
      <c r="OID78" s="36"/>
      <c r="OIE78" s="36"/>
      <c r="OIF78" s="36"/>
      <c r="OIG78" s="36"/>
      <c r="OIH78" s="36"/>
      <c r="OII78" s="36"/>
      <c r="OIJ78" s="36"/>
      <c r="OIK78" s="36"/>
      <c r="OIL78" s="36"/>
      <c r="OIM78" s="36"/>
      <c r="OIN78" s="36"/>
      <c r="OIO78" s="36"/>
      <c r="OIP78" s="36"/>
      <c r="OIQ78" s="36"/>
      <c r="OIR78" s="36"/>
      <c r="OIS78" s="36"/>
      <c r="OIT78" s="36"/>
      <c r="OIU78" s="36"/>
      <c r="OIV78" s="36"/>
      <c r="OIW78" s="36"/>
      <c r="OIX78" s="36"/>
      <c r="OIY78" s="36"/>
      <c r="OIZ78" s="36"/>
      <c r="OJA78" s="36"/>
      <c r="OJB78" s="36"/>
      <c r="OJC78" s="36"/>
      <c r="OJD78" s="36"/>
      <c r="OJE78" s="36"/>
      <c r="OJF78" s="36"/>
      <c r="OJG78" s="36"/>
      <c r="OJH78" s="36"/>
      <c r="OJI78" s="36"/>
      <c r="OJJ78" s="36"/>
      <c r="OJK78" s="36"/>
      <c r="OJL78" s="36"/>
      <c r="OJM78" s="36"/>
      <c r="OJN78" s="36"/>
      <c r="OJO78" s="36"/>
      <c r="OJP78" s="36"/>
      <c r="OJQ78" s="36"/>
      <c r="OJR78" s="36"/>
      <c r="OJS78" s="36"/>
      <c r="OJT78" s="36"/>
      <c r="OJU78" s="36"/>
      <c r="OJV78" s="36"/>
      <c r="OJW78" s="36"/>
      <c r="OJX78" s="36"/>
      <c r="OJY78" s="36"/>
      <c r="OJZ78" s="36"/>
      <c r="OKA78" s="36"/>
      <c r="OKB78" s="36"/>
      <c r="OKC78" s="36"/>
      <c r="OKD78" s="36"/>
      <c r="OKE78" s="36"/>
      <c r="OKF78" s="36"/>
      <c r="OKG78" s="36"/>
      <c r="OKH78" s="36"/>
      <c r="OKI78" s="36"/>
      <c r="OKJ78" s="36"/>
      <c r="OKK78" s="36"/>
      <c r="OKL78" s="36"/>
      <c r="OKM78" s="36"/>
      <c r="OKN78" s="36"/>
      <c r="OKO78" s="36"/>
      <c r="OKP78" s="36"/>
      <c r="OKQ78" s="36"/>
      <c r="OKR78" s="36"/>
      <c r="OKS78" s="36"/>
      <c r="OKT78" s="36"/>
      <c r="OKU78" s="36"/>
      <c r="OKV78" s="36"/>
      <c r="OKW78" s="36"/>
      <c r="OKX78" s="36"/>
      <c r="OKY78" s="36"/>
      <c r="OKZ78" s="36"/>
      <c r="OLA78" s="36"/>
      <c r="OLB78" s="36"/>
      <c r="OLC78" s="36"/>
      <c r="OLD78" s="36"/>
      <c r="OLE78" s="36"/>
      <c r="OLF78" s="36"/>
      <c r="OLG78" s="36"/>
      <c r="OLH78" s="36"/>
      <c r="OLI78" s="36"/>
      <c r="OLJ78" s="36"/>
      <c r="OLK78" s="36"/>
      <c r="OLL78" s="36"/>
      <c r="OLM78" s="36"/>
      <c r="OLN78" s="36"/>
      <c r="OLO78" s="36"/>
      <c r="OLP78" s="36"/>
      <c r="OLQ78" s="36"/>
      <c r="OLR78" s="36"/>
      <c r="OLS78" s="36"/>
      <c r="OLT78" s="36"/>
      <c r="OLU78" s="36"/>
      <c r="OLV78" s="36"/>
      <c r="OLW78" s="36"/>
      <c r="OLX78" s="36"/>
      <c r="OLY78" s="36"/>
      <c r="OLZ78" s="36"/>
      <c r="OMA78" s="36"/>
      <c r="OMB78" s="36"/>
      <c r="OMC78" s="36"/>
      <c r="OMD78" s="36"/>
      <c r="OME78" s="36"/>
      <c r="OMF78" s="36"/>
      <c r="OMG78" s="36"/>
      <c r="OMH78" s="36"/>
      <c r="OMI78" s="36"/>
      <c r="OMJ78" s="36"/>
      <c r="OMK78" s="36"/>
      <c r="OML78" s="36"/>
      <c r="OMM78" s="36"/>
      <c r="OMN78" s="36"/>
      <c r="OMO78" s="36"/>
      <c r="OMP78" s="36"/>
      <c r="OMQ78" s="36"/>
      <c r="OMR78" s="36"/>
      <c r="OMS78" s="36"/>
      <c r="OMT78" s="36"/>
      <c r="OMU78" s="36"/>
      <c r="OMV78" s="36"/>
      <c r="OMW78" s="36"/>
      <c r="OMX78" s="36"/>
      <c r="OMY78" s="36"/>
      <c r="OMZ78" s="36"/>
      <c r="ONA78" s="36"/>
      <c r="ONB78" s="36"/>
      <c r="ONC78" s="36"/>
      <c r="OND78" s="36"/>
      <c r="ONE78" s="36"/>
      <c r="ONF78" s="36"/>
      <c r="ONG78" s="36"/>
      <c r="ONH78" s="36"/>
      <c r="ONI78" s="36"/>
      <c r="ONJ78" s="36"/>
      <c r="ONK78" s="36"/>
      <c r="ONL78" s="36"/>
      <c r="ONM78" s="36"/>
      <c r="ONN78" s="36"/>
      <c r="ONO78" s="36"/>
      <c r="ONP78" s="36"/>
      <c r="ONQ78" s="36"/>
      <c r="ONR78" s="36"/>
      <c r="ONS78" s="36"/>
      <c r="ONT78" s="36"/>
      <c r="ONU78" s="36"/>
      <c r="ONV78" s="36"/>
      <c r="ONW78" s="36"/>
      <c r="ONX78" s="36"/>
      <c r="ONY78" s="36"/>
      <c r="ONZ78" s="36"/>
      <c r="OOA78" s="36"/>
      <c r="OOB78" s="36"/>
      <c r="OOC78" s="36"/>
      <c r="OOD78" s="36"/>
      <c r="OOE78" s="36"/>
      <c r="OOF78" s="36"/>
      <c r="OOG78" s="36"/>
      <c r="OOH78" s="36"/>
      <c r="OOI78" s="36"/>
      <c r="OOJ78" s="36"/>
      <c r="OOK78" s="36"/>
      <c r="OOL78" s="36"/>
      <c r="OOM78" s="36"/>
      <c r="OON78" s="36"/>
      <c r="OOO78" s="36"/>
      <c r="OOP78" s="36"/>
      <c r="OOQ78" s="36"/>
      <c r="OOR78" s="36"/>
      <c r="OOS78" s="36"/>
      <c r="OOT78" s="36"/>
      <c r="OOU78" s="36"/>
      <c r="OOV78" s="36"/>
      <c r="OOW78" s="36"/>
      <c r="OOX78" s="36"/>
      <c r="OOY78" s="36"/>
      <c r="OOZ78" s="36"/>
      <c r="OPA78" s="36"/>
      <c r="OPB78" s="36"/>
      <c r="OPC78" s="36"/>
      <c r="OPD78" s="36"/>
      <c r="OPE78" s="36"/>
      <c r="OPF78" s="36"/>
      <c r="OPG78" s="36"/>
      <c r="OPH78" s="36"/>
      <c r="OPI78" s="36"/>
      <c r="OPJ78" s="36"/>
      <c r="OPK78" s="36"/>
      <c r="OPL78" s="36"/>
      <c r="OPM78" s="36"/>
      <c r="OPN78" s="36"/>
      <c r="OPO78" s="36"/>
      <c r="OPP78" s="36"/>
      <c r="OPQ78" s="36"/>
      <c r="OPR78" s="36"/>
      <c r="OPS78" s="36"/>
      <c r="OPT78" s="36"/>
      <c r="OPU78" s="36"/>
      <c r="OPV78" s="36"/>
      <c r="OPW78" s="36"/>
      <c r="OPX78" s="36"/>
      <c r="OPY78" s="36"/>
      <c r="OPZ78" s="36"/>
      <c r="OQA78" s="36"/>
      <c r="OQB78" s="36"/>
      <c r="OQC78" s="36"/>
      <c r="OQD78" s="36"/>
      <c r="OQE78" s="36"/>
      <c r="OQF78" s="36"/>
      <c r="OQG78" s="36"/>
      <c r="OQH78" s="36"/>
      <c r="OQI78" s="36"/>
      <c r="OQJ78" s="36"/>
      <c r="OQK78" s="36"/>
      <c r="OQL78" s="36"/>
      <c r="OQM78" s="36"/>
      <c r="OQN78" s="36"/>
      <c r="OQO78" s="36"/>
      <c r="OQP78" s="36"/>
      <c r="OQQ78" s="36"/>
      <c r="OQR78" s="36"/>
      <c r="OQS78" s="36"/>
      <c r="OQT78" s="36"/>
      <c r="OQU78" s="36"/>
      <c r="OQV78" s="36"/>
      <c r="OQW78" s="36"/>
      <c r="OQX78" s="36"/>
      <c r="OQY78" s="36"/>
      <c r="OQZ78" s="36"/>
      <c r="ORA78" s="36"/>
      <c r="ORB78" s="36"/>
      <c r="ORC78" s="36"/>
      <c r="ORD78" s="36"/>
      <c r="ORE78" s="36"/>
      <c r="ORF78" s="36"/>
      <c r="ORG78" s="36"/>
      <c r="ORH78" s="36"/>
      <c r="ORI78" s="36"/>
      <c r="ORJ78" s="36"/>
      <c r="ORK78" s="36"/>
      <c r="ORL78" s="36"/>
      <c r="ORM78" s="36"/>
      <c r="ORN78" s="36"/>
      <c r="ORO78" s="36"/>
      <c r="ORP78" s="36"/>
      <c r="ORQ78" s="36"/>
      <c r="ORR78" s="36"/>
      <c r="ORS78" s="36"/>
      <c r="ORT78" s="36"/>
      <c r="ORU78" s="36"/>
      <c r="ORV78" s="36"/>
      <c r="ORW78" s="36"/>
      <c r="ORX78" s="36"/>
      <c r="ORY78" s="36"/>
      <c r="ORZ78" s="36"/>
      <c r="OSA78" s="36"/>
      <c r="OSB78" s="36"/>
      <c r="OSC78" s="36"/>
      <c r="OSD78" s="36"/>
      <c r="OSE78" s="36"/>
      <c r="OSF78" s="36"/>
      <c r="OSG78" s="36"/>
      <c r="OSH78" s="36"/>
      <c r="OSI78" s="36"/>
      <c r="OSJ78" s="36"/>
      <c r="OSK78" s="36"/>
      <c r="OSL78" s="36"/>
      <c r="OSM78" s="36"/>
      <c r="OSN78" s="36"/>
      <c r="OSO78" s="36"/>
      <c r="OSP78" s="36"/>
      <c r="OSQ78" s="36"/>
      <c r="OSR78" s="36"/>
      <c r="OSS78" s="36"/>
      <c r="OST78" s="36"/>
      <c r="OSU78" s="36"/>
      <c r="OSV78" s="36"/>
      <c r="OSW78" s="36"/>
      <c r="OSX78" s="36"/>
      <c r="OSY78" s="36"/>
      <c r="OSZ78" s="36"/>
      <c r="OTA78" s="36"/>
      <c r="OTB78" s="36"/>
      <c r="OTC78" s="36"/>
      <c r="OTD78" s="36"/>
      <c r="OTE78" s="36"/>
      <c r="OTF78" s="36"/>
      <c r="OTG78" s="36"/>
      <c r="OTH78" s="36"/>
      <c r="OTI78" s="36"/>
      <c r="OTJ78" s="36"/>
      <c r="OTK78" s="36"/>
      <c r="OTL78" s="36"/>
      <c r="OTM78" s="36"/>
      <c r="OTN78" s="36"/>
      <c r="OTO78" s="36"/>
      <c r="OTP78" s="36"/>
      <c r="OTQ78" s="36"/>
      <c r="OTR78" s="36"/>
      <c r="OTS78" s="36"/>
      <c r="OTT78" s="36"/>
      <c r="OTU78" s="36"/>
      <c r="OTV78" s="36"/>
      <c r="OTW78" s="36"/>
      <c r="OTX78" s="36"/>
      <c r="OTY78" s="36"/>
      <c r="OTZ78" s="36"/>
      <c r="OUA78" s="36"/>
      <c r="OUB78" s="36"/>
      <c r="OUC78" s="36"/>
      <c r="OUD78" s="36"/>
      <c r="OUE78" s="36"/>
      <c r="OUF78" s="36"/>
      <c r="OUG78" s="36"/>
      <c r="OUH78" s="36"/>
      <c r="OUI78" s="36"/>
      <c r="OUJ78" s="36"/>
      <c r="OUK78" s="36"/>
      <c r="OUL78" s="36"/>
      <c r="OUM78" s="36"/>
      <c r="OUN78" s="36"/>
      <c r="OUO78" s="36"/>
      <c r="OUP78" s="36"/>
      <c r="OUQ78" s="36"/>
      <c r="OUR78" s="36"/>
      <c r="OUS78" s="36"/>
      <c r="OUT78" s="36"/>
      <c r="OUU78" s="36"/>
      <c r="OUV78" s="36"/>
      <c r="OUW78" s="36"/>
      <c r="OUX78" s="36"/>
      <c r="OUY78" s="36"/>
      <c r="OUZ78" s="36"/>
      <c r="OVA78" s="36"/>
      <c r="OVB78" s="36"/>
      <c r="OVC78" s="36"/>
      <c r="OVD78" s="36"/>
      <c r="OVE78" s="36"/>
      <c r="OVF78" s="36"/>
      <c r="OVG78" s="36"/>
      <c r="OVH78" s="36"/>
      <c r="OVI78" s="36"/>
      <c r="OVJ78" s="36"/>
      <c r="OVK78" s="36"/>
      <c r="OVL78" s="36"/>
      <c r="OVM78" s="36"/>
      <c r="OVN78" s="36"/>
      <c r="OVO78" s="36"/>
      <c r="OVP78" s="36"/>
      <c r="OVQ78" s="36"/>
      <c r="OVR78" s="36"/>
      <c r="OVS78" s="36"/>
      <c r="OVT78" s="36"/>
      <c r="OVU78" s="36"/>
      <c r="OVV78" s="36"/>
      <c r="OVW78" s="36"/>
      <c r="OVX78" s="36"/>
      <c r="OVY78" s="36"/>
      <c r="OVZ78" s="36"/>
      <c r="OWA78" s="36"/>
      <c r="OWB78" s="36"/>
      <c r="OWC78" s="36"/>
      <c r="OWD78" s="36"/>
      <c r="OWE78" s="36"/>
      <c r="OWF78" s="36"/>
      <c r="OWG78" s="36"/>
      <c r="OWH78" s="36"/>
      <c r="OWI78" s="36"/>
      <c r="OWJ78" s="36"/>
      <c r="OWK78" s="36"/>
      <c r="OWL78" s="36"/>
      <c r="OWM78" s="36"/>
      <c r="OWN78" s="36"/>
      <c r="OWO78" s="36"/>
      <c r="OWP78" s="36"/>
      <c r="OWQ78" s="36"/>
      <c r="OWR78" s="36"/>
      <c r="OWS78" s="36"/>
      <c r="OWT78" s="36"/>
      <c r="OWU78" s="36"/>
      <c r="OWV78" s="36"/>
      <c r="OWW78" s="36"/>
      <c r="OWX78" s="36"/>
      <c r="OWY78" s="36"/>
      <c r="OWZ78" s="36"/>
      <c r="OXA78" s="36"/>
      <c r="OXB78" s="36"/>
      <c r="OXC78" s="36"/>
      <c r="OXD78" s="36"/>
      <c r="OXE78" s="36"/>
      <c r="OXF78" s="36"/>
      <c r="OXG78" s="36"/>
      <c r="OXH78" s="36"/>
      <c r="OXI78" s="36"/>
      <c r="OXJ78" s="36"/>
      <c r="OXK78" s="36"/>
      <c r="OXL78" s="36"/>
      <c r="OXM78" s="36"/>
      <c r="OXN78" s="36"/>
      <c r="OXO78" s="36"/>
      <c r="OXP78" s="36"/>
      <c r="OXQ78" s="36"/>
      <c r="OXR78" s="36"/>
      <c r="OXS78" s="36"/>
      <c r="OXT78" s="36"/>
      <c r="OXU78" s="36"/>
      <c r="OXV78" s="36"/>
      <c r="OXW78" s="36"/>
      <c r="OXX78" s="36"/>
      <c r="OXY78" s="36"/>
      <c r="OXZ78" s="36"/>
      <c r="OYA78" s="36"/>
      <c r="OYB78" s="36"/>
      <c r="OYC78" s="36"/>
      <c r="OYD78" s="36"/>
      <c r="OYE78" s="36"/>
      <c r="OYF78" s="36"/>
      <c r="OYG78" s="36"/>
      <c r="OYH78" s="36"/>
      <c r="OYI78" s="36"/>
      <c r="OYJ78" s="36"/>
      <c r="OYK78" s="36"/>
      <c r="OYL78" s="36"/>
      <c r="OYM78" s="36"/>
      <c r="OYN78" s="36"/>
      <c r="OYO78" s="36"/>
      <c r="OYP78" s="36"/>
      <c r="OYQ78" s="36"/>
      <c r="OYR78" s="36"/>
      <c r="OYS78" s="36"/>
      <c r="OYT78" s="36"/>
      <c r="OYU78" s="36"/>
      <c r="OYV78" s="36"/>
      <c r="OYW78" s="36"/>
      <c r="OYX78" s="36"/>
      <c r="OYY78" s="36"/>
      <c r="OYZ78" s="36"/>
      <c r="OZA78" s="36"/>
      <c r="OZB78" s="36"/>
      <c r="OZC78" s="36"/>
      <c r="OZD78" s="36"/>
      <c r="OZE78" s="36"/>
      <c r="OZF78" s="36"/>
      <c r="OZG78" s="36"/>
      <c r="OZH78" s="36"/>
      <c r="OZI78" s="36"/>
      <c r="OZJ78" s="36"/>
      <c r="OZK78" s="36"/>
      <c r="OZL78" s="36"/>
      <c r="OZM78" s="36"/>
      <c r="OZN78" s="36"/>
      <c r="OZO78" s="36"/>
      <c r="OZP78" s="36"/>
      <c r="OZQ78" s="36"/>
      <c r="OZR78" s="36"/>
      <c r="OZS78" s="36"/>
      <c r="OZT78" s="36"/>
      <c r="OZU78" s="36"/>
      <c r="OZV78" s="36"/>
      <c r="OZW78" s="36"/>
      <c r="OZX78" s="36"/>
      <c r="OZY78" s="36"/>
      <c r="OZZ78" s="36"/>
      <c r="PAA78" s="36"/>
      <c r="PAB78" s="36"/>
      <c r="PAC78" s="36"/>
      <c r="PAD78" s="36"/>
      <c r="PAE78" s="36"/>
      <c r="PAF78" s="36"/>
      <c r="PAG78" s="36"/>
      <c r="PAH78" s="36"/>
      <c r="PAI78" s="36"/>
      <c r="PAJ78" s="36"/>
      <c r="PAK78" s="36"/>
      <c r="PAL78" s="36"/>
      <c r="PAM78" s="36"/>
      <c r="PAN78" s="36"/>
      <c r="PAO78" s="36"/>
      <c r="PAP78" s="36"/>
      <c r="PAQ78" s="36"/>
      <c r="PAR78" s="36"/>
      <c r="PAS78" s="36"/>
      <c r="PAT78" s="36"/>
      <c r="PAU78" s="36"/>
      <c r="PAV78" s="36"/>
      <c r="PAW78" s="36"/>
      <c r="PAX78" s="36"/>
      <c r="PAY78" s="36"/>
      <c r="PAZ78" s="36"/>
      <c r="PBA78" s="36"/>
      <c r="PBB78" s="36"/>
      <c r="PBC78" s="36"/>
      <c r="PBD78" s="36"/>
      <c r="PBE78" s="36"/>
      <c r="PBF78" s="36"/>
      <c r="PBG78" s="36"/>
      <c r="PBH78" s="36"/>
      <c r="PBI78" s="36"/>
      <c r="PBJ78" s="36"/>
      <c r="PBK78" s="36"/>
      <c r="PBL78" s="36"/>
      <c r="PBM78" s="36"/>
      <c r="PBN78" s="36"/>
      <c r="PBO78" s="36"/>
      <c r="PBP78" s="36"/>
      <c r="PBQ78" s="36"/>
      <c r="PBR78" s="36"/>
      <c r="PBS78" s="36"/>
      <c r="PBT78" s="36"/>
      <c r="PBU78" s="36"/>
      <c r="PBV78" s="36"/>
      <c r="PBW78" s="36"/>
      <c r="PBX78" s="36"/>
      <c r="PBY78" s="36"/>
      <c r="PBZ78" s="36"/>
      <c r="PCA78" s="36"/>
      <c r="PCB78" s="36"/>
      <c r="PCC78" s="36"/>
      <c r="PCD78" s="36"/>
      <c r="PCE78" s="36"/>
      <c r="PCF78" s="36"/>
      <c r="PCG78" s="36"/>
      <c r="PCH78" s="36"/>
      <c r="PCI78" s="36"/>
      <c r="PCJ78" s="36"/>
      <c r="PCK78" s="36"/>
      <c r="PCL78" s="36"/>
      <c r="PCM78" s="36"/>
      <c r="PCN78" s="36"/>
      <c r="PCO78" s="36"/>
      <c r="PCP78" s="36"/>
      <c r="PCQ78" s="36"/>
      <c r="PCR78" s="36"/>
      <c r="PCS78" s="36"/>
      <c r="PCT78" s="36"/>
      <c r="PCU78" s="36"/>
      <c r="PCV78" s="36"/>
      <c r="PCW78" s="36"/>
      <c r="PCX78" s="36"/>
      <c r="PCY78" s="36"/>
      <c r="PCZ78" s="36"/>
      <c r="PDA78" s="36"/>
      <c r="PDB78" s="36"/>
      <c r="PDC78" s="36"/>
      <c r="PDD78" s="36"/>
      <c r="PDE78" s="36"/>
      <c r="PDF78" s="36"/>
      <c r="PDG78" s="36"/>
      <c r="PDH78" s="36"/>
      <c r="PDI78" s="36"/>
      <c r="PDJ78" s="36"/>
      <c r="PDK78" s="36"/>
      <c r="PDL78" s="36"/>
      <c r="PDM78" s="36"/>
      <c r="PDN78" s="36"/>
      <c r="PDO78" s="36"/>
      <c r="PDP78" s="36"/>
      <c r="PDQ78" s="36"/>
      <c r="PDR78" s="36"/>
      <c r="PDS78" s="36"/>
      <c r="PDT78" s="36"/>
      <c r="PDU78" s="36"/>
      <c r="PDV78" s="36"/>
      <c r="PDW78" s="36"/>
      <c r="PDX78" s="36"/>
      <c r="PDY78" s="36"/>
      <c r="PDZ78" s="36"/>
      <c r="PEA78" s="36"/>
      <c r="PEB78" s="36"/>
      <c r="PEC78" s="36"/>
      <c r="PED78" s="36"/>
      <c r="PEE78" s="36"/>
      <c r="PEF78" s="36"/>
      <c r="PEG78" s="36"/>
      <c r="PEH78" s="36"/>
      <c r="PEI78" s="36"/>
      <c r="PEJ78" s="36"/>
      <c r="PEK78" s="36"/>
      <c r="PEL78" s="36"/>
      <c r="PEM78" s="36"/>
      <c r="PEN78" s="36"/>
      <c r="PEO78" s="36"/>
      <c r="PEP78" s="36"/>
      <c r="PEQ78" s="36"/>
      <c r="PER78" s="36"/>
      <c r="PES78" s="36"/>
      <c r="PET78" s="36"/>
      <c r="PEU78" s="36"/>
      <c r="PEV78" s="36"/>
      <c r="PEW78" s="36"/>
      <c r="PEX78" s="36"/>
      <c r="PEY78" s="36"/>
      <c r="PEZ78" s="36"/>
      <c r="PFA78" s="36"/>
      <c r="PFB78" s="36"/>
      <c r="PFC78" s="36"/>
      <c r="PFD78" s="36"/>
      <c r="PFE78" s="36"/>
      <c r="PFF78" s="36"/>
      <c r="PFG78" s="36"/>
      <c r="PFH78" s="36"/>
      <c r="PFI78" s="36"/>
      <c r="PFJ78" s="36"/>
      <c r="PFK78" s="36"/>
      <c r="PFL78" s="36"/>
      <c r="PFM78" s="36"/>
      <c r="PFN78" s="36"/>
      <c r="PFO78" s="36"/>
      <c r="PFP78" s="36"/>
      <c r="PFQ78" s="36"/>
      <c r="PFR78" s="36"/>
      <c r="PFS78" s="36"/>
      <c r="PFT78" s="36"/>
      <c r="PFU78" s="36"/>
      <c r="PFV78" s="36"/>
      <c r="PFW78" s="36"/>
      <c r="PFX78" s="36"/>
      <c r="PFY78" s="36"/>
      <c r="PFZ78" s="36"/>
      <c r="PGA78" s="36"/>
      <c r="PGB78" s="36"/>
      <c r="PGC78" s="36"/>
      <c r="PGD78" s="36"/>
      <c r="PGE78" s="36"/>
      <c r="PGF78" s="36"/>
      <c r="PGG78" s="36"/>
      <c r="PGH78" s="36"/>
      <c r="PGI78" s="36"/>
      <c r="PGJ78" s="36"/>
      <c r="PGK78" s="36"/>
      <c r="PGL78" s="36"/>
      <c r="PGM78" s="36"/>
      <c r="PGN78" s="36"/>
      <c r="PGO78" s="36"/>
      <c r="PGP78" s="36"/>
      <c r="PGQ78" s="36"/>
      <c r="PGR78" s="36"/>
      <c r="PGS78" s="36"/>
      <c r="PGT78" s="36"/>
      <c r="PGU78" s="36"/>
      <c r="PGV78" s="36"/>
      <c r="PGW78" s="36"/>
      <c r="PGX78" s="36"/>
      <c r="PGY78" s="36"/>
      <c r="PGZ78" s="36"/>
      <c r="PHA78" s="36"/>
      <c r="PHB78" s="36"/>
      <c r="PHC78" s="36"/>
      <c r="PHD78" s="36"/>
      <c r="PHE78" s="36"/>
      <c r="PHF78" s="36"/>
      <c r="PHG78" s="36"/>
      <c r="PHH78" s="36"/>
      <c r="PHI78" s="36"/>
      <c r="PHJ78" s="36"/>
      <c r="PHK78" s="36"/>
      <c r="PHL78" s="36"/>
      <c r="PHM78" s="36"/>
      <c r="PHN78" s="36"/>
      <c r="PHO78" s="36"/>
      <c r="PHP78" s="36"/>
      <c r="PHQ78" s="36"/>
      <c r="PHR78" s="36"/>
      <c r="PHS78" s="36"/>
      <c r="PHT78" s="36"/>
      <c r="PHU78" s="36"/>
      <c r="PHV78" s="36"/>
      <c r="PHW78" s="36"/>
      <c r="PHX78" s="36"/>
      <c r="PHY78" s="36"/>
      <c r="PHZ78" s="36"/>
      <c r="PIA78" s="36"/>
      <c r="PIB78" s="36"/>
      <c r="PIC78" s="36"/>
      <c r="PID78" s="36"/>
      <c r="PIE78" s="36"/>
      <c r="PIF78" s="36"/>
      <c r="PIG78" s="36"/>
      <c r="PIH78" s="36"/>
      <c r="PII78" s="36"/>
      <c r="PIJ78" s="36"/>
      <c r="PIK78" s="36"/>
      <c r="PIL78" s="36"/>
      <c r="PIM78" s="36"/>
      <c r="PIN78" s="36"/>
      <c r="PIO78" s="36"/>
      <c r="PIP78" s="36"/>
      <c r="PIQ78" s="36"/>
      <c r="PIR78" s="36"/>
      <c r="PIS78" s="36"/>
      <c r="PIT78" s="36"/>
      <c r="PIU78" s="36"/>
      <c r="PIV78" s="36"/>
      <c r="PIW78" s="36"/>
      <c r="PIX78" s="36"/>
      <c r="PIY78" s="36"/>
      <c r="PIZ78" s="36"/>
      <c r="PJA78" s="36"/>
      <c r="PJB78" s="36"/>
      <c r="PJC78" s="36"/>
      <c r="PJD78" s="36"/>
      <c r="PJE78" s="36"/>
      <c r="PJF78" s="36"/>
      <c r="PJG78" s="36"/>
      <c r="PJH78" s="36"/>
      <c r="PJI78" s="36"/>
      <c r="PJJ78" s="36"/>
      <c r="PJK78" s="36"/>
      <c r="PJL78" s="36"/>
      <c r="PJM78" s="36"/>
      <c r="PJN78" s="36"/>
      <c r="PJO78" s="36"/>
      <c r="PJP78" s="36"/>
      <c r="PJQ78" s="36"/>
      <c r="PJR78" s="36"/>
      <c r="PJS78" s="36"/>
      <c r="PJT78" s="36"/>
      <c r="PJU78" s="36"/>
      <c r="PJV78" s="36"/>
      <c r="PJW78" s="36"/>
      <c r="PJX78" s="36"/>
      <c r="PJY78" s="36"/>
      <c r="PJZ78" s="36"/>
      <c r="PKA78" s="36"/>
      <c r="PKB78" s="36"/>
      <c r="PKC78" s="36"/>
      <c r="PKD78" s="36"/>
      <c r="PKE78" s="36"/>
      <c r="PKF78" s="36"/>
      <c r="PKG78" s="36"/>
      <c r="PKH78" s="36"/>
      <c r="PKI78" s="36"/>
      <c r="PKJ78" s="36"/>
      <c r="PKK78" s="36"/>
      <c r="PKL78" s="36"/>
      <c r="PKM78" s="36"/>
      <c r="PKN78" s="36"/>
      <c r="PKO78" s="36"/>
      <c r="PKP78" s="36"/>
      <c r="PKQ78" s="36"/>
      <c r="PKR78" s="36"/>
      <c r="PKS78" s="36"/>
      <c r="PKT78" s="36"/>
      <c r="PKU78" s="36"/>
      <c r="PKV78" s="36"/>
      <c r="PKW78" s="36"/>
      <c r="PKX78" s="36"/>
      <c r="PKY78" s="36"/>
      <c r="PKZ78" s="36"/>
      <c r="PLA78" s="36"/>
      <c r="PLB78" s="36"/>
      <c r="PLC78" s="36"/>
      <c r="PLD78" s="36"/>
      <c r="PLE78" s="36"/>
      <c r="PLF78" s="36"/>
      <c r="PLG78" s="36"/>
      <c r="PLH78" s="36"/>
      <c r="PLI78" s="36"/>
      <c r="PLJ78" s="36"/>
      <c r="PLK78" s="36"/>
      <c r="PLL78" s="36"/>
      <c r="PLM78" s="36"/>
      <c r="PLN78" s="36"/>
      <c r="PLO78" s="36"/>
      <c r="PLP78" s="36"/>
      <c r="PLQ78" s="36"/>
      <c r="PLR78" s="36"/>
      <c r="PLS78" s="36"/>
      <c r="PLT78" s="36"/>
      <c r="PLU78" s="36"/>
      <c r="PLV78" s="36"/>
      <c r="PLW78" s="36"/>
      <c r="PLX78" s="36"/>
      <c r="PLY78" s="36"/>
      <c r="PLZ78" s="36"/>
      <c r="PMA78" s="36"/>
      <c r="PMB78" s="36"/>
      <c r="PMC78" s="36"/>
      <c r="PMD78" s="36"/>
      <c r="PME78" s="36"/>
      <c r="PMF78" s="36"/>
      <c r="PMG78" s="36"/>
      <c r="PMH78" s="36"/>
      <c r="PMI78" s="36"/>
      <c r="PMJ78" s="36"/>
      <c r="PMK78" s="36"/>
      <c r="PML78" s="36"/>
      <c r="PMM78" s="36"/>
      <c r="PMN78" s="36"/>
      <c r="PMO78" s="36"/>
      <c r="PMP78" s="36"/>
      <c r="PMQ78" s="36"/>
      <c r="PMR78" s="36"/>
      <c r="PMS78" s="36"/>
      <c r="PMT78" s="36"/>
      <c r="PMU78" s="36"/>
      <c r="PMV78" s="36"/>
      <c r="PMW78" s="36"/>
      <c r="PMX78" s="36"/>
      <c r="PMY78" s="36"/>
      <c r="PMZ78" s="36"/>
      <c r="PNA78" s="36"/>
      <c r="PNB78" s="36"/>
      <c r="PNC78" s="36"/>
      <c r="PND78" s="36"/>
      <c r="PNE78" s="36"/>
      <c r="PNF78" s="36"/>
      <c r="PNG78" s="36"/>
      <c r="PNH78" s="36"/>
      <c r="PNI78" s="36"/>
      <c r="PNJ78" s="36"/>
      <c r="PNK78" s="36"/>
      <c r="PNL78" s="36"/>
      <c r="PNM78" s="36"/>
      <c r="PNN78" s="36"/>
      <c r="PNO78" s="36"/>
      <c r="PNP78" s="36"/>
      <c r="PNQ78" s="36"/>
      <c r="PNR78" s="36"/>
      <c r="PNS78" s="36"/>
      <c r="PNT78" s="36"/>
      <c r="PNU78" s="36"/>
      <c r="PNV78" s="36"/>
      <c r="PNW78" s="36"/>
      <c r="PNX78" s="36"/>
      <c r="PNY78" s="36"/>
      <c r="PNZ78" s="36"/>
      <c r="POA78" s="36"/>
      <c r="POB78" s="36"/>
      <c r="POC78" s="36"/>
      <c r="POD78" s="36"/>
      <c r="POE78" s="36"/>
      <c r="POF78" s="36"/>
      <c r="POG78" s="36"/>
      <c r="POH78" s="36"/>
      <c r="POI78" s="36"/>
      <c r="POJ78" s="36"/>
      <c r="POK78" s="36"/>
      <c r="POL78" s="36"/>
      <c r="POM78" s="36"/>
      <c r="PON78" s="36"/>
      <c r="POO78" s="36"/>
      <c r="POP78" s="36"/>
      <c r="POQ78" s="36"/>
      <c r="POR78" s="36"/>
      <c r="POS78" s="36"/>
      <c r="POT78" s="36"/>
      <c r="POU78" s="36"/>
      <c r="POV78" s="36"/>
      <c r="POW78" s="36"/>
      <c r="POX78" s="36"/>
      <c r="POY78" s="36"/>
      <c r="POZ78" s="36"/>
      <c r="PPA78" s="36"/>
      <c r="PPB78" s="36"/>
      <c r="PPC78" s="36"/>
      <c r="PPD78" s="36"/>
      <c r="PPE78" s="36"/>
      <c r="PPF78" s="36"/>
      <c r="PPG78" s="36"/>
      <c r="PPH78" s="36"/>
      <c r="PPI78" s="36"/>
      <c r="PPJ78" s="36"/>
      <c r="PPK78" s="36"/>
      <c r="PPL78" s="36"/>
      <c r="PPM78" s="36"/>
      <c r="PPN78" s="36"/>
      <c r="PPO78" s="36"/>
      <c r="PPP78" s="36"/>
      <c r="PPQ78" s="36"/>
      <c r="PPR78" s="36"/>
      <c r="PPS78" s="36"/>
      <c r="PPT78" s="36"/>
      <c r="PPU78" s="36"/>
      <c r="PPV78" s="36"/>
      <c r="PPW78" s="36"/>
      <c r="PPX78" s="36"/>
      <c r="PPY78" s="36"/>
      <c r="PPZ78" s="36"/>
      <c r="PQA78" s="36"/>
      <c r="PQB78" s="36"/>
      <c r="PQC78" s="36"/>
      <c r="PQD78" s="36"/>
      <c r="PQE78" s="36"/>
      <c r="PQF78" s="36"/>
      <c r="PQG78" s="36"/>
      <c r="PQH78" s="36"/>
      <c r="PQI78" s="36"/>
      <c r="PQJ78" s="36"/>
      <c r="PQK78" s="36"/>
      <c r="PQL78" s="36"/>
      <c r="PQM78" s="36"/>
      <c r="PQN78" s="36"/>
      <c r="PQO78" s="36"/>
      <c r="PQP78" s="36"/>
      <c r="PQQ78" s="36"/>
      <c r="PQR78" s="36"/>
      <c r="PQS78" s="36"/>
      <c r="PQT78" s="36"/>
      <c r="PQU78" s="36"/>
      <c r="PQV78" s="36"/>
      <c r="PQW78" s="36"/>
      <c r="PQX78" s="36"/>
      <c r="PQY78" s="36"/>
      <c r="PQZ78" s="36"/>
      <c r="PRA78" s="36"/>
      <c r="PRB78" s="36"/>
      <c r="PRC78" s="36"/>
      <c r="PRD78" s="36"/>
      <c r="PRE78" s="36"/>
      <c r="PRF78" s="36"/>
      <c r="PRG78" s="36"/>
      <c r="PRH78" s="36"/>
      <c r="PRI78" s="36"/>
      <c r="PRJ78" s="36"/>
      <c r="PRK78" s="36"/>
      <c r="PRL78" s="36"/>
      <c r="PRM78" s="36"/>
      <c r="PRN78" s="36"/>
      <c r="PRO78" s="36"/>
      <c r="PRP78" s="36"/>
      <c r="PRQ78" s="36"/>
      <c r="PRR78" s="36"/>
      <c r="PRS78" s="36"/>
      <c r="PRT78" s="36"/>
      <c r="PRU78" s="36"/>
      <c r="PRV78" s="36"/>
      <c r="PRW78" s="36"/>
      <c r="PRX78" s="36"/>
      <c r="PRY78" s="36"/>
      <c r="PRZ78" s="36"/>
      <c r="PSA78" s="36"/>
      <c r="PSB78" s="36"/>
      <c r="PSC78" s="36"/>
      <c r="PSD78" s="36"/>
      <c r="PSE78" s="36"/>
      <c r="PSF78" s="36"/>
      <c r="PSG78" s="36"/>
      <c r="PSH78" s="36"/>
      <c r="PSI78" s="36"/>
      <c r="PSJ78" s="36"/>
      <c r="PSK78" s="36"/>
      <c r="PSL78" s="36"/>
      <c r="PSM78" s="36"/>
      <c r="PSN78" s="36"/>
      <c r="PSO78" s="36"/>
      <c r="PSP78" s="36"/>
      <c r="PSQ78" s="36"/>
      <c r="PSR78" s="36"/>
      <c r="PSS78" s="36"/>
      <c r="PST78" s="36"/>
      <c r="PSU78" s="36"/>
      <c r="PSV78" s="36"/>
      <c r="PSW78" s="36"/>
      <c r="PSX78" s="36"/>
      <c r="PSY78" s="36"/>
      <c r="PSZ78" s="36"/>
      <c r="PTA78" s="36"/>
      <c r="PTB78" s="36"/>
      <c r="PTC78" s="36"/>
      <c r="PTD78" s="36"/>
      <c r="PTE78" s="36"/>
      <c r="PTF78" s="36"/>
      <c r="PTG78" s="36"/>
      <c r="PTH78" s="36"/>
      <c r="PTI78" s="36"/>
      <c r="PTJ78" s="36"/>
      <c r="PTK78" s="36"/>
      <c r="PTL78" s="36"/>
      <c r="PTM78" s="36"/>
      <c r="PTN78" s="36"/>
      <c r="PTO78" s="36"/>
      <c r="PTP78" s="36"/>
      <c r="PTQ78" s="36"/>
      <c r="PTR78" s="36"/>
      <c r="PTS78" s="36"/>
      <c r="PTT78" s="36"/>
      <c r="PTU78" s="36"/>
      <c r="PTV78" s="36"/>
      <c r="PTW78" s="36"/>
      <c r="PTX78" s="36"/>
      <c r="PTY78" s="36"/>
      <c r="PTZ78" s="36"/>
      <c r="PUA78" s="36"/>
      <c r="PUB78" s="36"/>
      <c r="PUC78" s="36"/>
      <c r="PUD78" s="36"/>
      <c r="PUE78" s="36"/>
      <c r="PUF78" s="36"/>
      <c r="PUG78" s="36"/>
      <c r="PUH78" s="36"/>
      <c r="PUI78" s="36"/>
      <c r="PUJ78" s="36"/>
      <c r="PUK78" s="36"/>
      <c r="PUL78" s="36"/>
      <c r="PUM78" s="36"/>
      <c r="PUN78" s="36"/>
      <c r="PUO78" s="36"/>
      <c r="PUP78" s="36"/>
      <c r="PUQ78" s="36"/>
      <c r="PUR78" s="36"/>
      <c r="PUS78" s="36"/>
      <c r="PUT78" s="36"/>
      <c r="PUU78" s="36"/>
      <c r="PUV78" s="36"/>
      <c r="PUW78" s="36"/>
      <c r="PUX78" s="36"/>
      <c r="PUY78" s="36"/>
      <c r="PUZ78" s="36"/>
      <c r="PVA78" s="36"/>
      <c r="PVB78" s="36"/>
      <c r="PVC78" s="36"/>
      <c r="PVD78" s="36"/>
      <c r="PVE78" s="36"/>
      <c r="PVF78" s="36"/>
      <c r="PVG78" s="36"/>
      <c r="PVH78" s="36"/>
      <c r="PVI78" s="36"/>
      <c r="PVJ78" s="36"/>
      <c r="PVK78" s="36"/>
      <c r="PVL78" s="36"/>
      <c r="PVM78" s="36"/>
      <c r="PVN78" s="36"/>
      <c r="PVO78" s="36"/>
      <c r="PVP78" s="36"/>
      <c r="PVQ78" s="36"/>
      <c r="PVR78" s="36"/>
      <c r="PVS78" s="36"/>
      <c r="PVT78" s="36"/>
      <c r="PVU78" s="36"/>
      <c r="PVV78" s="36"/>
      <c r="PVW78" s="36"/>
      <c r="PVX78" s="36"/>
      <c r="PVY78" s="36"/>
      <c r="PVZ78" s="36"/>
      <c r="PWA78" s="36"/>
      <c r="PWB78" s="36"/>
      <c r="PWC78" s="36"/>
      <c r="PWD78" s="36"/>
      <c r="PWE78" s="36"/>
      <c r="PWF78" s="36"/>
      <c r="PWG78" s="36"/>
      <c r="PWH78" s="36"/>
      <c r="PWI78" s="36"/>
      <c r="PWJ78" s="36"/>
      <c r="PWK78" s="36"/>
      <c r="PWL78" s="36"/>
      <c r="PWM78" s="36"/>
      <c r="PWN78" s="36"/>
      <c r="PWO78" s="36"/>
      <c r="PWP78" s="36"/>
      <c r="PWQ78" s="36"/>
      <c r="PWR78" s="36"/>
      <c r="PWS78" s="36"/>
      <c r="PWT78" s="36"/>
      <c r="PWU78" s="36"/>
      <c r="PWV78" s="36"/>
      <c r="PWW78" s="36"/>
      <c r="PWX78" s="36"/>
      <c r="PWY78" s="36"/>
      <c r="PWZ78" s="36"/>
      <c r="PXA78" s="36"/>
      <c r="PXB78" s="36"/>
      <c r="PXC78" s="36"/>
      <c r="PXD78" s="36"/>
      <c r="PXE78" s="36"/>
      <c r="PXF78" s="36"/>
      <c r="PXG78" s="36"/>
      <c r="PXH78" s="36"/>
      <c r="PXI78" s="36"/>
      <c r="PXJ78" s="36"/>
      <c r="PXK78" s="36"/>
      <c r="PXL78" s="36"/>
      <c r="PXM78" s="36"/>
      <c r="PXN78" s="36"/>
      <c r="PXO78" s="36"/>
      <c r="PXP78" s="36"/>
      <c r="PXQ78" s="36"/>
      <c r="PXR78" s="36"/>
      <c r="PXS78" s="36"/>
      <c r="PXT78" s="36"/>
      <c r="PXU78" s="36"/>
      <c r="PXV78" s="36"/>
      <c r="PXW78" s="36"/>
      <c r="PXX78" s="36"/>
      <c r="PXY78" s="36"/>
      <c r="PXZ78" s="36"/>
      <c r="PYA78" s="36"/>
      <c r="PYB78" s="36"/>
      <c r="PYC78" s="36"/>
      <c r="PYD78" s="36"/>
      <c r="PYE78" s="36"/>
      <c r="PYF78" s="36"/>
      <c r="PYG78" s="36"/>
      <c r="PYH78" s="36"/>
      <c r="PYI78" s="36"/>
      <c r="PYJ78" s="36"/>
      <c r="PYK78" s="36"/>
      <c r="PYL78" s="36"/>
      <c r="PYM78" s="36"/>
      <c r="PYN78" s="36"/>
      <c r="PYO78" s="36"/>
      <c r="PYP78" s="36"/>
      <c r="PYQ78" s="36"/>
      <c r="PYR78" s="36"/>
      <c r="PYS78" s="36"/>
      <c r="PYT78" s="36"/>
      <c r="PYU78" s="36"/>
      <c r="PYV78" s="36"/>
      <c r="PYW78" s="36"/>
      <c r="PYX78" s="36"/>
      <c r="PYY78" s="36"/>
      <c r="PYZ78" s="36"/>
      <c r="PZA78" s="36"/>
      <c r="PZB78" s="36"/>
      <c r="PZC78" s="36"/>
      <c r="PZD78" s="36"/>
      <c r="PZE78" s="36"/>
      <c r="PZF78" s="36"/>
      <c r="PZG78" s="36"/>
      <c r="PZH78" s="36"/>
      <c r="PZI78" s="36"/>
      <c r="PZJ78" s="36"/>
      <c r="PZK78" s="36"/>
      <c r="PZL78" s="36"/>
      <c r="PZM78" s="36"/>
      <c r="PZN78" s="36"/>
      <c r="PZO78" s="36"/>
      <c r="PZP78" s="36"/>
      <c r="PZQ78" s="36"/>
      <c r="PZR78" s="36"/>
      <c r="PZS78" s="36"/>
      <c r="PZT78" s="36"/>
      <c r="PZU78" s="36"/>
      <c r="PZV78" s="36"/>
      <c r="PZW78" s="36"/>
      <c r="PZX78" s="36"/>
      <c r="PZY78" s="36"/>
      <c r="PZZ78" s="36"/>
      <c r="QAA78" s="36"/>
      <c r="QAB78" s="36"/>
      <c r="QAC78" s="36"/>
      <c r="QAD78" s="36"/>
      <c r="QAE78" s="36"/>
      <c r="QAF78" s="36"/>
      <c r="QAG78" s="36"/>
      <c r="QAH78" s="36"/>
      <c r="QAI78" s="36"/>
      <c r="QAJ78" s="36"/>
      <c r="QAK78" s="36"/>
      <c r="QAL78" s="36"/>
      <c r="QAM78" s="36"/>
      <c r="QAN78" s="36"/>
      <c r="QAO78" s="36"/>
      <c r="QAP78" s="36"/>
      <c r="QAQ78" s="36"/>
      <c r="QAR78" s="36"/>
      <c r="QAS78" s="36"/>
      <c r="QAT78" s="36"/>
      <c r="QAU78" s="36"/>
      <c r="QAV78" s="36"/>
      <c r="QAW78" s="36"/>
      <c r="QAX78" s="36"/>
      <c r="QAY78" s="36"/>
      <c r="QAZ78" s="36"/>
      <c r="QBA78" s="36"/>
      <c r="QBB78" s="36"/>
      <c r="QBC78" s="36"/>
      <c r="QBD78" s="36"/>
      <c r="QBE78" s="36"/>
      <c r="QBF78" s="36"/>
      <c r="QBG78" s="36"/>
      <c r="QBH78" s="36"/>
      <c r="QBI78" s="36"/>
      <c r="QBJ78" s="36"/>
      <c r="QBK78" s="36"/>
      <c r="QBL78" s="36"/>
      <c r="QBM78" s="36"/>
      <c r="QBN78" s="36"/>
      <c r="QBO78" s="36"/>
      <c r="QBP78" s="36"/>
      <c r="QBQ78" s="36"/>
      <c r="QBR78" s="36"/>
      <c r="QBS78" s="36"/>
      <c r="QBT78" s="36"/>
      <c r="QBU78" s="36"/>
      <c r="QBV78" s="36"/>
      <c r="QBW78" s="36"/>
      <c r="QBX78" s="36"/>
      <c r="QBY78" s="36"/>
      <c r="QBZ78" s="36"/>
      <c r="QCA78" s="36"/>
      <c r="QCB78" s="36"/>
      <c r="QCC78" s="36"/>
      <c r="QCD78" s="36"/>
      <c r="QCE78" s="36"/>
      <c r="QCF78" s="36"/>
      <c r="QCG78" s="36"/>
      <c r="QCH78" s="36"/>
      <c r="QCI78" s="36"/>
      <c r="QCJ78" s="36"/>
      <c r="QCK78" s="36"/>
      <c r="QCL78" s="36"/>
      <c r="QCM78" s="36"/>
      <c r="QCN78" s="36"/>
      <c r="QCO78" s="36"/>
      <c r="QCP78" s="36"/>
      <c r="QCQ78" s="36"/>
      <c r="QCR78" s="36"/>
      <c r="QCS78" s="36"/>
      <c r="QCT78" s="36"/>
      <c r="QCU78" s="36"/>
      <c r="QCV78" s="36"/>
      <c r="QCW78" s="36"/>
      <c r="QCX78" s="36"/>
      <c r="QCY78" s="36"/>
      <c r="QCZ78" s="36"/>
      <c r="QDA78" s="36"/>
      <c r="QDB78" s="36"/>
      <c r="QDC78" s="36"/>
      <c r="QDD78" s="36"/>
      <c r="QDE78" s="36"/>
      <c r="QDF78" s="36"/>
      <c r="QDG78" s="36"/>
      <c r="QDH78" s="36"/>
      <c r="QDI78" s="36"/>
      <c r="QDJ78" s="36"/>
      <c r="QDK78" s="36"/>
      <c r="QDL78" s="36"/>
      <c r="QDM78" s="36"/>
      <c r="QDN78" s="36"/>
      <c r="QDO78" s="36"/>
      <c r="QDP78" s="36"/>
      <c r="QDQ78" s="36"/>
      <c r="QDR78" s="36"/>
      <c r="QDS78" s="36"/>
      <c r="QDT78" s="36"/>
      <c r="QDU78" s="36"/>
      <c r="QDV78" s="36"/>
      <c r="QDW78" s="36"/>
      <c r="QDX78" s="36"/>
      <c r="QDY78" s="36"/>
      <c r="QDZ78" s="36"/>
      <c r="QEA78" s="36"/>
      <c r="QEB78" s="36"/>
      <c r="QEC78" s="36"/>
      <c r="QED78" s="36"/>
      <c r="QEE78" s="36"/>
      <c r="QEF78" s="36"/>
      <c r="QEG78" s="36"/>
      <c r="QEH78" s="36"/>
      <c r="QEI78" s="36"/>
      <c r="QEJ78" s="36"/>
      <c r="QEK78" s="36"/>
      <c r="QEL78" s="36"/>
      <c r="QEM78" s="36"/>
      <c r="QEN78" s="36"/>
      <c r="QEO78" s="36"/>
      <c r="QEP78" s="36"/>
      <c r="QEQ78" s="36"/>
      <c r="QER78" s="36"/>
      <c r="QES78" s="36"/>
      <c r="QET78" s="36"/>
      <c r="QEU78" s="36"/>
      <c r="QEV78" s="36"/>
      <c r="QEW78" s="36"/>
      <c r="QEX78" s="36"/>
      <c r="QEY78" s="36"/>
      <c r="QEZ78" s="36"/>
      <c r="QFA78" s="36"/>
      <c r="QFB78" s="36"/>
      <c r="QFC78" s="36"/>
      <c r="QFD78" s="36"/>
      <c r="QFE78" s="36"/>
      <c r="QFF78" s="36"/>
      <c r="QFG78" s="36"/>
      <c r="QFH78" s="36"/>
      <c r="QFI78" s="36"/>
      <c r="QFJ78" s="36"/>
      <c r="QFK78" s="36"/>
      <c r="QFL78" s="36"/>
      <c r="QFM78" s="36"/>
      <c r="QFN78" s="36"/>
      <c r="QFO78" s="36"/>
      <c r="QFP78" s="36"/>
      <c r="QFQ78" s="36"/>
      <c r="QFR78" s="36"/>
      <c r="QFS78" s="36"/>
      <c r="QFT78" s="36"/>
      <c r="QFU78" s="36"/>
      <c r="QFV78" s="36"/>
      <c r="QFW78" s="36"/>
      <c r="QFX78" s="36"/>
      <c r="QFY78" s="36"/>
      <c r="QFZ78" s="36"/>
      <c r="QGA78" s="36"/>
      <c r="QGB78" s="36"/>
      <c r="QGC78" s="36"/>
      <c r="QGD78" s="36"/>
      <c r="QGE78" s="36"/>
      <c r="QGF78" s="36"/>
      <c r="QGG78" s="36"/>
      <c r="QGH78" s="36"/>
      <c r="QGI78" s="36"/>
      <c r="QGJ78" s="36"/>
      <c r="QGK78" s="36"/>
      <c r="QGL78" s="36"/>
      <c r="QGM78" s="36"/>
      <c r="QGN78" s="36"/>
      <c r="QGO78" s="36"/>
      <c r="QGP78" s="36"/>
      <c r="QGQ78" s="36"/>
      <c r="QGR78" s="36"/>
      <c r="QGS78" s="36"/>
      <c r="QGT78" s="36"/>
      <c r="QGU78" s="36"/>
      <c r="QGV78" s="36"/>
      <c r="QGW78" s="36"/>
      <c r="QGX78" s="36"/>
      <c r="QGY78" s="36"/>
      <c r="QGZ78" s="36"/>
      <c r="QHA78" s="36"/>
      <c r="QHB78" s="36"/>
      <c r="QHC78" s="36"/>
      <c r="QHD78" s="36"/>
      <c r="QHE78" s="36"/>
      <c r="QHF78" s="36"/>
      <c r="QHG78" s="36"/>
      <c r="QHH78" s="36"/>
      <c r="QHI78" s="36"/>
      <c r="QHJ78" s="36"/>
      <c r="QHK78" s="36"/>
      <c r="QHL78" s="36"/>
      <c r="QHM78" s="36"/>
      <c r="QHN78" s="36"/>
      <c r="QHO78" s="36"/>
      <c r="QHP78" s="36"/>
      <c r="QHQ78" s="36"/>
      <c r="QHR78" s="36"/>
      <c r="QHS78" s="36"/>
      <c r="QHT78" s="36"/>
      <c r="QHU78" s="36"/>
      <c r="QHV78" s="36"/>
      <c r="QHW78" s="36"/>
      <c r="QHX78" s="36"/>
      <c r="QHY78" s="36"/>
      <c r="QHZ78" s="36"/>
      <c r="QIA78" s="36"/>
      <c r="QIB78" s="36"/>
      <c r="QIC78" s="36"/>
      <c r="QID78" s="36"/>
      <c r="QIE78" s="36"/>
      <c r="QIF78" s="36"/>
      <c r="QIG78" s="36"/>
      <c r="QIH78" s="36"/>
      <c r="QII78" s="36"/>
      <c r="QIJ78" s="36"/>
      <c r="QIK78" s="36"/>
      <c r="QIL78" s="36"/>
      <c r="QIM78" s="36"/>
      <c r="QIN78" s="36"/>
      <c r="QIO78" s="36"/>
      <c r="QIP78" s="36"/>
      <c r="QIQ78" s="36"/>
      <c r="QIR78" s="36"/>
      <c r="QIS78" s="36"/>
      <c r="QIT78" s="36"/>
      <c r="QIU78" s="36"/>
      <c r="QIV78" s="36"/>
      <c r="QIW78" s="36"/>
      <c r="QIX78" s="36"/>
      <c r="QIY78" s="36"/>
      <c r="QIZ78" s="36"/>
      <c r="QJA78" s="36"/>
      <c r="QJB78" s="36"/>
      <c r="QJC78" s="36"/>
      <c r="QJD78" s="36"/>
      <c r="QJE78" s="36"/>
      <c r="QJF78" s="36"/>
      <c r="QJG78" s="36"/>
      <c r="QJH78" s="36"/>
      <c r="QJI78" s="36"/>
      <c r="QJJ78" s="36"/>
      <c r="QJK78" s="36"/>
      <c r="QJL78" s="36"/>
      <c r="QJM78" s="36"/>
      <c r="QJN78" s="36"/>
      <c r="QJO78" s="36"/>
      <c r="QJP78" s="36"/>
      <c r="QJQ78" s="36"/>
      <c r="QJR78" s="36"/>
      <c r="QJS78" s="36"/>
      <c r="QJT78" s="36"/>
      <c r="QJU78" s="36"/>
      <c r="QJV78" s="36"/>
      <c r="QJW78" s="36"/>
      <c r="QJX78" s="36"/>
      <c r="QJY78" s="36"/>
      <c r="QJZ78" s="36"/>
      <c r="QKA78" s="36"/>
      <c r="QKB78" s="36"/>
      <c r="QKC78" s="36"/>
      <c r="QKD78" s="36"/>
      <c r="QKE78" s="36"/>
      <c r="QKF78" s="36"/>
      <c r="QKG78" s="36"/>
      <c r="QKH78" s="36"/>
      <c r="QKI78" s="36"/>
      <c r="QKJ78" s="36"/>
      <c r="QKK78" s="36"/>
      <c r="QKL78" s="36"/>
      <c r="QKM78" s="36"/>
      <c r="QKN78" s="36"/>
      <c r="QKO78" s="36"/>
      <c r="QKP78" s="36"/>
      <c r="QKQ78" s="36"/>
      <c r="QKR78" s="36"/>
      <c r="QKS78" s="36"/>
      <c r="QKT78" s="36"/>
      <c r="QKU78" s="36"/>
      <c r="QKV78" s="36"/>
      <c r="QKW78" s="36"/>
      <c r="QKX78" s="36"/>
      <c r="QKY78" s="36"/>
      <c r="QKZ78" s="36"/>
      <c r="QLA78" s="36"/>
      <c r="QLB78" s="36"/>
      <c r="QLC78" s="36"/>
      <c r="QLD78" s="36"/>
      <c r="QLE78" s="36"/>
      <c r="QLF78" s="36"/>
      <c r="QLG78" s="36"/>
      <c r="QLH78" s="36"/>
      <c r="QLI78" s="36"/>
      <c r="QLJ78" s="36"/>
      <c r="QLK78" s="36"/>
      <c r="QLL78" s="36"/>
      <c r="QLM78" s="36"/>
      <c r="QLN78" s="36"/>
      <c r="QLO78" s="36"/>
      <c r="QLP78" s="36"/>
      <c r="QLQ78" s="36"/>
      <c r="QLR78" s="36"/>
      <c r="QLS78" s="36"/>
      <c r="QLT78" s="36"/>
      <c r="QLU78" s="36"/>
      <c r="QLV78" s="36"/>
      <c r="QLW78" s="36"/>
      <c r="QLX78" s="36"/>
      <c r="QLY78" s="36"/>
      <c r="QLZ78" s="36"/>
      <c r="QMA78" s="36"/>
      <c r="QMB78" s="36"/>
      <c r="QMC78" s="36"/>
      <c r="QMD78" s="36"/>
      <c r="QME78" s="36"/>
      <c r="QMF78" s="36"/>
      <c r="QMG78" s="36"/>
      <c r="QMH78" s="36"/>
      <c r="QMI78" s="36"/>
      <c r="QMJ78" s="36"/>
      <c r="QMK78" s="36"/>
      <c r="QML78" s="36"/>
      <c r="QMM78" s="36"/>
      <c r="QMN78" s="36"/>
      <c r="QMO78" s="36"/>
      <c r="QMP78" s="36"/>
      <c r="QMQ78" s="36"/>
      <c r="QMR78" s="36"/>
      <c r="QMS78" s="36"/>
      <c r="QMT78" s="36"/>
      <c r="QMU78" s="36"/>
      <c r="QMV78" s="36"/>
      <c r="QMW78" s="36"/>
      <c r="QMX78" s="36"/>
      <c r="QMY78" s="36"/>
      <c r="QMZ78" s="36"/>
      <c r="QNA78" s="36"/>
      <c r="QNB78" s="36"/>
      <c r="QNC78" s="36"/>
      <c r="QND78" s="36"/>
      <c r="QNE78" s="36"/>
      <c r="QNF78" s="36"/>
      <c r="QNG78" s="36"/>
      <c r="QNH78" s="36"/>
      <c r="QNI78" s="36"/>
      <c r="QNJ78" s="36"/>
      <c r="QNK78" s="36"/>
      <c r="QNL78" s="36"/>
      <c r="QNM78" s="36"/>
      <c r="QNN78" s="36"/>
      <c r="QNO78" s="36"/>
      <c r="QNP78" s="36"/>
      <c r="QNQ78" s="36"/>
      <c r="QNR78" s="36"/>
      <c r="QNS78" s="36"/>
      <c r="QNT78" s="36"/>
      <c r="QNU78" s="36"/>
      <c r="QNV78" s="36"/>
      <c r="QNW78" s="36"/>
      <c r="QNX78" s="36"/>
      <c r="QNY78" s="36"/>
      <c r="QNZ78" s="36"/>
      <c r="QOA78" s="36"/>
      <c r="QOB78" s="36"/>
      <c r="QOC78" s="36"/>
      <c r="QOD78" s="36"/>
      <c r="QOE78" s="36"/>
      <c r="QOF78" s="36"/>
      <c r="QOG78" s="36"/>
      <c r="QOH78" s="36"/>
      <c r="QOI78" s="36"/>
      <c r="QOJ78" s="36"/>
      <c r="QOK78" s="36"/>
      <c r="QOL78" s="36"/>
      <c r="QOM78" s="36"/>
      <c r="QON78" s="36"/>
      <c r="QOO78" s="36"/>
      <c r="QOP78" s="36"/>
      <c r="QOQ78" s="36"/>
      <c r="QOR78" s="36"/>
      <c r="QOS78" s="36"/>
      <c r="QOT78" s="36"/>
      <c r="QOU78" s="36"/>
      <c r="QOV78" s="36"/>
      <c r="QOW78" s="36"/>
      <c r="QOX78" s="36"/>
      <c r="QOY78" s="36"/>
      <c r="QOZ78" s="36"/>
      <c r="QPA78" s="36"/>
      <c r="QPB78" s="36"/>
      <c r="QPC78" s="36"/>
      <c r="QPD78" s="36"/>
      <c r="QPE78" s="36"/>
      <c r="QPF78" s="36"/>
      <c r="QPG78" s="36"/>
      <c r="QPH78" s="36"/>
      <c r="QPI78" s="36"/>
      <c r="QPJ78" s="36"/>
      <c r="QPK78" s="36"/>
      <c r="QPL78" s="36"/>
      <c r="QPM78" s="36"/>
      <c r="QPN78" s="36"/>
      <c r="QPO78" s="36"/>
      <c r="QPP78" s="36"/>
      <c r="QPQ78" s="36"/>
      <c r="QPR78" s="36"/>
      <c r="QPS78" s="36"/>
      <c r="QPT78" s="36"/>
      <c r="QPU78" s="36"/>
      <c r="QPV78" s="36"/>
      <c r="QPW78" s="36"/>
      <c r="QPX78" s="36"/>
      <c r="QPY78" s="36"/>
      <c r="QPZ78" s="36"/>
      <c r="QQA78" s="36"/>
      <c r="QQB78" s="36"/>
      <c r="QQC78" s="36"/>
      <c r="QQD78" s="36"/>
      <c r="QQE78" s="36"/>
      <c r="QQF78" s="36"/>
      <c r="QQG78" s="36"/>
      <c r="QQH78" s="36"/>
      <c r="QQI78" s="36"/>
      <c r="QQJ78" s="36"/>
      <c r="QQK78" s="36"/>
      <c r="QQL78" s="36"/>
      <c r="QQM78" s="36"/>
      <c r="QQN78" s="36"/>
      <c r="QQO78" s="36"/>
      <c r="QQP78" s="36"/>
      <c r="QQQ78" s="36"/>
      <c r="QQR78" s="36"/>
      <c r="QQS78" s="36"/>
      <c r="QQT78" s="36"/>
      <c r="QQU78" s="36"/>
      <c r="QQV78" s="36"/>
      <c r="QQW78" s="36"/>
      <c r="QQX78" s="36"/>
      <c r="QQY78" s="36"/>
      <c r="QQZ78" s="36"/>
      <c r="QRA78" s="36"/>
      <c r="QRB78" s="36"/>
      <c r="QRC78" s="36"/>
      <c r="QRD78" s="36"/>
      <c r="QRE78" s="36"/>
      <c r="QRF78" s="36"/>
      <c r="QRG78" s="36"/>
      <c r="QRH78" s="36"/>
      <c r="QRI78" s="36"/>
      <c r="QRJ78" s="36"/>
      <c r="QRK78" s="36"/>
      <c r="QRL78" s="36"/>
      <c r="QRM78" s="36"/>
      <c r="QRN78" s="36"/>
      <c r="QRO78" s="36"/>
      <c r="QRP78" s="36"/>
      <c r="QRQ78" s="36"/>
      <c r="QRR78" s="36"/>
      <c r="QRS78" s="36"/>
      <c r="QRT78" s="36"/>
      <c r="QRU78" s="36"/>
      <c r="QRV78" s="36"/>
      <c r="QRW78" s="36"/>
      <c r="QRX78" s="36"/>
      <c r="QRY78" s="36"/>
      <c r="QRZ78" s="36"/>
      <c r="QSA78" s="36"/>
      <c r="QSB78" s="36"/>
      <c r="QSC78" s="36"/>
      <c r="QSD78" s="36"/>
      <c r="QSE78" s="36"/>
      <c r="QSF78" s="36"/>
      <c r="QSG78" s="36"/>
      <c r="QSH78" s="36"/>
      <c r="QSI78" s="36"/>
      <c r="QSJ78" s="36"/>
      <c r="QSK78" s="36"/>
      <c r="QSL78" s="36"/>
      <c r="QSM78" s="36"/>
      <c r="QSN78" s="36"/>
      <c r="QSO78" s="36"/>
      <c r="QSP78" s="36"/>
      <c r="QSQ78" s="36"/>
      <c r="QSR78" s="36"/>
      <c r="QSS78" s="36"/>
      <c r="QST78" s="36"/>
      <c r="QSU78" s="36"/>
      <c r="QSV78" s="36"/>
      <c r="QSW78" s="36"/>
      <c r="QSX78" s="36"/>
      <c r="QSY78" s="36"/>
      <c r="QSZ78" s="36"/>
      <c r="QTA78" s="36"/>
      <c r="QTB78" s="36"/>
      <c r="QTC78" s="36"/>
      <c r="QTD78" s="36"/>
      <c r="QTE78" s="36"/>
      <c r="QTF78" s="36"/>
      <c r="QTG78" s="36"/>
      <c r="QTH78" s="36"/>
      <c r="QTI78" s="36"/>
      <c r="QTJ78" s="36"/>
      <c r="QTK78" s="36"/>
      <c r="QTL78" s="36"/>
      <c r="QTM78" s="36"/>
      <c r="QTN78" s="36"/>
      <c r="QTO78" s="36"/>
      <c r="QTP78" s="36"/>
      <c r="QTQ78" s="36"/>
      <c r="QTR78" s="36"/>
      <c r="QTS78" s="36"/>
      <c r="QTT78" s="36"/>
      <c r="QTU78" s="36"/>
      <c r="QTV78" s="36"/>
      <c r="QTW78" s="36"/>
      <c r="QTX78" s="36"/>
      <c r="QTY78" s="36"/>
      <c r="QTZ78" s="36"/>
      <c r="QUA78" s="36"/>
      <c r="QUB78" s="36"/>
      <c r="QUC78" s="36"/>
      <c r="QUD78" s="36"/>
      <c r="QUE78" s="36"/>
      <c r="QUF78" s="36"/>
      <c r="QUG78" s="36"/>
      <c r="QUH78" s="36"/>
      <c r="QUI78" s="36"/>
      <c r="QUJ78" s="36"/>
      <c r="QUK78" s="36"/>
      <c r="QUL78" s="36"/>
      <c r="QUM78" s="36"/>
      <c r="QUN78" s="36"/>
      <c r="QUO78" s="36"/>
      <c r="QUP78" s="36"/>
      <c r="QUQ78" s="36"/>
      <c r="QUR78" s="36"/>
      <c r="QUS78" s="36"/>
      <c r="QUT78" s="36"/>
      <c r="QUU78" s="36"/>
      <c r="QUV78" s="36"/>
      <c r="QUW78" s="36"/>
      <c r="QUX78" s="36"/>
      <c r="QUY78" s="36"/>
      <c r="QUZ78" s="36"/>
      <c r="QVA78" s="36"/>
      <c r="QVB78" s="36"/>
      <c r="QVC78" s="36"/>
      <c r="QVD78" s="36"/>
      <c r="QVE78" s="36"/>
      <c r="QVF78" s="36"/>
      <c r="QVG78" s="36"/>
      <c r="QVH78" s="36"/>
      <c r="QVI78" s="36"/>
      <c r="QVJ78" s="36"/>
      <c r="QVK78" s="36"/>
      <c r="QVL78" s="36"/>
      <c r="QVM78" s="36"/>
      <c r="QVN78" s="36"/>
      <c r="QVO78" s="36"/>
      <c r="QVP78" s="36"/>
      <c r="QVQ78" s="36"/>
      <c r="QVR78" s="36"/>
      <c r="QVS78" s="36"/>
      <c r="QVT78" s="36"/>
      <c r="QVU78" s="36"/>
      <c r="QVV78" s="36"/>
      <c r="QVW78" s="36"/>
      <c r="QVX78" s="36"/>
      <c r="QVY78" s="36"/>
      <c r="QVZ78" s="36"/>
      <c r="QWA78" s="36"/>
      <c r="QWB78" s="36"/>
      <c r="QWC78" s="36"/>
      <c r="QWD78" s="36"/>
      <c r="QWE78" s="36"/>
      <c r="QWF78" s="36"/>
      <c r="QWG78" s="36"/>
      <c r="QWH78" s="36"/>
      <c r="QWI78" s="36"/>
      <c r="QWJ78" s="36"/>
      <c r="QWK78" s="36"/>
      <c r="QWL78" s="36"/>
      <c r="QWM78" s="36"/>
      <c r="QWN78" s="36"/>
      <c r="QWO78" s="36"/>
      <c r="QWP78" s="36"/>
      <c r="QWQ78" s="36"/>
      <c r="QWR78" s="36"/>
      <c r="QWS78" s="36"/>
      <c r="QWT78" s="36"/>
      <c r="QWU78" s="36"/>
      <c r="QWV78" s="36"/>
      <c r="QWW78" s="36"/>
      <c r="QWX78" s="36"/>
      <c r="QWY78" s="36"/>
      <c r="QWZ78" s="36"/>
      <c r="QXA78" s="36"/>
      <c r="QXB78" s="36"/>
      <c r="QXC78" s="36"/>
      <c r="QXD78" s="36"/>
      <c r="QXE78" s="36"/>
      <c r="QXF78" s="36"/>
      <c r="QXG78" s="36"/>
      <c r="QXH78" s="36"/>
      <c r="QXI78" s="36"/>
      <c r="QXJ78" s="36"/>
      <c r="QXK78" s="36"/>
      <c r="QXL78" s="36"/>
      <c r="QXM78" s="36"/>
      <c r="QXN78" s="36"/>
      <c r="QXO78" s="36"/>
      <c r="QXP78" s="36"/>
      <c r="QXQ78" s="36"/>
      <c r="QXR78" s="36"/>
      <c r="QXS78" s="36"/>
      <c r="QXT78" s="36"/>
      <c r="QXU78" s="36"/>
      <c r="QXV78" s="36"/>
      <c r="QXW78" s="36"/>
      <c r="QXX78" s="36"/>
      <c r="QXY78" s="36"/>
      <c r="QXZ78" s="36"/>
      <c r="QYA78" s="36"/>
      <c r="QYB78" s="36"/>
      <c r="QYC78" s="36"/>
      <c r="QYD78" s="36"/>
      <c r="QYE78" s="36"/>
      <c r="QYF78" s="36"/>
      <c r="QYG78" s="36"/>
      <c r="QYH78" s="36"/>
      <c r="QYI78" s="36"/>
      <c r="QYJ78" s="36"/>
      <c r="QYK78" s="36"/>
      <c r="QYL78" s="36"/>
      <c r="QYM78" s="36"/>
      <c r="QYN78" s="36"/>
      <c r="QYO78" s="36"/>
      <c r="QYP78" s="36"/>
      <c r="QYQ78" s="36"/>
      <c r="QYR78" s="36"/>
      <c r="QYS78" s="36"/>
      <c r="QYT78" s="36"/>
      <c r="QYU78" s="36"/>
      <c r="QYV78" s="36"/>
      <c r="QYW78" s="36"/>
      <c r="QYX78" s="36"/>
      <c r="QYY78" s="36"/>
      <c r="QYZ78" s="36"/>
      <c r="QZA78" s="36"/>
      <c r="QZB78" s="36"/>
      <c r="QZC78" s="36"/>
      <c r="QZD78" s="36"/>
      <c r="QZE78" s="36"/>
      <c r="QZF78" s="36"/>
      <c r="QZG78" s="36"/>
      <c r="QZH78" s="36"/>
      <c r="QZI78" s="36"/>
      <c r="QZJ78" s="36"/>
      <c r="QZK78" s="36"/>
      <c r="QZL78" s="36"/>
      <c r="QZM78" s="36"/>
      <c r="QZN78" s="36"/>
      <c r="QZO78" s="36"/>
      <c r="QZP78" s="36"/>
      <c r="QZQ78" s="36"/>
      <c r="QZR78" s="36"/>
      <c r="QZS78" s="36"/>
      <c r="QZT78" s="36"/>
      <c r="QZU78" s="36"/>
      <c r="QZV78" s="36"/>
      <c r="QZW78" s="36"/>
      <c r="QZX78" s="36"/>
      <c r="QZY78" s="36"/>
      <c r="QZZ78" s="36"/>
      <c r="RAA78" s="36"/>
      <c r="RAB78" s="36"/>
      <c r="RAC78" s="36"/>
      <c r="RAD78" s="36"/>
      <c r="RAE78" s="36"/>
      <c r="RAF78" s="36"/>
      <c r="RAG78" s="36"/>
      <c r="RAH78" s="36"/>
      <c r="RAI78" s="36"/>
      <c r="RAJ78" s="36"/>
      <c r="RAK78" s="36"/>
      <c r="RAL78" s="36"/>
      <c r="RAM78" s="36"/>
      <c r="RAN78" s="36"/>
      <c r="RAO78" s="36"/>
      <c r="RAP78" s="36"/>
      <c r="RAQ78" s="36"/>
      <c r="RAR78" s="36"/>
      <c r="RAS78" s="36"/>
      <c r="RAT78" s="36"/>
      <c r="RAU78" s="36"/>
      <c r="RAV78" s="36"/>
      <c r="RAW78" s="36"/>
      <c r="RAX78" s="36"/>
      <c r="RAY78" s="36"/>
      <c r="RAZ78" s="36"/>
      <c r="RBA78" s="36"/>
      <c r="RBB78" s="36"/>
      <c r="RBC78" s="36"/>
      <c r="RBD78" s="36"/>
      <c r="RBE78" s="36"/>
      <c r="RBF78" s="36"/>
      <c r="RBG78" s="36"/>
      <c r="RBH78" s="36"/>
      <c r="RBI78" s="36"/>
      <c r="RBJ78" s="36"/>
      <c r="RBK78" s="36"/>
      <c r="RBL78" s="36"/>
      <c r="RBM78" s="36"/>
      <c r="RBN78" s="36"/>
      <c r="RBO78" s="36"/>
      <c r="RBP78" s="36"/>
      <c r="RBQ78" s="36"/>
      <c r="RBR78" s="36"/>
      <c r="RBS78" s="36"/>
      <c r="RBT78" s="36"/>
      <c r="RBU78" s="36"/>
      <c r="RBV78" s="36"/>
      <c r="RBW78" s="36"/>
      <c r="RBX78" s="36"/>
      <c r="RBY78" s="36"/>
      <c r="RBZ78" s="36"/>
      <c r="RCA78" s="36"/>
      <c r="RCB78" s="36"/>
      <c r="RCC78" s="36"/>
      <c r="RCD78" s="36"/>
      <c r="RCE78" s="36"/>
      <c r="RCF78" s="36"/>
      <c r="RCG78" s="36"/>
      <c r="RCH78" s="36"/>
      <c r="RCI78" s="36"/>
      <c r="RCJ78" s="36"/>
      <c r="RCK78" s="36"/>
      <c r="RCL78" s="36"/>
      <c r="RCM78" s="36"/>
      <c r="RCN78" s="36"/>
      <c r="RCO78" s="36"/>
      <c r="RCP78" s="36"/>
      <c r="RCQ78" s="36"/>
      <c r="RCR78" s="36"/>
      <c r="RCS78" s="36"/>
      <c r="RCT78" s="36"/>
      <c r="RCU78" s="36"/>
      <c r="RCV78" s="36"/>
      <c r="RCW78" s="36"/>
      <c r="RCX78" s="36"/>
      <c r="RCY78" s="36"/>
      <c r="RCZ78" s="36"/>
      <c r="RDA78" s="36"/>
      <c r="RDB78" s="36"/>
      <c r="RDC78" s="36"/>
      <c r="RDD78" s="36"/>
      <c r="RDE78" s="36"/>
      <c r="RDF78" s="36"/>
      <c r="RDG78" s="36"/>
      <c r="RDH78" s="36"/>
      <c r="RDI78" s="36"/>
      <c r="RDJ78" s="36"/>
      <c r="RDK78" s="36"/>
      <c r="RDL78" s="36"/>
      <c r="RDM78" s="36"/>
      <c r="RDN78" s="36"/>
      <c r="RDO78" s="36"/>
      <c r="RDP78" s="36"/>
      <c r="RDQ78" s="36"/>
      <c r="RDR78" s="36"/>
      <c r="RDS78" s="36"/>
      <c r="RDT78" s="36"/>
      <c r="RDU78" s="36"/>
      <c r="RDV78" s="36"/>
      <c r="RDW78" s="36"/>
      <c r="RDX78" s="36"/>
      <c r="RDY78" s="36"/>
      <c r="RDZ78" s="36"/>
      <c r="REA78" s="36"/>
      <c r="REB78" s="36"/>
      <c r="REC78" s="36"/>
      <c r="RED78" s="36"/>
      <c r="REE78" s="36"/>
      <c r="REF78" s="36"/>
      <c r="REG78" s="36"/>
      <c r="REH78" s="36"/>
      <c r="REI78" s="36"/>
      <c r="REJ78" s="36"/>
      <c r="REK78" s="36"/>
      <c r="REL78" s="36"/>
      <c r="REM78" s="36"/>
      <c r="REN78" s="36"/>
      <c r="REO78" s="36"/>
      <c r="REP78" s="36"/>
      <c r="REQ78" s="36"/>
      <c r="RER78" s="36"/>
      <c r="RES78" s="36"/>
      <c r="RET78" s="36"/>
      <c r="REU78" s="36"/>
      <c r="REV78" s="36"/>
      <c r="REW78" s="36"/>
      <c r="REX78" s="36"/>
      <c r="REY78" s="36"/>
      <c r="REZ78" s="36"/>
      <c r="RFA78" s="36"/>
      <c r="RFB78" s="36"/>
      <c r="RFC78" s="36"/>
      <c r="RFD78" s="36"/>
      <c r="RFE78" s="36"/>
      <c r="RFF78" s="36"/>
      <c r="RFG78" s="36"/>
      <c r="RFH78" s="36"/>
      <c r="RFI78" s="36"/>
      <c r="RFJ78" s="36"/>
      <c r="RFK78" s="36"/>
      <c r="RFL78" s="36"/>
      <c r="RFM78" s="36"/>
      <c r="RFN78" s="36"/>
      <c r="RFO78" s="36"/>
      <c r="RFP78" s="36"/>
      <c r="RFQ78" s="36"/>
      <c r="RFR78" s="36"/>
      <c r="RFS78" s="36"/>
      <c r="RFT78" s="36"/>
      <c r="RFU78" s="36"/>
      <c r="RFV78" s="36"/>
      <c r="RFW78" s="36"/>
      <c r="RFX78" s="36"/>
      <c r="RFY78" s="36"/>
      <c r="RFZ78" s="36"/>
      <c r="RGA78" s="36"/>
      <c r="RGB78" s="36"/>
      <c r="RGC78" s="36"/>
      <c r="RGD78" s="36"/>
      <c r="RGE78" s="36"/>
      <c r="RGF78" s="36"/>
      <c r="RGG78" s="36"/>
      <c r="RGH78" s="36"/>
      <c r="RGI78" s="36"/>
      <c r="RGJ78" s="36"/>
      <c r="RGK78" s="36"/>
      <c r="RGL78" s="36"/>
      <c r="RGM78" s="36"/>
      <c r="RGN78" s="36"/>
      <c r="RGO78" s="36"/>
      <c r="RGP78" s="36"/>
      <c r="RGQ78" s="36"/>
      <c r="RGR78" s="36"/>
      <c r="RGS78" s="36"/>
      <c r="RGT78" s="36"/>
      <c r="RGU78" s="36"/>
      <c r="RGV78" s="36"/>
      <c r="RGW78" s="36"/>
      <c r="RGX78" s="36"/>
      <c r="RGY78" s="36"/>
      <c r="RGZ78" s="36"/>
      <c r="RHA78" s="36"/>
      <c r="RHB78" s="36"/>
      <c r="RHC78" s="36"/>
      <c r="RHD78" s="36"/>
      <c r="RHE78" s="36"/>
      <c r="RHF78" s="36"/>
      <c r="RHG78" s="36"/>
      <c r="RHH78" s="36"/>
      <c r="RHI78" s="36"/>
      <c r="RHJ78" s="36"/>
      <c r="RHK78" s="36"/>
      <c r="RHL78" s="36"/>
      <c r="RHM78" s="36"/>
      <c r="RHN78" s="36"/>
      <c r="RHO78" s="36"/>
      <c r="RHP78" s="36"/>
      <c r="RHQ78" s="36"/>
      <c r="RHR78" s="36"/>
      <c r="RHS78" s="36"/>
      <c r="RHT78" s="36"/>
      <c r="RHU78" s="36"/>
      <c r="RHV78" s="36"/>
      <c r="RHW78" s="36"/>
      <c r="RHX78" s="36"/>
      <c r="RHY78" s="36"/>
      <c r="RHZ78" s="36"/>
      <c r="RIA78" s="36"/>
      <c r="RIB78" s="36"/>
      <c r="RIC78" s="36"/>
      <c r="RID78" s="36"/>
      <c r="RIE78" s="36"/>
      <c r="RIF78" s="36"/>
      <c r="RIG78" s="36"/>
      <c r="RIH78" s="36"/>
      <c r="RII78" s="36"/>
      <c r="RIJ78" s="36"/>
      <c r="RIK78" s="36"/>
      <c r="RIL78" s="36"/>
      <c r="RIM78" s="36"/>
      <c r="RIN78" s="36"/>
      <c r="RIO78" s="36"/>
      <c r="RIP78" s="36"/>
      <c r="RIQ78" s="36"/>
      <c r="RIR78" s="36"/>
      <c r="RIS78" s="36"/>
      <c r="RIT78" s="36"/>
      <c r="RIU78" s="36"/>
      <c r="RIV78" s="36"/>
      <c r="RIW78" s="36"/>
      <c r="RIX78" s="36"/>
      <c r="RIY78" s="36"/>
      <c r="RIZ78" s="36"/>
      <c r="RJA78" s="36"/>
      <c r="RJB78" s="36"/>
      <c r="RJC78" s="36"/>
      <c r="RJD78" s="36"/>
      <c r="RJE78" s="36"/>
      <c r="RJF78" s="36"/>
      <c r="RJG78" s="36"/>
      <c r="RJH78" s="36"/>
      <c r="RJI78" s="36"/>
      <c r="RJJ78" s="36"/>
      <c r="RJK78" s="36"/>
      <c r="RJL78" s="36"/>
      <c r="RJM78" s="36"/>
      <c r="RJN78" s="36"/>
      <c r="RJO78" s="36"/>
      <c r="RJP78" s="36"/>
      <c r="RJQ78" s="36"/>
      <c r="RJR78" s="36"/>
      <c r="RJS78" s="36"/>
      <c r="RJT78" s="36"/>
      <c r="RJU78" s="36"/>
      <c r="RJV78" s="36"/>
      <c r="RJW78" s="36"/>
      <c r="RJX78" s="36"/>
      <c r="RJY78" s="36"/>
      <c r="RJZ78" s="36"/>
      <c r="RKA78" s="36"/>
      <c r="RKB78" s="36"/>
      <c r="RKC78" s="36"/>
      <c r="RKD78" s="36"/>
      <c r="RKE78" s="36"/>
      <c r="RKF78" s="36"/>
      <c r="RKG78" s="36"/>
      <c r="RKH78" s="36"/>
      <c r="RKI78" s="36"/>
      <c r="RKJ78" s="36"/>
      <c r="RKK78" s="36"/>
      <c r="RKL78" s="36"/>
      <c r="RKM78" s="36"/>
      <c r="RKN78" s="36"/>
      <c r="RKO78" s="36"/>
      <c r="RKP78" s="36"/>
      <c r="RKQ78" s="36"/>
      <c r="RKR78" s="36"/>
      <c r="RKS78" s="36"/>
      <c r="RKT78" s="36"/>
      <c r="RKU78" s="36"/>
      <c r="RKV78" s="36"/>
      <c r="RKW78" s="36"/>
      <c r="RKX78" s="36"/>
      <c r="RKY78" s="36"/>
      <c r="RKZ78" s="36"/>
      <c r="RLA78" s="36"/>
      <c r="RLB78" s="36"/>
      <c r="RLC78" s="36"/>
      <c r="RLD78" s="36"/>
      <c r="RLE78" s="36"/>
      <c r="RLF78" s="36"/>
      <c r="RLG78" s="36"/>
      <c r="RLH78" s="36"/>
      <c r="RLI78" s="36"/>
      <c r="RLJ78" s="36"/>
      <c r="RLK78" s="36"/>
      <c r="RLL78" s="36"/>
      <c r="RLM78" s="36"/>
      <c r="RLN78" s="36"/>
      <c r="RLO78" s="36"/>
      <c r="RLP78" s="36"/>
      <c r="RLQ78" s="36"/>
      <c r="RLR78" s="36"/>
      <c r="RLS78" s="36"/>
      <c r="RLT78" s="36"/>
      <c r="RLU78" s="36"/>
      <c r="RLV78" s="36"/>
      <c r="RLW78" s="36"/>
      <c r="RLX78" s="36"/>
      <c r="RLY78" s="36"/>
      <c r="RLZ78" s="36"/>
      <c r="RMA78" s="36"/>
      <c r="RMB78" s="36"/>
      <c r="RMC78" s="36"/>
      <c r="RMD78" s="36"/>
      <c r="RME78" s="36"/>
      <c r="RMF78" s="36"/>
      <c r="RMG78" s="36"/>
      <c r="RMH78" s="36"/>
      <c r="RMI78" s="36"/>
      <c r="RMJ78" s="36"/>
      <c r="RMK78" s="36"/>
      <c r="RML78" s="36"/>
      <c r="RMM78" s="36"/>
      <c r="RMN78" s="36"/>
      <c r="RMO78" s="36"/>
      <c r="RMP78" s="36"/>
      <c r="RMQ78" s="36"/>
      <c r="RMR78" s="36"/>
      <c r="RMS78" s="36"/>
      <c r="RMT78" s="36"/>
      <c r="RMU78" s="36"/>
      <c r="RMV78" s="36"/>
      <c r="RMW78" s="36"/>
      <c r="RMX78" s="36"/>
      <c r="RMY78" s="36"/>
      <c r="RMZ78" s="36"/>
      <c r="RNA78" s="36"/>
      <c r="RNB78" s="36"/>
      <c r="RNC78" s="36"/>
      <c r="RND78" s="36"/>
      <c r="RNE78" s="36"/>
      <c r="RNF78" s="36"/>
      <c r="RNG78" s="36"/>
      <c r="RNH78" s="36"/>
      <c r="RNI78" s="36"/>
      <c r="RNJ78" s="36"/>
      <c r="RNK78" s="36"/>
      <c r="RNL78" s="36"/>
      <c r="RNM78" s="36"/>
      <c r="RNN78" s="36"/>
      <c r="RNO78" s="36"/>
      <c r="RNP78" s="36"/>
      <c r="RNQ78" s="36"/>
      <c r="RNR78" s="36"/>
      <c r="RNS78" s="36"/>
      <c r="RNT78" s="36"/>
      <c r="RNU78" s="36"/>
      <c r="RNV78" s="36"/>
      <c r="RNW78" s="36"/>
      <c r="RNX78" s="36"/>
      <c r="RNY78" s="36"/>
      <c r="RNZ78" s="36"/>
      <c r="ROA78" s="36"/>
      <c r="ROB78" s="36"/>
      <c r="ROC78" s="36"/>
      <c r="ROD78" s="36"/>
      <c r="ROE78" s="36"/>
      <c r="ROF78" s="36"/>
      <c r="ROG78" s="36"/>
      <c r="ROH78" s="36"/>
      <c r="ROI78" s="36"/>
      <c r="ROJ78" s="36"/>
      <c r="ROK78" s="36"/>
      <c r="ROL78" s="36"/>
      <c r="ROM78" s="36"/>
      <c r="RON78" s="36"/>
      <c r="ROO78" s="36"/>
      <c r="ROP78" s="36"/>
      <c r="ROQ78" s="36"/>
      <c r="ROR78" s="36"/>
      <c r="ROS78" s="36"/>
      <c r="ROT78" s="36"/>
      <c r="ROU78" s="36"/>
      <c r="ROV78" s="36"/>
      <c r="ROW78" s="36"/>
      <c r="ROX78" s="36"/>
      <c r="ROY78" s="36"/>
      <c r="ROZ78" s="36"/>
      <c r="RPA78" s="36"/>
      <c r="RPB78" s="36"/>
      <c r="RPC78" s="36"/>
      <c r="RPD78" s="36"/>
      <c r="RPE78" s="36"/>
      <c r="RPF78" s="36"/>
      <c r="RPG78" s="36"/>
      <c r="RPH78" s="36"/>
      <c r="RPI78" s="36"/>
      <c r="RPJ78" s="36"/>
      <c r="RPK78" s="36"/>
      <c r="RPL78" s="36"/>
      <c r="RPM78" s="36"/>
      <c r="RPN78" s="36"/>
      <c r="RPO78" s="36"/>
      <c r="RPP78" s="36"/>
      <c r="RPQ78" s="36"/>
      <c r="RPR78" s="36"/>
      <c r="RPS78" s="36"/>
      <c r="RPT78" s="36"/>
      <c r="RPU78" s="36"/>
      <c r="RPV78" s="36"/>
      <c r="RPW78" s="36"/>
      <c r="RPX78" s="36"/>
      <c r="RPY78" s="36"/>
      <c r="RPZ78" s="36"/>
      <c r="RQA78" s="36"/>
      <c r="RQB78" s="36"/>
      <c r="RQC78" s="36"/>
      <c r="RQD78" s="36"/>
      <c r="RQE78" s="36"/>
      <c r="RQF78" s="36"/>
      <c r="RQG78" s="36"/>
      <c r="RQH78" s="36"/>
      <c r="RQI78" s="36"/>
      <c r="RQJ78" s="36"/>
      <c r="RQK78" s="36"/>
      <c r="RQL78" s="36"/>
      <c r="RQM78" s="36"/>
      <c r="RQN78" s="36"/>
      <c r="RQO78" s="36"/>
      <c r="RQP78" s="36"/>
      <c r="RQQ78" s="36"/>
      <c r="RQR78" s="36"/>
      <c r="RQS78" s="36"/>
      <c r="RQT78" s="36"/>
      <c r="RQU78" s="36"/>
      <c r="RQV78" s="36"/>
      <c r="RQW78" s="36"/>
      <c r="RQX78" s="36"/>
      <c r="RQY78" s="36"/>
      <c r="RQZ78" s="36"/>
      <c r="RRA78" s="36"/>
      <c r="RRB78" s="36"/>
      <c r="RRC78" s="36"/>
      <c r="RRD78" s="36"/>
      <c r="RRE78" s="36"/>
      <c r="RRF78" s="36"/>
      <c r="RRG78" s="36"/>
      <c r="RRH78" s="36"/>
      <c r="RRI78" s="36"/>
      <c r="RRJ78" s="36"/>
      <c r="RRK78" s="36"/>
      <c r="RRL78" s="36"/>
      <c r="RRM78" s="36"/>
      <c r="RRN78" s="36"/>
      <c r="RRO78" s="36"/>
      <c r="RRP78" s="36"/>
      <c r="RRQ78" s="36"/>
      <c r="RRR78" s="36"/>
      <c r="RRS78" s="36"/>
      <c r="RRT78" s="36"/>
      <c r="RRU78" s="36"/>
      <c r="RRV78" s="36"/>
      <c r="RRW78" s="36"/>
      <c r="RRX78" s="36"/>
      <c r="RRY78" s="36"/>
      <c r="RRZ78" s="36"/>
      <c r="RSA78" s="36"/>
      <c r="RSB78" s="36"/>
      <c r="RSC78" s="36"/>
      <c r="RSD78" s="36"/>
      <c r="RSE78" s="36"/>
      <c r="RSF78" s="36"/>
      <c r="RSG78" s="36"/>
      <c r="RSH78" s="36"/>
      <c r="RSI78" s="36"/>
      <c r="RSJ78" s="36"/>
      <c r="RSK78" s="36"/>
      <c r="RSL78" s="36"/>
      <c r="RSM78" s="36"/>
      <c r="RSN78" s="36"/>
      <c r="RSO78" s="36"/>
      <c r="RSP78" s="36"/>
      <c r="RSQ78" s="36"/>
      <c r="RSR78" s="36"/>
      <c r="RSS78" s="36"/>
      <c r="RST78" s="36"/>
      <c r="RSU78" s="36"/>
      <c r="RSV78" s="36"/>
      <c r="RSW78" s="36"/>
      <c r="RSX78" s="36"/>
      <c r="RSY78" s="36"/>
      <c r="RSZ78" s="36"/>
      <c r="RTA78" s="36"/>
      <c r="RTB78" s="36"/>
      <c r="RTC78" s="36"/>
      <c r="RTD78" s="36"/>
      <c r="RTE78" s="36"/>
      <c r="RTF78" s="36"/>
      <c r="RTG78" s="36"/>
      <c r="RTH78" s="36"/>
      <c r="RTI78" s="36"/>
      <c r="RTJ78" s="36"/>
      <c r="RTK78" s="36"/>
      <c r="RTL78" s="36"/>
      <c r="RTM78" s="36"/>
      <c r="RTN78" s="36"/>
      <c r="RTO78" s="36"/>
      <c r="RTP78" s="36"/>
      <c r="RTQ78" s="36"/>
      <c r="RTR78" s="36"/>
      <c r="RTS78" s="36"/>
      <c r="RTT78" s="36"/>
      <c r="RTU78" s="36"/>
      <c r="RTV78" s="36"/>
      <c r="RTW78" s="36"/>
      <c r="RTX78" s="36"/>
      <c r="RTY78" s="36"/>
      <c r="RTZ78" s="36"/>
      <c r="RUA78" s="36"/>
      <c r="RUB78" s="36"/>
      <c r="RUC78" s="36"/>
      <c r="RUD78" s="36"/>
      <c r="RUE78" s="36"/>
      <c r="RUF78" s="36"/>
      <c r="RUG78" s="36"/>
      <c r="RUH78" s="36"/>
      <c r="RUI78" s="36"/>
      <c r="RUJ78" s="36"/>
      <c r="RUK78" s="36"/>
      <c r="RUL78" s="36"/>
      <c r="RUM78" s="36"/>
      <c r="RUN78" s="36"/>
      <c r="RUO78" s="36"/>
      <c r="RUP78" s="36"/>
      <c r="RUQ78" s="36"/>
      <c r="RUR78" s="36"/>
      <c r="RUS78" s="36"/>
      <c r="RUT78" s="36"/>
      <c r="RUU78" s="36"/>
      <c r="RUV78" s="36"/>
      <c r="RUW78" s="36"/>
      <c r="RUX78" s="36"/>
      <c r="RUY78" s="36"/>
      <c r="RUZ78" s="36"/>
      <c r="RVA78" s="36"/>
      <c r="RVB78" s="36"/>
      <c r="RVC78" s="36"/>
      <c r="RVD78" s="36"/>
      <c r="RVE78" s="36"/>
      <c r="RVF78" s="36"/>
      <c r="RVG78" s="36"/>
      <c r="RVH78" s="36"/>
      <c r="RVI78" s="36"/>
      <c r="RVJ78" s="36"/>
      <c r="RVK78" s="36"/>
      <c r="RVL78" s="36"/>
      <c r="RVM78" s="36"/>
      <c r="RVN78" s="36"/>
      <c r="RVO78" s="36"/>
      <c r="RVP78" s="36"/>
      <c r="RVQ78" s="36"/>
      <c r="RVR78" s="36"/>
      <c r="RVS78" s="36"/>
      <c r="RVT78" s="36"/>
      <c r="RVU78" s="36"/>
      <c r="RVV78" s="36"/>
      <c r="RVW78" s="36"/>
      <c r="RVX78" s="36"/>
      <c r="RVY78" s="36"/>
      <c r="RVZ78" s="36"/>
      <c r="RWA78" s="36"/>
      <c r="RWB78" s="36"/>
      <c r="RWC78" s="36"/>
      <c r="RWD78" s="36"/>
      <c r="RWE78" s="36"/>
      <c r="RWF78" s="36"/>
      <c r="RWG78" s="36"/>
      <c r="RWH78" s="36"/>
      <c r="RWI78" s="36"/>
      <c r="RWJ78" s="36"/>
      <c r="RWK78" s="36"/>
      <c r="RWL78" s="36"/>
      <c r="RWM78" s="36"/>
      <c r="RWN78" s="36"/>
      <c r="RWO78" s="36"/>
      <c r="RWP78" s="36"/>
      <c r="RWQ78" s="36"/>
      <c r="RWR78" s="36"/>
      <c r="RWS78" s="36"/>
      <c r="RWT78" s="36"/>
      <c r="RWU78" s="36"/>
      <c r="RWV78" s="36"/>
      <c r="RWW78" s="36"/>
      <c r="RWX78" s="36"/>
      <c r="RWY78" s="36"/>
      <c r="RWZ78" s="36"/>
      <c r="RXA78" s="36"/>
      <c r="RXB78" s="36"/>
      <c r="RXC78" s="36"/>
      <c r="RXD78" s="36"/>
      <c r="RXE78" s="36"/>
      <c r="RXF78" s="36"/>
      <c r="RXG78" s="36"/>
      <c r="RXH78" s="36"/>
      <c r="RXI78" s="36"/>
      <c r="RXJ78" s="36"/>
      <c r="RXK78" s="36"/>
      <c r="RXL78" s="36"/>
      <c r="RXM78" s="36"/>
      <c r="RXN78" s="36"/>
      <c r="RXO78" s="36"/>
      <c r="RXP78" s="36"/>
      <c r="RXQ78" s="36"/>
      <c r="RXR78" s="36"/>
      <c r="RXS78" s="36"/>
      <c r="RXT78" s="36"/>
      <c r="RXU78" s="36"/>
      <c r="RXV78" s="36"/>
      <c r="RXW78" s="36"/>
      <c r="RXX78" s="36"/>
      <c r="RXY78" s="36"/>
      <c r="RXZ78" s="36"/>
      <c r="RYA78" s="36"/>
      <c r="RYB78" s="36"/>
      <c r="RYC78" s="36"/>
      <c r="RYD78" s="36"/>
      <c r="RYE78" s="36"/>
      <c r="RYF78" s="36"/>
      <c r="RYG78" s="36"/>
      <c r="RYH78" s="36"/>
      <c r="RYI78" s="36"/>
      <c r="RYJ78" s="36"/>
      <c r="RYK78" s="36"/>
      <c r="RYL78" s="36"/>
      <c r="RYM78" s="36"/>
      <c r="RYN78" s="36"/>
      <c r="RYO78" s="36"/>
      <c r="RYP78" s="36"/>
      <c r="RYQ78" s="36"/>
      <c r="RYR78" s="36"/>
      <c r="RYS78" s="36"/>
      <c r="RYT78" s="36"/>
      <c r="RYU78" s="36"/>
      <c r="RYV78" s="36"/>
      <c r="RYW78" s="36"/>
      <c r="RYX78" s="36"/>
      <c r="RYY78" s="36"/>
      <c r="RYZ78" s="36"/>
      <c r="RZA78" s="36"/>
      <c r="RZB78" s="36"/>
      <c r="RZC78" s="36"/>
      <c r="RZD78" s="36"/>
      <c r="RZE78" s="36"/>
      <c r="RZF78" s="36"/>
      <c r="RZG78" s="36"/>
      <c r="RZH78" s="36"/>
      <c r="RZI78" s="36"/>
      <c r="RZJ78" s="36"/>
      <c r="RZK78" s="36"/>
      <c r="RZL78" s="36"/>
      <c r="RZM78" s="36"/>
      <c r="RZN78" s="36"/>
      <c r="RZO78" s="36"/>
      <c r="RZP78" s="36"/>
      <c r="RZQ78" s="36"/>
      <c r="RZR78" s="36"/>
      <c r="RZS78" s="36"/>
      <c r="RZT78" s="36"/>
      <c r="RZU78" s="36"/>
      <c r="RZV78" s="36"/>
      <c r="RZW78" s="36"/>
      <c r="RZX78" s="36"/>
      <c r="RZY78" s="36"/>
      <c r="RZZ78" s="36"/>
      <c r="SAA78" s="36"/>
      <c r="SAB78" s="36"/>
      <c r="SAC78" s="36"/>
      <c r="SAD78" s="36"/>
      <c r="SAE78" s="36"/>
      <c r="SAF78" s="36"/>
      <c r="SAG78" s="36"/>
      <c r="SAH78" s="36"/>
      <c r="SAI78" s="36"/>
      <c r="SAJ78" s="36"/>
      <c r="SAK78" s="36"/>
      <c r="SAL78" s="36"/>
      <c r="SAM78" s="36"/>
      <c r="SAN78" s="36"/>
      <c r="SAO78" s="36"/>
      <c r="SAP78" s="36"/>
      <c r="SAQ78" s="36"/>
      <c r="SAR78" s="36"/>
      <c r="SAS78" s="36"/>
      <c r="SAT78" s="36"/>
      <c r="SAU78" s="36"/>
      <c r="SAV78" s="36"/>
      <c r="SAW78" s="36"/>
      <c r="SAX78" s="36"/>
      <c r="SAY78" s="36"/>
      <c r="SAZ78" s="36"/>
      <c r="SBA78" s="36"/>
      <c r="SBB78" s="36"/>
      <c r="SBC78" s="36"/>
      <c r="SBD78" s="36"/>
      <c r="SBE78" s="36"/>
      <c r="SBF78" s="36"/>
      <c r="SBG78" s="36"/>
      <c r="SBH78" s="36"/>
      <c r="SBI78" s="36"/>
      <c r="SBJ78" s="36"/>
      <c r="SBK78" s="36"/>
      <c r="SBL78" s="36"/>
      <c r="SBM78" s="36"/>
      <c r="SBN78" s="36"/>
      <c r="SBO78" s="36"/>
      <c r="SBP78" s="36"/>
      <c r="SBQ78" s="36"/>
      <c r="SBR78" s="36"/>
      <c r="SBS78" s="36"/>
      <c r="SBT78" s="36"/>
      <c r="SBU78" s="36"/>
      <c r="SBV78" s="36"/>
      <c r="SBW78" s="36"/>
      <c r="SBX78" s="36"/>
      <c r="SBY78" s="36"/>
      <c r="SBZ78" s="36"/>
      <c r="SCA78" s="36"/>
      <c r="SCB78" s="36"/>
      <c r="SCC78" s="36"/>
      <c r="SCD78" s="36"/>
      <c r="SCE78" s="36"/>
      <c r="SCF78" s="36"/>
      <c r="SCG78" s="36"/>
      <c r="SCH78" s="36"/>
      <c r="SCI78" s="36"/>
      <c r="SCJ78" s="36"/>
      <c r="SCK78" s="36"/>
      <c r="SCL78" s="36"/>
      <c r="SCM78" s="36"/>
      <c r="SCN78" s="36"/>
      <c r="SCO78" s="36"/>
      <c r="SCP78" s="36"/>
      <c r="SCQ78" s="36"/>
      <c r="SCR78" s="36"/>
      <c r="SCS78" s="36"/>
      <c r="SCT78" s="36"/>
      <c r="SCU78" s="36"/>
      <c r="SCV78" s="36"/>
      <c r="SCW78" s="36"/>
      <c r="SCX78" s="36"/>
      <c r="SCY78" s="36"/>
      <c r="SCZ78" s="36"/>
      <c r="SDA78" s="36"/>
      <c r="SDB78" s="36"/>
      <c r="SDC78" s="36"/>
      <c r="SDD78" s="36"/>
      <c r="SDE78" s="36"/>
      <c r="SDF78" s="36"/>
      <c r="SDG78" s="36"/>
      <c r="SDH78" s="36"/>
      <c r="SDI78" s="36"/>
      <c r="SDJ78" s="36"/>
      <c r="SDK78" s="36"/>
      <c r="SDL78" s="36"/>
      <c r="SDM78" s="36"/>
      <c r="SDN78" s="36"/>
      <c r="SDO78" s="36"/>
      <c r="SDP78" s="36"/>
      <c r="SDQ78" s="36"/>
      <c r="SDR78" s="36"/>
      <c r="SDS78" s="36"/>
      <c r="SDT78" s="36"/>
      <c r="SDU78" s="36"/>
      <c r="SDV78" s="36"/>
      <c r="SDW78" s="36"/>
      <c r="SDX78" s="36"/>
      <c r="SDY78" s="36"/>
      <c r="SDZ78" s="36"/>
      <c r="SEA78" s="36"/>
      <c r="SEB78" s="36"/>
      <c r="SEC78" s="36"/>
      <c r="SED78" s="36"/>
      <c r="SEE78" s="36"/>
      <c r="SEF78" s="36"/>
      <c r="SEG78" s="36"/>
      <c r="SEH78" s="36"/>
      <c r="SEI78" s="36"/>
      <c r="SEJ78" s="36"/>
      <c r="SEK78" s="36"/>
      <c r="SEL78" s="36"/>
      <c r="SEM78" s="36"/>
      <c r="SEN78" s="36"/>
      <c r="SEO78" s="36"/>
      <c r="SEP78" s="36"/>
      <c r="SEQ78" s="36"/>
      <c r="SER78" s="36"/>
      <c r="SES78" s="36"/>
      <c r="SET78" s="36"/>
      <c r="SEU78" s="36"/>
      <c r="SEV78" s="36"/>
      <c r="SEW78" s="36"/>
      <c r="SEX78" s="36"/>
      <c r="SEY78" s="36"/>
      <c r="SEZ78" s="36"/>
      <c r="SFA78" s="36"/>
      <c r="SFB78" s="36"/>
      <c r="SFC78" s="36"/>
      <c r="SFD78" s="36"/>
      <c r="SFE78" s="36"/>
      <c r="SFF78" s="36"/>
      <c r="SFG78" s="36"/>
      <c r="SFH78" s="36"/>
      <c r="SFI78" s="36"/>
      <c r="SFJ78" s="36"/>
      <c r="SFK78" s="36"/>
      <c r="SFL78" s="36"/>
      <c r="SFM78" s="36"/>
      <c r="SFN78" s="36"/>
      <c r="SFO78" s="36"/>
      <c r="SFP78" s="36"/>
      <c r="SFQ78" s="36"/>
      <c r="SFR78" s="36"/>
      <c r="SFS78" s="36"/>
      <c r="SFT78" s="36"/>
      <c r="SFU78" s="36"/>
      <c r="SFV78" s="36"/>
      <c r="SFW78" s="36"/>
      <c r="SFX78" s="36"/>
      <c r="SFY78" s="36"/>
      <c r="SFZ78" s="36"/>
      <c r="SGA78" s="36"/>
      <c r="SGB78" s="36"/>
      <c r="SGC78" s="36"/>
      <c r="SGD78" s="36"/>
      <c r="SGE78" s="36"/>
      <c r="SGF78" s="36"/>
      <c r="SGG78" s="36"/>
      <c r="SGH78" s="36"/>
      <c r="SGI78" s="36"/>
      <c r="SGJ78" s="36"/>
      <c r="SGK78" s="36"/>
      <c r="SGL78" s="36"/>
      <c r="SGM78" s="36"/>
      <c r="SGN78" s="36"/>
      <c r="SGO78" s="36"/>
      <c r="SGP78" s="36"/>
      <c r="SGQ78" s="36"/>
      <c r="SGR78" s="36"/>
      <c r="SGS78" s="36"/>
      <c r="SGT78" s="36"/>
      <c r="SGU78" s="36"/>
      <c r="SGV78" s="36"/>
      <c r="SGW78" s="36"/>
      <c r="SGX78" s="36"/>
      <c r="SGY78" s="36"/>
      <c r="SGZ78" s="36"/>
      <c r="SHA78" s="36"/>
      <c r="SHB78" s="36"/>
      <c r="SHC78" s="36"/>
      <c r="SHD78" s="36"/>
      <c r="SHE78" s="36"/>
      <c r="SHF78" s="36"/>
      <c r="SHG78" s="36"/>
      <c r="SHH78" s="36"/>
      <c r="SHI78" s="36"/>
      <c r="SHJ78" s="36"/>
      <c r="SHK78" s="36"/>
      <c r="SHL78" s="36"/>
      <c r="SHM78" s="36"/>
      <c r="SHN78" s="36"/>
      <c r="SHO78" s="36"/>
      <c r="SHP78" s="36"/>
      <c r="SHQ78" s="36"/>
      <c r="SHR78" s="36"/>
      <c r="SHS78" s="36"/>
      <c r="SHT78" s="36"/>
      <c r="SHU78" s="36"/>
      <c r="SHV78" s="36"/>
      <c r="SHW78" s="36"/>
      <c r="SHX78" s="36"/>
      <c r="SHY78" s="36"/>
      <c r="SHZ78" s="36"/>
      <c r="SIA78" s="36"/>
      <c r="SIB78" s="36"/>
      <c r="SIC78" s="36"/>
      <c r="SID78" s="36"/>
      <c r="SIE78" s="36"/>
      <c r="SIF78" s="36"/>
      <c r="SIG78" s="36"/>
      <c r="SIH78" s="36"/>
      <c r="SII78" s="36"/>
      <c r="SIJ78" s="36"/>
      <c r="SIK78" s="36"/>
      <c r="SIL78" s="36"/>
      <c r="SIM78" s="36"/>
      <c r="SIN78" s="36"/>
      <c r="SIO78" s="36"/>
      <c r="SIP78" s="36"/>
      <c r="SIQ78" s="36"/>
      <c r="SIR78" s="36"/>
      <c r="SIS78" s="36"/>
      <c r="SIT78" s="36"/>
      <c r="SIU78" s="36"/>
      <c r="SIV78" s="36"/>
      <c r="SIW78" s="36"/>
      <c r="SIX78" s="36"/>
      <c r="SIY78" s="36"/>
      <c r="SIZ78" s="36"/>
      <c r="SJA78" s="36"/>
      <c r="SJB78" s="36"/>
      <c r="SJC78" s="36"/>
      <c r="SJD78" s="36"/>
      <c r="SJE78" s="36"/>
      <c r="SJF78" s="36"/>
      <c r="SJG78" s="36"/>
      <c r="SJH78" s="36"/>
      <c r="SJI78" s="36"/>
      <c r="SJJ78" s="36"/>
      <c r="SJK78" s="36"/>
      <c r="SJL78" s="36"/>
      <c r="SJM78" s="36"/>
      <c r="SJN78" s="36"/>
      <c r="SJO78" s="36"/>
      <c r="SJP78" s="36"/>
      <c r="SJQ78" s="36"/>
      <c r="SJR78" s="36"/>
      <c r="SJS78" s="36"/>
      <c r="SJT78" s="36"/>
      <c r="SJU78" s="36"/>
      <c r="SJV78" s="36"/>
      <c r="SJW78" s="36"/>
      <c r="SJX78" s="36"/>
      <c r="SJY78" s="36"/>
      <c r="SJZ78" s="36"/>
      <c r="SKA78" s="36"/>
      <c r="SKB78" s="36"/>
      <c r="SKC78" s="36"/>
      <c r="SKD78" s="36"/>
      <c r="SKE78" s="36"/>
      <c r="SKF78" s="36"/>
      <c r="SKG78" s="36"/>
      <c r="SKH78" s="36"/>
      <c r="SKI78" s="36"/>
      <c r="SKJ78" s="36"/>
      <c r="SKK78" s="36"/>
      <c r="SKL78" s="36"/>
      <c r="SKM78" s="36"/>
      <c r="SKN78" s="36"/>
      <c r="SKO78" s="36"/>
      <c r="SKP78" s="36"/>
      <c r="SKQ78" s="36"/>
      <c r="SKR78" s="36"/>
      <c r="SKS78" s="36"/>
      <c r="SKT78" s="36"/>
      <c r="SKU78" s="36"/>
      <c r="SKV78" s="36"/>
      <c r="SKW78" s="36"/>
      <c r="SKX78" s="36"/>
      <c r="SKY78" s="36"/>
      <c r="SKZ78" s="36"/>
      <c r="SLA78" s="36"/>
      <c r="SLB78" s="36"/>
      <c r="SLC78" s="36"/>
      <c r="SLD78" s="36"/>
      <c r="SLE78" s="36"/>
      <c r="SLF78" s="36"/>
      <c r="SLG78" s="36"/>
      <c r="SLH78" s="36"/>
      <c r="SLI78" s="36"/>
      <c r="SLJ78" s="36"/>
      <c r="SLK78" s="36"/>
      <c r="SLL78" s="36"/>
      <c r="SLM78" s="36"/>
      <c r="SLN78" s="36"/>
      <c r="SLO78" s="36"/>
      <c r="SLP78" s="36"/>
      <c r="SLQ78" s="36"/>
      <c r="SLR78" s="36"/>
      <c r="SLS78" s="36"/>
      <c r="SLT78" s="36"/>
      <c r="SLU78" s="36"/>
      <c r="SLV78" s="36"/>
      <c r="SLW78" s="36"/>
      <c r="SLX78" s="36"/>
      <c r="SLY78" s="36"/>
      <c r="SLZ78" s="36"/>
      <c r="SMA78" s="36"/>
      <c r="SMB78" s="36"/>
      <c r="SMC78" s="36"/>
      <c r="SMD78" s="36"/>
      <c r="SME78" s="36"/>
      <c r="SMF78" s="36"/>
      <c r="SMG78" s="36"/>
      <c r="SMH78" s="36"/>
      <c r="SMI78" s="36"/>
      <c r="SMJ78" s="36"/>
      <c r="SMK78" s="36"/>
      <c r="SML78" s="36"/>
      <c r="SMM78" s="36"/>
      <c r="SMN78" s="36"/>
      <c r="SMO78" s="36"/>
      <c r="SMP78" s="36"/>
      <c r="SMQ78" s="36"/>
      <c r="SMR78" s="36"/>
      <c r="SMS78" s="36"/>
      <c r="SMT78" s="36"/>
      <c r="SMU78" s="36"/>
      <c r="SMV78" s="36"/>
      <c r="SMW78" s="36"/>
      <c r="SMX78" s="36"/>
      <c r="SMY78" s="36"/>
      <c r="SMZ78" s="36"/>
      <c r="SNA78" s="36"/>
      <c r="SNB78" s="36"/>
      <c r="SNC78" s="36"/>
      <c r="SND78" s="36"/>
      <c r="SNE78" s="36"/>
      <c r="SNF78" s="36"/>
      <c r="SNG78" s="36"/>
      <c r="SNH78" s="36"/>
      <c r="SNI78" s="36"/>
      <c r="SNJ78" s="36"/>
      <c r="SNK78" s="36"/>
      <c r="SNL78" s="36"/>
      <c r="SNM78" s="36"/>
      <c r="SNN78" s="36"/>
      <c r="SNO78" s="36"/>
      <c r="SNP78" s="36"/>
      <c r="SNQ78" s="36"/>
      <c r="SNR78" s="36"/>
      <c r="SNS78" s="36"/>
      <c r="SNT78" s="36"/>
      <c r="SNU78" s="36"/>
      <c r="SNV78" s="36"/>
      <c r="SNW78" s="36"/>
      <c r="SNX78" s="36"/>
      <c r="SNY78" s="36"/>
      <c r="SNZ78" s="36"/>
      <c r="SOA78" s="36"/>
      <c r="SOB78" s="36"/>
      <c r="SOC78" s="36"/>
      <c r="SOD78" s="36"/>
      <c r="SOE78" s="36"/>
      <c r="SOF78" s="36"/>
      <c r="SOG78" s="36"/>
      <c r="SOH78" s="36"/>
      <c r="SOI78" s="36"/>
      <c r="SOJ78" s="36"/>
      <c r="SOK78" s="36"/>
      <c r="SOL78" s="36"/>
      <c r="SOM78" s="36"/>
      <c r="SON78" s="36"/>
      <c r="SOO78" s="36"/>
      <c r="SOP78" s="36"/>
      <c r="SOQ78" s="36"/>
      <c r="SOR78" s="36"/>
      <c r="SOS78" s="36"/>
      <c r="SOT78" s="36"/>
      <c r="SOU78" s="36"/>
      <c r="SOV78" s="36"/>
      <c r="SOW78" s="36"/>
      <c r="SOX78" s="36"/>
      <c r="SOY78" s="36"/>
      <c r="SOZ78" s="36"/>
      <c r="SPA78" s="36"/>
      <c r="SPB78" s="36"/>
      <c r="SPC78" s="36"/>
      <c r="SPD78" s="36"/>
      <c r="SPE78" s="36"/>
      <c r="SPF78" s="36"/>
      <c r="SPG78" s="36"/>
      <c r="SPH78" s="36"/>
      <c r="SPI78" s="36"/>
      <c r="SPJ78" s="36"/>
      <c r="SPK78" s="36"/>
      <c r="SPL78" s="36"/>
      <c r="SPM78" s="36"/>
      <c r="SPN78" s="36"/>
      <c r="SPO78" s="36"/>
      <c r="SPP78" s="36"/>
      <c r="SPQ78" s="36"/>
      <c r="SPR78" s="36"/>
      <c r="SPS78" s="36"/>
      <c r="SPT78" s="36"/>
      <c r="SPU78" s="36"/>
      <c r="SPV78" s="36"/>
      <c r="SPW78" s="36"/>
      <c r="SPX78" s="36"/>
      <c r="SPY78" s="36"/>
      <c r="SPZ78" s="36"/>
      <c r="SQA78" s="36"/>
      <c r="SQB78" s="36"/>
      <c r="SQC78" s="36"/>
      <c r="SQD78" s="36"/>
      <c r="SQE78" s="36"/>
      <c r="SQF78" s="36"/>
      <c r="SQG78" s="36"/>
      <c r="SQH78" s="36"/>
      <c r="SQI78" s="36"/>
      <c r="SQJ78" s="36"/>
      <c r="SQK78" s="36"/>
      <c r="SQL78" s="36"/>
      <c r="SQM78" s="36"/>
      <c r="SQN78" s="36"/>
      <c r="SQO78" s="36"/>
      <c r="SQP78" s="36"/>
      <c r="SQQ78" s="36"/>
      <c r="SQR78" s="36"/>
      <c r="SQS78" s="36"/>
      <c r="SQT78" s="36"/>
      <c r="SQU78" s="36"/>
      <c r="SQV78" s="36"/>
      <c r="SQW78" s="36"/>
      <c r="SQX78" s="36"/>
      <c r="SQY78" s="36"/>
      <c r="SQZ78" s="36"/>
      <c r="SRA78" s="36"/>
      <c r="SRB78" s="36"/>
      <c r="SRC78" s="36"/>
      <c r="SRD78" s="36"/>
      <c r="SRE78" s="36"/>
      <c r="SRF78" s="36"/>
      <c r="SRG78" s="36"/>
      <c r="SRH78" s="36"/>
      <c r="SRI78" s="36"/>
      <c r="SRJ78" s="36"/>
      <c r="SRK78" s="36"/>
      <c r="SRL78" s="36"/>
      <c r="SRM78" s="36"/>
      <c r="SRN78" s="36"/>
      <c r="SRO78" s="36"/>
      <c r="SRP78" s="36"/>
      <c r="SRQ78" s="36"/>
      <c r="SRR78" s="36"/>
      <c r="SRS78" s="36"/>
      <c r="SRT78" s="36"/>
      <c r="SRU78" s="36"/>
      <c r="SRV78" s="36"/>
      <c r="SRW78" s="36"/>
      <c r="SRX78" s="36"/>
      <c r="SRY78" s="36"/>
      <c r="SRZ78" s="36"/>
      <c r="SSA78" s="36"/>
      <c r="SSB78" s="36"/>
      <c r="SSC78" s="36"/>
      <c r="SSD78" s="36"/>
      <c r="SSE78" s="36"/>
      <c r="SSF78" s="36"/>
      <c r="SSG78" s="36"/>
      <c r="SSH78" s="36"/>
      <c r="SSI78" s="36"/>
      <c r="SSJ78" s="36"/>
      <c r="SSK78" s="36"/>
      <c r="SSL78" s="36"/>
      <c r="SSM78" s="36"/>
      <c r="SSN78" s="36"/>
      <c r="SSO78" s="36"/>
      <c r="SSP78" s="36"/>
      <c r="SSQ78" s="36"/>
      <c r="SSR78" s="36"/>
      <c r="SSS78" s="36"/>
      <c r="SST78" s="36"/>
      <c r="SSU78" s="36"/>
      <c r="SSV78" s="36"/>
      <c r="SSW78" s="36"/>
      <c r="SSX78" s="36"/>
      <c r="SSY78" s="36"/>
      <c r="SSZ78" s="36"/>
      <c r="STA78" s="36"/>
      <c r="STB78" s="36"/>
      <c r="STC78" s="36"/>
      <c r="STD78" s="36"/>
      <c r="STE78" s="36"/>
      <c r="STF78" s="36"/>
      <c r="STG78" s="36"/>
      <c r="STH78" s="36"/>
      <c r="STI78" s="36"/>
      <c r="STJ78" s="36"/>
      <c r="STK78" s="36"/>
      <c r="STL78" s="36"/>
      <c r="STM78" s="36"/>
      <c r="STN78" s="36"/>
      <c r="STO78" s="36"/>
      <c r="STP78" s="36"/>
      <c r="STQ78" s="36"/>
      <c r="STR78" s="36"/>
      <c r="STS78" s="36"/>
      <c r="STT78" s="36"/>
      <c r="STU78" s="36"/>
      <c r="STV78" s="36"/>
      <c r="STW78" s="36"/>
      <c r="STX78" s="36"/>
      <c r="STY78" s="36"/>
      <c r="STZ78" s="36"/>
      <c r="SUA78" s="36"/>
      <c r="SUB78" s="36"/>
      <c r="SUC78" s="36"/>
      <c r="SUD78" s="36"/>
      <c r="SUE78" s="36"/>
      <c r="SUF78" s="36"/>
      <c r="SUG78" s="36"/>
      <c r="SUH78" s="36"/>
      <c r="SUI78" s="36"/>
      <c r="SUJ78" s="36"/>
      <c r="SUK78" s="36"/>
      <c r="SUL78" s="36"/>
      <c r="SUM78" s="36"/>
      <c r="SUN78" s="36"/>
      <c r="SUO78" s="36"/>
      <c r="SUP78" s="36"/>
      <c r="SUQ78" s="36"/>
      <c r="SUR78" s="36"/>
      <c r="SUS78" s="36"/>
      <c r="SUT78" s="36"/>
      <c r="SUU78" s="36"/>
      <c r="SUV78" s="36"/>
      <c r="SUW78" s="36"/>
      <c r="SUX78" s="36"/>
      <c r="SUY78" s="36"/>
      <c r="SUZ78" s="36"/>
      <c r="SVA78" s="36"/>
      <c r="SVB78" s="36"/>
      <c r="SVC78" s="36"/>
      <c r="SVD78" s="36"/>
      <c r="SVE78" s="36"/>
      <c r="SVF78" s="36"/>
      <c r="SVG78" s="36"/>
      <c r="SVH78" s="36"/>
      <c r="SVI78" s="36"/>
      <c r="SVJ78" s="36"/>
      <c r="SVK78" s="36"/>
      <c r="SVL78" s="36"/>
      <c r="SVM78" s="36"/>
      <c r="SVN78" s="36"/>
      <c r="SVO78" s="36"/>
      <c r="SVP78" s="36"/>
      <c r="SVQ78" s="36"/>
      <c r="SVR78" s="36"/>
      <c r="SVS78" s="36"/>
      <c r="SVT78" s="36"/>
      <c r="SVU78" s="36"/>
      <c r="SVV78" s="36"/>
      <c r="SVW78" s="36"/>
      <c r="SVX78" s="36"/>
      <c r="SVY78" s="36"/>
      <c r="SVZ78" s="36"/>
      <c r="SWA78" s="36"/>
      <c r="SWB78" s="36"/>
      <c r="SWC78" s="36"/>
      <c r="SWD78" s="36"/>
      <c r="SWE78" s="36"/>
      <c r="SWF78" s="36"/>
      <c r="SWG78" s="36"/>
      <c r="SWH78" s="36"/>
      <c r="SWI78" s="36"/>
      <c r="SWJ78" s="36"/>
      <c r="SWK78" s="36"/>
      <c r="SWL78" s="36"/>
      <c r="SWM78" s="36"/>
      <c r="SWN78" s="36"/>
      <c r="SWO78" s="36"/>
      <c r="SWP78" s="36"/>
      <c r="SWQ78" s="36"/>
      <c r="SWR78" s="36"/>
      <c r="SWS78" s="36"/>
      <c r="SWT78" s="36"/>
      <c r="SWU78" s="36"/>
      <c r="SWV78" s="36"/>
      <c r="SWW78" s="36"/>
      <c r="SWX78" s="36"/>
      <c r="SWY78" s="36"/>
      <c r="SWZ78" s="36"/>
      <c r="SXA78" s="36"/>
      <c r="SXB78" s="36"/>
      <c r="SXC78" s="36"/>
      <c r="SXD78" s="36"/>
      <c r="SXE78" s="36"/>
      <c r="SXF78" s="36"/>
      <c r="SXG78" s="36"/>
      <c r="SXH78" s="36"/>
      <c r="SXI78" s="36"/>
      <c r="SXJ78" s="36"/>
      <c r="SXK78" s="36"/>
      <c r="SXL78" s="36"/>
      <c r="SXM78" s="36"/>
      <c r="SXN78" s="36"/>
      <c r="SXO78" s="36"/>
      <c r="SXP78" s="36"/>
      <c r="SXQ78" s="36"/>
      <c r="SXR78" s="36"/>
      <c r="SXS78" s="36"/>
      <c r="SXT78" s="36"/>
      <c r="SXU78" s="36"/>
      <c r="SXV78" s="36"/>
      <c r="SXW78" s="36"/>
      <c r="SXX78" s="36"/>
      <c r="SXY78" s="36"/>
      <c r="SXZ78" s="36"/>
      <c r="SYA78" s="36"/>
      <c r="SYB78" s="36"/>
      <c r="SYC78" s="36"/>
      <c r="SYD78" s="36"/>
      <c r="SYE78" s="36"/>
      <c r="SYF78" s="36"/>
      <c r="SYG78" s="36"/>
      <c r="SYH78" s="36"/>
      <c r="SYI78" s="36"/>
      <c r="SYJ78" s="36"/>
      <c r="SYK78" s="36"/>
      <c r="SYL78" s="36"/>
      <c r="SYM78" s="36"/>
      <c r="SYN78" s="36"/>
      <c r="SYO78" s="36"/>
      <c r="SYP78" s="36"/>
      <c r="SYQ78" s="36"/>
      <c r="SYR78" s="36"/>
      <c r="SYS78" s="36"/>
      <c r="SYT78" s="36"/>
      <c r="SYU78" s="36"/>
      <c r="SYV78" s="36"/>
      <c r="SYW78" s="36"/>
      <c r="SYX78" s="36"/>
      <c r="SYY78" s="36"/>
      <c r="SYZ78" s="36"/>
      <c r="SZA78" s="36"/>
      <c r="SZB78" s="36"/>
      <c r="SZC78" s="36"/>
      <c r="SZD78" s="36"/>
      <c r="SZE78" s="36"/>
      <c r="SZF78" s="36"/>
      <c r="SZG78" s="36"/>
      <c r="SZH78" s="36"/>
      <c r="SZI78" s="36"/>
      <c r="SZJ78" s="36"/>
      <c r="SZK78" s="36"/>
      <c r="SZL78" s="36"/>
      <c r="SZM78" s="36"/>
      <c r="SZN78" s="36"/>
      <c r="SZO78" s="36"/>
      <c r="SZP78" s="36"/>
      <c r="SZQ78" s="36"/>
      <c r="SZR78" s="36"/>
      <c r="SZS78" s="36"/>
      <c r="SZT78" s="36"/>
      <c r="SZU78" s="36"/>
      <c r="SZV78" s="36"/>
      <c r="SZW78" s="36"/>
      <c r="SZX78" s="36"/>
      <c r="SZY78" s="36"/>
      <c r="SZZ78" s="36"/>
      <c r="TAA78" s="36"/>
      <c r="TAB78" s="36"/>
      <c r="TAC78" s="36"/>
      <c r="TAD78" s="36"/>
      <c r="TAE78" s="36"/>
      <c r="TAF78" s="36"/>
      <c r="TAG78" s="36"/>
      <c r="TAH78" s="36"/>
      <c r="TAI78" s="36"/>
      <c r="TAJ78" s="36"/>
      <c r="TAK78" s="36"/>
      <c r="TAL78" s="36"/>
      <c r="TAM78" s="36"/>
      <c r="TAN78" s="36"/>
      <c r="TAO78" s="36"/>
      <c r="TAP78" s="36"/>
      <c r="TAQ78" s="36"/>
      <c r="TAR78" s="36"/>
      <c r="TAS78" s="36"/>
      <c r="TAT78" s="36"/>
      <c r="TAU78" s="36"/>
      <c r="TAV78" s="36"/>
      <c r="TAW78" s="36"/>
      <c r="TAX78" s="36"/>
      <c r="TAY78" s="36"/>
      <c r="TAZ78" s="36"/>
      <c r="TBA78" s="36"/>
      <c r="TBB78" s="36"/>
      <c r="TBC78" s="36"/>
      <c r="TBD78" s="36"/>
      <c r="TBE78" s="36"/>
      <c r="TBF78" s="36"/>
      <c r="TBG78" s="36"/>
      <c r="TBH78" s="36"/>
      <c r="TBI78" s="36"/>
      <c r="TBJ78" s="36"/>
      <c r="TBK78" s="36"/>
      <c r="TBL78" s="36"/>
      <c r="TBM78" s="36"/>
      <c r="TBN78" s="36"/>
      <c r="TBO78" s="36"/>
      <c r="TBP78" s="36"/>
      <c r="TBQ78" s="36"/>
      <c r="TBR78" s="36"/>
      <c r="TBS78" s="36"/>
      <c r="TBT78" s="36"/>
      <c r="TBU78" s="36"/>
      <c r="TBV78" s="36"/>
      <c r="TBW78" s="36"/>
      <c r="TBX78" s="36"/>
      <c r="TBY78" s="36"/>
      <c r="TBZ78" s="36"/>
      <c r="TCA78" s="36"/>
      <c r="TCB78" s="36"/>
      <c r="TCC78" s="36"/>
      <c r="TCD78" s="36"/>
      <c r="TCE78" s="36"/>
      <c r="TCF78" s="36"/>
      <c r="TCG78" s="36"/>
      <c r="TCH78" s="36"/>
      <c r="TCI78" s="36"/>
      <c r="TCJ78" s="36"/>
      <c r="TCK78" s="36"/>
      <c r="TCL78" s="36"/>
      <c r="TCM78" s="36"/>
      <c r="TCN78" s="36"/>
      <c r="TCO78" s="36"/>
      <c r="TCP78" s="36"/>
      <c r="TCQ78" s="36"/>
      <c r="TCR78" s="36"/>
      <c r="TCS78" s="36"/>
      <c r="TCT78" s="36"/>
      <c r="TCU78" s="36"/>
      <c r="TCV78" s="36"/>
      <c r="TCW78" s="36"/>
      <c r="TCX78" s="36"/>
      <c r="TCY78" s="36"/>
      <c r="TCZ78" s="36"/>
      <c r="TDA78" s="36"/>
      <c r="TDB78" s="36"/>
      <c r="TDC78" s="36"/>
      <c r="TDD78" s="36"/>
      <c r="TDE78" s="36"/>
      <c r="TDF78" s="36"/>
      <c r="TDG78" s="36"/>
      <c r="TDH78" s="36"/>
      <c r="TDI78" s="36"/>
      <c r="TDJ78" s="36"/>
      <c r="TDK78" s="36"/>
      <c r="TDL78" s="36"/>
      <c r="TDM78" s="36"/>
      <c r="TDN78" s="36"/>
      <c r="TDO78" s="36"/>
      <c r="TDP78" s="36"/>
      <c r="TDQ78" s="36"/>
      <c r="TDR78" s="36"/>
      <c r="TDS78" s="36"/>
      <c r="TDT78" s="36"/>
      <c r="TDU78" s="36"/>
      <c r="TDV78" s="36"/>
      <c r="TDW78" s="36"/>
      <c r="TDX78" s="36"/>
      <c r="TDY78" s="36"/>
      <c r="TDZ78" s="36"/>
      <c r="TEA78" s="36"/>
      <c r="TEB78" s="36"/>
      <c r="TEC78" s="36"/>
      <c r="TED78" s="36"/>
      <c r="TEE78" s="36"/>
      <c r="TEF78" s="36"/>
      <c r="TEG78" s="36"/>
      <c r="TEH78" s="36"/>
      <c r="TEI78" s="36"/>
      <c r="TEJ78" s="36"/>
      <c r="TEK78" s="36"/>
      <c r="TEL78" s="36"/>
      <c r="TEM78" s="36"/>
      <c r="TEN78" s="36"/>
      <c r="TEO78" s="36"/>
      <c r="TEP78" s="36"/>
      <c r="TEQ78" s="36"/>
      <c r="TER78" s="36"/>
      <c r="TES78" s="36"/>
      <c r="TET78" s="36"/>
      <c r="TEU78" s="36"/>
      <c r="TEV78" s="36"/>
      <c r="TEW78" s="36"/>
      <c r="TEX78" s="36"/>
      <c r="TEY78" s="36"/>
      <c r="TEZ78" s="36"/>
      <c r="TFA78" s="36"/>
      <c r="TFB78" s="36"/>
      <c r="TFC78" s="36"/>
      <c r="TFD78" s="36"/>
      <c r="TFE78" s="36"/>
      <c r="TFF78" s="36"/>
      <c r="TFG78" s="36"/>
      <c r="TFH78" s="36"/>
      <c r="TFI78" s="36"/>
      <c r="TFJ78" s="36"/>
      <c r="TFK78" s="36"/>
      <c r="TFL78" s="36"/>
      <c r="TFM78" s="36"/>
      <c r="TFN78" s="36"/>
      <c r="TFO78" s="36"/>
      <c r="TFP78" s="36"/>
      <c r="TFQ78" s="36"/>
      <c r="TFR78" s="36"/>
      <c r="TFS78" s="36"/>
      <c r="TFT78" s="36"/>
      <c r="TFU78" s="36"/>
      <c r="TFV78" s="36"/>
      <c r="TFW78" s="36"/>
      <c r="TFX78" s="36"/>
      <c r="TFY78" s="36"/>
      <c r="TFZ78" s="36"/>
      <c r="TGA78" s="36"/>
      <c r="TGB78" s="36"/>
      <c r="TGC78" s="36"/>
      <c r="TGD78" s="36"/>
      <c r="TGE78" s="36"/>
      <c r="TGF78" s="36"/>
      <c r="TGG78" s="36"/>
      <c r="TGH78" s="36"/>
      <c r="TGI78" s="36"/>
      <c r="TGJ78" s="36"/>
      <c r="TGK78" s="36"/>
      <c r="TGL78" s="36"/>
      <c r="TGM78" s="36"/>
      <c r="TGN78" s="36"/>
      <c r="TGO78" s="36"/>
      <c r="TGP78" s="36"/>
      <c r="TGQ78" s="36"/>
      <c r="TGR78" s="36"/>
      <c r="TGS78" s="36"/>
      <c r="TGT78" s="36"/>
      <c r="TGU78" s="36"/>
      <c r="TGV78" s="36"/>
      <c r="TGW78" s="36"/>
      <c r="TGX78" s="36"/>
      <c r="TGY78" s="36"/>
      <c r="TGZ78" s="36"/>
      <c r="THA78" s="36"/>
      <c r="THB78" s="36"/>
      <c r="THC78" s="36"/>
      <c r="THD78" s="36"/>
      <c r="THE78" s="36"/>
      <c r="THF78" s="36"/>
      <c r="THG78" s="36"/>
      <c r="THH78" s="36"/>
      <c r="THI78" s="36"/>
      <c r="THJ78" s="36"/>
      <c r="THK78" s="36"/>
      <c r="THL78" s="36"/>
      <c r="THM78" s="36"/>
      <c r="THN78" s="36"/>
      <c r="THO78" s="36"/>
      <c r="THP78" s="36"/>
      <c r="THQ78" s="36"/>
      <c r="THR78" s="36"/>
      <c r="THS78" s="36"/>
      <c r="THT78" s="36"/>
      <c r="THU78" s="36"/>
      <c r="THV78" s="36"/>
      <c r="THW78" s="36"/>
      <c r="THX78" s="36"/>
      <c r="THY78" s="36"/>
      <c r="THZ78" s="36"/>
      <c r="TIA78" s="36"/>
      <c r="TIB78" s="36"/>
      <c r="TIC78" s="36"/>
      <c r="TID78" s="36"/>
      <c r="TIE78" s="36"/>
      <c r="TIF78" s="36"/>
      <c r="TIG78" s="36"/>
      <c r="TIH78" s="36"/>
      <c r="TII78" s="36"/>
      <c r="TIJ78" s="36"/>
      <c r="TIK78" s="36"/>
      <c r="TIL78" s="36"/>
      <c r="TIM78" s="36"/>
      <c r="TIN78" s="36"/>
      <c r="TIO78" s="36"/>
      <c r="TIP78" s="36"/>
      <c r="TIQ78" s="36"/>
      <c r="TIR78" s="36"/>
      <c r="TIS78" s="36"/>
      <c r="TIT78" s="36"/>
      <c r="TIU78" s="36"/>
      <c r="TIV78" s="36"/>
      <c r="TIW78" s="36"/>
      <c r="TIX78" s="36"/>
      <c r="TIY78" s="36"/>
      <c r="TIZ78" s="36"/>
      <c r="TJA78" s="36"/>
      <c r="TJB78" s="36"/>
      <c r="TJC78" s="36"/>
      <c r="TJD78" s="36"/>
      <c r="TJE78" s="36"/>
      <c r="TJF78" s="36"/>
      <c r="TJG78" s="36"/>
      <c r="TJH78" s="36"/>
      <c r="TJI78" s="36"/>
      <c r="TJJ78" s="36"/>
      <c r="TJK78" s="36"/>
      <c r="TJL78" s="36"/>
      <c r="TJM78" s="36"/>
      <c r="TJN78" s="36"/>
      <c r="TJO78" s="36"/>
      <c r="TJP78" s="36"/>
      <c r="TJQ78" s="36"/>
      <c r="TJR78" s="36"/>
      <c r="TJS78" s="36"/>
      <c r="TJT78" s="36"/>
      <c r="TJU78" s="36"/>
      <c r="TJV78" s="36"/>
      <c r="TJW78" s="36"/>
      <c r="TJX78" s="36"/>
      <c r="TJY78" s="36"/>
      <c r="TJZ78" s="36"/>
      <c r="TKA78" s="36"/>
      <c r="TKB78" s="36"/>
      <c r="TKC78" s="36"/>
      <c r="TKD78" s="36"/>
      <c r="TKE78" s="36"/>
      <c r="TKF78" s="36"/>
      <c r="TKG78" s="36"/>
      <c r="TKH78" s="36"/>
      <c r="TKI78" s="36"/>
      <c r="TKJ78" s="36"/>
      <c r="TKK78" s="36"/>
      <c r="TKL78" s="36"/>
      <c r="TKM78" s="36"/>
      <c r="TKN78" s="36"/>
      <c r="TKO78" s="36"/>
      <c r="TKP78" s="36"/>
      <c r="TKQ78" s="36"/>
      <c r="TKR78" s="36"/>
      <c r="TKS78" s="36"/>
      <c r="TKT78" s="36"/>
      <c r="TKU78" s="36"/>
      <c r="TKV78" s="36"/>
      <c r="TKW78" s="36"/>
      <c r="TKX78" s="36"/>
      <c r="TKY78" s="36"/>
      <c r="TKZ78" s="36"/>
      <c r="TLA78" s="36"/>
      <c r="TLB78" s="36"/>
      <c r="TLC78" s="36"/>
      <c r="TLD78" s="36"/>
      <c r="TLE78" s="36"/>
      <c r="TLF78" s="36"/>
      <c r="TLG78" s="36"/>
      <c r="TLH78" s="36"/>
      <c r="TLI78" s="36"/>
      <c r="TLJ78" s="36"/>
      <c r="TLK78" s="36"/>
      <c r="TLL78" s="36"/>
      <c r="TLM78" s="36"/>
      <c r="TLN78" s="36"/>
      <c r="TLO78" s="36"/>
      <c r="TLP78" s="36"/>
      <c r="TLQ78" s="36"/>
      <c r="TLR78" s="36"/>
      <c r="TLS78" s="36"/>
      <c r="TLT78" s="36"/>
      <c r="TLU78" s="36"/>
      <c r="TLV78" s="36"/>
      <c r="TLW78" s="36"/>
      <c r="TLX78" s="36"/>
      <c r="TLY78" s="36"/>
      <c r="TLZ78" s="36"/>
      <c r="TMA78" s="36"/>
      <c r="TMB78" s="36"/>
      <c r="TMC78" s="36"/>
      <c r="TMD78" s="36"/>
      <c r="TME78" s="36"/>
      <c r="TMF78" s="36"/>
      <c r="TMG78" s="36"/>
      <c r="TMH78" s="36"/>
      <c r="TMI78" s="36"/>
      <c r="TMJ78" s="36"/>
      <c r="TMK78" s="36"/>
      <c r="TML78" s="36"/>
      <c r="TMM78" s="36"/>
      <c r="TMN78" s="36"/>
      <c r="TMO78" s="36"/>
      <c r="TMP78" s="36"/>
      <c r="TMQ78" s="36"/>
      <c r="TMR78" s="36"/>
      <c r="TMS78" s="36"/>
      <c r="TMT78" s="36"/>
      <c r="TMU78" s="36"/>
      <c r="TMV78" s="36"/>
      <c r="TMW78" s="36"/>
      <c r="TMX78" s="36"/>
      <c r="TMY78" s="36"/>
      <c r="TMZ78" s="36"/>
      <c r="TNA78" s="36"/>
      <c r="TNB78" s="36"/>
      <c r="TNC78" s="36"/>
      <c r="TND78" s="36"/>
      <c r="TNE78" s="36"/>
      <c r="TNF78" s="36"/>
      <c r="TNG78" s="36"/>
      <c r="TNH78" s="36"/>
      <c r="TNI78" s="36"/>
      <c r="TNJ78" s="36"/>
      <c r="TNK78" s="36"/>
      <c r="TNL78" s="36"/>
      <c r="TNM78" s="36"/>
      <c r="TNN78" s="36"/>
      <c r="TNO78" s="36"/>
      <c r="TNP78" s="36"/>
      <c r="TNQ78" s="36"/>
      <c r="TNR78" s="36"/>
      <c r="TNS78" s="36"/>
      <c r="TNT78" s="36"/>
      <c r="TNU78" s="36"/>
      <c r="TNV78" s="36"/>
      <c r="TNW78" s="36"/>
      <c r="TNX78" s="36"/>
      <c r="TNY78" s="36"/>
      <c r="TNZ78" s="36"/>
      <c r="TOA78" s="36"/>
      <c r="TOB78" s="36"/>
      <c r="TOC78" s="36"/>
      <c r="TOD78" s="36"/>
      <c r="TOE78" s="36"/>
      <c r="TOF78" s="36"/>
      <c r="TOG78" s="36"/>
      <c r="TOH78" s="36"/>
      <c r="TOI78" s="36"/>
      <c r="TOJ78" s="36"/>
      <c r="TOK78" s="36"/>
      <c r="TOL78" s="36"/>
      <c r="TOM78" s="36"/>
      <c r="TON78" s="36"/>
      <c r="TOO78" s="36"/>
      <c r="TOP78" s="36"/>
      <c r="TOQ78" s="36"/>
      <c r="TOR78" s="36"/>
      <c r="TOS78" s="36"/>
      <c r="TOT78" s="36"/>
      <c r="TOU78" s="36"/>
      <c r="TOV78" s="36"/>
      <c r="TOW78" s="36"/>
      <c r="TOX78" s="36"/>
      <c r="TOY78" s="36"/>
      <c r="TOZ78" s="36"/>
      <c r="TPA78" s="36"/>
      <c r="TPB78" s="36"/>
      <c r="TPC78" s="36"/>
      <c r="TPD78" s="36"/>
      <c r="TPE78" s="36"/>
      <c r="TPF78" s="36"/>
      <c r="TPG78" s="36"/>
      <c r="TPH78" s="36"/>
      <c r="TPI78" s="36"/>
      <c r="TPJ78" s="36"/>
      <c r="TPK78" s="36"/>
      <c r="TPL78" s="36"/>
      <c r="TPM78" s="36"/>
      <c r="TPN78" s="36"/>
      <c r="TPO78" s="36"/>
      <c r="TPP78" s="36"/>
      <c r="TPQ78" s="36"/>
      <c r="TPR78" s="36"/>
      <c r="TPS78" s="36"/>
      <c r="TPT78" s="36"/>
      <c r="TPU78" s="36"/>
      <c r="TPV78" s="36"/>
      <c r="TPW78" s="36"/>
      <c r="TPX78" s="36"/>
      <c r="TPY78" s="36"/>
      <c r="TPZ78" s="36"/>
      <c r="TQA78" s="36"/>
      <c r="TQB78" s="36"/>
      <c r="TQC78" s="36"/>
      <c r="TQD78" s="36"/>
      <c r="TQE78" s="36"/>
      <c r="TQF78" s="36"/>
      <c r="TQG78" s="36"/>
      <c r="TQH78" s="36"/>
      <c r="TQI78" s="36"/>
      <c r="TQJ78" s="36"/>
      <c r="TQK78" s="36"/>
      <c r="TQL78" s="36"/>
      <c r="TQM78" s="36"/>
      <c r="TQN78" s="36"/>
      <c r="TQO78" s="36"/>
      <c r="TQP78" s="36"/>
      <c r="TQQ78" s="36"/>
      <c r="TQR78" s="36"/>
      <c r="TQS78" s="36"/>
      <c r="TQT78" s="36"/>
      <c r="TQU78" s="36"/>
      <c r="TQV78" s="36"/>
      <c r="TQW78" s="36"/>
      <c r="TQX78" s="36"/>
      <c r="TQY78" s="36"/>
      <c r="TQZ78" s="36"/>
      <c r="TRA78" s="36"/>
      <c r="TRB78" s="36"/>
      <c r="TRC78" s="36"/>
      <c r="TRD78" s="36"/>
      <c r="TRE78" s="36"/>
      <c r="TRF78" s="36"/>
      <c r="TRG78" s="36"/>
      <c r="TRH78" s="36"/>
      <c r="TRI78" s="36"/>
      <c r="TRJ78" s="36"/>
      <c r="TRK78" s="36"/>
      <c r="TRL78" s="36"/>
      <c r="TRM78" s="36"/>
      <c r="TRN78" s="36"/>
      <c r="TRO78" s="36"/>
      <c r="TRP78" s="36"/>
      <c r="TRQ78" s="36"/>
      <c r="TRR78" s="36"/>
      <c r="TRS78" s="36"/>
      <c r="TRT78" s="36"/>
      <c r="TRU78" s="36"/>
      <c r="TRV78" s="36"/>
      <c r="TRW78" s="36"/>
      <c r="TRX78" s="36"/>
      <c r="TRY78" s="36"/>
      <c r="TRZ78" s="36"/>
      <c r="TSA78" s="36"/>
      <c r="TSB78" s="36"/>
      <c r="TSC78" s="36"/>
      <c r="TSD78" s="36"/>
      <c r="TSE78" s="36"/>
      <c r="TSF78" s="36"/>
      <c r="TSG78" s="36"/>
      <c r="TSH78" s="36"/>
      <c r="TSI78" s="36"/>
      <c r="TSJ78" s="36"/>
      <c r="TSK78" s="36"/>
      <c r="TSL78" s="36"/>
      <c r="TSM78" s="36"/>
      <c r="TSN78" s="36"/>
      <c r="TSO78" s="36"/>
      <c r="TSP78" s="36"/>
      <c r="TSQ78" s="36"/>
      <c r="TSR78" s="36"/>
      <c r="TSS78" s="36"/>
      <c r="TST78" s="36"/>
      <c r="TSU78" s="36"/>
      <c r="TSV78" s="36"/>
      <c r="TSW78" s="36"/>
      <c r="TSX78" s="36"/>
      <c r="TSY78" s="36"/>
      <c r="TSZ78" s="36"/>
      <c r="TTA78" s="36"/>
      <c r="TTB78" s="36"/>
      <c r="TTC78" s="36"/>
      <c r="TTD78" s="36"/>
      <c r="TTE78" s="36"/>
      <c r="TTF78" s="36"/>
      <c r="TTG78" s="36"/>
      <c r="TTH78" s="36"/>
      <c r="TTI78" s="36"/>
      <c r="TTJ78" s="36"/>
      <c r="TTK78" s="36"/>
      <c r="TTL78" s="36"/>
      <c r="TTM78" s="36"/>
      <c r="TTN78" s="36"/>
      <c r="TTO78" s="36"/>
      <c r="TTP78" s="36"/>
      <c r="TTQ78" s="36"/>
      <c r="TTR78" s="36"/>
      <c r="TTS78" s="36"/>
      <c r="TTT78" s="36"/>
      <c r="TTU78" s="36"/>
      <c r="TTV78" s="36"/>
      <c r="TTW78" s="36"/>
      <c r="TTX78" s="36"/>
      <c r="TTY78" s="36"/>
      <c r="TTZ78" s="36"/>
      <c r="TUA78" s="36"/>
      <c r="TUB78" s="36"/>
      <c r="TUC78" s="36"/>
      <c r="TUD78" s="36"/>
      <c r="TUE78" s="36"/>
      <c r="TUF78" s="36"/>
      <c r="TUG78" s="36"/>
      <c r="TUH78" s="36"/>
      <c r="TUI78" s="36"/>
      <c r="TUJ78" s="36"/>
      <c r="TUK78" s="36"/>
      <c r="TUL78" s="36"/>
      <c r="TUM78" s="36"/>
      <c r="TUN78" s="36"/>
      <c r="TUO78" s="36"/>
      <c r="TUP78" s="36"/>
      <c r="TUQ78" s="36"/>
      <c r="TUR78" s="36"/>
      <c r="TUS78" s="36"/>
      <c r="TUT78" s="36"/>
      <c r="TUU78" s="36"/>
      <c r="TUV78" s="36"/>
      <c r="TUW78" s="36"/>
      <c r="TUX78" s="36"/>
      <c r="TUY78" s="36"/>
      <c r="TUZ78" s="36"/>
      <c r="TVA78" s="36"/>
      <c r="TVB78" s="36"/>
      <c r="TVC78" s="36"/>
      <c r="TVD78" s="36"/>
      <c r="TVE78" s="36"/>
      <c r="TVF78" s="36"/>
      <c r="TVG78" s="36"/>
      <c r="TVH78" s="36"/>
      <c r="TVI78" s="36"/>
      <c r="TVJ78" s="36"/>
      <c r="TVK78" s="36"/>
      <c r="TVL78" s="36"/>
      <c r="TVM78" s="36"/>
      <c r="TVN78" s="36"/>
      <c r="TVO78" s="36"/>
      <c r="TVP78" s="36"/>
      <c r="TVQ78" s="36"/>
      <c r="TVR78" s="36"/>
      <c r="TVS78" s="36"/>
      <c r="TVT78" s="36"/>
      <c r="TVU78" s="36"/>
      <c r="TVV78" s="36"/>
      <c r="TVW78" s="36"/>
      <c r="TVX78" s="36"/>
      <c r="TVY78" s="36"/>
      <c r="TVZ78" s="36"/>
      <c r="TWA78" s="36"/>
      <c r="TWB78" s="36"/>
      <c r="TWC78" s="36"/>
      <c r="TWD78" s="36"/>
      <c r="TWE78" s="36"/>
      <c r="TWF78" s="36"/>
      <c r="TWG78" s="36"/>
      <c r="TWH78" s="36"/>
      <c r="TWI78" s="36"/>
      <c r="TWJ78" s="36"/>
      <c r="TWK78" s="36"/>
      <c r="TWL78" s="36"/>
      <c r="TWM78" s="36"/>
      <c r="TWN78" s="36"/>
      <c r="TWO78" s="36"/>
      <c r="TWP78" s="36"/>
      <c r="TWQ78" s="36"/>
      <c r="TWR78" s="36"/>
      <c r="TWS78" s="36"/>
      <c r="TWT78" s="36"/>
      <c r="TWU78" s="36"/>
      <c r="TWV78" s="36"/>
      <c r="TWW78" s="36"/>
      <c r="TWX78" s="36"/>
      <c r="TWY78" s="36"/>
      <c r="TWZ78" s="36"/>
      <c r="TXA78" s="36"/>
      <c r="TXB78" s="36"/>
      <c r="TXC78" s="36"/>
      <c r="TXD78" s="36"/>
      <c r="TXE78" s="36"/>
      <c r="TXF78" s="36"/>
      <c r="TXG78" s="36"/>
      <c r="TXH78" s="36"/>
      <c r="TXI78" s="36"/>
      <c r="TXJ78" s="36"/>
      <c r="TXK78" s="36"/>
      <c r="TXL78" s="36"/>
      <c r="TXM78" s="36"/>
      <c r="TXN78" s="36"/>
      <c r="TXO78" s="36"/>
      <c r="TXP78" s="36"/>
      <c r="TXQ78" s="36"/>
      <c r="TXR78" s="36"/>
      <c r="TXS78" s="36"/>
      <c r="TXT78" s="36"/>
      <c r="TXU78" s="36"/>
      <c r="TXV78" s="36"/>
      <c r="TXW78" s="36"/>
      <c r="TXX78" s="36"/>
      <c r="TXY78" s="36"/>
      <c r="TXZ78" s="36"/>
      <c r="TYA78" s="36"/>
      <c r="TYB78" s="36"/>
      <c r="TYC78" s="36"/>
      <c r="TYD78" s="36"/>
      <c r="TYE78" s="36"/>
      <c r="TYF78" s="36"/>
      <c r="TYG78" s="36"/>
      <c r="TYH78" s="36"/>
      <c r="TYI78" s="36"/>
      <c r="TYJ78" s="36"/>
      <c r="TYK78" s="36"/>
      <c r="TYL78" s="36"/>
      <c r="TYM78" s="36"/>
      <c r="TYN78" s="36"/>
      <c r="TYO78" s="36"/>
      <c r="TYP78" s="36"/>
      <c r="TYQ78" s="36"/>
      <c r="TYR78" s="36"/>
      <c r="TYS78" s="36"/>
      <c r="TYT78" s="36"/>
      <c r="TYU78" s="36"/>
      <c r="TYV78" s="36"/>
      <c r="TYW78" s="36"/>
      <c r="TYX78" s="36"/>
      <c r="TYY78" s="36"/>
      <c r="TYZ78" s="36"/>
      <c r="TZA78" s="36"/>
      <c r="TZB78" s="36"/>
      <c r="TZC78" s="36"/>
      <c r="TZD78" s="36"/>
      <c r="TZE78" s="36"/>
      <c r="TZF78" s="36"/>
      <c r="TZG78" s="36"/>
      <c r="TZH78" s="36"/>
      <c r="TZI78" s="36"/>
      <c r="TZJ78" s="36"/>
      <c r="TZK78" s="36"/>
      <c r="TZL78" s="36"/>
      <c r="TZM78" s="36"/>
      <c r="TZN78" s="36"/>
      <c r="TZO78" s="36"/>
      <c r="TZP78" s="36"/>
      <c r="TZQ78" s="36"/>
      <c r="TZR78" s="36"/>
      <c r="TZS78" s="36"/>
      <c r="TZT78" s="36"/>
      <c r="TZU78" s="36"/>
      <c r="TZV78" s="36"/>
      <c r="TZW78" s="36"/>
      <c r="TZX78" s="36"/>
      <c r="TZY78" s="36"/>
      <c r="TZZ78" s="36"/>
      <c r="UAA78" s="36"/>
      <c r="UAB78" s="36"/>
      <c r="UAC78" s="36"/>
      <c r="UAD78" s="36"/>
      <c r="UAE78" s="36"/>
      <c r="UAF78" s="36"/>
      <c r="UAG78" s="36"/>
      <c r="UAH78" s="36"/>
      <c r="UAI78" s="36"/>
      <c r="UAJ78" s="36"/>
      <c r="UAK78" s="36"/>
      <c r="UAL78" s="36"/>
      <c r="UAM78" s="36"/>
      <c r="UAN78" s="36"/>
      <c r="UAO78" s="36"/>
      <c r="UAP78" s="36"/>
      <c r="UAQ78" s="36"/>
      <c r="UAR78" s="36"/>
      <c r="UAS78" s="36"/>
      <c r="UAT78" s="36"/>
      <c r="UAU78" s="36"/>
      <c r="UAV78" s="36"/>
      <c r="UAW78" s="36"/>
      <c r="UAX78" s="36"/>
      <c r="UAY78" s="36"/>
      <c r="UAZ78" s="36"/>
      <c r="UBA78" s="36"/>
      <c r="UBB78" s="36"/>
      <c r="UBC78" s="36"/>
      <c r="UBD78" s="36"/>
      <c r="UBE78" s="36"/>
      <c r="UBF78" s="36"/>
      <c r="UBG78" s="36"/>
      <c r="UBH78" s="36"/>
      <c r="UBI78" s="36"/>
      <c r="UBJ78" s="36"/>
      <c r="UBK78" s="36"/>
      <c r="UBL78" s="36"/>
      <c r="UBM78" s="36"/>
      <c r="UBN78" s="36"/>
      <c r="UBO78" s="36"/>
      <c r="UBP78" s="36"/>
      <c r="UBQ78" s="36"/>
      <c r="UBR78" s="36"/>
      <c r="UBS78" s="36"/>
      <c r="UBT78" s="36"/>
      <c r="UBU78" s="36"/>
      <c r="UBV78" s="36"/>
      <c r="UBW78" s="36"/>
      <c r="UBX78" s="36"/>
      <c r="UBY78" s="36"/>
      <c r="UBZ78" s="36"/>
      <c r="UCA78" s="36"/>
      <c r="UCB78" s="36"/>
      <c r="UCC78" s="36"/>
      <c r="UCD78" s="36"/>
      <c r="UCE78" s="36"/>
      <c r="UCF78" s="36"/>
      <c r="UCG78" s="36"/>
      <c r="UCH78" s="36"/>
      <c r="UCI78" s="36"/>
      <c r="UCJ78" s="36"/>
      <c r="UCK78" s="36"/>
      <c r="UCL78" s="36"/>
      <c r="UCM78" s="36"/>
      <c r="UCN78" s="36"/>
      <c r="UCO78" s="36"/>
      <c r="UCP78" s="36"/>
      <c r="UCQ78" s="36"/>
      <c r="UCR78" s="36"/>
      <c r="UCS78" s="36"/>
      <c r="UCT78" s="36"/>
      <c r="UCU78" s="36"/>
      <c r="UCV78" s="36"/>
      <c r="UCW78" s="36"/>
      <c r="UCX78" s="36"/>
      <c r="UCY78" s="36"/>
      <c r="UCZ78" s="36"/>
      <c r="UDA78" s="36"/>
      <c r="UDB78" s="36"/>
      <c r="UDC78" s="36"/>
      <c r="UDD78" s="36"/>
      <c r="UDE78" s="36"/>
      <c r="UDF78" s="36"/>
      <c r="UDG78" s="36"/>
      <c r="UDH78" s="36"/>
      <c r="UDI78" s="36"/>
      <c r="UDJ78" s="36"/>
      <c r="UDK78" s="36"/>
      <c r="UDL78" s="36"/>
      <c r="UDM78" s="36"/>
      <c r="UDN78" s="36"/>
      <c r="UDO78" s="36"/>
      <c r="UDP78" s="36"/>
      <c r="UDQ78" s="36"/>
      <c r="UDR78" s="36"/>
      <c r="UDS78" s="36"/>
      <c r="UDT78" s="36"/>
      <c r="UDU78" s="36"/>
      <c r="UDV78" s="36"/>
      <c r="UDW78" s="36"/>
      <c r="UDX78" s="36"/>
      <c r="UDY78" s="36"/>
      <c r="UDZ78" s="36"/>
      <c r="UEA78" s="36"/>
      <c r="UEB78" s="36"/>
      <c r="UEC78" s="36"/>
      <c r="UED78" s="36"/>
      <c r="UEE78" s="36"/>
      <c r="UEF78" s="36"/>
      <c r="UEG78" s="36"/>
      <c r="UEH78" s="36"/>
      <c r="UEI78" s="36"/>
      <c r="UEJ78" s="36"/>
      <c r="UEK78" s="36"/>
      <c r="UEL78" s="36"/>
      <c r="UEM78" s="36"/>
      <c r="UEN78" s="36"/>
      <c r="UEO78" s="36"/>
      <c r="UEP78" s="36"/>
      <c r="UEQ78" s="36"/>
      <c r="UER78" s="36"/>
      <c r="UES78" s="36"/>
      <c r="UET78" s="36"/>
      <c r="UEU78" s="36"/>
      <c r="UEV78" s="36"/>
      <c r="UEW78" s="36"/>
      <c r="UEX78" s="36"/>
      <c r="UEY78" s="36"/>
      <c r="UEZ78" s="36"/>
      <c r="UFA78" s="36"/>
      <c r="UFB78" s="36"/>
      <c r="UFC78" s="36"/>
      <c r="UFD78" s="36"/>
      <c r="UFE78" s="36"/>
      <c r="UFF78" s="36"/>
      <c r="UFG78" s="36"/>
      <c r="UFH78" s="36"/>
      <c r="UFI78" s="36"/>
      <c r="UFJ78" s="36"/>
      <c r="UFK78" s="36"/>
      <c r="UFL78" s="36"/>
      <c r="UFM78" s="36"/>
      <c r="UFN78" s="36"/>
      <c r="UFO78" s="36"/>
      <c r="UFP78" s="36"/>
      <c r="UFQ78" s="36"/>
      <c r="UFR78" s="36"/>
      <c r="UFS78" s="36"/>
      <c r="UFT78" s="36"/>
      <c r="UFU78" s="36"/>
      <c r="UFV78" s="36"/>
      <c r="UFW78" s="36"/>
      <c r="UFX78" s="36"/>
      <c r="UFY78" s="36"/>
      <c r="UFZ78" s="36"/>
      <c r="UGA78" s="36"/>
      <c r="UGB78" s="36"/>
      <c r="UGC78" s="36"/>
      <c r="UGD78" s="36"/>
      <c r="UGE78" s="36"/>
      <c r="UGF78" s="36"/>
      <c r="UGG78" s="36"/>
      <c r="UGH78" s="36"/>
      <c r="UGI78" s="36"/>
      <c r="UGJ78" s="36"/>
      <c r="UGK78" s="36"/>
      <c r="UGL78" s="36"/>
      <c r="UGM78" s="36"/>
      <c r="UGN78" s="36"/>
      <c r="UGO78" s="36"/>
      <c r="UGP78" s="36"/>
      <c r="UGQ78" s="36"/>
      <c r="UGR78" s="36"/>
      <c r="UGS78" s="36"/>
      <c r="UGT78" s="36"/>
      <c r="UGU78" s="36"/>
      <c r="UGV78" s="36"/>
      <c r="UGW78" s="36"/>
      <c r="UGX78" s="36"/>
      <c r="UGY78" s="36"/>
      <c r="UGZ78" s="36"/>
      <c r="UHA78" s="36"/>
      <c r="UHB78" s="36"/>
      <c r="UHC78" s="36"/>
      <c r="UHD78" s="36"/>
      <c r="UHE78" s="36"/>
      <c r="UHF78" s="36"/>
      <c r="UHG78" s="36"/>
      <c r="UHH78" s="36"/>
      <c r="UHI78" s="36"/>
      <c r="UHJ78" s="36"/>
      <c r="UHK78" s="36"/>
      <c r="UHL78" s="36"/>
      <c r="UHM78" s="36"/>
      <c r="UHN78" s="36"/>
      <c r="UHO78" s="36"/>
      <c r="UHP78" s="36"/>
      <c r="UHQ78" s="36"/>
      <c r="UHR78" s="36"/>
      <c r="UHS78" s="36"/>
      <c r="UHT78" s="36"/>
      <c r="UHU78" s="36"/>
      <c r="UHV78" s="36"/>
      <c r="UHW78" s="36"/>
      <c r="UHX78" s="36"/>
      <c r="UHY78" s="36"/>
      <c r="UHZ78" s="36"/>
      <c r="UIA78" s="36"/>
      <c r="UIB78" s="36"/>
      <c r="UIC78" s="36"/>
      <c r="UID78" s="36"/>
      <c r="UIE78" s="36"/>
      <c r="UIF78" s="36"/>
      <c r="UIG78" s="36"/>
      <c r="UIH78" s="36"/>
      <c r="UII78" s="36"/>
      <c r="UIJ78" s="36"/>
      <c r="UIK78" s="36"/>
      <c r="UIL78" s="36"/>
      <c r="UIM78" s="36"/>
      <c r="UIN78" s="36"/>
      <c r="UIO78" s="36"/>
      <c r="UIP78" s="36"/>
      <c r="UIQ78" s="36"/>
      <c r="UIR78" s="36"/>
      <c r="UIS78" s="36"/>
      <c r="UIT78" s="36"/>
      <c r="UIU78" s="36"/>
      <c r="UIV78" s="36"/>
      <c r="UIW78" s="36"/>
      <c r="UIX78" s="36"/>
      <c r="UIY78" s="36"/>
      <c r="UIZ78" s="36"/>
      <c r="UJA78" s="36"/>
      <c r="UJB78" s="36"/>
      <c r="UJC78" s="36"/>
      <c r="UJD78" s="36"/>
      <c r="UJE78" s="36"/>
      <c r="UJF78" s="36"/>
      <c r="UJG78" s="36"/>
      <c r="UJH78" s="36"/>
      <c r="UJI78" s="36"/>
      <c r="UJJ78" s="36"/>
      <c r="UJK78" s="36"/>
      <c r="UJL78" s="36"/>
      <c r="UJM78" s="36"/>
      <c r="UJN78" s="36"/>
      <c r="UJO78" s="36"/>
      <c r="UJP78" s="36"/>
      <c r="UJQ78" s="36"/>
      <c r="UJR78" s="36"/>
      <c r="UJS78" s="36"/>
      <c r="UJT78" s="36"/>
      <c r="UJU78" s="36"/>
      <c r="UJV78" s="36"/>
      <c r="UJW78" s="36"/>
      <c r="UJX78" s="36"/>
      <c r="UJY78" s="36"/>
      <c r="UJZ78" s="36"/>
      <c r="UKA78" s="36"/>
      <c r="UKB78" s="36"/>
      <c r="UKC78" s="36"/>
      <c r="UKD78" s="36"/>
      <c r="UKE78" s="36"/>
      <c r="UKF78" s="36"/>
      <c r="UKG78" s="36"/>
      <c r="UKH78" s="36"/>
      <c r="UKI78" s="36"/>
      <c r="UKJ78" s="36"/>
      <c r="UKK78" s="36"/>
      <c r="UKL78" s="36"/>
      <c r="UKM78" s="36"/>
      <c r="UKN78" s="36"/>
      <c r="UKO78" s="36"/>
      <c r="UKP78" s="36"/>
      <c r="UKQ78" s="36"/>
      <c r="UKR78" s="36"/>
      <c r="UKS78" s="36"/>
      <c r="UKT78" s="36"/>
      <c r="UKU78" s="36"/>
      <c r="UKV78" s="36"/>
      <c r="UKW78" s="36"/>
      <c r="UKX78" s="36"/>
      <c r="UKY78" s="36"/>
      <c r="UKZ78" s="36"/>
      <c r="ULA78" s="36"/>
      <c r="ULB78" s="36"/>
      <c r="ULC78" s="36"/>
      <c r="ULD78" s="36"/>
      <c r="ULE78" s="36"/>
      <c r="ULF78" s="36"/>
      <c r="ULG78" s="36"/>
      <c r="ULH78" s="36"/>
      <c r="ULI78" s="36"/>
      <c r="ULJ78" s="36"/>
      <c r="ULK78" s="36"/>
      <c r="ULL78" s="36"/>
      <c r="ULM78" s="36"/>
      <c r="ULN78" s="36"/>
      <c r="ULO78" s="36"/>
      <c r="ULP78" s="36"/>
      <c r="ULQ78" s="36"/>
      <c r="ULR78" s="36"/>
      <c r="ULS78" s="36"/>
      <c r="ULT78" s="36"/>
      <c r="ULU78" s="36"/>
      <c r="ULV78" s="36"/>
      <c r="ULW78" s="36"/>
      <c r="ULX78" s="36"/>
      <c r="ULY78" s="36"/>
      <c r="ULZ78" s="36"/>
      <c r="UMA78" s="36"/>
      <c r="UMB78" s="36"/>
      <c r="UMC78" s="36"/>
      <c r="UMD78" s="36"/>
      <c r="UME78" s="36"/>
      <c r="UMF78" s="36"/>
      <c r="UMG78" s="36"/>
      <c r="UMH78" s="36"/>
      <c r="UMI78" s="36"/>
      <c r="UMJ78" s="36"/>
      <c r="UMK78" s="36"/>
      <c r="UML78" s="36"/>
      <c r="UMM78" s="36"/>
      <c r="UMN78" s="36"/>
      <c r="UMO78" s="36"/>
      <c r="UMP78" s="36"/>
      <c r="UMQ78" s="36"/>
      <c r="UMR78" s="36"/>
      <c r="UMS78" s="36"/>
      <c r="UMT78" s="36"/>
      <c r="UMU78" s="36"/>
      <c r="UMV78" s="36"/>
      <c r="UMW78" s="36"/>
      <c r="UMX78" s="36"/>
      <c r="UMY78" s="36"/>
      <c r="UMZ78" s="36"/>
      <c r="UNA78" s="36"/>
      <c r="UNB78" s="36"/>
      <c r="UNC78" s="36"/>
      <c r="UND78" s="36"/>
      <c r="UNE78" s="36"/>
      <c r="UNF78" s="36"/>
      <c r="UNG78" s="36"/>
      <c r="UNH78" s="36"/>
      <c r="UNI78" s="36"/>
      <c r="UNJ78" s="36"/>
      <c r="UNK78" s="36"/>
      <c r="UNL78" s="36"/>
      <c r="UNM78" s="36"/>
      <c r="UNN78" s="36"/>
      <c r="UNO78" s="36"/>
      <c r="UNP78" s="36"/>
      <c r="UNQ78" s="36"/>
      <c r="UNR78" s="36"/>
      <c r="UNS78" s="36"/>
      <c r="UNT78" s="36"/>
      <c r="UNU78" s="36"/>
      <c r="UNV78" s="36"/>
      <c r="UNW78" s="36"/>
      <c r="UNX78" s="36"/>
      <c r="UNY78" s="36"/>
      <c r="UNZ78" s="36"/>
      <c r="UOA78" s="36"/>
      <c r="UOB78" s="36"/>
      <c r="UOC78" s="36"/>
      <c r="UOD78" s="36"/>
      <c r="UOE78" s="36"/>
      <c r="UOF78" s="36"/>
      <c r="UOG78" s="36"/>
      <c r="UOH78" s="36"/>
      <c r="UOI78" s="36"/>
      <c r="UOJ78" s="36"/>
      <c r="UOK78" s="36"/>
      <c r="UOL78" s="36"/>
      <c r="UOM78" s="36"/>
      <c r="UON78" s="36"/>
      <c r="UOO78" s="36"/>
      <c r="UOP78" s="36"/>
      <c r="UOQ78" s="36"/>
      <c r="UOR78" s="36"/>
      <c r="UOS78" s="36"/>
      <c r="UOT78" s="36"/>
      <c r="UOU78" s="36"/>
      <c r="UOV78" s="36"/>
      <c r="UOW78" s="36"/>
      <c r="UOX78" s="36"/>
      <c r="UOY78" s="36"/>
      <c r="UOZ78" s="36"/>
      <c r="UPA78" s="36"/>
      <c r="UPB78" s="36"/>
      <c r="UPC78" s="36"/>
      <c r="UPD78" s="36"/>
      <c r="UPE78" s="36"/>
      <c r="UPF78" s="36"/>
      <c r="UPG78" s="36"/>
      <c r="UPH78" s="36"/>
      <c r="UPI78" s="36"/>
      <c r="UPJ78" s="36"/>
      <c r="UPK78" s="36"/>
      <c r="UPL78" s="36"/>
      <c r="UPM78" s="36"/>
      <c r="UPN78" s="36"/>
      <c r="UPO78" s="36"/>
      <c r="UPP78" s="36"/>
      <c r="UPQ78" s="36"/>
      <c r="UPR78" s="36"/>
      <c r="UPS78" s="36"/>
      <c r="UPT78" s="36"/>
      <c r="UPU78" s="36"/>
      <c r="UPV78" s="36"/>
      <c r="UPW78" s="36"/>
      <c r="UPX78" s="36"/>
      <c r="UPY78" s="36"/>
      <c r="UPZ78" s="36"/>
      <c r="UQA78" s="36"/>
      <c r="UQB78" s="36"/>
      <c r="UQC78" s="36"/>
      <c r="UQD78" s="36"/>
      <c r="UQE78" s="36"/>
      <c r="UQF78" s="36"/>
      <c r="UQG78" s="36"/>
      <c r="UQH78" s="36"/>
      <c r="UQI78" s="36"/>
      <c r="UQJ78" s="36"/>
      <c r="UQK78" s="36"/>
      <c r="UQL78" s="36"/>
      <c r="UQM78" s="36"/>
      <c r="UQN78" s="36"/>
      <c r="UQO78" s="36"/>
      <c r="UQP78" s="36"/>
      <c r="UQQ78" s="36"/>
      <c r="UQR78" s="36"/>
      <c r="UQS78" s="36"/>
      <c r="UQT78" s="36"/>
      <c r="UQU78" s="36"/>
      <c r="UQV78" s="36"/>
      <c r="UQW78" s="36"/>
      <c r="UQX78" s="36"/>
      <c r="UQY78" s="36"/>
      <c r="UQZ78" s="36"/>
      <c r="URA78" s="36"/>
      <c r="URB78" s="36"/>
      <c r="URC78" s="36"/>
      <c r="URD78" s="36"/>
      <c r="URE78" s="36"/>
      <c r="URF78" s="36"/>
      <c r="URG78" s="36"/>
      <c r="URH78" s="36"/>
      <c r="URI78" s="36"/>
      <c r="URJ78" s="36"/>
      <c r="URK78" s="36"/>
      <c r="URL78" s="36"/>
      <c r="URM78" s="36"/>
      <c r="URN78" s="36"/>
      <c r="URO78" s="36"/>
      <c r="URP78" s="36"/>
      <c r="URQ78" s="36"/>
      <c r="URR78" s="36"/>
      <c r="URS78" s="36"/>
      <c r="URT78" s="36"/>
      <c r="URU78" s="36"/>
      <c r="URV78" s="36"/>
      <c r="URW78" s="36"/>
      <c r="URX78" s="36"/>
      <c r="URY78" s="36"/>
      <c r="URZ78" s="36"/>
      <c r="USA78" s="36"/>
      <c r="USB78" s="36"/>
      <c r="USC78" s="36"/>
      <c r="USD78" s="36"/>
      <c r="USE78" s="36"/>
      <c r="USF78" s="36"/>
      <c r="USG78" s="36"/>
      <c r="USH78" s="36"/>
      <c r="USI78" s="36"/>
      <c r="USJ78" s="36"/>
      <c r="USK78" s="36"/>
      <c r="USL78" s="36"/>
      <c r="USM78" s="36"/>
      <c r="USN78" s="36"/>
      <c r="USO78" s="36"/>
      <c r="USP78" s="36"/>
      <c r="USQ78" s="36"/>
      <c r="USR78" s="36"/>
      <c r="USS78" s="36"/>
      <c r="UST78" s="36"/>
      <c r="USU78" s="36"/>
      <c r="USV78" s="36"/>
      <c r="USW78" s="36"/>
      <c r="USX78" s="36"/>
      <c r="USY78" s="36"/>
      <c r="USZ78" s="36"/>
      <c r="UTA78" s="36"/>
      <c r="UTB78" s="36"/>
      <c r="UTC78" s="36"/>
      <c r="UTD78" s="36"/>
      <c r="UTE78" s="36"/>
      <c r="UTF78" s="36"/>
      <c r="UTG78" s="36"/>
      <c r="UTH78" s="36"/>
      <c r="UTI78" s="36"/>
      <c r="UTJ78" s="36"/>
      <c r="UTK78" s="36"/>
      <c r="UTL78" s="36"/>
      <c r="UTM78" s="36"/>
      <c r="UTN78" s="36"/>
      <c r="UTO78" s="36"/>
      <c r="UTP78" s="36"/>
      <c r="UTQ78" s="36"/>
      <c r="UTR78" s="36"/>
      <c r="UTS78" s="36"/>
      <c r="UTT78" s="36"/>
      <c r="UTU78" s="36"/>
      <c r="UTV78" s="36"/>
      <c r="UTW78" s="36"/>
      <c r="UTX78" s="36"/>
      <c r="UTY78" s="36"/>
      <c r="UTZ78" s="36"/>
      <c r="UUA78" s="36"/>
      <c r="UUB78" s="36"/>
      <c r="UUC78" s="36"/>
      <c r="UUD78" s="36"/>
      <c r="UUE78" s="36"/>
      <c r="UUF78" s="36"/>
      <c r="UUG78" s="36"/>
      <c r="UUH78" s="36"/>
      <c r="UUI78" s="36"/>
      <c r="UUJ78" s="36"/>
      <c r="UUK78" s="36"/>
      <c r="UUL78" s="36"/>
      <c r="UUM78" s="36"/>
      <c r="UUN78" s="36"/>
      <c r="UUO78" s="36"/>
      <c r="UUP78" s="36"/>
      <c r="UUQ78" s="36"/>
      <c r="UUR78" s="36"/>
      <c r="UUS78" s="36"/>
      <c r="UUT78" s="36"/>
      <c r="UUU78" s="36"/>
      <c r="UUV78" s="36"/>
      <c r="UUW78" s="36"/>
      <c r="UUX78" s="36"/>
      <c r="UUY78" s="36"/>
      <c r="UUZ78" s="36"/>
      <c r="UVA78" s="36"/>
      <c r="UVB78" s="36"/>
      <c r="UVC78" s="36"/>
      <c r="UVD78" s="36"/>
      <c r="UVE78" s="36"/>
      <c r="UVF78" s="36"/>
      <c r="UVG78" s="36"/>
      <c r="UVH78" s="36"/>
      <c r="UVI78" s="36"/>
      <c r="UVJ78" s="36"/>
      <c r="UVK78" s="36"/>
      <c r="UVL78" s="36"/>
      <c r="UVM78" s="36"/>
      <c r="UVN78" s="36"/>
      <c r="UVO78" s="36"/>
      <c r="UVP78" s="36"/>
      <c r="UVQ78" s="36"/>
      <c r="UVR78" s="36"/>
      <c r="UVS78" s="36"/>
      <c r="UVT78" s="36"/>
      <c r="UVU78" s="36"/>
      <c r="UVV78" s="36"/>
      <c r="UVW78" s="36"/>
      <c r="UVX78" s="36"/>
      <c r="UVY78" s="36"/>
      <c r="UVZ78" s="36"/>
      <c r="UWA78" s="36"/>
      <c r="UWB78" s="36"/>
      <c r="UWC78" s="36"/>
      <c r="UWD78" s="36"/>
      <c r="UWE78" s="36"/>
      <c r="UWF78" s="36"/>
      <c r="UWG78" s="36"/>
      <c r="UWH78" s="36"/>
      <c r="UWI78" s="36"/>
      <c r="UWJ78" s="36"/>
      <c r="UWK78" s="36"/>
      <c r="UWL78" s="36"/>
      <c r="UWM78" s="36"/>
      <c r="UWN78" s="36"/>
      <c r="UWO78" s="36"/>
      <c r="UWP78" s="36"/>
      <c r="UWQ78" s="36"/>
      <c r="UWR78" s="36"/>
      <c r="UWS78" s="36"/>
      <c r="UWT78" s="36"/>
      <c r="UWU78" s="36"/>
      <c r="UWV78" s="36"/>
      <c r="UWW78" s="36"/>
      <c r="UWX78" s="36"/>
      <c r="UWY78" s="36"/>
      <c r="UWZ78" s="36"/>
      <c r="UXA78" s="36"/>
      <c r="UXB78" s="36"/>
      <c r="UXC78" s="36"/>
      <c r="UXD78" s="36"/>
      <c r="UXE78" s="36"/>
      <c r="UXF78" s="36"/>
      <c r="UXG78" s="36"/>
      <c r="UXH78" s="36"/>
      <c r="UXI78" s="36"/>
      <c r="UXJ78" s="36"/>
      <c r="UXK78" s="36"/>
      <c r="UXL78" s="36"/>
      <c r="UXM78" s="36"/>
      <c r="UXN78" s="36"/>
      <c r="UXO78" s="36"/>
      <c r="UXP78" s="36"/>
      <c r="UXQ78" s="36"/>
      <c r="UXR78" s="36"/>
      <c r="UXS78" s="36"/>
      <c r="UXT78" s="36"/>
      <c r="UXU78" s="36"/>
      <c r="UXV78" s="36"/>
      <c r="UXW78" s="36"/>
      <c r="UXX78" s="36"/>
      <c r="UXY78" s="36"/>
      <c r="UXZ78" s="36"/>
      <c r="UYA78" s="36"/>
      <c r="UYB78" s="36"/>
      <c r="UYC78" s="36"/>
      <c r="UYD78" s="36"/>
      <c r="UYE78" s="36"/>
      <c r="UYF78" s="36"/>
      <c r="UYG78" s="36"/>
      <c r="UYH78" s="36"/>
      <c r="UYI78" s="36"/>
      <c r="UYJ78" s="36"/>
      <c r="UYK78" s="36"/>
      <c r="UYL78" s="36"/>
      <c r="UYM78" s="36"/>
      <c r="UYN78" s="36"/>
      <c r="UYO78" s="36"/>
      <c r="UYP78" s="36"/>
      <c r="UYQ78" s="36"/>
      <c r="UYR78" s="36"/>
      <c r="UYS78" s="36"/>
      <c r="UYT78" s="36"/>
      <c r="UYU78" s="36"/>
      <c r="UYV78" s="36"/>
      <c r="UYW78" s="36"/>
      <c r="UYX78" s="36"/>
      <c r="UYY78" s="36"/>
      <c r="UYZ78" s="36"/>
      <c r="UZA78" s="36"/>
      <c r="UZB78" s="36"/>
      <c r="UZC78" s="36"/>
      <c r="UZD78" s="36"/>
      <c r="UZE78" s="36"/>
      <c r="UZF78" s="36"/>
      <c r="UZG78" s="36"/>
      <c r="UZH78" s="36"/>
      <c r="UZI78" s="36"/>
      <c r="UZJ78" s="36"/>
      <c r="UZK78" s="36"/>
      <c r="UZL78" s="36"/>
      <c r="UZM78" s="36"/>
      <c r="UZN78" s="36"/>
      <c r="UZO78" s="36"/>
      <c r="UZP78" s="36"/>
      <c r="UZQ78" s="36"/>
      <c r="UZR78" s="36"/>
      <c r="UZS78" s="36"/>
      <c r="UZT78" s="36"/>
      <c r="UZU78" s="36"/>
      <c r="UZV78" s="36"/>
      <c r="UZW78" s="36"/>
      <c r="UZX78" s="36"/>
      <c r="UZY78" s="36"/>
      <c r="UZZ78" s="36"/>
      <c r="VAA78" s="36"/>
      <c r="VAB78" s="36"/>
      <c r="VAC78" s="36"/>
      <c r="VAD78" s="36"/>
      <c r="VAE78" s="36"/>
      <c r="VAF78" s="36"/>
      <c r="VAG78" s="36"/>
      <c r="VAH78" s="36"/>
      <c r="VAI78" s="36"/>
      <c r="VAJ78" s="36"/>
      <c r="VAK78" s="36"/>
      <c r="VAL78" s="36"/>
      <c r="VAM78" s="36"/>
      <c r="VAN78" s="36"/>
      <c r="VAO78" s="36"/>
      <c r="VAP78" s="36"/>
      <c r="VAQ78" s="36"/>
      <c r="VAR78" s="36"/>
      <c r="VAS78" s="36"/>
      <c r="VAT78" s="36"/>
      <c r="VAU78" s="36"/>
      <c r="VAV78" s="36"/>
      <c r="VAW78" s="36"/>
      <c r="VAX78" s="36"/>
      <c r="VAY78" s="36"/>
      <c r="VAZ78" s="36"/>
      <c r="VBA78" s="36"/>
      <c r="VBB78" s="36"/>
      <c r="VBC78" s="36"/>
      <c r="VBD78" s="36"/>
      <c r="VBE78" s="36"/>
      <c r="VBF78" s="36"/>
      <c r="VBG78" s="36"/>
      <c r="VBH78" s="36"/>
      <c r="VBI78" s="36"/>
      <c r="VBJ78" s="36"/>
      <c r="VBK78" s="36"/>
      <c r="VBL78" s="36"/>
      <c r="VBM78" s="36"/>
      <c r="VBN78" s="36"/>
      <c r="VBO78" s="36"/>
      <c r="VBP78" s="36"/>
      <c r="VBQ78" s="36"/>
      <c r="VBR78" s="36"/>
      <c r="VBS78" s="36"/>
      <c r="VBT78" s="36"/>
      <c r="VBU78" s="36"/>
      <c r="VBV78" s="36"/>
      <c r="VBW78" s="36"/>
      <c r="VBX78" s="36"/>
      <c r="VBY78" s="36"/>
      <c r="VBZ78" s="36"/>
      <c r="VCA78" s="36"/>
      <c r="VCB78" s="36"/>
      <c r="VCC78" s="36"/>
      <c r="VCD78" s="36"/>
      <c r="VCE78" s="36"/>
      <c r="VCF78" s="36"/>
      <c r="VCG78" s="36"/>
      <c r="VCH78" s="36"/>
      <c r="VCI78" s="36"/>
      <c r="VCJ78" s="36"/>
      <c r="VCK78" s="36"/>
      <c r="VCL78" s="36"/>
      <c r="VCM78" s="36"/>
      <c r="VCN78" s="36"/>
      <c r="VCO78" s="36"/>
      <c r="VCP78" s="36"/>
      <c r="VCQ78" s="36"/>
      <c r="VCR78" s="36"/>
      <c r="VCS78" s="36"/>
      <c r="VCT78" s="36"/>
      <c r="VCU78" s="36"/>
      <c r="VCV78" s="36"/>
      <c r="VCW78" s="36"/>
      <c r="VCX78" s="36"/>
      <c r="VCY78" s="36"/>
      <c r="VCZ78" s="36"/>
      <c r="VDA78" s="36"/>
      <c r="VDB78" s="36"/>
      <c r="VDC78" s="36"/>
      <c r="VDD78" s="36"/>
      <c r="VDE78" s="36"/>
      <c r="VDF78" s="36"/>
      <c r="VDG78" s="36"/>
      <c r="VDH78" s="36"/>
      <c r="VDI78" s="36"/>
      <c r="VDJ78" s="36"/>
      <c r="VDK78" s="36"/>
      <c r="VDL78" s="36"/>
      <c r="VDM78" s="36"/>
      <c r="VDN78" s="36"/>
      <c r="VDO78" s="36"/>
      <c r="VDP78" s="36"/>
      <c r="VDQ78" s="36"/>
      <c r="VDR78" s="36"/>
      <c r="VDS78" s="36"/>
      <c r="VDT78" s="36"/>
      <c r="VDU78" s="36"/>
      <c r="VDV78" s="36"/>
      <c r="VDW78" s="36"/>
      <c r="VDX78" s="36"/>
      <c r="VDY78" s="36"/>
      <c r="VDZ78" s="36"/>
      <c r="VEA78" s="36"/>
      <c r="VEB78" s="36"/>
      <c r="VEC78" s="36"/>
      <c r="VED78" s="36"/>
      <c r="VEE78" s="36"/>
      <c r="VEF78" s="36"/>
      <c r="VEG78" s="36"/>
      <c r="VEH78" s="36"/>
      <c r="VEI78" s="36"/>
      <c r="VEJ78" s="36"/>
      <c r="VEK78" s="36"/>
      <c r="VEL78" s="36"/>
      <c r="VEM78" s="36"/>
      <c r="VEN78" s="36"/>
      <c r="VEO78" s="36"/>
      <c r="VEP78" s="36"/>
      <c r="VEQ78" s="36"/>
      <c r="VER78" s="36"/>
      <c r="VES78" s="36"/>
      <c r="VET78" s="36"/>
      <c r="VEU78" s="36"/>
      <c r="VEV78" s="36"/>
      <c r="VEW78" s="36"/>
      <c r="VEX78" s="36"/>
      <c r="VEY78" s="36"/>
      <c r="VEZ78" s="36"/>
      <c r="VFA78" s="36"/>
      <c r="VFB78" s="36"/>
      <c r="VFC78" s="36"/>
      <c r="VFD78" s="36"/>
      <c r="VFE78" s="36"/>
      <c r="VFF78" s="36"/>
      <c r="VFG78" s="36"/>
      <c r="VFH78" s="36"/>
      <c r="VFI78" s="36"/>
      <c r="VFJ78" s="36"/>
      <c r="VFK78" s="36"/>
      <c r="VFL78" s="36"/>
      <c r="VFM78" s="36"/>
      <c r="VFN78" s="36"/>
      <c r="VFO78" s="36"/>
      <c r="VFP78" s="36"/>
      <c r="VFQ78" s="36"/>
      <c r="VFR78" s="36"/>
      <c r="VFS78" s="36"/>
      <c r="VFT78" s="36"/>
      <c r="VFU78" s="36"/>
      <c r="VFV78" s="36"/>
      <c r="VFW78" s="36"/>
      <c r="VFX78" s="36"/>
      <c r="VFY78" s="36"/>
      <c r="VFZ78" s="36"/>
      <c r="VGA78" s="36"/>
      <c r="VGB78" s="36"/>
      <c r="VGC78" s="36"/>
      <c r="VGD78" s="36"/>
      <c r="VGE78" s="36"/>
      <c r="VGF78" s="36"/>
      <c r="VGG78" s="36"/>
      <c r="VGH78" s="36"/>
      <c r="VGI78" s="36"/>
      <c r="VGJ78" s="36"/>
      <c r="VGK78" s="36"/>
      <c r="VGL78" s="36"/>
      <c r="VGM78" s="36"/>
      <c r="VGN78" s="36"/>
      <c r="VGO78" s="36"/>
      <c r="VGP78" s="36"/>
      <c r="VGQ78" s="36"/>
      <c r="VGR78" s="36"/>
      <c r="VGS78" s="36"/>
      <c r="VGT78" s="36"/>
      <c r="VGU78" s="36"/>
      <c r="VGV78" s="36"/>
      <c r="VGW78" s="36"/>
      <c r="VGX78" s="36"/>
      <c r="VGY78" s="36"/>
      <c r="VGZ78" s="36"/>
      <c r="VHA78" s="36"/>
      <c r="VHB78" s="36"/>
      <c r="VHC78" s="36"/>
      <c r="VHD78" s="36"/>
      <c r="VHE78" s="36"/>
      <c r="VHF78" s="36"/>
      <c r="VHG78" s="36"/>
      <c r="VHH78" s="36"/>
      <c r="VHI78" s="36"/>
      <c r="VHJ78" s="36"/>
      <c r="VHK78" s="36"/>
      <c r="VHL78" s="36"/>
      <c r="VHM78" s="36"/>
      <c r="VHN78" s="36"/>
      <c r="VHO78" s="36"/>
      <c r="VHP78" s="36"/>
      <c r="VHQ78" s="36"/>
      <c r="VHR78" s="36"/>
      <c r="VHS78" s="36"/>
      <c r="VHT78" s="36"/>
      <c r="VHU78" s="36"/>
      <c r="VHV78" s="36"/>
      <c r="VHW78" s="36"/>
      <c r="VHX78" s="36"/>
      <c r="VHY78" s="36"/>
      <c r="VHZ78" s="36"/>
      <c r="VIA78" s="36"/>
      <c r="VIB78" s="36"/>
      <c r="VIC78" s="36"/>
      <c r="VID78" s="36"/>
      <c r="VIE78" s="36"/>
      <c r="VIF78" s="36"/>
      <c r="VIG78" s="36"/>
      <c r="VIH78" s="36"/>
      <c r="VII78" s="36"/>
      <c r="VIJ78" s="36"/>
      <c r="VIK78" s="36"/>
      <c r="VIL78" s="36"/>
      <c r="VIM78" s="36"/>
      <c r="VIN78" s="36"/>
      <c r="VIO78" s="36"/>
      <c r="VIP78" s="36"/>
      <c r="VIQ78" s="36"/>
      <c r="VIR78" s="36"/>
      <c r="VIS78" s="36"/>
      <c r="VIT78" s="36"/>
      <c r="VIU78" s="36"/>
      <c r="VIV78" s="36"/>
      <c r="VIW78" s="36"/>
      <c r="VIX78" s="36"/>
      <c r="VIY78" s="36"/>
      <c r="VIZ78" s="36"/>
      <c r="VJA78" s="36"/>
      <c r="VJB78" s="36"/>
      <c r="VJC78" s="36"/>
      <c r="VJD78" s="36"/>
      <c r="VJE78" s="36"/>
      <c r="VJF78" s="36"/>
      <c r="VJG78" s="36"/>
      <c r="VJH78" s="36"/>
      <c r="VJI78" s="36"/>
      <c r="VJJ78" s="36"/>
      <c r="VJK78" s="36"/>
      <c r="VJL78" s="36"/>
      <c r="VJM78" s="36"/>
      <c r="VJN78" s="36"/>
      <c r="VJO78" s="36"/>
      <c r="VJP78" s="36"/>
      <c r="VJQ78" s="36"/>
      <c r="VJR78" s="36"/>
      <c r="VJS78" s="36"/>
      <c r="VJT78" s="36"/>
      <c r="VJU78" s="36"/>
      <c r="VJV78" s="36"/>
      <c r="VJW78" s="36"/>
      <c r="VJX78" s="36"/>
      <c r="VJY78" s="36"/>
      <c r="VJZ78" s="36"/>
      <c r="VKA78" s="36"/>
      <c r="VKB78" s="36"/>
      <c r="VKC78" s="36"/>
      <c r="VKD78" s="36"/>
      <c r="VKE78" s="36"/>
      <c r="VKF78" s="36"/>
      <c r="VKG78" s="36"/>
      <c r="VKH78" s="36"/>
      <c r="VKI78" s="36"/>
      <c r="VKJ78" s="36"/>
      <c r="VKK78" s="36"/>
      <c r="VKL78" s="36"/>
      <c r="VKM78" s="36"/>
      <c r="VKN78" s="36"/>
      <c r="VKO78" s="36"/>
      <c r="VKP78" s="36"/>
      <c r="VKQ78" s="36"/>
      <c r="VKR78" s="36"/>
      <c r="VKS78" s="36"/>
      <c r="VKT78" s="36"/>
      <c r="VKU78" s="36"/>
      <c r="VKV78" s="36"/>
      <c r="VKW78" s="36"/>
      <c r="VKX78" s="36"/>
      <c r="VKY78" s="36"/>
      <c r="VKZ78" s="36"/>
      <c r="VLA78" s="36"/>
      <c r="VLB78" s="36"/>
      <c r="VLC78" s="36"/>
      <c r="VLD78" s="36"/>
      <c r="VLE78" s="36"/>
      <c r="VLF78" s="36"/>
      <c r="VLG78" s="36"/>
      <c r="VLH78" s="36"/>
      <c r="VLI78" s="36"/>
      <c r="VLJ78" s="36"/>
      <c r="VLK78" s="36"/>
      <c r="VLL78" s="36"/>
      <c r="VLM78" s="36"/>
      <c r="VLN78" s="36"/>
      <c r="VLO78" s="36"/>
      <c r="VLP78" s="36"/>
      <c r="VLQ78" s="36"/>
      <c r="VLR78" s="36"/>
      <c r="VLS78" s="36"/>
      <c r="VLT78" s="36"/>
      <c r="VLU78" s="36"/>
      <c r="VLV78" s="36"/>
      <c r="VLW78" s="36"/>
      <c r="VLX78" s="36"/>
      <c r="VLY78" s="36"/>
      <c r="VLZ78" s="36"/>
      <c r="VMA78" s="36"/>
      <c r="VMB78" s="36"/>
      <c r="VMC78" s="36"/>
      <c r="VMD78" s="36"/>
      <c r="VME78" s="36"/>
      <c r="VMF78" s="36"/>
      <c r="VMG78" s="36"/>
      <c r="VMH78" s="36"/>
      <c r="VMI78" s="36"/>
      <c r="VMJ78" s="36"/>
      <c r="VMK78" s="36"/>
      <c r="VML78" s="36"/>
      <c r="VMM78" s="36"/>
      <c r="VMN78" s="36"/>
      <c r="VMO78" s="36"/>
      <c r="VMP78" s="36"/>
      <c r="VMQ78" s="36"/>
      <c r="VMR78" s="36"/>
      <c r="VMS78" s="36"/>
      <c r="VMT78" s="36"/>
      <c r="VMU78" s="36"/>
      <c r="VMV78" s="36"/>
      <c r="VMW78" s="36"/>
      <c r="VMX78" s="36"/>
      <c r="VMY78" s="36"/>
      <c r="VMZ78" s="36"/>
      <c r="VNA78" s="36"/>
      <c r="VNB78" s="36"/>
      <c r="VNC78" s="36"/>
      <c r="VND78" s="36"/>
      <c r="VNE78" s="36"/>
      <c r="VNF78" s="36"/>
      <c r="VNG78" s="36"/>
      <c r="VNH78" s="36"/>
      <c r="VNI78" s="36"/>
      <c r="VNJ78" s="36"/>
      <c r="VNK78" s="36"/>
      <c r="VNL78" s="36"/>
      <c r="VNM78" s="36"/>
      <c r="VNN78" s="36"/>
      <c r="VNO78" s="36"/>
      <c r="VNP78" s="36"/>
      <c r="VNQ78" s="36"/>
      <c r="VNR78" s="36"/>
      <c r="VNS78" s="36"/>
      <c r="VNT78" s="36"/>
      <c r="VNU78" s="36"/>
      <c r="VNV78" s="36"/>
      <c r="VNW78" s="36"/>
      <c r="VNX78" s="36"/>
      <c r="VNY78" s="36"/>
      <c r="VNZ78" s="36"/>
      <c r="VOA78" s="36"/>
      <c r="VOB78" s="36"/>
      <c r="VOC78" s="36"/>
      <c r="VOD78" s="36"/>
      <c r="VOE78" s="36"/>
      <c r="VOF78" s="36"/>
      <c r="VOG78" s="36"/>
      <c r="VOH78" s="36"/>
      <c r="VOI78" s="36"/>
      <c r="VOJ78" s="36"/>
      <c r="VOK78" s="36"/>
      <c r="VOL78" s="36"/>
      <c r="VOM78" s="36"/>
      <c r="VON78" s="36"/>
      <c r="VOO78" s="36"/>
      <c r="VOP78" s="36"/>
      <c r="VOQ78" s="36"/>
      <c r="VOR78" s="36"/>
      <c r="VOS78" s="36"/>
      <c r="VOT78" s="36"/>
      <c r="VOU78" s="36"/>
      <c r="VOV78" s="36"/>
      <c r="VOW78" s="36"/>
      <c r="VOX78" s="36"/>
      <c r="VOY78" s="36"/>
      <c r="VOZ78" s="36"/>
      <c r="VPA78" s="36"/>
      <c r="VPB78" s="36"/>
      <c r="VPC78" s="36"/>
      <c r="VPD78" s="36"/>
      <c r="VPE78" s="36"/>
      <c r="VPF78" s="36"/>
      <c r="VPG78" s="36"/>
      <c r="VPH78" s="36"/>
      <c r="VPI78" s="36"/>
      <c r="VPJ78" s="36"/>
      <c r="VPK78" s="36"/>
      <c r="VPL78" s="36"/>
      <c r="VPM78" s="36"/>
      <c r="VPN78" s="36"/>
      <c r="VPO78" s="36"/>
      <c r="VPP78" s="36"/>
      <c r="VPQ78" s="36"/>
      <c r="VPR78" s="36"/>
      <c r="VPS78" s="36"/>
      <c r="VPT78" s="36"/>
      <c r="VPU78" s="36"/>
      <c r="VPV78" s="36"/>
      <c r="VPW78" s="36"/>
      <c r="VPX78" s="36"/>
      <c r="VPY78" s="36"/>
      <c r="VPZ78" s="36"/>
      <c r="VQA78" s="36"/>
      <c r="VQB78" s="36"/>
      <c r="VQC78" s="36"/>
      <c r="VQD78" s="36"/>
      <c r="VQE78" s="36"/>
      <c r="VQF78" s="36"/>
      <c r="VQG78" s="36"/>
      <c r="VQH78" s="36"/>
      <c r="VQI78" s="36"/>
      <c r="VQJ78" s="36"/>
      <c r="VQK78" s="36"/>
      <c r="VQL78" s="36"/>
      <c r="VQM78" s="36"/>
      <c r="VQN78" s="36"/>
      <c r="VQO78" s="36"/>
      <c r="VQP78" s="36"/>
      <c r="VQQ78" s="36"/>
      <c r="VQR78" s="36"/>
      <c r="VQS78" s="36"/>
      <c r="VQT78" s="36"/>
      <c r="VQU78" s="36"/>
      <c r="VQV78" s="36"/>
      <c r="VQW78" s="36"/>
      <c r="VQX78" s="36"/>
      <c r="VQY78" s="36"/>
      <c r="VQZ78" s="36"/>
      <c r="VRA78" s="36"/>
      <c r="VRB78" s="36"/>
      <c r="VRC78" s="36"/>
      <c r="VRD78" s="36"/>
      <c r="VRE78" s="36"/>
      <c r="VRF78" s="36"/>
      <c r="VRG78" s="36"/>
      <c r="VRH78" s="36"/>
      <c r="VRI78" s="36"/>
      <c r="VRJ78" s="36"/>
      <c r="VRK78" s="36"/>
      <c r="VRL78" s="36"/>
      <c r="VRM78" s="36"/>
      <c r="VRN78" s="36"/>
      <c r="VRO78" s="36"/>
      <c r="VRP78" s="36"/>
      <c r="VRQ78" s="36"/>
      <c r="VRR78" s="36"/>
      <c r="VRS78" s="36"/>
      <c r="VRT78" s="36"/>
      <c r="VRU78" s="36"/>
      <c r="VRV78" s="36"/>
      <c r="VRW78" s="36"/>
      <c r="VRX78" s="36"/>
      <c r="VRY78" s="36"/>
      <c r="VRZ78" s="36"/>
      <c r="VSA78" s="36"/>
      <c r="VSB78" s="36"/>
      <c r="VSC78" s="36"/>
      <c r="VSD78" s="36"/>
      <c r="VSE78" s="36"/>
      <c r="VSF78" s="36"/>
      <c r="VSG78" s="36"/>
      <c r="VSH78" s="36"/>
      <c r="VSI78" s="36"/>
      <c r="VSJ78" s="36"/>
      <c r="VSK78" s="36"/>
      <c r="VSL78" s="36"/>
      <c r="VSM78" s="36"/>
      <c r="VSN78" s="36"/>
      <c r="VSO78" s="36"/>
      <c r="VSP78" s="36"/>
      <c r="VSQ78" s="36"/>
      <c r="VSR78" s="36"/>
      <c r="VSS78" s="36"/>
      <c r="VST78" s="36"/>
      <c r="VSU78" s="36"/>
      <c r="VSV78" s="36"/>
      <c r="VSW78" s="36"/>
      <c r="VSX78" s="36"/>
      <c r="VSY78" s="36"/>
      <c r="VSZ78" s="36"/>
      <c r="VTA78" s="36"/>
      <c r="VTB78" s="36"/>
      <c r="VTC78" s="36"/>
      <c r="VTD78" s="36"/>
      <c r="VTE78" s="36"/>
      <c r="VTF78" s="36"/>
      <c r="VTG78" s="36"/>
      <c r="VTH78" s="36"/>
      <c r="VTI78" s="36"/>
      <c r="VTJ78" s="36"/>
      <c r="VTK78" s="36"/>
      <c r="VTL78" s="36"/>
      <c r="VTM78" s="36"/>
      <c r="VTN78" s="36"/>
      <c r="VTO78" s="36"/>
      <c r="VTP78" s="36"/>
      <c r="VTQ78" s="36"/>
      <c r="VTR78" s="36"/>
      <c r="VTS78" s="36"/>
      <c r="VTT78" s="36"/>
      <c r="VTU78" s="36"/>
      <c r="VTV78" s="36"/>
      <c r="VTW78" s="36"/>
      <c r="VTX78" s="36"/>
      <c r="VTY78" s="36"/>
      <c r="VTZ78" s="36"/>
      <c r="VUA78" s="36"/>
      <c r="VUB78" s="36"/>
      <c r="VUC78" s="36"/>
      <c r="VUD78" s="36"/>
      <c r="VUE78" s="36"/>
      <c r="VUF78" s="36"/>
      <c r="VUG78" s="36"/>
      <c r="VUH78" s="36"/>
      <c r="VUI78" s="36"/>
      <c r="VUJ78" s="36"/>
      <c r="VUK78" s="36"/>
      <c r="VUL78" s="36"/>
      <c r="VUM78" s="36"/>
      <c r="VUN78" s="36"/>
      <c r="VUO78" s="36"/>
      <c r="VUP78" s="36"/>
      <c r="VUQ78" s="36"/>
      <c r="VUR78" s="36"/>
      <c r="VUS78" s="36"/>
      <c r="VUT78" s="36"/>
      <c r="VUU78" s="36"/>
      <c r="VUV78" s="36"/>
      <c r="VUW78" s="36"/>
      <c r="VUX78" s="36"/>
      <c r="VUY78" s="36"/>
      <c r="VUZ78" s="36"/>
      <c r="VVA78" s="36"/>
      <c r="VVB78" s="36"/>
      <c r="VVC78" s="36"/>
      <c r="VVD78" s="36"/>
      <c r="VVE78" s="36"/>
      <c r="VVF78" s="36"/>
      <c r="VVG78" s="36"/>
      <c r="VVH78" s="36"/>
      <c r="VVI78" s="36"/>
      <c r="VVJ78" s="36"/>
      <c r="VVK78" s="36"/>
      <c r="VVL78" s="36"/>
      <c r="VVM78" s="36"/>
      <c r="VVN78" s="36"/>
      <c r="VVO78" s="36"/>
      <c r="VVP78" s="36"/>
      <c r="VVQ78" s="36"/>
      <c r="VVR78" s="36"/>
      <c r="VVS78" s="36"/>
      <c r="VVT78" s="36"/>
      <c r="VVU78" s="36"/>
      <c r="VVV78" s="36"/>
      <c r="VVW78" s="36"/>
      <c r="VVX78" s="36"/>
      <c r="VVY78" s="36"/>
      <c r="VVZ78" s="36"/>
      <c r="VWA78" s="36"/>
      <c r="VWB78" s="36"/>
      <c r="VWC78" s="36"/>
      <c r="VWD78" s="36"/>
      <c r="VWE78" s="36"/>
      <c r="VWF78" s="36"/>
      <c r="VWG78" s="36"/>
      <c r="VWH78" s="36"/>
      <c r="VWI78" s="36"/>
      <c r="VWJ78" s="36"/>
      <c r="VWK78" s="36"/>
      <c r="VWL78" s="36"/>
      <c r="VWM78" s="36"/>
      <c r="VWN78" s="36"/>
      <c r="VWO78" s="36"/>
      <c r="VWP78" s="36"/>
      <c r="VWQ78" s="36"/>
      <c r="VWR78" s="36"/>
      <c r="VWS78" s="36"/>
      <c r="VWT78" s="36"/>
      <c r="VWU78" s="36"/>
      <c r="VWV78" s="36"/>
      <c r="VWW78" s="36"/>
      <c r="VWX78" s="36"/>
      <c r="VWY78" s="36"/>
      <c r="VWZ78" s="36"/>
      <c r="VXA78" s="36"/>
      <c r="VXB78" s="36"/>
      <c r="VXC78" s="36"/>
      <c r="VXD78" s="36"/>
      <c r="VXE78" s="36"/>
      <c r="VXF78" s="36"/>
      <c r="VXG78" s="36"/>
      <c r="VXH78" s="36"/>
      <c r="VXI78" s="36"/>
      <c r="VXJ78" s="36"/>
      <c r="VXK78" s="36"/>
      <c r="VXL78" s="36"/>
      <c r="VXM78" s="36"/>
      <c r="VXN78" s="36"/>
      <c r="VXO78" s="36"/>
      <c r="VXP78" s="36"/>
      <c r="VXQ78" s="36"/>
      <c r="VXR78" s="36"/>
      <c r="VXS78" s="36"/>
      <c r="VXT78" s="36"/>
      <c r="VXU78" s="36"/>
      <c r="VXV78" s="36"/>
      <c r="VXW78" s="36"/>
      <c r="VXX78" s="36"/>
      <c r="VXY78" s="36"/>
      <c r="VXZ78" s="36"/>
      <c r="VYA78" s="36"/>
      <c r="VYB78" s="36"/>
      <c r="VYC78" s="36"/>
      <c r="VYD78" s="36"/>
      <c r="VYE78" s="36"/>
      <c r="VYF78" s="36"/>
      <c r="VYG78" s="36"/>
      <c r="VYH78" s="36"/>
      <c r="VYI78" s="36"/>
      <c r="VYJ78" s="36"/>
      <c r="VYK78" s="36"/>
      <c r="VYL78" s="36"/>
      <c r="VYM78" s="36"/>
      <c r="VYN78" s="36"/>
      <c r="VYO78" s="36"/>
      <c r="VYP78" s="36"/>
      <c r="VYQ78" s="36"/>
      <c r="VYR78" s="36"/>
      <c r="VYS78" s="36"/>
      <c r="VYT78" s="36"/>
      <c r="VYU78" s="36"/>
      <c r="VYV78" s="36"/>
      <c r="VYW78" s="36"/>
      <c r="VYX78" s="36"/>
      <c r="VYY78" s="36"/>
      <c r="VYZ78" s="36"/>
      <c r="VZA78" s="36"/>
      <c r="VZB78" s="36"/>
      <c r="VZC78" s="36"/>
      <c r="VZD78" s="36"/>
      <c r="VZE78" s="36"/>
      <c r="VZF78" s="36"/>
      <c r="VZG78" s="36"/>
      <c r="VZH78" s="36"/>
      <c r="VZI78" s="36"/>
      <c r="VZJ78" s="36"/>
      <c r="VZK78" s="36"/>
      <c r="VZL78" s="36"/>
      <c r="VZM78" s="36"/>
      <c r="VZN78" s="36"/>
      <c r="VZO78" s="36"/>
      <c r="VZP78" s="36"/>
      <c r="VZQ78" s="36"/>
      <c r="VZR78" s="36"/>
      <c r="VZS78" s="36"/>
      <c r="VZT78" s="36"/>
      <c r="VZU78" s="36"/>
      <c r="VZV78" s="36"/>
      <c r="VZW78" s="36"/>
      <c r="VZX78" s="36"/>
      <c r="VZY78" s="36"/>
      <c r="VZZ78" s="36"/>
      <c r="WAA78" s="36"/>
      <c r="WAB78" s="36"/>
      <c r="WAC78" s="36"/>
      <c r="WAD78" s="36"/>
      <c r="WAE78" s="36"/>
      <c r="WAF78" s="36"/>
      <c r="WAG78" s="36"/>
      <c r="WAH78" s="36"/>
      <c r="WAI78" s="36"/>
      <c r="WAJ78" s="36"/>
      <c r="WAK78" s="36"/>
      <c r="WAL78" s="36"/>
      <c r="WAM78" s="36"/>
      <c r="WAN78" s="36"/>
      <c r="WAO78" s="36"/>
      <c r="WAP78" s="36"/>
      <c r="WAQ78" s="36"/>
      <c r="WAR78" s="36"/>
      <c r="WAS78" s="36"/>
      <c r="WAT78" s="36"/>
      <c r="WAU78" s="36"/>
      <c r="WAV78" s="36"/>
      <c r="WAW78" s="36"/>
      <c r="WAX78" s="36"/>
      <c r="WAY78" s="36"/>
      <c r="WAZ78" s="36"/>
      <c r="WBA78" s="36"/>
      <c r="WBB78" s="36"/>
      <c r="WBC78" s="36"/>
      <c r="WBD78" s="36"/>
      <c r="WBE78" s="36"/>
      <c r="WBF78" s="36"/>
      <c r="WBG78" s="36"/>
      <c r="WBH78" s="36"/>
      <c r="WBI78" s="36"/>
      <c r="WBJ78" s="36"/>
      <c r="WBK78" s="36"/>
      <c r="WBL78" s="36"/>
      <c r="WBM78" s="36"/>
      <c r="WBN78" s="36"/>
      <c r="WBO78" s="36"/>
      <c r="WBP78" s="36"/>
      <c r="WBQ78" s="36"/>
      <c r="WBR78" s="36"/>
      <c r="WBS78" s="36"/>
      <c r="WBT78" s="36"/>
      <c r="WBU78" s="36"/>
      <c r="WBV78" s="36"/>
      <c r="WBW78" s="36"/>
      <c r="WBX78" s="36"/>
      <c r="WBY78" s="36"/>
      <c r="WBZ78" s="36"/>
      <c r="WCA78" s="36"/>
      <c r="WCB78" s="36"/>
      <c r="WCC78" s="36"/>
      <c r="WCD78" s="36"/>
      <c r="WCE78" s="36"/>
      <c r="WCF78" s="36"/>
      <c r="WCG78" s="36"/>
      <c r="WCH78" s="36"/>
      <c r="WCI78" s="36"/>
      <c r="WCJ78" s="36"/>
      <c r="WCK78" s="36"/>
      <c r="WCL78" s="36"/>
      <c r="WCM78" s="36"/>
      <c r="WCN78" s="36"/>
      <c r="WCO78" s="36"/>
      <c r="WCP78" s="36"/>
      <c r="WCQ78" s="36"/>
      <c r="WCR78" s="36"/>
      <c r="WCS78" s="36"/>
      <c r="WCT78" s="36"/>
      <c r="WCU78" s="36"/>
      <c r="WCV78" s="36"/>
      <c r="WCW78" s="36"/>
      <c r="WCX78" s="36"/>
      <c r="WCY78" s="36"/>
      <c r="WCZ78" s="36"/>
      <c r="WDA78" s="36"/>
      <c r="WDB78" s="36"/>
      <c r="WDC78" s="36"/>
      <c r="WDD78" s="36"/>
      <c r="WDE78" s="36"/>
      <c r="WDF78" s="36"/>
      <c r="WDG78" s="36"/>
      <c r="WDH78" s="36"/>
      <c r="WDI78" s="36"/>
      <c r="WDJ78" s="36"/>
      <c r="WDK78" s="36"/>
      <c r="WDL78" s="36"/>
      <c r="WDM78" s="36"/>
      <c r="WDN78" s="36"/>
      <c r="WDO78" s="36"/>
      <c r="WDP78" s="36"/>
      <c r="WDQ78" s="36"/>
      <c r="WDR78" s="36"/>
      <c r="WDS78" s="36"/>
      <c r="WDT78" s="36"/>
      <c r="WDU78" s="36"/>
      <c r="WDV78" s="36"/>
      <c r="WDW78" s="36"/>
      <c r="WDX78" s="36"/>
      <c r="WDY78" s="36"/>
      <c r="WDZ78" s="36"/>
      <c r="WEA78" s="36"/>
      <c r="WEB78" s="36"/>
      <c r="WEC78" s="36"/>
      <c r="WED78" s="36"/>
      <c r="WEE78" s="36"/>
      <c r="WEF78" s="36"/>
      <c r="WEG78" s="36"/>
      <c r="WEH78" s="36"/>
      <c r="WEI78" s="36"/>
      <c r="WEJ78" s="36"/>
      <c r="WEK78" s="36"/>
      <c r="WEL78" s="36"/>
      <c r="WEM78" s="36"/>
      <c r="WEN78" s="36"/>
      <c r="WEO78" s="36"/>
      <c r="WEP78" s="36"/>
      <c r="WEQ78" s="36"/>
      <c r="WER78" s="36"/>
      <c r="WES78" s="36"/>
      <c r="WET78" s="36"/>
      <c r="WEU78" s="36"/>
      <c r="WEV78" s="36"/>
      <c r="WEW78" s="36"/>
      <c r="WEX78" s="36"/>
      <c r="WEY78" s="36"/>
      <c r="WEZ78" s="36"/>
      <c r="WFA78" s="36"/>
      <c r="WFB78" s="36"/>
      <c r="WFC78" s="36"/>
      <c r="WFD78" s="36"/>
      <c r="WFE78" s="36"/>
      <c r="WFF78" s="36"/>
      <c r="WFG78" s="36"/>
      <c r="WFH78" s="36"/>
      <c r="WFI78" s="36"/>
      <c r="WFJ78" s="36"/>
      <c r="WFK78" s="36"/>
      <c r="WFL78" s="36"/>
      <c r="WFM78" s="36"/>
      <c r="WFN78" s="36"/>
      <c r="WFO78" s="36"/>
      <c r="WFP78" s="36"/>
      <c r="WFQ78" s="36"/>
      <c r="WFR78" s="36"/>
      <c r="WFS78" s="36"/>
      <c r="WFT78" s="36"/>
      <c r="WFU78" s="36"/>
      <c r="WFV78" s="36"/>
      <c r="WFW78" s="36"/>
      <c r="WFX78" s="36"/>
      <c r="WFY78" s="36"/>
      <c r="WFZ78" s="36"/>
      <c r="WGA78" s="36"/>
      <c r="WGB78" s="36"/>
      <c r="WGC78" s="36"/>
      <c r="WGD78" s="36"/>
      <c r="WGE78" s="36"/>
      <c r="WGF78" s="36"/>
      <c r="WGG78" s="36"/>
      <c r="WGH78" s="36"/>
      <c r="WGI78" s="36"/>
      <c r="WGJ78" s="36"/>
      <c r="WGK78" s="36"/>
      <c r="WGL78" s="36"/>
      <c r="WGM78" s="36"/>
      <c r="WGN78" s="36"/>
      <c r="WGO78" s="36"/>
      <c r="WGP78" s="36"/>
      <c r="WGQ78" s="36"/>
      <c r="WGR78" s="36"/>
      <c r="WGS78" s="36"/>
      <c r="WGT78" s="36"/>
      <c r="WGU78" s="36"/>
      <c r="WGV78" s="36"/>
      <c r="WGW78" s="36"/>
      <c r="WGX78" s="36"/>
      <c r="WGY78" s="36"/>
      <c r="WGZ78" s="36"/>
      <c r="WHA78" s="36"/>
      <c r="WHB78" s="36"/>
      <c r="WHC78" s="36"/>
      <c r="WHD78" s="36"/>
      <c r="WHE78" s="36"/>
      <c r="WHF78" s="36"/>
      <c r="WHG78" s="36"/>
      <c r="WHH78" s="36"/>
      <c r="WHI78" s="36"/>
      <c r="WHJ78" s="36"/>
      <c r="WHK78" s="36"/>
      <c r="WHL78" s="36"/>
      <c r="WHM78" s="36"/>
      <c r="WHN78" s="36"/>
      <c r="WHO78" s="36"/>
      <c r="WHP78" s="36"/>
      <c r="WHQ78" s="36"/>
      <c r="WHR78" s="36"/>
      <c r="WHS78" s="36"/>
      <c r="WHT78" s="36"/>
      <c r="WHU78" s="36"/>
      <c r="WHV78" s="36"/>
      <c r="WHW78" s="36"/>
      <c r="WHX78" s="36"/>
      <c r="WHY78" s="36"/>
      <c r="WHZ78" s="36"/>
      <c r="WIA78" s="36"/>
      <c r="WIB78" s="36"/>
      <c r="WIC78" s="36"/>
      <c r="WID78" s="36"/>
      <c r="WIE78" s="36"/>
      <c r="WIF78" s="36"/>
      <c r="WIG78" s="36"/>
      <c r="WIH78" s="36"/>
      <c r="WII78" s="36"/>
      <c r="WIJ78" s="36"/>
      <c r="WIK78" s="36"/>
      <c r="WIL78" s="36"/>
      <c r="WIM78" s="36"/>
      <c r="WIN78" s="36"/>
      <c r="WIO78" s="36"/>
      <c r="WIP78" s="36"/>
      <c r="WIQ78" s="36"/>
      <c r="WIR78" s="36"/>
      <c r="WIS78" s="36"/>
      <c r="WIT78" s="36"/>
      <c r="WIU78" s="36"/>
      <c r="WIV78" s="36"/>
      <c r="WIW78" s="36"/>
      <c r="WIX78" s="36"/>
      <c r="WIY78" s="36"/>
      <c r="WIZ78" s="36"/>
      <c r="WJA78" s="36"/>
      <c r="WJB78" s="36"/>
      <c r="WJC78" s="36"/>
      <c r="WJD78" s="36"/>
      <c r="WJE78" s="36"/>
      <c r="WJF78" s="36"/>
      <c r="WJG78" s="36"/>
      <c r="WJH78" s="36"/>
      <c r="WJI78" s="36"/>
      <c r="WJJ78" s="36"/>
      <c r="WJK78" s="36"/>
      <c r="WJL78" s="36"/>
      <c r="WJM78" s="36"/>
      <c r="WJN78" s="36"/>
      <c r="WJO78" s="36"/>
      <c r="WJP78" s="36"/>
      <c r="WJQ78" s="36"/>
      <c r="WJR78" s="36"/>
      <c r="WJS78" s="36"/>
      <c r="WJT78" s="36"/>
      <c r="WJU78" s="36"/>
      <c r="WJV78" s="36"/>
      <c r="WJW78" s="36"/>
      <c r="WJX78" s="36"/>
      <c r="WJY78" s="36"/>
      <c r="WJZ78" s="36"/>
      <c r="WKA78" s="36"/>
      <c r="WKB78" s="36"/>
      <c r="WKC78" s="36"/>
      <c r="WKD78" s="36"/>
      <c r="WKE78" s="36"/>
      <c r="WKF78" s="36"/>
      <c r="WKG78" s="36"/>
      <c r="WKH78" s="36"/>
      <c r="WKI78" s="36"/>
      <c r="WKJ78" s="36"/>
      <c r="WKK78" s="36"/>
      <c r="WKL78" s="36"/>
      <c r="WKM78" s="36"/>
      <c r="WKN78" s="36"/>
      <c r="WKO78" s="36"/>
      <c r="WKP78" s="36"/>
      <c r="WKQ78" s="36"/>
      <c r="WKR78" s="36"/>
      <c r="WKS78" s="36"/>
      <c r="WKT78" s="36"/>
      <c r="WKU78" s="36"/>
      <c r="WKV78" s="36"/>
      <c r="WKW78" s="36"/>
      <c r="WKX78" s="36"/>
      <c r="WKY78" s="36"/>
      <c r="WKZ78" s="36"/>
      <c r="WLA78" s="36"/>
      <c r="WLB78" s="36"/>
      <c r="WLC78" s="36"/>
      <c r="WLD78" s="36"/>
      <c r="WLE78" s="36"/>
      <c r="WLF78" s="36"/>
      <c r="WLG78" s="36"/>
      <c r="WLH78" s="36"/>
      <c r="WLI78" s="36"/>
      <c r="WLJ78" s="36"/>
      <c r="WLK78" s="36"/>
      <c r="WLL78" s="36"/>
      <c r="WLM78" s="36"/>
      <c r="WLN78" s="36"/>
      <c r="WLO78" s="36"/>
      <c r="WLP78" s="36"/>
      <c r="WLQ78" s="36"/>
      <c r="WLR78" s="36"/>
      <c r="WLS78" s="36"/>
      <c r="WLT78" s="36"/>
      <c r="WLU78" s="36"/>
      <c r="WLV78" s="36"/>
      <c r="WLW78" s="36"/>
      <c r="WLX78" s="36"/>
      <c r="WLY78" s="36"/>
      <c r="WLZ78" s="36"/>
      <c r="WMA78" s="36"/>
      <c r="WMB78" s="36"/>
      <c r="WMC78" s="36"/>
      <c r="WMD78" s="36"/>
      <c r="WME78" s="36"/>
      <c r="WMF78" s="36"/>
      <c r="WMG78" s="36"/>
      <c r="WMH78" s="36"/>
      <c r="WMI78" s="36"/>
      <c r="WMJ78" s="36"/>
      <c r="WMK78" s="36"/>
      <c r="WML78" s="36"/>
      <c r="WMM78" s="36"/>
      <c r="WMN78" s="36"/>
      <c r="WMO78" s="36"/>
      <c r="WMP78" s="36"/>
      <c r="WMQ78" s="36"/>
      <c r="WMR78" s="36"/>
      <c r="WMS78" s="36"/>
      <c r="WMT78" s="36"/>
      <c r="WMU78" s="36"/>
      <c r="WMV78" s="36"/>
      <c r="WMW78" s="36"/>
      <c r="WMX78" s="36"/>
      <c r="WMY78" s="36"/>
      <c r="WMZ78" s="36"/>
      <c r="WNA78" s="36"/>
      <c r="WNB78" s="36"/>
      <c r="WNC78" s="36"/>
      <c r="WND78" s="36"/>
      <c r="WNE78" s="36"/>
      <c r="WNF78" s="36"/>
      <c r="WNG78" s="36"/>
      <c r="WNH78" s="36"/>
      <c r="WNI78" s="36"/>
      <c r="WNJ78" s="36"/>
      <c r="WNK78" s="36"/>
      <c r="WNL78" s="36"/>
      <c r="WNM78" s="36"/>
      <c r="WNN78" s="36"/>
      <c r="WNO78" s="36"/>
      <c r="WNP78" s="36"/>
      <c r="WNQ78" s="36"/>
      <c r="WNR78" s="36"/>
      <c r="WNS78" s="36"/>
      <c r="WNT78" s="36"/>
      <c r="WNU78" s="36"/>
      <c r="WNV78" s="36"/>
      <c r="WNW78" s="36"/>
      <c r="WNX78" s="36"/>
      <c r="WNY78" s="36"/>
      <c r="WNZ78" s="36"/>
      <c r="WOA78" s="36"/>
      <c r="WOB78" s="36"/>
      <c r="WOC78" s="36"/>
      <c r="WOD78" s="36"/>
      <c r="WOE78" s="36"/>
      <c r="WOF78" s="36"/>
      <c r="WOG78" s="36"/>
      <c r="WOH78" s="36"/>
      <c r="WOI78" s="36"/>
      <c r="WOJ78" s="36"/>
      <c r="WOK78" s="36"/>
      <c r="WOL78" s="36"/>
      <c r="WOM78" s="36"/>
      <c r="WON78" s="36"/>
      <c r="WOO78" s="36"/>
      <c r="WOP78" s="36"/>
      <c r="WOQ78" s="36"/>
      <c r="WOR78" s="36"/>
      <c r="WOS78" s="36"/>
      <c r="WOT78" s="36"/>
      <c r="WOU78" s="36"/>
      <c r="WOV78" s="36"/>
      <c r="WOW78" s="36"/>
      <c r="WOX78" s="36"/>
      <c r="WOY78" s="36"/>
      <c r="WOZ78" s="36"/>
      <c r="WPA78" s="36"/>
      <c r="WPB78" s="36"/>
      <c r="WPC78" s="36"/>
      <c r="WPD78" s="36"/>
      <c r="WPE78" s="36"/>
      <c r="WPF78" s="36"/>
      <c r="WPG78" s="36"/>
      <c r="WPH78" s="36"/>
      <c r="WPI78" s="36"/>
      <c r="WPJ78" s="36"/>
      <c r="WPK78" s="36"/>
      <c r="WPL78" s="36"/>
      <c r="WPM78" s="36"/>
      <c r="WPN78" s="36"/>
      <c r="WPO78" s="36"/>
      <c r="WPP78" s="36"/>
      <c r="WPQ78" s="36"/>
      <c r="WPR78" s="36"/>
      <c r="WPS78" s="36"/>
      <c r="WPT78" s="36"/>
      <c r="WPU78" s="36"/>
      <c r="WPV78" s="36"/>
      <c r="WPW78" s="36"/>
      <c r="WPX78" s="36"/>
      <c r="WPY78" s="36"/>
      <c r="WPZ78" s="36"/>
      <c r="WQA78" s="36"/>
      <c r="WQB78" s="36"/>
      <c r="WQC78" s="36"/>
      <c r="WQD78" s="36"/>
      <c r="WQE78" s="36"/>
      <c r="WQF78" s="36"/>
      <c r="WQG78" s="36"/>
      <c r="WQH78" s="36"/>
      <c r="WQI78" s="36"/>
      <c r="WQJ78" s="36"/>
      <c r="WQK78" s="36"/>
      <c r="WQL78" s="36"/>
      <c r="WQM78" s="36"/>
      <c r="WQN78" s="36"/>
      <c r="WQO78" s="36"/>
      <c r="WQP78" s="36"/>
      <c r="WQQ78" s="36"/>
      <c r="WQR78" s="36"/>
      <c r="WQS78" s="36"/>
      <c r="WQT78" s="36"/>
      <c r="WQU78" s="36"/>
      <c r="WQV78" s="36"/>
      <c r="WQW78" s="36"/>
      <c r="WQX78" s="36"/>
      <c r="WQY78" s="36"/>
      <c r="WQZ78" s="36"/>
      <c r="WRA78" s="36"/>
      <c r="WRB78" s="36"/>
      <c r="WRC78" s="36"/>
      <c r="WRD78" s="36"/>
      <c r="WRE78" s="36"/>
      <c r="WRF78" s="36"/>
      <c r="WRG78" s="36"/>
      <c r="WRH78" s="36"/>
      <c r="WRI78" s="36"/>
      <c r="WRJ78" s="36"/>
      <c r="WRK78" s="36"/>
      <c r="WRL78" s="36"/>
      <c r="WRM78" s="36"/>
      <c r="WRN78" s="36"/>
      <c r="WRO78" s="36"/>
      <c r="WRP78" s="36"/>
      <c r="WRQ78" s="36"/>
      <c r="WRR78" s="36"/>
      <c r="WRS78" s="36"/>
      <c r="WRT78" s="36"/>
      <c r="WRU78" s="36"/>
      <c r="WRV78" s="36"/>
      <c r="WRW78" s="36"/>
      <c r="WRX78" s="36"/>
      <c r="WRY78" s="36"/>
      <c r="WRZ78" s="36"/>
      <c r="WSA78" s="36"/>
      <c r="WSB78" s="36"/>
      <c r="WSC78" s="36"/>
      <c r="WSD78" s="36"/>
      <c r="WSE78" s="36"/>
      <c r="WSF78" s="36"/>
      <c r="WSG78" s="36"/>
      <c r="WSH78" s="36"/>
      <c r="WSI78" s="36"/>
      <c r="WSJ78" s="36"/>
      <c r="WSK78" s="36"/>
      <c r="WSL78" s="36"/>
      <c r="WSM78" s="36"/>
      <c r="WSN78" s="36"/>
      <c r="WSO78" s="36"/>
      <c r="WSP78" s="36"/>
      <c r="WSQ78" s="36"/>
      <c r="WSR78" s="36"/>
      <c r="WSS78" s="36"/>
      <c r="WST78" s="36"/>
      <c r="WSU78" s="36"/>
      <c r="WSV78" s="36"/>
      <c r="WSW78" s="36"/>
      <c r="WSX78" s="36"/>
      <c r="WSY78" s="36"/>
      <c r="WSZ78" s="36"/>
      <c r="WTA78" s="36"/>
      <c r="WTB78" s="36"/>
      <c r="WTC78" s="36"/>
      <c r="WTD78" s="36"/>
      <c r="WTE78" s="36"/>
      <c r="WTF78" s="36"/>
      <c r="WTG78" s="36"/>
      <c r="WTH78" s="36"/>
      <c r="WTI78" s="36"/>
      <c r="WTJ78" s="36"/>
      <c r="WTK78" s="36"/>
      <c r="WTL78" s="36"/>
      <c r="WTM78" s="36"/>
      <c r="WTN78" s="36"/>
      <c r="WTO78" s="36"/>
      <c r="WTP78" s="36"/>
      <c r="WTQ78" s="36"/>
      <c r="WTR78" s="36"/>
      <c r="WTS78" s="36"/>
      <c r="WTT78" s="36"/>
      <c r="WTU78" s="36"/>
      <c r="WTV78" s="36"/>
      <c r="WTW78" s="36"/>
      <c r="WTX78" s="36"/>
      <c r="WTY78" s="36"/>
      <c r="WTZ78" s="36"/>
      <c r="WUA78" s="36"/>
      <c r="WUB78" s="36"/>
      <c r="WUC78" s="36"/>
      <c r="WUD78" s="36"/>
      <c r="WUE78" s="36"/>
      <c r="WUF78" s="36"/>
      <c r="WUG78" s="36"/>
      <c r="WUH78" s="36"/>
      <c r="WUI78" s="36"/>
      <c r="WUJ78" s="36"/>
      <c r="WUK78" s="36"/>
      <c r="WUL78" s="36"/>
      <c r="WUM78" s="36"/>
      <c r="WUN78" s="36"/>
      <c r="WUO78" s="36"/>
      <c r="WUP78" s="36"/>
      <c r="WUQ78" s="36"/>
      <c r="WUR78" s="36"/>
      <c r="WUS78" s="36"/>
      <c r="WUT78" s="36"/>
      <c r="WUU78" s="36"/>
      <c r="WUV78" s="36"/>
      <c r="WUW78" s="36"/>
      <c r="WUX78" s="36"/>
      <c r="WUY78" s="36"/>
      <c r="WUZ78" s="36"/>
      <c r="WVA78" s="36"/>
      <c r="WVB78" s="36"/>
      <c r="WVC78" s="36"/>
      <c r="WVD78" s="36"/>
      <c r="WVE78" s="36"/>
      <c r="WVF78" s="36"/>
      <c r="WVG78" s="36"/>
      <c r="WVH78" s="36"/>
      <c r="WVI78" s="36"/>
      <c r="WVJ78" s="36"/>
      <c r="WVK78" s="36"/>
      <c r="WVL78" s="36"/>
      <c r="WVM78" s="36"/>
      <c r="WVN78" s="36"/>
      <c r="WVO78" s="36"/>
      <c r="WVP78" s="36"/>
      <c r="WVQ78" s="36"/>
      <c r="WVR78" s="36"/>
      <c r="WVS78" s="36"/>
      <c r="WVT78" s="36"/>
      <c r="WVU78" s="36"/>
      <c r="WVV78" s="36"/>
      <c r="WVW78" s="36"/>
      <c r="WVX78" s="36"/>
      <c r="WVY78" s="36"/>
      <c r="WVZ78" s="36"/>
      <c r="WWA78" s="36"/>
      <c r="WWB78" s="36"/>
      <c r="WWC78" s="36"/>
      <c r="WWD78" s="36"/>
      <c r="WWE78" s="36"/>
      <c r="WWF78" s="36"/>
      <c r="WWG78" s="36"/>
      <c r="WWH78" s="36"/>
      <c r="WWI78" s="36"/>
      <c r="WWJ78" s="36"/>
      <c r="WWK78" s="36"/>
      <c r="WWL78" s="36"/>
      <c r="WWM78" s="36"/>
      <c r="WWN78" s="36"/>
      <c r="WWO78" s="36"/>
      <c r="WWP78" s="36"/>
      <c r="WWQ78" s="36"/>
      <c r="WWR78" s="36"/>
      <c r="WWS78" s="36"/>
      <c r="WWT78" s="36"/>
      <c r="WWU78" s="36"/>
      <c r="WWV78" s="36"/>
      <c r="WWW78" s="36"/>
      <c r="WWX78" s="36"/>
      <c r="WWY78" s="36"/>
      <c r="WWZ78" s="36"/>
      <c r="WXA78" s="36"/>
      <c r="WXB78" s="36"/>
      <c r="WXC78" s="36"/>
      <c r="WXD78" s="36"/>
      <c r="WXE78" s="36"/>
      <c r="WXF78" s="36"/>
      <c r="WXG78" s="36"/>
      <c r="WXH78" s="36"/>
      <c r="WXI78" s="36"/>
      <c r="WXJ78" s="36"/>
      <c r="WXK78" s="36"/>
      <c r="WXL78" s="36"/>
      <c r="WXM78" s="36"/>
      <c r="WXN78" s="36"/>
      <c r="WXO78" s="36"/>
      <c r="WXP78" s="36"/>
      <c r="WXQ78" s="36"/>
      <c r="WXR78" s="36"/>
      <c r="WXS78" s="36"/>
      <c r="WXT78" s="36"/>
      <c r="WXU78" s="36"/>
      <c r="WXV78" s="36"/>
      <c r="WXW78" s="36"/>
      <c r="WXX78" s="36"/>
      <c r="WXY78" s="36"/>
      <c r="WXZ78" s="36"/>
      <c r="WYA78" s="36"/>
      <c r="WYB78" s="36"/>
      <c r="WYC78" s="36"/>
      <c r="WYD78" s="36"/>
      <c r="WYE78" s="36"/>
      <c r="WYF78" s="36"/>
      <c r="WYG78" s="36"/>
      <c r="WYH78" s="36"/>
      <c r="WYI78" s="36"/>
      <c r="WYJ78" s="36"/>
      <c r="WYK78" s="36"/>
      <c r="WYL78" s="36"/>
      <c r="WYM78" s="36"/>
      <c r="WYN78" s="36"/>
      <c r="WYO78" s="36"/>
      <c r="WYP78" s="36"/>
      <c r="WYQ78" s="36"/>
      <c r="WYR78" s="36"/>
      <c r="WYS78" s="36"/>
      <c r="WYT78" s="36"/>
      <c r="WYU78" s="36"/>
      <c r="WYV78" s="36"/>
      <c r="WYW78" s="36"/>
      <c r="WYX78" s="36"/>
      <c r="WYY78" s="36"/>
      <c r="WYZ78" s="36"/>
      <c r="WZA78" s="36"/>
      <c r="WZB78" s="36"/>
      <c r="WZC78" s="36"/>
      <c r="WZD78" s="36"/>
      <c r="WZE78" s="36"/>
      <c r="WZF78" s="36"/>
      <c r="WZG78" s="36"/>
      <c r="WZH78" s="36"/>
      <c r="WZI78" s="36"/>
      <c r="WZJ78" s="36"/>
      <c r="WZK78" s="36"/>
      <c r="WZL78" s="36"/>
      <c r="WZM78" s="36"/>
      <c r="WZN78" s="36"/>
      <c r="WZO78" s="36"/>
      <c r="WZP78" s="36"/>
      <c r="WZQ78" s="36"/>
      <c r="WZR78" s="36"/>
      <c r="WZS78" s="36"/>
      <c r="WZT78" s="36"/>
      <c r="WZU78" s="36"/>
      <c r="WZV78" s="36"/>
      <c r="WZW78" s="36"/>
      <c r="WZX78" s="36"/>
      <c r="WZY78" s="36"/>
      <c r="WZZ78" s="36"/>
      <c r="XAA78" s="36"/>
      <c r="XAB78" s="36"/>
      <c r="XAC78" s="36"/>
      <c r="XAD78" s="36"/>
      <c r="XAE78" s="36"/>
      <c r="XAF78" s="36"/>
      <c r="XAG78" s="36"/>
      <c r="XAH78" s="36"/>
      <c r="XAI78" s="36"/>
      <c r="XAJ78" s="36"/>
      <c r="XAK78" s="36"/>
      <c r="XAL78" s="36"/>
      <c r="XAM78" s="36"/>
      <c r="XAN78" s="36"/>
      <c r="XAO78" s="36"/>
      <c r="XAP78" s="36"/>
      <c r="XAQ78" s="36"/>
      <c r="XAR78" s="36"/>
      <c r="XAS78" s="36"/>
      <c r="XAT78" s="36"/>
      <c r="XAU78" s="36"/>
      <c r="XAV78" s="36"/>
      <c r="XAW78" s="36"/>
      <c r="XAX78" s="36"/>
      <c r="XAY78" s="36"/>
      <c r="XAZ78" s="36"/>
      <c r="XBA78" s="36"/>
      <c r="XBB78" s="36"/>
      <c r="XBC78" s="36"/>
      <c r="XBD78" s="36"/>
      <c r="XBE78" s="36"/>
      <c r="XBF78" s="36"/>
      <c r="XBG78" s="36"/>
      <c r="XBH78" s="36"/>
      <c r="XBI78" s="36"/>
      <c r="XBJ78" s="36"/>
      <c r="XBK78" s="36"/>
      <c r="XBL78" s="36"/>
      <c r="XBM78" s="36"/>
      <c r="XBN78" s="36"/>
      <c r="XBO78" s="36"/>
      <c r="XBP78" s="36"/>
      <c r="XBQ78" s="36"/>
      <c r="XBR78" s="36"/>
      <c r="XBS78" s="36"/>
      <c r="XBT78" s="36"/>
      <c r="XBU78" s="36"/>
      <c r="XBV78" s="36"/>
      <c r="XBW78" s="36"/>
      <c r="XBX78" s="36"/>
      <c r="XBY78" s="36"/>
      <c r="XBZ78" s="36"/>
      <c r="XCA78" s="36"/>
      <c r="XCB78" s="36"/>
      <c r="XCC78" s="36"/>
      <c r="XCD78" s="36"/>
      <c r="XCE78" s="36"/>
      <c r="XCF78" s="36"/>
      <c r="XCG78" s="36"/>
      <c r="XCH78" s="36"/>
      <c r="XCI78" s="36"/>
      <c r="XCJ78" s="36"/>
      <c r="XCK78" s="36"/>
      <c r="XCL78" s="36"/>
      <c r="XCM78" s="36"/>
      <c r="XCN78" s="36"/>
      <c r="XCO78" s="36"/>
      <c r="XCP78" s="36"/>
      <c r="XCQ78" s="36"/>
      <c r="XCR78" s="36"/>
      <c r="XCS78" s="36"/>
      <c r="XCT78" s="36"/>
      <c r="XCU78" s="36"/>
      <c r="XCV78" s="36"/>
      <c r="XCW78" s="36"/>
      <c r="XCX78" s="36"/>
      <c r="XCY78" s="36"/>
      <c r="XCZ78" s="36"/>
      <c r="XDA78" s="36"/>
      <c r="XDB78" s="36"/>
      <c r="XDC78" s="36"/>
      <c r="XDD78" s="36"/>
      <c r="XDE78" s="36"/>
      <c r="XDF78" s="36"/>
      <c r="XDG78" s="36"/>
      <c r="XDH78" s="36"/>
      <c r="XDI78" s="36"/>
      <c r="XDJ78" s="36"/>
      <c r="XDK78" s="36"/>
      <c r="XDL78" s="36"/>
      <c r="XDM78" s="36"/>
      <c r="XDN78" s="36"/>
      <c r="XDO78" s="36"/>
    </row>
    <row r="79" spans="1:16343">
      <c r="A79" s="160" t="s">
        <v>173</v>
      </c>
      <c r="B79" s="160" t="s">
        <v>206</v>
      </c>
      <c r="C79" s="160" t="s">
        <v>207</v>
      </c>
      <c r="D79" s="160" t="s">
        <v>210</v>
      </c>
      <c r="E79" s="161" t="s">
        <v>209</v>
      </c>
      <c r="F79" s="176" t="s">
        <v>143</v>
      </c>
      <c r="G79" s="163">
        <v>33.81818181818182</v>
      </c>
      <c r="H79" s="177">
        <v>50.83</v>
      </c>
      <c r="I79" s="178">
        <v>50.83</v>
      </c>
      <c r="J79" s="178">
        <v>50.864698570459588</v>
      </c>
      <c r="K79" s="165">
        <v>52.661900719326461</v>
      </c>
      <c r="L79" s="163">
        <v>54.028217022531017</v>
      </c>
      <c r="M79" s="163">
        <v>55.325523953963454</v>
      </c>
      <c r="N79" s="163">
        <v>57.265336409732527</v>
      </c>
      <c r="O79" s="166" t="s">
        <v>144</v>
      </c>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c r="SA79" s="36"/>
      <c r="SB79" s="36"/>
      <c r="SC79" s="36"/>
      <c r="SD79" s="36"/>
      <c r="SE79" s="36"/>
      <c r="SF79" s="36"/>
      <c r="SG79" s="36"/>
      <c r="SH79" s="36"/>
      <c r="SI79" s="36"/>
      <c r="SJ79" s="36"/>
      <c r="SK79" s="36"/>
      <c r="SL79" s="36"/>
      <c r="SM79" s="36"/>
      <c r="SN79" s="36"/>
      <c r="SO79" s="36"/>
      <c r="SP79" s="36"/>
      <c r="SQ79" s="36"/>
      <c r="SR79" s="36"/>
      <c r="SS79" s="36"/>
      <c r="ST79" s="36"/>
      <c r="SU79" s="36"/>
      <c r="SV79" s="36"/>
      <c r="SW79" s="36"/>
      <c r="SX79" s="36"/>
      <c r="SY79" s="36"/>
      <c r="SZ79" s="36"/>
      <c r="TA79" s="36"/>
      <c r="TB79" s="36"/>
      <c r="TC79" s="36"/>
      <c r="TD79" s="36"/>
      <c r="TE79" s="36"/>
      <c r="TF79" s="36"/>
      <c r="TG79" s="36"/>
      <c r="TH79" s="36"/>
      <c r="TI79" s="36"/>
      <c r="TJ79" s="36"/>
      <c r="TK79" s="36"/>
      <c r="TL79" s="36"/>
      <c r="TM79" s="36"/>
      <c r="TN79" s="36"/>
      <c r="TO79" s="36"/>
      <c r="TP79" s="36"/>
      <c r="TQ79" s="36"/>
      <c r="TR79" s="36"/>
      <c r="TS79" s="36"/>
      <c r="TT79" s="36"/>
      <c r="TU79" s="36"/>
      <c r="TV79" s="36"/>
      <c r="TW79" s="36"/>
      <c r="TX79" s="36"/>
      <c r="TY79" s="36"/>
      <c r="TZ79" s="36"/>
      <c r="UA79" s="36"/>
      <c r="UB79" s="36"/>
      <c r="UC79" s="36"/>
      <c r="UD79" s="36"/>
      <c r="UE79" s="36"/>
      <c r="UF79" s="36"/>
      <c r="UG79" s="36"/>
      <c r="UH79" s="36"/>
      <c r="UI79" s="36"/>
      <c r="UJ79" s="36"/>
      <c r="UK79" s="36"/>
      <c r="UL79" s="36"/>
      <c r="UM79" s="36"/>
      <c r="UN79" s="36"/>
      <c r="UO79" s="36"/>
      <c r="UP79" s="36"/>
      <c r="UQ79" s="36"/>
      <c r="UR79" s="36"/>
      <c r="US79" s="36"/>
      <c r="UT79" s="36"/>
      <c r="UU79" s="36"/>
      <c r="UV79" s="36"/>
      <c r="UW79" s="36"/>
      <c r="UX79" s="36"/>
      <c r="UY79" s="36"/>
      <c r="UZ79" s="36"/>
      <c r="VA79" s="36"/>
      <c r="VB79" s="36"/>
      <c r="VC79" s="36"/>
      <c r="VD79" s="36"/>
      <c r="VE79" s="36"/>
      <c r="VF79" s="36"/>
      <c r="VG79" s="36"/>
      <c r="VH79" s="36"/>
      <c r="VI79" s="36"/>
      <c r="VJ79" s="36"/>
      <c r="VK79" s="36"/>
      <c r="VL79" s="36"/>
      <c r="VM79" s="36"/>
      <c r="VN79" s="36"/>
      <c r="VO79" s="36"/>
      <c r="VP79" s="36"/>
      <c r="VQ79" s="36"/>
      <c r="VR79" s="36"/>
      <c r="VS79" s="36"/>
      <c r="VT79" s="36"/>
      <c r="VU79" s="36"/>
      <c r="VV79" s="36"/>
      <c r="VW79" s="36"/>
      <c r="VX79" s="36"/>
      <c r="VY79" s="36"/>
      <c r="VZ79" s="36"/>
      <c r="WA79" s="36"/>
      <c r="WB79" s="36"/>
      <c r="WC79" s="36"/>
      <c r="WD79" s="36"/>
      <c r="WE79" s="36"/>
      <c r="WF79" s="36"/>
      <c r="WG79" s="36"/>
      <c r="WH79" s="36"/>
      <c r="WI79" s="36"/>
      <c r="WJ79" s="36"/>
      <c r="WK79" s="36"/>
      <c r="WL79" s="36"/>
      <c r="WM79" s="36"/>
      <c r="WN79" s="36"/>
      <c r="WO79" s="36"/>
      <c r="WP79" s="36"/>
      <c r="WQ79" s="36"/>
      <c r="WR79" s="36"/>
      <c r="WS79" s="36"/>
      <c r="WT79" s="36"/>
      <c r="WU79" s="36"/>
      <c r="WV79" s="36"/>
      <c r="WW79" s="36"/>
      <c r="WX79" s="36"/>
      <c r="WY79" s="36"/>
      <c r="WZ79" s="36"/>
      <c r="XA79" s="36"/>
      <c r="XB79" s="36"/>
      <c r="XC79" s="36"/>
      <c r="XD79" s="36"/>
      <c r="XE79" s="36"/>
      <c r="XF79" s="36"/>
      <c r="XG79" s="36"/>
      <c r="XH79" s="36"/>
      <c r="XI79" s="36"/>
      <c r="XJ79" s="36"/>
      <c r="XK79" s="36"/>
      <c r="XL79" s="36"/>
      <c r="XM79" s="36"/>
      <c r="XN79" s="36"/>
      <c r="XO79" s="36"/>
      <c r="XP79" s="36"/>
      <c r="XQ79" s="36"/>
      <c r="XR79" s="36"/>
      <c r="XS79" s="36"/>
      <c r="XT79" s="36"/>
      <c r="XU79" s="36"/>
      <c r="XV79" s="36"/>
      <c r="XW79" s="36"/>
      <c r="XX79" s="36"/>
      <c r="XY79" s="36"/>
      <c r="XZ79" s="36"/>
      <c r="YA79" s="36"/>
      <c r="YB79" s="36"/>
      <c r="YC79" s="36"/>
      <c r="YD79" s="36"/>
      <c r="YE79" s="36"/>
      <c r="YF79" s="36"/>
      <c r="YG79" s="36"/>
      <c r="YH79" s="36"/>
      <c r="YI79" s="36"/>
      <c r="YJ79" s="36"/>
      <c r="YK79" s="36"/>
      <c r="YL79" s="36"/>
      <c r="YM79" s="36"/>
      <c r="YN79" s="36"/>
      <c r="YO79" s="36"/>
      <c r="YP79" s="36"/>
      <c r="YQ79" s="36"/>
      <c r="YR79" s="36"/>
      <c r="YS79" s="36"/>
      <c r="YT79" s="36"/>
      <c r="YU79" s="36"/>
      <c r="YV79" s="36"/>
      <c r="YW79" s="36"/>
      <c r="YX79" s="36"/>
      <c r="YY79" s="36"/>
      <c r="YZ79" s="36"/>
      <c r="ZA79" s="36"/>
      <c r="ZB79" s="36"/>
      <c r="ZC79" s="36"/>
      <c r="ZD79" s="36"/>
      <c r="ZE79" s="36"/>
      <c r="ZF79" s="36"/>
      <c r="ZG79" s="36"/>
      <c r="ZH79" s="36"/>
      <c r="ZI79" s="36"/>
      <c r="ZJ79" s="36"/>
      <c r="ZK79" s="36"/>
      <c r="ZL79" s="36"/>
      <c r="ZM79" s="36"/>
      <c r="ZN79" s="36"/>
      <c r="ZO79" s="36"/>
      <c r="ZP79" s="36"/>
      <c r="ZQ79" s="36"/>
      <c r="ZR79" s="36"/>
      <c r="ZS79" s="36"/>
      <c r="ZT79" s="36"/>
      <c r="ZU79" s="36"/>
      <c r="ZV79" s="36"/>
      <c r="ZW79" s="36"/>
      <c r="ZX79" s="36"/>
      <c r="ZY79" s="36"/>
      <c r="ZZ79" s="36"/>
      <c r="AAA79" s="36"/>
      <c r="AAB79" s="36"/>
      <c r="AAC79" s="36"/>
      <c r="AAD79" s="36"/>
      <c r="AAE79" s="36"/>
      <c r="AAF79" s="36"/>
      <c r="AAG79" s="36"/>
      <c r="AAH79" s="36"/>
      <c r="AAI79" s="36"/>
      <c r="AAJ79" s="36"/>
      <c r="AAK79" s="36"/>
      <c r="AAL79" s="36"/>
      <c r="AAM79" s="36"/>
      <c r="AAN79" s="36"/>
      <c r="AAO79" s="36"/>
      <c r="AAP79" s="36"/>
      <c r="AAQ79" s="36"/>
      <c r="AAR79" s="36"/>
      <c r="AAS79" s="36"/>
      <c r="AAT79" s="36"/>
      <c r="AAU79" s="36"/>
      <c r="AAV79" s="36"/>
      <c r="AAW79" s="36"/>
      <c r="AAX79" s="36"/>
      <c r="AAY79" s="36"/>
      <c r="AAZ79" s="36"/>
      <c r="ABA79" s="36"/>
      <c r="ABB79" s="36"/>
      <c r="ABC79" s="36"/>
      <c r="ABD79" s="36"/>
      <c r="ABE79" s="36"/>
      <c r="ABF79" s="36"/>
      <c r="ABG79" s="36"/>
      <c r="ABH79" s="36"/>
      <c r="ABI79" s="36"/>
      <c r="ABJ79" s="36"/>
      <c r="ABK79" s="36"/>
      <c r="ABL79" s="36"/>
      <c r="ABM79" s="36"/>
      <c r="ABN79" s="36"/>
      <c r="ABO79" s="36"/>
      <c r="ABP79" s="36"/>
      <c r="ABQ79" s="36"/>
      <c r="ABR79" s="36"/>
      <c r="ABS79" s="36"/>
      <c r="ABT79" s="36"/>
      <c r="ABU79" s="36"/>
      <c r="ABV79" s="36"/>
      <c r="ABW79" s="36"/>
      <c r="ABX79" s="36"/>
      <c r="ABY79" s="36"/>
      <c r="ABZ79" s="36"/>
      <c r="ACA79" s="36"/>
      <c r="ACB79" s="36"/>
      <c r="ACC79" s="36"/>
      <c r="ACD79" s="36"/>
      <c r="ACE79" s="36"/>
      <c r="ACF79" s="36"/>
      <c r="ACG79" s="36"/>
      <c r="ACH79" s="36"/>
      <c r="ACI79" s="36"/>
      <c r="ACJ79" s="36"/>
      <c r="ACK79" s="36"/>
      <c r="ACL79" s="36"/>
      <c r="ACM79" s="36"/>
      <c r="ACN79" s="36"/>
      <c r="ACO79" s="36"/>
      <c r="ACP79" s="36"/>
      <c r="ACQ79" s="36"/>
      <c r="ACR79" s="36"/>
      <c r="ACS79" s="36"/>
      <c r="ACT79" s="36"/>
      <c r="ACU79" s="36"/>
      <c r="ACV79" s="36"/>
      <c r="ACW79" s="36"/>
      <c r="ACX79" s="36"/>
      <c r="ACY79" s="36"/>
      <c r="ACZ79" s="36"/>
      <c r="ADA79" s="36"/>
      <c r="ADB79" s="36"/>
      <c r="ADC79" s="36"/>
      <c r="ADD79" s="36"/>
      <c r="ADE79" s="36"/>
      <c r="ADF79" s="36"/>
      <c r="ADG79" s="36"/>
      <c r="ADH79" s="36"/>
      <c r="ADI79" s="36"/>
      <c r="ADJ79" s="36"/>
      <c r="ADK79" s="36"/>
      <c r="ADL79" s="36"/>
      <c r="ADM79" s="36"/>
      <c r="ADN79" s="36"/>
      <c r="ADO79" s="36"/>
      <c r="ADP79" s="36"/>
      <c r="ADQ79" s="36"/>
      <c r="ADR79" s="36"/>
      <c r="ADS79" s="36"/>
      <c r="ADT79" s="36"/>
      <c r="ADU79" s="36"/>
      <c r="ADV79" s="36"/>
      <c r="ADW79" s="36"/>
      <c r="ADX79" s="36"/>
      <c r="ADY79" s="36"/>
      <c r="ADZ79" s="36"/>
      <c r="AEA79" s="36"/>
      <c r="AEB79" s="36"/>
      <c r="AEC79" s="36"/>
      <c r="AED79" s="36"/>
      <c r="AEE79" s="36"/>
      <c r="AEF79" s="36"/>
      <c r="AEG79" s="36"/>
      <c r="AEH79" s="36"/>
      <c r="AEI79" s="36"/>
      <c r="AEJ79" s="36"/>
      <c r="AEK79" s="36"/>
      <c r="AEL79" s="36"/>
      <c r="AEM79" s="36"/>
      <c r="AEN79" s="36"/>
      <c r="AEO79" s="36"/>
      <c r="AEP79" s="36"/>
      <c r="AEQ79" s="36"/>
      <c r="AER79" s="36"/>
      <c r="AES79" s="36"/>
      <c r="AET79" s="36"/>
      <c r="AEU79" s="36"/>
      <c r="AEV79" s="36"/>
      <c r="AEW79" s="36"/>
      <c r="AEX79" s="36"/>
      <c r="AEY79" s="36"/>
      <c r="AEZ79" s="36"/>
      <c r="AFA79" s="36"/>
      <c r="AFB79" s="36"/>
      <c r="AFC79" s="36"/>
      <c r="AFD79" s="36"/>
      <c r="AFE79" s="36"/>
      <c r="AFF79" s="36"/>
      <c r="AFG79" s="36"/>
      <c r="AFH79" s="36"/>
      <c r="AFI79" s="36"/>
      <c r="AFJ79" s="36"/>
      <c r="AFK79" s="36"/>
      <c r="AFL79" s="36"/>
      <c r="AFM79" s="36"/>
      <c r="AFN79" s="36"/>
      <c r="AFO79" s="36"/>
      <c r="AFP79" s="36"/>
      <c r="AFQ79" s="36"/>
      <c r="AFR79" s="36"/>
      <c r="AFS79" s="36"/>
      <c r="AFT79" s="36"/>
      <c r="AFU79" s="36"/>
      <c r="AFV79" s="36"/>
      <c r="AFW79" s="36"/>
      <c r="AFX79" s="36"/>
      <c r="AFY79" s="36"/>
      <c r="AFZ79" s="36"/>
      <c r="AGA79" s="36"/>
      <c r="AGB79" s="36"/>
      <c r="AGC79" s="36"/>
      <c r="AGD79" s="36"/>
      <c r="AGE79" s="36"/>
      <c r="AGF79" s="36"/>
      <c r="AGG79" s="36"/>
      <c r="AGH79" s="36"/>
      <c r="AGI79" s="36"/>
      <c r="AGJ79" s="36"/>
      <c r="AGK79" s="36"/>
      <c r="AGL79" s="36"/>
      <c r="AGM79" s="36"/>
      <c r="AGN79" s="36"/>
      <c r="AGO79" s="36"/>
      <c r="AGP79" s="36"/>
      <c r="AGQ79" s="36"/>
      <c r="AGR79" s="36"/>
      <c r="AGS79" s="36"/>
      <c r="AGT79" s="36"/>
      <c r="AGU79" s="36"/>
      <c r="AGV79" s="36"/>
      <c r="AGW79" s="36"/>
      <c r="AGX79" s="36"/>
      <c r="AGY79" s="36"/>
      <c r="AGZ79" s="36"/>
      <c r="AHA79" s="36"/>
      <c r="AHB79" s="36"/>
      <c r="AHC79" s="36"/>
      <c r="AHD79" s="36"/>
      <c r="AHE79" s="36"/>
      <c r="AHF79" s="36"/>
      <c r="AHG79" s="36"/>
      <c r="AHH79" s="36"/>
      <c r="AHI79" s="36"/>
      <c r="AHJ79" s="36"/>
      <c r="AHK79" s="36"/>
      <c r="AHL79" s="36"/>
      <c r="AHM79" s="36"/>
      <c r="AHN79" s="36"/>
      <c r="AHO79" s="36"/>
      <c r="AHP79" s="36"/>
      <c r="AHQ79" s="36"/>
      <c r="AHR79" s="36"/>
      <c r="AHS79" s="36"/>
      <c r="AHT79" s="36"/>
      <c r="AHU79" s="36"/>
      <c r="AHV79" s="36"/>
      <c r="AHW79" s="36"/>
      <c r="AHX79" s="36"/>
      <c r="AHY79" s="36"/>
      <c r="AHZ79" s="36"/>
      <c r="AIA79" s="36"/>
      <c r="AIB79" s="36"/>
      <c r="AIC79" s="36"/>
      <c r="AID79" s="36"/>
      <c r="AIE79" s="36"/>
      <c r="AIF79" s="36"/>
      <c r="AIG79" s="36"/>
      <c r="AIH79" s="36"/>
      <c r="AII79" s="36"/>
      <c r="AIJ79" s="36"/>
      <c r="AIK79" s="36"/>
      <c r="AIL79" s="36"/>
      <c r="AIM79" s="36"/>
      <c r="AIN79" s="36"/>
      <c r="AIO79" s="36"/>
      <c r="AIP79" s="36"/>
      <c r="AIQ79" s="36"/>
      <c r="AIR79" s="36"/>
      <c r="AIS79" s="36"/>
      <c r="AIT79" s="36"/>
      <c r="AIU79" s="36"/>
      <c r="AIV79" s="36"/>
      <c r="AIW79" s="36"/>
      <c r="AIX79" s="36"/>
      <c r="AIY79" s="36"/>
      <c r="AIZ79" s="36"/>
      <c r="AJA79" s="36"/>
      <c r="AJB79" s="36"/>
      <c r="AJC79" s="36"/>
      <c r="AJD79" s="36"/>
      <c r="AJE79" s="36"/>
      <c r="AJF79" s="36"/>
      <c r="AJG79" s="36"/>
      <c r="AJH79" s="36"/>
      <c r="AJI79" s="36"/>
      <c r="AJJ79" s="36"/>
      <c r="AJK79" s="36"/>
      <c r="AJL79" s="36"/>
      <c r="AJM79" s="36"/>
      <c r="AJN79" s="36"/>
      <c r="AJO79" s="36"/>
      <c r="AJP79" s="36"/>
      <c r="AJQ79" s="36"/>
      <c r="AJR79" s="36"/>
      <c r="AJS79" s="36"/>
      <c r="AJT79" s="36"/>
      <c r="AJU79" s="36"/>
      <c r="AJV79" s="36"/>
      <c r="AJW79" s="36"/>
      <c r="AJX79" s="36"/>
      <c r="AJY79" s="36"/>
      <c r="AJZ79" s="36"/>
      <c r="AKA79" s="36"/>
      <c r="AKB79" s="36"/>
      <c r="AKC79" s="36"/>
      <c r="AKD79" s="36"/>
      <c r="AKE79" s="36"/>
      <c r="AKF79" s="36"/>
      <c r="AKG79" s="36"/>
      <c r="AKH79" s="36"/>
      <c r="AKI79" s="36"/>
      <c r="AKJ79" s="36"/>
      <c r="AKK79" s="36"/>
      <c r="AKL79" s="36"/>
      <c r="AKM79" s="36"/>
      <c r="AKN79" s="36"/>
      <c r="AKO79" s="36"/>
      <c r="AKP79" s="36"/>
      <c r="AKQ79" s="36"/>
      <c r="AKR79" s="36"/>
      <c r="AKS79" s="36"/>
      <c r="AKT79" s="36"/>
      <c r="AKU79" s="36"/>
      <c r="AKV79" s="36"/>
      <c r="AKW79" s="36"/>
      <c r="AKX79" s="36"/>
      <c r="AKY79" s="36"/>
      <c r="AKZ79" s="36"/>
      <c r="ALA79" s="36"/>
      <c r="ALB79" s="36"/>
      <c r="ALC79" s="36"/>
      <c r="ALD79" s="36"/>
      <c r="ALE79" s="36"/>
      <c r="ALF79" s="36"/>
      <c r="ALG79" s="36"/>
      <c r="ALH79" s="36"/>
      <c r="ALI79" s="36"/>
      <c r="ALJ79" s="36"/>
      <c r="ALK79" s="36"/>
      <c r="ALL79" s="36"/>
      <c r="ALM79" s="36"/>
      <c r="ALN79" s="36"/>
      <c r="ALO79" s="36"/>
      <c r="ALP79" s="36"/>
      <c r="ALQ79" s="36"/>
      <c r="ALR79" s="36"/>
      <c r="ALS79" s="36"/>
      <c r="ALT79" s="36"/>
      <c r="ALU79" s="36"/>
      <c r="ALV79" s="36"/>
      <c r="ALW79" s="36"/>
      <c r="ALX79" s="36"/>
      <c r="ALY79" s="36"/>
      <c r="ALZ79" s="36"/>
      <c r="AMA79" s="36"/>
      <c r="AMB79" s="36"/>
      <c r="AMC79" s="36"/>
      <c r="AMD79" s="36"/>
      <c r="AME79" s="36"/>
      <c r="AMF79" s="36"/>
      <c r="AMG79" s="36"/>
      <c r="AMH79" s="36"/>
      <c r="AMI79" s="36"/>
      <c r="AMJ79" s="36"/>
      <c r="AMK79" s="36"/>
      <c r="AML79" s="36"/>
      <c r="AMM79" s="36"/>
      <c r="AMN79" s="36"/>
      <c r="AMO79" s="36"/>
      <c r="AMP79" s="36"/>
      <c r="AMQ79" s="36"/>
      <c r="AMR79" s="36"/>
      <c r="AMS79" s="36"/>
      <c r="AMT79" s="36"/>
      <c r="AMU79" s="36"/>
      <c r="AMV79" s="36"/>
      <c r="AMW79" s="36"/>
      <c r="AMX79" s="36"/>
      <c r="AMY79" s="36"/>
      <c r="AMZ79" s="36"/>
      <c r="ANA79" s="36"/>
      <c r="ANB79" s="36"/>
      <c r="ANC79" s="36"/>
      <c r="AND79" s="36"/>
      <c r="ANE79" s="36"/>
      <c r="ANF79" s="36"/>
      <c r="ANG79" s="36"/>
      <c r="ANH79" s="36"/>
      <c r="ANI79" s="36"/>
      <c r="ANJ79" s="36"/>
      <c r="ANK79" s="36"/>
      <c r="ANL79" s="36"/>
      <c r="ANM79" s="36"/>
      <c r="ANN79" s="36"/>
      <c r="ANO79" s="36"/>
      <c r="ANP79" s="36"/>
      <c r="ANQ79" s="36"/>
      <c r="ANR79" s="36"/>
      <c r="ANS79" s="36"/>
      <c r="ANT79" s="36"/>
      <c r="ANU79" s="36"/>
      <c r="ANV79" s="36"/>
      <c r="ANW79" s="36"/>
      <c r="ANX79" s="36"/>
      <c r="ANY79" s="36"/>
      <c r="ANZ79" s="36"/>
      <c r="AOA79" s="36"/>
      <c r="AOB79" s="36"/>
      <c r="AOC79" s="36"/>
      <c r="AOD79" s="36"/>
      <c r="AOE79" s="36"/>
      <c r="AOF79" s="36"/>
      <c r="AOG79" s="36"/>
      <c r="AOH79" s="36"/>
      <c r="AOI79" s="36"/>
      <c r="AOJ79" s="36"/>
      <c r="AOK79" s="36"/>
      <c r="AOL79" s="36"/>
      <c r="AOM79" s="36"/>
      <c r="AON79" s="36"/>
      <c r="AOO79" s="36"/>
      <c r="AOP79" s="36"/>
      <c r="AOQ79" s="36"/>
      <c r="AOR79" s="36"/>
      <c r="AOS79" s="36"/>
      <c r="AOT79" s="36"/>
      <c r="AOU79" s="36"/>
      <c r="AOV79" s="36"/>
      <c r="AOW79" s="36"/>
      <c r="AOX79" s="36"/>
      <c r="AOY79" s="36"/>
      <c r="AOZ79" s="36"/>
      <c r="APA79" s="36"/>
      <c r="APB79" s="36"/>
      <c r="APC79" s="36"/>
      <c r="APD79" s="36"/>
      <c r="APE79" s="36"/>
      <c r="APF79" s="36"/>
      <c r="APG79" s="36"/>
      <c r="APH79" s="36"/>
      <c r="API79" s="36"/>
      <c r="APJ79" s="36"/>
      <c r="APK79" s="36"/>
      <c r="APL79" s="36"/>
      <c r="APM79" s="36"/>
      <c r="APN79" s="36"/>
      <c r="APO79" s="36"/>
      <c r="APP79" s="36"/>
      <c r="APQ79" s="36"/>
      <c r="APR79" s="36"/>
      <c r="APS79" s="36"/>
      <c r="APT79" s="36"/>
      <c r="APU79" s="36"/>
      <c r="APV79" s="36"/>
      <c r="APW79" s="36"/>
      <c r="APX79" s="36"/>
      <c r="APY79" s="36"/>
      <c r="APZ79" s="36"/>
      <c r="AQA79" s="36"/>
      <c r="AQB79" s="36"/>
      <c r="AQC79" s="36"/>
      <c r="AQD79" s="36"/>
      <c r="AQE79" s="36"/>
      <c r="AQF79" s="36"/>
      <c r="AQG79" s="36"/>
      <c r="AQH79" s="36"/>
      <c r="AQI79" s="36"/>
      <c r="AQJ79" s="36"/>
      <c r="AQK79" s="36"/>
      <c r="AQL79" s="36"/>
      <c r="AQM79" s="36"/>
      <c r="AQN79" s="36"/>
      <c r="AQO79" s="36"/>
      <c r="AQP79" s="36"/>
      <c r="AQQ79" s="36"/>
      <c r="AQR79" s="36"/>
      <c r="AQS79" s="36"/>
      <c r="AQT79" s="36"/>
      <c r="AQU79" s="36"/>
      <c r="AQV79" s="36"/>
      <c r="AQW79" s="36"/>
      <c r="AQX79" s="36"/>
      <c r="AQY79" s="36"/>
      <c r="AQZ79" s="36"/>
      <c r="ARA79" s="36"/>
      <c r="ARB79" s="36"/>
      <c r="ARC79" s="36"/>
      <c r="ARD79" s="36"/>
      <c r="ARE79" s="36"/>
      <c r="ARF79" s="36"/>
      <c r="ARG79" s="36"/>
      <c r="ARH79" s="36"/>
      <c r="ARI79" s="36"/>
      <c r="ARJ79" s="36"/>
      <c r="ARK79" s="36"/>
      <c r="ARL79" s="36"/>
      <c r="ARM79" s="36"/>
      <c r="ARN79" s="36"/>
      <c r="ARO79" s="36"/>
      <c r="ARP79" s="36"/>
      <c r="ARQ79" s="36"/>
      <c r="ARR79" s="36"/>
      <c r="ARS79" s="36"/>
      <c r="ART79" s="36"/>
      <c r="ARU79" s="36"/>
      <c r="ARV79" s="36"/>
      <c r="ARW79" s="36"/>
      <c r="ARX79" s="36"/>
      <c r="ARY79" s="36"/>
      <c r="ARZ79" s="36"/>
      <c r="ASA79" s="36"/>
      <c r="ASB79" s="36"/>
      <c r="ASC79" s="36"/>
      <c r="ASD79" s="36"/>
      <c r="ASE79" s="36"/>
      <c r="ASF79" s="36"/>
      <c r="ASG79" s="36"/>
      <c r="ASH79" s="36"/>
      <c r="ASI79" s="36"/>
      <c r="ASJ79" s="36"/>
      <c r="ASK79" s="36"/>
      <c r="ASL79" s="36"/>
      <c r="ASM79" s="36"/>
      <c r="ASN79" s="36"/>
      <c r="ASO79" s="36"/>
      <c r="ASP79" s="36"/>
      <c r="ASQ79" s="36"/>
      <c r="ASR79" s="36"/>
      <c r="ASS79" s="36"/>
      <c r="AST79" s="36"/>
      <c r="ASU79" s="36"/>
      <c r="ASV79" s="36"/>
      <c r="ASW79" s="36"/>
      <c r="ASX79" s="36"/>
      <c r="ASY79" s="36"/>
      <c r="ASZ79" s="36"/>
      <c r="ATA79" s="36"/>
      <c r="ATB79" s="36"/>
      <c r="ATC79" s="36"/>
      <c r="ATD79" s="36"/>
      <c r="ATE79" s="36"/>
      <c r="ATF79" s="36"/>
      <c r="ATG79" s="36"/>
      <c r="ATH79" s="36"/>
      <c r="ATI79" s="36"/>
      <c r="ATJ79" s="36"/>
      <c r="ATK79" s="36"/>
      <c r="ATL79" s="36"/>
      <c r="ATM79" s="36"/>
      <c r="ATN79" s="36"/>
      <c r="ATO79" s="36"/>
      <c r="ATP79" s="36"/>
      <c r="ATQ79" s="36"/>
      <c r="ATR79" s="36"/>
      <c r="ATS79" s="36"/>
      <c r="ATT79" s="36"/>
      <c r="ATU79" s="36"/>
      <c r="ATV79" s="36"/>
      <c r="ATW79" s="36"/>
      <c r="ATX79" s="36"/>
      <c r="ATY79" s="36"/>
      <c r="ATZ79" s="36"/>
      <c r="AUA79" s="36"/>
      <c r="AUB79" s="36"/>
      <c r="AUC79" s="36"/>
      <c r="AUD79" s="36"/>
      <c r="AUE79" s="36"/>
      <c r="AUF79" s="36"/>
      <c r="AUG79" s="36"/>
      <c r="AUH79" s="36"/>
      <c r="AUI79" s="36"/>
      <c r="AUJ79" s="36"/>
      <c r="AUK79" s="36"/>
      <c r="AUL79" s="36"/>
      <c r="AUM79" s="36"/>
      <c r="AUN79" s="36"/>
      <c r="AUO79" s="36"/>
      <c r="AUP79" s="36"/>
      <c r="AUQ79" s="36"/>
      <c r="AUR79" s="36"/>
      <c r="AUS79" s="36"/>
      <c r="AUT79" s="36"/>
      <c r="AUU79" s="36"/>
      <c r="AUV79" s="36"/>
      <c r="AUW79" s="36"/>
      <c r="AUX79" s="36"/>
      <c r="AUY79" s="36"/>
      <c r="AUZ79" s="36"/>
      <c r="AVA79" s="36"/>
      <c r="AVB79" s="36"/>
      <c r="AVC79" s="36"/>
      <c r="AVD79" s="36"/>
      <c r="AVE79" s="36"/>
      <c r="AVF79" s="36"/>
      <c r="AVG79" s="36"/>
      <c r="AVH79" s="36"/>
      <c r="AVI79" s="36"/>
      <c r="AVJ79" s="36"/>
      <c r="AVK79" s="36"/>
      <c r="AVL79" s="36"/>
      <c r="AVM79" s="36"/>
      <c r="AVN79" s="36"/>
      <c r="AVO79" s="36"/>
      <c r="AVP79" s="36"/>
      <c r="AVQ79" s="36"/>
      <c r="AVR79" s="36"/>
      <c r="AVS79" s="36"/>
      <c r="AVT79" s="36"/>
      <c r="AVU79" s="36"/>
      <c r="AVV79" s="36"/>
      <c r="AVW79" s="36"/>
      <c r="AVX79" s="36"/>
      <c r="AVY79" s="36"/>
      <c r="AVZ79" s="36"/>
      <c r="AWA79" s="36"/>
      <c r="AWB79" s="36"/>
      <c r="AWC79" s="36"/>
      <c r="AWD79" s="36"/>
      <c r="AWE79" s="36"/>
      <c r="AWF79" s="36"/>
      <c r="AWG79" s="36"/>
      <c r="AWH79" s="36"/>
      <c r="AWI79" s="36"/>
      <c r="AWJ79" s="36"/>
      <c r="AWK79" s="36"/>
      <c r="AWL79" s="36"/>
      <c r="AWM79" s="36"/>
      <c r="AWN79" s="36"/>
      <c r="AWO79" s="36"/>
      <c r="AWP79" s="36"/>
      <c r="AWQ79" s="36"/>
      <c r="AWR79" s="36"/>
      <c r="AWS79" s="36"/>
      <c r="AWT79" s="36"/>
      <c r="AWU79" s="36"/>
      <c r="AWV79" s="36"/>
      <c r="AWW79" s="36"/>
      <c r="AWX79" s="36"/>
      <c r="AWY79" s="36"/>
      <c r="AWZ79" s="36"/>
      <c r="AXA79" s="36"/>
      <c r="AXB79" s="36"/>
      <c r="AXC79" s="36"/>
      <c r="AXD79" s="36"/>
      <c r="AXE79" s="36"/>
      <c r="AXF79" s="36"/>
      <c r="AXG79" s="36"/>
      <c r="AXH79" s="36"/>
      <c r="AXI79" s="36"/>
      <c r="AXJ79" s="36"/>
      <c r="AXK79" s="36"/>
      <c r="AXL79" s="36"/>
      <c r="AXM79" s="36"/>
      <c r="AXN79" s="36"/>
      <c r="AXO79" s="36"/>
      <c r="AXP79" s="36"/>
      <c r="AXQ79" s="36"/>
      <c r="AXR79" s="36"/>
      <c r="AXS79" s="36"/>
      <c r="AXT79" s="36"/>
      <c r="AXU79" s="36"/>
      <c r="AXV79" s="36"/>
      <c r="AXW79" s="36"/>
      <c r="AXX79" s="36"/>
      <c r="AXY79" s="36"/>
      <c r="AXZ79" s="36"/>
      <c r="AYA79" s="36"/>
      <c r="AYB79" s="36"/>
      <c r="AYC79" s="36"/>
      <c r="AYD79" s="36"/>
      <c r="AYE79" s="36"/>
      <c r="AYF79" s="36"/>
      <c r="AYG79" s="36"/>
      <c r="AYH79" s="36"/>
      <c r="AYI79" s="36"/>
      <c r="AYJ79" s="36"/>
      <c r="AYK79" s="36"/>
      <c r="AYL79" s="36"/>
      <c r="AYM79" s="36"/>
      <c r="AYN79" s="36"/>
      <c r="AYO79" s="36"/>
      <c r="AYP79" s="36"/>
      <c r="AYQ79" s="36"/>
      <c r="AYR79" s="36"/>
      <c r="AYS79" s="36"/>
      <c r="AYT79" s="36"/>
      <c r="AYU79" s="36"/>
      <c r="AYV79" s="36"/>
      <c r="AYW79" s="36"/>
      <c r="AYX79" s="36"/>
      <c r="AYY79" s="36"/>
      <c r="AYZ79" s="36"/>
      <c r="AZA79" s="36"/>
      <c r="AZB79" s="36"/>
      <c r="AZC79" s="36"/>
      <c r="AZD79" s="36"/>
      <c r="AZE79" s="36"/>
      <c r="AZF79" s="36"/>
      <c r="AZG79" s="36"/>
      <c r="AZH79" s="36"/>
      <c r="AZI79" s="36"/>
      <c r="AZJ79" s="36"/>
      <c r="AZK79" s="36"/>
      <c r="AZL79" s="36"/>
      <c r="AZM79" s="36"/>
      <c r="AZN79" s="36"/>
      <c r="AZO79" s="36"/>
      <c r="AZP79" s="36"/>
      <c r="AZQ79" s="36"/>
      <c r="AZR79" s="36"/>
      <c r="AZS79" s="36"/>
      <c r="AZT79" s="36"/>
      <c r="AZU79" s="36"/>
      <c r="AZV79" s="36"/>
      <c r="AZW79" s="36"/>
      <c r="AZX79" s="36"/>
      <c r="AZY79" s="36"/>
      <c r="AZZ79" s="36"/>
      <c r="BAA79" s="36"/>
      <c r="BAB79" s="36"/>
      <c r="BAC79" s="36"/>
      <c r="BAD79" s="36"/>
      <c r="BAE79" s="36"/>
      <c r="BAF79" s="36"/>
      <c r="BAG79" s="36"/>
      <c r="BAH79" s="36"/>
      <c r="BAI79" s="36"/>
      <c r="BAJ79" s="36"/>
      <c r="BAK79" s="36"/>
      <c r="BAL79" s="36"/>
      <c r="BAM79" s="36"/>
      <c r="BAN79" s="36"/>
      <c r="BAO79" s="36"/>
      <c r="BAP79" s="36"/>
      <c r="BAQ79" s="36"/>
      <c r="BAR79" s="36"/>
      <c r="BAS79" s="36"/>
      <c r="BAT79" s="36"/>
      <c r="BAU79" s="36"/>
      <c r="BAV79" s="36"/>
      <c r="BAW79" s="36"/>
      <c r="BAX79" s="36"/>
      <c r="BAY79" s="36"/>
      <c r="BAZ79" s="36"/>
      <c r="BBA79" s="36"/>
      <c r="BBB79" s="36"/>
      <c r="BBC79" s="36"/>
      <c r="BBD79" s="36"/>
      <c r="BBE79" s="36"/>
      <c r="BBF79" s="36"/>
      <c r="BBG79" s="36"/>
      <c r="BBH79" s="36"/>
      <c r="BBI79" s="36"/>
      <c r="BBJ79" s="36"/>
      <c r="BBK79" s="36"/>
      <c r="BBL79" s="36"/>
      <c r="BBM79" s="36"/>
      <c r="BBN79" s="36"/>
      <c r="BBO79" s="36"/>
      <c r="BBP79" s="36"/>
      <c r="BBQ79" s="36"/>
      <c r="BBR79" s="36"/>
      <c r="BBS79" s="36"/>
      <c r="BBT79" s="36"/>
      <c r="BBU79" s="36"/>
      <c r="BBV79" s="36"/>
      <c r="BBW79" s="36"/>
      <c r="BBX79" s="36"/>
      <c r="BBY79" s="36"/>
      <c r="BBZ79" s="36"/>
      <c r="BCA79" s="36"/>
      <c r="BCB79" s="36"/>
      <c r="BCC79" s="36"/>
      <c r="BCD79" s="36"/>
      <c r="BCE79" s="36"/>
      <c r="BCF79" s="36"/>
      <c r="BCG79" s="36"/>
      <c r="BCH79" s="36"/>
      <c r="BCI79" s="36"/>
      <c r="BCJ79" s="36"/>
      <c r="BCK79" s="36"/>
      <c r="BCL79" s="36"/>
      <c r="BCM79" s="36"/>
      <c r="BCN79" s="36"/>
      <c r="BCO79" s="36"/>
      <c r="BCP79" s="36"/>
      <c r="BCQ79" s="36"/>
      <c r="BCR79" s="36"/>
      <c r="BCS79" s="36"/>
      <c r="BCT79" s="36"/>
      <c r="BCU79" s="36"/>
      <c r="BCV79" s="36"/>
      <c r="BCW79" s="36"/>
      <c r="BCX79" s="36"/>
      <c r="BCY79" s="36"/>
      <c r="BCZ79" s="36"/>
      <c r="BDA79" s="36"/>
      <c r="BDB79" s="36"/>
      <c r="BDC79" s="36"/>
      <c r="BDD79" s="36"/>
      <c r="BDE79" s="36"/>
      <c r="BDF79" s="36"/>
      <c r="BDG79" s="36"/>
      <c r="BDH79" s="36"/>
      <c r="BDI79" s="36"/>
      <c r="BDJ79" s="36"/>
      <c r="BDK79" s="36"/>
      <c r="BDL79" s="36"/>
      <c r="BDM79" s="36"/>
      <c r="BDN79" s="36"/>
      <c r="BDO79" s="36"/>
      <c r="BDP79" s="36"/>
      <c r="BDQ79" s="36"/>
      <c r="BDR79" s="36"/>
      <c r="BDS79" s="36"/>
      <c r="BDT79" s="36"/>
      <c r="BDU79" s="36"/>
      <c r="BDV79" s="36"/>
      <c r="BDW79" s="36"/>
      <c r="BDX79" s="36"/>
      <c r="BDY79" s="36"/>
      <c r="BDZ79" s="36"/>
      <c r="BEA79" s="36"/>
      <c r="BEB79" s="36"/>
      <c r="BEC79" s="36"/>
      <c r="BED79" s="36"/>
      <c r="BEE79" s="36"/>
      <c r="BEF79" s="36"/>
      <c r="BEG79" s="36"/>
      <c r="BEH79" s="36"/>
      <c r="BEI79" s="36"/>
      <c r="BEJ79" s="36"/>
      <c r="BEK79" s="36"/>
      <c r="BEL79" s="36"/>
      <c r="BEM79" s="36"/>
      <c r="BEN79" s="36"/>
      <c r="BEO79" s="36"/>
      <c r="BEP79" s="36"/>
      <c r="BEQ79" s="36"/>
      <c r="BER79" s="36"/>
      <c r="BES79" s="36"/>
      <c r="BET79" s="36"/>
      <c r="BEU79" s="36"/>
      <c r="BEV79" s="36"/>
      <c r="BEW79" s="36"/>
      <c r="BEX79" s="36"/>
      <c r="BEY79" s="36"/>
      <c r="BEZ79" s="36"/>
      <c r="BFA79" s="36"/>
      <c r="BFB79" s="36"/>
      <c r="BFC79" s="36"/>
      <c r="BFD79" s="36"/>
      <c r="BFE79" s="36"/>
      <c r="BFF79" s="36"/>
      <c r="BFG79" s="36"/>
      <c r="BFH79" s="36"/>
      <c r="BFI79" s="36"/>
      <c r="BFJ79" s="36"/>
      <c r="BFK79" s="36"/>
      <c r="BFL79" s="36"/>
      <c r="BFM79" s="36"/>
      <c r="BFN79" s="36"/>
      <c r="BFO79" s="36"/>
      <c r="BFP79" s="36"/>
      <c r="BFQ79" s="36"/>
      <c r="BFR79" s="36"/>
      <c r="BFS79" s="36"/>
      <c r="BFT79" s="36"/>
      <c r="BFU79" s="36"/>
      <c r="BFV79" s="36"/>
      <c r="BFW79" s="36"/>
      <c r="BFX79" s="36"/>
      <c r="BFY79" s="36"/>
      <c r="BFZ79" s="36"/>
      <c r="BGA79" s="36"/>
      <c r="BGB79" s="36"/>
      <c r="BGC79" s="36"/>
      <c r="BGD79" s="36"/>
      <c r="BGE79" s="36"/>
      <c r="BGF79" s="36"/>
      <c r="BGG79" s="36"/>
      <c r="BGH79" s="36"/>
      <c r="BGI79" s="36"/>
      <c r="BGJ79" s="36"/>
      <c r="BGK79" s="36"/>
      <c r="BGL79" s="36"/>
      <c r="BGM79" s="36"/>
      <c r="BGN79" s="36"/>
      <c r="BGO79" s="36"/>
      <c r="BGP79" s="36"/>
      <c r="BGQ79" s="36"/>
      <c r="BGR79" s="36"/>
      <c r="BGS79" s="36"/>
      <c r="BGT79" s="36"/>
      <c r="BGU79" s="36"/>
      <c r="BGV79" s="36"/>
      <c r="BGW79" s="36"/>
      <c r="BGX79" s="36"/>
      <c r="BGY79" s="36"/>
      <c r="BGZ79" s="36"/>
      <c r="BHA79" s="36"/>
      <c r="BHB79" s="36"/>
      <c r="BHC79" s="36"/>
      <c r="BHD79" s="36"/>
      <c r="BHE79" s="36"/>
      <c r="BHF79" s="36"/>
      <c r="BHG79" s="36"/>
      <c r="BHH79" s="36"/>
      <c r="BHI79" s="36"/>
      <c r="BHJ79" s="36"/>
      <c r="BHK79" s="36"/>
      <c r="BHL79" s="36"/>
      <c r="BHM79" s="36"/>
      <c r="BHN79" s="36"/>
      <c r="BHO79" s="36"/>
      <c r="BHP79" s="36"/>
      <c r="BHQ79" s="36"/>
      <c r="BHR79" s="36"/>
      <c r="BHS79" s="36"/>
      <c r="BHT79" s="36"/>
      <c r="BHU79" s="36"/>
      <c r="BHV79" s="36"/>
      <c r="BHW79" s="36"/>
      <c r="BHX79" s="36"/>
      <c r="BHY79" s="36"/>
      <c r="BHZ79" s="36"/>
      <c r="BIA79" s="36"/>
      <c r="BIB79" s="36"/>
      <c r="BIC79" s="36"/>
      <c r="BID79" s="36"/>
      <c r="BIE79" s="36"/>
      <c r="BIF79" s="36"/>
      <c r="BIG79" s="36"/>
      <c r="BIH79" s="36"/>
      <c r="BII79" s="36"/>
      <c r="BIJ79" s="36"/>
      <c r="BIK79" s="36"/>
      <c r="BIL79" s="36"/>
      <c r="BIM79" s="36"/>
      <c r="BIN79" s="36"/>
      <c r="BIO79" s="36"/>
      <c r="BIP79" s="36"/>
      <c r="BIQ79" s="36"/>
      <c r="BIR79" s="36"/>
      <c r="BIS79" s="36"/>
      <c r="BIT79" s="36"/>
      <c r="BIU79" s="36"/>
      <c r="BIV79" s="36"/>
      <c r="BIW79" s="36"/>
      <c r="BIX79" s="36"/>
      <c r="BIY79" s="36"/>
      <c r="BIZ79" s="36"/>
      <c r="BJA79" s="36"/>
      <c r="BJB79" s="36"/>
      <c r="BJC79" s="36"/>
      <c r="BJD79" s="36"/>
      <c r="BJE79" s="36"/>
      <c r="BJF79" s="36"/>
      <c r="BJG79" s="36"/>
      <c r="BJH79" s="36"/>
      <c r="BJI79" s="36"/>
      <c r="BJJ79" s="36"/>
      <c r="BJK79" s="36"/>
      <c r="BJL79" s="36"/>
      <c r="BJM79" s="36"/>
      <c r="BJN79" s="36"/>
      <c r="BJO79" s="36"/>
      <c r="BJP79" s="36"/>
      <c r="BJQ79" s="36"/>
      <c r="BJR79" s="36"/>
      <c r="BJS79" s="36"/>
      <c r="BJT79" s="36"/>
      <c r="BJU79" s="36"/>
      <c r="BJV79" s="36"/>
      <c r="BJW79" s="36"/>
      <c r="BJX79" s="36"/>
      <c r="BJY79" s="36"/>
      <c r="BJZ79" s="36"/>
      <c r="BKA79" s="36"/>
      <c r="BKB79" s="36"/>
      <c r="BKC79" s="36"/>
      <c r="BKD79" s="36"/>
      <c r="BKE79" s="36"/>
      <c r="BKF79" s="36"/>
      <c r="BKG79" s="36"/>
      <c r="BKH79" s="36"/>
      <c r="BKI79" s="36"/>
      <c r="BKJ79" s="36"/>
      <c r="BKK79" s="36"/>
      <c r="BKL79" s="36"/>
      <c r="BKM79" s="36"/>
      <c r="BKN79" s="36"/>
      <c r="BKO79" s="36"/>
      <c r="BKP79" s="36"/>
      <c r="BKQ79" s="36"/>
      <c r="BKR79" s="36"/>
      <c r="BKS79" s="36"/>
      <c r="BKT79" s="36"/>
      <c r="BKU79" s="36"/>
      <c r="BKV79" s="36"/>
      <c r="BKW79" s="36"/>
      <c r="BKX79" s="36"/>
      <c r="BKY79" s="36"/>
      <c r="BKZ79" s="36"/>
      <c r="BLA79" s="36"/>
      <c r="BLB79" s="36"/>
      <c r="BLC79" s="36"/>
      <c r="BLD79" s="36"/>
      <c r="BLE79" s="36"/>
      <c r="BLF79" s="36"/>
      <c r="BLG79" s="36"/>
      <c r="BLH79" s="36"/>
      <c r="BLI79" s="36"/>
      <c r="BLJ79" s="36"/>
      <c r="BLK79" s="36"/>
      <c r="BLL79" s="36"/>
      <c r="BLM79" s="36"/>
      <c r="BLN79" s="36"/>
      <c r="BLO79" s="36"/>
      <c r="BLP79" s="36"/>
      <c r="BLQ79" s="36"/>
      <c r="BLR79" s="36"/>
      <c r="BLS79" s="36"/>
      <c r="BLT79" s="36"/>
      <c r="BLU79" s="36"/>
      <c r="BLV79" s="36"/>
      <c r="BLW79" s="36"/>
      <c r="BLX79" s="36"/>
      <c r="BLY79" s="36"/>
      <c r="BLZ79" s="36"/>
      <c r="BMA79" s="36"/>
      <c r="BMB79" s="36"/>
      <c r="BMC79" s="36"/>
      <c r="BMD79" s="36"/>
      <c r="BME79" s="36"/>
      <c r="BMF79" s="36"/>
      <c r="BMG79" s="36"/>
      <c r="BMH79" s="36"/>
      <c r="BMI79" s="36"/>
      <c r="BMJ79" s="36"/>
      <c r="BMK79" s="36"/>
      <c r="BML79" s="36"/>
      <c r="BMM79" s="36"/>
      <c r="BMN79" s="36"/>
      <c r="BMO79" s="36"/>
      <c r="BMP79" s="36"/>
      <c r="BMQ79" s="36"/>
      <c r="BMR79" s="36"/>
      <c r="BMS79" s="36"/>
      <c r="BMT79" s="36"/>
      <c r="BMU79" s="36"/>
      <c r="BMV79" s="36"/>
      <c r="BMW79" s="36"/>
      <c r="BMX79" s="36"/>
      <c r="BMY79" s="36"/>
      <c r="BMZ79" s="36"/>
      <c r="BNA79" s="36"/>
      <c r="BNB79" s="36"/>
      <c r="BNC79" s="36"/>
      <c r="BND79" s="36"/>
      <c r="BNE79" s="36"/>
      <c r="BNF79" s="36"/>
      <c r="BNG79" s="36"/>
      <c r="BNH79" s="36"/>
      <c r="BNI79" s="36"/>
      <c r="BNJ79" s="36"/>
      <c r="BNK79" s="36"/>
      <c r="BNL79" s="36"/>
      <c r="BNM79" s="36"/>
      <c r="BNN79" s="36"/>
      <c r="BNO79" s="36"/>
      <c r="BNP79" s="36"/>
      <c r="BNQ79" s="36"/>
      <c r="BNR79" s="36"/>
      <c r="BNS79" s="36"/>
      <c r="BNT79" s="36"/>
      <c r="BNU79" s="36"/>
      <c r="BNV79" s="36"/>
      <c r="BNW79" s="36"/>
      <c r="BNX79" s="36"/>
      <c r="BNY79" s="36"/>
      <c r="BNZ79" s="36"/>
      <c r="BOA79" s="36"/>
      <c r="BOB79" s="36"/>
      <c r="BOC79" s="36"/>
      <c r="BOD79" s="36"/>
      <c r="BOE79" s="36"/>
      <c r="BOF79" s="36"/>
      <c r="BOG79" s="36"/>
      <c r="BOH79" s="36"/>
      <c r="BOI79" s="36"/>
      <c r="BOJ79" s="36"/>
      <c r="BOK79" s="36"/>
      <c r="BOL79" s="36"/>
      <c r="BOM79" s="36"/>
      <c r="BON79" s="36"/>
      <c r="BOO79" s="36"/>
      <c r="BOP79" s="36"/>
      <c r="BOQ79" s="36"/>
      <c r="BOR79" s="36"/>
      <c r="BOS79" s="36"/>
      <c r="BOT79" s="36"/>
      <c r="BOU79" s="36"/>
      <c r="BOV79" s="36"/>
      <c r="BOW79" s="36"/>
      <c r="BOX79" s="36"/>
      <c r="BOY79" s="36"/>
      <c r="BOZ79" s="36"/>
      <c r="BPA79" s="36"/>
      <c r="BPB79" s="36"/>
      <c r="BPC79" s="36"/>
      <c r="BPD79" s="36"/>
      <c r="BPE79" s="36"/>
      <c r="BPF79" s="36"/>
      <c r="BPG79" s="36"/>
      <c r="BPH79" s="36"/>
      <c r="BPI79" s="36"/>
      <c r="BPJ79" s="36"/>
      <c r="BPK79" s="36"/>
      <c r="BPL79" s="36"/>
      <c r="BPM79" s="36"/>
      <c r="BPN79" s="36"/>
      <c r="BPO79" s="36"/>
      <c r="BPP79" s="36"/>
      <c r="BPQ79" s="36"/>
      <c r="BPR79" s="36"/>
      <c r="BPS79" s="36"/>
      <c r="BPT79" s="36"/>
      <c r="BPU79" s="36"/>
      <c r="BPV79" s="36"/>
      <c r="BPW79" s="36"/>
      <c r="BPX79" s="36"/>
      <c r="BPY79" s="36"/>
      <c r="BPZ79" s="36"/>
      <c r="BQA79" s="36"/>
      <c r="BQB79" s="36"/>
      <c r="BQC79" s="36"/>
      <c r="BQD79" s="36"/>
      <c r="BQE79" s="36"/>
      <c r="BQF79" s="36"/>
      <c r="BQG79" s="36"/>
      <c r="BQH79" s="36"/>
      <c r="BQI79" s="36"/>
      <c r="BQJ79" s="36"/>
      <c r="BQK79" s="36"/>
      <c r="BQL79" s="36"/>
      <c r="BQM79" s="36"/>
      <c r="BQN79" s="36"/>
      <c r="BQO79" s="36"/>
      <c r="BQP79" s="36"/>
      <c r="BQQ79" s="36"/>
      <c r="BQR79" s="36"/>
      <c r="BQS79" s="36"/>
      <c r="BQT79" s="36"/>
      <c r="BQU79" s="36"/>
      <c r="BQV79" s="36"/>
      <c r="BQW79" s="36"/>
      <c r="BQX79" s="36"/>
      <c r="BQY79" s="36"/>
      <c r="BQZ79" s="36"/>
      <c r="BRA79" s="36"/>
      <c r="BRB79" s="36"/>
      <c r="BRC79" s="36"/>
      <c r="BRD79" s="36"/>
      <c r="BRE79" s="36"/>
      <c r="BRF79" s="36"/>
      <c r="BRG79" s="36"/>
      <c r="BRH79" s="36"/>
      <c r="BRI79" s="36"/>
      <c r="BRJ79" s="36"/>
      <c r="BRK79" s="36"/>
      <c r="BRL79" s="36"/>
      <c r="BRM79" s="36"/>
      <c r="BRN79" s="36"/>
      <c r="BRO79" s="36"/>
      <c r="BRP79" s="36"/>
      <c r="BRQ79" s="36"/>
      <c r="BRR79" s="36"/>
      <c r="BRS79" s="36"/>
      <c r="BRT79" s="36"/>
      <c r="BRU79" s="36"/>
      <c r="BRV79" s="36"/>
      <c r="BRW79" s="36"/>
      <c r="BRX79" s="36"/>
      <c r="BRY79" s="36"/>
      <c r="BRZ79" s="36"/>
      <c r="BSA79" s="36"/>
      <c r="BSB79" s="36"/>
      <c r="BSC79" s="36"/>
      <c r="BSD79" s="36"/>
      <c r="BSE79" s="36"/>
      <c r="BSF79" s="36"/>
      <c r="BSG79" s="36"/>
      <c r="BSH79" s="36"/>
      <c r="BSI79" s="36"/>
      <c r="BSJ79" s="36"/>
      <c r="BSK79" s="36"/>
      <c r="BSL79" s="36"/>
      <c r="BSM79" s="36"/>
      <c r="BSN79" s="36"/>
      <c r="BSO79" s="36"/>
      <c r="BSP79" s="36"/>
      <c r="BSQ79" s="36"/>
      <c r="BSR79" s="36"/>
      <c r="BSS79" s="36"/>
      <c r="BST79" s="36"/>
      <c r="BSU79" s="36"/>
      <c r="BSV79" s="36"/>
      <c r="BSW79" s="36"/>
      <c r="BSX79" s="36"/>
      <c r="BSY79" s="36"/>
      <c r="BSZ79" s="36"/>
      <c r="BTA79" s="36"/>
      <c r="BTB79" s="36"/>
      <c r="BTC79" s="36"/>
      <c r="BTD79" s="36"/>
      <c r="BTE79" s="36"/>
      <c r="BTF79" s="36"/>
      <c r="BTG79" s="36"/>
      <c r="BTH79" s="36"/>
      <c r="BTI79" s="36"/>
      <c r="BTJ79" s="36"/>
      <c r="BTK79" s="36"/>
      <c r="BTL79" s="36"/>
      <c r="BTM79" s="36"/>
      <c r="BTN79" s="36"/>
      <c r="BTO79" s="36"/>
      <c r="BTP79" s="36"/>
      <c r="BTQ79" s="36"/>
      <c r="BTR79" s="36"/>
      <c r="BTS79" s="36"/>
      <c r="BTT79" s="36"/>
      <c r="BTU79" s="36"/>
      <c r="BTV79" s="36"/>
      <c r="BTW79" s="36"/>
      <c r="BTX79" s="36"/>
      <c r="BTY79" s="36"/>
      <c r="BTZ79" s="36"/>
      <c r="BUA79" s="36"/>
      <c r="BUB79" s="36"/>
      <c r="BUC79" s="36"/>
      <c r="BUD79" s="36"/>
      <c r="BUE79" s="36"/>
      <c r="BUF79" s="36"/>
      <c r="BUG79" s="36"/>
      <c r="BUH79" s="36"/>
      <c r="BUI79" s="36"/>
      <c r="BUJ79" s="36"/>
      <c r="BUK79" s="36"/>
      <c r="BUL79" s="36"/>
      <c r="BUM79" s="36"/>
      <c r="BUN79" s="36"/>
      <c r="BUO79" s="36"/>
      <c r="BUP79" s="36"/>
      <c r="BUQ79" s="36"/>
      <c r="BUR79" s="36"/>
      <c r="BUS79" s="36"/>
      <c r="BUT79" s="36"/>
      <c r="BUU79" s="36"/>
      <c r="BUV79" s="36"/>
      <c r="BUW79" s="36"/>
      <c r="BUX79" s="36"/>
      <c r="BUY79" s="36"/>
      <c r="BUZ79" s="36"/>
      <c r="BVA79" s="36"/>
      <c r="BVB79" s="36"/>
      <c r="BVC79" s="36"/>
      <c r="BVD79" s="36"/>
      <c r="BVE79" s="36"/>
      <c r="BVF79" s="36"/>
      <c r="BVG79" s="36"/>
      <c r="BVH79" s="36"/>
      <c r="BVI79" s="36"/>
      <c r="BVJ79" s="36"/>
      <c r="BVK79" s="36"/>
      <c r="BVL79" s="36"/>
      <c r="BVM79" s="36"/>
      <c r="BVN79" s="36"/>
      <c r="BVO79" s="36"/>
      <c r="BVP79" s="36"/>
      <c r="BVQ79" s="36"/>
      <c r="BVR79" s="36"/>
      <c r="BVS79" s="36"/>
      <c r="BVT79" s="36"/>
      <c r="BVU79" s="36"/>
      <c r="BVV79" s="36"/>
      <c r="BVW79" s="36"/>
      <c r="BVX79" s="36"/>
      <c r="BVY79" s="36"/>
      <c r="BVZ79" s="36"/>
      <c r="BWA79" s="36"/>
      <c r="BWB79" s="36"/>
      <c r="BWC79" s="36"/>
      <c r="BWD79" s="36"/>
      <c r="BWE79" s="36"/>
      <c r="BWF79" s="36"/>
      <c r="BWG79" s="36"/>
      <c r="BWH79" s="36"/>
      <c r="BWI79" s="36"/>
      <c r="BWJ79" s="36"/>
      <c r="BWK79" s="36"/>
      <c r="BWL79" s="36"/>
      <c r="BWM79" s="36"/>
      <c r="BWN79" s="36"/>
      <c r="BWO79" s="36"/>
      <c r="BWP79" s="36"/>
      <c r="BWQ79" s="36"/>
      <c r="BWR79" s="36"/>
      <c r="BWS79" s="36"/>
      <c r="BWT79" s="36"/>
      <c r="BWU79" s="36"/>
      <c r="BWV79" s="36"/>
      <c r="BWW79" s="36"/>
      <c r="BWX79" s="36"/>
      <c r="BWY79" s="36"/>
      <c r="BWZ79" s="36"/>
      <c r="BXA79" s="36"/>
      <c r="BXB79" s="36"/>
      <c r="BXC79" s="36"/>
      <c r="BXD79" s="36"/>
      <c r="BXE79" s="36"/>
      <c r="BXF79" s="36"/>
      <c r="BXG79" s="36"/>
      <c r="BXH79" s="36"/>
      <c r="BXI79" s="36"/>
      <c r="BXJ79" s="36"/>
      <c r="BXK79" s="36"/>
      <c r="BXL79" s="36"/>
      <c r="BXM79" s="36"/>
      <c r="BXN79" s="36"/>
      <c r="BXO79" s="36"/>
      <c r="BXP79" s="36"/>
      <c r="BXQ79" s="36"/>
      <c r="BXR79" s="36"/>
      <c r="BXS79" s="36"/>
      <c r="BXT79" s="36"/>
      <c r="BXU79" s="36"/>
      <c r="BXV79" s="36"/>
      <c r="BXW79" s="36"/>
      <c r="BXX79" s="36"/>
      <c r="BXY79" s="36"/>
      <c r="BXZ79" s="36"/>
      <c r="BYA79" s="36"/>
      <c r="BYB79" s="36"/>
      <c r="BYC79" s="36"/>
      <c r="BYD79" s="36"/>
      <c r="BYE79" s="36"/>
      <c r="BYF79" s="36"/>
      <c r="BYG79" s="36"/>
      <c r="BYH79" s="36"/>
      <c r="BYI79" s="36"/>
      <c r="BYJ79" s="36"/>
      <c r="BYK79" s="36"/>
      <c r="BYL79" s="36"/>
      <c r="BYM79" s="36"/>
      <c r="BYN79" s="36"/>
      <c r="BYO79" s="36"/>
      <c r="BYP79" s="36"/>
      <c r="BYQ79" s="36"/>
      <c r="BYR79" s="36"/>
      <c r="BYS79" s="36"/>
      <c r="BYT79" s="36"/>
      <c r="BYU79" s="36"/>
      <c r="BYV79" s="36"/>
      <c r="BYW79" s="36"/>
      <c r="BYX79" s="36"/>
      <c r="BYY79" s="36"/>
      <c r="BYZ79" s="36"/>
      <c r="BZA79" s="36"/>
      <c r="BZB79" s="36"/>
      <c r="BZC79" s="36"/>
      <c r="BZD79" s="36"/>
      <c r="BZE79" s="36"/>
      <c r="BZF79" s="36"/>
      <c r="BZG79" s="36"/>
      <c r="BZH79" s="36"/>
      <c r="BZI79" s="36"/>
      <c r="BZJ79" s="36"/>
      <c r="BZK79" s="36"/>
      <c r="BZL79" s="36"/>
      <c r="BZM79" s="36"/>
      <c r="BZN79" s="36"/>
      <c r="BZO79" s="36"/>
      <c r="BZP79" s="36"/>
      <c r="BZQ79" s="36"/>
      <c r="BZR79" s="36"/>
      <c r="BZS79" s="36"/>
      <c r="BZT79" s="36"/>
      <c r="BZU79" s="36"/>
      <c r="BZV79" s="36"/>
      <c r="BZW79" s="36"/>
      <c r="BZX79" s="36"/>
      <c r="BZY79" s="36"/>
      <c r="BZZ79" s="36"/>
      <c r="CAA79" s="36"/>
      <c r="CAB79" s="36"/>
      <c r="CAC79" s="36"/>
      <c r="CAD79" s="36"/>
      <c r="CAE79" s="36"/>
      <c r="CAF79" s="36"/>
      <c r="CAG79" s="36"/>
      <c r="CAH79" s="36"/>
      <c r="CAI79" s="36"/>
      <c r="CAJ79" s="36"/>
      <c r="CAK79" s="36"/>
      <c r="CAL79" s="36"/>
      <c r="CAM79" s="36"/>
      <c r="CAN79" s="36"/>
      <c r="CAO79" s="36"/>
      <c r="CAP79" s="36"/>
      <c r="CAQ79" s="36"/>
      <c r="CAR79" s="36"/>
      <c r="CAS79" s="36"/>
      <c r="CAT79" s="36"/>
      <c r="CAU79" s="36"/>
      <c r="CAV79" s="36"/>
      <c r="CAW79" s="36"/>
      <c r="CAX79" s="36"/>
      <c r="CAY79" s="36"/>
      <c r="CAZ79" s="36"/>
      <c r="CBA79" s="36"/>
      <c r="CBB79" s="36"/>
      <c r="CBC79" s="36"/>
      <c r="CBD79" s="36"/>
      <c r="CBE79" s="36"/>
      <c r="CBF79" s="36"/>
      <c r="CBG79" s="36"/>
      <c r="CBH79" s="36"/>
      <c r="CBI79" s="36"/>
      <c r="CBJ79" s="36"/>
      <c r="CBK79" s="36"/>
      <c r="CBL79" s="36"/>
      <c r="CBM79" s="36"/>
      <c r="CBN79" s="36"/>
      <c r="CBO79" s="36"/>
      <c r="CBP79" s="36"/>
      <c r="CBQ79" s="36"/>
      <c r="CBR79" s="36"/>
      <c r="CBS79" s="36"/>
      <c r="CBT79" s="36"/>
      <c r="CBU79" s="36"/>
      <c r="CBV79" s="36"/>
      <c r="CBW79" s="36"/>
      <c r="CBX79" s="36"/>
      <c r="CBY79" s="36"/>
      <c r="CBZ79" s="36"/>
      <c r="CCA79" s="36"/>
      <c r="CCB79" s="36"/>
      <c r="CCC79" s="36"/>
      <c r="CCD79" s="36"/>
      <c r="CCE79" s="36"/>
      <c r="CCF79" s="36"/>
      <c r="CCG79" s="36"/>
      <c r="CCH79" s="36"/>
      <c r="CCI79" s="36"/>
      <c r="CCJ79" s="36"/>
      <c r="CCK79" s="36"/>
      <c r="CCL79" s="36"/>
      <c r="CCM79" s="36"/>
      <c r="CCN79" s="36"/>
      <c r="CCO79" s="36"/>
      <c r="CCP79" s="36"/>
      <c r="CCQ79" s="36"/>
      <c r="CCR79" s="36"/>
      <c r="CCS79" s="36"/>
      <c r="CCT79" s="36"/>
      <c r="CCU79" s="36"/>
      <c r="CCV79" s="36"/>
      <c r="CCW79" s="36"/>
      <c r="CCX79" s="36"/>
      <c r="CCY79" s="36"/>
      <c r="CCZ79" s="36"/>
      <c r="CDA79" s="36"/>
      <c r="CDB79" s="36"/>
      <c r="CDC79" s="36"/>
      <c r="CDD79" s="36"/>
      <c r="CDE79" s="36"/>
      <c r="CDF79" s="36"/>
      <c r="CDG79" s="36"/>
      <c r="CDH79" s="36"/>
      <c r="CDI79" s="36"/>
      <c r="CDJ79" s="36"/>
      <c r="CDK79" s="36"/>
      <c r="CDL79" s="36"/>
      <c r="CDM79" s="36"/>
      <c r="CDN79" s="36"/>
      <c r="CDO79" s="36"/>
      <c r="CDP79" s="36"/>
      <c r="CDQ79" s="36"/>
      <c r="CDR79" s="36"/>
      <c r="CDS79" s="36"/>
      <c r="CDT79" s="36"/>
      <c r="CDU79" s="36"/>
      <c r="CDV79" s="36"/>
      <c r="CDW79" s="36"/>
      <c r="CDX79" s="36"/>
      <c r="CDY79" s="36"/>
      <c r="CDZ79" s="36"/>
      <c r="CEA79" s="36"/>
      <c r="CEB79" s="36"/>
      <c r="CEC79" s="36"/>
      <c r="CED79" s="36"/>
      <c r="CEE79" s="36"/>
      <c r="CEF79" s="36"/>
      <c r="CEG79" s="36"/>
      <c r="CEH79" s="36"/>
      <c r="CEI79" s="36"/>
      <c r="CEJ79" s="36"/>
      <c r="CEK79" s="36"/>
      <c r="CEL79" s="36"/>
      <c r="CEM79" s="36"/>
      <c r="CEN79" s="36"/>
      <c r="CEO79" s="36"/>
      <c r="CEP79" s="36"/>
      <c r="CEQ79" s="36"/>
      <c r="CER79" s="36"/>
      <c r="CES79" s="36"/>
      <c r="CET79" s="36"/>
      <c r="CEU79" s="36"/>
      <c r="CEV79" s="36"/>
      <c r="CEW79" s="36"/>
      <c r="CEX79" s="36"/>
      <c r="CEY79" s="36"/>
      <c r="CEZ79" s="36"/>
      <c r="CFA79" s="36"/>
      <c r="CFB79" s="36"/>
      <c r="CFC79" s="36"/>
      <c r="CFD79" s="36"/>
      <c r="CFE79" s="36"/>
      <c r="CFF79" s="36"/>
      <c r="CFG79" s="36"/>
      <c r="CFH79" s="36"/>
      <c r="CFI79" s="36"/>
      <c r="CFJ79" s="36"/>
      <c r="CFK79" s="36"/>
      <c r="CFL79" s="36"/>
      <c r="CFM79" s="36"/>
      <c r="CFN79" s="36"/>
      <c r="CFO79" s="36"/>
      <c r="CFP79" s="36"/>
      <c r="CFQ79" s="36"/>
      <c r="CFR79" s="36"/>
      <c r="CFS79" s="36"/>
      <c r="CFT79" s="36"/>
      <c r="CFU79" s="36"/>
      <c r="CFV79" s="36"/>
      <c r="CFW79" s="36"/>
      <c r="CFX79" s="36"/>
      <c r="CFY79" s="36"/>
      <c r="CFZ79" s="36"/>
      <c r="CGA79" s="36"/>
      <c r="CGB79" s="36"/>
      <c r="CGC79" s="36"/>
      <c r="CGD79" s="36"/>
      <c r="CGE79" s="36"/>
      <c r="CGF79" s="36"/>
      <c r="CGG79" s="36"/>
      <c r="CGH79" s="36"/>
      <c r="CGI79" s="36"/>
      <c r="CGJ79" s="36"/>
      <c r="CGK79" s="36"/>
      <c r="CGL79" s="36"/>
      <c r="CGM79" s="36"/>
      <c r="CGN79" s="36"/>
      <c r="CGO79" s="36"/>
      <c r="CGP79" s="36"/>
      <c r="CGQ79" s="36"/>
      <c r="CGR79" s="36"/>
      <c r="CGS79" s="36"/>
      <c r="CGT79" s="36"/>
      <c r="CGU79" s="36"/>
      <c r="CGV79" s="36"/>
      <c r="CGW79" s="36"/>
      <c r="CGX79" s="36"/>
      <c r="CGY79" s="36"/>
      <c r="CGZ79" s="36"/>
      <c r="CHA79" s="36"/>
      <c r="CHB79" s="36"/>
      <c r="CHC79" s="36"/>
      <c r="CHD79" s="36"/>
      <c r="CHE79" s="36"/>
      <c r="CHF79" s="36"/>
      <c r="CHG79" s="36"/>
      <c r="CHH79" s="36"/>
      <c r="CHI79" s="36"/>
      <c r="CHJ79" s="36"/>
      <c r="CHK79" s="36"/>
      <c r="CHL79" s="36"/>
      <c r="CHM79" s="36"/>
      <c r="CHN79" s="36"/>
      <c r="CHO79" s="36"/>
      <c r="CHP79" s="36"/>
      <c r="CHQ79" s="36"/>
      <c r="CHR79" s="36"/>
      <c r="CHS79" s="36"/>
      <c r="CHT79" s="36"/>
      <c r="CHU79" s="36"/>
      <c r="CHV79" s="36"/>
      <c r="CHW79" s="36"/>
      <c r="CHX79" s="36"/>
      <c r="CHY79" s="36"/>
      <c r="CHZ79" s="36"/>
      <c r="CIA79" s="36"/>
      <c r="CIB79" s="36"/>
      <c r="CIC79" s="36"/>
      <c r="CID79" s="36"/>
      <c r="CIE79" s="36"/>
      <c r="CIF79" s="36"/>
      <c r="CIG79" s="36"/>
      <c r="CIH79" s="36"/>
      <c r="CII79" s="36"/>
      <c r="CIJ79" s="36"/>
      <c r="CIK79" s="36"/>
      <c r="CIL79" s="36"/>
      <c r="CIM79" s="36"/>
      <c r="CIN79" s="36"/>
      <c r="CIO79" s="36"/>
      <c r="CIP79" s="36"/>
      <c r="CIQ79" s="36"/>
      <c r="CIR79" s="36"/>
      <c r="CIS79" s="36"/>
      <c r="CIT79" s="36"/>
      <c r="CIU79" s="36"/>
      <c r="CIV79" s="36"/>
      <c r="CIW79" s="36"/>
      <c r="CIX79" s="36"/>
      <c r="CIY79" s="36"/>
      <c r="CIZ79" s="36"/>
      <c r="CJA79" s="36"/>
      <c r="CJB79" s="36"/>
      <c r="CJC79" s="36"/>
      <c r="CJD79" s="36"/>
      <c r="CJE79" s="36"/>
      <c r="CJF79" s="36"/>
      <c r="CJG79" s="36"/>
      <c r="CJH79" s="36"/>
      <c r="CJI79" s="36"/>
      <c r="CJJ79" s="36"/>
      <c r="CJK79" s="36"/>
      <c r="CJL79" s="36"/>
      <c r="CJM79" s="36"/>
      <c r="CJN79" s="36"/>
      <c r="CJO79" s="36"/>
      <c r="CJP79" s="36"/>
      <c r="CJQ79" s="36"/>
      <c r="CJR79" s="36"/>
      <c r="CJS79" s="36"/>
      <c r="CJT79" s="36"/>
      <c r="CJU79" s="36"/>
      <c r="CJV79" s="36"/>
      <c r="CJW79" s="36"/>
      <c r="CJX79" s="36"/>
      <c r="CJY79" s="36"/>
      <c r="CJZ79" s="36"/>
      <c r="CKA79" s="36"/>
      <c r="CKB79" s="36"/>
      <c r="CKC79" s="36"/>
      <c r="CKD79" s="36"/>
      <c r="CKE79" s="36"/>
      <c r="CKF79" s="36"/>
      <c r="CKG79" s="36"/>
      <c r="CKH79" s="36"/>
      <c r="CKI79" s="36"/>
      <c r="CKJ79" s="36"/>
      <c r="CKK79" s="36"/>
      <c r="CKL79" s="36"/>
      <c r="CKM79" s="36"/>
      <c r="CKN79" s="36"/>
      <c r="CKO79" s="36"/>
      <c r="CKP79" s="36"/>
      <c r="CKQ79" s="36"/>
      <c r="CKR79" s="36"/>
      <c r="CKS79" s="36"/>
      <c r="CKT79" s="36"/>
      <c r="CKU79" s="36"/>
      <c r="CKV79" s="36"/>
      <c r="CKW79" s="36"/>
      <c r="CKX79" s="36"/>
      <c r="CKY79" s="36"/>
      <c r="CKZ79" s="36"/>
      <c r="CLA79" s="36"/>
      <c r="CLB79" s="36"/>
      <c r="CLC79" s="36"/>
      <c r="CLD79" s="36"/>
      <c r="CLE79" s="36"/>
      <c r="CLF79" s="36"/>
      <c r="CLG79" s="36"/>
      <c r="CLH79" s="36"/>
      <c r="CLI79" s="36"/>
      <c r="CLJ79" s="36"/>
      <c r="CLK79" s="36"/>
      <c r="CLL79" s="36"/>
      <c r="CLM79" s="36"/>
      <c r="CLN79" s="36"/>
      <c r="CLO79" s="36"/>
      <c r="CLP79" s="36"/>
      <c r="CLQ79" s="36"/>
      <c r="CLR79" s="36"/>
      <c r="CLS79" s="36"/>
      <c r="CLT79" s="36"/>
      <c r="CLU79" s="36"/>
      <c r="CLV79" s="36"/>
      <c r="CLW79" s="36"/>
      <c r="CLX79" s="36"/>
      <c r="CLY79" s="36"/>
      <c r="CLZ79" s="36"/>
      <c r="CMA79" s="36"/>
      <c r="CMB79" s="36"/>
      <c r="CMC79" s="36"/>
      <c r="CMD79" s="36"/>
      <c r="CME79" s="36"/>
      <c r="CMF79" s="36"/>
      <c r="CMG79" s="36"/>
      <c r="CMH79" s="36"/>
      <c r="CMI79" s="36"/>
      <c r="CMJ79" s="36"/>
      <c r="CMK79" s="36"/>
      <c r="CML79" s="36"/>
      <c r="CMM79" s="36"/>
      <c r="CMN79" s="36"/>
      <c r="CMO79" s="36"/>
      <c r="CMP79" s="36"/>
      <c r="CMQ79" s="36"/>
      <c r="CMR79" s="36"/>
      <c r="CMS79" s="36"/>
      <c r="CMT79" s="36"/>
      <c r="CMU79" s="36"/>
      <c r="CMV79" s="36"/>
      <c r="CMW79" s="36"/>
      <c r="CMX79" s="36"/>
      <c r="CMY79" s="36"/>
      <c r="CMZ79" s="36"/>
      <c r="CNA79" s="36"/>
      <c r="CNB79" s="36"/>
      <c r="CNC79" s="36"/>
      <c r="CND79" s="36"/>
      <c r="CNE79" s="36"/>
      <c r="CNF79" s="36"/>
      <c r="CNG79" s="36"/>
      <c r="CNH79" s="36"/>
      <c r="CNI79" s="36"/>
      <c r="CNJ79" s="36"/>
      <c r="CNK79" s="36"/>
      <c r="CNL79" s="36"/>
      <c r="CNM79" s="36"/>
      <c r="CNN79" s="36"/>
      <c r="CNO79" s="36"/>
      <c r="CNP79" s="36"/>
      <c r="CNQ79" s="36"/>
      <c r="CNR79" s="36"/>
      <c r="CNS79" s="36"/>
      <c r="CNT79" s="36"/>
      <c r="CNU79" s="36"/>
      <c r="CNV79" s="36"/>
      <c r="CNW79" s="36"/>
      <c r="CNX79" s="36"/>
      <c r="CNY79" s="36"/>
      <c r="CNZ79" s="36"/>
      <c r="COA79" s="36"/>
      <c r="COB79" s="36"/>
      <c r="COC79" s="36"/>
      <c r="COD79" s="36"/>
      <c r="COE79" s="36"/>
      <c r="COF79" s="36"/>
      <c r="COG79" s="36"/>
      <c r="COH79" s="36"/>
      <c r="COI79" s="36"/>
      <c r="COJ79" s="36"/>
      <c r="COK79" s="36"/>
      <c r="COL79" s="36"/>
      <c r="COM79" s="36"/>
      <c r="CON79" s="36"/>
      <c r="COO79" s="36"/>
      <c r="COP79" s="36"/>
      <c r="COQ79" s="36"/>
      <c r="COR79" s="36"/>
      <c r="COS79" s="36"/>
      <c r="COT79" s="36"/>
      <c r="COU79" s="36"/>
      <c r="COV79" s="36"/>
      <c r="COW79" s="36"/>
      <c r="COX79" s="36"/>
      <c r="COY79" s="36"/>
      <c r="COZ79" s="36"/>
      <c r="CPA79" s="36"/>
      <c r="CPB79" s="36"/>
      <c r="CPC79" s="36"/>
      <c r="CPD79" s="36"/>
      <c r="CPE79" s="36"/>
      <c r="CPF79" s="36"/>
      <c r="CPG79" s="36"/>
      <c r="CPH79" s="36"/>
      <c r="CPI79" s="36"/>
      <c r="CPJ79" s="36"/>
      <c r="CPK79" s="36"/>
      <c r="CPL79" s="36"/>
      <c r="CPM79" s="36"/>
      <c r="CPN79" s="36"/>
      <c r="CPO79" s="36"/>
      <c r="CPP79" s="36"/>
      <c r="CPQ79" s="36"/>
      <c r="CPR79" s="36"/>
      <c r="CPS79" s="36"/>
      <c r="CPT79" s="36"/>
      <c r="CPU79" s="36"/>
      <c r="CPV79" s="36"/>
      <c r="CPW79" s="36"/>
      <c r="CPX79" s="36"/>
      <c r="CPY79" s="36"/>
      <c r="CPZ79" s="36"/>
      <c r="CQA79" s="36"/>
      <c r="CQB79" s="36"/>
      <c r="CQC79" s="36"/>
      <c r="CQD79" s="36"/>
      <c r="CQE79" s="36"/>
      <c r="CQF79" s="36"/>
      <c r="CQG79" s="36"/>
      <c r="CQH79" s="36"/>
      <c r="CQI79" s="36"/>
      <c r="CQJ79" s="36"/>
      <c r="CQK79" s="36"/>
      <c r="CQL79" s="36"/>
      <c r="CQM79" s="36"/>
      <c r="CQN79" s="36"/>
      <c r="CQO79" s="36"/>
      <c r="CQP79" s="36"/>
      <c r="CQQ79" s="36"/>
      <c r="CQR79" s="36"/>
      <c r="CQS79" s="36"/>
      <c r="CQT79" s="36"/>
      <c r="CQU79" s="36"/>
      <c r="CQV79" s="36"/>
      <c r="CQW79" s="36"/>
      <c r="CQX79" s="36"/>
      <c r="CQY79" s="36"/>
      <c r="CQZ79" s="36"/>
      <c r="CRA79" s="36"/>
      <c r="CRB79" s="36"/>
      <c r="CRC79" s="36"/>
      <c r="CRD79" s="36"/>
      <c r="CRE79" s="36"/>
      <c r="CRF79" s="36"/>
      <c r="CRG79" s="36"/>
      <c r="CRH79" s="36"/>
      <c r="CRI79" s="36"/>
      <c r="CRJ79" s="36"/>
      <c r="CRK79" s="36"/>
      <c r="CRL79" s="36"/>
      <c r="CRM79" s="36"/>
      <c r="CRN79" s="36"/>
      <c r="CRO79" s="36"/>
      <c r="CRP79" s="36"/>
      <c r="CRQ79" s="36"/>
      <c r="CRR79" s="36"/>
      <c r="CRS79" s="36"/>
      <c r="CRT79" s="36"/>
      <c r="CRU79" s="36"/>
      <c r="CRV79" s="36"/>
      <c r="CRW79" s="36"/>
      <c r="CRX79" s="36"/>
      <c r="CRY79" s="36"/>
      <c r="CRZ79" s="36"/>
      <c r="CSA79" s="36"/>
      <c r="CSB79" s="36"/>
      <c r="CSC79" s="36"/>
      <c r="CSD79" s="36"/>
      <c r="CSE79" s="36"/>
      <c r="CSF79" s="36"/>
      <c r="CSG79" s="36"/>
      <c r="CSH79" s="36"/>
      <c r="CSI79" s="36"/>
      <c r="CSJ79" s="36"/>
      <c r="CSK79" s="36"/>
      <c r="CSL79" s="36"/>
      <c r="CSM79" s="36"/>
      <c r="CSN79" s="36"/>
      <c r="CSO79" s="36"/>
      <c r="CSP79" s="36"/>
      <c r="CSQ79" s="36"/>
      <c r="CSR79" s="36"/>
      <c r="CSS79" s="36"/>
      <c r="CST79" s="36"/>
      <c r="CSU79" s="36"/>
      <c r="CSV79" s="36"/>
      <c r="CSW79" s="36"/>
      <c r="CSX79" s="36"/>
      <c r="CSY79" s="36"/>
      <c r="CSZ79" s="36"/>
      <c r="CTA79" s="36"/>
      <c r="CTB79" s="36"/>
      <c r="CTC79" s="36"/>
      <c r="CTD79" s="36"/>
      <c r="CTE79" s="36"/>
      <c r="CTF79" s="36"/>
      <c r="CTG79" s="36"/>
      <c r="CTH79" s="36"/>
      <c r="CTI79" s="36"/>
      <c r="CTJ79" s="36"/>
      <c r="CTK79" s="36"/>
      <c r="CTL79" s="36"/>
      <c r="CTM79" s="36"/>
      <c r="CTN79" s="36"/>
      <c r="CTO79" s="36"/>
      <c r="CTP79" s="36"/>
      <c r="CTQ79" s="36"/>
      <c r="CTR79" s="36"/>
      <c r="CTS79" s="36"/>
      <c r="CTT79" s="36"/>
      <c r="CTU79" s="36"/>
      <c r="CTV79" s="36"/>
      <c r="CTW79" s="36"/>
      <c r="CTX79" s="36"/>
      <c r="CTY79" s="36"/>
      <c r="CTZ79" s="36"/>
      <c r="CUA79" s="36"/>
      <c r="CUB79" s="36"/>
      <c r="CUC79" s="36"/>
      <c r="CUD79" s="36"/>
      <c r="CUE79" s="36"/>
      <c r="CUF79" s="36"/>
      <c r="CUG79" s="36"/>
      <c r="CUH79" s="36"/>
      <c r="CUI79" s="36"/>
      <c r="CUJ79" s="36"/>
      <c r="CUK79" s="36"/>
      <c r="CUL79" s="36"/>
      <c r="CUM79" s="36"/>
      <c r="CUN79" s="36"/>
      <c r="CUO79" s="36"/>
      <c r="CUP79" s="36"/>
      <c r="CUQ79" s="36"/>
      <c r="CUR79" s="36"/>
      <c r="CUS79" s="36"/>
      <c r="CUT79" s="36"/>
      <c r="CUU79" s="36"/>
      <c r="CUV79" s="36"/>
      <c r="CUW79" s="36"/>
      <c r="CUX79" s="36"/>
      <c r="CUY79" s="36"/>
      <c r="CUZ79" s="36"/>
      <c r="CVA79" s="36"/>
      <c r="CVB79" s="36"/>
      <c r="CVC79" s="36"/>
      <c r="CVD79" s="36"/>
      <c r="CVE79" s="36"/>
      <c r="CVF79" s="36"/>
      <c r="CVG79" s="36"/>
      <c r="CVH79" s="36"/>
      <c r="CVI79" s="36"/>
      <c r="CVJ79" s="36"/>
      <c r="CVK79" s="36"/>
      <c r="CVL79" s="36"/>
      <c r="CVM79" s="36"/>
      <c r="CVN79" s="36"/>
      <c r="CVO79" s="36"/>
      <c r="CVP79" s="36"/>
      <c r="CVQ79" s="36"/>
      <c r="CVR79" s="36"/>
      <c r="CVS79" s="36"/>
      <c r="CVT79" s="36"/>
      <c r="CVU79" s="36"/>
      <c r="CVV79" s="36"/>
      <c r="CVW79" s="36"/>
      <c r="CVX79" s="36"/>
      <c r="CVY79" s="36"/>
      <c r="CVZ79" s="36"/>
      <c r="CWA79" s="36"/>
      <c r="CWB79" s="36"/>
      <c r="CWC79" s="36"/>
      <c r="CWD79" s="36"/>
      <c r="CWE79" s="36"/>
      <c r="CWF79" s="36"/>
      <c r="CWG79" s="36"/>
      <c r="CWH79" s="36"/>
      <c r="CWI79" s="36"/>
      <c r="CWJ79" s="36"/>
      <c r="CWK79" s="36"/>
      <c r="CWL79" s="36"/>
      <c r="CWM79" s="36"/>
      <c r="CWN79" s="36"/>
      <c r="CWO79" s="36"/>
      <c r="CWP79" s="36"/>
      <c r="CWQ79" s="36"/>
      <c r="CWR79" s="36"/>
      <c r="CWS79" s="36"/>
      <c r="CWT79" s="36"/>
      <c r="CWU79" s="36"/>
      <c r="CWV79" s="36"/>
      <c r="CWW79" s="36"/>
      <c r="CWX79" s="36"/>
      <c r="CWY79" s="36"/>
      <c r="CWZ79" s="36"/>
      <c r="CXA79" s="36"/>
      <c r="CXB79" s="36"/>
      <c r="CXC79" s="36"/>
      <c r="CXD79" s="36"/>
      <c r="CXE79" s="36"/>
      <c r="CXF79" s="36"/>
      <c r="CXG79" s="36"/>
      <c r="CXH79" s="36"/>
      <c r="CXI79" s="36"/>
      <c r="CXJ79" s="36"/>
      <c r="CXK79" s="36"/>
      <c r="CXL79" s="36"/>
      <c r="CXM79" s="36"/>
      <c r="CXN79" s="36"/>
      <c r="CXO79" s="36"/>
      <c r="CXP79" s="36"/>
      <c r="CXQ79" s="36"/>
      <c r="CXR79" s="36"/>
      <c r="CXS79" s="36"/>
      <c r="CXT79" s="36"/>
      <c r="CXU79" s="36"/>
      <c r="CXV79" s="36"/>
      <c r="CXW79" s="36"/>
      <c r="CXX79" s="36"/>
      <c r="CXY79" s="36"/>
      <c r="CXZ79" s="36"/>
      <c r="CYA79" s="36"/>
      <c r="CYB79" s="36"/>
      <c r="CYC79" s="36"/>
      <c r="CYD79" s="36"/>
      <c r="CYE79" s="36"/>
      <c r="CYF79" s="36"/>
      <c r="CYG79" s="36"/>
      <c r="CYH79" s="36"/>
      <c r="CYI79" s="36"/>
      <c r="CYJ79" s="36"/>
      <c r="CYK79" s="36"/>
      <c r="CYL79" s="36"/>
      <c r="CYM79" s="36"/>
      <c r="CYN79" s="36"/>
      <c r="CYO79" s="36"/>
      <c r="CYP79" s="36"/>
      <c r="CYQ79" s="36"/>
      <c r="CYR79" s="36"/>
      <c r="CYS79" s="36"/>
      <c r="CYT79" s="36"/>
      <c r="CYU79" s="36"/>
      <c r="CYV79" s="36"/>
      <c r="CYW79" s="36"/>
      <c r="CYX79" s="36"/>
      <c r="CYY79" s="36"/>
      <c r="CYZ79" s="36"/>
      <c r="CZA79" s="36"/>
      <c r="CZB79" s="36"/>
      <c r="CZC79" s="36"/>
      <c r="CZD79" s="36"/>
      <c r="CZE79" s="36"/>
      <c r="CZF79" s="36"/>
      <c r="CZG79" s="36"/>
      <c r="CZH79" s="36"/>
      <c r="CZI79" s="36"/>
      <c r="CZJ79" s="36"/>
      <c r="CZK79" s="36"/>
      <c r="CZL79" s="36"/>
      <c r="CZM79" s="36"/>
      <c r="CZN79" s="36"/>
      <c r="CZO79" s="36"/>
      <c r="CZP79" s="36"/>
      <c r="CZQ79" s="36"/>
      <c r="CZR79" s="36"/>
      <c r="CZS79" s="36"/>
      <c r="CZT79" s="36"/>
      <c r="CZU79" s="36"/>
      <c r="CZV79" s="36"/>
      <c r="CZW79" s="36"/>
      <c r="CZX79" s="36"/>
      <c r="CZY79" s="36"/>
      <c r="CZZ79" s="36"/>
      <c r="DAA79" s="36"/>
      <c r="DAB79" s="36"/>
      <c r="DAC79" s="36"/>
      <c r="DAD79" s="36"/>
      <c r="DAE79" s="36"/>
      <c r="DAF79" s="36"/>
      <c r="DAG79" s="36"/>
      <c r="DAH79" s="36"/>
      <c r="DAI79" s="36"/>
      <c r="DAJ79" s="36"/>
      <c r="DAK79" s="36"/>
      <c r="DAL79" s="36"/>
      <c r="DAM79" s="36"/>
      <c r="DAN79" s="36"/>
      <c r="DAO79" s="36"/>
      <c r="DAP79" s="36"/>
      <c r="DAQ79" s="36"/>
      <c r="DAR79" s="36"/>
      <c r="DAS79" s="36"/>
      <c r="DAT79" s="36"/>
      <c r="DAU79" s="36"/>
      <c r="DAV79" s="36"/>
      <c r="DAW79" s="36"/>
      <c r="DAX79" s="36"/>
      <c r="DAY79" s="36"/>
      <c r="DAZ79" s="36"/>
      <c r="DBA79" s="36"/>
      <c r="DBB79" s="36"/>
      <c r="DBC79" s="36"/>
      <c r="DBD79" s="36"/>
      <c r="DBE79" s="36"/>
      <c r="DBF79" s="36"/>
      <c r="DBG79" s="36"/>
      <c r="DBH79" s="36"/>
      <c r="DBI79" s="36"/>
      <c r="DBJ79" s="36"/>
      <c r="DBK79" s="36"/>
      <c r="DBL79" s="36"/>
      <c r="DBM79" s="36"/>
      <c r="DBN79" s="36"/>
      <c r="DBO79" s="36"/>
      <c r="DBP79" s="36"/>
      <c r="DBQ79" s="36"/>
      <c r="DBR79" s="36"/>
      <c r="DBS79" s="36"/>
      <c r="DBT79" s="36"/>
      <c r="DBU79" s="36"/>
      <c r="DBV79" s="36"/>
      <c r="DBW79" s="36"/>
      <c r="DBX79" s="36"/>
      <c r="DBY79" s="36"/>
      <c r="DBZ79" s="36"/>
      <c r="DCA79" s="36"/>
      <c r="DCB79" s="36"/>
      <c r="DCC79" s="36"/>
      <c r="DCD79" s="36"/>
      <c r="DCE79" s="36"/>
      <c r="DCF79" s="36"/>
      <c r="DCG79" s="36"/>
      <c r="DCH79" s="36"/>
      <c r="DCI79" s="36"/>
      <c r="DCJ79" s="36"/>
      <c r="DCK79" s="36"/>
      <c r="DCL79" s="36"/>
      <c r="DCM79" s="36"/>
      <c r="DCN79" s="36"/>
      <c r="DCO79" s="36"/>
      <c r="DCP79" s="36"/>
      <c r="DCQ79" s="36"/>
      <c r="DCR79" s="36"/>
      <c r="DCS79" s="36"/>
      <c r="DCT79" s="36"/>
      <c r="DCU79" s="36"/>
      <c r="DCV79" s="36"/>
      <c r="DCW79" s="36"/>
      <c r="DCX79" s="36"/>
      <c r="DCY79" s="36"/>
      <c r="DCZ79" s="36"/>
      <c r="DDA79" s="36"/>
      <c r="DDB79" s="36"/>
      <c r="DDC79" s="36"/>
      <c r="DDD79" s="36"/>
      <c r="DDE79" s="36"/>
      <c r="DDF79" s="36"/>
      <c r="DDG79" s="36"/>
      <c r="DDH79" s="36"/>
      <c r="DDI79" s="36"/>
      <c r="DDJ79" s="36"/>
      <c r="DDK79" s="36"/>
      <c r="DDL79" s="36"/>
      <c r="DDM79" s="36"/>
      <c r="DDN79" s="36"/>
      <c r="DDO79" s="36"/>
      <c r="DDP79" s="36"/>
      <c r="DDQ79" s="36"/>
      <c r="DDR79" s="36"/>
      <c r="DDS79" s="36"/>
      <c r="DDT79" s="36"/>
      <c r="DDU79" s="36"/>
      <c r="DDV79" s="36"/>
      <c r="DDW79" s="36"/>
      <c r="DDX79" s="36"/>
      <c r="DDY79" s="36"/>
      <c r="DDZ79" s="36"/>
      <c r="DEA79" s="36"/>
      <c r="DEB79" s="36"/>
      <c r="DEC79" s="36"/>
      <c r="DED79" s="36"/>
      <c r="DEE79" s="36"/>
      <c r="DEF79" s="36"/>
      <c r="DEG79" s="36"/>
      <c r="DEH79" s="36"/>
      <c r="DEI79" s="36"/>
      <c r="DEJ79" s="36"/>
      <c r="DEK79" s="36"/>
      <c r="DEL79" s="36"/>
      <c r="DEM79" s="36"/>
      <c r="DEN79" s="36"/>
      <c r="DEO79" s="36"/>
      <c r="DEP79" s="36"/>
      <c r="DEQ79" s="36"/>
      <c r="DER79" s="36"/>
      <c r="DES79" s="36"/>
      <c r="DET79" s="36"/>
      <c r="DEU79" s="36"/>
      <c r="DEV79" s="36"/>
      <c r="DEW79" s="36"/>
      <c r="DEX79" s="36"/>
      <c r="DEY79" s="36"/>
      <c r="DEZ79" s="36"/>
      <c r="DFA79" s="36"/>
      <c r="DFB79" s="36"/>
      <c r="DFC79" s="36"/>
      <c r="DFD79" s="36"/>
      <c r="DFE79" s="36"/>
      <c r="DFF79" s="36"/>
      <c r="DFG79" s="36"/>
      <c r="DFH79" s="36"/>
      <c r="DFI79" s="36"/>
      <c r="DFJ79" s="36"/>
      <c r="DFK79" s="36"/>
      <c r="DFL79" s="36"/>
      <c r="DFM79" s="36"/>
      <c r="DFN79" s="36"/>
      <c r="DFO79" s="36"/>
      <c r="DFP79" s="36"/>
      <c r="DFQ79" s="36"/>
      <c r="DFR79" s="36"/>
      <c r="DFS79" s="36"/>
      <c r="DFT79" s="36"/>
      <c r="DFU79" s="36"/>
      <c r="DFV79" s="36"/>
      <c r="DFW79" s="36"/>
      <c r="DFX79" s="36"/>
      <c r="DFY79" s="36"/>
      <c r="DFZ79" s="36"/>
      <c r="DGA79" s="36"/>
      <c r="DGB79" s="36"/>
      <c r="DGC79" s="36"/>
      <c r="DGD79" s="36"/>
      <c r="DGE79" s="36"/>
      <c r="DGF79" s="36"/>
      <c r="DGG79" s="36"/>
      <c r="DGH79" s="36"/>
      <c r="DGI79" s="36"/>
      <c r="DGJ79" s="36"/>
      <c r="DGK79" s="36"/>
      <c r="DGL79" s="36"/>
      <c r="DGM79" s="36"/>
      <c r="DGN79" s="36"/>
      <c r="DGO79" s="36"/>
      <c r="DGP79" s="36"/>
      <c r="DGQ79" s="36"/>
      <c r="DGR79" s="36"/>
      <c r="DGS79" s="36"/>
      <c r="DGT79" s="36"/>
      <c r="DGU79" s="36"/>
      <c r="DGV79" s="36"/>
      <c r="DGW79" s="36"/>
      <c r="DGX79" s="36"/>
      <c r="DGY79" s="36"/>
      <c r="DGZ79" s="36"/>
      <c r="DHA79" s="36"/>
      <c r="DHB79" s="36"/>
      <c r="DHC79" s="36"/>
      <c r="DHD79" s="36"/>
      <c r="DHE79" s="36"/>
      <c r="DHF79" s="36"/>
      <c r="DHG79" s="36"/>
      <c r="DHH79" s="36"/>
      <c r="DHI79" s="36"/>
      <c r="DHJ79" s="36"/>
      <c r="DHK79" s="36"/>
      <c r="DHL79" s="36"/>
      <c r="DHM79" s="36"/>
      <c r="DHN79" s="36"/>
      <c r="DHO79" s="36"/>
      <c r="DHP79" s="36"/>
      <c r="DHQ79" s="36"/>
      <c r="DHR79" s="36"/>
      <c r="DHS79" s="36"/>
      <c r="DHT79" s="36"/>
      <c r="DHU79" s="36"/>
      <c r="DHV79" s="36"/>
      <c r="DHW79" s="36"/>
      <c r="DHX79" s="36"/>
      <c r="DHY79" s="36"/>
      <c r="DHZ79" s="36"/>
      <c r="DIA79" s="36"/>
      <c r="DIB79" s="36"/>
      <c r="DIC79" s="36"/>
      <c r="DID79" s="36"/>
      <c r="DIE79" s="36"/>
      <c r="DIF79" s="36"/>
      <c r="DIG79" s="36"/>
      <c r="DIH79" s="36"/>
      <c r="DII79" s="36"/>
      <c r="DIJ79" s="36"/>
      <c r="DIK79" s="36"/>
      <c r="DIL79" s="36"/>
      <c r="DIM79" s="36"/>
      <c r="DIN79" s="36"/>
      <c r="DIO79" s="36"/>
      <c r="DIP79" s="36"/>
      <c r="DIQ79" s="36"/>
      <c r="DIR79" s="36"/>
      <c r="DIS79" s="36"/>
      <c r="DIT79" s="36"/>
      <c r="DIU79" s="36"/>
      <c r="DIV79" s="36"/>
      <c r="DIW79" s="36"/>
      <c r="DIX79" s="36"/>
      <c r="DIY79" s="36"/>
      <c r="DIZ79" s="36"/>
      <c r="DJA79" s="36"/>
      <c r="DJB79" s="36"/>
      <c r="DJC79" s="36"/>
      <c r="DJD79" s="36"/>
      <c r="DJE79" s="36"/>
      <c r="DJF79" s="36"/>
      <c r="DJG79" s="36"/>
      <c r="DJH79" s="36"/>
      <c r="DJI79" s="36"/>
      <c r="DJJ79" s="36"/>
      <c r="DJK79" s="36"/>
      <c r="DJL79" s="36"/>
      <c r="DJM79" s="36"/>
      <c r="DJN79" s="36"/>
      <c r="DJO79" s="36"/>
      <c r="DJP79" s="36"/>
      <c r="DJQ79" s="36"/>
      <c r="DJR79" s="36"/>
      <c r="DJS79" s="36"/>
      <c r="DJT79" s="36"/>
      <c r="DJU79" s="36"/>
      <c r="DJV79" s="36"/>
      <c r="DJW79" s="36"/>
      <c r="DJX79" s="36"/>
      <c r="DJY79" s="36"/>
      <c r="DJZ79" s="36"/>
      <c r="DKA79" s="36"/>
      <c r="DKB79" s="36"/>
      <c r="DKC79" s="36"/>
      <c r="DKD79" s="36"/>
      <c r="DKE79" s="36"/>
      <c r="DKF79" s="36"/>
      <c r="DKG79" s="36"/>
      <c r="DKH79" s="36"/>
      <c r="DKI79" s="36"/>
      <c r="DKJ79" s="36"/>
      <c r="DKK79" s="36"/>
      <c r="DKL79" s="36"/>
      <c r="DKM79" s="36"/>
      <c r="DKN79" s="36"/>
      <c r="DKO79" s="36"/>
      <c r="DKP79" s="36"/>
      <c r="DKQ79" s="36"/>
      <c r="DKR79" s="36"/>
      <c r="DKS79" s="36"/>
      <c r="DKT79" s="36"/>
      <c r="DKU79" s="36"/>
      <c r="DKV79" s="36"/>
      <c r="DKW79" s="36"/>
      <c r="DKX79" s="36"/>
      <c r="DKY79" s="36"/>
      <c r="DKZ79" s="36"/>
      <c r="DLA79" s="36"/>
      <c r="DLB79" s="36"/>
      <c r="DLC79" s="36"/>
      <c r="DLD79" s="36"/>
      <c r="DLE79" s="36"/>
      <c r="DLF79" s="36"/>
      <c r="DLG79" s="36"/>
      <c r="DLH79" s="36"/>
      <c r="DLI79" s="36"/>
      <c r="DLJ79" s="36"/>
      <c r="DLK79" s="36"/>
      <c r="DLL79" s="36"/>
      <c r="DLM79" s="36"/>
      <c r="DLN79" s="36"/>
      <c r="DLO79" s="36"/>
      <c r="DLP79" s="36"/>
      <c r="DLQ79" s="36"/>
      <c r="DLR79" s="36"/>
      <c r="DLS79" s="36"/>
      <c r="DLT79" s="36"/>
      <c r="DLU79" s="36"/>
      <c r="DLV79" s="36"/>
      <c r="DLW79" s="36"/>
      <c r="DLX79" s="36"/>
      <c r="DLY79" s="36"/>
      <c r="DLZ79" s="36"/>
      <c r="DMA79" s="36"/>
      <c r="DMB79" s="36"/>
      <c r="DMC79" s="36"/>
      <c r="DMD79" s="36"/>
      <c r="DME79" s="36"/>
      <c r="DMF79" s="36"/>
      <c r="DMG79" s="36"/>
      <c r="DMH79" s="36"/>
      <c r="DMI79" s="36"/>
      <c r="DMJ79" s="36"/>
      <c r="DMK79" s="36"/>
      <c r="DML79" s="36"/>
      <c r="DMM79" s="36"/>
      <c r="DMN79" s="36"/>
      <c r="DMO79" s="36"/>
      <c r="DMP79" s="36"/>
      <c r="DMQ79" s="36"/>
      <c r="DMR79" s="36"/>
      <c r="DMS79" s="36"/>
      <c r="DMT79" s="36"/>
      <c r="DMU79" s="36"/>
      <c r="DMV79" s="36"/>
      <c r="DMW79" s="36"/>
      <c r="DMX79" s="36"/>
      <c r="DMY79" s="36"/>
      <c r="DMZ79" s="36"/>
      <c r="DNA79" s="36"/>
      <c r="DNB79" s="36"/>
      <c r="DNC79" s="36"/>
      <c r="DND79" s="36"/>
      <c r="DNE79" s="36"/>
      <c r="DNF79" s="36"/>
      <c r="DNG79" s="36"/>
      <c r="DNH79" s="36"/>
      <c r="DNI79" s="36"/>
      <c r="DNJ79" s="36"/>
      <c r="DNK79" s="36"/>
      <c r="DNL79" s="36"/>
      <c r="DNM79" s="36"/>
      <c r="DNN79" s="36"/>
      <c r="DNO79" s="36"/>
      <c r="DNP79" s="36"/>
      <c r="DNQ79" s="36"/>
      <c r="DNR79" s="36"/>
      <c r="DNS79" s="36"/>
      <c r="DNT79" s="36"/>
      <c r="DNU79" s="36"/>
      <c r="DNV79" s="36"/>
      <c r="DNW79" s="36"/>
      <c r="DNX79" s="36"/>
      <c r="DNY79" s="36"/>
      <c r="DNZ79" s="36"/>
      <c r="DOA79" s="36"/>
      <c r="DOB79" s="36"/>
      <c r="DOC79" s="36"/>
      <c r="DOD79" s="36"/>
      <c r="DOE79" s="36"/>
      <c r="DOF79" s="36"/>
      <c r="DOG79" s="36"/>
      <c r="DOH79" s="36"/>
      <c r="DOI79" s="36"/>
      <c r="DOJ79" s="36"/>
      <c r="DOK79" s="36"/>
      <c r="DOL79" s="36"/>
      <c r="DOM79" s="36"/>
      <c r="DON79" s="36"/>
      <c r="DOO79" s="36"/>
      <c r="DOP79" s="36"/>
      <c r="DOQ79" s="36"/>
      <c r="DOR79" s="36"/>
      <c r="DOS79" s="36"/>
      <c r="DOT79" s="36"/>
      <c r="DOU79" s="36"/>
      <c r="DOV79" s="36"/>
      <c r="DOW79" s="36"/>
      <c r="DOX79" s="36"/>
      <c r="DOY79" s="36"/>
      <c r="DOZ79" s="36"/>
      <c r="DPA79" s="36"/>
      <c r="DPB79" s="36"/>
      <c r="DPC79" s="36"/>
      <c r="DPD79" s="36"/>
      <c r="DPE79" s="36"/>
      <c r="DPF79" s="36"/>
      <c r="DPG79" s="36"/>
      <c r="DPH79" s="36"/>
      <c r="DPI79" s="36"/>
      <c r="DPJ79" s="36"/>
      <c r="DPK79" s="36"/>
      <c r="DPL79" s="36"/>
      <c r="DPM79" s="36"/>
      <c r="DPN79" s="36"/>
      <c r="DPO79" s="36"/>
      <c r="DPP79" s="36"/>
      <c r="DPQ79" s="36"/>
      <c r="DPR79" s="36"/>
      <c r="DPS79" s="36"/>
      <c r="DPT79" s="36"/>
      <c r="DPU79" s="36"/>
      <c r="DPV79" s="36"/>
      <c r="DPW79" s="36"/>
      <c r="DPX79" s="36"/>
      <c r="DPY79" s="36"/>
      <c r="DPZ79" s="36"/>
      <c r="DQA79" s="36"/>
      <c r="DQB79" s="36"/>
      <c r="DQC79" s="36"/>
      <c r="DQD79" s="36"/>
      <c r="DQE79" s="36"/>
      <c r="DQF79" s="36"/>
      <c r="DQG79" s="36"/>
      <c r="DQH79" s="36"/>
      <c r="DQI79" s="36"/>
      <c r="DQJ79" s="36"/>
      <c r="DQK79" s="36"/>
      <c r="DQL79" s="36"/>
      <c r="DQM79" s="36"/>
      <c r="DQN79" s="36"/>
      <c r="DQO79" s="36"/>
      <c r="DQP79" s="36"/>
      <c r="DQQ79" s="36"/>
      <c r="DQR79" s="36"/>
      <c r="DQS79" s="36"/>
      <c r="DQT79" s="36"/>
      <c r="DQU79" s="36"/>
      <c r="DQV79" s="36"/>
      <c r="DQW79" s="36"/>
      <c r="DQX79" s="36"/>
      <c r="DQY79" s="36"/>
      <c r="DQZ79" s="36"/>
      <c r="DRA79" s="36"/>
      <c r="DRB79" s="36"/>
      <c r="DRC79" s="36"/>
      <c r="DRD79" s="36"/>
      <c r="DRE79" s="36"/>
      <c r="DRF79" s="36"/>
      <c r="DRG79" s="36"/>
      <c r="DRH79" s="36"/>
      <c r="DRI79" s="36"/>
      <c r="DRJ79" s="36"/>
      <c r="DRK79" s="36"/>
      <c r="DRL79" s="36"/>
      <c r="DRM79" s="36"/>
      <c r="DRN79" s="36"/>
      <c r="DRO79" s="36"/>
      <c r="DRP79" s="36"/>
      <c r="DRQ79" s="36"/>
      <c r="DRR79" s="36"/>
      <c r="DRS79" s="36"/>
      <c r="DRT79" s="36"/>
      <c r="DRU79" s="36"/>
      <c r="DRV79" s="36"/>
      <c r="DRW79" s="36"/>
      <c r="DRX79" s="36"/>
      <c r="DRY79" s="36"/>
      <c r="DRZ79" s="36"/>
      <c r="DSA79" s="36"/>
      <c r="DSB79" s="36"/>
      <c r="DSC79" s="36"/>
      <c r="DSD79" s="36"/>
      <c r="DSE79" s="36"/>
      <c r="DSF79" s="36"/>
      <c r="DSG79" s="36"/>
      <c r="DSH79" s="36"/>
      <c r="DSI79" s="36"/>
      <c r="DSJ79" s="36"/>
      <c r="DSK79" s="36"/>
      <c r="DSL79" s="36"/>
      <c r="DSM79" s="36"/>
      <c r="DSN79" s="36"/>
      <c r="DSO79" s="36"/>
      <c r="DSP79" s="36"/>
      <c r="DSQ79" s="36"/>
      <c r="DSR79" s="36"/>
      <c r="DSS79" s="36"/>
      <c r="DST79" s="36"/>
      <c r="DSU79" s="36"/>
      <c r="DSV79" s="36"/>
      <c r="DSW79" s="36"/>
      <c r="DSX79" s="36"/>
      <c r="DSY79" s="36"/>
      <c r="DSZ79" s="36"/>
      <c r="DTA79" s="36"/>
      <c r="DTB79" s="36"/>
      <c r="DTC79" s="36"/>
      <c r="DTD79" s="36"/>
      <c r="DTE79" s="36"/>
      <c r="DTF79" s="36"/>
      <c r="DTG79" s="36"/>
      <c r="DTH79" s="36"/>
      <c r="DTI79" s="36"/>
      <c r="DTJ79" s="36"/>
      <c r="DTK79" s="36"/>
      <c r="DTL79" s="36"/>
      <c r="DTM79" s="36"/>
      <c r="DTN79" s="36"/>
      <c r="DTO79" s="36"/>
      <c r="DTP79" s="36"/>
      <c r="DTQ79" s="36"/>
      <c r="DTR79" s="36"/>
      <c r="DTS79" s="36"/>
      <c r="DTT79" s="36"/>
      <c r="DTU79" s="36"/>
      <c r="DTV79" s="36"/>
      <c r="DTW79" s="36"/>
      <c r="DTX79" s="36"/>
      <c r="DTY79" s="36"/>
      <c r="DTZ79" s="36"/>
      <c r="DUA79" s="36"/>
      <c r="DUB79" s="36"/>
      <c r="DUC79" s="36"/>
      <c r="DUD79" s="36"/>
      <c r="DUE79" s="36"/>
      <c r="DUF79" s="36"/>
      <c r="DUG79" s="36"/>
      <c r="DUH79" s="36"/>
      <c r="DUI79" s="36"/>
      <c r="DUJ79" s="36"/>
      <c r="DUK79" s="36"/>
      <c r="DUL79" s="36"/>
      <c r="DUM79" s="36"/>
      <c r="DUN79" s="36"/>
      <c r="DUO79" s="36"/>
      <c r="DUP79" s="36"/>
      <c r="DUQ79" s="36"/>
      <c r="DUR79" s="36"/>
      <c r="DUS79" s="36"/>
      <c r="DUT79" s="36"/>
      <c r="DUU79" s="36"/>
      <c r="DUV79" s="36"/>
      <c r="DUW79" s="36"/>
      <c r="DUX79" s="36"/>
      <c r="DUY79" s="36"/>
      <c r="DUZ79" s="36"/>
      <c r="DVA79" s="36"/>
      <c r="DVB79" s="36"/>
      <c r="DVC79" s="36"/>
      <c r="DVD79" s="36"/>
      <c r="DVE79" s="36"/>
      <c r="DVF79" s="36"/>
      <c r="DVG79" s="36"/>
      <c r="DVH79" s="36"/>
      <c r="DVI79" s="36"/>
      <c r="DVJ79" s="36"/>
      <c r="DVK79" s="36"/>
      <c r="DVL79" s="36"/>
      <c r="DVM79" s="36"/>
      <c r="DVN79" s="36"/>
      <c r="DVO79" s="36"/>
      <c r="DVP79" s="36"/>
      <c r="DVQ79" s="36"/>
      <c r="DVR79" s="36"/>
      <c r="DVS79" s="36"/>
      <c r="DVT79" s="36"/>
      <c r="DVU79" s="36"/>
      <c r="DVV79" s="36"/>
      <c r="DVW79" s="36"/>
      <c r="DVX79" s="36"/>
      <c r="DVY79" s="36"/>
      <c r="DVZ79" s="36"/>
      <c r="DWA79" s="36"/>
      <c r="DWB79" s="36"/>
      <c r="DWC79" s="36"/>
      <c r="DWD79" s="36"/>
      <c r="DWE79" s="36"/>
      <c r="DWF79" s="36"/>
      <c r="DWG79" s="36"/>
      <c r="DWH79" s="36"/>
      <c r="DWI79" s="36"/>
      <c r="DWJ79" s="36"/>
      <c r="DWK79" s="36"/>
      <c r="DWL79" s="36"/>
      <c r="DWM79" s="36"/>
      <c r="DWN79" s="36"/>
      <c r="DWO79" s="36"/>
      <c r="DWP79" s="36"/>
      <c r="DWQ79" s="36"/>
      <c r="DWR79" s="36"/>
      <c r="DWS79" s="36"/>
      <c r="DWT79" s="36"/>
      <c r="DWU79" s="36"/>
      <c r="DWV79" s="36"/>
      <c r="DWW79" s="36"/>
      <c r="DWX79" s="36"/>
      <c r="DWY79" s="36"/>
      <c r="DWZ79" s="36"/>
      <c r="DXA79" s="36"/>
      <c r="DXB79" s="36"/>
      <c r="DXC79" s="36"/>
      <c r="DXD79" s="36"/>
      <c r="DXE79" s="36"/>
      <c r="DXF79" s="36"/>
      <c r="DXG79" s="36"/>
      <c r="DXH79" s="36"/>
      <c r="DXI79" s="36"/>
      <c r="DXJ79" s="36"/>
      <c r="DXK79" s="36"/>
      <c r="DXL79" s="36"/>
      <c r="DXM79" s="36"/>
      <c r="DXN79" s="36"/>
      <c r="DXO79" s="36"/>
      <c r="DXP79" s="36"/>
      <c r="DXQ79" s="36"/>
      <c r="DXR79" s="36"/>
      <c r="DXS79" s="36"/>
      <c r="DXT79" s="36"/>
      <c r="DXU79" s="36"/>
      <c r="DXV79" s="36"/>
      <c r="DXW79" s="36"/>
      <c r="DXX79" s="36"/>
      <c r="DXY79" s="36"/>
      <c r="DXZ79" s="36"/>
      <c r="DYA79" s="36"/>
      <c r="DYB79" s="36"/>
      <c r="DYC79" s="36"/>
      <c r="DYD79" s="36"/>
      <c r="DYE79" s="36"/>
      <c r="DYF79" s="36"/>
      <c r="DYG79" s="36"/>
      <c r="DYH79" s="36"/>
      <c r="DYI79" s="36"/>
      <c r="DYJ79" s="36"/>
      <c r="DYK79" s="36"/>
      <c r="DYL79" s="36"/>
      <c r="DYM79" s="36"/>
      <c r="DYN79" s="36"/>
      <c r="DYO79" s="36"/>
      <c r="DYP79" s="36"/>
      <c r="DYQ79" s="36"/>
      <c r="DYR79" s="36"/>
      <c r="DYS79" s="36"/>
      <c r="DYT79" s="36"/>
      <c r="DYU79" s="36"/>
      <c r="DYV79" s="36"/>
      <c r="DYW79" s="36"/>
      <c r="DYX79" s="36"/>
      <c r="DYY79" s="36"/>
      <c r="DYZ79" s="36"/>
      <c r="DZA79" s="36"/>
      <c r="DZB79" s="36"/>
      <c r="DZC79" s="36"/>
      <c r="DZD79" s="36"/>
      <c r="DZE79" s="36"/>
      <c r="DZF79" s="36"/>
      <c r="DZG79" s="36"/>
      <c r="DZH79" s="36"/>
      <c r="DZI79" s="36"/>
      <c r="DZJ79" s="36"/>
      <c r="DZK79" s="36"/>
      <c r="DZL79" s="36"/>
      <c r="DZM79" s="36"/>
      <c r="DZN79" s="36"/>
      <c r="DZO79" s="36"/>
      <c r="DZP79" s="36"/>
      <c r="DZQ79" s="36"/>
      <c r="DZR79" s="36"/>
      <c r="DZS79" s="36"/>
      <c r="DZT79" s="36"/>
      <c r="DZU79" s="36"/>
      <c r="DZV79" s="36"/>
      <c r="DZW79" s="36"/>
      <c r="DZX79" s="36"/>
      <c r="DZY79" s="36"/>
      <c r="DZZ79" s="36"/>
      <c r="EAA79" s="36"/>
      <c r="EAB79" s="36"/>
      <c r="EAC79" s="36"/>
      <c r="EAD79" s="36"/>
      <c r="EAE79" s="36"/>
      <c r="EAF79" s="36"/>
      <c r="EAG79" s="36"/>
      <c r="EAH79" s="36"/>
      <c r="EAI79" s="36"/>
      <c r="EAJ79" s="36"/>
      <c r="EAK79" s="36"/>
      <c r="EAL79" s="36"/>
      <c r="EAM79" s="36"/>
      <c r="EAN79" s="36"/>
      <c r="EAO79" s="36"/>
      <c r="EAP79" s="36"/>
      <c r="EAQ79" s="36"/>
      <c r="EAR79" s="36"/>
      <c r="EAS79" s="36"/>
      <c r="EAT79" s="36"/>
      <c r="EAU79" s="36"/>
      <c r="EAV79" s="36"/>
      <c r="EAW79" s="36"/>
      <c r="EAX79" s="36"/>
      <c r="EAY79" s="36"/>
      <c r="EAZ79" s="36"/>
      <c r="EBA79" s="36"/>
      <c r="EBB79" s="36"/>
      <c r="EBC79" s="36"/>
      <c r="EBD79" s="36"/>
      <c r="EBE79" s="36"/>
      <c r="EBF79" s="36"/>
      <c r="EBG79" s="36"/>
      <c r="EBH79" s="36"/>
      <c r="EBI79" s="36"/>
      <c r="EBJ79" s="36"/>
      <c r="EBK79" s="36"/>
      <c r="EBL79" s="36"/>
      <c r="EBM79" s="36"/>
      <c r="EBN79" s="36"/>
      <c r="EBO79" s="36"/>
      <c r="EBP79" s="36"/>
      <c r="EBQ79" s="36"/>
      <c r="EBR79" s="36"/>
      <c r="EBS79" s="36"/>
      <c r="EBT79" s="36"/>
      <c r="EBU79" s="36"/>
      <c r="EBV79" s="36"/>
      <c r="EBW79" s="36"/>
      <c r="EBX79" s="36"/>
      <c r="EBY79" s="36"/>
      <c r="EBZ79" s="36"/>
      <c r="ECA79" s="36"/>
      <c r="ECB79" s="36"/>
      <c r="ECC79" s="36"/>
      <c r="ECD79" s="36"/>
      <c r="ECE79" s="36"/>
      <c r="ECF79" s="36"/>
      <c r="ECG79" s="36"/>
      <c r="ECH79" s="36"/>
      <c r="ECI79" s="36"/>
      <c r="ECJ79" s="36"/>
      <c r="ECK79" s="36"/>
      <c r="ECL79" s="36"/>
      <c r="ECM79" s="36"/>
      <c r="ECN79" s="36"/>
      <c r="ECO79" s="36"/>
      <c r="ECP79" s="36"/>
      <c r="ECQ79" s="36"/>
      <c r="ECR79" s="36"/>
      <c r="ECS79" s="36"/>
      <c r="ECT79" s="36"/>
      <c r="ECU79" s="36"/>
      <c r="ECV79" s="36"/>
      <c r="ECW79" s="36"/>
      <c r="ECX79" s="36"/>
      <c r="ECY79" s="36"/>
      <c r="ECZ79" s="36"/>
      <c r="EDA79" s="36"/>
      <c r="EDB79" s="36"/>
      <c r="EDC79" s="36"/>
      <c r="EDD79" s="36"/>
      <c r="EDE79" s="36"/>
      <c r="EDF79" s="36"/>
      <c r="EDG79" s="36"/>
      <c r="EDH79" s="36"/>
      <c r="EDI79" s="36"/>
      <c r="EDJ79" s="36"/>
      <c r="EDK79" s="36"/>
      <c r="EDL79" s="36"/>
      <c r="EDM79" s="36"/>
      <c r="EDN79" s="36"/>
      <c r="EDO79" s="36"/>
      <c r="EDP79" s="36"/>
      <c r="EDQ79" s="36"/>
      <c r="EDR79" s="36"/>
      <c r="EDS79" s="36"/>
      <c r="EDT79" s="36"/>
      <c r="EDU79" s="36"/>
      <c r="EDV79" s="36"/>
      <c r="EDW79" s="36"/>
      <c r="EDX79" s="36"/>
      <c r="EDY79" s="36"/>
      <c r="EDZ79" s="36"/>
      <c r="EEA79" s="36"/>
      <c r="EEB79" s="36"/>
      <c r="EEC79" s="36"/>
      <c r="EED79" s="36"/>
      <c r="EEE79" s="36"/>
      <c r="EEF79" s="36"/>
      <c r="EEG79" s="36"/>
      <c r="EEH79" s="36"/>
      <c r="EEI79" s="36"/>
      <c r="EEJ79" s="36"/>
      <c r="EEK79" s="36"/>
      <c r="EEL79" s="36"/>
      <c r="EEM79" s="36"/>
      <c r="EEN79" s="36"/>
      <c r="EEO79" s="36"/>
      <c r="EEP79" s="36"/>
      <c r="EEQ79" s="36"/>
      <c r="EER79" s="36"/>
      <c r="EES79" s="36"/>
      <c r="EET79" s="36"/>
      <c r="EEU79" s="36"/>
      <c r="EEV79" s="36"/>
      <c r="EEW79" s="36"/>
      <c r="EEX79" s="36"/>
      <c r="EEY79" s="36"/>
      <c r="EEZ79" s="36"/>
      <c r="EFA79" s="36"/>
      <c r="EFB79" s="36"/>
      <c r="EFC79" s="36"/>
      <c r="EFD79" s="36"/>
      <c r="EFE79" s="36"/>
      <c r="EFF79" s="36"/>
      <c r="EFG79" s="36"/>
      <c r="EFH79" s="36"/>
      <c r="EFI79" s="36"/>
      <c r="EFJ79" s="36"/>
      <c r="EFK79" s="36"/>
      <c r="EFL79" s="36"/>
      <c r="EFM79" s="36"/>
      <c r="EFN79" s="36"/>
      <c r="EFO79" s="36"/>
      <c r="EFP79" s="36"/>
      <c r="EFQ79" s="36"/>
      <c r="EFR79" s="36"/>
      <c r="EFS79" s="36"/>
      <c r="EFT79" s="36"/>
      <c r="EFU79" s="36"/>
      <c r="EFV79" s="36"/>
      <c r="EFW79" s="36"/>
      <c r="EFX79" s="36"/>
      <c r="EFY79" s="36"/>
      <c r="EFZ79" s="36"/>
      <c r="EGA79" s="36"/>
      <c r="EGB79" s="36"/>
      <c r="EGC79" s="36"/>
      <c r="EGD79" s="36"/>
      <c r="EGE79" s="36"/>
      <c r="EGF79" s="36"/>
      <c r="EGG79" s="36"/>
      <c r="EGH79" s="36"/>
      <c r="EGI79" s="36"/>
      <c r="EGJ79" s="36"/>
      <c r="EGK79" s="36"/>
      <c r="EGL79" s="36"/>
      <c r="EGM79" s="36"/>
      <c r="EGN79" s="36"/>
      <c r="EGO79" s="36"/>
      <c r="EGP79" s="36"/>
      <c r="EGQ79" s="36"/>
      <c r="EGR79" s="36"/>
      <c r="EGS79" s="36"/>
      <c r="EGT79" s="36"/>
      <c r="EGU79" s="36"/>
      <c r="EGV79" s="36"/>
      <c r="EGW79" s="36"/>
      <c r="EGX79" s="36"/>
      <c r="EGY79" s="36"/>
      <c r="EGZ79" s="36"/>
      <c r="EHA79" s="36"/>
      <c r="EHB79" s="36"/>
      <c r="EHC79" s="36"/>
      <c r="EHD79" s="36"/>
      <c r="EHE79" s="36"/>
      <c r="EHF79" s="36"/>
      <c r="EHG79" s="36"/>
      <c r="EHH79" s="36"/>
      <c r="EHI79" s="36"/>
      <c r="EHJ79" s="36"/>
      <c r="EHK79" s="36"/>
      <c r="EHL79" s="36"/>
      <c r="EHM79" s="36"/>
      <c r="EHN79" s="36"/>
      <c r="EHO79" s="36"/>
      <c r="EHP79" s="36"/>
      <c r="EHQ79" s="36"/>
      <c r="EHR79" s="36"/>
      <c r="EHS79" s="36"/>
      <c r="EHT79" s="36"/>
      <c r="EHU79" s="36"/>
      <c r="EHV79" s="36"/>
      <c r="EHW79" s="36"/>
      <c r="EHX79" s="36"/>
      <c r="EHY79" s="36"/>
      <c r="EHZ79" s="36"/>
      <c r="EIA79" s="36"/>
      <c r="EIB79" s="36"/>
      <c r="EIC79" s="36"/>
      <c r="EID79" s="36"/>
      <c r="EIE79" s="36"/>
      <c r="EIF79" s="36"/>
      <c r="EIG79" s="36"/>
      <c r="EIH79" s="36"/>
      <c r="EII79" s="36"/>
      <c r="EIJ79" s="36"/>
      <c r="EIK79" s="36"/>
      <c r="EIL79" s="36"/>
      <c r="EIM79" s="36"/>
      <c r="EIN79" s="36"/>
      <c r="EIO79" s="36"/>
      <c r="EIP79" s="36"/>
      <c r="EIQ79" s="36"/>
      <c r="EIR79" s="36"/>
      <c r="EIS79" s="36"/>
      <c r="EIT79" s="36"/>
      <c r="EIU79" s="36"/>
      <c r="EIV79" s="36"/>
      <c r="EIW79" s="36"/>
      <c r="EIX79" s="36"/>
      <c r="EIY79" s="36"/>
      <c r="EIZ79" s="36"/>
      <c r="EJA79" s="36"/>
      <c r="EJB79" s="36"/>
      <c r="EJC79" s="36"/>
      <c r="EJD79" s="36"/>
      <c r="EJE79" s="36"/>
      <c r="EJF79" s="36"/>
      <c r="EJG79" s="36"/>
      <c r="EJH79" s="36"/>
      <c r="EJI79" s="36"/>
      <c r="EJJ79" s="36"/>
      <c r="EJK79" s="36"/>
      <c r="EJL79" s="36"/>
      <c r="EJM79" s="36"/>
      <c r="EJN79" s="36"/>
      <c r="EJO79" s="36"/>
      <c r="EJP79" s="36"/>
      <c r="EJQ79" s="36"/>
      <c r="EJR79" s="36"/>
      <c r="EJS79" s="36"/>
      <c r="EJT79" s="36"/>
      <c r="EJU79" s="36"/>
      <c r="EJV79" s="36"/>
      <c r="EJW79" s="36"/>
      <c r="EJX79" s="36"/>
      <c r="EJY79" s="36"/>
      <c r="EJZ79" s="36"/>
      <c r="EKA79" s="36"/>
      <c r="EKB79" s="36"/>
      <c r="EKC79" s="36"/>
      <c r="EKD79" s="36"/>
      <c r="EKE79" s="36"/>
      <c r="EKF79" s="36"/>
      <c r="EKG79" s="36"/>
      <c r="EKH79" s="36"/>
      <c r="EKI79" s="36"/>
      <c r="EKJ79" s="36"/>
      <c r="EKK79" s="36"/>
      <c r="EKL79" s="36"/>
      <c r="EKM79" s="36"/>
      <c r="EKN79" s="36"/>
      <c r="EKO79" s="36"/>
      <c r="EKP79" s="36"/>
      <c r="EKQ79" s="36"/>
      <c r="EKR79" s="36"/>
      <c r="EKS79" s="36"/>
      <c r="EKT79" s="36"/>
      <c r="EKU79" s="36"/>
      <c r="EKV79" s="36"/>
      <c r="EKW79" s="36"/>
      <c r="EKX79" s="36"/>
      <c r="EKY79" s="36"/>
      <c r="EKZ79" s="36"/>
      <c r="ELA79" s="36"/>
      <c r="ELB79" s="36"/>
      <c r="ELC79" s="36"/>
      <c r="ELD79" s="36"/>
      <c r="ELE79" s="36"/>
      <c r="ELF79" s="36"/>
      <c r="ELG79" s="36"/>
      <c r="ELH79" s="36"/>
      <c r="ELI79" s="36"/>
      <c r="ELJ79" s="36"/>
      <c r="ELK79" s="36"/>
      <c r="ELL79" s="36"/>
      <c r="ELM79" s="36"/>
      <c r="ELN79" s="36"/>
      <c r="ELO79" s="36"/>
      <c r="ELP79" s="36"/>
      <c r="ELQ79" s="36"/>
      <c r="ELR79" s="36"/>
      <c r="ELS79" s="36"/>
      <c r="ELT79" s="36"/>
      <c r="ELU79" s="36"/>
      <c r="ELV79" s="36"/>
      <c r="ELW79" s="36"/>
      <c r="ELX79" s="36"/>
      <c r="ELY79" s="36"/>
      <c r="ELZ79" s="36"/>
      <c r="EMA79" s="36"/>
      <c r="EMB79" s="36"/>
      <c r="EMC79" s="36"/>
      <c r="EMD79" s="36"/>
      <c r="EME79" s="36"/>
      <c r="EMF79" s="36"/>
      <c r="EMG79" s="36"/>
      <c r="EMH79" s="36"/>
      <c r="EMI79" s="36"/>
      <c r="EMJ79" s="36"/>
      <c r="EMK79" s="36"/>
      <c r="EML79" s="36"/>
      <c r="EMM79" s="36"/>
      <c r="EMN79" s="36"/>
      <c r="EMO79" s="36"/>
      <c r="EMP79" s="36"/>
      <c r="EMQ79" s="36"/>
      <c r="EMR79" s="36"/>
      <c r="EMS79" s="36"/>
      <c r="EMT79" s="36"/>
      <c r="EMU79" s="36"/>
      <c r="EMV79" s="36"/>
      <c r="EMW79" s="36"/>
      <c r="EMX79" s="36"/>
      <c r="EMY79" s="36"/>
      <c r="EMZ79" s="36"/>
      <c r="ENA79" s="36"/>
      <c r="ENB79" s="36"/>
      <c r="ENC79" s="36"/>
      <c r="END79" s="36"/>
      <c r="ENE79" s="36"/>
      <c r="ENF79" s="36"/>
      <c r="ENG79" s="36"/>
      <c r="ENH79" s="36"/>
      <c r="ENI79" s="36"/>
      <c r="ENJ79" s="36"/>
      <c r="ENK79" s="36"/>
      <c r="ENL79" s="36"/>
      <c r="ENM79" s="36"/>
      <c r="ENN79" s="36"/>
      <c r="ENO79" s="36"/>
      <c r="ENP79" s="36"/>
      <c r="ENQ79" s="36"/>
      <c r="ENR79" s="36"/>
      <c r="ENS79" s="36"/>
      <c r="ENT79" s="36"/>
      <c r="ENU79" s="36"/>
      <c r="ENV79" s="36"/>
      <c r="ENW79" s="36"/>
      <c r="ENX79" s="36"/>
      <c r="ENY79" s="36"/>
      <c r="ENZ79" s="36"/>
      <c r="EOA79" s="36"/>
      <c r="EOB79" s="36"/>
      <c r="EOC79" s="36"/>
      <c r="EOD79" s="36"/>
      <c r="EOE79" s="36"/>
      <c r="EOF79" s="36"/>
      <c r="EOG79" s="36"/>
      <c r="EOH79" s="36"/>
      <c r="EOI79" s="36"/>
      <c r="EOJ79" s="36"/>
      <c r="EOK79" s="36"/>
      <c r="EOL79" s="36"/>
      <c r="EOM79" s="36"/>
      <c r="EON79" s="36"/>
      <c r="EOO79" s="36"/>
      <c r="EOP79" s="36"/>
      <c r="EOQ79" s="36"/>
      <c r="EOR79" s="36"/>
      <c r="EOS79" s="36"/>
      <c r="EOT79" s="36"/>
      <c r="EOU79" s="36"/>
      <c r="EOV79" s="36"/>
      <c r="EOW79" s="36"/>
      <c r="EOX79" s="36"/>
      <c r="EOY79" s="36"/>
      <c r="EOZ79" s="36"/>
      <c r="EPA79" s="36"/>
      <c r="EPB79" s="36"/>
      <c r="EPC79" s="36"/>
      <c r="EPD79" s="36"/>
      <c r="EPE79" s="36"/>
      <c r="EPF79" s="36"/>
      <c r="EPG79" s="36"/>
      <c r="EPH79" s="36"/>
      <c r="EPI79" s="36"/>
      <c r="EPJ79" s="36"/>
      <c r="EPK79" s="36"/>
      <c r="EPL79" s="36"/>
      <c r="EPM79" s="36"/>
      <c r="EPN79" s="36"/>
      <c r="EPO79" s="36"/>
      <c r="EPP79" s="36"/>
      <c r="EPQ79" s="36"/>
      <c r="EPR79" s="36"/>
      <c r="EPS79" s="36"/>
      <c r="EPT79" s="36"/>
      <c r="EPU79" s="36"/>
      <c r="EPV79" s="36"/>
      <c r="EPW79" s="36"/>
      <c r="EPX79" s="36"/>
      <c r="EPY79" s="36"/>
      <c r="EPZ79" s="36"/>
      <c r="EQA79" s="36"/>
      <c r="EQB79" s="36"/>
      <c r="EQC79" s="36"/>
      <c r="EQD79" s="36"/>
      <c r="EQE79" s="36"/>
      <c r="EQF79" s="36"/>
      <c r="EQG79" s="36"/>
      <c r="EQH79" s="36"/>
      <c r="EQI79" s="36"/>
      <c r="EQJ79" s="36"/>
      <c r="EQK79" s="36"/>
      <c r="EQL79" s="36"/>
      <c r="EQM79" s="36"/>
      <c r="EQN79" s="36"/>
      <c r="EQO79" s="36"/>
      <c r="EQP79" s="36"/>
      <c r="EQQ79" s="36"/>
      <c r="EQR79" s="36"/>
      <c r="EQS79" s="36"/>
      <c r="EQT79" s="36"/>
      <c r="EQU79" s="36"/>
      <c r="EQV79" s="36"/>
      <c r="EQW79" s="36"/>
      <c r="EQX79" s="36"/>
      <c r="EQY79" s="36"/>
      <c r="EQZ79" s="36"/>
      <c r="ERA79" s="36"/>
      <c r="ERB79" s="36"/>
      <c r="ERC79" s="36"/>
      <c r="ERD79" s="36"/>
      <c r="ERE79" s="36"/>
      <c r="ERF79" s="36"/>
      <c r="ERG79" s="36"/>
      <c r="ERH79" s="36"/>
      <c r="ERI79" s="36"/>
      <c r="ERJ79" s="36"/>
      <c r="ERK79" s="36"/>
      <c r="ERL79" s="36"/>
      <c r="ERM79" s="36"/>
      <c r="ERN79" s="36"/>
      <c r="ERO79" s="36"/>
      <c r="ERP79" s="36"/>
      <c r="ERQ79" s="36"/>
      <c r="ERR79" s="36"/>
      <c r="ERS79" s="36"/>
      <c r="ERT79" s="36"/>
      <c r="ERU79" s="36"/>
      <c r="ERV79" s="36"/>
      <c r="ERW79" s="36"/>
      <c r="ERX79" s="36"/>
      <c r="ERY79" s="36"/>
      <c r="ERZ79" s="36"/>
      <c r="ESA79" s="36"/>
      <c r="ESB79" s="36"/>
      <c r="ESC79" s="36"/>
      <c r="ESD79" s="36"/>
      <c r="ESE79" s="36"/>
      <c r="ESF79" s="36"/>
      <c r="ESG79" s="36"/>
      <c r="ESH79" s="36"/>
      <c r="ESI79" s="36"/>
      <c r="ESJ79" s="36"/>
      <c r="ESK79" s="36"/>
      <c r="ESL79" s="36"/>
      <c r="ESM79" s="36"/>
      <c r="ESN79" s="36"/>
      <c r="ESO79" s="36"/>
      <c r="ESP79" s="36"/>
      <c r="ESQ79" s="36"/>
      <c r="ESR79" s="36"/>
      <c r="ESS79" s="36"/>
      <c r="EST79" s="36"/>
      <c r="ESU79" s="36"/>
      <c r="ESV79" s="36"/>
      <c r="ESW79" s="36"/>
      <c r="ESX79" s="36"/>
      <c r="ESY79" s="36"/>
      <c r="ESZ79" s="36"/>
      <c r="ETA79" s="36"/>
      <c r="ETB79" s="36"/>
      <c r="ETC79" s="36"/>
      <c r="ETD79" s="36"/>
      <c r="ETE79" s="36"/>
      <c r="ETF79" s="36"/>
      <c r="ETG79" s="36"/>
      <c r="ETH79" s="36"/>
      <c r="ETI79" s="36"/>
      <c r="ETJ79" s="36"/>
      <c r="ETK79" s="36"/>
      <c r="ETL79" s="36"/>
      <c r="ETM79" s="36"/>
      <c r="ETN79" s="36"/>
      <c r="ETO79" s="36"/>
      <c r="ETP79" s="36"/>
      <c r="ETQ79" s="36"/>
      <c r="ETR79" s="36"/>
      <c r="ETS79" s="36"/>
      <c r="ETT79" s="36"/>
      <c r="ETU79" s="36"/>
      <c r="ETV79" s="36"/>
      <c r="ETW79" s="36"/>
      <c r="ETX79" s="36"/>
      <c r="ETY79" s="36"/>
      <c r="ETZ79" s="36"/>
      <c r="EUA79" s="36"/>
      <c r="EUB79" s="36"/>
      <c r="EUC79" s="36"/>
      <c r="EUD79" s="36"/>
      <c r="EUE79" s="36"/>
      <c r="EUF79" s="36"/>
      <c r="EUG79" s="36"/>
      <c r="EUH79" s="36"/>
      <c r="EUI79" s="36"/>
      <c r="EUJ79" s="36"/>
      <c r="EUK79" s="36"/>
      <c r="EUL79" s="36"/>
      <c r="EUM79" s="36"/>
      <c r="EUN79" s="36"/>
      <c r="EUO79" s="36"/>
      <c r="EUP79" s="36"/>
      <c r="EUQ79" s="36"/>
      <c r="EUR79" s="36"/>
      <c r="EUS79" s="36"/>
      <c r="EUT79" s="36"/>
      <c r="EUU79" s="36"/>
      <c r="EUV79" s="36"/>
      <c r="EUW79" s="36"/>
      <c r="EUX79" s="36"/>
      <c r="EUY79" s="36"/>
      <c r="EUZ79" s="36"/>
      <c r="EVA79" s="36"/>
      <c r="EVB79" s="36"/>
      <c r="EVC79" s="36"/>
      <c r="EVD79" s="36"/>
      <c r="EVE79" s="36"/>
      <c r="EVF79" s="36"/>
      <c r="EVG79" s="36"/>
      <c r="EVH79" s="36"/>
      <c r="EVI79" s="36"/>
      <c r="EVJ79" s="36"/>
      <c r="EVK79" s="36"/>
      <c r="EVL79" s="36"/>
      <c r="EVM79" s="36"/>
      <c r="EVN79" s="36"/>
      <c r="EVO79" s="36"/>
      <c r="EVP79" s="36"/>
      <c r="EVQ79" s="36"/>
      <c r="EVR79" s="36"/>
      <c r="EVS79" s="36"/>
      <c r="EVT79" s="36"/>
      <c r="EVU79" s="36"/>
      <c r="EVV79" s="36"/>
      <c r="EVW79" s="36"/>
      <c r="EVX79" s="36"/>
      <c r="EVY79" s="36"/>
      <c r="EVZ79" s="36"/>
      <c r="EWA79" s="36"/>
      <c r="EWB79" s="36"/>
      <c r="EWC79" s="36"/>
      <c r="EWD79" s="36"/>
      <c r="EWE79" s="36"/>
      <c r="EWF79" s="36"/>
      <c r="EWG79" s="36"/>
      <c r="EWH79" s="36"/>
      <c r="EWI79" s="36"/>
      <c r="EWJ79" s="36"/>
      <c r="EWK79" s="36"/>
      <c r="EWL79" s="36"/>
      <c r="EWM79" s="36"/>
      <c r="EWN79" s="36"/>
      <c r="EWO79" s="36"/>
      <c r="EWP79" s="36"/>
      <c r="EWQ79" s="36"/>
      <c r="EWR79" s="36"/>
      <c r="EWS79" s="36"/>
      <c r="EWT79" s="36"/>
      <c r="EWU79" s="36"/>
      <c r="EWV79" s="36"/>
      <c r="EWW79" s="36"/>
      <c r="EWX79" s="36"/>
      <c r="EWY79" s="36"/>
      <c r="EWZ79" s="36"/>
      <c r="EXA79" s="36"/>
      <c r="EXB79" s="36"/>
      <c r="EXC79" s="36"/>
      <c r="EXD79" s="36"/>
      <c r="EXE79" s="36"/>
      <c r="EXF79" s="36"/>
      <c r="EXG79" s="36"/>
      <c r="EXH79" s="36"/>
      <c r="EXI79" s="36"/>
      <c r="EXJ79" s="36"/>
      <c r="EXK79" s="36"/>
      <c r="EXL79" s="36"/>
      <c r="EXM79" s="36"/>
      <c r="EXN79" s="36"/>
      <c r="EXO79" s="36"/>
      <c r="EXP79" s="36"/>
      <c r="EXQ79" s="36"/>
      <c r="EXR79" s="36"/>
      <c r="EXS79" s="36"/>
      <c r="EXT79" s="36"/>
      <c r="EXU79" s="36"/>
      <c r="EXV79" s="36"/>
      <c r="EXW79" s="36"/>
      <c r="EXX79" s="36"/>
      <c r="EXY79" s="36"/>
      <c r="EXZ79" s="36"/>
      <c r="EYA79" s="36"/>
      <c r="EYB79" s="36"/>
      <c r="EYC79" s="36"/>
      <c r="EYD79" s="36"/>
      <c r="EYE79" s="36"/>
      <c r="EYF79" s="36"/>
      <c r="EYG79" s="36"/>
      <c r="EYH79" s="36"/>
      <c r="EYI79" s="36"/>
      <c r="EYJ79" s="36"/>
      <c r="EYK79" s="36"/>
      <c r="EYL79" s="36"/>
      <c r="EYM79" s="36"/>
      <c r="EYN79" s="36"/>
      <c r="EYO79" s="36"/>
      <c r="EYP79" s="36"/>
      <c r="EYQ79" s="36"/>
      <c r="EYR79" s="36"/>
      <c r="EYS79" s="36"/>
      <c r="EYT79" s="36"/>
      <c r="EYU79" s="36"/>
      <c r="EYV79" s="36"/>
      <c r="EYW79" s="36"/>
      <c r="EYX79" s="36"/>
      <c r="EYY79" s="36"/>
      <c r="EYZ79" s="36"/>
      <c r="EZA79" s="36"/>
      <c r="EZB79" s="36"/>
      <c r="EZC79" s="36"/>
      <c r="EZD79" s="36"/>
      <c r="EZE79" s="36"/>
      <c r="EZF79" s="36"/>
      <c r="EZG79" s="36"/>
      <c r="EZH79" s="36"/>
      <c r="EZI79" s="36"/>
      <c r="EZJ79" s="36"/>
      <c r="EZK79" s="36"/>
      <c r="EZL79" s="36"/>
      <c r="EZM79" s="36"/>
      <c r="EZN79" s="36"/>
      <c r="EZO79" s="36"/>
      <c r="EZP79" s="36"/>
      <c r="EZQ79" s="36"/>
      <c r="EZR79" s="36"/>
      <c r="EZS79" s="36"/>
      <c r="EZT79" s="36"/>
      <c r="EZU79" s="36"/>
      <c r="EZV79" s="36"/>
      <c r="EZW79" s="36"/>
      <c r="EZX79" s="36"/>
      <c r="EZY79" s="36"/>
      <c r="EZZ79" s="36"/>
      <c r="FAA79" s="36"/>
      <c r="FAB79" s="36"/>
      <c r="FAC79" s="36"/>
      <c r="FAD79" s="36"/>
      <c r="FAE79" s="36"/>
      <c r="FAF79" s="36"/>
      <c r="FAG79" s="36"/>
      <c r="FAH79" s="36"/>
      <c r="FAI79" s="36"/>
      <c r="FAJ79" s="36"/>
      <c r="FAK79" s="36"/>
      <c r="FAL79" s="36"/>
      <c r="FAM79" s="36"/>
      <c r="FAN79" s="36"/>
      <c r="FAO79" s="36"/>
      <c r="FAP79" s="36"/>
      <c r="FAQ79" s="36"/>
      <c r="FAR79" s="36"/>
      <c r="FAS79" s="36"/>
      <c r="FAT79" s="36"/>
      <c r="FAU79" s="36"/>
      <c r="FAV79" s="36"/>
      <c r="FAW79" s="36"/>
      <c r="FAX79" s="36"/>
      <c r="FAY79" s="36"/>
      <c r="FAZ79" s="36"/>
      <c r="FBA79" s="36"/>
      <c r="FBB79" s="36"/>
      <c r="FBC79" s="36"/>
      <c r="FBD79" s="36"/>
      <c r="FBE79" s="36"/>
      <c r="FBF79" s="36"/>
      <c r="FBG79" s="36"/>
      <c r="FBH79" s="36"/>
      <c r="FBI79" s="36"/>
      <c r="FBJ79" s="36"/>
      <c r="FBK79" s="36"/>
      <c r="FBL79" s="36"/>
      <c r="FBM79" s="36"/>
      <c r="FBN79" s="36"/>
      <c r="FBO79" s="36"/>
      <c r="FBP79" s="36"/>
      <c r="FBQ79" s="36"/>
      <c r="FBR79" s="36"/>
      <c r="FBS79" s="36"/>
      <c r="FBT79" s="36"/>
      <c r="FBU79" s="36"/>
      <c r="FBV79" s="36"/>
      <c r="FBW79" s="36"/>
      <c r="FBX79" s="36"/>
      <c r="FBY79" s="36"/>
      <c r="FBZ79" s="36"/>
      <c r="FCA79" s="36"/>
      <c r="FCB79" s="36"/>
      <c r="FCC79" s="36"/>
      <c r="FCD79" s="36"/>
      <c r="FCE79" s="36"/>
      <c r="FCF79" s="36"/>
      <c r="FCG79" s="36"/>
      <c r="FCH79" s="36"/>
      <c r="FCI79" s="36"/>
      <c r="FCJ79" s="36"/>
      <c r="FCK79" s="36"/>
      <c r="FCL79" s="36"/>
      <c r="FCM79" s="36"/>
      <c r="FCN79" s="36"/>
      <c r="FCO79" s="36"/>
      <c r="FCP79" s="36"/>
      <c r="FCQ79" s="36"/>
      <c r="FCR79" s="36"/>
      <c r="FCS79" s="36"/>
      <c r="FCT79" s="36"/>
      <c r="FCU79" s="36"/>
      <c r="FCV79" s="36"/>
      <c r="FCW79" s="36"/>
      <c r="FCX79" s="36"/>
      <c r="FCY79" s="36"/>
      <c r="FCZ79" s="36"/>
      <c r="FDA79" s="36"/>
      <c r="FDB79" s="36"/>
      <c r="FDC79" s="36"/>
      <c r="FDD79" s="36"/>
      <c r="FDE79" s="36"/>
      <c r="FDF79" s="36"/>
      <c r="FDG79" s="36"/>
      <c r="FDH79" s="36"/>
      <c r="FDI79" s="36"/>
      <c r="FDJ79" s="36"/>
      <c r="FDK79" s="36"/>
      <c r="FDL79" s="36"/>
      <c r="FDM79" s="36"/>
      <c r="FDN79" s="36"/>
      <c r="FDO79" s="36"/>
      <c r="FDP79" s="36"/>
      <c r="FDQ79" s="36"/>
      <c r="FDR79" s="36"/>
      <c r="FDS79" s="36"/>
      <c r="FDT79" s="36"/>
      <c r="FDU79" s="36"/>
      <c r="FDV79" s="36"/>
      <c r="FDW79" s="36"/>
      <c r="FDX79" s="36"/>
      <c r="FDY79" s="36"/>
      <c r="FDZ79" s="36"/>
      <c r="FEA79" s="36"/>
      <c r="FEB79" s="36"/>
      <c r="FEC79" s="36"/>
      <c r="FED79" s="36"/>
      <c r="FEE79" s="36"/>
      <c r="FEF79" s="36"/>
      <c r="FEG79" s="36"/>
      <c r="FEH79" s="36"/>
      <c r="FEI79" s="36"/>
      <c r="FEJ79" s="36"/>
      <c r="FEK79" s="36"/>
      <c r="FEL79" s="36"/>
      <c r="FEM79" s="36"/>
      <c r="FEN79" s="36"/>
      <c r="FEO79" s="36"/>
      <c r="FEP79" s="36"/>
      <c r="FEQ79" s="36"/>
      <c r="FER79" s="36"/>
      <c r="FES79" s="36"/>
      <c r="FET79" s="36"/>
      <c r="FEU79" s="36"/>
      <c r="FEV79" s="36"/>
      <c r="FEW79" s="36"/>
      <c r="FEX79" s="36"/>
      <c r="FEY79" s="36"/>
      <c r="FEZ79" s="36"/>
      <c r="FFA79" s="36"/>
      <c r="FFB79" s="36"/>
      <c r="FFC79" s="36"/>
      <c r="FFD79" s="36"/>
      <c r="FFE79" s="36"/>
      <c r="FFF79" s="36"/>
      <c r="FFG79" s="36"/>
      <c r="FFH79" s="36"/>
      <c r="FFI79" s="36"/>
      <c r="FFJ79" s="36"/>
      <c r="FFK79" s="36"/>
      <c r="FFL79" s="36"/>
      <c r="FFM79" s="36"/>
      <c r="FFN79" s="36"/>
      <c r="FFO79" s="36"/>
      <c r="FFP79" s="36"/>
      <c r="FFQ79" s="36"/>
      <c r="FFR79" s="36"/>
      <c r="FFS79" s="36"/>
      <c r="FFT79" s="36"/>
      <c r="FFU79" s="36"/>
      <c r="FFV79" s="36"/>
      <c r="FFW79" s="36"/>
      <c r="FFX79" s="36"/>
      <c r="FFY79" s="36"/>
      <c r="FFZ79" s="36"/>
      <c r="FGA79" s="36"/>
      <c r="FGB79" s="36"/>
      <c r="FGC79" s="36"/>
      <c r="FGD79" s="36"/>
      <c r="FGE79" s="36"/>
      <c r="FGF79" s="36"/>
      <c r="FGG79" s="36"/>
      <c r="FGH79" s="36"/>
      <c r="FGI79" s="36"/>
      <c r="FGJ79" s="36"/>
      <c r="FGK79" s="36"/>
      <c r="FGL79" s="36"/>
      <c r="FGM79" s="36"/>
      <c r="FGN79" s="36"/>
      <c r="FGO79" s="36"/>
      <c r="FGP79" s="36"/>
      <c r="FGQ79" s="36"/>
      <c r="FGR79" s="36"/>
      <c r="FGS79" s="36"/>
      <c r="FGT79" s="36"/>
      <c r="FGU79" s="36"/>
      <c r="FGV79" s="36"/>
      <c r="FGW79" s="36"/>
      <c r="FGX79" s="36"/>
      <c r="FGY79" s="36"/>
      <c r="FGZ79" s="36"/>
      <c r="FHA79" s="36"/>
      <c r="FHB79" s="36"/>
      <c r="FHC79" s="36"/>
      <c r="FHD79" s="36"/>
      <c r="FHE79" s="36"/>
      <c r="FHF79" s="36"/>
      <c r="FHG79" s="36"/>
      <c r="FHH79" s="36"/>
      <c r="FHI79" s="36"/>
      <c r="FHJ79" s="36"/>
      <c r="FHK79" s="36"/>
      <c r="FHL79" s="36"/>
      <c r="FHM79" s="36"/>
      <c r="FHN79" s="36"/>
      <c r="FHO79" s="36"/>
      <c r="FHP79" s="36"/>
      <c r="FHQ79" s="36"/>
      <c r="FHR79" s="36"/>
      <c r="FHS79" s="36"/>
      <c r="FHT79" s="36"/>
      <c r="FHU79" s="36"/>
      <c r="FHV79" s="36"/>
      <c r="FHW79" s="36"/>
      <c r="FHX79" s="36"/>
      <c r="FHY79" s="36"/>
      <c r="FHZ79" s="36"/>
      <c r="FIA79" s="36"/>
      <c r="FIB79" s="36"/>
      <c r="FIC79" s="36"/>
      <c r="FID79" s="36"/>
      <c r="FIE79" s="36"/>
      <c r="FIF79" s="36"/>
      <c r="FIG79" s="36"/>
      <c r="FIH79" s="36"/>
      <c r="FII79" s="36"/>
      <c r="FIJ79" s="36"/>
      <c r="FIK79" s="36"/>
      <c r="FIL79" s="36"/>
      <c r="FIM79" s="36"/>
      <c r="FIN79" s="36"/>
      <c r="FIO79" s="36"/>
      <c r="FIP79" s="36"/>
      <c r="FIQ79" s="36"/>
      <c r="FIR79" s="36"/>
      <c r="FIS79" s="36"/>
      <c r="FIT79" s="36"/>
      <c r="FIU79" s="36"/>
      <c r="FIV79" s="36"/>
      <c r="FIW79" s="36"/>
      <c r="FIX79" s="36"/>
      <c r="FIY79" s="36"/>
      <c r="FIZ79" s="36"/>
      <c r="FJA79" s="36"/>
      <c r="FJB79" s="36"/>
      <c r="FJC79" s="36"/>
      <c r="FJD79" s="36"/>
      <c r="FJE79" s="36"/>
      <c r="FJF79" s="36"/>
      <c r="FJG79" s="36"/>
      <c r="FJH79" s="36"/>
      <c r="FJI79" s="36"/>
      <c r="FJJ79" s="36"/>
      <c r="FJK79" s="36"/>
      <c r="FJL79" s="36"/>
      <c r="FJM79" s="36"/>
      <c r="FJN79" s="36"/>
      <c r="FJO79" s="36"/>
      <c r="FJP79" s="36"/>
      <c r="FJQ79" s="36"/>
      <c r="FJR79" s="36"/>
      <c r="FJS79" s="36"/>
      <c r="FJT79" s="36"/>
      <c r="FJU79" s="36"/>
      <c r="FJV79" s="36"/>
      <c r="FJW79" s="36"/>
      <c r="FJX79" s="36"/>
      <c r="FJY79" s="36"/>
      <c r="FJZ79" s="36"/>
      <c r="FKA79" s="36"/>
      <c r="FKB79" s="36"/>
      <c r="FKC79" s="36"/>
      <c r="FKD79" s="36"/>
      <c r="FKE79" s="36"/>
      <c r="FKF79" s="36"/>
      <c r="FKG79" s="36"/>
      <c r="FKH79" s="36"/>
      <c r="FKI79" s="36"/>
      <c r="FKJ79" s="36"/>
      <c r="FKK79" s="36"/>
      <c r="FKL79" s="36"/>
      <c r="FKM79" s="36"/>
      <c r="FKN79" s="36"/>
      <c r="FKO79" s="36"/>
      <c r="FKP79" s="36"/>
      <c r="FKQ79" s="36"/>
      <c r="FKR79" s="36"/>
      <c r="FKS79" s="36"/>
      <c r="FKT79" s="36"/>
      <c r="FKU79" s="36"/>
      <c r="FKV79" s="36"/>
      <c r="FKW79" s="36"/>
      <c r="FKX79" s="36"/>
      <c r="FKY79" s="36"/>
      <c r="FKZ79" s="36"/>
      <c r="FLA79" s="36"/>
      <c r="FLB79" s="36"/>
      <c r="FLC79" s="36"/>
      <c r="FLD79" s="36"/>
      <c r="FLE79" s="36"/>
      <c r="FLF79" s="36"/>
      <c r="FLG79" s="36"/>
      <c r="FLH79" s="36"/>
      <c r="FLI79" s="36"/>
      <c r="FLJ79" s="36"/>
      <c r="FLK79" s="36"/>
      <c r="FLL79" s="36"/>
      <c r="FLM79" s="36"/>
      <c r="FLN79" s="36"/>
      <c r="FLO79" s="36"/>
      <c r="FLP79" s="36"/>
      <c r="FLQ79" s="36"/>
      <c r="FLR79" s="36"/>
      <c r="FLS79" s="36"/>
      <c r="FLT79" s="36"/>
      <c r="FLU79" s="36"/>
      <c r="FLV79" s="36"/>
      <c r="FLW79" s="36"/>
      <c r="FLX79" s="36"/>
      <c r="FLY79" s="36"/>
      <c r="FLZ79" s="36"/>
      <c r="FMA79" s="36"/>
      <c r="FMB79" s="36"/>
      <c r="FMC79" s="36"/>
      <c r="FMD79" s="36"/>
      <c r="FME79" s="36"/>
      <c r="FMF79" s="36"/>
      <c r="FMG79" s="36"/>
      <c r="FMH79" s="36"/>
      <c r="FMI79" s="36"/>
      <c r="FMJ79" s="36"/>
      <c r="FMK79" s="36"/>
      <c r="FML79" s="36"/>
      <c r="FMM79" s="36"/>
      <c r="FMN79" s="36"/>
      <c r="FMO79" s="36"/>
      <c r="FMP79" s="36"/>
      <c r="FMQ79" s="36"/>
      <c r="FMR79" s="36"/>
      <c r="FMS79" s="36"/>
      <c r="FMT79" s="36"/>
      <c r="FMU79" s="36"/>
      <c r="FMV79" s="36"/>
      <c r="FMW79" s="36"/>
      <c r="FMX79" s="36"/>
      <c r="FMY79" s="36"/>
      <c r="FMZ79" s="36"/>
      <c r="FNA79" s="36"/>
      <c r="FNB79" s="36"/>
      <c r="FNC79" s="36"/>
      <c r="FND79" s="36"/>
      <c r="FNE79" s="36"/>
      <c r="FNF79" s="36"/>
      <c r="FNG79" s="36"/>
      <c r="FNH79" s="36"/>
      <c r="FNI79" s="36"/>
      <c r="FNJ79" s="36"/>
      <c r="FNK79" s="36"/>
      <c r="FNL79" s="36"/>
      <c r="FNM79" s="36"/>
      <c r="FNN79" s="36"/>
      <c r="FNO79" s="36"/>
      <c r="FNP79" s="36"/>
      <c r="FNQ79" s="36"/>
      <c r="FNR79" s="36"/>
      <c r="FNS79" s="36"/>
      <c r="FNT79" s="36"/>
      <c r="FNU79" s="36"/>
      <c r="FNV79" s="36"/>
      <c r="FNW79" s="36"/>
      <c r="FNX79" s="36"/>
      <c r="FNY79" s="36"/>
      <c r="FNZ79" s="36"/>
      <c r="FOA79" s="36"/>
      <c r="FOB79" s="36"/>
      <c r="FOC79" s="36"/>
      <c r="FOD79" s="36"/>
      <c r="FOE79" s="36"/>
      <c r="FOF79" s="36"/>
      <c r="FOG79" s="36"/>
      <c r="FOH79" s="36"/>
      <c r="FOI79" s="36"/>
      <c r="FOJ79" s="36"/>
      <c r="FOK79" s="36"/>
      <c r="FOL79" s="36"/>
      <c r="FOM79" s="36"/>
      <c r="FON79" s="36"/>
      <c r="FOO79" s="36"/>
      <c r="FOP79" s="36"/>
      <c r="FOQ79" s="36"/>
      <c r="FOR79" s="36"/>
      <c r="FOS79" s="36"/>
      <c r="FOT79" s="36"/>
      <c r="FOU79" s="36"/>
      <c r="FOV79" s="36"/>
      <c r="FOW79" s="36"/>
      <c r="FOX79" s="36"/>
      <c r="FOY79" s="36"/>
      <c r="FOZ79" s="36"/>
      <c r="FPA79" s="36"/>
      <c r="FPB79" s="36"/>
      <c r="FPC79" s="36"/>
      <c r="FPD79" s="36"/>
      <c r="FPE79" s="36"/>
      <c r="FPF79" s="36"/>
      <c r="FPG79" s="36"/>
      <c r="FPH79" s="36"/>
      <c r="FPI79" s="36"/>
      <c r="FPJ79" s="36"/>
      <c r="FPK79" s="36"/>
      <c r="FPL79" s="36"/>
      <c r="FPM79" s="36"/>
      <c r="FPN79" s="36"/>
      <c r="FPO79" s="36"/>
      <c r="FPP79" s="36"/>
      <c r="FPQ79" s="36"/>
      <c r="FPR79" s="36"/>
      <c r="FPS79" s="36"/>
      <c r="FPT79" s="36"/>
      <c r="FPU79" s="36"/>
      <c r="FPV79" s="36"/>
      <c r="FPW79" s="36"/>
      <c r="FPX79" s="36"/>
      <c r="FPY79" s="36"/>
      <c r="FPZ79" s="36"/>
      <c r="FQA79" s="36"/>
      <c r="FQB79" s="36"/>
      <c r="FQC79" s="36"/>
      <c r="FQD79" s="36"/>
      <c r="FQE79" s="36"/>
      <c r="FQF79" s="36"/>
      <c r="FQG79" s="36"/>
      <c r="FQH79" s="36"/>
      <c r="FQI79" s="36"/>
      <c r="FQJ79" s="36"/>
      <c r="FQK79" s="36"/>
      <c r="FQL79" s="36"/>
      <c r="FQM79" s="36"/>
      <c r="FQN79" s="36"/>
      <c r="FQO79" s="36"/>
      <c r="FQP79" s="36"/>
      <c r="FQQ79" s="36"/>
      <c r="FQR79" s="36"/>
      <c r="FQS79" s="36"/>
      <c r="FQT79" s="36"/>
      <c r="FQU79" s="36"/>
      <c r="FQV79" s="36"/>
      <c r="FQW79" s="36"/>
      <c r="FQX79" s="36"/>
      <c r="FQY79" s="36"/>
      <c r="FQZ79" s="36"/>
      <c r="FRA79" s="36"/>
      <c r="FRB79" s="36"/>
      <c r="FRC79" s="36"/>
      <c r="FRD79" s="36"/>
      <c r="FRE79" s="36"/>
      <c r="FRF79" s="36"/>
      <c r="FRG79" s="36"/>
      <c r="FRH79" s="36"/>
      <c r="FRI79" s="36"/>
      <c r="FRJ79" s="36"/>
      <c r="FRK79" s="36"/>
      <c r="FRL79" s="36"/>
      <c r="FRM79" s="36"/>
      <c r="FRN79" s="36"/>
      <c r="FRO79" s="36"/>
      <c r="FRP79" s="36"/>
      <c r="FRQ79" s="36"/>
      <c r="FRR79" s="36"/>
      <c r="FRS79" s="36"/>
      <c r="FRT79" s="36"/>
      <c r="FRU79" s="36"/>
      <c r="FRV79" s="36"/>
      <c r="FRW79" s="36"/>
      <c r="FRX79" s="36"/>
      <c r="FRY79" s="36"/>
      <c r="FRZ79" s="36"/>
      <c r="FSA79" s="36"/>
      <c r="FSB79" s="36"/>
      <c r="FSC79" s="36"/>
      <c r="FSD79" s="36"/>
      <c r="FSE79" s="36"/>
      <c r="FSF79" s="36"/>
      <c r="FSG79" s="36"/>
      <c r="FSH79" s="36"/>
      <c r="FSI79" s="36"/>
      <c r="FSJ79" s="36"/>
      <c r="FSK79" s="36"/>
      <c r="FSL79" s="36"/>
      <c r="FSM79" s="36"/>
      <c r="FSN79" s="36"/>
      <c r="FSO79" s="36"/>
      <c r="FSP79" s="36"/>
      <c r="FSQ79" s="36"/>
      <c r="FSR79" s="36"/>
      <c r="FSS79" s="36"/>
      <c r="FST79" s="36"/>
      <c r="FSU79" s="36"/>
      <c r="FSV79" s="36"/>
      <c r="FSW79" s="36"/>
      <c r="FSX79" s="36"/>
      <c r="FSY79" s="36"/>
      <c r="FSZ79" s="36"/>
      <c r="FTA79" s="36"/>
      <c r="FTB79" s="36"/>
      <c r="FTC79" s="36"/>
      <c r="FTD79" s="36"/>
      <c r="FTE79" s="36"/>
      <c r="FTF79" s="36"/>
      <c r="FTG79" s="36"/>
      <c r="FTH79" s="36"/>
      <c r="FTI79" s="36"/>
      <c r="FTJ79" s="36"/>
      <c r="FTK79" s="36"/>
      <c r="FTL79" s="36"/>
      <c r="FTM79" s="36"/>
      <c r="FTN79" s="36"/>
      <c r="FTO79" s="36"/>
      <c r="FTP79" s="36"/>
      <c r="FTQ79" s="36"/>
      <c r="FTR79" s="36"/>
      <c r="FTS79" s="36"/>
      <c r="FTT79" s="36"/>
      <c r="FTU79" s="36"/>
      <c r="FTV79" s="36"/>
      <c r="FTW79" s="36"/>
      <c r="FTX79" s="36"/>
      <c r="FTY79" s="36"/>
      <c r="FTZ79" s="36"/>
      <c r="FUA79" s="36"/>
      <c r="FUB79" s="36"/>
      <c r="FUC79" s="36"/>
      <c r="FUD79" s="36"/>
      <c r="FUE79" s="36"/>
      <c r="FUF79" s="36"/>
      <c r="FUG79" s="36"/>
      <c r="FUH79" s="36"/>
      <c r="FUI79" s="36"/>
      <c r="FUJ79" s="36"/>
      <c r="FUK79" s="36"/>
      <c r="FUL79" s="36"/>
      <c r="FUM79" s="36"/>
      <c r="FUN79" s="36"/>
      <c r="FUO79" s="36"/>
      <c r="FUP79" s="36"/>
      <c r="FUQ79" s="36"/>
      <c r="FUR79" s="36"/>
      <c r="FUS79" s="36"/>
      <c r="FUT79" s="36"/>
      <c r="FUU79" s="36"/>
      <c r="FUV79" s="36"/>
      <c r="FUW79" s="36"/>
      <c r="FUX79" s="36"/>
      <c r="FUY79" s="36"/>
      <c r="FUZ79" s="36"/>
      <c r="FVA79" s="36"/>
      <c r="FVB79" s="36"/>
      <c r="FVC79" s="36"/>
      <c r="FVD79" s="36"/>
      <c r="FVE79" s="36"/>
      <c r="FVF79" s="36"/>
      <c r="FVG79" s="36"/>
      <c r="FVH79" s="36"/>
      <c r="FVI79" s="36"/>
      <c r="FVJ79" s="36"/>
      <c r="FVK79" s="36"/>
      <c r="FVL79" s="36"/>
      <c r="FVM79" s="36"/>
      <c r="FVN79" s="36"/>
      <c r="FVO79" s="36"/>
      <c r="FVP79" s="36"/>
      <c r="FVQ79" s="36"/>
      <c r="FVR79" s="36"/>
      <c r="FVS79" s="36"/>
      <c r="FVT79" s="36"/>
      <c r="FVU79" s="36"/>
      <c r="FVV79" s="36"/>
      <c r="FVW79" s="36"/>
      <c r="FVX79" s="36"/>
      <c r="FVY79" s="36"/>
      <c r="FVZ79" s="36"/>
      <c r="FWA79" s="36"/>
      <c r="FWB79" s="36"/>
      <c r="FWC79" s="36"/>
      <c r="FWD79" s="36"/>
      <c r="FWE79" s="36"/>
      <c r="FWF79" s="36"/>
      <c r="FWG79" s="36"/>
      <c r="FWH79" s="36"/>
      <c r="FWI79" s="36"/>
      <c r="FWJ79" s="36"/>
      <c r="FWK79" s="36"/>
      <c r="FWL79" s="36"/>
      <c r="FWM79" s="36"/>
      <c r="FWN79" s="36"/>
      <c r="FWO79" s="36"/>
      <c r="FWP79" s="36"/>
      <c r="FWQ79" s="36"/>
      <c r="FWR79" s="36"/>
      <c r="FWS79" s="36"/>
      <c r="FWT79" s="36"/>
      <c r="FWU79" s="36"/>
      <c r="FWV79" s="36"/>
      <c r="FWW79" s="36"/>
      <c r="FWX79" s="36"/>
      <c r="FWY79" s="36"/>
      <c r="FWZ79" s="36"/>
      <c r="FXA79" s="36"/>
      <c r="FXB79" s="36"/>
      <c r="FXC79" s="36"/>
      <c r="FXD79" s="36"/>
      <c r="FXE79" s="36"/>
      <c r="FXF79" s="36"/>
      <c r="FXG79" s="36"/>
      <c r="FXH79" s="36"/>
      <c r="FXI79" s="36"/>
      <c r="FXJ79" s="36"/>
      <c r="FXK79" s="36"/>
      <c r="FXL79" s="36"/>
      <c r="FXM79" s="36"/>
      <c r="FXN79" s="36"/>
      <c r="FXO79" s="36"/>
      <c r="FXP79" s="36"/>
      <c r="FXQ79" s="36"/>
      <c r="FXR79" s="36"/>
      <c r="FXS79" s="36"/>
      <c r="FXT79" s="36"/>
      <c r="FXU79" s="36"/>
      <c r="FXV79" s="36"/>
      <c r="FXW79" s="36"/>
      <c r="FXX79" s="36"/>
      <c r="FXY79" s="36"/>
      <c r="FXZ79" s="36"/>
      <c r="FYA79" s="36"/>
      <c r="FYB79" s="36"/>
      <c r="FYC79" s="36"/>
      <c r="FYD79" s="36"/>
      <c r="FYE79" s="36"/>
      <c r="FYF79" s="36"/>
      <c r="FYG79" s="36"/>
      <c r="FYH79" s="36"/>
      <c r="FYI79" s="36"/>
      <c r="FYJ79" s="36"/>
      <c r="FYK79" s="36"/>
      <c r="FYL79" s="36"/>
      <c r="FYM79" s="36"/>
      <c r="FYN79" s="36"/>
      <c r="FYO79" s="36"/>
      <c r="FYP79" s="36"/>
      <c r="FYQ79" s="36"/>
      <c r="FYR79" s="36"/>
      <c r="FYS79" s="36"/>
      <c r="FYT79" s="36"/>
      <c r="FYU79" s="36"/>
      <c r="FYV79" s="36"/>
      <c r="FYW79" s="36"/>
      <c r="FYX79" s="36"/>
      <c r="FYY79" s="36"/>
      <c r="FYZ79" s="36"/>
      <c r="FZA79" s="36"/>
      <c r="FZB79" s="36"/>
      <c r="FZC79" s="36"/>
      <c r="FZD79" s="36"/>
      <c r="FZE79" s="36"/>
      <c r="FZF79" s="36"/>
      <c r="FZG79" s="36"/>
      <c r="FZH79" s="36"/>
      <c r="FZI79" s="36"/>
      <c r="FZJ79" s="36"/>
      <c r="FZK79" s="36"/>
      <c r="FZL79" s="36"/>
      <c r="FZM79" s="36"/>
      <c r="FZN79" s="36"/>
      <c r="FZO79" s="36"/>
      <c r="FZP79" s="36"/>
      <c r="FZQ79" s="36"/>
      <c r="FZR79" s="36"/>
      <c r="FZS79" s="36"/>
      <c r="FZT79" s="36"/>
      <c r="FZU79" s="36"/>
      <c r="FZV79" s="36"/>
      <c r="FZW79" s="36"/>
      <c r="FZX79" s="36"/>
      <c r="FZY79" s="36"/>
      <c r="FZZ79" s="36"/>
      <c r="GAA79" s="36"/>
      <c r="GAB79" s="36"/>
      <c r="GAC79" s="36"/>
      <c r="GAD79" s="36"/>
      <c r="GAE79" s="36"/>
      <c r="GAF79" s="36"/>
      <c r="GAG79" s="36"/>
      <c r="GAH79" s="36"/>
      <c r="GAI79" s="36"/>
      <c r="GAJ79" s="36"/>
      <c r="GAK79" s="36"/>
      <c r="GAL79" s="36"/>
      <c r="GAM79" s="36"/>
      <c r="GAN79" s="36"/>
      <c r="GAO79" s="36"/>
      <c r="GAP79" s="36"/>
      <c r="GAQ79" s="36"/>
      <c r="GAR79" s="36"/>
      <c r="GAS79" s="36"/>
      <c r="GAT79" s="36"/>
      <c r="GAU79" s="36"/>
      <c r="GAV79" s="36"/>
      <c r="GAW79" s="36"/>
      <c r="GAX79" s="36"/>
      <c r="GAY79" s="36"/>
      <c r="GAZ79" s="36"/>
      <c r="GBA79" s="36"/>
      <c r="GBB79" s="36"/>
      <c r="GBC79" s="36"/>
      <c r="GBD79" s="36"/>
      <c r="GBE79" s="36"/>
      <c r="GBF79" s="36"/>
      <c r="GBG79" s="36"/>
      <c r="GBH79" s="36"/>
      <c r="GBI79" s="36"/>
      <c r="GBJ79" s="36"/>
      <c r="GBK79" s="36"/>
      <c r="GBL79" s="36"/>
      <c r="GBM79" s="36"/>
      <c r="GBN79" s="36"/>
      <c r="GBO79" s="36"/>
      <c r="GBP79" s="36"/>
      <c r="GBQ79" s="36"/>
      <c r="GBR79" s="36"/>
      <c r="GBS79" s="36"/>
      <c r="GBT79" s="36"/>
      <c r="GBU79" s="36"/>
      <c r="GBV79" s="36"/>
      <c r="GBW79" s="36"/>
      <c r="GBX79" s="36"/>
      <c r="GBY79" s="36"/>
      <c r="GBZ79" s="36"/>
      <c r="GCA79" s="36"/>
      <c r="GCB79" s="36"/>
      <c r="GCC79" s="36"/>
      <c r="GCD79" s="36"/>
      <c r="GCE79" s="36"/>
      <c r="GCF79" s="36"/>
      <c r="GCG79" s="36"/>
      <c r="GCH79" s="36"/>
      <c r="GCI79" s="36"/>
      <c r="GCJ79" s="36"/>
      <c r="GCK79" s="36"/>
      <c r="GCL79" s="36"/>
      <c r="GCM79" s="36"/>
      <c r="GCN79" s="36"/>
      <c r="GCO79" s="36"/>
      <c r="GCP79" s="36"/>
      <c r="GCQ79" s="36"/>
      <c r="GCR79" s="36"/>
      <c r="GCS79" s="36"/>
      <c r="GCT79" s="36"/>
      <c r="GCU79" s="36"/>
      <c r="GCV79" s="36"/>
      <c r="GCW79" s="36"/>
      <c r="GCX79" s="36"/>
      <c r="GCY79" s="36"/>
      <c r="GCZ79" s="36"/>
      <c r="GDA79" s="36"/>
      <c r="GDB79" s="36"/>
      <c r="GDC79" s="36"/>
      <c r="GDD79" s="36"/>
      <c r="GDE79" s="36"/>
      <c r="GDF79" s="36"/>
      <c r="GDG79" s="36"/>
      <c r="GDH79" s="36"/>
      <c r="GDI79" s="36"/>
      <c r="GDJ79" s="36"/>
      <c r="GDK79" s="36"/>
      <c r="GDL79" s="36"/>
      <c r="GDM79" s="36"/>
      <c r="GDN79" s="36"/>
      <c r="GDO79" s="36"/>
      <c r="GDP79" s="36"/>
      <c r="GDQ79" s="36"/>
      <c r="GDR79" s="36"/>
      <c r="GDS79" s="36"/>
      <c r="GDT79" s="36"/>
      <c r="GDU79" s="36"/>
      <c r="GDV79" s="36"/>
      <c r="GDW79" s="36"/>
      <c r="GDX79" s="36"/>
      <c r="GDY79" s="36"/>
      <c r="GDZ79" s="36"/>
      <c r="GEA79" s="36"/>
      <c r="GEB79" s="36"/>
      <c r="GEC79" s="36"/>
      <c r="GED79" s="36"/>
      <c r="GEE79" s="36"/>
      <c r="GEF79" s="36"/>
      <c r="GEG79" s="36"/>
      <c r="GEH79" s="36"/>
      <c r="GEI79" s="36"/>
      <c r="GEJ79" s="36"/>
      <c r="GEK79" s="36"/>
      <c r="GEL79" s="36"/>
      <c r="GEM79" s="36"/>
      <c r="GEN79" s="36"/>
      <c r="GEO79" s="36"/>
      <c r="GEP79" s="36"/>
      <c r="GEQ79" s="36"/>
      <c r="GER79" s="36"/>
      <c r="GES79" s="36"/>
      <c r="GET79" s="36"/>
      <c r="GEU79" s="36"/>
      <c r="GEV79" s="36"/>
      <c r="GEW79" s="36"/>
      <c r="GEX79" s="36"/>
      <c r="GEY79" s="36"/>
      <c r="GEZ79" s="36"/>
      <c r="GFA79" s="36"/>
      <c r="GFB79" s="36"/>
      <c r="GFC79" s="36"/>
      <c r="GFD79" s="36"/>
      <c r="GFE79" s="36"/>
      <c r="GFF79" s="36"/>
      <c r="GFG79" s="36"/>
      <c r="GFH79" s="36"/>
      <c r="GFI79" s="36"/>
      <c r="GFJ79" s="36"/>
      <c r="GFK79" s="36"/>
      <c r="GFL79" s="36"/>
      <c r="GFM79" s="36"/>
      <c r="GFN79" s="36"/>
      <c r="GFO79" s="36"/>
      <c r="GFP79" s="36"/>
      <c r="GFQ79" s="36"/>
      <c r="GFR79" s="36"/>
      <c r="GFS79" s="36"/>
      <c r="GFT79" s="36"/>
      <c r="GFU79" s="36"/>
      <c r="GFV79" s="36"/>
      <c r="GFW79" s="36"/>
      <c r="GFX79" s="36"/>
      <c r="GFY79" s="36"/>
      <c r="GFZ79" s="36"/>
      <c r="GGA79" s="36"/>
      <c r="GGB79" s="36"/>
      <c r="GGC79" s="36"/>
      <c r="GGD79" s="36"/>
      <c r="GGE79" s="36"/>
      <c r="GGF79" s="36"/>
      <c r="GGG79" s="36"/>
      <c r="GGH79" s="36"/>
      <c r="GGI79" s="36"/>
      <c r="GGJ79" s="36"/>
      <c r="GGK79" s="36"/>
      <c r="GGL79" s="36"/>
      <c r="GGM79" s="36"/>
      <c r="GGN79" s="36"/>
      <c r="GGO79" s="36"/>
      <c r="GGP79" s="36"/>
      <c r="GGQ79" s="36"/>
      <c r="GGR79" s="36"/>
      <c r="GGS79" s="36"/>
      <c r="GGT79" s="36"/>
      <c r="GGU79" s="36"/>
      <c r="GGV79" s="36"/>
      <c r="GGW79" s="36"/>
      <c r="GGX79" s="36"/>
      <c r="GGY79" s="36"/>
      <c r="GGZ79" s="36"/>
      <c r="GHA79" s="36"/>
      <c r="GHB79" s="36"/>
      <c r="GHC79" s="36"/>
      <c r="GHD79" s="36"/>
      <c r="GHE79" s="36"/>
      <c r="GHF79" s="36"/>
      <c r="GHG79" s="36"/>
      <c r="GHH79" s="36"/>
      <c r="GHI79" s="36"/>
      <c r="GHJ79" s="36"/>
      <c r="GHK79" s="36"/>
      <c r="GHL79" s="36"/>
      <c r="GHM79" s="36"/>
      <c r="GHN79" s="36"/>
      <c r="GHO79" s="36"/>
      <c r="GHP79" s="36"/>
      <c r="GHQ79" s="36"/>
      <c r="GHR79" s="36"/>
      <c r="GHS79" s="36"/>
      <c r="GHT79" s="36"/>
      <c r="GHU79" s="36"/>
      <c r="GHV79" s="36"/>
      <c r="GHW79" s="36"/>
      <c r="GHX79" s="36"/>
      <c r="GHY79" s="36"/>
      <c r="GHZ79" s="36"/>
      <c r="GIA79" s="36"/>
      <c r="GIB79" s="36"/>
      <c r="GIC79" s="36"/>
      <c r="GID79" s="36"/>
      <c r="GIE79" s="36"/>
      <c r="GIF79" s="36"/>
      <c r="GIG79" s="36"/>
      <c r="GIH79" s="36"/>
      <c r="GII79" s="36"/>
      <c r="GIJ79" s="36"/>
      <c r="GIK79" s="36"/>
      <c r="GIL79" s="36"/>
      <c r="GIM79" s="36"/>
      <c r="GIN79" s="36"/>
      <c r="GIO79" s="36"/>
      <c r="GIP79" s="36"/>
      <c r="GIQ79" s="36"/>
      <c r="GIR79" s="36"/>
      <c r="GIS79" s="36"/>
      <c r="GIT79" s="36"/>
      <c r="GIU79" s="36"/>
      <c r="GIV79" s="36"/>
      <c r="GIW79" s="36"/>
      <c r="GIX79" s="36"/>
      <c r="GIY79" s="36"/>
      <c r="GIZ79" s="36"/>
      <c r="GJA79" s="36"/>
      <c r="GJB79" s="36"/>
      <c r="GJC79" s="36"/>
      <c r="GJD79" s="36"/>
      <c r="GJE79" s="36"/>
      <c r="GJF79" s="36"/>
      <c r="GJG79" s="36"/>
      <c r="GJH79" s="36"/>
      <c r="GJI79" s="36"/>
      <c r="GJJ79" s="36"/>
      <c r="GJK79" s="36"/>
      <c r="GJL79" s="36"/>
      <c r="GJM79" s="36"/>
      <c r="GJN79" s="36"/>
      <c r="GJO79" s="36"/>
      <c r="GJP79" s="36"/>
      <c r="GJQ79" s="36"/>
      <c r="GJR79" s="36"/>
      <c r="GJS79" s="36"/>
      <c r="GJT79" s="36"/>
      <c r="GJU79" s="36"/>
      <c r="GJV79" s="36"/>
      <c r="GJW79" s="36"/>
      <c r="GJX79" s="36"/>
      <c r="GJY79" s="36"/>
      <c r="GJZ79" s="36"/>
      <c r="GKA79" s="36"/>
      <c r="GKB79" s="36"/>
      <c r="GKC79" s="36"/>
      <c r="GKD79" s="36"/>
      <c r="GKE79" s="36"/>
      <c r="GKF79" s="36"/>
      <c r="GKG79" s="36"/>
      <c r="GKH79" s="36"/>
      <c r="GKI79" s="36"/>
      <c r="GKJ79" s="36"/>
      <c r="GKK79" s="36"/>
      <c r="GKL79" s="36"/>
      <c r="GKM79" s="36"/>
      <c r="GKN79" s="36"/>
      <c r="GKO79" s="36"/>
      <c r="GKP79" s="36"/>
      <c r="GKQ79" s="36"/>
      <c r="GKR79" s="36"/>
      <c r="GKS79" s="36"/>
      <c r="GKT79" s="36"/>
      <c r="GKU79" s="36"/>
      <c r="GKV79" s="36"/>
      <c r="GKW79" s="36"/>
      <c r="GKX79" s="36"/>
      <c r="GKY79" s="36"/>
      <c r="GKZ79" s="36"/>
      <c r="GLA79" s="36"/>
      <c r="GLB79" s="36"/>
      <c r="GLC79" s="36"/>
      <c r="GLD79" s="36"/>
      <c r="GLE79" s="36"/>
      <c r="GLF79" s="36"/>
      <c r="GLG79" s="36"/>
      <c r="GLH79" s="36"/>
      <c r="GLI79" s="36"/>
      <c r="GLJ79" s="36"/>
      <c r="GLK79" s="36"/>
      <c r="GLL79" s="36"/>
      <c r="GLM79" s="36"/>
      <c r="GLN79" s="36"/>
      <c r="GLO79" s="36"/>
      <c r="GLP79" s="36"/>
      <c r="GLQ79" s="36"/>
      <c r="GLR79" s="36"/>
      <c r="GLS79" s="36"/>
      <c r="GLT79" s="36"/>
      <c r="GLU79" s="36"/>
      <c r="GLV79" s="36"/>
      <c r="GLW79" s="36"/>
      <c r="GLX79" s="36"/>
      <c r="GLY79" s="36"/>
      <c r="GLZ79" s="36"/>
      <c r="GMA79" s="36"/>
      <c r="GMB79" s="36"/>
      <c r="GMC79" s="36"/>
      <c r="GMD79" s="36"/>
      <c r="GME79" s="36"/>
      <c r="GMF79" s="36"/>
      <c r="GMG79" s="36"/>
      <c r="GMH79" s="36"/>
      <c r="GMI79" s="36"/>
      <c r="GMJ79" s="36"/>
      <c r="GMK79" s="36"/>
      <c r="GML79" s="36"/>
      <c r="GMM79" s="36"/>
      <c r="GMN79" s="36"/>
      <c r="GMO79" s="36"/>
      <c r="GMP79" s="36"/>
      <c r="GMQ79" s="36"/>
      <c r="GMR79" s="36"/>
      <c r="GMS79" s="36"/>
      <c r="GMT79" s="36"/>
      <c r="GMU79" s="36"/>
      <c r="GMV79" s="36"/>
      <c r="GMW79" s="36"/>
      <c r="GMX79" s="36"/>
      <c r="GMY79" s="36"/>
      <c r="GMZ79" s="36"/>
      <c r="GNA79" s="36"/>
      <c r="GNB79" s="36"/>
      <c r="GNC79" s="36"/>
      <c r="GND79" s="36"/>
      <c r="GNE79" s="36"/>
      <c r="GNF79" s="36"/>
      <c r="GNG79" s="36"/>
      <c r="GNH79" s="36"/>
      <c r="GNI79" s="36"/>
      <c r="GNJ79" s="36"/>
      <c r="GNK79" s="36"/>
      <c r="GNL79" s="36"/>
      <c r="GNM79" s="36"/>
      <c r="GNN79" s="36"/>
      <c r="GNO79" s="36"/>
      <c r="GNP79" s="36"/>
      <c r="GNQ79" s="36"/>
      <c r="GNR79" s="36"/>
      <c r="GNS79" s="36"/>
      <c r="GNT79" s="36"/>
      <c r="GNU79" s="36"/>
      <c r="GNV79" s="36"/>
      <c r="GNW79" s="36"/>
      <c r="GNX79" s="36"/>
      <c r="GNY79" s="36"/>
      <c r="GNZ79" s="36"/>
      <c r="GOA79" s="36"/>
      <c r="GOB79" s="36"/>
      <c r="GOC79" s="36"/>
      <c r="GOD79" s="36"/>
      <c r="GOE79" s="36"/>
      <c r="GOF79" s="36"/>
      <c r="GOG79" s="36"/>
      <c r="GOH79" s="36"/>
      <c r="GOI79" s="36"/>
      <c r="GOJ79" s="36"/>
      <c r="GOK79" s="36"/>
      <c r="GOL79" s="36"/>
      <c r="GOM79" s="36"/>
      <c r="GON79" s="36"/>
      <c r="GOO79" s="36"/>
      <c r="GOP79" s="36"/>
      <c r="GOQ79" s="36"/>
      <c r="GOR79" s="36"/>
      <c r="GOS79" s="36"/>
      <c r="GOT79" s="36"/>
      <c r="GOU79" s="36"/>
      <c r="GOV79" s="36"/>
      <c r="GOW79" s="36"/>
      <c r="GOX79" s="36"/>
      <c r="GOY79" s="36"/>
      <c r="GOZ79" s="36"/>
      <c r="GPA79" s="36"/>
      <c r="GPB79" s="36"/>
      <c r="GPC79" s="36"/>
      <c r="GPD79" s="36"/>
      <c r="GPE79" s="36"/>
      <c r="GPF79" s="36"/>
      <c r="GPG79" s="36"/>
      <c r="GPH79" s="36"/>
      <c r="GPI79" s="36"/>
      <c r="GPJ79" s="36"/>
      <c r="GPK79" s="36"/>
      <c r="GPL79" s="36"/>
      <c r="GPM79" s="36"/>
      <c r="GPN79" s="36"/>
      <c r="GPO79" s="36"/>
      <c r="GPP79" s="36"/>
      <c r="GPQ79" s="36"/>
      <c r="GPR79" s="36"/>
      <c r="GPS79" s="36"/>
      <c r="GPT79" s="36"/>
      <c r="GPU79" s="36"/>
      <c r="GPV79" s="36"/>
      <c r="GPW79" s="36"/>
      <c r="GPX79" s="36"/>
      <c r="GPY79" s="36"/>
      <c r="GPZ79" s="36"/>
      <c r="GQA79" s="36"/>
      <c r="GQB79" s="36"/>
      <c r="GQC79" s="36"/>
      <c r="GQD79" s="36"/>
      <c r="GQE79" s="36"/>
      <c r="GQF79" s="36"/>
      <c r="GQG79" s="36"/>
      <c r="GQH79" s="36"/>
      <c r="GQI79" s="36"/>
      <c r="GQJ79" s="36"/>
      <c r="GQK79" s="36"/>
      <c r="GQL79" s="36"/>
      <c r="GQM79" s="36"/>
      <c r="GQN79" s="36"/>
      <c r="GQO79" s="36"/>
      <c r="GQP79" s="36"/>
      <c r="GQQ79" s="36"/>
      <c r="GQR79" s="36"/>
      <c r="GQS79" s="36"/>
      <c r="GQT79" s="36"/>
      <c r="GQU79" s="36"/>
      <c r="GQV79" s="36"/>
      <c r="GQW79" s="36"/>
      <c r="GQX79" s="36"/>
      <c r="GQY79" s="36"/>
      <c r="GQZ79" s="36"/>
      <c r="GRA79" s="36"/>
      <c r="GRB79" s="36"/>
      <c r="GRC79" s="36"/>
      <c r="GRD79" s="36"/>
      <c r="GRE79" s="36"/>
      <c r="GRF79" s="36"/>
      <c r="GRG79" s="36"/>
      <c r="GRH79" s="36"/>
      <c r="GRI79" s="36"/>
      <c r="GRJ79" s="36"/>
      <c r="GRK79" s="36"/>
      <c r="GRL79" s="36"/>
      <c r="GRM79" s="36"/>
      <c r="GRN79" s="36"/>
      <c r="GRO79" s="36"/>
      <c r="GRP79" s="36"/>
      <c r="GRQ79" s="36"/>
      <c r="GRR79" s="36"/>
      <c r="GRS79" s="36"/>
      <c r="GRT79" s="36"/>
      <c r="GRU79" s="36"/>
      <c r="GRV79" s="36"/>
      <c r="GRW79" s="36"/>
      <c r="GRX79" s="36"/>
      <c r="GRY79" s="36"/>
      <c r="GRZ79" s="36"/>
      <c r="GSA79" s="36"/>
      <c r="GSB79" s="36"/>
      <c r="GSC79" s="36"/>
      <c r="GSD79" s="36"/>
      <c r="GSE79" s="36"/>
      <c r="GSF79" s="36"/>
      <c r="GSG79" s="36"/>
      <c r="GSH79" s="36"/>
      <c r="GSI79" s="36"/>
      <c r="GSJ79" s="36"/>
      <c r="GSK79" s="36"/>
      <c r="GSL79" s="36"/>
      <c r="GSM79" s="36"/>
      <c r="GSN79" s="36"/>
      <c r="GSO79" s="36"/>
      <c r="GSP79" s="36"/>
      <c r="GSQ79" s="36"/>
      <c r="GSR79" s="36"/>
      <c r="GSS79" s="36"/>
      <c r="GST79" s="36"/>
      <c r="GSU79" s="36"/>
      <c r="GSV79" s="36"/>
      <c r="GSW79" s="36"/>
      <c r="GSX79" s="36"/>
      <c r="GSY79" s="36"/>
      <c r="GSZ79" s="36"/>
      <c r="GTA79" s="36"/>
      <c r="GTB79" s="36"/>
      <c r="GTC79" s="36"/>
      <c r="GTD79" s="36"/>
      <c r="GTE79" s="36"/>
      <c r="GTF79" s="36"/>
      <c r="GTG79" s="36"/>
      <c r="GTH79" s="36"/>
      <c r="GTI79" s="36"/>
      <c r="GTJ79" s="36"/>
      <c r="GTK79" s="36"/>
      <c r="GTL79" s="36"/>
      <c r="GTM79" s="36"/>
      <c r="GTN79" s="36"/>
      <c r="GTO79" s="36"/>
      <c r="GTP79" s="36"/>
      <c r="GTQ79" s="36"/>
      <c r="GTR79" s="36"/>
      <c r="GTS79" s="36"/>
      <c r="GTT79" s="36"/>
      <c r="GTU79" s="36"/>
      <c r="GTV79" s="36"/>
      <c r="GTW79" s="36"/>
      <c r="GTX79" s="36"/>
      <c r="GTY79" s="36"/>
      <c r="GTZ79" s="36"/>
      <c r="GUA79" s="36"/>
      <c r="GUB79" s="36"/>
      <c r="GUC79" s="36"/>
      <c r="GUD79" s="36"/>
      <c r="GUE79" s="36"/>
      <c r="GUF79" s="36"/>
      <c r="GUG79" s="36"/>
      <c r="GUH79" s="36"/>
      <c r="GUI79" s="36"/>
      <c r="GUJ79" s="36"/>
      <c r="GUK79" s="36"/>
      <c r="GUL79" s="36"/>
      <c r="GUM79" s="36"/>
      <c r="GUN79" s="36"/>
      <c r="GUO79" s="36"/>
      <c r="GUP79" s="36"/>
      <c r="GUQ79" s="36"/>
      <c r="GUR79" s="36"/>
      <c r="GUS79" s="36"/>
      <c r="GUT79" s="36"/>
      <c r="GUU79" s="36"/>
      <c r="GUV79" s="36"/>
      <c r="GUW79" s="36"/>
      <c r="GUX79" s="36"/>
      <c r="GUY79" s="36"/>
      <c r="GUZ79" s="36"/>
      <c r="GVA79" s="36"/>
      <c r="GVB79" s="36"/>
      <c r="GVC79" s="36"/>
      <c r="GVD79" s="36"/>
      <c r="GVE79" s="36"/>
      <c r="GVF79" s="36"/>
      <c r="GVG79" s="36"/>
      <c r="GVH79" s="36"/>
      <c r="GVI79" s="36"/>
      <c r="GVJ79" s="36"/>
      <c r="GVK79" s="36"/>
      <c r="GVL79" s="36"/>
      <c r="GVM79" s="36"/>
      <c r="GVN79" s="36"/>
      <c r="GVO79" s="36"/>
      <c r="GVP79" s="36"/>
      <c r="GVQ79" s="36"/>
      <c r="GVR79" s="36"/>
      <c r="GVS79" s="36"/>
      <c r="GVT79" s="36"/>
      <c r="GVU79" s="36"/>
      <c r="GVV79" s="36"/>
      <c r="GVW79" s="36"/>
      <c r="GVX79" s="36"/>
      <c r="GVY79" s="36"/>
      <c r="GVZ79" s="36"/>
      <c r="GWA79" s="36"/>
      <c r="GWB79" s="36"/>
      <c r="GWC79" s="36"/>
      <c r="GWD79" s="36"/>
      <c r="GWE79" s="36"/>
      <c r="GWF79" s="36"/>
      <c r="GWG79" s="36"/>
      <c r="GWH79" s="36"/>
      <c r="GWI79" s="36"/>
      <c r="GWJ79" s="36"/>
      <c r="GWK79" s="36"/>
      <c r="GWL79" s="36"/>
      <c r="GWM79" s="36"/>
      <c r="GWN79" s="36"/>
      <c r="GWO79" s="36"/>
      <c r="GWP79" s="36"/>
      <c r="GWQ79" s="36"/>
      <c r="GWR79" s="36"/>
      <c r="GWS79" s="36"/>
      <c r="GWT79" s="36"/>
      <c r="GWU79" s="36"/>
      <c r="GWV79" s="36"/>
      <c r="GWW79" s="36"/>
      <c r="GWX79" s="36"/>
      <c r="GWY79" s="36"/>
      <c r="GWZ79" s="36"/>
      <c r="GXA79" s="36"/>
      <c r="GXB79" s="36"/>
      <c r="GXC79" s="36"/>
      <c r="GXD79" s="36"/>
      <c r="GXE79" s="36"/>
      <c r="GXF79" s="36"/>
      <c r="GXG79" s="36"/>
      <c r="GXH79" s="36"/>
      <c r="GXI79" s="36"/>
      <c r="GXJ79" s="36"/>
      <c r="GXK79" s="36"/>
      <c r="GXL79" s="36"/>
      <c r="GXM79" s="36"/>
      <c r="GXN79" s="36"/>
      <c r="GXO79" s="36"/>
      <c r="GXP79" s="36"/>
      <c r="GXQ79" s="36"/>
      <c r="GXR79" s="36"/>
      <c r="GXS79" s="36"/>
      <c r="GXT79" s="36"/>
      <c r="GXU79" s="36"/>
      <c r="GXV79" s="36"/>
      <c r="GXW79" s="36"/>
      <c r="GXX79" s="36"/>
      <c r="GXY79" s="36"/>
      <c r="GXZ79" s="36"/>
      <c r="GYA79" s="36"/>
      <c r="GYB79" s="36"/>
      <c r="GYC79" s="36"/>
      <c r="GYD79" s="36"/>
      <c r="GYE79" s="36"/>
      <c r="GYF79" s="36"/>
      <c r="GYG79" s="36"/>
      <c r="GYH79" s="36"/>
      <c r="GYI79" s="36"/>
      <c r="GYJ79" s="36"/>
      <c r="GYK79" s="36"/>
      <c r="GYL79" s="36"/>
      <c r="GYM79" s="36"/>
      <c r="GYN79" s="36"/>
      <c r="GYO79" s="36"/>
      <c r="GYP79" s="36"/>
      <c r="GYQ79" s="36"/>
      <c r="GYR79" s="36"/>
      <c r="GYS79" s="36"/>
      <c r="GYT79" s="36"/>
      <c r="GYU79" s="36"/>
      <c r="GYV79" s="36"/>
      <c r="GYW79" s="36"/>
      <c r="GYX79" s="36"/>
      <c r="GYY79" s="36"/>
      <c r="GYZ79" s="36"/>
      <c r="GZA79" s="36"/>
      <c r="GZB79" s="36"/>
      <c r="GZC79" s="36"/>
      <c r="GZD79" s="36"/>
      <c r="GZE79" s="36"/>
      <c r="GZF79" s="36"/>
      <c r="GZG79" s="36"/>
      <c r="GZH79" s="36"/>
      <c r="GZI79" s="36"/>
      <c r="GZJ79" s="36"/>
      <c r="GZK79" s="36"/>
      <c r="GZL79" s="36"/>
      <c r="GZM79" s="36"/>
      <c r="GZN79" s="36"/>
      <c r="GZO79" s="36"/>
      <c r="GZP79" s="36"/>
      <c r="GZQ79" s="36"/>
      <c r="GZR79" s="36"/>
      <c r="GZS79" s="36"/>
      <c r="GZT79" s="36"/>
      <c r="GZU79" s="36"/>
      <c r="GZV79" s="36"/>
      <c r="GZW79" s="36"/>
      <c r="GZX79" s="36"/>
      <c r="GZY79" s="36"/>
      <c r="GZZ79" s="36"/>
      <c r="HAA79" s="36"/>
      <c r="HAB79" s="36"/>
      <c r="HAC79" s="36"/>
      <c r="HAD79" s="36"/>
      <c r="HAE79" s="36"/>
      <c r="HAF79" s="36"/>
      <c r="HAG79" s="36"/>
      <c r="HAH79" s="36"/>
      <c r="HAI79" s="36"/>
      <c r="HAJ79" s="36"/>
      <c r="HAK79" s="36"/>
      <c r="HAL79" s="36"/>
      <c r="HAM79" s="36"/>
      <c r="HAN79" s="36"/>
      <c r="HAO79" s="36"/>
      <c r="HAP79" s="36"/>
      <c r="HAQ79" s="36"/>
      <c r="HAR79" s="36"/>
      <c r="HAS79" s="36"/>
      <c r="HAT79" s="36"/>
      <c r="HAU79" s="36"/>
      <c r="HAV79" s="36"/>
      <c r="HAW79" s="36"/>
      <c r="HAX79" s="36"/>
      <c r="HAY79" s="36"/>
      <c r="HAZ79" s="36"/>
      <c r="HBA79" s="36"/>
      <c r="HBB79" s="36"/>
      <c r="HBC79" s="36"/>
      <c r="HBD79" s="36"/>
      <c r="HBE79" s="36"/>
      <c r="HBF79" s="36"/>
      <c r="HBG79" s="36"/>
      <c r="HBH79" s="36"/>
      <c r="HBI79" s="36"/>
      <c r="HBJ79" s="36"/>
      <c r="HBK79" s="36"/>
      <c r="HBL79" s="36"/>
      <c r="HBM79" s="36"/>
      <c r="HBN79" s="36"/>
      <c r="HBO79" s="36"/>
      <c r="HBP79" s="36"/>
      <c r="HBQ79" s="36"/>
      <c r="HBR79" s="36"/>
      <c r="HBS79" s="36"/>
      <c r="HBT79" s="36"/>
      <c r="HBU79" s="36"/>
      <c r="HBV79" s="36"/>
      <c r="HBW79" s="36"/>
      <c r="HBX79" s="36"/>
      <c r="HBY79" s="36"/>
      <c r="HBZ79" s="36"/>
      <c r="HCA79" s="36"/>
      <c r="HCB79" s="36"/>
      <c r="HCC79" s="36"/>
      <c r="HCD79" s="36"/>
      <c r="HCE79" s="36"/>
      <c r="HCF79" s="36"/>
      <c r="HCG79" s="36"/>
      <c r="HCH79" s="36"/>
      <c r="HCI79" s="36"/>
      <c r="HCJ79" s="36"/>
      <c r="HCK79" s="36"/>
      <c r="HCL79" s="36"/>
      <c r="HCM79" s="36"/>
      <c r="HCN79" s="36"/>
      <c r="HCO79" s="36"/>
      <c r="HCP79" s="36"/>
      <c r="HCQ79" s="36"/>
      <c r="HCR79" s="36"/>
      <c r="HCS79" s="36"/>
      <c r="HCT79" s="36"/>
      <c r="HCU79" s="36"/>
      <c r="HCV79" s="36"/>
      <c r="HCW79" s="36"/>
      <c r="HCX79" s="36"/>
      <c r="HCY79" s="36"/>
      <c r="HCZ79" s="36"/>
      <c r="HDA79" s="36"/>
      <c r="HDB79" s="36"/>
      <c r="HDC79" s="36"/>
      <c r="HDD79" s="36"/>
      <c r="HDE79" s="36"/>
      <c r="HDF79" s="36"/>
      <c r="HDG79" s="36"/>
      <c r="HDH79" s="36"/>
      <c r="HDI79" s="36"/>
      <c r="HDJ79" s="36"/>
      <c r="HDK79" s="36"/>
      <c r="HDL79" s="36"/>
      <c r="HDM79" s="36"/>
      <c r="HDN79" s="36"/>
      <c r="HDO79" s="36"/>
      <c r="HDP79" s="36"/>
      <c r="HDQ79" s="36"/>
      <c r="HDR79" s="36"/>
      <c r="HDS79" s="36"/>
      <c r="HDT79" s="36"/>
      <c r="HDU79" s="36"/>
      <c r="HDV79" s="36"/>
      <c r="HDW79" s="36"/>
      <c r="HDX79" s="36"/>
      <c r="HDY79" s="36"/>
      <c r="HDZ79" s="36"/>
      <c r="HEA79" s="36"/>
      <c r="HEB79" s="36"/>
      <c r="HEC79" s="36"/>
      <c r="HED79" s="36"/>
      <c r="HEE79" s="36"/>
      <c r="HEF79" s="36"/>
      <c r="HEG79" s="36"/>
      <c r="HEH79" s="36"/>
      <c r="HEI79" s="36"/>
      <c r="HEJ79" s="36"/>
      <c r="HEK79" s="36"/>
      <c r="HEL79" s="36"/>
      <c r="HEM79" s="36"/>
      <c r="HEN79" s="36"/>
      <c r="HEO79" s="36"/>
      <c r="HEP79" s="36"/>
      <c r="HEQ79" s="36"/>
      <c r="HER79" s="36"/>
      <c r="HES79" s="36"/>
      <c r="HET79" s="36"/>
      <c r="HEU79" s="36"/>
      <c r="HEV79" s="36"/>
      <c r="HEW79" s="36"/>
      <c r="HEX79" s="36"/>
      <c r="HEY79" s="36"/>
      <c r="HEZ79" s="36"/>
      <c r="HFA79" s="36"/>
      <c r="HFB79" s="36"/>
      <c r="HFC79" s="36"/>
      <c r="HFD79" s="36"/>
      <c r="HFE79" s="36"/>
      <c r="HFF79" s="36"/>
      <c r="HFG79" s="36"/>
      <c r="HFH79" s="36"/>
      <c r="HFI79" s="36"/>
      <c r="HFJ79" s="36"/>
      <c r="HFK79" s="36"/>
      <c r="HFL79" s="36"/>
      <c r="HFM79" s="36"/>
      <c r="HFN79" s="36"/>
      <c r="HFO79" s="36"/>
      <c r="HFP79" s="36"/>
      <c r="HFQ79" s="36"/>
      <c r="HFR79" s="36"/>
      <c r="HFS79" s="36"/>
      <c r="HFT79" s="36"/>
      <c r="HFU79" s="36"/>
      <c r="HFV79" s="36"/>
      <c r="HFW79" s="36"/>
      <c r="HFX79" s="36"/>
      <c r="HFY79" s="36"/>
      <c r="HFZ79" s="36"/>
      <c r="HGA79" s="36"/>
      <c r="HGB79" s="36"/>
      <c r="HGC79" s="36"/>
      <c r="HGD79" s="36"/>
      <c r="HGE79" s="36"/>
      <c r="HGF79" s="36"/>
      <c r="HGG79" s="36"/>
      <c r="HGH79" s="36"/>
      <c r="HGI79" s="36"/>
      <c r="HGJ79" s="36"/>
      <c r="HGK79" s="36"/>
      <c r="HGL79" s="36"/>
      <c r="HGM79" s="36"/>
      <c r="HGN79" s="36"/>
      <c r="HGO79" s="36"/>
      <c r="HGP79" s="36"/>
      <c r="HGQ79" s="36"/>
      <c r="HGR79" s="36"/>
      <c r="HGS79" s="36"/>
      <c r="HGT79" s="36"/>
      <c r="HGU79" s="36"/>
      <c r="HGV79" s="36"/>
      <c r="HGW79" s="36"/>
      <c r="HGX79" s="36"/>
      <c r="HGY79" s="36"/>
      <c r="HGZ79" s="36"/>
      <c r="HHA79" s="36"/>
      <c r="HHB79" s="36"/>
      <c r="HHC79" s="36"/>
      <c r="HHD79" s="36"/>
      <c r="HHE79" s="36"/>
      <c r="HHF79" s="36"/>
      <c r="HHG79" s="36"/>
      <c r="HHH79" s="36"/>
      <c r="HHI79" s="36"/>
      <c r="HHJ79" s="36"/>
      <c r="HHK79" s="36"/>
      <c r="HHL79" s="36"/>
      <c r="HHM79" s="36"/>
      <c r="HHN79" s="36"/>
      <c r="HHO79" s="36"/>
      <c r="HHP79" s="36"/>
      <c r="HHQ79" s="36"/>
      <c r="HHR79" s="36"/>
      <c r="HHS79" s="36"/>
      <c r="HHT79" s="36"/>
      <c r="HHU79" s="36"/>
      <c r="HHV79" s="36"/>
      <c r="HHW79" s="36"/>
      <c r="HHX79" s="36"/>
      <c r="HHY79" s="36"/>
      <c r="HHZ79" s="36"/>
      <c r="HIA79" s="36"/>
      <c r="HIB79" s="36"/>
      <c r="HIC79" s="36"/>
      <c r="HID79" s="36"/>
      <c r="HIE79" s="36"/>
      <c r="HIF79" s="36"/>
      <c r="HIG79" s="36"/>
      <c r="HIH79" s="36"/>
      <c r="HII79" s="36"/>
      <c r="HIJ79" s="36"/>
      <c r="HIK79" s="36"/>
      <c r="HIL79" s="36"/>
      <c r="HIM79" s="36"/>
      <c r="HIN79" s="36"/>
      <c r="HIO79" s="36"/>
      <c r="HIP79" s="36"/>
      <c r="HIQ79" s="36"/>
      <c r="HIR79" s="36"/>
      <c r="HIS79" s="36"/>
      <c r="HIT79" s="36"/>
      <c r="HIU79" s="36"/>
      <c r="HIV79" s="36"/>
      <c r="HIW79" s="36"/>
      <c r="HIX79" s="36"/>
      <c r="HIY79" s="36"/>
      <c r="HIZ79" s="36"/>
      <c r="HJA79" s="36"/>
      <c r="HJB79" s="36"/>
      <c r="HJC79" s="36"/>
      <c r="HJD79" s="36"/>
      <c r="HJE79" s="36"/>
      <c r="HJF79" s="36"/>
      <c r="HJG79" s="36"/>
      <c r="HJH79" s="36"/>
      <c r="HJI79" s="36"/>
      <c r="HJJ79" s="36"/>
      <c r="HJK79" s="36"/>
      <c r="HJL79" s="36"/>
      <c r="HJM79" s="36"/>
      <c r="HJN79" s="36"/>
      <c r="HJO79" s="36"/>
      <c r="HJP79" s="36"/>
      <c r="HJQ79" s="36"/>
      <c r="HJR79" s="36"/>
      <c r="HJS79" s="36"/>
      <c r="HJT79" s="36"/>
      <c r="HJU79" s="36"/>
      <c r="HJV79" s="36"/>
      <c r="HJW79" s="36"/>
      <c r="HJX79" s="36"/>
      <c r="HJY79" s="36"/>
      <c r="HJZ79" s="36"/>
      <c r="HKA79" s="36"/>
      <c r="HKB79" s="36"/>
      <c r="HKC79" s="36"/>
      <c r="HKD79" s="36"/>
      <c r="HKE79" s="36"/>
      <c r="HKF79" s="36"/>
      <c r="HKG79" s="36"/>
      <c r="HKH79" s="36"/>
      <c r="HKI79" s="36"/>
      <c r="HKJ79" s="36"/>
      <c r="HKK79" s="36"/>
      <c r="HKL79" s="36"/>
      <c r="HKM79" s="36"/>
      <c r="HKN79" s="36"/>
      <c r="HKO79" s="36"/>
      <c r="HKP79" s="36"/>
      <c r="HKQ79" s="36"/>
      <c r="HKR79" s="36"/>
      <c r="HKS79" s="36"/>
      <c r="HKT79" s="36"/>
      <c r="HKU79" s="36"/>
      <c r="HKV79" s="36"/>
      <c r="HKW79" s="36"/>
      <c r="HKX79" s="36"/>
      <c r="HKY79" s="36"/>
      <c r="HKZ79" s="36"/>
      <c r="HLA79" s="36"/>
      <c r="HLB79" s="36"/>
      <c r="HLC79" s="36"/>
      <c r="HLD79" s="36"/>
      <c r="HLE79" s="36"/>
      <c r="HLF79" s="36"/>
      <c r="HLG79" s="36"/>
      <c r="HLH79" s="36"/>
      <c r="HLI79" s="36"/>
      <c r="HLJ79" s="36"/>
      <c r="HLK79" s="36"/>
      <c r="HLL79" s="36"/>
      <c r="HLM79" s="36"/>
      <c r="HLN79" s="36"/>
      <c r="HLO79" s="36"/>
      <c r="HLP79" s="36"/>
      <c r="HLQ79" s="36"/>
      <c r="HLR79" s="36"/>
      <c r="HLS79" s="36"/>
      <c r="HLT79" s="36"/>
      <c r="HLU79" s="36"/>
      <c r="HLV79" s="36"/>
      <c r="HLW79" s="36"/>
      <c r="HLX79" s="36"/>
      <c r="HLY79" s="36"/>
      <c r="HLZ79" s="36"/>
      <c r="HMA79" s="36"/>
      <c r="HMB79" s="36"/>
      <c r="HMC79" s="36"/>
      <c r="HMD79" s="36"/>
      <c r="HME79" s="36"/>
      <c r="HMF79" s="36"/>
      <c r="HMG79" s="36"/>
      <c r="HMH79" s="36"/>
      <c r="HMI79" s="36"/>
      <c r="HMJ79" s="36"/>
      <c r="HMK79" s="36"/>
      <c r="HML79" s="36"/>
      <c r="HMM79" s="36"/>
      <c r="HMN79" s="36"/>
      <c r="HMO79" s="36"/>
      <c r="HMP79" s="36"/>
      <c r="HMQ79" s="36"/>
      <c r="HMR79" s="36"/>
      <c r="HMS79" s="36"/>
      <c r="HMT79" s="36"/>
      <c r="HMU79" s="36"/>
      <c r="HMV79" s="36"/>
      <c r="HMW79" s="36"/>
      <c r="HMX79" s="36"/>
      <c r="HMY79" s="36"/>
      <c r="HMZ79" s="36"/>
      <c r="HNA79" s="36"/>
      <c r="HNB79" s="36"/>
      <c r="HNC79" s="36"/>
      <c r="HND79" s="36"/>
      <c r="HNE79" s="36"/>
      <c r="HNF79" s="36"/>
      <c r="HNG79" s="36"/>
      <c r="HNH79" s="36"/>
      <c r="HNI79" s="36"/>
      <c r="HNJ79" s="36"/>
      <c r="HNK79" s="36"/>
      <c r="HNL79" s="36"/>
      <c r="HNM79" s="36"/>
      <c r="HNN79" s="36"/>
      <c r="HNO79" s="36"/>
      <c r="HNP79" s="36"/>
      <c r="HNQ79" s="36"/>
      <c r="HNR79" s="36"/>
      <c r="HNS79" s="36"/>
      <c r="HNT79" s="36"/>
      <c r="HNU79" s="36"/>
      <c r="HNV79" s="36"/>
      <c r="HNW79" s="36"/>
      <c r="HNX79" s="36"/>
      <c r="HNY79" s="36"/>
      <c r="HNZ79" s="36"/>
      <c r="HOA79" s="36"/>
      <c r="HOB79" s="36"/>
      <c r="HOC79" s="36"/>
      <c r="HOD79" s="36"/>
      <c r="HOE79" s="36"/>
      <c r="HOF79" s="36"/>
      <c r="HOG79" s="36"/>
      <c r="HOH79" s="36"/>
      <c r="HOI79" s="36"/>
      <c r="HOJ79" s="36"/>
      <c r="HOK79" s="36"/>
      <c r="HOL79" s="36"/>
      <c r="HOM79" s="36"/>
      <c r="HON79" s="36"/>
      <c r="HOO79" s="36"/>
      <c r="HOP79" s="36"/>
      <c r="HOQ79" s="36"/>
      <c r="HOR79" s="36"/>
      <c r="HOS79" s="36"/>
      <c r="HOT79" s="36"/>
      <c r="HOU79" s="36"/>
      <c r="HOV79" s="36"/>
      <c r="HOW79" s="36"/>
      <c r="HOX79" s="36"/>
      <c r="HOY79" s="36"/>
      <c r="HOZ79" s="36"/>
      <c r="HPA79" s="36"/>
      <c r="HPB79" s="36"/>
      <c r="HPC79" s="36"/>
      <c r="HPD79" s="36"/>
      <c r="HPE79" s="36"/>
      <c r="HPF79" s="36"/>
      <c r="HPG79" s="36"/>
      <c r="HPH79" s="36"/>
      <c r="HPI79" s="36"/>
      <c r="HPJ79" s="36"/>
      <c r="HPK79" s="36"/>
      <c r="HPL79" s="36"/>
      <c r="HPM79" s="36"/>
      <c r="HPN79" s="36"/>
      <c r="HPO79" s="36"/>
      <c r="HPP79" s="36"/>
      <c r="HPQ79" s="36"/>
      <c r="HPR79" s="36"/>
      <c r="HPS79" s="36"/>
      <c r="HPT79" s="36"/>
      <c r="HPU79" s="36"/>
      <c r="HPV79" s="36"/>
      <c r="HPW79" s="36"/>
      <c r="HPX79" s="36"/>
      <c r="HPY79" s="36"/>
      <c r="HPZ79" s="36"/>
      <c r="HQA79" s="36"/>
      <c r="HQB79" s="36"/>
      <c r="HQC79" s="36"/>
      <c r="HQD79" s="36"/>
      <c r="HQE79" s="36"/>
      <c r="HQF79" s="36"/>
      <c r="HQG79" s="36"/>
      <c r="HQH79" s="36"/>
      <c r="HQI79" s="36"/>
      <c r="HQJ79" s="36"/>
      <c r="HQK79" s="36"/>
      <c r="HQL79" s="36"/>
      <c r="HQM79" s="36"/>
      <c r="HQN79" s="36"/>
      <c r="HQO79" s="36"/>
      <c r="HQP79" s="36"/>
      <c r="HQQ79" s="36"/>
      <c r="HQR79" s="36"/>
      <c r="HQS79" s="36"/>
      <c r="HQT79" s="36"/>
      <c r="HQU79" s="36"/>
      <c r="HQV79" s="36"/>
      <c r="HQW79" s="36"/>
      <c r="HQX79" s="36"/>
      <c r="HQY79" s="36"/>
      <c r="HQZ79" s="36"/>
      <c r="HRA79" s="36"/>
      <c r="HRB79" s="36"/>
      <c r="HRC79" s="36"/>
      <c r="HRD79" s="36"/>
      <c r="HRE79" s="36"/>
      <c r="HRF79" s="36"/>
      <c r="HRG79" s="36"/>
      <c r="HRH79" s="36"/>
      <c r="HRI79" s="36"/>
      <c r="HRJ79" s="36"/>
      <c r="HRK79" s="36"/>
      <c r="HRL79" s="36"/>
      <c r="HRM79" s="36"/>
      <c r="HRN79" s="36"/>
      <c r="HRO79" s="36"/>
      <c r="HRP79" s="36"/>
      <c r="HRQ79" s="36"/>
      <c r="HRR79" s="36"/>
      <c r="HRS79" s="36"/>
      <c r="HRT79" s="36"/>
      <c r="HRU79" s="36"/>
      <c r="HRV79" s="36"/>
      <c r="HRW79" s="36"/>
      <c r="HRX79" s="36"/>
      <c r="HRY79" s="36"/>
      <c r="HRZ79" s="36"/>
      <c r="HSA79" s="36"/>
      <c r="HSB79" s="36"/>
      <c r="HSC79" s="36"/>
      <c r="HSD79" s="36"/>
      <c r="HSE79" s="36"/>
      <c r="HSF79" s="36"/>
      <c r="HSG79" s="36"/>
      <c r="HSH79" s="36"/>
      <c r="HSI79" s="36"/>
      <c r="HSJ79" s="36"/>
      <c r="HSK79" s="36"/>
      <c r="HSL79" s="36"/>
      <c r="HSM79" s="36"/>
      <c r="HSN79" s="36"/>
      <c r="HSO79" s="36"/>
      <c r="HSP79" s="36"/>
      <c r="HSQ79" s="36"/>
      <c r="HSR79" s="36"/>
      <c r="HSS79" s="36"/>
      <c r="HST79" s="36"/>
      <c r="HSU79" s="36"/>
      <c r="HSV79" s="36"/>
      <c r="HSW79" s="36"/>
      <c r="HSX79" s="36"/>
      <c r="HSY79" s="36"/>
      <c r="HSZ79" s="36"/>
      <c r="HTA79" s="36"/>
      <c r="HTB79" s="36"/>
      <c r="HTC79" s="36"/>
      <c r="HTD79" s="36"/>
      <c r="HTE79" s="36"/>
      <c r="HTF79" s="36"/>
      <c r="HTG79" s="36"/>
      <c r="HTH79" s="36"/>
      <c r="HTI79" s="36"/>
      <c r="HTJ79" s="36"/>
      <c r="HTK79" s="36"/>
      <c r="HTL79" s="36"/>
      <c r="HTM79" s="36"/>
      <c r="HTN79" s="36"/>
      <c r="HTO79" s="36"/>
      <c r="HTP79" s="36"/>
      <c r="HTQ79" s="36"/>
      <c r="HTR79" s="36"/>
      <c r="HTS79" s="36"/>
      <c r="HTT79" s="36"/>
      <c r="HTU79" s="36"/>
      <c r="HTV79" s="36"/>
      <c r="HTW79" s="36"/>
      <c r="HTX79" s="36"/>
      <c r="HTY79" s="36"/>
      <c r="HTZ79" s="36"/>
      <c r="HUA79" s="36"/>
      <c r="HUB79" s="36"/>
      <c r="HUC79" s="36"/>
      <c r="HUD79" s="36"/>
      <c r="HUE79" s="36"/>
      <c r="HUF79" s="36"/>
      <c r="HUG79" s="36"/>
      <c r="HUH79" s="36"/>
      <c r="HUI79" s="36"/>
      <c r="HUJ79" s="36"/>
      <c r="HUK79" s="36"/>
      <c r="HUL79" s="36"/>
      <c r="HUM79" s="36"/>
      <c r="HUN79" s="36"/>
      <c r="HUO79" s="36"/>
      <c r="HUP79" s="36"/>
      <c r="HUQ79" s="36"/>
      <c r="HUR79" s="36"/>
      <c r="HUS79" s="36"/>
      <c r="HUT79" s="36"/>
      <c r="HUU79" s="36"/>
      <c r="HUV79" s="36"/>
      <c r="HUW79" s="36"/>
      <c r="HUX79" s="36"/>
      <c r="HUY79" s="36"/>
      <c r="HUZ79" s="36"/>
      <c r="HVA79" s="36"/>
      <c r="HVB79" s="36"/>
      <c r="HVC79" s="36"/>
      <c r="HVD79" s="36"/>
      <c r="HVE79" s="36"/>
      <c r="HVF79" s="36"/>
      <c r="HVG79" s="36"/>
      <c r="HVH79" s="36"/>
      <c r="HVI79" s="36"/>
      <c r="HVJ79" s="36"/>
      <c r="HVK79" s="36"/>
      <c r="HVL79" s="36"/>
      <c r="HVM79" s="36"/>
      <c r="HVN79" s="36"/>
      <c r="HVO79" s="36"/>
      <c r="HVP79" s="36"/>
      <c r="HVQ79" s="36"/>
      <c r="HVR79" s="36"/>
      <c r="HVS79" s="36"/>
      <c r="HVT79" s="36"/>
      <c r="HVU79" s="36"/>
      <c r="HVV79" s="36"/>
      <c r="HVW79" s="36"/>
      <c r="HVX79" s="36"/>
      <c r="HVY79" s="36"/>
      <c r="HVZ79" s="36"/>
      <c r="HWA79" s="36"/>
      <c r="HWB79" s="36"/>
      <c r="HWC79" s="36"/>
      <c r="HWD79" s="36"/>
      <c r="HWE79" s="36"/>
      <c r="HWF79" s="36"/>
      <c r="HWG79" s="36"/>
      <c r="HWH79" s="36"/>
      <c r="HWI79" s="36"/>
      <c r="HWJ79" s="36"/>
      <c r="HWK79" s="36"/>
      <c r="HWL79" s="36"/>
      <c r="HWM79" s="36"/>
      <c r="HWN79" s="36"/>
      <c r="HWO79" s="36"/>
      <c r="HWP79" s="36"/>
      <c r="HWQ79" s="36"/>
      <c r="HWR79" s="36"/>
      <c r="HWS79" s="36"/>
      <c r="HWT79" s="36"/>
      <c r="HWU79" s="36"/>
      <c r="HWV79" s="36"/>
      <c r="HWW79" s="36"/>
      <c r="HWX79" s="36"/>
      <c r="HWY79" s="36"/>
      <c r="HWZ79" s="36"/>
      <c r="HXA79" s="36"/>
      <c r="HXB79" s="36"/>
      <c r="HXC79" s="36"/>
      <c r="HXD79" s="36"/>
      <c r="HXE79" s="36"/>
      <c r="HXF79" s="36"/>
      <c r="HXG79" s="36"/>
      <c r="HXH79" s="36"/>
      <c r="HXI79" s="36"/>
      <c r="HXJ79" s="36"/>
      <c r="HXK79" s="36"/>
      <c r="HXL79" s="36"/>
      <c r="HXM79" s="36"/>
      <c r="HXN79" s="36"/>
      <c r="HXO79" s="36"/>
      <c r="HXP79" s="36"/>
      <c r="HXQ79" s="36"/>
      <c r="HXR79" s="36"/>
      <c r="HXS79" s="36"/>
      <c r="HXT79" s="36"/>
      <c r="HXU79" s="36"/>
      <c r="HXV79" s="36"/>
      <c r="HXW79" s="36"/>
      <c r="HXX79" s="36"/>
      <c r="HXY79" s="36"/>
      <c r="HXZ79" s="36"/>
      <c r="HYA79" s="36"/>
      <c r="HYB79" s="36"/>
      <c r="HYC79" s="36"/>
      <c r="HYD79" s="36"/>
      <c r="HYE79" s="36"/>
      <c r="HYF79" s="36"/>
      <c r="HYG79" s="36"/>
      <c r="HYH79" s="36"/>
      <c r="HYI79" s="36"/>
      <c r="HYJ79" s="36"/>
      <c r="HYK79" s="36"/>
      <c r="HYL79" s="36"/>
      <c r="HYM79" s="36"/>
      <c r="HYN79" s="36"/>
      <c r="HYO79" s="36"/>
      <c r="HYP79" s="36"/>
      <c r="HYQ79" s="36"/>
      <c r="HYR79" s="36"/>
      <c r="HYS79" s="36"/>
      <c r="HYT79" s="36"/>
      <c r="HYU79" s="36"/>
      <c r="HYV79" s="36"/>
      <c r="HYW79" s="36"/>
      <c r="HYX79" s="36"/>
      <c r="HYY79" s="36"/>
      <c r="HYZ79" s="36"/>
      <c r="HZA79" s="36"/>
      <c r="HZB79" s="36"/>
      <c r="HZC79" s="36"/>
      <c r="HZD79" s="36"/>
      <c r="HZE79" s="36"/>
      <c r="HZF79" s="36"/>
      <c r="HZG79" s="36"/>
      <c r="HZH79" s="36"/>
      <c r="HZI79" s="36"/>
      <c r="HZJ79" s="36"/>
      <c r="HZK79" s="36"/>
      <c r="HZL79" s="36"/>
      <c r="HZM79" s="36"/>
      <c r="HZN79" s="36"/>
      <c r="HZO79" s="36"/>
      <c r="HZP79" s="36"/>
      <c r="HZQ79" s="36"/>
      <c r="HZR79" s="36"/>
      <c r="HZS79" s="36"/>
      <c r="HZT79" s="36"/>
      <c r="HZU79" s="36"/>
      <c r="HZV79" s="36"/>
      <c r="HZW79" s="36"/>
      <c r="HZX79" s="36"/>
      <c r="HZY79" s="36"/>
      <c r="HZZ79" s="36"/>
      <c r="IAA79" s="36"/>
      <c r="IAB79" s="36"/>
      <c r="IAC79" s="36"/>
      <c r="IAD79" s="36"/>
      <c r="IAE79" s="36"/>
      <c r="IAF79" s="36"/>
      <c r="IAG79" s="36"/>
      <c r="IAH79" s="36"/>
      <c r="IAI79" s="36"/>
      <c r="IAJ79" s="36"/>
      <c r="IAK79" s="36"/>
      <c r="IAL79" s="36"/>
      <c r="IAM79" s="36"/>
      <c r="IAN79" s="36"/>
      <c r="IAO79" s="36"/>
      <c r="IAP79" s="36"/>
      <c r="IAQ79" s="36"/>
      <c r="IAR79" s="36"/>
      <c r="IAS79" s="36"/>
      <c r="IAT79" s="36"/>
      <c r="IAU79" s="36"/>
      <c r="IAV79" s="36"/>
      <c r="IAW79" s="36"/>
      <c r="IAX79" s="36"/>
      <c r="IAY79" s="36"/>
      <c r="IAZ79" s="36"/>
      <c r="IBA79" s="36"/>
      <c r="IBB79" s="36"/>
      <c r="IBC79" s="36"/>
      <c r="IBD79" s="36"/>
      <c r="IBE79" s="36"/>
      <c r="IBF79" s="36"/>
      <c r="IBG79" s="36"/>
      <c r="IBH79" s="36"/>
      <c r="IBI79" s="36"/>
      <c r="IBJ79" s="36"/>
      <c r="IBK79" s="36"/>
      <c r="IBL79" s="36"/>
      <c r="IBM79" s="36"/>
      <c r="IBN79" s="36"/>
      <c r="IBO79" s="36"/>
      <c r="IBP79" s="36"/>
      <c r="IBQ79" s="36"/>
      <c r="IBR79" s="36"/>
      <c r="IBS79" s="36"/>
      <c r="IBT79" s="36"/>
      <c r="IBU79" s="36"/>
      <c r="IBV79" s="36"/>
      <c r="IBW79" s="36"/>
      <c r="IBX79" s="36"/>
      <c r="IBY79" s="36"/>
      <c r="IBZ79" s="36"/>
      <c r="ICA79" s="36"/>
      <c r="ICB79" s="36"/>
      <c r="ICC79" s="36"/>
      <c r="ICD79" s="36"/>
      <c r="ICE79" s="36"/>
      <c r="ICF79" s="36"/>
      <c r="ICG79" s="36"/>
      <c r="ICH79" s="36"/>
      <c r="ICI79" s="36"/>
      <c r="ICJ79" s="36"/>
      <c r="ICK79" s="36"/>
      <c r="ICL79" s="36"/>
      <c r="ICM79" s="36"/>
      <c r="ICN79" s="36"/>
      <c r="ICO79" s="36"/>
      <c r="ICP79" s="36"/>
      <c r="ICQ79" s="36"/>
      <c r="ICR79" s="36"/>
      <c r="ICS79" s="36"/>
      <c r="ICT79" s="36"/>
      <c r="ICU79" s="36"/>
      <c r="ICV79" s="36"/>
      <c r="ICW79" s="36"/>
      <c r="ICX79" s="36"/>
      <c r="ICY79" s="36"/>
      <c r="ICZ79" s="36"/>
      <c r="IDA79" s="36"/>
      <c r="IDB79" s="36"/>
      <c r="IDC79" s="36"/>
      <c r="IDD79" s="36"/>
      <c r="IDE79" s="36"/>
      <c r="IDF79" s="36"/>
      <c r="IDG79" s="36"/>
      <c r="IDH79" s="36"/>
      <c r="IDI79" s="36"/>
      <c r="IDJ79" s="36"/>
      <c r="IDK79" s="36"/>
      <c r="IDL79" s="36"/>
      <c r="IDM79" s="36"/>
      <c r="IDN79" s="36"/>
      <c r="IDO79" s="36"/>
      <c r="IDP79" s="36"/>
      <c r="IDQ79" s="36"/>
      <c r="IDR79" s="36"/>
      <c r="IDS79" s="36"/>
      <c r="IDT79" s="36"/>
      <c r="IDU79" s="36"/>
      <c r="IDV79" s="36"/>
      <c r="IDW79" s="36"/>
      <c r="IDX79" s="36"/>
      <c r="IDY79" s="36"/>
      <c r="IDZ79" s="36"/>
      <c r="IEA79" s="36"/>
      <c r="IEB79" s="36"/>
      <c r="IEC79" s="36"/>
      <c r="IED79" s="36"/>
      <c r="IEE79" s="36"/>
      <c r="IEF79" s="36"/>
      <c r="IEG79" s="36"/>
      <c r="IEH79" s="36"/>
      <c r="IEI79" s="36"/>
      <c r="IEJ79" s="36"/>
      <c r="IEK79" s="36"/>
      <c r="IEL79" s="36"/>
      <c r="IEM79" s="36"/>
      <c r="IEN79" s="36"/>
      <c r="IEO79" s="36"/>
      <c r="IEP79" s="36"/>
      <c r="IEQ79" s="36"/>
      <c r="IER79" s="36"/>
      <c r="IES79" s="36"/>
      <c r="IET79" s="36"/>
      <c r="IEU79" s="36"/>
      <c r="IEV79" s="36"/>
      <c r="IEW79" s="36"/>
      <c r="IEX79" s="36"/>
      <c r="IEY79" s="36"/>
      <c r="IEZ79" s="36"/>
      <c r="IFA79" s="36"/>
      <c r="IFB79" s="36"/>
      <c r="IFC79" s="36"/>
      <c r="IFD79" s="36"/>
      <c r="IFE79" s="36"/>
      <c r="IFF79" s="36"/>
      <c r="IFG79" s="36"/>
      <c r="IFH79" s="36"/>
      <c r="IFI79" s="36"/>
      <c r="IFJ79" s="36"/>
      <c r="IFK79" s="36"/>
      <c r="IFL79" s="36"/>
      <c r="IFM79" s="36"/>
      <c r="IFN79" s="36"/>
      <c r="IFO79" s="36"/>
      <c r="IFP79" s="36"/>
      <c r="IFQ79" s="36"/>
      <c r="IFR79" s="36"/>
      <c r="IFS79" s="36"/>
      <c r="IFT79" s="36"/>
      <c r="IFU79" s="36"/>
      <c r="IFV79" s="36"/>
      <c r="IFW79" s="36"/>
      <c r="IFX79" s="36"/>
      <c r="IFY79" s="36"/>
      <c r="IFZ79" s="36"/>
      <c r="IGA79" s="36"/>
      <c r="IGB79" s="36"/>
      <c r="IGC79" s="36"/>
      <c r="IGD79" s="36"/>
      <c r="IGE79" s="36"/>
      <c r="IGF79" s="36"/>
      <c r="IGG79" s="36"/>
      <c r="IGH79" s="36"/>
      <c r="IGI79" s="36"/>
      <c r="IGJ79" s="36"/>
      <c r="IGK79" s="36"/>
      <c r="IGL79" s="36"/>
      <c r="IGM79" s="36"/>
      <c r="IGN79" s="36"/>
      <c r="IGO79" s="36"/>
      <c r="IGP79" s="36"/>
      <c r="IGQ79" s="36"/>
      <c r="IGR79" s="36"/>
      <c r="IGS79" s="36"/>
      <c r="IGT79" s="36"/>
      <c r="IGU79" s="36"/>
      <c r="IGV79" s="36"/>
      <c r="IGW79" s="36"/>
      <c r="IGX79" s="36"/>
      <c r="IGY79" s="36"/>
      <c r="IGZ79" s="36"/>
      <c r="IHA79" s="36"/>
      <c r="IHB79" s="36"/>
      <c r="IHC79" s="36"/>
      <c r="IHD79" s="36"/>
      <c r="IHE79" s="36"/>
      <c r="IHF79" s="36"/>
      <c r="IHG79" s="36"/>
      <c r="IHH79" s="36"/>
      <c r="IHI79" s="36"/>
      <c r="IHJ79" s="36"/>
      <c r="IHK79" s="36"/>
      <c r="IHL79" s="36"/>
      <c r="IHM79" s="36"/>
      <c r="IHN79" s="36"/>
      <c r="IHO79" s="36"/>
      <c r="IHP79" s="36"/>
      <c r="IHQ79" s="36"/>
      <c r="IHR79" s="36"/>
      <c r="IHS79" s="36"/>
      <c r="IHT79" s="36"/>
      <c r="IHU79" s="36"/>
      <c r="IHV79" s="36"/>
      <c r="IHW79" s="36"/>
      <c r="IHX79" s="36"/>
      <c r="IHY79" s="36"/>
      <c r="IHZ79" s="36"/>
      <c r="IIA79" s="36"/>
      <c r="IIB79" s="36"/>
      <c r="IIC79" s="36"/>
      <c r="IID79" s="36"/>
      <c r="IIE79" s="36"/>
      <c r="IIF79" s="36"/>
      <c r="IIG79" s="36"/>
      <c r="IIH79" s="36"/>
      <c r="III79" s="36"/>
      <c r="IIJ79" s="36"/>
      <c r="IIK79" s="36"/>
      <c r="IIL79" s="36"/>
      <c r="IIM79" s="36"/>
      <c r="IIN79" s="36"/>
      <c r="IIO79" s="36"/>
      <c r="IIP79" s="36"/>
      <c r="IIQ79" s="36"/>
      <c r="IIR79" s="36"/>
      <c r="IIS79" s="36"/>
      <c r="IIT79" s="36"/>
      <c r="IIU79" s="36"/>
      <c r="IIV79" s="36"/>
      <c r="IIW79" s="36"/>
      <c r="IIX79" s="36"/>
      <c r="IIY79" s="36"/>
      <c r="IIZ79" s="36"/>
      <c r="IJA79" s="36"/>
      <c r="IJB79" s="36"/>
      <c r="IJC79" s="36"/>
      <c r="IJD79" s="36"/>
      <c r="IJE79" s="36"/>
      <c r="IJF79" s="36"/>
      <c r="IJG79" s="36"/>
      <c r="IJH79" s="36"/>
      <c r="IJI79" s="36"/>
      <c r="IJJ79" s="36"/>
      <c r="IJK79" s="36"/>
      <c r="IJL79" s="36"/>
      <c r="IJM79" s="36"/>
      <c r="IJN79" s="36"/>
      <c r="IJO79" s="36"/>
      <c r="IJP79" s="36"/>
      <c r="IJQ79" s="36"/>
      <c r="IJR79" s="36"/>
      <c r="IJS79" s="36"/>
      <c r="IJT79" s="36"/>
      <c r="IJU79" s="36"/>
      <c r="IJV79" s="36"/>
      <c r="IJW79" s="36"/>
      <c r="IJX79" s="36"/>
      <c r="IJY79" s="36"/>
      <c r="IJZ79" s="36"/>
      <c r="IKA79" s="36"/>
      <c r="IKB79" s="36"/>
      <c r="IKC79" s="36"/>
      <c r="IKD79" s="36"/>
      <c r="IKE79" s="36"/>
      <c r="IKF79" s="36"/>
      <c r="IKG79" s="36"/>
      <c r="IKH79" s="36"/>
      <c r="IKI79" s="36"/>
      <c r="IKJ79" s="36"/>
      <c r="IKK79" s="36"/>
      <c r="IKL79" s="36"/>
      <c r="IKM79" s="36"/>
      <c r="IKN79" s="36"/>
      <c r="IKO79" s="36"/>
      <c r="IKP79" s="36"/>
      <c r="IKQ79" s="36"/>
      <c r="IKR79" s="36"/>
      <c r="IKS79" s="36"/>
      <c r="IKT79" s="36"/>
      <c r="IKU79" s="36"/>
      <c r="IKV79" s="36"/>
      <c r="IKW79" s="36"/>
      <c r="IKX79" s="36"/>
      <c r="IKY79" s="36"/>
      <c r="IKZ79" s="36"/>
      <c r="ILA79" s="36"/>
      <c r="ILB79" s="36"/>
      <c r="ILC79" s="36"/>
      <c r="ILD79" s="36"/>
      <c r="ILE79" s="36"/>
      <c r="ILF79" s="36"/>
      <c r="ILG79" s="36"/>
      <c r="ILH79" s="36"/>
      <c r="ILI79" s="36"/>
      <c r="ILJ79" s="36"/>
      <c r="ILK79" s="36"/>
      <c r="ILL79" s="36"/>
      <c r="ILM79" s="36"/>
      <c r="ILN79" s="36"/>
      <c r="ILO79" s="36"/>
      <c r="ILP79" s="36"/>
      <c r="ILQ79" s="36"/>
      <c r="ILR79" s="36"/>
      <c r="ILS79" s="36"/>
      <c r="ILT79" s="36"/>
      <c r="ILU79" s="36"/>
      <c r="ILV79" s="36"/>
      <c r="ILW79" s="36"/>
      <c r="ILX79" s="36"/>
      <c r="ILY79" s="36"/>
      <c r="ILZ79" s="36"/>
      <c r="IMA79" s="36"/>
      <c r="IMB79" s="36"/>
      <c r="IMC79" s="36"/>
      <c r="IMD79" s="36"/>
      <c r="IME79" s="36"/>
      <c r="IMF79" s="36"/>
      <c r="IMG79" s="36"/>
      <c r="IMH79" s="36"/>
      <c r="IMI79" s="36"/>
      <c r="IMJ79" s="36"/>
      <c r="IMK79" s="36"/>
      <c r="IML79" s="36"/>
      <c r="IMM79" s="36"/>
      <c r="IMN79" s="36"/>
      <c r="IMO79" s="36"/>
      <c r="IMP79" s="36"/>
      <c r="IMQ79" s="36"/>
      <c r="IMR79" s="36"/>
      <c r="IMS79" s="36"/>
      <c r="IMT79" s="36"/>
      <c r="IMU79" s="36"/>
      <c r="IMV79" s="36"/>
      <c r="IMW79" s="36"/>
      <c r="IMX79" s="36"/>
      <c r="IMY79" s="36"/>
      <c r="IMZ79" s="36"/>
      <c r="INA79" s="36"/>
      <c r="INB79" s="36"/>
      <c r="INC79" s="36"/>
      <c r="IND79" s="36"/>
      <c r="INE79" s="36"/>
      <c r="INF79" s="36"/>
      <c r="ING79" s="36"/>
      <c r="INH79" s="36"/>
      <c r="INI79" s="36"/>
      <c r="INJ79" s="36"/>
      <c r="INK79" s="36"/>
      <c r="INL79" s="36"/>
      <c r="INM79" s="36"/>
      <c r="INN79" s="36"/>
      <c r="INO79" s="36"/>
      <c r="INP79" s="36"/>
      <c r="INQ79" s="36"/>
      <c r="INR79" s="36"/>
      <c r="INS79" s="36"/>
      <c r="INT79" s="36"/>
      <c r="INU79" s="36"/>
      <c r="INV79" s="36"/>
      <c r="INW79" s="36"/>
      <c r="INX79" s="36"/>
      <c r="INY79" s="36"/>
      <c r="INZ79" s="36"/>
      <c r="IOA79" s="36"/>
      <c r="IOB79" s="36"/>
      <c r="IOC79" s="36"/>
      <c r="IOD79" s="36"/>
      <c r="IOE79" s="36"/>
      <c r="IOF79" s="36"/>
      <c r="IOG79" s="36"/>
      <c r="IOH79" s="36"/>
      <c r="IOI79" s="36"/>
      <c r="IOJ79" s="36"/>
      <c r="IOK79" s="36"/>
      <c r="IOL79" s="36"/>
      <c r="IOM79" s="36"/>
      <c r="ION79" s="36"/>
      <c r="IOO79" s="36"/>
      <c r="IOP79" s="36"/>
      <c r="IOQ79" s="36"/>
      <c r="IOR79" s="36"/>
      <c r="IOS79" s="36"/>
      <c r="IOT79" s="36"/>
      <c r="IOU79" s="36"/>
      <c r="IOV79" s="36"/>
      <c r="IOW79" s="36"/>
      <c r="IOX79" s="36"/>
      <c r="IOY79" s="36"/>
      <c r="IOZ79" s="36"/>
      <c r="IPA79" s="36"/>
      <c r="IPB79" s="36"/>
      <c r="IPC79" s="36"/>
      <c r="IPD79" s="36"/>
      <c r="IPE79" s="36"/>
      <c r="IPF79" s="36"/>
      <c r="IPG79" s="36"/>
      <c r="IPH79" s="36"/>
      <c r="IPI79" s="36"/>
      <c r="IPJ79" s="36"/>
      <c r="IPK79" s="36"/>
      <c r="IPL79" s="36"/>
      <c r="IPM79" s="36"/>
      <c r="IPN79" s="36"/>
      <c r="IPO79" s="36"/>
      <c r="IPP79" s="36"/>
      <c r="IPQ79" s="36"/>
      <c r="IPR79" s="36"/>
      <c r="IPS79" s="36"/>
      <c r="IPT79" s="36"/>
      <c r="IPU79" s="36"/>
      <c r="IPV79" s="36"/>
      <c r="IPW79" s="36"/>
      <c r="IPX79" s="36"/>
      <c r="IPY79" s="36"/>
      <c r="IPZ79" s="36"/>
      <c r="IQA79" s="36"/>
      <c r="IQB79" s="36"/>
      <c r="IQC79" s="36"/>
      <c r="IQD79" s="36"/>
      <c r="IQE79" s="36"/>
      <c r="IQF79" s="36"/>
      <c r="IQG79" s="36"/>
      <c r="IQH79" s="36"/>
      <c r="IQI79" s="36"/>
      <c r="IQJ79" s="36"/>
      <c r="IQK79" s="36"/>
      <c r="IQL79" s="36"/>
      <c r="IQM79" s="36"/>
      <c r="IQN79" s="36"/>
      <c r="IQO79" s="36"/>
      <c r="IQP79" s="36"/>
      <c r="IQQ79" s="36"/>
      <c r="IQR79" s="36"/>
      <c r="IQS79" s="36"/>
      <c r="IQT79" s="36"/>
      <c r="IQU79" s="36"/>
      <c r="IQV79" s="36"/>
      <c r="IQW79" s="36"/>
      <c r="IQX79" s="36"/>
      <c r="IQY79" s="36"/>
      <c r="IQZ79" s="36"/>
      <c r="IRA79" s="36"/>
      <c r="IRB79" s="36"/>
      <c r="IRC79" s="36"/>
      <c r="IRD79" s="36"/>
      <c r="IRE79" s="36"/>
      <c r="IRF79" s="36"/>
      <c r="IRG79" s="36"/>
      <c r="IRH79" s="36"/>
      <c r="IRI79" s="36"/>
      <c r="IRJ79" s="36"/>
      <c r="IRK79" s="36"/>
      <c r="IRL79" s="36"/>
      <c r="IRM79" s="36"/>
      <c r="IRN79" s="36"/>
      <c r="IRO79" s="36"/>
      <c r="IRP79" s="36"/>
      <c r="IRQ79" s="36"/>
      <c r="IRR79" s="36"/>
      <c r="IRS79" s="36"/>
      <c r="IRT79" s="36"/>
      <c r="IRU79" s="36"/>
      <c r="IRV79" s="36"/>
      <c r="IRW79" s="36"/>
      <c r="IRX79" s="36"/>
      <c r="IRY79" s="36"/>
      <c r="IRZ79" s="36"/>
      <c r="ISA79" s="36"/>
      <c r="ISB79" s="36"/>
      <c r="ISC79" s="36"/>
      <c r="ISD79" s="36"/>
      <c r="ISE79" s="36"/>
      <c r="ISF79" s="36"/>
      <c r="ISG79" s="36"/>
      <c r="ISH79" s="36"/>
      <c r="ISI79" s="36"/>
      <c r="ISJ79" s="36"/>
      <c r="ISK79" s="36"/>
      <c r="ISL79" s="36"/>
      <c r="ISM79" s="36"/>
      <c r="ISN79" s="36"/>
      <c r="ISO79" s="36"/>
      <c r="ISP79" s="36"/>
      <c r="ISQ79" s="36"/>
      <c r="ISR79" s="36"/>
      <c r="ISS79" s="36"/>
      <c r="IST79" s="36"/>
      <c r="ISU79" s="36"/>
      <c r="ISV79" s="36"/>
      <c r="ISW79" s="36"/>
      <c r="ISX79" s="36"/>
      <c r="ISY79" s="36"/>
      <c r="ISZ79" s="36"/>
      <c r="ITA79" s="36"/>
      <c r="ITB79" s="36"/>
      <c r="ITC79" s="36"/>
      <c r="ITD79" s="36"/>
      <c r="ITE79" s="36"/>
      <c r="ITF79" s="36"/>
      <c r="ITG79" s="36"/>
      <c r="ITH79" s="36"/>
      <c r="ITI79" s="36"/>
      <c r="ITJ79" s="36"/>
      <c r="ITK79" s="36"/>
      <c r="ITL79" s="36"/>
      <c r="ITM79" s="36"/>
      <c r="ITN79" s="36"/>
      <c r="ITO79" s="36"/>
      <c r="ITP79" s="36"/>
      <c r="ITQ79" s="36"/>
      <c r="ITR79" s="36"/>
      <c r="ITS79" s="36"/>
      <c r="ITT79" s="36"/>
      <c r="ITU79" s="36"/>
      <c r="ITV79" s="36"/>
      <c r="ITW79" s="36"/>
      <c r="ITX79" s="36"/>
      <c r="ITY79" s="36"/>
      <c r="ITZ79" s="36"/>
      <c r="IUA79" s="36"/>
      <c r="IUB79" s="36"/>
      <c r="IUC79" s="36"/>
      <c r="IUD79" s="36"/>
      <c r="IUE79" s="36"/>
      <c r="IUF79" s="36"/>
      <c r="IUG79" s="36"/>
      <c r="IUH79" s="36"/>
      <c r="IUI79" s="36"/>
      <c r="IUJ79" s="36"/>
      <c r="IUK79" s="36"/>
      <c r="IUL79" s="36"/>
      <c r="IUM79" s="36"/>
      <c r="IUN79" s="36"/>
      <c r="IUO79" s="36"/>
      <c r="IUP79" s="36"/>
      <c r="IUQ79" s="36"/>
      <c r="IUR79" s="36"/>
      <c r="IUS79" s="36"/>
      <c r="IUT79" s="36"/>
      <c r="IUU79" s="36"/>
      <c r="IUV79" s="36"/>
      <c r="IUW79" s="36"/>
      <c r="IUX79" s="36"/>
      <c r="IUY79" s="36"/>
      <c r="IUZ79" s="36"/>
      <c r="IVA79" s="36"/>
      <c r="IVB79" s="36"/>
      <c r="IVC79" s="36"/>
      <c r="IVD79" s="36"/>
      <c r="IVE79" s="36"/>
      <c r="IVF79" s="36"/>
      <c r="IVG79" s="36"/>
      <c r="IVH79" s="36"/>
      <c r="IVI79" s="36"/>
      <c r="IVJ79" s="36"/>
      <c r="IVK79" s="36"/>
      <c r="IVL79" s="36"/>
      <c r="IVM79" s="36"/>
      <c r="IVN79" s="36"/>
      <c r="IVO79" s="36"/>
      <c r="IVP79" s="36"/>
      <c r="IVQ79" s="36"/>
      <c r="IVR79" s="36"/>
      <c r="IVS79" s="36"/>
      <c r="IVT79" s="36"/>
      <c r="IVU79" s="36"/>
      <c r="IVV79" s="36"/>
      <c r="IVW79" s="36"/>
      <c r="IVX79" s="36"/>
      <c r="IVY79" s="36"/>
      <c r="IVZ79" s="36"/>
      <c r="IWA79" s="36"/>
      <c r="IWB79" s="36"/>
      <c r="IWC79" s="36"/>
      <c r="IWD79" s="36"/>
      <c r="IWE79" s="36"/>
      <c r="IWF79" s="36"/>
      <c r="IWG79" s="36"/>
      <c r="IWH79" s="36"/>
      <c r="IWI79" s="36"/>
      <c r="IWJ79" s="36"/>
      <c r="IWK79" s="36"/>
      <c r="IWL79" s="36"/>
      <c r="IWM79" s="36"/>
      <c r="IWN79" s="36"/>
      <c r="IWO79" s="36"/>
      <c r="IWP79" s="36"/>
      <c r="IWQ79" s="36"/>
      <c r="IWR79" s="36"/>
      <c r="IWS79" s="36"/>
      <c r="IWT79" s="36"/>
      <c r="IWU79" s="36"/>
      <c r="IWV79" s="36"/>
      <c r="IWW79" s="36"/>
      <c r="IWX79" s="36"/>
      <c r="IWY79" s="36"/>
      <c r="IWZ79" s="36"/>
      <c r="IXA79" s="36"/>
      <c r="IXB79" s="36"/>
      <c r="IXC79" s="36"/>
      <c r="IXD79" s="36"/>
      <c r="IXE79" s="36"/>
      <c r="IXF79" s="36"/>
      <c r="IXG79" s="36"/>
      <c r="IXH79" s="36"/>
      <c r="IXI79" s="36"/>
      <c r="IXJ79" s="36"/>
      <c r="IXK79" s="36"/>
      <c r="IXL79" s="36"/>
      <c r="IXM79" s="36"/>
      <c r="IXN79" s="36"/>
      <c r="IXO79" s="36"/>
      <c r="IXP79" s="36"/>
      <c r="IXQ79" s="36"/>
      <c r="IXR79" s="36"/>
      <c r="IXS79" s="36"/>
      <c r="IXT79" s="36"/>
      <c r="IXU79" s="36"/>
      <c r="IXV79" s="36"/>
      <c r="IXW79" s="36"/>
      <c r="IXX79" s="36"/>
      <c r="IXY79" s="36"/>
      <c r="IXZ79" s="36"/>
      <c r="IYA79" s="36"/>
      <c r="IYB79" s="36"/>
      <c r="IYC79" s="36"/>
      <c r="IYD79" s="36"/>
      <c r="IYE79" s="36"/>
      <c r="IYF79" s="36"/>
      <c r="IYG79" s="36"/>
      <c r="IYH79" s="36"/>
      <c r="IYI79" s="36"/>
      <c r="IYJ79" s="36"/>
      <c r="IYK79" s="36"/>
      <c r="IYL79" s="36"/>
      <c r="IYM79" s="36"/>
      <c r="IYN79" s="36"/>
      <c r="IYO79" s="36"/>
      <c r="IYP79" s="36"/>
      <c r="IYQ79" s="36"/>
      <c r="IYR79" s="36"/>
      <c r="IYS79" s="36"/>
      <c r="IYT79" s="36"/>
      <c r="IYU79" s="36"/>
      <c r="IYV79" s="36"/>
      <c r="IYW79" s="36"/>
      <c r="IYX79" s="36"/>
      <c r="IYY79" s="36"/>
      <c r="IYZ79" s="36"/>
      <c r="IZA79" s="36"/>
      <c r="IZB79" s="36"/>
      <c r="IZC79" s="36"/>
      <c r="IZD79" s="36"/>
      <c r="IZE79" s="36"/>
      <c r="IZF79" s="36"/>
      <c r="IZG79" s="36"/>
      <c r="IZH79" s="36"/>
      <c r="IZI79" s="36"/>
      <c r="IZJ79" s="36"/>
      <c r="IZK79" s="36"/>
      <c r="IZL79" s="36"/>
      <c r="IZM79" s="36"/>
      <c r="IZN79" s="36"/>
      <c r="IZO79" s="36"/>
      <c r="IZP79" s="36"/>
      <c r="IZQ79" s="36"/>
      <c r="IZR79" s="36"/>
      <c r="IZS79" s="36"/>
      <c r="IZT79" s="36"/>
      <c r="IZU79" s="36"/>
      <c r="IZV79" s="36"/>
      <c r="IZW79" s="36"/>
      <c r="IZX79" s="36"/>
      <c r="IZY79" s="36"/>
      <c r="IZZ79" s="36"/>
      <c r="JAA79" s="36"/>
      <c r="JAB79" s="36"/>
      <c r="JAC79" s="36"/>
      <c r="JAD79" s="36"/>
      <c r="JAE79" s="36"/>
      <c r="JAF79" s="36"/>
      <c r="JAG79" s="36"/>
      <c r="JAH79" s="36"/>
      <c r="JAI79" s="36"/>
      <c r="JAJ79" s="36"/>
      <c r="JAK79" s="36"/>
      <c r="JAL79" s="36"/>
      <c r="JAM79" s="36"/>
      <c r="JAN79" s="36"/>
      <c r="JAO79" s="36"/>
      <c r="JAP79" s="36"/>
      <c r="JAQ79" s="36"/>
      <c r="JAR79" s="36"/>
      <c r="JAS79" s="36"/>
      <c r="JAT79" s="36"/>
      <c r="JAU79" s="36"/>
      <c r="JAV79" s="36"/>
      <c r="JAW79" s="36"/>
      <c r="JAX79" s="36"/>
      <c r="JAY79" s="36"/>
      <c r="JAZ79" s="36"/>
      <c r="JBA79" s="36"/>
      <c r="JBB79" s="36"/>
      <c r="JBC79" s="36"/>
      <c r="JBD79" s="36"/>
      <c r="JBE79" s="36"/>
      <c r="JBF79" s="36"/>
      <c r="JBG79" s="36"/>
      <c r="JBH79" s="36"/>
      <c r="JBI79" s="36"/>
      <c r="JBJ79" s="36"/>
      <c r="JBK79" s="36"/>
      <c r="JBL79" s="36"/>
      <c r="JBM79" s="36"/>
      <c r="JBN79" s="36"/>
      <c r="JBO79" s="36"/>
      <c r="JBP79" s="36"/>
      <c r="JBQ79" s="36"/>
      <c r="JBR79" s="36"/>
      <c r="JBS79" s="36"/>
      <c r="JBT79" s="36"/>
      <c r="JBU79" s="36"/>
      <c r="JBV79" s="36"/>
      <c r="JBW79" s="36"/>
      <c r="JBX79" s="36"/>
      <c r="JBY79" s="36"/>
      <c r="JBZ79" s="36"/>
      <c r="JCA79" s="36"/>
      <c r="JCB79" s="36"/>
      <c r="JCC79" s="36"/>
      <c r="JCD79" s="36"/>
      <c r="JCE79" s="36"/>
      <c r="JCF79" s="36"/>
      <c r="JCG79" s="36"/>
      <c r="JCH79" s="36"/>
      <c r="JCI79" s="36"/>
      <c r="JCJ79" s="36"/>
      <c r="JCK79" s="36"/>
      <c r="JCL79" s="36"/>
      <c r="JCM79" s="36"/>
      <c r="JCN79" s="36"/>
      <c r="JCO79" s="36"/>
      <c r="JCP79" s="36"/>
      <c r="JCQ79" s="36"/>
      <c r="JCR79" s="36"/>
      <c r="JCS79" s="36"/>
      <c r="JCT79" s="36"/>
      <c r="JCU79" s="36"/>
      <c r="JCV79" s="36"/>
      <c r="JCW79" s="36"/>
      <c r="JCX79" s="36"/>
      <c r="JCY79" s="36"/>
      <c r="JCZ79" s="36"/>
      <c r="JDA79" s="36"/>
      <c r="JDB79" s="36"/>
      <c r="JDC79" s="36"/>
      <c r="JDD79" s="36"/>
      <c r="JDE79" s="36"/>
      <c r="JDF79" s="36"/>
      <c r="JDG79" s="36"/>
      <c r="JDH79" s="36"/>
      <c r="JDI79" s="36"/>
      <c r="JDJ79" s="36"/>
      <c r="JDK79" s="36"/>
      <c r="JDL79" s="36"/>
      <c r="JDM79" s="36"/>
      <c r="JDN79" s="36"/>
      <c r="JDO79" s="36"/>
      <c r="JDP79" s="36"/>
      <c r="JDQ79" s="36"/>
      <c r="JDR79" s="36"/>
      <c r="JDS79" s="36"/>
      <c r="JDT79" s="36"/>
      <c r="JDU79" s="36"/>
      <c r="JDV79" s="36"/>
      <c r="JDW79" s="36"/>
      <c r="JDX79" s="36"/>
      <c r="JDY79" s="36"/>
      <c r="JDZ79" s="36"/>
      <c r="JEA79" s="36"/>
      <c r="JEB79" s="36"/>
      <c r="JEC79" s="36"/>
      <c r="JED79" s="36"/>
      <c r="JEE79" s="36"/>
      <c r="JEF79" s="36"/>
      <c r="JEG79" s="36"/>
      <c r="JEH79" s="36"/>
      <c r="JEI79" s="36"/>
      <c r="JEJ79" s="36"/>
      <c r="JEK79" s="36"/>
      <c r="JEL79" s="36"/>
      <c r="JEM79" s="36"/>
      <c r="JEN79" s="36"/>
      <c r="JEO79" s="36"/>
      <c r="JEP79" s="36"/>
      <c r="JEQ79" s="36"/>
      <c r="JER79" s="36"/>
      <c r="JES79" s="36"/>
      <c r="JET79" s="36"/>
      <c r="JEU79" s="36"/>
      <c r="JEV79" s="36"/>
      <c r="JEW79" s="36"/>
      <c r="JEX79" s="36"/>
      <c r="JEY79" s="36"/>
      <c r="JEZ79" s="36"/>
      <c r="JFA79" s="36"/>
      <c r="JFB79" s="36"/>
      <c r="JFC79" s="36"/>
      <c r="JFD79" s="36"/>
      <c r="JFE79" s="36"/>
      <c r="JFF79" s="36"/>
      <c r="JFG79" s="36"/>
      <c r="JFH79" s="36"/>
      <c r="JFI79" s="36"/>
      <c r="JFJ79" s="36"/>
      <c r="JFK79" s="36"/>
      <c r="JFL79" s="36"/>
      <c r="JFM79" s="36"/>
      <c r="JFN79" s="36"/>
      <c r="JFO79" s="36"/>
      <c r="JFP79" s="36"/>
      <c r="JFQ79" s="36"/>
      <c r="JFR79" s="36"/>
      <c r="JFS79" s="36"/>
      <c r="JFT79" s="36"/>
      <c r="JFU79" s="36"/>
      <c r="JFV79" s="36"/>
      <c r="JFW79" s="36"/>
      <c r="JFX79" s="36"/>
      <c r="JFY79" s="36"/>
      <c r="JFZ79" s="36"/>
      <c r="JGA79" s="36"/>
      <c r="JGB79" s="36"/>
      <c r="JGC79" s="36"/>
      <c r="JGD79" s="36"/>
      <c r="JGE79" s="36"/>
      <c r="JGF79" s="36"/>
      <c r="JGG79" s="36"/>
      <c r="JGH79" s="36"/>
      <c r="JGI79" s="36"/>
      <c r="JGJ79" s="36"/>
      <c r="JGK79" s="36"/>
      <c r="JGL79" s="36"/>
      <c r="JGM79" s="36"/>
      <c r="JGN79" s="36"/>
      <c r="JGO79" s="36"/>
      <c r="JGP79" s="36"/>
      <c r="JGQ79" s="36"/>
      <c r="JGR79" s="36"/>
      <c r="JGS79" s="36"/>
      <c r="JGT79" s="36"/>
      <c r="JGU79" s="36"/>
      <c r="JGV79" s="36"/>
      <c r="JGW79" s="36"/>
      <c r="JGX79" s="36"/>
      <c r="JGY79" s="36"/>
      <c r="JGZ79" s="36"/>
      <c r="JHA79" s="36"/>
      <c r="JHB79" s="36"/>
      <c r="JHC79" s="36"/>
      <c r="JHD79" s="36"/>
      <c r="JHE79" s="36"/>
      <c r="JHF79" s="36"/>
      <c r="JHG79" s="36"/>
      <c r="JHH79" s="36"/>
      <c r="JHI79" s="36"/>
      <c r="JHJ79" s="36"/>
      <c r="JHK79" s="36"/>
      <c r="JHL79" s="36"/>
      <c r="JHM79" s="36"/>
      <c r="JHN79" s="36"/>
      <c r="JHO79" s="36"/>
      <c r="JHP79" s="36"/>
      <c r="JHQ79" s="36"/>
      <c r="JHR79" s="36"/>
      <c r="JHS79" s="36"/>
      <c r="JHT79" s="36"/>
      <c r="JHU79" s="36"/>
      <c r="JHV79" s="36"/>
      <c r="JHW79" s="36"/>
      <c r="JHX79" s="36"/>
      <c r="JHY79" s="36"/>
      <c r="JHZ79" s="36"/>
      <c r="JIA79" s="36"/>
      <c r="JIB79" s="36"/>
      <c r="JIC79" s="36"/>
      <c r="JID79" s="36"/>
      <c r="JIE79" s="36"/>
      <c r="JIF79" s="36"/>
      <c r="JIG79" s="36"/>
      <c r="JIH79" s="36"/>
      <c r="JII79" s="36"/>
      <c r="JIJ79" s="36"/>
      <c r="JIK79" s="36"/>
      <c r="JIL79" s="36"/>
      <c r="JIM79" s="36"/>
      <c r="JIN79" s="36"/>
      <c r="JIO79" s="36"/>
      <c r="JIP79" s="36"/>
      <c r="JIQ79" s="36"/>
      <c r="JIR79" s="36"/>
      <c r="JIS79" s="36"/>
      <c r="JIT79" s="36"/>
      <c r="JIU79" s="36"/>
      <c r="JIV79" s="36"/>
      <c r="JIW79" s="36"/>
      <c r="JIX79" s="36"/>
      <c r="JIY79" s="36"/>
      <c r="JIZ79" s="36"/>
      <c r="JJA79" s="36"/>
      <c r="JJB79" s="36"/>
      <c r="JJC79" s="36"/>
      <c r="JJD79" s="36"/>
      <c r="JJE79" s="36"/>
      <c r="JJF79" s="36"/>
      <c r="JJG79" s="36"/>
      <c r="JJH79" s="36"/>
      <c r="JJI79" s="36"/>
      <c r="JJJ79" s="36"/>
      <c r="JJK79" s="36"/>
      <c r="JJL79" s="36"/>
      <c r="JJM79" s="36"/>
      <c r="JJN79" s="36"/>
      <c r="JJO79" s="36"/>
      <c r="JJP79" s="36"/>
      <c r="JJQ79" s="36"/>
      <c r="JJR79" s="36"/>
      <c r="JJS79" s="36"/>
      <c r="JJT79" s="36"/>
      <c r="JJU79" s="36"/>
      <c r="JJV79" s="36"/>
      <c r="JJW79" s="36"/>
      <c r="JJX79" s="36"/>
      <c r="JJY79" s="36"/>
      <c r="JJZ79" s="36"/>
      <c r="JKA79" s="36"/>
      <c r="JKB79" s="36"/>
      <c r="JKC79" s="36"/>
      <c r="JKD79" s="36"/>
      <c r="JKE79" s="36"/>
      <c r="JKF79" s="36"/>
      <c r="JKG79" s="36"/>
      <c r="JKH79" s="36"/>
      <c r="JKI79" s="36"/>
      <c r="JKJ79" s="36"/>
      <c r="JKK79" s="36"/>
      <c r="JKL79" s="36"/>
      <c r="JKM79" s="36"/>
      <c r="JKN79" s="36"/>
      <c r="JKO79" s="36"/>
      <c r="JKP79" s="36"/>
      <c r="JKQ79" s="36"/>
      <c r="JKR79" s="36"/>
      <c r="JKS79" s="36"/>
      <c r="JKT79" s="36"/>
      <c r="JKU79" s="36"/>
      <c r="JKV79" s="36"/>
      <c r="JKW79" s="36"/>
      <c r="JKX79" s="36"/>
      <c r="JKY79" s="36"/>
      <c r="JKZ79" s="36"/>
      <c r="JLA79" s="36"/>
      <c r="JLB79" s="36"/>
      <c r="JLC79" s="36"/>
      <c r="JLD79" s="36"/>
      <c r="JLE79" s="36"/>
      <c r="JLF79" s="36"/>
      <c r="JLG79" s="36"/>
      <c r="JLH79" s="36"/>
      <c r="JLI79" s="36"/>
      <c r="JLJ79" s="36"/>
      <c r="JLK79" s="36"/>
      <c r="JLL79" s="36"/>
      <c r="JLM79" s="36"/>
      <c r="JLN79" s="36"/>
      <c r="JLO79" s="36"/>
      <c r="JLP79" s="36"/>
      <c r="JLQ79" s="36"/>
      <c r="JLR79" s="36"/>
      <c r="JLS79" s="36"/>
      <c r="JLT79" s="36"/>
      <c r="JLU79" s="36"/>
      <c r="JLV79" s="36"/>
      <c r="JLW79" s="36"/>
      <c r="JLX79" s="36"/>
      <c r="JLY79" s="36"/>
      <c r="JLZ79" s="36"/>
      <c r="JMA79" s="36"/>
      <c r="JMB79" s="36"/>
      <c r="JMC79" s="36"/>
      <c r="JMD79" s="36"/>
      <c r="JME79" s="36"/>
      <c r="JMF79" s="36"/>
      <c r="JMG79" s="36"/>
      <c r="JMH79" s="36"/>
      <c r="JMI79" s="36"/>
      <c r="JMJ79" s="36"/>
      <c r="JMK79" s="36"/>
      <c r="JML79" s="36"/>
      <c r="JMM79" s="36"/>
      <c r="JMN79" s="36"/>
      <c r="JMO79" s="36"/>
      <c r="JMP79" s="36"/>
      <c r="JMQ79" s="36"/>
      <c r="JMR79" s="36"/>
      <c r="JMS79" s="36"/>
      <c r="JMT79" s="36"/>
      <c r="JMU79" s="36"/>
      <c r="JMV79" s="36"/>
      <c r="JMW79" s="36"/>
      <c r="JMX79" s="36"/>
      <c r="JMY79" s="36"/>
      <c r="JMZ79" s="36"/>
      <c r="JNA79" s="36"/>
      <c r="JNB79" s="36"/>
      <c r="JNC79" s="36"/>
      <c r="JND79" s="36"/>
      <c r="JNE79" s="36"/>
      <c r="JNF79" s="36"/>
      <c r="JNG79" s="36"/>
      <c r="JNH79" s="36"/>
      <c r="JNI79" s="36"/>
      <c r="JNJ79" s="36"/>
      <c r="JNK79" s="36"/>
      <c r="JNL79" s="36"/>
      <c r="JNM79" s="36"/>
      <c r="JNN79" s="36"/>
      <c r="JNO79" s="36"/>
      <c r="JNP79" s="36"/>
      <c r="JNQ79" s="36"/>
      <c r="JNR79" s="36"/>
      <c r="JNS79" s="36"/>
      <c r="JNT79" s="36"/>
      <c r="JNU79" s="36"/>
      <c r="JNV79" s="36"/>
      <c r="JNW79" s="36"/>
      <c r="JNX79" s="36"/>
      <c r="JNY79" s="36"/>
      <c r="JNZ79" s="36"/>
      <c r="JOA79" s="36"/>
      <c r="JOB79" s="36"/>
      <c r="JOC79" s="36"/>
      <c r="JOD79" s="36"/>
      <c r="JOE79" s="36"/>
      <c r="JOF79" s="36"/>
      <c r="JOG79" s="36"/>
      <c r="JOH79" s="36"/>
      <c r="JOI79" s="36"/>
      <c r="JOJ79" s="36"/>
      <c r="JOK79" s="36"/>
      <c r="JOL79" s="36"/>
      <c r="JOM79" s="36"/>
      <c r="JON79" s="36"/>
      <c r="JOO79" s="36"/>
      <c r="JOP79" s="36"/>
      <c r="JOQ79" s="36"/>
      <c r="JOR79" s="36"/>
      <c r="JOS79" s="36"/>
      <c r="JOT79" s="36"/>
      <c r="JOU79" s="36"/>
      <c r="JOV79" s="36"/>
      <c r="JOW79" s="36"/>
      <c r="JOX79" s="36"/>
      <c r="JOY79" s="36"/>
      <c r="JOZ79" s="36"/>
      <c r="JPA79" s="36"/>
      <c r="JPB79" s="36"/>
      <c r="JPC79" s="36"/>
      <c r="JPD79" s="36"/>
      <c r="JPE79" s="36"/>
      <c r="JPF79" s="36"/>
      <c r="JPG79" s="36"/>
      <c r="JPH79" s="36"/>
      <c r="JPI79" s="36"/>
      <c r="JPJ79" s="36"/>
      <c r="JPK79" s="36"/>
      <c r="JPL79" s="36"/>
      <c r="JPM79" s="36"/>
      <c r="JPN79" s="36"/>
      <c r="JPO79" s="36"/>
      <c r="JPP79" s="36"/>
      <c r="JPQ79" s="36"/>
      <c r="JPR79" s="36"/>
      <c r="JPS79" s="36"/>
      <c r="JPT79" s="36"/>
      <c r="JPU79" s="36"/>
      <c r="JPV79" s="36"/>
      <c r="JPW79" s="36"/>
      <c r="JPX79" s="36"/>
      <c r="JPY79" s="36"/>
      <c r="JPZ79" s="36"/>
      <c r="JQA79" s="36"/>
      <c r="JQB79" s="36"/>
      <c r="JQC79" s="36"/>
      <c r="JQD79" s="36"/>
      <c r="JQE79" s="36"/>
      <c r="JQF79" s="36"/>
      <c r="JQG79" s="36"/>
      <c r="JQH79" s="36"/>
      <c r="JQI79" s="36"/>
      <c r="JQJ79" s="36"/>
      <c r="JQK79" s="36"/>
      <c r="JQL79" s="36"/>
      <c r="JQM79" s="36"/>
      <c r="JQN79" s="36"/>
      <c r="JQO79" s="36"/>
      <c r="JQP79" s="36"/>
      <c r="JQQ79" s="36"/>
      <c r="JQR79" s="36"/>
      <c r="JQS79" s="36"/>
      <c r="JQT79" s="36"/>
      <c r="JQU79" s="36"/>
      <c r="JQV79" s="36"/>
      <c r="JQW79" s="36"/>
      <c r="JQX79" s="36"/>
      <c r="JQY79" s="36"/>
      <c r="JQZ79" s="36"/>
      <c r="JRA79" s="36"/>
      <c r="JRB79" s="36"/>
      <c r="JRC79" s="36"/>
      <c r="JRD79" s="36"/>
      <c r="JRE79" s="36"/>
      <c r="JRF79" s="36"/>
      <c r="JRG79" s="36"/>
      <c r="JRH79" s="36"/>
      <c r="JRI79" s="36"/>
      <c r="JRJ79" s="36"/>
      <c r="JRK79" s="36"/>
      <c r="JRL79" s="36"/>
      <c r="JRM79" s="36"/>
      <c r="JRN79" s="36"/>
      <c r="JRO79" s="36"/>
      <c r="JRP79" s="36"/>
      <c r="JRQ79" s="36"/>
      <c r="JRR79" s="36"/>
      <c r="JRS79" s="36"/>
      <c r="JRT79" s="36"/>
      <c r="JRU79" s="36"/>
      <c r="JRV79" s="36"/>
      <c r="JRW79" s="36"/>
      <c r="JRX79" s="36"/>
      <c r="JRY79" s="36"/>
      <c r="JRZ79" s="36"/>
      <c r="JSA79" s="36"/>
      <c r="JSB79" s="36"/>
      <c r="JSC79" s="36"/>
      <c r="JSD79" s="36"/>
      <c r="JSE79" s="36"/>
      <c r="JSF79" s="36"/>
      <c r="JSG79" s="36"/>
      <c r="JSH79" s="36"/>
      <c r="JSI79" s="36"/>
      <c r="JSJ79" s="36"/>
      <c r="JSK79" s="36"/>
      <c r="JSL79" s="36"/>
      <c r="JSM79" s="36"/>
      <c r="JSN79" s="36"/>
      <c r="JSO79" s="36"/>
      <c r="JSP79" s="36"/>
      <c r="JSQ79" s="36"/>
      <c r="JSR79" s="36"/>
      <c r="JSS79" s="36"/>
      <c r="JST79" s="36"/>
      <c r="JSU79" s="36"/>
      <c r="JSV79" s="36"/>
      <c r="JSW79" s="36"/>
      <c r="JSX79" s="36"/>
      <c r="JSY79" s="36"/>
      <c r="JSZ79" s="36"/>
      <c r="JTA79" s="36"/>
      <c r="JTB79" s="36"/>
      <c r="JTC79" s="36"/>
      <c r="JTD79" s="36"/>
      <c r="JTE79" s="36"/>
      <c r="JTF79" s="36"/>
      <c r="JTG79" s="36"/>
      <c r="JTH79" s="36"/>
      <c r="JTI79" s="36"/>
      <c r="JTJ79" s="36"/>
      <c r="JTK79" s="36"/>
      <c r="JTL79" s="36"/>
      <c r="JTM79" s="36"/>
      <c r="JTN79" s="36"/>
      <c r="JTO79" s="36"/>
      <c r="JTP79" s="36"/>
      <c r="JTQ79" s="36"/>
      <c r="JTR79" s="36"/>
      <c r="JTS79" s="36"/>
      <c r="JTT79" s="36"/>
      <c r="JTU79" s="36"/>
      <c r="JTV79" s="36"/>
      <c r="JTW79" s="36"/>
      <c r="JTX79" s="36"/>
      <c r="JTY79" s="36"/>
      <c r="JTZ79" s="36"/>
      <c r="JUA79" s="36"/>
      <c r="JUB79" s="36"/>
      <c r="JUC79" s="36"/>
      <c r="JUD79" s="36"/>
      <c r="JUE79" s="36"/>
      <c r="JUF79" s="36"/>
      <c r="JUG79" s="36"/>
      <c r="JUH79" s="36"/>
      <c r="JUI79" s="36"/>
      <c r="JUJ79" s="36"/>
      <c r="JUK79" s="36"/>
      <c r="JUL79" s="36"/>
      <c r="JUM79" s="36"/>
      <c r="JUN79" s="36"/>
      <c r="JUO79" s="36"/>
      <c r="JUP79" s="36"/>
      <c r="JUQ79" s="36"/>
      <c r="JUR79" s="36"/>
      <c r="JUS79" s="36"/>
      <c r="JUT79" s="36"/>
      <c r="JUU79" s="36"/>
      <c r="JUV79" s="36"/>
      <c r="JUW79" s="36"/>
      <c r="JUX79" s="36"/>
      <c r="JUY79" s="36"/>
      <c r="JUZ79" s="36"/>
      <c r="JVA79" s="36"/>
      <c r="JVB79" s="36"/>
      <c r="JVC79" s="36"/>
      <c r="JVD79" s="36"/>
      <c r="JVE79" s="36"/>
      <c r="JVF79" s="36"/>
      <c r="JVG79" s="36"/>
      <c r="JVH79" s="36"/>
      <c r="JVI79" s="36"/>
      <c r="JVJ79" s="36"/>
      <c r="JVK79" s="36"/>
      <c r="JVL79" s="36"/>
      <c r="JVM79" s="36"/>
      <c r="JVN79" s="36"/>
      <c r="JVO79" s="36"/>
      <c r="JVP79" s="36"/>
      <c r="JVQ79" s="36"/>
      <c r="JVR79" s="36"/>
      <c r="JVS79" s="36"/>
      <c r="JVT79" s="36"/>
      <c r="JVU79" s="36"/>
      <c r="JVV79" s="36"/>
      <c r="JVW79" s="36"/>
      <c r="JVX79" s="36"/>
      <c r="JVY79" s="36"/>
      <c r="JVZ79" s="36"/>
      <c r="JWA79" s="36"/>
      <c r="JWB79" s="36"/>
      <c r="JWC79" s="36"/>
      <c r="JWD79" s="36"/>
      <c r="JWE79" s="36"/>
      <c r="JWF79" s="36"/>
      <c r="JWG79" s="36"/>
      <c r="JWH79" s="36"/>
      <c r="JWI79" s="36"/>
      <c r="JWJ79" s="36"/>
      <c r="JWK79" s="36"/>
      <c r="JWL79" s="36"/>
      <c r="JWM79" s="36"/>
      <c r="JWN79" s="36"/>
      <c r="JWO79" s="36"/>
      <c r="JWP79" s="36"/>
      <c r="JWQ79" s="36"/>
      <c r="JWR79" s="36"/>
      <c r="JWS79" s="36"/>
      <c r="JWT79" s="36"/>
      <c r="JWU79" s="36"/>
      <c r="JWV79" s="36"/>
      <c r="JWW79" s="36"/>
      <c r="JWX79" s="36"/>
      <c r="JWY79" s="36"/>
      <c r="JWZ79" s="36"/>
      <c r="JXA79" s="36"/>
      <c r="JXB79" s="36"/>
      <c r="JXC79" s="36"/>
      <c r="JXD79" s="36"/>
      <c r="JXE79" s="36"/>
      <c r="JXF79" s="36"/>
      <c r="JXG79" s="36"/>
      <c r="JXH79" s="36"/>
      <c r="JXI79" s="36"/>
      <c r="JXJ79" s="36"/>
      <c r="JXK79" s="36"/>
      <c r="JXL79" s="36"/>
      <c r="JXM79" s="36"/>
      <c r="JXN79" s="36"/>
      <c r="JXO79" s="36"/>
      <c r="JXP79" s="36"/>
      <c r="JXQ79" s="36"/>
      <c r="JXR79" s="36"/>
      <c r="JXS79" s="36"/>
      <c r="JXT79" s="36"/>
      <c r="JXU79" s="36"/>
      <c r="JXV79" s="36"/>
      <c r="JXW79" s="36"/>
      <c r="JXX79" s="36"/>
      <c r="JXY79" s="36"/>
      <c r="JXZ79" s="36"/>
      <c r="JYA79" s="36"/>
      <c r="JYB79" s="36"/>
      <c r="JYC79" s="36"/>
      <c r="JYD79" s="36"/>
      <c r="JYE79" s="36"/>
      <c r="JYF79" s="36"/>
      <c r="JYG79" s="36"/>
      <c r="JYH79" s="36"/>
      <c r="JYI79" s="36"/>
      <c r="JYJ79" s="36"/>
      <c r="JYK79" s="36"/>
      <c r="JYL79" s="36"/>
      <c r="JYM79" s="36"/>
      <c r="JYN79" s="36"/>
      <c r="JYO79" s="36"/>
      <c r="JYP79" s="36"/>
      <c r="JYQ79" s="36"/>
      <c r="JYR79" s="36"/>
      <c r="JYS79" s="36"/>
      <c r="JYT79" s="36"/>
      <c r="JYU79" s="36"/>
      <c r="JYV79" s="36"/>
      <c r="JYW79" s="36"/>
      <c r="JYX79" s="36"/>
      <c r="JYY79" s="36"/>
      <c r="JYZ79" s="36"/>
      <c r="JZA79" s="36"/>
      <c r="JZB79" s="36"/>
      <c r="JZC79" s="36"/>
      <c r="JZD79" s="36"/>
      <c r="JZE79" s="36"/>
      <c r="JZF79" s="36"/>
      <c r="JZG79" s="36"/>
      <c r="JZH79" s="36"/>
      <c r="JZI79" s="36"/>
      <c r="JZJ79" s="36"/>
      <c r="JZK79" s="36"/>
      <c r="JZL79" s="36"/>
      <c r="JZM79" s="36"/>
      <c r="JZN79" s="36"/>
      <c r="JZO79" s="36"/>
      <c r="JZP79" s="36"/>
      <c r="JZQ79" s="36"/>
      <c r="JZR79" s="36"/>
      <c r="JZS79" s="36"/>
      <c r="JZT79" s="36"/>
      <c r="JZU79" s="36"/>
      <c r="JZV79" s="36"/>
      <c r="JZW79" s="36"/>
      <c r="JZX79" s="36"/>
      <c r="JZY79" s="36"/>
      <c r="JZZ79" s="36"/>
      <c r="KAA79" s="36"/>
      <c r="KAB79" s="36"/>
      <c r="KAC79" s="36"/>
      <c r="KAD79" s="36"/>
      <c r="KAE79" s="36"/>
      <c r="KAF79" s="36"/>
      <c r="KAG79" s="36"/>
      <c r="KAH79" s="36"/>
      <c r="KAI79" s="36"/>
      <c r="KAJ79" s="36"/>
      <c r="KAK79" s="36"/>
      <c r="KAL79" s="36"/>
      <c r="KAM79" s="36"/>
      <c r="KAN79" s="36"/>
      <c r="KAO79" s="36"/>
      <c r="KAP79" s="36"/>
      <c r="KAQ79" s="36"/>
      <c r="KAR79" s="36"/>
      <c r="KAS79" s="36"/>
      <c r="KAT79" s="36"/>
      <c r="KAU79" s="36"/>
      <c r="KAV79" s="36"/>
      <c r="KAW79" s="36"/>
      <c r="KAX79" s="36"/>
      <c r="KAY79" s="36"/>
      <c r="KAZ79" s="36"/>
      <c r="KBA79" s="36"/>
      <c r="KBB79" s="36"/>
      <c r="KBC79" s="36"/>
      <c r="KBD79" s="36"/>
      <c r="KBE79" s="36"/>
      <c r="KBF79" s="36"/>
      <c r="KBG79" s="36"/>
      <c r="KBH79" s="36"/>
      <c r="KBI79" s="36"/>
      <c r="KBJ79" s="36"/>
      <c r="KBK79" s="36"/>
      <c r="KBL79" s="36"/>
      <c r="KBM79" s="36"/>
      <c r="KBN79" s="36"/>
      <c r="KBO79" s="36"/>
      <c r="KBP79" s="36"/>
      <c r="KBQ79" s="36"/>
      <c r="KBR79" s="36"/>
      <c r="KBS79" s="36"/>
      <c r="KBT79" s="36"/>
      <c r="KBU79" s="36"/>
      <c r="KBV79" s="36"/>
      <c r="KBW79" s="36"/>
      <c r="KBX79" s="36"/>
      <c r="KBY79" s="36"/>
      <c r="KBZ79" s="36"/>
      <c r="KCA79" s="36"/>
      <c r="KCB79" s="36"/>
      <c r="KCC79" s="36"/>
      <c r="KCD79" s="36"/>
      <c r="KCE79" s="36"/>
      <c r="KCF79" s="36"/>
      <c r="KCG79" s="36"/>
      <c r="KCH79" s="36"/>
      <c r="KCI79" s="36"/>
      <c r="KCJ79" s="36"/>
      <c r="KCK79" s="36"/>
      <c r="KCL79" s="36"/>
      <c r="KCM79" s="36"/>
      <c r="KCN79" s="36"/>
      <c r="KCO79" s="36"/>
      <c r="KCP79" s="36"/>
      <c r="KCQ79" s="36"/>
      <c r="KCR79" s="36"/>
      <c r="KCS79" s="36"/>
      <c r="KCT79" s="36"/>
      <c r="KCU79" s="36"/>
      <c r="KCV79" s="36"/>
      <c r="KCW79" s="36"/>
      <c r="KCX79" s="36"/>
      <c r="KCY79" s="36"/>
      <c r="KCZ79" s="36"/>
      <c r="KDA79" s="36"/>
      <c r="KDB79" s="36"/>
      <c r="KDC79" s="36"/>
      <c r="KDD79" s="36"/>
      <c r="KDE79" s="36"/>
      <c r="KDF79" s="36"/>
      <c r="KDG79" s="36"/>
      <c r="KDH79" s="36"/>
      <c r="KDI79" s="36"/>
      <c r="KDJ79" s="36"/>
      <c r="KDK79" s="36"/>
      <c r="KDL79" s="36"/>
      <c r="KDM79" s="36"/>
      <c r="KDN79" s="36"/>
      <c r="KDO79" s="36"/>
      <c r="KDP79" s="36"/>
      <c r="KDQ79" s="36"/>
      <c r="KDR79" s="36"/>
      <c r="KDS79" s="36"/>
      <c r="KDT79" s="36"/>
      <c r="KDU79" s="36"/>
      <c r="KDV79" s="36"/>
      <c r="KDW79" s="36"/>
      <c r="KDX79" s="36"/>
      <c r="KDY79" s="36"/>
      <c r="KDZ79" s="36"/>
      <c r="KEA79" s="36"/>
      <c r="KEB79" s="36"/>
      <c r="KEC79" s="36"/>
      <c r="KED79" s="36"/>
      <c r="KEE79" s="36"/>
      <c r="KEF79" s="36"/>
      <c r="KEG79" s="36"/>
      <c r="KEH79" s="36"/>
      <c r="KEI79" s="36"/>
      <c r="KEJ79" s="36"/>
      <c r="KEK79" s="36"/>
      <c r="KEL79" s="36"/>
      <c r="KEM79" s="36"/>
      <c r="KEN79" s="36"/>
      <c r="KEO79" s="36"/>
      <c r="KEP79" s="36"/>
      <c r="KEQ79" s="36"/>
      <c r="KER79" s="36"/>
      <c r="KES79" s="36"/>
      <c r="KET79" s="36"/>
      <c r="KEU79" s="36"/>
      <c r="KEV79" s="36"/>
      <c r="KEW79" s="36"/>
      <c r="KEX79" s="36"/>
      <c r="KEY79" s="36"/>
      <c r="KEZ79" s="36"/>
      <c r="KFA79" s="36"/>
      <c r="KFB79" s="36"/>
      <c r="KFC79" s="36"/>
      <c r="KFD79" s="36"/>
      <c r="KFE79" s="36"/>
      <c r="KFF79" s="36"/>
      <c r="KFG79" s="36"/>
      <c r="KFH79" s="36"/>
      <c r="KFI79" s="36"/>
      <c r="KFJ79" s="36"/>
      <c r="KFK79" s="36"/>
      <c r="KFL79" s="36"/>
      <c r="KFM79" s="36"/>
      <c r="KFN79" s="36"/>
      <c r="KFO79" s="36"/>
      <c r="KFP79" s="36"/>
      <c r="KFQ79" s="36"/>
      <c r="KFR79" s="36"/>
      <c r="KFS79" s="36"/>
      <c r="KFT79" s="36"/>
      <c r="KFU79" s="36"/>
      <c r="KFV79" s="36"/>
      <c r="KFW79" s="36"/>
      <c r="KFX79" s="36"/>
      <c r="KFY79" s="36"/>
      <c r="KFZ79" s="36"/>
      <c r="KGA79" s="36"/>
      <c r="KGB79" s="36"/>
      <c r="KGC79" s="36"/>
      <c r="KGD79" s="36"/>
      <c r="KGE79" s="36"/>
      <c r="KGF79" s="36"/>
      <c r="KGG79" s="36"/>
      <c r="KGH79" s="36"/>
      <c r="KGI79" s="36"/>
      <c r="KGJ79" s="36"/>
      <c r="KGK79" s="36"/>
      <c r="KGL79" s="36"/>
      <c r="KGM79" s="36"/>
      <c r="KGN79" s="36"/>
      <c r="KGO79" s="36"/>
      <c r="KGP79" s="36"/>
      <c r="KGQ79" s="36"/>
      <c r="KGR79" s="36"/>
      <c r="KGS79" s="36"/>
      <c r="KGT79" s="36"/>
      <c r="KGU79" s="36"/>
      <c r="KGV79" s="36"/>
      <c r="KGW79" s="36"/>
      <c r="KGX79" s="36"/>
      <c r="KGY79" s="36"/>
      <c r="KGZ79" s="36"/>
      <c r="KHA79" s="36"/>
      <c r="KHB79" s="36"/>
      <c r="KHC79" s="36"/>
      <c r="KHD79" s="36"/>
      <c r="KHE79" s="36"/>
      <c r="KHF79" s="36"/>
      <c r="KHG79" s="36"/>
      <c r="KHH79" s="36"/>
      <c r="KHI79" s="36"/>
      <c r="KHJ79" s="36"/>
      <c r="KHK79" s="36"/>
      <c r="KHL79" s="36"/>
      <c r="KHM79" s="36"/>
      <c r="KHN79" s="36"/>
      <c r="KHO79" s="36"/>
      <c r="KHP79" s="36"/>
      <c r="KHQ79" s="36"/>
      <c r="KHR79" s="36"/>
      <c r="KHS79" s="36"/>
      <c r="KHT79" s="36"/>
      <c r="KHU79" s="36"/>
      <c r="KHV79" s="36"/>
      <c r="KHW79" s="36"/>
      <c r="KHX79" s="36"/>
      <c r="KHY79" s="36"/>
      <c r="KHZ79" s="36"/>
      <c r="KIA79" s="36"/>
      <c r="KIB79" s="36"/>
      <c r="KIC79" s="36"/>
      <c r="KID79" s="36"/>
      <c r="KIE79" s="36"/>
      <c r="KIF79" s="36"/>
      <c r="KIG79" s="36"/>
      <c r="KIH79" s="36"/>
      <c r="KII79" s="36"/>
      <c r="KIJ79" s="36"/>
      <c r="KIK79" s="36"/>
      <c r="KIL79" s="36"/>
      <c r="KIM79" s="36"/>
      <c r="KIN79" s="36"/>
      <c r="KIO79" s="36"/>
      <c r="KIP79" s="36"/>
      <c r="KIQ79" s="36"/>
      <c r="KIR79" s="36"/>
      <c r="KIS79" s="36"/>
      <c r="KIT79" s="36"/>
      <c r="KIU79" s="36"/>
      <c r="KIV79" s="36"/>
      <c r="KIW79" s="36"/>
      <c r="KIX79" s="36"/>
      <c r="KIY79" s="36"/>
      <c r="KIZ79" s="36"/>
      <c r="KJA79" s="36"/>
      <c r="KJB79" s="36"/>
      <c r="KJC79" s="36"/>
      <c r="KJD79" s="36"/>
      <c r="KJE79" s="36"/>
      <c r="KJF79" s="36"/>
      <c r="KJG79" s="36"/>
      <c r="KJH79" s="36"/>
      <c r="KJI79" s="36"/>
      <c r="KJJ79" s="36"/>
      <c r="KJK79" s="36"/>
      <c r="KJL79" s="36"/>
      <c r="KJM79" s="36"/>
      <c r="KJN79" s="36"/>
      <c r="KJO79" s="36"/>
      <c r="KJP79" s="36"/>
      <c r="KJQ79" s="36"/>
      <c r="KJR79" s="36"/>
      <c r="KJS79" s="36"/>
      <c r="KJT79" s="36"/>
      <c r="KJU79" s="36"/>
      <c r="KJV79" s="36"/>
      <c r="KJW79" s="36"/>
      <c r="KJX79" s="36"/>
      <c r="KJY79" s="36"/>
      <c r="KJZ79" s="36"/>
      <c r="KKA79" s="36"/>
      <c r="KKB79" s="36"/>
      <c r="KKC79" s="36"/>
      <c r="KKD79" s="36"/>
      <c r="KKE79" s="36"/>
      <c r="KKF79" s="36"/>
      <c r="KKG79" s="36"/>
      <c r="KKH79" s="36"/>
      <c r="KKI79" s="36"/>
      <c r="KKJ79" s="36"/>
      <c r="KKK79" s="36"/>
      <c r="KKL79" s="36"/>
      <c r="KKM79" s="36"/>
      <c r="KKN79" s="36"/>
      <c r="KKO79" s="36"/>
      <c r="KKP79" s="36"/>
      <c r="KKQ79" s="36"/>
      <c r="KKR79" s="36"/>
      <c r="KKS79" s="36"/>
      <c r="KKT79" s="36"/>
      <c r="KKU79" s="36"/>
      <c r="KKV79" s="36"/>
      <c r="KKW79" s="36"/>
      <c r="KKX79" s="36"/>
      <c r="KKY79" s="36"/>
      <c r="KKZ79" s="36"/>
      <c r="KLA79" s="36"/>
      <c r="KLB79" s="36"/>
      <c r="KLC79" s="36"/>
      <c r="KLD79" s="36"/>
      <c r="KLE79" s="36"/>
      <c r="KLF79" s="36"/>
      <c r="KLG79" s="36"/>
      <c r="KLH79" s="36"/>
      <c r="KLI79" s="36"/>
      <c r="KLJ79" s="36"/>
      <c r="KLK79" s="36"/>
      <c r="KLL79" s="36"/>
      <c r="KLM79" s="36"/>
      <c r="KLN79" s="36"/>
      <c r="KLO79" s="36"/>
      <c r="KLP79" s="36"/>
      <c r="KLQ79" s="36"/>
      <c r="KLR79" s="36"/>
      <c r="KLS79" s="36"/>
      <c r="KLT79" s="36"/>
      <c r="KLU79" s="36"/>
      <c r="KLV79" s="36"/>
      <c r="KLW79" s="36"/>
      <c r="KLX79" s="36"/>
      <c r="KLY79" s="36"/>
      <c r="KLZ79" s="36"/>
      <c r="KMA79" s="36"/>
      <c r="KMB79" s="36"/>
      <c r="KMC79" s="36"/>
      <c r="KMD79" s="36"/>
      <c r="KME79" s="36"/>
      <c r="KMF79" s="36"/>
      <c r="KMG79" s="36"/>
      <c r="KMH79" s="36"/>
      <c r="KMI79" s="36"/>
      <c r="KMJ79" s="36"/>
      <c r="KMK79" s="36"/>
      <c r="KML79" s="36"/>
      <c r="KMM79" s="36"/>
      <c r="KMN79" s="36"/>
      <c r="KMO79" s="36"/>
      <c r="KMP79" s="36"/>
      <c r="KMQ79" s="36"/>
      <c r="KMR79" s="36"/>
      <c r="KMS79" s="36"/>
      <c r="KMT79" s="36"/>
      <c r="KMU79" s="36"/>
      <c r="KMV79" s="36"/>
      <c r="KMW79" s="36"/>
      <c r="KMX79" s="36"/>
      <c r="KMY79" s="36"/>
      <c r="KMZ79" s="36"/>
      <c r="KNA79" s="36"/>
      <c r="KNB79" s="36"/>
      <c r="KNC79" s="36"/>
      <c r="KND79" s="36"/>
      <c r="KNE79" s="36"/>
      <c r="KNF79" s="36"/>
      <c r="KNG79" s="36"/>
      <c r="KNH79" s="36"/>
      <c r="KNI79" s="36"/>
      <c r="KNJ79" s="36"/>
      <c r="KNK79" s="36"/>
      <c r="KNL79" s="36"/>
      <c r="KNM79" s="36"/>
      <c r="KNN79" s="36"/>
      <c r="KNO79" s="36"/>
      <c r="KNP79" s="36"/>
      <c r="KNQ79" s="36"/>
      <c r="KNR79" s="36"/>
      <c r="KNS79" s="36"/>
      <c r="KNT79" s="36"/>
      <c r="KNU79" s="36"/>
      <c r="KNV79" s="36"/>
      <c r="KNW79" s="36"/>
      <c r="KNX79" s="36"/>
      <c r="KNY79" s="36"/>
      <c r="KNZ79" s="36"/>
      <c r="KOA79" s="36"/>
      <c r="KOB79" s="36"/>
      <c r="KOC79" s="36"/>
      <c r="KOD79" s="36"/>
      <c r="KOE79" s="36"/>
      <c r="KOF79" s="36"/>
      <c r="KOG79" s="36"/>
      <c r="KOH79" s="36"/>
      <c r="KOI79" s="36"/>
      <c r="KOJ79" s="36"/>
      <c r="KOK79" s="36"/>
      <c r="KOL79" s="36"/>
      <c r="KOM79" s="36"/>
      <c r="KON79" s="36"/>
      <c r="KOO79" s="36"/>
      <c r="KOP79" s="36"/>
      <c r="KOQ79" s="36"/>
      <c r="KOR79" s="36"/>
      <c r="KOS79" s="36"/>
      <c r="KOT79" s="36"/>
      <c r="KOU79" s="36"/>
      <c r="KOV79" s="36"/>
      <c r="KOW79" s="36"/>
      <c r="KOX79" s="36"/>
      <c r="KOY79" s="36"/>
      <c r="KOZ79" s="36"/>
      <c r="KPA79" s="36"/>
      <c r="KPB79" s="36"/>
      <c r="KPC79" s="36"/>
      <c r="KPD79" s="36"/>
      <c r="KPE79" s="36"/>
      <c r="KPF79" s="36"/>
      <c r="KPG79" s="36"/>
      <c r="KPH79" s="36"/>
      <c r="KPI79" s="36"/>
      <c r="KPJ79" s="36"/>
      <c r="KPK79" s="36"/>
      <c r="KPL79" s="36"/>
      <c r="KPM79" s="36"/>
      <c r="KPN79" s="36"/>
      <c r="KPO79" s="36"/>
      <c r="KPP79" s="36"/>
      <c r="KPQ79" s="36"/>
      <c r="KPR79" s="36"/>
      <c r="KPS79" s="36"/>
      <c r="KPT79" s="36"/>
      <c r="KPU79" s="36"/>
      <c r="KPV79" s="36"/>
      <c r="KPW79" s="36"/>
      <c r="KPX79" s="36"/>
      <c r="KPY79" s="36"/>
      <c r="KPZ79" s="36"/>
      <c r="KQA79" s="36"/>
      <c r="KQB79" s="36"/>
      <c r="KQC79" s="36"/>
      <c r="KQD79" s="36"/>
      <c r="KQE79" s="36"/>
      <c r="KQF79" s="36"/>
      <c r="KQG79" s="36"/>
      <c r="KQH79" s="36"/>
      <c r="KQI79" s="36"/>
      <c r="KQJ79" s="36"/>
      <c r="KQK79" s="36"/>
      <c r="KQL79" s="36"/>
      <c r="KQM79" s="36"/>
      <c r="KQN79" s="36"/>
      <c r="KQO79" s="36"/>
      <c r="KQP79" s="36"/>
      <c r="KQQ79" s="36"/>
      <c r="KQR79" s="36"/>
      <c r="KQS79" s="36"/>
      <c r="KQT79" s="36"/>
      <c r="KQU79" s="36"/>
      <c r="KQV79" s="36"/>
      <c r="KQW79" s="36"/>
      <c r="KQX79" s="36"/>
      <c r="KQY79" s="36"/>
      <c r="KQZ79" s="36"/>
      <c r="KRA79" s="36"/>
      <c r="KRB79" s="36"/>
      <c r="KRC79" s="36"/>
      <c r="KRD79" s="36"/>
      <c r="KRE79" s="36"/>
      <c r="KRF79" s="36"/>
      <c r="KRG79" s="36"/>
      <c r="KRH79" s="36"/>
      <c r="KRI79" s="36"/>
      <c r="KRJ79" s="36"/>
      <c r="KRK79" s="36"/>
      <c r="KRL79" s="36"/>
      <c r="KRM79" s="36"/>
      <c r="KRN79" s="36"/>
      <c r="KRO79" s="36"/>
      <c r="KRP79" s="36"/>
      <c r="KRQ79" s="36"/>
      <c r="KRR79" s="36"/>
      <c r="KRS79" s="36"/>
      <c r="KRT79" s="36"/>
      <c r="KRU79" s="36"/>
      <c r="KRV79" s="36"/>
      <c r="KRW79" s="36"/>
      <c r="KRX79" s="36"/>
      <c r="KRY79" s="36"/>
      <c r="KRZ79" s="36"/>
      <c r="KSA79" s="36"/>
      <c r="KSB79" s="36"/>
      <c r="KSC79" s="36"/>
      <c r="KSD79" s="36"/>
      <c r="KSE79" s="36"/>
      <c r="KSF79" s="36"/>
      <c r="KSG79" s="36"/>
      <c r="KSH79" s="36"/>
      <c r="KSI79" s="36"/>
      <c r="KSJ79" s="36"/>
      <c r="KSK79" s="36"/>
      <c r="KSL79" s="36"/>
      <c r="KSM79" s="36"/>
      <c r="KSN79" s="36"/>
      <c r="KSO79" s="36"/>
      <c r="KSP79" s="36"/>
      <c r="KSQ79" s="36"/>
      <c r="KSR79" s="36"/>
      <c r="KSS79" s="36"/>
      <c r="KST79" s="36"/>
      <c r="KSU79" s="36"/>
      <c r="KSV79" s="36"/>
      <c r="KSW79" s="36"/>
      <c r="KSX79" s="36"/>
      <c r="KSY79" s="36"/>
      <c r="KSZ79" s="36"/>
      <c r="KTA79" s="36"/>
      <c r="KTB79" s="36"/>
      <c r="KTC79" s="36"/>
      <c r="KTD79" s="36"/>
      <c r="KTE79" s="36"/>
      <c r="KTF79" s="36"/>
      <c r="KTG79" s="36"/>
      <c r="KTH79" s="36"/>
      <c r="KTI79" s="36"/>
      <c r="KTJ79" s="36"/>
      <c r="KTK79" s="36"/>
      <c r="KTL79" s="36"/>
      <c r="KTM79" s="36"/>
      <c r="KTN79" s="36"/>
      <c r="KTO79" s="36"/>
      <c r="KTP79" s="36"/>
      <c r="KTQ79" s="36"/>
      <c r="KTR79" s="36"/>
      <c r="KTS79" s="36"/>
      <c r="KTT79" s="36"/>
      <c r="KTU79" s="36"/>
      <c r="KTV79" s="36"/>
      <c r="KTW79" s="36"/>
      <c r="KTX79" s="36"/>
      <c r="KTY79" s="36"/>
      <c r="KTZ79" s="36"/>
      <c r="KUA79" s="36"/>
      <c r="KUB79" s="36"/>
      <c r="KUC79" s="36"/>
      <c r="KUD79" s="36"/>
      <c r="KUE79" s="36"/>
      <c r="KUF79" s="36"/>
      <c r="KUG79" s="36"/>
      <c r="KUH79" s="36"/>
      <c r="KUI79" s="36"/>
      <c r="KUJ79" s="36"/>
      <c r="KUK79" s="36"/>
      <c r="KUL79" s="36"/>
      <c r="KUM79" s="36"/>
      <c r="KUN79" s="36"/>
      <c r="KUO79" s="36"/>
      <c r="KUP79" s="36"/>
      <c r="KUQ79" s="36"/>
      <c r="KUR79" s="36"/>
      <c r="KUS79" s="36"/>
      <c r="KUT79" s="36"/>
      <c r="KUU79" s="36"/>
      <c r="KUV79" s="36"/>
      <c r="KUW79" s="36"/>
      <c r="KUX79" s="36"/>
      <c r="KUY79" s="36"/>
      <c r="KUZ79" s="36"/>
      <c r="KVA79" s="36"/>
      <c r="KVB79" s="36"/>
      <c r="KVC79" s="36"/>
      <c r="KVD79" s="36"/>
      <c r="KVE79" s="36"/>
      <c r="KVF79" s="36"/>
      <c r="KVG79" s="36"/>
      <c r="KVH79" s="36"/>
      <c r="KVI79" s="36"/>
      <c r="KVJ79" s="36"/>
      <c r="KVK79" s="36"/>
      <c r="KVL79" s="36"/>
      <c r="KVM79" s="36"/>
      <c r="KVN79" s="36"/>
      <c r="KVO79" s="36"/>
      <c r="KVP79" s="36"/>
      <c r="KVQ79" s="36"/>
      <c r="KVR79" s="36"/>
      <c r="KVS79" s="36"/>
      <c r="KVT79" s="36"/>
      <c r="KVU79" s="36"/>
      <c r="KVV79" s="36"/>
      <c r="KVW79" s="36"/>
      <c r="KVX79" s="36"/>
      <c r="KVY79" s="36"/>
      <c r="KVZ79" s="36"/>
      <c r="KWA79" s="36"/>
      <c r="KWB79" s="36"/>
      <c r="KWC79" s="36"/>
      <c r="KWD79" s="36"/>
      <c r="KWE79" s="36"/>
      <c r="KWF79" s="36"/>
      <c r="KWG79" s="36"/>
      <c r="KWH79" s="36"/>
      <c r="KWI79" s="36"/>
      <c r="KWJ79" s="36"/>
      <c r="KWK79" s="36"/>
      <c r="KWL79" s="36"/>
      <c r="KWM79" s="36"/>
      <c r="KWN79" s="36"/>
      <c r="KWO79" s="36"/>
      <c r="KWP79" s="36"/>
      <c r="KWQ79" s="36"/>
      <c r="KWR79" s="36"/>
      <c r="KWS79" s="36"/>
      <c r="KWT79" s="36"/>
      <c r="KWU79" s="36"/>
      <c r="KWV79" s="36"/>
      <c r="KWW79" s="36"/>
      <c r="KWX79" s="36"/>
      <c r="KWY79" s="36"/>
      <c r="KWZ79" s="36"/>
      <c r="KXA79" s="36"/>
      <c r="KXB79" s="36"/>
      <c r="KXC79" s="36"/>
      <c r="KXD79" s="36"/>
      <c r="KXE79" s="36"/>
      <c r="KXF79" s="36"/>
      <c r="KXG79" s="36"/>
      <c r="KXH79" s="36"/>
      <c r="KXI79" s="36"/>
      <c r="KXJ79" s="36"/>
      <c r="KXK79" s="36"/>
      <c r="KXL79" s="36"/>
      <c r="KXM79" s="36"/>
      <c r="KXN79" s="36"/>
      <c r="KXO79" s="36"/>
      <c r="KXP79" s="36"/>
      <c r="KXQ79" s="36"/>
      <c r="KXR79" s="36"/>
      <c r="KXS79" s="36"/>
      <c r="KXT79" s="36"/>
      <c r="KXU79" s="36"/>
      <c r="KXV79" s="36"/>
      <c r="KXW79" s="36"/>
      <c r="KXX79" s="36"/>
      <c r="KXY79" s="36"/>
      <c r="KXZ79" s="36"/>
      <c r="KYA79" s="36"/>
      <c r="KYB79" s="36"/>
      <c r="KYC79" s="36"/>
      <c r="KYD79" s="36"/>
      <c r="KYE79" s="36"/>
      <c r="KYF79" s="36"/>
      <c r="KYG79" s="36"/>
      <c r="KYH79" s="36"/>
      <c r="KYI79" s="36"/>
      <c r="KYJ79" s="36"/>
      <c r="KYK79" s="36"/>
      <c r="KYL79" s="36"/>
      <c r="KYM79" s="36"/>
      <c r="KYN79" s="36"/>
      <c r="KYO79" s="36"/>
      <c r="KYP79" s="36"/>
      <c r="KYQ79" s="36"/>
      <c r="KYR79" s="36"/>
      <c r="KYS79" s="36"/>
      <c r="KYT79" s="36"/>
      <c r="KYU79" s="36"/>
      <c r="KYV79" s="36"/>
      <c r="KYW79" s="36"/>
      <c r="KYX79" s="36"/>
      <c r="KYY79" s="36"/>
      <c r="KYZ79" s="36"/>
      <c r="KZA79" s="36"/>
      <c r="KZB79" s="36"/>
      <c r="KZC79" s="36"/>
      <c r="KZD79" s="36"/>
      <c r="KZE79" s="36"/>
      <c r="KZF79" s="36"/>
      <c r="KZG79" s="36"/>
      <c r="KZH79" s="36"/>
      <c r="KZI79" s="36"/>
      <c r="KZJ79" s="36"/>
      <c r="KZK79" s="36"/>
      <c r="KZL79" s="36"/>
      <c r="KZM79" s="36"/>
      <c r="KZN79" s="36"/>
      <c r="KZO79" s="36"/>
      <c r="KZP79" s="36"/>
      <c r="KZQ79" s="36"/>
      <c r="KZR79" s="36"/>
      <c r="KZS79" s="36"/>
      <c r="KZT79" s="36"/>
      <c r="KZU79" s="36"/>
      <c r="KZV79" s="36"/>
      <c r="KZW79" s="36"/>
      <c r="KZX79" s="36"/>
      <c r="KZY79" s="36"/>
      <c r="KZZ79" s="36"/>
      <c r="LAA79" s="36"/>
      <c r="LAB79" s="36"/>
      <c r="LAC79" s="36"/>
      <c r="LAD79" s="36"/>
      <c r="LAE79" s="36"/>
      <c r="LAF79" s="36"/>
      <c r="LAG79" s="36"/>
      <c r="LAH79" s="36"/>
      <c r="LAI79" s="36"/>
      <c r="LAJ79" s="36"/>
      <c r="LAK79" s="36"/>
      <c r="LAL79" s="36"/>
      <c r="LAM79" s="36"/>
      <c r="LAN79" s="36"/>
      <c r="LAO79" s="36"/>
      <c r="LAP79" s="36"/>
      <c r="LAQ79" s="36"/>
      <c r="LAR79" s="36"/>
      <c r="LAS79" s="36"/>
      <c r="LAT79" s="36"/>
      <c r="LAU79" s="36"/>
      <c r="LAV79" s="36"/>
      <c r="LAW79" s="36"/>
      <c r="LAX79" s="36"/>
      <c r="LAY79" s="36"/>
      <c r="LAZ79" s="36"/>
      <c r="LBA79" s="36"/>
      <c r="LBB79" s="36"/>
      <c r="LBC79" s="36"/>
      <c r="LBD79" s="36"/>
      <c r="LBE79" s="36"/>
      <c r="LBF79" s="36"/>
      <c r="LBG79" s="36"/>
      <c r="LBH79" s="36"/>
      <c r="LBI79" s="36"/>
      <c r="LBJ79" s="36"/>
      <c r="LBK79" s="36"/>
      <c r="LBL79" s="36"/>
      <c r="LBM79" s="36"/>
      <c r="LBN79" s="36"/>
      <c r="LBO79" s="36"/>
      <c r="LBP79" s="36"/>
      <c r="LBQ79" s="36"/>
      <c r="LBR79" s="36"/>
      <c r="LBS79" s="36"/>
      <c r="LBT79" s="36"/>
      <c r="LBU79" s="36"/>
      <c r="LBV79" s="36"/>
      <c r="LBW79" s="36"/>
      <c r="LBX79" s="36"/>
      <c r="LBY79" s="36"/>
      <c r="LBZ79" s="36"/>
      <c r="LCA79" s="36"/>
      <c r="LCB79" s="36"/>
      <c r="LCC79" s="36"/>
      <c r="LCD79" s="36"/>
      <c r="LCE79" s="36"/>
      <c r="LCF79" s="36"/>
      <c r="LCG79" s="36"/>
      <c r="LCH79" s="36"/>
      <c r="LCI79" s="36"/>
      <c r="LCJ79" s="36"/>
      <c r="LCK79" s="36"/>
      <c r="LCL79" s="36"/>
      <c r="LCM79" s="36"/>
      <c r="LCN79" s="36"/>
      <c r="LCO79" s="36"/>
      <c r="LCP79" s="36"/>
      <c r="LCQ79" s="36"/>
      <c r="LCR79" s="36"/>
      <c r="LCS79" s="36"/>
      <c r="LCT79" s="36"/>
      <c r="LCU79" s="36"/>
      <c r="LCV79" s="36"/>
      <c r="LCW79" s="36"/>
      <c r="LCX79" s="36"/>
      <c r="LCY79" s="36"/>
      <c r="LCZ79" s="36"/>
      <c r="LDA79" s="36"/>
      <c r="LDB79" s="36"/>
      <c r="LDC79" s="36"/>
      <c r="LDD79" s="36"/>
      <c r="LDE79" s="36"/>
      <c r="LDF79" s="36"/>
      <c r="LDG79" s="36"/>
      <c r="LDH79" s="36"/>
      <c r="LDI79" s="36"/>
      <c r="LDJ79" s="36"/>
      <c r="LDK79" s="36"/>
      <c r="LDL79" s="36"/>
      <c r="LDM79" s="36"/>
      <c r="LDN79" s="36"/>
      <c r="LDO79" s="36"/>
      <c r="LDP79" s="36"/>
      <c r="LDQ79" s="36"/>
      <c r="LDR79" s="36"/>
      <c r="LDS79" s="36"/>
      <c r="LDT79" s="36"/>
      <c r="LDU79" s="36"/>
      <c r="LDV79" s="36"/>
      <c r="LDW79" s="36"/>
      <c r="LDX79" s="36"/>
      <c r="LDY79" s="36"/>
      <c r="LDZ79" s="36"/>
      <c r="LEA79" s="36"/>
      <c r="LEB79" s="36"/>
      <c r="LEC79" s="36"/>
      <c r="LED79" s="36"/>
      <c r="LEE79" s="36"/>
      <c r="LEF79" s="36"/>
      <c r="LEG79" s="36"/>
      <c r="LEH79" s="36"/>
      <c r="LEI79" s="36"/>
      <c r="LEJ79" s="36"/>
      <c r="LEK79" s="36"/>
      <c r="LEL79" s="36"/>
      <c r="LEM79" s="36"/>
      <c r="LEN79" s="36"/>
      <c r="LEO79" s="36"/>
      <c r="LEP79" s="36"/>
      <c r="LEQ79" s="36"/>
      <c r="LER79" s="36"/>
      <c r="LES79" s="36"/>
      <c r="LET79" s="36"/>
      <c r="LEU79" s="36"/>
      <c r="LEV79" s="36"/>
      <c r="LEW79" s="36"/>
      <c r="LEX79" s="36"/>
      <c r="LEY79" s="36"/>
      <c r="LEZ79" s="36"/>
      <c r="LFA79" s="36"/>
      <c r="LFB79" s="36"/>
      <c r="LFC79" s="36"/>
      <c r="LFD79" s="36"/>
      <c r="LFE79" s="36"/>
      <c r="LFF79" s="36"/>
      <c r="LFG79" s="36"/>
      <c r="LFH79" s="36"/>
      <c r="LFI79" s="36"/>
      <c r="LFJ79" s="36"/>
      <c r="LFK79" s="36"/>
      <c r="LFL79" s="36"/>
      <c r="LFM79" s="36"/>
      <c r="LFN79" s="36"/>
      <c r="LFO79" s="36"/>
      <c r="LFP79" s="36"/>
      <c r="LFQ79" s="36"/>
      <c r="LFR79" s="36"/>
      <c r="LFS79" s="36"/>
      <c r="LFT79" s="36"/>
      <c r="LFU79" s="36"/>
      <c r="LFV79" s="36"/>
      <c r="LFW79" s="36"/>
      <c r="LFX79" s="36"/>
      <c r="LFY79" s="36"/>
      <c r="LFZ79" s="36"/>
      <c r="LGA79" s="36"/>
      <c r="LGB79" s="36"/>
      <c r="LGC79" s="36"/>
      <c r="LGD79" s="36"/>
      <c r="LGE79" s="36"/>
      <c r="LGF79" s="36"/>
      <c r="LGG79" s="36"/>
      <c r="LGH79" s="36"/>
      <c r="LGI79" s="36"/>
      <c r="LGJ79" s="36"/>
      <c r="LGK79" s="36"/>
      <c r="LGL79" s="36"/>
      <c r="LGM79" s="36"/>
      <c r="LGN79" s="36"/>
      <c r="LGO79" s="36"/>
      <c r="LGP79" s="36"/>
      <c r="LGQ79" s="36"/>
      <c r="LGR79" s="36"/>
      <c r="LGS79" s="36"/>
      <c r="LGT79" s="36"/>
      <c r="LGU79" s="36"/>
      <c r="LGV79" s="36"/>
      <c r="LGW79" s="36"/>
      <c r="LGX79" s="36"/>
      <c r="LGY79" s="36"/>
      <c r="LGZ79" s="36"/>
      <c r="LHA79" s="36"/>
      <c r="LHB79" s="36"/>
      <c r="LHC79" s="36"/>
      <c r="LHD79" s="36"/>
      <c r="LHE79" s="36"/>
      <c r="LHF79" s="36"/>
      <c r="LHG79" s="36"/>
      <c r="LHH79" s="36"/>
      <c r="LHI79" s="36"/>
      <c r="LHJ79" s="36"/>
      <c r="LHK79" s="36"/>
      <c r="LHL79" s="36"/>
      <c r="LHM79" s="36"/>
      <c r="LHN79" s="36"/>
      <c r="LHO79" s="36"/>
      <c r="LHP79" s="36"/>
      <c r="LHQ79" s="36"/>
      <c r="LHR79" s="36"/>
      <c r="LHS79" s="36"/>
      <c r="LHT79" s="36"/>
      <c r="LHU79" s="36"/>
      <c r="LHV79" s="36"/>
      <c r="LHW79" s="36"/>
      <c r="LHX79" s="36"/>
      <c r="LHY79" s="36"/>
      <c r="LHZ79" s="36"/>
      <c r="LIA79" s="36"/>
      <c r="LIB79" s="36"/>
      <c r="LIC79" s="36"/>
      <c r="LID79" s="36"/>
      <c r="LIE79" s="36"/>
      <c r="LIF79" s="36"/>
      <c r="LIG79" s="36"/>
      <c r="LIH79" s="36"/>
      <c r="LII79" s="36"/>
      <c r="LIJ79" s="36"/>
      <c r="LIK79" s="36"/>
      <c r="LIL79" s="36"/>
      <c r="LIM79" s="36"/>
      <c r="LIN79" s="36"/>
      <c r="LIO79" s="36"/>
      <c r="LIP79" s="36"/>
      <c r="LIQ79" s="36"/>
      <c r="LIR79" s="36"/>
      <c r="LIS79" s="36"/>
      <c r="LIT79" s="36"/>
      <c r="LIU79" s="36"/>
      <c r="LIV79" s="36"/>
      <c r="LIW79" s="36"/>
      <c r="LIX79" s="36"/>
      <c r="LIY79" s="36"/>
      <c r="LIZ79" s="36"/>
      <c r="LJA79" s="36"/>
      <c r="LJB79" s="36"/>
      <c r="LJC79" s="36"/>
      <c r="LJD79" s="36"/>
      <c r="LJE79" s="36"/>
      <c r="LJF79" s="36"/>
      <c r="LJG79" s="36"/>
      <c r="LJH79" s="36"/>
      <c r="LJI79" s="36"/>
      <c r="LJJ79" s="36"/>
      <c r="LJK79" s="36"/>
      <c r="LJL79" s="36"/>
      <c r="LJM79" s="36"/>
      <c r="LJN79" s="36"/>
      <c r="LJO79" s="36"/>
      <c r="LJP79" s="36"/>
      <c r="LJQ79" s="36"/>
      <c r="LJR79" s="36"/>
      <c r="LJS79" s="36"/>
      <c r="LJT79" s="36"/>
      <c r="LJU79" s="36"/>
      <c r="LJV79" s="36"/>
      <c r="LJW79" s="36"/>
      <c r="LJX79" s="36"/>
      <c r="LJY79" s="36"/>
      <c r="LJZ79" s="36"/>
      <c r="LKA79" s="36"/>
      <c r="LKB79" s="36"/>
      <c r="LKC79" s="36"/>
      <c r="LKD79" s="36"/>
      <c r="LKE79" s="36"/>
      <c r="LKF79" s="36"/>
      <c r="LKG79" s="36"/>
      <c r="LKH79" s="36"/>
      <c r="LKI79" s="36"/>
      <c r="LKJ79" s="36"/>
      <c r="LKK79" s="36"/>
      <c r="LKL79" s="36"/>
      <c r="LKM79" s="36"/>
      <c r="LKN79" s="36"/>
      <c r="LKO79" s="36"/>
      <c r="LKP79" s="36"/>
      <c r="LKQ79" s="36"/>
      <c r="LKR79" s="36"/>
      <c r="LKS79" s="36"/>
      <c r="LKT79" s="36"/>
      <c r="LKU79" s="36"/>
      <c r="LKV79" s="36"/>
      <c r="LKW79" s="36"/>
      <c r="LKX79" s="36"/>
      <c r="LKY79" s="36"/>
      <c r="LKZ79" s="36"/>
      <c r="LLA79" s="36"/>
      <c r="LLB79" s="36"/>
      <c r="LLC79" s="36"/>
      <c r="LLD79" s="36"/>
      <c r="LLE79" s="36"/>
      <c r="LLF79" s="36"/>
      <c r="LLG79" s="36"/>
      <c r="LLH79" s="36"/>
      <c r="LLI79" s="36"/>
      <c r="LLJ79" s="36"/>
      <c r="LLK79" s="36"/>
      <c r="LLL79" s="36"/>
      <c r="LLM79" s="36"/>
      <c r="LLN79" s="36"/>
      <c r="LLO79" s="36"/>
      <c r="LLP79" s="36"/>
      <c r="LLQ79" s="36"/>
      <c r="LLR79" s="36"/>
      <c r="LLS79" s="36"/>
      <c r="LLT79" s="36"/>
      <c r="LLU79" s="36"/>
      <c r="LLV79" s="36"/>
      <c r="LLW79" s="36"/>
      <c r="LLX79" s="36"/>
      <c r="LLY79" s="36"/>
      <c r="LLZ79" s="36"/>
      <c r="LMA79" s="36"/>
      <c r="LMB79" s="36"/>
      <c r="LMC79" s="36"/>
      <c r="LMD79" s="36"/>
      <c r="LME79" s="36"/>
      <c r="LMF79" s="36"/>
      <c r="LMG79" s="36"/>
      <c r="LMH79" s="36"/>
      <c r="LMI79" s="36"/>
      <c r="LMJ79" s="36"/>
      <c r="LMK79" s="36"/>
      <c r="LML79" s="36"/>
      <c r="LMM79" s="36"/>
      <c r="LMN79" s="36"/>
      <c r="LMO79" s="36"/>
      <c r="LMP79" s="36"/>
      <c r="LMQ79" s="36"/>
      <c r="LMR79" s="36"/>
      <c r="LMS79" s="36"/>
      <c r="LMT79" s="36"/>
      <c r="LMU79" s="36"/>
      <c r="LMV79" s="36"/>
      <c r="LMW79" s="36"/>
      <c r="LMX79" s="36"/>
      <c r="LMY79" s="36"/>
      <c r="LMZ79" s="36"/>
      <c r="LNA79" s="36"/>
      <c r="LNB79" s="36"/>
      <c r="LNC79" s="36"/>
      <c r="LND79" s="36"/>
      <c r="LNE79" s="36"/>
      <c r="LNF79" s="36"/>
      <c r="LNG79" s="36"/>
      <c r="LNH79" s="36"/>
      <c r="LNI79" s="36"/>
      <c r="LNJ79" s="36"/>
      <c r="LNK79" s="36"/>
      <c r="LNL79" s="36"/>
      <c r="LNM79" s="36"/>
      <c r="LNN79" s="36"/>
      <c r="LNO79" s="36"/>
      <c r="LNP79" s="36"/>
      <c r="LNQ79" s="36"/>
      <c r="LNR79" s="36"/>
      <c r="LNS79" s="36"/>
      <c r="LNT79" s="36"/>
      <c r="LNU79" s="36"/>
      <c r="LNV79" s="36"/>
      <c r="LNW79" s="36"/>
      <c r="LNX79" s="36"/>
      <c r="LNY79" s="36"/>
      <c r="LNZ79" s="36"/>
      <c r="LOA79" s="36"/>
      <c r="LOB79" s="36"/>
      <c r="LOC79" s="36"/>
      <c r="LOD79" s="36"/>
      <c r="LOE79" s="36"/>
      <c r="LOF79" s="36"/>
      <c r="LOG79" s="36"/>
      <c r="LOH79" s="36"/>
      <c r="LOI79" s="36"/>
      <c r="LOJ79" s="36"/>
      <c r="LOK79" s="36"/>
      <c r="LOL79" s="36"/>
      <c r="LOM79" s="36"/>
      <c r="LON79" s="36"/>
      <c r="LOO79" s="36"/>
      <c r="LOP79" s="36"/>
      <c r="LOQ79" s="36"/>
      <c r="LOR79" s="36"/>
      <c r="LOS79" s="36"/>
      <c r="LOT79" s="36"/>
      <c r="LOU79" s="36"/>
      <c r="LOV79" s="36"/>
      <c r="LOW79" s="36"/>
      <c r="LOX79" s="36"/>
      <c r="LOY79" s="36"/>
      <c r="LOZ79" s="36"/>
      <c r="LPA79" s="36"/>
      <c r="LPB79" s="36"/>
      <c r="LPC79" s="36"/>
      <c r="LPD79" s="36"/>
      <c r="LPE79" s="36"/>
      <c r="LPF79" s="36"/>
      <c r="LPG79" s="36"/>
      <c r="LPH79" s="36"/>
      <c r="LPI79" s="36"/>
      <c r="LPJ79" s="36"/>
      <c r="LPK79" s="36"/>
      <c r="LPL79" s="36"/>
      <c r="LPM79" s="36"/>
      <c r="LPN79" s="36"/>
      <c r="LPO79" s="36"/>
      <c r="LPP79" s="36"/>
      <c r="LPQ79" s="36"/>
      <c r="LPR79" s="36"/>
      <c r="LPS79" s="36"/>
      <c r="LPT79" s="36"/>
      <c r="LPU79" s="36"/>
      <c r="LPV79" s="36"/>
      <c r="LPW79" s="36"/>
      <c r="LPX79" s="36"/>
      <c r="LPY79" s="36"/>
      <c r="LPZ79" s="36"/>
      <c r="LQA79" s="36"/>
      <c r="LQB79" s="36"/>
      <c r="LQC79" s="36"/>
      <c r="LQD79" s="36"/>
      <c r="LQE79" s="36"/>
      <c r="LQF79" s="36"/>
      <c r="LQG79" s="36"/>
      <c r="LQH79" s="36"/>
      <c r="LQI79" s="36"/>
      <c r="LQJ79" s="36"/>
      <c r="LQK79" s="36"/>
      <c r="LQL79" s="36"/>
      <c r="LQM79" s="36"/>
      <c r="LQN79" s="36"/>
      <c r="LQO79" s="36"/>
      <c r="LQP79" s="36"/>
      <c r="LQQ79" s="36"/>
      <c r="LQR79" s="36"/>
      <c r="LQS79" s="36"/>
      <c r="LQT79" s="36"/>
      <c r="LQU79" s="36"/>
      <c r="LQV79" s="36"/>
      <c r="LQW79" s="36"/>
      <c r="LQX79" s="36"/>
      <c r="LQY79" s="36"/>
      <c r="LQZ79" s="36"/>
      <c r="LRA79" s="36"/>
      <c r="LRB79" s="36"/>
      <c r="LRC79" s="36"/>
      <c r="LRD79" s="36"/>
      <c r="LRE79" s="36"/>
      <c r="LRF79" s="36"/>
      <c r="LRG79" s="36"/>
      <c r="LRH79" s="36"/>
      <c r="LRI79" s="36"/>
      <c r="LRJ79" s="36"/>
      <c r="LRK79" s="36"/>
      <c r="LRL79" s="36"/>
      <c r="LRM79" s="36"/>
      <c r="LRN79" s="36"/>
      <c r="LRO79" s="36"/>
      <c r="LRP79" s="36"/>
      <c r="LRQ79" s="36"/>
      <c r="LRR79" s="36"/>
      <c r="LRS79" s="36"/>
      <c r="LRT79" s="36"/>
      <c r="LRU79" s="36"/>
      <c r="LRV79" s="36"/>
      <c r="LRW79" s="36"/>
      <c r="LRX79" s="36"/>
      <c r="LRY79" s="36"/>
      <c r="LRZ79" s="36"/>
      <c r="LSA79" s="36"/>
      <c r="LSB79" s="36"/>
      <c r="LSC79" s="36"/>
      <c r="LSD79" s="36"/>
      <c r="LSE79" s="36"/>
      <c r="LSF79" s="36"/>
      <c r="LSG79" s="36"/>
      <c r="LSH79" s="36"/>
      <c r="LSI79" s="36"/>
      <c r="LSJ79" s="36"/>
      <c r="LSK79" s="36"/>
      <c r="LSL79" s="36"/>
      <c r="LSM79" s="36"/>
      <c r="LSN79" s="36"/>
      <c r="LSO79" s="36"/>
      <c r="LSP79" s="36"/>
      <c r="LSQ79" s="36"/>
      <c r="LSR79" s="36"/>
      <c r="LSS79" s="36"/>
      <c r="LST79" s="36"/>
      <c r="LSU79" s="36"/>
      <c r="LSV79" s="36"/>
      <c r="LSW79" s="36"/>
      <c r="LSX79" s="36"/>
      <c r="LSY79" s="36"/>
      <c r="LSZ79" s="36"/>
      <c r="LTA79" s="36"/>
      <c r="LTB79" s="36"/>
      <c r="LTC79" s="36"/>
      <c r="LTD79" s="36"/>
      <c r="LTE79" s="36"/>
      <c r="LTF79" s="36"/>
      <c r="LTG79" s="36"/>
      <c r="LTH79" s="36"/>
      <c r="LTI79" s="36"/>
      <c r="LTJ79" s="36"/>
      <c r="LTK79" s="36"/>
      <c r="LTL79" s="36"/>
      <c r="LTM79" s="36"/>
      <c r="LTN79" s="36"/>
      <c r="LTO79" s="36"/>
      <c r="LTP79" s="36"/>
      <c r="LTQ79" s="36"/>
      <c r="LTR79" s="36"/>
      <c r="LTS79" s="36"/>
      <c r="LTT79" s="36"/>
      <c r="LTU79" s="36"/>
      <c r="LTV79" s="36"/>
      <c r="LTW79" s="36"/>
      <c r="LTX79" s="36"/>
      <c r="LTY79" s="36"/>
      <c r="LTZ79" s="36"/>
      <c r="LUA79" s="36"/>
      <c r="LUB79" s="36"/>
      <c r="LUC79" s="36"/>
      <c r="LUD79" s="36"/>
      <c r="LUE79" s="36"/>
      <c r="LUF79" s="36"/>
      <c r="LUG79" s="36"/>
      <c r="LUH79" s="36"/>
      <c r="LUI79" s="36"/>
      <c r="LUJ79" s="36"/>
      <c r="LUK79" s="36"/>
      <c r="LUL79" s="36"/>
      <c r="LUM79" s="36"/>
      <c r="LUN79" s="36"/>
      <c r="LUO79" s="36"/>
      <c r="LUP79" s="36"/>
      <c r="LUQ79" s="36"/>
      <c r="LUR79" s="36"/>
      <c r="LUS79" s="36"/>
      <c r="LUT79" s="36"/>
      <c r="LUU79" s="36"/>
      <c r="LUV79" s="36"/>
      <c r="LUW79" s="36"/>
      <c r="LUX79" s="36"/>
      <c r="LUY79" s="36"/>
      <c r="LUZ79" s="36"/>
      <c r="LVA79" s="36"/>
      <c r="LVB79" s="36"/>
      <c r="LVC79" s="36"/>
      <c r="LVD79" s="36"/>
      <c r="LVE79" s="36"/>
      <c r="LVF79" s="36"/>
      <c r="LVG79" s="36"/>
      <c r="LVH79" s="36"/>
      <c r="LVI79" s="36"/>
      <c r="LVJ79" s="36"/>
      <c r="LVK79" s="36"/>
      <c r="LVL79" s="36"/>
      <c r="LVM79" s="36"/>
      <c r="LVN79" s="36"/>
      <c r="LVO79" s="36"/>
      <c r="LVP79" s="36"/>
      <c r="LVQ79" s="36"/>
      <c r="LVR79" s="36"/>
      <c r="LVS79" s="36"/>
      <c r="LVT79" s="36"/>
      <c r="LVU79" s="36"/>
      <c r="LVV79" s="36"/>
      <c r="LVW79" s="36"/>
      <c r="LVX79" s="36"/>
      <c r="LVY79" s="36"/>
      <c r="LVZ79" s="36"/>
      <c r="LWA79" s="36"/>
      <c r="LWB79" s="36"/>
      <c r="LWC79" s="36"/>
      <c r="LWD79" s="36"/>
      <c r="LWE79" s="36"/>
      <c r="LWF79" s="36"/>
      <c r="LWG79" s="36"/>
      <c r="LWH79" s="36"/>
      <c r="LWI79" s="36"/>
      <c r="LWJ79" s="36"/>
      <c r="LWK79" s="36"/>
      <c r="LWL79" s="36"/>
      <c r="LWM79" s="36"/>
      <c r="LWN79" s="36"/>
      <c r="LWO79" s="36"/>
      <c r="LWP79" s="36"/>
      <c r="LWQ79" s="36"/>
      <c r="LWR79" s="36"/>
      <c r="LWS79" s="36"/>
      <c r="LWT79" s="36"/>
      <c r="LWU79" s="36"/>
      <c r="LWV79" s="36"/>
      <c r="LWW79" s="36"/>
      <c r="LWX79" s="36"/>
      <c r="LWY79" s="36"/>
      <c r="LWZ79" s="36"/>
      <c r="LXA79" s="36"/>
      <c r="LXB79" s="36"/>
      <c r="LXC79" s="36"/>
      <c r="LXD79" s="36"/>
      <c r="LXE79" s="36"/>
      <c r="LXF79" s="36"/>
      <c r="LXG79" s="36"/>
      <c r="LXH79" s="36"/>
      <c r="LXI79" s="36"/>
      <c r="LXJ79" s="36"/>
      <c r="LXK79" s="36"/>
      <c r="LXL79" s="36"/>
      <c r="LXM79" s="36"/>
      <c r="LXN79" s="36"/>
      <c r="LXO79" s="36"/>
      <c r="LXP79" s="36"/>
      <c r="LXQ79" s="36"/>
      <c r="LXR79" s="36"/>
      <c r="LXS79" s="36"/>
      <c r="LXT79" s="36"/>
      <c r="LXU79" s="36"/>
      <c r="LXV79" s="36"/>
      <c r="LXW79" s="36"/>
      <c r="LXX79" s="36"/>
      <c r="LXY79" s="36"/>
      <c r="LXZ79" s="36"/>
      <c r="LYA79" s="36"/>
      <c r="LYB79" s="36"/>
      <c r="LYC79" s="36"/>
      <c r="LYD79" s="36"/>
      <c r="LYE79" s="36"/>
      <c r="LYF79" s="36"/>
      <c r="LYG79" s="36"/>
      <c r="LYH79" s="36"/>
      <c r="LYI79" s="36"/>
      <c r="LYJ79" s="36"/>
      <c r="LYK79" s="36"/>
      <c r="LYL79" s="36"/>
      <c r="LYM79" s="36"/>
      <c r="LYN79" s="36"/>
      <c r="LYO79" s="36"/>
      <c r="LYP79" s="36"/>
      <c r="LYQ79" s="36"/>
      <c r="LYR79" s="36"/>
      <c r="LYS79" s="36"/>
      <c r="LYT79" s="36"/>
      <c r="LYU79" s="36"/>
      <c r="LYV79" s="36"/>
      <c r="LYW79" s="36"/>
      <c r="LYX79" s="36"/>
      <c r="LYY79" s="36"/>
      <c r="LYZ79" s="36"/>
      <c r="LZA79" s="36"/>
      <c r="LZB79" s="36"/>
      <c r="LZC79" s="36"/>
      <c r="LZD79" s="36"/>
      <c r="LZE79" s="36"/>
      <c r="LZF79" s="36"/>
      <c r="LZG79" s="36"/>
      <c r="LZH79" s="36"/>
      <c r="LZI79" s="36"/>
      <c r="LZJ79" s="36"/>
      <c r="LZK79" s="36"/>
      <c r="LZL79" s="36"/>
      <c r="LZM79" s="36"/>
      <c r="LZN79" s="36"/>
      <c r="LZO79" s="36"/>
      <c r="LZP79" s="36"/>
      <c r="LZQ79" s="36"/>
      <c r="LZR79" s="36"/>
      <c r="LZS79" s="36"/>
      <c r="LZT79" s="36"/>
      <c r="LZU79" s="36"/>
      <c r="LZV79" s="36"/>
      <c r="LZW79" s="36"/>
      <c r="LZX79" s="36"/>
      <c r="LZY79" s="36"/>
      <c r="LZZ79" s="36"/>
      <c r="MAA79" s="36"/>
      <c r="MAB79" s="36"/>
      <c r="MAC79" s="36"/>
      <c r="MAD79" s="36"/>
      <c r="MAE79" s="36"/>
      <c r="MAF79" s="36"/>
      <c r="MAG79" s="36"/>
      <c r="MAH79" s="36"/>
      <c r="MAI79" s="36"/>
      <c r="MAJ79" s="36"/>
      <c r="MAK79" s="36"/>
      <c r="MAL79" s="36"/>
      <c r="MAM79" s="36"/>
      <c r="MAN79" s="36"/>
      <c r="MAO79" s="36"/>
      <c r="MAP79" s="36"/>
      <c r="MAQ79" s="36"/>
      <c r="MAR79" s="36"/>
      <c r="MAS79" s="36"/>
      <c r="MAT79" s="36"/>
      <c r="MAU79" s="36"/>
      <c r="MAV79" s="36"/>
      <c r="MAW79" s="36"/>
      <c r="MAX79" s="36"/>
      <c r="MAY79" s="36"/>
      <c r="MAZ79" s="36"/>
      <c r="MBA79" s="36"/>
      <c r="MBB79" s="36"/>
      <c r="MBC79" s="36"/>
      <c r="MBD79" s="36"/>
      <c r="MBE79" s="36"/>
      <c r="MBF79" s="36"/>
      <c r="MBG79" s="36"/>
      <c r="MBH79" s="36"/>
      <c r="MBI79" s="36"/>
      <c r="MBJ79" s="36"/>
      <c r="MBK79" s="36"/>
      <c r="MBL79" s="36"/>
      <c r="MBM79" s="36"/>
      <c r="MBN79" s="36"/>
      <c r="MBO79" s="36"/>
      <c r="MBP79" s="36"/>
      <c r="MBQ79" s="36"/>
      <c r="MBR79" s="36"/>
      <c r="MBS79" s="36"/>
      <c r="MBT79" s="36"/>
      <c r="MBU79" s="36"/>
      <c r="MBV79" s="36"/>
      <c r="MBW79" s="36"/>
      <c r="MBX79" s="36"/>
      <c r="MBY79" s="36"/>
      <c r="MBZ79" s="36"/>
      <c r="MCA79" s="36"/>
      <c r="MCB79" s="36"/>
      <c r="MCC79" s="36"/>
      <c r="MCD79" s="36"/>
      <c r="MCE79" s="36"/>
      <c r="MCF79" s="36"/>
      <c r="MCG79" s="36"/>
      <c r="MCH79" s="36"/>
      <c r="MCI79" s="36"/>
      <c r="MCJ79" s="36"/>
      <c r="MCK79" s="36"/>
      <c r="MCL79" s="36"/>
      <c r="MCM79" s="36"/>
      <c r="MCN79" s="36"/>
      <c r="MCO79" s="36"/>
      <c r="MCP79" s="36"/>
      <c r="MCQ79" s="36"/>
      <c r="MCR79" s="36"/>
      <c r="MCS79" s="36"/>
      <c r="MCT79" s="36"/>
      <c r="MCU79" s="36"/>
      <c r="MCV79" s="36"/>
      <c r="MCW79" s="36"/>
      <c r="MCX79" s="36"/>
      <c r="MCY79" s="36"/>
      <c r="MCZ79" s="36"/>
      <c r="MDA79" s="36"/>
      <c r="MDB79" s="36"/>
      <c r="MDC79" s="36"/>
      <c r="MDD79" s="36"/>
      <c r="MDE79" s="36"/>
      <c r="MDF79" s="36"/>
      <c r="MDG79" s="36"/>
      <c r="MDH79" s="36"/>
      <c r="MDI79" s="36"/>
      <c r="MDJ79" s="36"/>
      <c r="MDK79" s="36"/>
      <c r="MDL79" s="36"/>
      <c r="MDM79" s="36"/>
      <c r="MDN79" s="36"/>
      <c r="MDO79" s="36"/>
      <c r="MDP79" s="36"/>
      <c r="MDQ79" s="36"/>
      <c r="MDR79" s="36"/>
      <c r="MDS79" s="36"/>
      <c r="MDT79" s="36"/>
      <c r="MDU79" s="36"/>
      <c r="MDV79" s="36"/>
      <c r="MDW79" s="36"/>
      <c r="MDX79" s="36"/>
      <c r="MDY79" s="36"/>
      <c r="MDZ79" s="36"/>
      <c r="MEA79" s="36"/>
      <c r="MEB79" s="36"/>
      <c r="MEC79" s="36"/>
      <c r="MED79" s="36"/>
      <c r="MEE79" s="36"/>
      <c r="MEF79" s="36"/>
      <c r="MEG79" s="36"/>
      <c r="MEH79" s="36"/>
      <c r="MEI79" s="36"/>
      <c r="MEJ79" s="36"/>
      <c r="MEK79" s="36"/>
      <c r="MEL79" s="36"/>
      <c r="MEM79" s="36"/>
      <c r="MEN79" s="36"/>
      <c r="MEO79" s="36"/>
      <c r="MEP79" s="36"/>
      <c r="MEQ79" s="36"/>
      <c r="MER79" s="36"/>
      <c r="MES79" s="36"/>
      <c r="MET79" s="36"/>
      <c r="MEU79" s="36"/>
      <c r="MEV79" s="36"/>
      <c r="MEW79" s="36"/>
      <c r="MEX79" s="36"/>
      <c r="MEY79" s="36"/>
      <c r="MEZ79" s="36"/>
      <c r="MFA79" s="36"/>
      <c r="MFB79" s="36"/>
      <c r="MFC79" s="36"/>
      <c r="MFD79" s="36"/>
      <c r="MFE79" s="36"/>
      <c r="MFF79" s="36"/>
      <c r="MFG79" s="36"/>
      <c r="MFH79" s="36"/>
      <c r="MFI79" s="36"/>
      <c r="MFJ79" s="36"/>
      <c r="MFK79" s="36"/>
      <c r="MFL79" s="36"/>
      <c r="MFM79" s="36"/>
      <c r="MFN79" s="36"/>
      <c r="MFO79" s="36"/>
      <c r="MFP79" s="36"/>
      <c r="MFQ79" s="36"/>
      <c r="MFR79" s="36"/>
      <c r="MFS79" s="36"/>
      <c r="MFT79" s="36"/>
      <c r="MFU79" s="36"/>
      <c r="MFV79" s="36"/>
      <c r="MFW79" s="36"/>
      <c r="MFX79" s="36"/>
      <c r="MFY79" s="36"/>
      <c r="MFZ79" s="36"/>
      <c r="MGA79" s="36"/>
      <c r="MGB79" s="36"/>
      <c r="MGC79" s="36"/>
      <c r="MGD79" s="36"/>
      <c r="MGE79" s="36"/>
      <c r="MGF79" s="36"/>
      <c r="MGG79" s="36"/>
      <c r="MGH79" s="36"/>
      <c r="MGI79" s="36"/>
      <c r="MGJ79" s="36"/>
      <c r="MGK79" s="36"/>
      <c r="MGL79" s="36"/>
      <c r="MGM79" s="36"/>
      <c r="MGN79" s="36"/>
      <c r="MGO79" s="36"/>
      <c r="MGP79" s="36"/>
      <c r="MGQ79" s="36"/>
      <c r="MGR79" s="36"/>
      <c r="MGS79" s="36"/>
      <c r="MGT79" s="36"/>
      <c r="MGU79" s="36"/>
      <c r="MGV79" s="36"/>
      <c r="MGW79" s="36"/>
      <c r="MGX79" s="36"/>
      <c r="MGY79" s="36"/>
      <c r="MGZ79" s="36"/>
      <c r="MHA79" s="36"/>
      <c r="MHB79" s="36"/>
      <c r="MHC79" s="36"/>
      <c r="MHD79" s="36"/>
      <c r="MHE79" s="36"/>
      <c r="MHF79" s="36"/>
      <c r="MHG79" s="36"/>
      <c r="MHH79" s="36"/>
      <c r="MHI79" s="36"/>
      <c r="MHJ79" s="36"/>
      <c r="MHK79" s="36"/>
      <c r="MHL79" s="36"/>
      <c r="MHM79" s="36"/>
      <c r="MHN79" s="36"/>
      <c r="MHO79" s="36"/>
      <c r="MHP79" s="36"/>
      <c r="MHQ79" s="36"/>
      <c r="MHR79" s="36"/>
      <c r="MHS79" s="36"/>
      <c r="MHT79" s="36"/>
      <c r="MHU79" s="36"/>
      <c r="MHV79" s="36"/>
      <c r="MHW79" s="36"/>
      <c r="MHX79" s="36"/>
      <c r="MHY79" s="36"/>
      <c r="MHZ79" s="36"/>
      <c r="MIA79" s="36"/>
      <c r="MIB79" s="36"/>
      <c r="MIC79" s="36"/>
      <c r="MID79" s="36"/>
      <c r="MIE79" s="36"/>
      <c r="MIF79" s="36"/>
      <c r="MIG79" s="36"/>
      <c r="MIH79" s="36"/>
      <c r="MII79" s="36"/>
      <c r="MIJ79" s="36"/>
      <c r="MIK79" s="36"/>
      <c r="MIL79" s="36"/>
      <c r="MIM79" s="36"/>
      <c r="MIN79" s="36"/>
      <c r="MIO79" s="36"/>
      <c r="MIP79" s="36"/>
      <c r="MIQ79" s="36"/>
      <c r="MIR79" s="36"/>
      <c r="MIS79" s="36"/>
      <c r="MIT79" s="36"/>
      <c r="MIU79" s="36"/>
      <c r="MIV79" s="36"/>
      <c r="MIW79" s="36"/>
      <c r="MIX79" s="36"/>
      <c r="MIY79" s="36"/>
      <c r="MIZ79" s="36"/>
      <c r="MJA79" s="36"/>
      <c r="MJB79" s="36"/>
      <c r="MJC79" s="36"/>
      <c r="MJD79" s="36"/>
      <c r="MJE79" s="36"/>
      <c r="MJF79" s="36"/>
      <c r="MJG79" s="36"/>
      <c r="MJH79" s="36"/>
      <c r="MJI79" s="36"/>
      <c r="MJJ79" s="36"/>
      <c r="MJK79" s="36"/>
      <c r="MJL79" s="36"/>
      <c r="MJM79" s="36"/>
      <c r="MJN79" s="36"/>
      <c r="MJO79" s="36"/>
      <c r="MJP79" s="36"/>
      <c r="MJQ79" s="36"/>
      <c r="MJR79" s="36"/>
      <c r="MJS79" s="36"/>
      <c r="MJT79" s="36"/>
      <c r="MJU79" s="36"/>
      <c r="MJV79" s="36"/>
      <c r="MJW79" s="36"/>
      <c r="MJX79" s="36"/>
      <c r="MJY79" s="36"/>
      <c r="MJZ79" s="36"/>
      <c r="MKA79" s="36"/>
      <c r="MKB79" s="36"/>
      <c r="MKC79" s="36"/>
      <c r="MKD79" s="36"/>
      <c r="MKE79" s="36"/>
      <c r="MKF79" s="36"/>
      <c r="MKG79" s="36"/>
      <c r="MKH79" s="36"/>
      <c r="MKI79" s="36"/>
      <c r="MKJ79" s="36"/>
      <c r="MKK79" s="36"/>
      <c r="MKL79" s="36"/>
      <c r="MKM79" s="36"/>
      <c r="MKN79" s="36"/>
      <c r="MKO79" s="36"/>
      <c r="MKP79" s="36"/>
      <c r="MKQ79" s="36"/>
      <c r="MKR79" s="36"/>
      <c r="MKS79" s="36"/>
      <c r="MKT79" s="36"/>
      <c r="MKU79" s="36"/>
      <c r="MKV79" s="36"/>
      <c r="MKW79" s="36"/>
      <c r="MKX79" s="36"/>
      <c r="MKY79" s="36"/>
      <c r="MKZ79" s="36"/>
      <c r="MLA79" s="36"/>
      <c r="MLB79" s="36"/>
      <c r="MLC79" s="36"/>
      <c r="MLD79" s="36"/>
      <c r="MLE79" s="36"/>
      <c r="MLF79" s="36"/>
      <c r="MLG79" s="36"/>
      <c r="MLH79" s="36"/>
      <c r="MLI79" s="36"/>
      <c r="MLJ79" s="36"/>
      <c r="MLK79" s="36"/>
      <c r="MLL79" s="36"/>
      <c r="MLM79" s="36"/>
      <c r="MLN79" s="36"/>
      <c r="MLO79" s="36"/>
      <c r="MLP79" s="36"/>
      <c r="MLQ79" s="36"/>
      <c r="MLR79" s="36"/>
      <c r="MLS79" s="36"/>
      <c r="MLT79" s="36"/>
      <c r="MLU79" s="36"/>
      <c r="MLV79" s="36"/>
      <c r="MLW79" s="36"/>
      <c r="MLX79" s="36"/>
      <c r="MLY79" s="36"/>
      <c r="MLZ79" s="36"/>
      <c r="MMA79" s="36"/>
      <c r="MMB79" s="36"/>
      <c r="MMC79" s="36"/>
      <c r="MMD79" s="36"/>
      <c r="MME79" s="36"/>
      <c r="MMF79" s="36"/>
      <c r="MMG79" s="36"/>
      <c r="MMH79" s="36"/>
      <c r="MMI79" s="36"/>
      <c r="MMJ79" s="36"/>
      <c r="MMK79" s="36"/>
      <c r="MML79" s="36"/>
      <c r="MMM79" s="36"/>
      <c r="MMN79" s="36"/>
      <c r="MMO79" s="36"/>
      <c r="MMP79" s="36"/>
      <c r="MMQ79" s="36"/>
      <c r="MMR79" s="36"/>
      <c r="MMS79" s="36"/>
      <c r="MMT79" s="36"/>
      <c r="MMU79" s="36"/>
      <c r="MMV79" s="36"/>
      <c r="MMW79" s="36"/>
      <c r="MMX79" s="36"/>
      <c r="MMY79" s="36"/>
      <c r="MMZ79" s="36"/>
      <c r="MNA79" s="36"/>
      <c r="MNB79" s="36"/>
      <c r="MNC79" s="36"/>
      <c r="MND79" s="36"/>
      <c r="MNE79" s="36"/>
      <c r="MNF79" s="36"/>
      <c r="MNG79" s="36"/>
      <c r="MNH79" s="36"/>
      <c r="MNI79" s="36"/>
      <c r="MNJ79" s="36"/>
      <c r="MNK79" s="36"/>
      <c r="MNL79" s="36"/>
      <c r="MNM79" s="36"/>
      <c r="MNN79" s="36"/>
      <c r="MNO79" s="36"/>
      <c r="MNP79" s="36"/>
      <c r="MNQ79" s="36"/>
      <c r="MNR79" s="36"/>
      <c r="MNS79" s="36"/>
      <c r="MNT79" s="36"/>
      <c r="MNU79" s="36"/>
      <c r="MNV79" s="36"/>
      <c r="MNW79" s="36"/>
      <c r="MNX79" s="36"/>
      <c r="MNY79" s="36"/>
      <c r="MNZ79" s="36"/>
      <c r="MOA79" s="36"/>
      <c r="MOB79" s="36"/>
      <c r="MOC79" s="36"/>
      <c r="MOD79" s="36"/>
      <c r="MOE79" s="36"/>
      <c r="MOF79" s="36"/>
      <c r="MOG79" s="36"/>
      <c r="MOH79" s="36"/>
      <c r="MOI79" s="36"/>
      <c r="MOJ79" s="36"/>
      <c r="MOK79" s="36"/>
      <c r="MOL79" s="36"/>
      <c r="MOM79" s="36"/>
      <c r="MON79" s="36"/>
      <c r="MOO79" s="36"/>
      <c r="MOP79" s="36"/>
      <c r="MOQ79" s="36"/>
      <c r="MOR79" s="36"/>
      <c r="MOS79" s="36"/>
      <c r="MOT79" s="36"/>
      <c r="MOU79" s="36"/>
      <c r="MOV79" s="36"/>
      <c r="MOW79" s="36"/>
      <c r="MOX79" s="36"/>
      <c r="MOY79" s="36"/>
      <c r="MOZ79" s="36"/>
      <c r="MPA79" s="36"/>
      <c r="MPB79" s="36"/>
      <c r="MPC79" s="36"/>
      <c r="MPD79" s="36"/>
      <c r="MPE79" s="36"/>
      <c r="MPF79" s="36"/>
      <c r="MPG79" s="36"/>
      <c r="MPH79" s="36"/>
      <c r="MPI79" s="36"/>
      <c r="MPJ79" s="36"/>
      <c r="MPK79" s="36"/>
      <c r="MPL79" s="36"/>
      <c r="MPM79" s="36"/>
      <c r="MPN79" s="36"/>
      <c r="MPO79" s="36"/>
      <c r="MPP79" s="36"/>
      <c r="MPQ79" s="36"/>
      <c r="MPR79" s="36"/>
      <c r="MPS79" s="36"/>
      <c r="MPT79" s="36"/>
      <c r="MPU79" s="36"/>
      <c r="MPV79" s="36"/>
      <c r="MPW79" s="36"/>
      <c r="MPX79" s="36"/>
      <c r="MPY79" s="36"/>
      <c r="MPZ79" s="36"/>
      <c r="MQA79" s="36"/>
      <c r="MQB79" s="36"/>
      <c r="MQC79" s="36"/>
      <c r="MQD79" s="36"/>
      <c r="MQE79" s="36"/>
      <c r="MQF79" s="36"/>
      <c r="MQG79" s="36"/>
      <c r="MQH79" s="36"/>
      <c r="MQI79" s="36"/>
      <c r="MQJ79" s="36"/>
      <c r="MQK79" s="36"/>
      <c r="MQL79" s="36"/>
      <c r="MQM79" s="36"/>
      <c r="MQN79" s="36"/>
      <c r="MQO79" s="36"/>
      <c r="MQP79" s="36"/>
      <c r="MQQ79" s="36"/>
      <c r="MQR79" s="36"/>
      <c r="MQS79" s="36"/>
      <c r="MQT79" s="36"/>
      <c r="MQU79" s="36"/>
      <c r="MQV79" s="36"/>
      <c r="MQW79" s="36"/>
      <c r="MQX79" s="36"/>
      <c r="MQY79" s="36"/>
      <c r="MQZ79" s="36"/>
      <c r="MRA79" s="36"/>
      <c r="MRB79" s="36"/>
      <c r="MRC79" s="36"/>
      <c r="MRD79" s="36"/>
      <c r="MRE79" s="36"/>
      <c r="MRF79" s="36"/>
      <c r="MRG79" s="36"/>
      <c r="MRH79" s="36"/>
      <c r="MRI79" s="36"/>
      <c r="MRJ79" s="36"/>
      <c r="MRK79" s="36"/>
      <c r="MRL79" s="36"/>
      <c r="MRM79" s="36"/>
      <c r="MRN79" s="36"/>
      <c r="MRO79" s="36"/>
      <c r="MRP79" s="36"/>
      <c r="MRQ79" s="36"/>
      <c r="MRR79" s="36"/>
      <c r="MRS79" s="36"/>
      <c r="MRT79" s="36"/>
      <c r="MRU79" s="36"/>
      <c r="MRV79" s="36"/>
      <c r="MRW79" s="36"/>
      <c r="MRX79" s="36"/>
      <c r="MRY79" s="36"/>
      <c r="MRZ79" s="36"/>
      <c r="MSA79" s="36"/>
      <c r="MSB79" s="36"/>
      <c r="MSC79" s="36"/>
      <c r="MSD79" s="36"/>
      <c r="MSE79" s="36"/>
      <c r="MSF79" s="36"/>
      <c r="MSG79" s="36"/>
      <c r="MSH79" s="36"/>
      <c r="MSI79" s="36"/>
      <c r="MSJ79" s="36"/>
      <c r="MSK79" s="36"/>
      <c r="MSL79" s="36"/>
      <c r="MSM79" s="36"/>
      <c r="MSN79" s="36"/>
      <c r="MSO79" s="36"/>
      <c r="MSP79" s="36"/>
      <c r="MSQ79" s="36"/>
      <c r="MSR79" s="36"/>
      <c r="MSS79" s="36"/>
      <c r="MST79" s="36"/>
      <c r="MSU79" s="36"/>
      <c r="MSV79" s="36"/>
      <c r="MSW79" s="36"/>
      <c r="MSX79" s="36"/>
      <c r="MSY79" s="36"/>
      <c r="MSZ79" s="36"/>
      <c r="MTA79" s="36"/>
      <c r="MTB79" s="36"/>
      <c r="MTC79" s="36"/>
      <c r="MTD79" s="36"/>
      <c r="MTE79" s="36"/>
      <c r="MTF79" s="36"/>
      <c r="MTG79" s="36"/>
      <c r="MTH79" s="36"/>
      <c r="MTI79" s="36"/>
      <c r="MTJ79" s="36"/>
      <c r="MTK79" s="36"/>
      <c r="MTL79" s="36"/>
      <c r="MTM79" s="36"/>
      <c r="MTN79" s="36"/>
      <c r="MTO79" s="36"/>
      <c r="MTP79" s="36"/>
      <c r="MTQ79" s="36"/>
      <c r="MTR79" s="36"/>
      <c r="MTS79" s="36"/>
      <c r="MTT79" s="36"/>
      <c r="MTU79" s="36"/>
      <c r="MTV79" s="36"/>
      <c r="MTW79" s="36"/>
      <c r="MTX79" s="36"/>
      <c r="MTY79" s="36"/>
      <c r="MTZ79" s="36"/>
      <c r="MUA79" s="36"/>
      <c r="MUB79" s="36"/>
      <c r="MUC79" s="36"/>
      <c r="MUD79" s="36"/>
      <c r="MUE79" s="36"/>
      <c r="MUF79" s="36"/>
      <c r="MUG79" s="36"/>
      <c r="MUH79" s="36"/>
      <c r="MUI79" s="36"/>
      <c r="MUJ79" s="36"/>
      <c r="MUK79" s="36"/>
      <c r="MUL79" s="36"/>
      <c r="MUM79" s="36"/>
      <c r="MUN79" s="36"/>
      <c r="MUO79" s="36"/>
      <c r="MUP79" s="36"/>
      <c r="MUQ79" s="36"/>
      <c r="MUR79" s="36"/>
      <c r="MUS79" s="36"/>
      <c r="MUT79" s="36"/>
      <c r="MUU79" s="36"/>
      <c r="MUV79" s="36"/>
      <c r="MUW79" s="36"/>
      <c r="MUX79" s="36"/>
      <c r="MUY79" s="36"/>
      <c r="MUZ79" s="36"/>
      <c r="MVA79" s="36"/>
      <c r="MVB79" s="36"/>
      <c r="MVC79" s="36"/>
      <c r="MVD79" s="36"/>
      <c r="MVE79" s="36"/>
      <c r="MVF79" s="36"/>
      <c r="MVG79" s="36"/>
      <c r="MVH79" s="36"/>
      <c r="MVI79" s="36"/>
      <c r="MVJ79" s="36"/>
      <c r="MVK79" s="36"/>
      <c r="MVL79" s="36"/>
      <c r="MVM79" s="36"/>
      <c r="MVN79" s="36"/>
      <c r="MVO79" s="36"/>
      <c r="MVP79" s="36"/>
      <c r="MVQ79" s="36"/>
      <c r="MVR79" s="36"/>
      <c r="MVS79" s="36"/>
      <c r="MVT79" s="36"/>
      <c r="MVU79" s="36"/>
      <c r="MVV79" s="36"/>
      <c r="MVW79" s="36"/>
      <c r="MVX79" s="36"/>
      <c r="MVY79" s="36"/>
      <c r="MVZ79" s="36"/>
      <c r="MWA79" s="36"/>
      <c r="MWB79" s="36"/>
      <c r="MWC79" s="36"/>
      <c r="MWD79" s="36"/>
      <c r="MWE79" s="36"/>
      <c r="MWF79" s="36"/>
      <c r="MWG79" s="36"/>
      <c r="MWH79" s="36"/>
      <c r="MWI79" s="36"/>
      <c r="MWJ79" s="36"/>
      <c r="MWK79" s="36"/>
      <c r="MWL79" s="36"/>
      <c r="MWM79" s="36"/>
      <c r="MWN79" s="36"/>
      <c r="MWO79" s="36"/>
      <c r="MWP79" s="36"/>
      <c r="MWQ79" s="36"/>
      <c r="MWR79" s="36"/>
      <c r="MWS79" s="36"/>
      <c r="MWT79" s="36"/>
      <c r="MWU79" s="36"/>
      <c r="MWV79" s="36"/>
      <c r="MWW79" s="36"/>
      <c r="MWX79" s="36"/>
      <c r="MWY79" s="36"/>
      <c r="MWZ79" s="36"/>
      <c r="MXA79" s="36"/>
      <c r="MXB79" s="36"/>
      <c r="MXC79" s="36"/>
      <c r="MXD79" s="36"/>
      <c r="MXE79" s="36"/>
      <c r="MXF79" s="36"/>
      <c r="MXG79" s="36"/>
      <c r="MXH79" s="36"/>
      <c r="MXI79" s="36"/>
      <c r="MXJ79" s="36"/>
      <c r="MXK79" s="36"/>
      <c r="MXL79" s="36"/>
      <c r="MXM79" s="36"/>
      <c r="MXN79" s="36"/>
      <c r="MXO79" s="36"/>
      <c r="MXP79" s="36"/>
      <c r="MXQ79" s="36"/>
      <c r="MXR79" s="36"/>
      <c r="MXS79" s="36"/>
      <c r="MXT79" s="36"/>
      <c r="MXU79" s="36"/>
      <c r="MXV79" s="36"/>
      <c r="MXW79" s="36"/>
      <c r="MXX79" s="36"/>
      <c r="MXY79" s="36"/>
      <c r="MXZ79" s="36"/>
      <c r="MYA79" s="36"/>
      <c r="MYB79" s="36"/>
      <c r="MYC79" s="36"/>
      <c r="MYD79" s="36"/>
      <c r="MYE79" s="36"/>
      <c r="MYF79" s="36"/>
      <c r="MYG79" s="36"/>
      <c r="MYH79" s="36"/>
      <c r="MYI79" s="36"/>
      <c r="MYJ79" s="36"/>
      <c r="MYK79" s="36"/>
      <c r="MYL79" s="36"/>
      <c r="MYM79" s="36"/>
      <c r="MYN79" s="36"/>
      <c r="MYO79" s="36"/>
      <c r="MYP79" s="36"/>
      <c r="MYQ79" s="36"/>
      <c r="MYR79" s="36"/>
      <c r="MYS79" s="36"/>
      <c r="MYT79" s="36"/>
      <c r="MYU79" s="36"/>
      <c r="MYV79" s="36"/>
      <c r="MYW79" s="36"/>
      <c r="MYX79" s="36"/>
      <c r="MYY79" s="36"/>
      <c r="MYZ79" s="36"/>
      <c r="MZA79" s="36"/>
      <c r="MZB79" s="36"/>
      <c r="MZC79" s="36"/>
      <c r="MZD79" s="36"/>
      <c r="MZE79" s="36"/>
      <c r="MZF79" s="36"/>
      <c r="MZG79" s="36"/>
      <c r="MZH79" s="36"/>
      <c r="MZI79" s="36"/>
      <c r="MZJ79" s="36"/>
      <c r="MZK79" s="36"/>
      <c r="MZL79" s="36"/>
      <c r="MZM79" s="36"/>
      <c r="MZN79" s="36"/>
      <c r="MZO79" s="36"/>
      <c r="MZP79" s="36"/>
      <c r="MZQ79" s="36"/>
      <c r="MZR79" s="36"/>
      <c r="MZS79" s="36"/>
      <c r="MZT79" s="36"/>
      <c r="MZU79" s="36"/>
      <c r="MZV79" s="36"/>
      <c r="MZW79" s="36"/>
      <c r="MZX79" s="36"/>
      <c r="MZY79" s="36"/>
      <c r="MZZ79" s="36"/>
      <c r="NAA79" s="36"/>
      <c r="NAB79" s="36"/>
      <c r="NAC79" s="36"/>
      <c r="NAD79" s="36"/>
      <c r="NAE79" s="36"/>
      <c r="NAF79" s="36"/>
      <c r="NAG79" s="36"/>
      <c r="NAH79" s="36"/>
      <c r="NAI79" s="36"/>
      <c r="NAJ79" s="36"/>
      <c r="NAK79" s="36"/>
      <c r="NAL79" s="36"/>
      <c r="NAM79" s="36"/>
      <c r="NAN79" s="36"/>
      <c r="NAO79" s="36"/>
      <c r="NAP79" s="36"/>
      <c r="NAQ79" s="36"/>
      <c r="NAR79" s="36"/>
      <c r="NAS79" s="36"/>
      <c r="NAT79" s="36"/>
      <c r="NAU79" s="36"/>
      <c r="NAV79" s="36"/>
      <c r="NAW79" s="36"/>
      <c r="NAX79" s="36"/>
      <c r="NAY79" s="36"/>
      <c r="NAZ79" s="36"/>
      <c r="NBA79" s="36"/>
      <c r="NBB79" s="36"/>
      <c r="NBC79" s="36"/>
      <c r="NBD79" s="36"/>
      <c r="NBE79" s="36"/>
      <c r="NBF79" s="36"/>
      <c r="NBG79" s="36"/>
      <c r="NBH79" s="36"/>
      <c r="NBI79" s="36"/>
      <c r="NBJ79" s="36"/>
      <c r="NBK79" s="36"/>
      <c r="NBL79" s="36"/>
      <c r="NBM79" s="36"/>
      <c r="NBN79" s="36"/>
      <c r="NBO79" s="36"/>
      <c r="NBP79" s="36"/>
      <c r="NBQ79" s="36"/>
      <c r="NBR79" s="36"/>
      <c r="NBS79" s="36"/>
      <c r="NBT79" s="36"/>
      <c r="NBU79" s="36"/>
      <c r="NBV79" s="36"/>
      <c r="NBW79" s="36"/>
      <c r="NBX79" s="36"/>
      <c r="NBY79" s="36"/>
      <c r="NBZ79" s="36"/>
      <c r="NCA79" s="36"/>
      <c r="NCB79" s="36"/>
      <c r="NCC79" s="36"/>
      <c r="NCD79" s="36"/>
      <c r="NCE79" s="36"/>
      <c r="NCF79" s="36"/>
      <c r="NCG79" s="36"/>
      <c r="NCH79" s="36"/>
      <c r="NCI79" s="36"/>
      <c r="NCJ79" s="36"/>
      <c r="NCK79" s="36"/>
      <c r="NCL79" s="36"/>
      <c r="NCM79" s="36"/>
      <c r="NCN79" s="36"/>
      <c r="NCO79" s="36"/>
      <c r="NCP79" s="36"/>
      <c r="NCQ79" s="36"/>
      <c r="NCR79" s="36"/>
      <c r="NCS79" s="36"/>
      <c r="NCT79" s="36"/>
      <c r="NCU79" s="36"/>
      <c r="NCV79" s="36"/>
      <c r="NCW79" s="36"/>
      <c r="NCX79" s="36"/>
      <c r="NCY79" s="36"/>
      <c r="NCZ79" s="36"/>
      <c r="NDA79" s="36"/>
      <c r="NDB79" s="36"/>
      <c r="NDC79" s="36"/>
      <c r="NDD79" s="36"/>
      <c r="NDE79" s="36"/>
      <c r="NDF79" s="36"/>
      <c r="NDG79" s="36"/>
      <c r="NDH79" s="36"/>
      <c r="NDI79" s="36"/>
      <c r="NDJ79" s="36"/>
      <c r="NDK79" s="36"/>
      <c r="NDL79" s="36"/>
      <c r="NDM79" s="36"/>
      <c r="NDN79" s="36"/>
      <c r="NDO79" s="36"/>
      <c r="NDP79" s="36"/>
      <c r="NDQ79" s="36"/>
      <c r="NDR79" s="36"/>
      <c r="NDS79" s="36"/>
      <c r="NDT79" s="36"/>
      <c r="NDU79" s="36"/>
      <c r="NDV79" s="36"/>
      <c r="NDW79" s="36"/>
      <c r="NDX79" s="36"/>
      <c r="NDY79" s="36"/>
      <c r="NDZ79" s="36"/>
      <c r="NEA79" s="36"/>
      <c r="NEB79" s="36"/>
      <c r="NEC79" s="36"/>
      <c r="NED79" s="36"/>
      <c r="NEE79" s="36"/>
      <c r="NEF79" s="36"/>
      <c r="NEG79" s="36"/>
      <c r="NEH79" s="36"/>
      <c r="NEI79" s="36"/>
      <c r="NEJ79" s="36"/>
      <c r="NEK79" s="36"/>
      <c r="NEL79" s="36"/>
      <c r="NEM79" s="36"/>
      <c r="NEN79" s="36"/>
      <c r="NEO79" s="36"/>
      <c r="NEP79" s="36"/>
      <c r="NEQ79" s="36"/>
      <c r="NER79" s="36"/>
      <c r="NES79" s="36"/>
      <c r="NET79" s="36"/>
      <c r="NEU79" s="36"/>
      <c r="NEV79" s="36"/>
      <c r="NEW79" s="36"/>
      <c r="NEX79" s="36"/>
      <c r="NEY79" s="36"/>
      <c r="NEZ79" s="36"/>
      <c r="NFA79" s="36"/>
      <c r="NFB79" s="36"/>
      <c r="NFC79" s="36"/>
      <c r="NFD79" s="36"/>
      <c r="NFE79" s="36"/>
      <c r="NFF79" s="36"/>
      <c r="NFG79" s="36"/>
      <c r="NFH79" s="36"/>
      <c r="NFI79" s="36"/>
      <c r="NFJ79" s="36"/>
      <c r="NFK79" s="36"/>
      <c r="NFL79" s="36"/>
      <c r="NFM79" s="36"/>
      <c r="NFN79" s="36"/>
      <c r="NFO79" s="36"/>
      <c r="NFP79" s="36"/>
      <c r="NFQ79" s="36"/>
      <c r="NFR79" s="36"/>
      <c r="NFS79" s="36"/>
      <c r="NFT79" s="36"/>
      <c r="NFU79" s="36"/>
      <c r="NFV79" s="36"/>
      <c r="NFW79" s="36"/>
      <c r="NFX79" s="36"/>
      <c r="NFY79" s="36"/>
      <c r="NFZ79" s="36"/>
      <c r="NGA79" s="36"/>
      <c r="NGB79" s="36"/>
      <c r="NGC79" s="36"/>
      <c r="NGD79" s="36"/>
      <c r="NGE79" s="36"/>
      <c r="NGF79" s="36"/>
      <c r="NGG79" s="36"/>
      <c r="NGH79" s="36"/>
      <c r="NGI79" s="36"/>
      <c r="NGJ79" s="36"/>
      <c r="NGK79" s="36"/>
      <c r="NGL79" s="36"/>
      <c r="NGM79" s="36"/>
      <c r="NGN79" s="36"/>
      <c r="NGO79" s="36"/>
      <c r="NGP79" s="36"/>
      <c r="NGQ79" s="36"/>
      <c r="NGR79" s="36"/>
      <c r="NGS79" s="36"/>
      <c r="NGT79" s="36"/>
      <c r="NGU79" s="36"/>
      <c r="NGV79" s="36"/>
      <c r="NGW79" s="36"/>
      <c r="NGX79" s="36"/>
      <c r="NGY79" s="36"/>
      <c r="NGZ79" s="36"/>
      <c r="NHA79" s="36"/>
      <c r="NHB79" s="36"/>
      <c r="NHC79" s="36"/>
      <c r="NHD79" s="36"/>
      <c r="NHE79" s="36"/>
      <c r="NHF79" s="36"/>
      <c r="NHG79" s="36"/>
      <c r="NHH79" s="36"/>
      <c r="NHI79" s="36"/>
      <c r="NHJ79" s="36"/>
      <c r="NHK79" s="36"/>
      <c r="NHL79" s="36"/>
      <c r="NHM79" s="36"/>
      <c r="NHN79" s="36"/>
      <c r="NHO79" s="36"/>
      <c r="NHP79" s="36"/>
      <c r="NHQ79" s="36"/>
      <c r="NHR79" s="36"/>
      <c r="NHS79" s="36"/>
      <c r="NHT79" s="36"/>
      <c r="NHU79" s="36"/>
      <c r="NHV79" s="36"/>
      <c r="NHW79" s="36"/>
      <c r="NHX79" s="36"/>
      <c r="NHY79" s="36"/>
      <c r="NHZ79" s="36"/>
      <c r="NIA79" s="36"/>
      <c r="NIB79" s="36"/>
      <c r="NIC79" s="36"/>
      <c r="NID79" s="36"/>
      <c r="NIE79" s="36"/>
      <c r="NIF79" s="36"/>
      <c r="NIG79" s="36"/>
      <c r="NIH79" s="36"/>
      <c r="NII79" s="36"/>
      <c r="NIJ79" s="36"/>
      <c r="NIK79" s="36"/>
      <c r="NIL79" s="36"/>
      <c r="NIM79" s="36"/>
      <c r="NIN79" s="36"/>
      <c r="NIO79" s="36"/>
      <c r="NIP79" s="36"/>
      <c r="NIQ79" s="36"/>
      <c r="NIR79" s="36"/>
      <c r="NIS79" s="36"/>
      <c r="NIT79" s="36"/>
      <c r="NIU79" s="36"/>
      <c r="NIV79" s="36"/>
      <c r="NIW79" s="36"/>
      <c r="NIX79" s="36"/>
      <c r="NIY79" s="36"/>
      <c r="NIZ79" s="36"/>
      <c r="NJA79" s="36"/>
      <c r="NJB79" s="36"/>
      <c r="NJC79" s="36"/>
      <c r="NJD79" s="36"/>
      <c r="NJE79" s="36"/>
      <c r="NJF79" s="36"/>
      <c r="NJG79" s="36"/>
      <c r="NJH79" s="36"/>
      <c r="NJI79" s="36"/>
      <c r="NJJ79" s="36"/>
      <c r="NJK79" s="36"/>
      <c r="NJL79" s="36"/>
      <c r="NJM79" s="36"/>
      <c r="NJN79" s="36"/>
      <c r="NJO79" s="36"/>
      <c r="NJP79" s="36"/>
      <c r="NJQ79" s="36"/>
      <c r="NJR79" s="36"/>
      <c r="NJS79" s="36"/>
      <c r="NJT79" s="36"/>
      <c r="NJU79" s="36"/>
      <c r="NJV79" s="36"/>
      <c r="NJW79" s="36"/>
      <c r="NJX79" s="36"/>
      <c r="NJY79" s="36"/>
      <c r="NJZ79" s="36"/>
      <c r="NKA79" s="36"/>
      <c r="NKB79" s="36"/>
      <c r="NKC79" s="36"/>
      <c r="NKD79" s="36"/>
      <c r="NKE79" s="36"/>
      <c r="NKF79" s="36"/>
      <c r="NKG79" s="36"/>
      <c r="NKH79" s="36"/>
      <c r="NKI79" s="36"/>
      <c r="NKJ79" s="36"/>
      <c r="NKK79" s="36"/>
      <c r="NKL79" s="36"/>
      <c r="NKM79" s="36"/>
      <c r="NKN79" s="36"/>
      <c r="NKO79" s="36"/>
      <c r="NKP79" s="36"/>
      <c r="NKQ79" s="36"/>
      <c r="NKR79" s="36"/>
      <c r="NKS79" s="36"/>
      <c r="NKT79" s="36"/>
      <c r="NKU79" s="36"/>
      <c r="NKV79" s="36"/>
      <c r="NKW79" s="36"/>
      <c r="NKX79" s="36"/>
      <c r="NKY79" s="36"/>
      <c r="NKZ79" s="36"/>
      <c r="NLA79" s="36"/>
      <c r="NLB79" s="36"/>
      <c r="NLC79" s="36"/>
      <c r="NLD79" s="36"/>
      <c r="NLE79" s="36"/>
      <c r="NLF79" s="36"/>
      <c r="NLG79" s="36"/>
      <c r="NLH79" s="36"/>
      <c r="NLI79" s="36"/>
      <c r="NLJ79" s="36"/>
      <c r="NLK79" s="36"/>
      <c r="NLL79" s="36"/>
      <c r="NLM79" s="36"/>
      <c r="NLN79" s="36"/>
      <c r="NLO79" s="36"/>
      <c r="NLP79" s="36"/>
      <c r="NLQ79" s="36"/>
      <c r="NLR79" s="36"/>
      <c r="NLS79" s="36"/>
      <c r="NLT79" s="36"/>
      <c r="NLU79" s="36"/>
      <c r="NLV79" s="36"/>
      <c r="NLW79" s="36"/>
      <c r="NLX79" s="36"/>
      <c r="NLY79" s="36"/>
      <c r="NLZ79" s="36"/>
      <c r="NMA79" s="36"/>
      <c r="NMB79" s="36"/>
      <c r="NMC79" s="36"/>
      <c r="NMD79" s="36"/>
      <c r="NME79" s="36"/>
      <c r="NMF79" s="36"/>
      <c r="NMG79" s="36"/>
      <c r="NMH79" s="36"/>
      <c r="NMI79" s="36"/>
      <c r="NMJ79" s="36"/>
      <c r="NMK79" s="36"/>
      <c r="NML79" s="36"/>
      <c r="NMM79" s="36"/>
      <c r="NMN79" s="36"/>
      <c r="NMO79" s="36"/>
      <c r="NMP79" s="36"/>
      <c r="NMQ79" s="36"/>
      <c r="NMR79" s="36"/>
      <c r="NMS79" s="36"/>
      <c r="NMT79" s="36"/>
      <c r="NMU79" s="36"/>
      <c r="NMV79" s="36"/>
      <c r="NMW79" s="36"/>
      <c r="NMX79" s="36"/>
      <c r="NMY79" s="36"/>
      <c r="NMZ79" s="36"/>
      <c r="NNA79" s="36"/>
      <c r="NNB79" s="36"/>
      <c r="NNC79" s="36"/>
      <c r="NND79" s="36"/>
      <c r="NNE79" s="36"/>
      <c r="NNF79" s="36"/>
      <c r="NNG79" s="36"/>
      <c r="NNH79" s="36"/>
      <c r="NNI79" s="36"/>
      <c r="NNJ79" s="36"/>
      <c r="NNK79" s="36"/>
      <c r="NNL79" s="36"/>
      <c r="NNM79" s="36"/>
      <c r="NNN79" s="36"/>
      <c r="NNO79" s="36"/>
      <c r="NNP79" s="36"/>
      <c r="NNQ79" s="36"/>
      <c r="NNR79" s="36"/>
      <c r="NNS79" s="36"/>
      <c r="NNT79" s="36"/>
      <c r="NNU79" s="36"/>
      <c r="NNV79" s="36"/>
      <c r="NNW79" s="36"/>
      <c r="NNX79" s="36"/>
      <c r="NNY79" s="36"/>
      <c r="NNZ79" s="36"/>
      <c r="NOA79" s="36"/>
      <c r="NOB79" s="36"/>
      <c r="NOC79" s="36"/>
      <c r="NOD79" s="36"/>
      <c r="NOE79" s="36"/>
      <c r="NOF79" s="36"/>
      <c r="NOG79" s="36"/>
      <c r="NOH79" s="36"/>
      <c r="NOI79" s="36"/>
      <c r="NOJ79" s="36"/>
      <c r="NOK79" s="36"/>
      <c r="NOL79" s="36"/>
      <c r="NOM79" s="36"/>
      <c r="NON79" s="36"/>
      <c r="NOO79" s="36"/>
      <c r="NOP79" s="36"/>
      <c r="NOQ79" s="36"/>
      <c r="NOR79" s="36"/>
      <c r="NOS79" s="36"/>
      <c r="NOT79" s="36"/>
      <c r="NOU79" s="36"/>
      <c r="NOV79" s="36"/>
      <c r="NOW79" s="36"/>
      <c r="NOX79" s="36"/>
      <c r="NOY79" s="36"/>
      <c r="NOZ79" s="36"/>
      <c r="NPA79" s="36"/>
      <c r="NPB79" s="36"/>
      <c r="NPC79" s="36"/>
      <c r="NPD79" s="36"/>
      <c r="NPE79" s="36"/>
      <c r="NPF79" s="36"/>
      <c r="NPG79" s="36"/>
      <c r="NPH79" s="36"/>
      <c r="NPI79" s="36"/>
      <c r="NPJ79" s="36"/>
      <c r="NPK79" s="36"/>
      <c r="NPL79" s="36"/>
      <c r="NPM79" s="36"/>
      <c r="NPN79" s="36"/>
      <c r="NPO79" s="36"/>
      <c r="NPP79" s="36"/>
      <c r="NPQ79" s="36"/>
      <c r="NPR79" s="36"/>
      <c r="NPS79" s="36"/>
      <c r="NPT79" s="36"/>
      <c r="NPU79" s="36"/>
      <c r="NPV79" s="36"/>
      <c r="NPW79" s="36"/>
      <c r="NPX79" s="36"/>
      <c r="NPY79" s="36"/>
      <c r="NPZ79" s="36"/>
      <c r="NQA79" s="36"/>
      <c r="NQB79" s="36"/>
      <c r="NQC79" s="36"/>
      <c r="NQD79" s="36"/>
      <c r="NQE79" s="36"/>
      <c r="NQF79" s="36"/>
      <c r="NQG79" s="36"/>
      <c r="NQH79" s="36"/>
      <c r="NQI79" s="36"/>
      <c r="NQJ79" s="36"/>
      <c r="NQK79" s="36"/>
      <c r="NQL79" s="36"/>
      <c r="NQM79" s="36"/>
      <c r="NQN79" s="36"/>
      <c r="NQO79" s="36"/>
      <c r="NQP79" s="36"/>
      <c r="NQQ79" s="36"/>
      <c r="NQR79" s="36"/>
      <c r="NQS79" s="36"/>
      <c r="NQT79" s="36"/>
      <c r="NQU79" s="36"/>
      <c r="NQV79" s="36"/>
      <c r="NQW79" s="36"/>
      <c r="NQX79" s="36"/>
      <c r="NQY79" s="36"/>
      <c r="NQZ79" s="36"/>
      <c r="NRA79" s="36"/>
      <c r="NRB79" s="36"/>
      <c r="NRC79" s="36"/>
      <c r="NRD79" s="36"/>
      <c r="NRE79" s="36"/>
      <c r="NRF79" s="36"/>
      <c r="NRG79" s="36"/>
      <c r="NRH79" s="36"/>
      <c r="NRI79" s="36"/>
      <c r="NRJ79" s="36"/>
      <c r="NRK79" s="36"/>
      <c r="NRL79" s="36"/>
      <c r="NRM79" s="36"/>
      <c r="NRN79" s="36"/>
      <c r="NRO79" s="36"/>
      <c r="NRP79" s="36"/>
      <c r="NRQ79" s="36"/>
      <c r="NRR79" s="36"/>
      <c r="NRS79" s="36"/>
      <c r="NRT79" s="36"/>
      <c r="NRU79" s="36"/>
      <c r="NRV79" s="36"/>
      <c r="NRW79" s="36"/>
      <c r="NRX79" s="36"/>
      <c r="NRY79" s="36"/>
      <c r="NRZ79" s="36"/>
      <c r="NSA79" s="36"/>
      <c r="NSB79" s="36"/>
      <c r="NSC79" s="36"/>
      <c r="NSD79" s="36"/>
      <c r="NSE79" s="36"/>
      <c r="NSF79" s="36"/>
      <c r="NSG79" s="36"/>
      <c r="NSH79" s="36"/>
      <c r="NSI79" s="36"/>
      <c r="NSJ79" s="36"/>
      <c r="NSK79" s="36"/>
      <c r="NSL79" s="36"/>
      <c r="NSM79" s="36"/>
      <c r="NSN79" s="36"/>
      <c r="NSO79" s="36"/>
      <c r="NSP79" s="36"/>
      <c r="NSQ79" s="36"/>
      <c r="NSR79" s="36"/>
      <c r="NSS79" s="36"/>
      <c r="NST79" s="36"/>
      <c r="NSU79" s="36"/>
      <c r="NSV79" s="36"/>
      <c r="NSW79" s="36"/>
      <c r="NSX79" s="36"/>
      <c r="NSY79" s="36"/>
      <c r="NSZ79" s="36"/>
      <c r="NTA79" s="36"/>
      <c r="NTB79" s="36"/>
      <c r="NTC79" s="36"/>
      <c r="NTD79" s="36"/>
      <c r="NTE79" s="36"/>
      <c r="NTF79" s="36"/>
      <c r="NTG79" s="36"/>
      <c r="NTH79" s="36"/>
      <c r="NTI79" s="36"/>
      <c r="NTJ79" s="36"/>
      <c r="NTK79" s="36"/>
      <c r="NTL79" s="36"/>
      <c r="NTM79" s="36"/>
      <c r="NTN79" s="36"/>
      <c r="NTO79" s="36"/>
      <c r="NTP79" s="36"/>
      <c r="NTQ79" s="36"/>
      <c r="NTR79" s="36"/>
      <c r="NTS79" s="36"/>
      <c r="NTT79" s="36"/>
      <c r="NTU79" s="36"/>
      <c r="NTV79" s="36"/>
      <c r="NTW79" s="36"/>
      <c r="NTX79" s="36"/>
      <c r="NTY79" s="36"/>
      <c r="NTZ79" s="36"/>
      <c r="NUA79" s="36"/>
      <c r="NUB79" s="36"/>
      <c r="NUC79" s="36"/>
      <c r="NUD79" s="36"/>
      <c r="NUE79" s="36"/>
      <c r="NUF79" s="36"/>
      <c r="NUG79" s="36"/>
      <c r="NUH79" s="36"/>
      <c r="NUI79" s="36"/>
      <c r="NUJ79" s="36"/>
      <c r="NUK79" s="36"/>
      <c r="NUL79" s="36"/>
      <c r="NUM79" s="36"/>
      <c r="NUN79" s="36"/>
      <c r="NUO79" s="36"/>
      <c r="NUP79" s="36"/>
      <c r="NUQ79" s="36"/>
      <c r="NUR79" s="36"/>
      <c r="NUS79" s="36"/>
      <c r="NUT79" s="36"/>
      <c r="NUU79" s="36"/>
      <c r="NUV79" s="36"/>
      <c r="NUW79" s="36"/>
      <c r="NUX79" s="36"/>
      <c r="NUY79" s="36"/>
      <c r="NUZ79" s="36"/>
      <c r="NVA79" s="36"/>
      <c r="NVB79" s="36"/>
      <c r="NVC79" s="36"/>
      <c r="NVD79" s="36"/>
      <c r="NVE79" s="36"/>
      <c r="NVF79" s="36"/>
      <c r="NVG79" s="36"/>
      <c r="NVH79" s="36"/>
      <c r="NVI79" s="36"/>
      <c r="NVJ79" s="36"/>
      <c r="NVK79" s="36"/>
      <c r="NVL79" s="36"/>
      <c r="NVM79" s="36"/>
      <c r="NVN79" s="36"/>
      <c r="NVO79" s="36"/>
      <c r="NVP79" s="36"/>
      <c r="NVQ79" s="36"/>
      <c r="NVR79" s="36"/>
      <c r="NVS79" s="36"/>
      <c r="NVT79" s="36"/>
      <c r="NVU79" s="36"/>
      <c r="NVV79" s="36"/>
      <c r="NVW79" s="36"/>
      <c r="NVX79" s="36"/>
      <c r="NVY79" s="36"/>
      <c r="NVZ79" s="36"/>
      <c r="NWA79" s="36"/>
      <c r="NWB79" s="36"/>
      <c r="NWC79" s="36"/>
      <c r="NWD79" s="36"/>
      <c r="NWE79" s="36"/>
      <c r="NWF79" s="36"/>
      <c r="NWG79" s="36"/>
      <c r="NWH79" s="36"/>
      <c r="NWI79" s="36"/>
      <c r="NWJ79" s="36"/>
      <c r="NWK79" s="36"/>
      <c r="NWL79" s="36"/>
      <c r="NWM79" s="36"/>
      <c r="NWN79" s="36"/>
      <c r="NWO79" s="36"/>
      <c r="NWP79" s="36"/>
      <c r="NWQ79" s="36"/>
      <c r="NWR79" s="36"/>
      <c r="NWS79" s="36"/>
      <c r="NWT79" s="36"/>
      <c r="NWU79" s="36"/>
      <c r="NWV79" s="36"/>
      <c r="NWW79" s="36"/>
      <c r="NWX79" s="36"/>
      <c r="NWY79" s="36"/>
      <c r="NWZ79" s="36"/>
      <c r="NXA79" s="36"/>
      <c r="NXB79" s="36"/>
      <c r="NXC79" s="36"/>
      <c r="NXD79" s="36"/>
      <c r="NXE79" s="36"/>
      <c r="NXF79" s="36"/>
      <c r="NXG79" s="36"/>
      <c r="NXH79" s="36"/>
      <c r="NXI79" s="36"/>
      <c r="NXJ79" s="36"/>
      <c r="NXK79" s="36"/>
      <c r="NXL79" s="36"/>
      <c r="NXM79" s="36"/>
      <c r="NXN79" s="36"/>
      <c r="NXO79" s="36"/>
      <c r="NXP79" s="36"/>
      <c r="NXQ79" s="36"/>
      <c r="NXR79" s="36"/>
      <c r="NXS79" s="36"/>
      <c r="NXT79" s="36"/>
      <c r="NXU79" s="36"/>
      <c r="NXV79" s="36"/>
      <c r="NXW79" s="36"/>
      <c r="NXX79" s="36"/>
      <c r="NXY79" s="36"/>
      <c r="NXZ79" s="36"/>
      <c r="NYA79" s="36"/>
      <c r="NYB79" s="36"/>
      <c r="NYC79" s="36"/>
      <c r="NYD79" s="36"/>
      <c r="NYE79" s="36"/>
      <c r="NYF79" s="36"/>
      <c r="NYG79" s="36"/>
      <c r="NYH79" s="36"/>
      <c r="NYI79" s="36"/>
      <c r="NYJ79" s="36"/>
      <c r="NYK79" s="36"/>
      <c r="NYL79" s="36"/>
      <c r="NYM79" s="36"/>
      <c r="NYN79" s="36"/>
      <c r="NYO79" s="36"/>
      <c r="NYP79" s="36"/>
      <c r="NYQ79" s="36"/>
      <c r="NYR79" s="36"/>
      <c r="NYS79" s="36"/>
      <c r="NYT79" s="36"/>
      <c r="NYU79" s="36"/>
      <c r="NYV79" s="36"/>
      <c r="NYW79" s="36"/>
      <c r="NYX79" s="36"/>
      <c r="NYY79" s="36"/>
      <c r="NYZ79" s="36"/>
      <c r="NZA79" s="36"/>
      <c r="NZB79" s="36"/>
      <c r="NZC79" s="36"/>
      <c r="NZD79" s="36"/>
      <c r="NZE79" s="36"/>
      <c r="NZF79" s="36"/>
      <c r="NZG79" s="36"/>
      <c r="NZH79" s="36"/>
      <c r="NZI79" s="36"/>
      <c r="NZJ79" s="36"/>
      <c r="NZK79" s="36"/>
      <c r="NZL79" s="36"/>
      <c r="NZM79" s="36"/>
      <c r="NZN79" s="36"/>
      <c r="NZO79" s="36"/>
      <c r="NZP79" s="36"/>
      <c r="NZQ79" s="36"/>
      <c r="NZR79" s="36"/>
      <c r="NZS79" s="36"/>
      <c r="NZT79" s="36"/>
      <c r="NZU79" s="36"/>
      <c r="NZV79" s="36"/>
      <c r="NZW79" s="36"/>
      <c r="NZX79" s="36"/>
      <c r="NZY79" s="36"/>
      <c r="NZZ79" s="36"/>
      <c r="OAA79" s="36"/>
      <c r="OAB79" s="36"/>
      <c r="OAC79" s="36"/>
      <c r="OAD79" s="36"/>
      <c r="OAE79" s="36"/>
      <c r="OAF79" s="36"/>
      <c r="OAG79" s="36"/>
      <c r="OAH79" s="36"/>
      <c r="OAI79" s="36"/>
      <c r="OAJ79" s="36"/>
      <c r="OAK79" s="36"/>
      <c r="OAL79" s="36"/>
      <c r="OAM79" s="36"/>
      <c r="OAN79" s="36"/>
      <c r="OAO79" s="36"/>
      <c r="OAP79" s="36"/>
      <c r="OAQ79" s="36"/>
      <c r="OAR79" s="36"/>
      <c r="OAS79" s="36"/>
      <c r="OAT79" s="36"/>
      <c r="OAU79" s="36"/>
      <c r="OAV79" s="36"/>
      <c r="OAW79" s="36"/>
      <c r="OAX79" s="36"/>
      <c r="OAY79" s="36"/>
      <c r="OAZ79" s="36"/>
      <c r="OBA79" s="36"/>
      <c r="OBB79" s="36"/>
      <c r="OBC79" s="36"/>
      <c r="OBD79" s="36"/>
      <c r="OBE79" s="36"/>
      <c r="OBF79" s="36"/>
      <c r="OBG79" s="36"/>
      <c r="OBH79" s="36"/>
      <c r="OBI79" s="36"/>
      <c r="OBJ79" s="36"/>
      <c r="OBK79" s="36"/>
      <c r="OBL79" s="36"/>
      <c r="OBM79" s="36"/>
      <c r="OBN79" s="36"/>
      <c r="OBO79" s="36"/>
      <c r="OBP79" s="36"/>
      <c r="OBQ79" s="36"/>
      <c r="OBR79" s="36"/>
      <c r="OBS79" s="36"/>
      <c r="OBT79" s="36"/>
      <c r="OBU79" s="36"/>
      <c r="OBV79" s="36"/>
      <c r="OBW79" s="36"/>
      <c r="OBX79" s="36"/>
      <c r="OBY79" s="36"/>
      <c r="OBZ79" s="36"/>
      <c r="OCA79" s="36"/>
      <c r="OCB79" s="36"/>
      <c r="OCC79" s="36"/>
      <c r="OCD79" s="36"/>
      <c r="OCE79" s="36"/>
      <c r="OCF79" s="36"/>
      <c r="OCG79" s="36"/>
      <c r="OCH79" s="36"/>
      <c r="OCI79" s="36"/>
      <c r="OCJ79" s="36"/>
      <c r="OCK79" s="36"/>
      <c r="OCL79" s="36"/>
      <c r="OCM79" s="36"/>
      <c r="OCN79" s="36"/>
      <c r="OCO79" s="36"/>
      <c r="OCP79" s="36"/>
      <c r="OCQ79" s="36"/>
      <c r="OCR79" s="36"/>
      <c r="OCS79" s="36"/>
      <c r="OCT79" s="36"/>
      <c r="OCU79" s="36"/>
      <c r="OCV79" s="36"/>
      <c r="OCW79" s="36"/>
      <c r="OCX79" s="36"/>
      <c r="OCY79" s="36"/>
      <c r="OCZ79" s="36"/>
      <c r="ODA79" s="36"/>
      <c r="ODB79" s="36"/>
      <c r="ODC79" s="36"/>
      <c r="ODD79" s="36"/>
      <c r="ODE79" s="36"/>
      <c r="ODF79" s="36"/>
      <c r="ODG79" s="36"/>
      <c r="ODH79" s="36"/>
      <c r="ODI79" s="36"/>
      <c r="ODJ79" s="36"/>
      <c r="ODK79" s="36"/>
      <c r="ODL79" s="36"/>
      <c r="ODM79" s="36"/>
      <c r="ODN79" s="36"/>
      <c r="ODO79" s="36"/>
      <c r="ODP79" s="36"/>
      <c r="ODQ79" s="36"/>
      <c r="ODR79" s="36"/>
      <c r="ODS79" s="36"/>
      <c r="ODT79" s="36"/>
      <c r="ODU79" s="36"/>
      <c r="ODV79" s="36"/>
      <c r="ODW79" s="36"/>
      <c r="ODX79" s="36"/>
      <c r="ODY79" s="36"/>
      <c r="ODZ79" s="36"/>
      <c r="OEA79" s="36"/>
      <c r="OEB79" s="36"/>
      <c r="OEC79" s="36"/>
      <c r="OED79" s="36"/>
      <c r="OEE79" s="36"/>
      <c r="OEF79" s="36"/>
      <c r="OEG79" s="36"/>
      <c r="OEH79" s="36"/>
      <c r="OEI79" s="36"/>
      <c r="OEJ79" s="36"/>
      <c r="OEK79" s="36"/>
      <c r="OEL79" s="36"/>
      <c r="OEM79" s="36"/>
      <c r="OEN79" s="36"/>
      <c r="OEO79" s="36"/>
      <c r="OEP79" s="36"/>
      <c r="OEQ79" s="36"/>
      <c r="OER79" s="36"/>
      <c r="OES79" s="36"/>
      <c r="OET79" s="36"/>
      <c r="OEU79" s="36"/>
      <c r="OEV79" s="36"/>
      <c r="OEW79" s="36"/>
      <c r="OEX79" s="36"/>
      <c r="OEY79" s="36"/>
      <c r="OEZ79" s="36"/>
      <c r="OFA79" s="36"/>
      <c r="OFB79" s="36"/>
      <c r="OFC79" s="36"/>
      <c r="OFD79" s="36"/>
      <c r="OFE79" s="36"/>
      <c r="OFF79" s="36"/>
      <c r="OFG79" s="36"/>
      <c r="OFH79" s="36"/>
      <c r="OFI79" s="36"/>
      <c r="OFJ79" s="36"/>
      <c r="OFK79" s="36"/>
      <c r="OFL79" s="36"/>
      <c r="OFM79" s="36"/>
      <c r="OFN79" s="36"/>
      <c r="OFO79" s="36"/>
      <c r="OFP79" s="36"/>
      <c r="OFQ79" s="36"/>
      <c r="OFR79" s="36"/>
      <c r="OFS79" s="36"/>
      <c r="OFT79" s="36"/>
      <c r="OFU79" s="36"/>
      <c r="OFV79" s="36"/>
      <c r="OFW79" s="36"/>
      <c r="OFX79" s="36"/>
      <c r="OFY79" s="36"/>
      <c r="OFZ79" s="36"/>
      <c r="OGA79" s="36"/>
      <c r="OGB79" s="36"/>
      <c r="OGC79" s="36"/>
      <c r="OGD79" s="36"/>
      <c r="OGE79" s="36"/>
      <c r="OGF79" s="36"/>
      <c r="OGG79" s="36"/>
      <c r="OGH79" s="36"/>
      <c r="OGI79" s="36"/>
      <c r="OGJ79" s="36"/>
      <c r="OGK79" s="36"/>
      <c r="OGL79" s="36"/>
      <c r="OGM79" s="36"/>
      <c r="OGN79" s="36"/>
      <c r="OGO79" s="36"/>
      <c r="OGP79" s="36"/>
      <c r="OGQ79" s="36"/>
      <c r="OGR79" s="36"/>
      <c r="OGS79" s="36"/>
      <c r="OGT79" s="36"/>
      <c r="OGU79" s="36"/>
      <c r="OGV79" s="36"/>
      <c r="OGW79" s="36"/>
      <c r="OGX79" s="36"/>
      <c r="OGY79" s="36"/>
      <c r="OGZ79" s="36"/>
      <c r="OHA79" s="36"/>
      <c r="OHB79" s="36"/>
      <c r="OHC79" s="36"/>
      <c r="OHD79" s="36"/>
      <c r="OHE79" s="36"/>
      <c r="OHF79" s="36"/>
      <c r="OHG79" s="36"/>
      <c r="OHH79" s="36"/>
      <c r="OHI79" s="36"/>
      <c r="OHJ79" s="36"/>
      <c r="OHK79" s="36"/>
      <c r="OHL79" s="36"/>
      <c r="OHM79" s="36"/>
      <c r="OHN79" s="36"/>
      <c r="OHO79" s="36"/>
      <c r="OHP79" s="36"/>
      <c r="OHQ79" s="36"/>
      <c r="OHR79" s="36"/>
      <c r="OHS79" s="36"/>
      <c r="OHT79" s="36"/>
      <c r="OHU79" s="36"/>
      <c r="OHV79" s="36"/>
      <c r="OHW79" s="36"/>
      <c r="OHX79" s="36"/>
      <c r="OHY79" s="36"/>
      <c r="OHZ79" s="36"/>
      <c r="OIA79" s="36"/>
      <c r="OIB79" s="36"/>
      <c r="OIC79" s="36"/>
      <c r="OID79" s="36"/>
      <c r="OIE79" s="36"/>
      <c r="OIF79" s="36"/>
      <c r="OIG79" s="36"/>
      <c r="OIH79" s="36"/>
      <c r="OII79" s="36"/>
      <c r="OIJ79" s="36"/>
      <c r="OIK79" s="36"/>
      <c r="OIL79" s="36"/>
      <c r="OIM79" s="36"/>
      <c r="OIN79" s="36"/>
      <c r="OIO79" s="36"/>
      <c r="OIP79" s="36"/>
      <c r="OIQ79" s="36"/>
      <c r="OIR79" s="36"/>
      <c r="OIS79" s="36"/>
      <c r="OIT79" s="36"/>
      <c r="OIU79" s="36"/>
      <c r="OIV79" s="36"/>
      <c r="OIW79" s="36"/>
      <c r="OIX79" s="36"/>
      <c r="OIY79" s="36"/>
      <c r="OIZ79" s="36"/>
      <c r="OJA79" s="36"/>
      <c r="OJB79" s="36"/>
      <c r="OJC79" s="36"/>
      <c r="OJD79" s="36"/>
      <c r="OJE79" s="36"/>
      <c r="OJF79" s="36"/>
      <c r="OJG79" s="36"/>
      <c r="OJH79" s="36"/>
      <c r="OJI79" s="36"/>
      <c r="OJJ79" s="36"/>
      <c r="OJK79" s="36"/>
      <c r="OJL79" s="36"/>
      <c r="OJM79" s="36"/>
      <c r="OJN79" s="36"/>
      <c r="OJO79" s="36"/>
      <c r="OJP79" s="36"/>
      <c r="OJQ79" s="36"/>
      <c r="OJR79" s="36"/>
      <c r="OJS79" s="36"/>
      <c r="OJT79" s="36"/>
      <c r="OJU79" s="36"/>
      <c r="OJV79" s="36"/>
      <c r="OJW79" s="36"/>
      <c r="OJX79" s="36"/>
      <c r="OJY79" s="36"/>
      <c r="OJZ79" s="36"/>
      <c r="OKA79" s="36"/>
      <c r="OKB79" s="36"/>
      <c r="OKC79" s="36"/>
      <c r="OKD79" s="36"/>
      <c r="OKE79" s="36"/>
      <c r="OKF79" s="36"/>
      <c r="OKG79" s="36"/>
      <c r="OKH79" s="36"/>
      <c r="OKI79" s="36"/>
      <c r="OKJ79" s="36"/>
      <c r="OKK79" s="36"/>
      <c r="OKL79" s="36"/>
      <c r="OKM79" s="36"/>
      <c r="OKN79" s="36"/>
      <c r="OKO79" s="36"/>
      <c r="OKP79" s="36"/>
      <c r="OKQ79" s="36"/>
      <c r="OKR79" s="36"/>
      <c r="OKS79" s="36"/>
      <c r="OKT79" s="36"/>
      <c r="OKU79" s="36"/>
      <c r="OKV79" s="36"/>
      <c r="OKW79" s="36"/>
      <c r="OKX79" s="36"/>
      <c r="OKY79" s="36"/>
      <c r="OKZ79" s="36"/>
      <c r="OLA79" s="36"/>
      <c r="OLB79" s="36"/>
      <c r="OLC79" s="36"/>
      <c r="OLD79" s="36"/>
      <c r="OLE79" s="36"/>
      <c r="OLF79" s="36"/>
      <c r="OLG79" s="36"/>
      <c r="OLH79" s="36"/>
      <c r="OLI79" s="36"/>
      <c r="OLJ79" s="36"/>
      <c r="OLK79" s="36"/>
      <c r="OLL79" s="36"/>
      <c r="OLM79" s="36"/>
      <c r="OLN79" s="36"/>
      <c r="OLO79" s="36"/>
      <c r="OLP79" s="36"/>
      <c r="OLQ79" s="36"/>
      <c r="OLR79" s="36"/>
      <c r="OLS79" s="36"/>
      <c r="OLT79" s="36"/>
      <c r="OLU79" s="36"/>
      <c r="OLV79" s="36"/>
      <c r="OLW79" s="36"/>
      <c r="OLX79" s="36"/>
      <c r="OLY79" s="36"/>
      <c r="OLZ79" s="36"/>
      <c r="OMA79" s="36"/>
      <c r="OMB79" s="36"/>
      <c r="OMC79" s="36"/>
      <c r="OMD79" s="36"/>
      <c r="OME79" s="36"/>
      <c r="OMF79" s="36"/>
      <c r="OMG79" s="36"/>
      <c r="OMH79" s="36"/>
      <c r="OMI79" s="36"/>
      <c r="OMJ79" s="36"/>
      <c r="OMK79" s="36"/>
      <c r="OML79" s="36"/>
      <c r="OMM79" s="36"/>
      <c r="OMN79" s="36"/>
      <c r="OMO79" s="36"/>
      <c r="OMP79" s="36"/>
      <c r="OMQ79" s="36"/>
      <c r="OMR79" s="36"/>
      <c r="OMS79" s="36"/>
      <c r="OMT79" s="36"/>
      <c r="OMU79" s="36"/>
      <c r="OMV79" s="36"/>
      <c r="OMW79" s="36"/>
      <c r="OMX79" s="36"/>
      <c r="OMY79" s="36"/>
      <c r="OMZ79" s="36"/>
      <c r="ONA79" s="36"/>
      <c r="ONB79" s="36"/>
      <c r="ONC79" s="36"/>
      <c r="OND79" s="36"/>
      <c r="ONE79" s="36"/>
      <c r="ONF79" s="36"/>
      <c r="ONG79" s="36"/>
      <c r="ONH79" s="36"/>
      <c r="ONI79" s="36"/>
      <c r="ONJ79" s="36"/>
      <c r="ONK79" s="36"/>
      <c r="ONL79" s="36"/>
      <c r="ONM79" s="36"/>
      <c r="ONN79" s="36"/>
      <c r="ONO79" s="36"/>
      <c r="ONP79" s="36"/>
      <c r="ONQ79" s="36"/>
      <c r="ONR79" s="36"/>
      <c r="ONS79" s="36"/>
      <c r="ONT79" s="36"/>
      <c r="ONU79" s="36"/>
      <c r="ONV79" s="36"/>
      <c r="ONW79" s="36"/>
      <c r="ONX79" s="36"/>
      <c r="ONY79" s="36"/>
      <c r="ONZ79" s="36"/>
      <c r="OOA79" s="36"/>
      <c r="OOB79" s="36"/>
      <c r="OOC79" s="36"/>
      <c r="OOD79" s="36"/>
      <c r="OOE79" s="36"/>
      <c r="OOF79" s="36"/>
      <c r="OOG79" s="36"/>
      <c r="OOH79" s="36"/>
      <c r="OOI79" s="36"/>
      <c r="OOJ79" s="36"/>
      <c r="OOK79" s="36"/>
      <c r="OOL79" s="36"/>
      <c r="OOM79" s="36"/>
      <c r="OON79" s="36"/>
      <c r="OOO79" s="36"/>
      <c r="OOP79" s="36"/>
      <c r="OOQ79" s="36"/>
      <c r="OOR79" s="36"/>
      <c r="OOS79" s="36"/>
      <c r="OOT79" s="36"/>
      <c r="OOU79" s="36"/>
      <c r="OOV79" s="36"/>
      <c r="OOW79" s="36"/>
      <c r="OOX79" s="36"/>
      <c r="OOY79" s="36"/>
      <c r="OOZ79" s="36"/>
      <c r="OPA79" s="36"/>
      <c r="OPB79" s="36"/>
      <c r="OPC79" s="36"/>
      <c r="OPD79" s="36"/>
      <c r="OPE79" s="36"/>
      <c r="OPF79" s="36"/>
      <c r="OPG79" s="36"/>
      <c r="OPH79" s="36"/>
      <c r="OPI79" s="36"/>
      <c r="OPJ79" s="36"/>
      <c r="OPK79" s="36"/>
      <c r="OPL79" s="36"/>
      <c r="OPM79" s="36"/>
      <c r="OPN79" s="36"/>
      <c r="OPO79" s="36"/>
      <c r="OPP79" s="36"/>
      <c r="OPQ79" s="36"/>
      <c r="OPR79" s="36"/>
      <c r="OPS79" s="36"/>
      <c r="OPT79" s="36"/>
      <c r="OPU79" s="36"/>
      <c r="OPV79" s="36"/>
      <c r="OPW79" s="36"/>
      <c r="OPX79" s="36"/>
      <c r="OPY79" s="36"/>
      <c r="OPZ79" s="36"/>
      <c r="OQA79" s="36"/>
      <c r="OQB79" s="36"/>
      <c r="OQC79" s="36"/>
      <c r="OQD79" s="36"/>
      <c r="OQE79" s="36"/>
      <c r="OQF79" s="36"/>
      <c r="OQG79" s="36"/>
      <c r="OQH79" s="36"/>
      <c r="OQI79" s="36"/>
      <c r="OQJ79" s="36"/>
      <c r="OQK79" s="36"/>
      <c r="OQL79" s="36"/>
      <c r="OQM79" s="36"/>
      <c r="OQN79" s="36"/>
      <c r="OQO79" s="36"/>
      <c r="OQP79" s="36"/>
      <c r="OQQ79" s="36"/>
      <c r="OQR79" s="36"/>
      <c r="OQS79" s="36"/>
      <c r="OQT79" s="36"/>
      <c r="OQU79" s="36"/>
      <c r="OQV79" s="36"/>
      <c r="OQW79" s="36"/>
      <c r="OQX79" s="36"/>
      <c r="OQY79" s="36"/>
      <c r="OQZ79" s="36"/>
      <c r="ORA79" s="36"/>
      <c r="ORB79" s="36"/>
      <c r="ORC79" s="36"/>
      <c r="ORD79" s="36"/>
      <c r="ORE79" s="36"/>
      <c r="ORF79" s="36"/>
      <c r="ORG79" s="36"/>
      <c r="ORH79" s="36"/>
      <c r="ORI79" s="36"/>
      <c r="ORJ79" s="36"/>
      <c r="ORK79" s="36"/>
      <c r="ORL79" s="36"/>
      <c r="ORM79" s="36"/>
      <c r="ORN79" s="36"/>
      <c r="ORO79" s="36"/>
      <c r="ORP79" s="36"/>
      <c r="ORQ79" s="36"/>
      <c r="ORR79" s="36"/>
      <c r="ORS79" s="36"/>
      <c r="ORT79" s="36"/>
      <c r="ORU79" s="36"/>
      <c r="ORV79" s="36"/>
      <c r="ORW79" s="36"/>
      <c r="ORX79" s="36"/>
      <c r="ORY79" s="36"/>
      <c r="ORZ79" s="36"/>
      <c r="OSA79" s="36"/>
      <c r="OSB79" s="36"/>
      <c r="OSC79" s="36"/>
      <c r="OSD79" s="36"/>
      <c r="OSE79" s="36"/>
      <c r="OSF79" s="36"/>
      <c r="OSG79" s="36"/>
      <c r="OSH79" s="36"/>
      <c r="OSI79" s="36"/>
      <c r="OSJ79" s="36"/>
      <c r="OSK79" s="36"/>
      <c r="OSL79" s="36"/>
      <c r="OSM79" s="36"/>
      <c r="OSN79" s="36"/>
      <c r="OSO79" s="36"/>
      <c r="OSP79" s="36"/>
      <c r="OSQ79" s="36"/>
      <c r="OSR79" s="36"/>
      <c r="OSS79" s="36"/>
      <c r="OST79" s="36"/>
      <c r="OSU79" s="36"/>
      <c r="OSV79" s="36"/>
      <c r="OSW79" s="36"/>
      <c r="OSX79" s="36"/>
      <c r="OSY79" s="36"/>
      <c r="OSZ79" s="36"/>
      <c r="OTA79" s="36"/>
      <c r="OTB79" s="36"/>
      <c r="OTC79" s="36"/>
      <c r="OTD79" s="36"/>
      <c r="OTE79" s="36"/>
      <c r="OTF79" s="36"/>
      <c r="OTG79" s="36"/>
      <c r="OTH79" s="36"/>
      <c r="OTI79" s="36"/>
      <c r="OTJ79" s="36"/>
      <c r="OTK79" s="36"/>
      <c r="OTL79" s="36"/>
      <c r="OTM79" s="36"/>
      <c r="OTN79" s="36"/>
      <c r="OTO79" s="36"/>
      <c r="OTP79" s="36"/>
      <c r="OTQ79" s="36"/>
      <c r="OTR79" s="36"/>
      <c r="OTS79" s="36"/>
      <c r="OTT79" s="36"/>
      <c r="OTU79" s="36"/>
      <c r="OTV79" s="36"/>
      <c r="OTW79" s="36"/>
      <c r="OTX79" s="36"/>
      <c r="OTY79" s="36"/>
      <c r="OTZ79" s="36"/>
      <c r="OUA79" s="36"/>
      <c r="OUB79" s="36"/>
      <c r="OUC79" s="36"/>
      <c r="OUD79" s="36"/>
      <c r="OUE79" s="36"/>
      <c r="OUF79" s="36"/>
      <c r="OUG79" s="36"/>
      <c r="OUH79" s="36"/>
      <c r="OUI79" s="36"/>
      <c r="OUJ79" s="36"/>
      <c r="OUK79" s="36"/>
      <c r="OUL79" s="36"/>
      <c r="OUM79" s="36"/>
      <c r="OUN79" s="36"/>
      <c r="OUO79" s="36"/>
      <c r="OUP79" s="36"/>
      <c r="OUQ79" s="36"/>
      <c r="OUR79" s="36"/>
      <c r="OUS79" s="36"/>
      <c r="OUT79" s="36"/>
      <c r="OUU79" s="36"/>
      <c r="OUV79" s="36"/>
      <c r="OUW79" s="36"/>
      <c r="OUX79" s="36"/>
      <c r="OUY79" s="36"/>
      <c r="OUZ79" s="36"/>
      <c r="OVA79" s="36"/>
      <c r="OVB79" s="36"/>
      <c r="OVC79" s="36"/>
      <c r="OVD79" s="36"/>
      <c r="OVE79" s="36"/>
      <c r="OVF79" s="36"/>
      <c r="OVG79" s="36"/>
      <c r="OVH79" s="36"/>
      <c r="OVI79" s="36"/>
      <c r="OVJ79" s="36"/>
      <c r="OVK79" s="36"/>
      <c r="OVL79" s="36"/>
      <c r="OVM79" s="36"/>
      <c r="OVN79" s="36"/>
      <c r="OVO79" s="36"/>
      <c r="OVP79" s="36"/>
      <c r="OVQ79" s="36"/>
      <c r="OVR79" s="36"/>
      <c r="OVS79" s="36"/>
      <c r="OVT79" s="36"/>
      <c r="OVU79" s="36"/>
      <c r="OVV79" s="36"/>
      <c r="OVW79" s="36"/>
      <c r="OVX79" s="36"/>
      <c r="OVY79" s="36"/>
      <c r="OVZ79" s="36"/>
      <c r="OWA79" s="36"/>
      <c r="OWB79" s="36"/>
      <c r="OWC79" s="36"/>
      <c r="OWD79" s="36"/>
      <c r="OWE79" s="36"/>
      <c r="OWF79" s="36"/>
      <c r="OWG79" s="36"/>
      <c r="OWH79" s="36"/>
      <c r="OWI79" s="36"/>
      <c r="OWJ79" s="36"/>
      <c r="OWK79" s="36"/>
      <c r="OWL79" s="36"/>
      <c r="OWM79" s="36"/>
      <c r="OWN79" s="36"/>
      <c r="OWO79" s="36"/>
      <c r="OWP79" s="36"/>
      <c r="OWQ79" s="36"/>
      <c r="OWR79" s="36"/>
      <c r="OWS79" s="36"/>
      <c r="OWT79" s="36"/>
      <c r="OWU79" s="36"/>
      <c r="OWV79" s="36"/>
      <c r="OWW79" s="36"/>
      <c r="OWX79" s="36"/>
      <c r="OWY79" s="36"/>
      <c r="OWZ79" s="36"/>
      <c r="OXA79" s="36"/>
      <c r="OXB79" s="36"/>
      <c r="OXC79" s="36"/>
      <c r="OXD79" s="36"/>
      <c r="OXE79" s="36"/>
      <c r="OXF79" s="36"/>
      <c r="OXG79" s="36"/>
      <c r="OXH79" s="36"/>
      <c r="OXI79" s="36"/>
      <c r="OXJ79" s="36"/>
      <c r="OXK79" s="36"/>
      <c r="OXL79" s="36"/>
      <c r="OXM79" s="36"/>
      <c r="OXN79" s="36"/>
      <c r="OXO79" s="36"/>
      <c r="OXP79" s="36"/>
      <c r="OXQ79" s="36"/>
      <c r="OXR79" s="36"/>
      <c r="OXS79" s="36"/>
      <c r="OXT79" s="36"/>
      <c r="OXU79" s="36"/>
      <c r="OXV79" s="36"/>
      <c r="OXW79" s="36"/>
      <c r="OXX79" s="36"/>
      <c r="OXY79" s="36"/>
      <c r="OXZ79" s="36"/>
      <c r="OYA79" s="36"/>
      <c r="OYB79" s="36"/>
      <c r="OYC79" s="36"/>
      <c r="OYD79" s="36"/>
      <c r="OYE79" s="36"/>
      <c r="OYF79" s="36"/>
      <c r="OYG79" s="36"/>
      <c r="OYH79" s="36"/>
      <c r="OYI79" s="36"/>
      <c r="OYJ79" s="36"/>
      <c r="OYK79" s="36"/>
      <c r="OYL79" s="36"/>
      <c r="OYM79" s="36"/>
      <c r="OYN79" s="36"/>
      <c r="OYO79" s="36"/>
      <c r="OYP79" s="36"/>
      <c r="OYQ79" s="36"/>
      <c r="OYR79" s="36"/>
      <c r="OYS79" s="36"/>
      <c r="OYT79" s="36"/>
      <c r="OYU79" s="36"/>
      <c r="OYV79" s="36"/>
      <c r="OYW79" s="36"/>
      <c r="OYX79" s="36"/>
      <c r="OYY79" s="36"/>
      <c r="OYZ79" s="36"/>
      <c r="OZA79" s="36"/>
      <c r="OZB79" s="36"/>
      <c r="OZC79" s="36"/>
      <c r="OZD79" s="36"/>
      <c r="OZE79" s="36"/>
      <c r="OZF79" s="36"/>
      <c r="OZG79" s="36"/>
      <c r="OZH79" s="36"/>
      <c r="OZI79" s="36"/>
      <c r="OZJ79" s="36"/>
      <c r="OZK79" s="36"/>
      <c r="OZL79" s="36"/>
      <c r="OZM79" s="36"/>
      <c r="OZN79" s="36"/>
      <c r="OZO79" s="36"/>
      <c r="OZP79" s="36"/>
      <c r="OZQ79" s="36"/>
      <c r="OZR79" s="36"/>
      <c r="OZS79" s="36"/>
      <c r="OZT79" s="36"/>
      <c r="OZU79" s="36"/>
      <c r="OZV79" s="36"/>
      <c r="OZW79" s="36"/>
      <c r="OZX79" s="36"/>
      <c r="OZY79" s="36"/>
      <c r="OZZ79" s="36"/>
      <c r="PAA79" s="36"/>
      <c r="PAB79" s="36"/>
      <c r="PAC79" s="36"/>
      <c r="PAD79" s="36"/>
      <c r="PAE79" s="36"/>
      <c r="PAF79" s="36"/>
      <c r="PAG79" s="36"/>
      <c r="PAH79" s="36"/>
      <c r="PAI79" s="36"/>
      <c r="PAJ79" s="36"/>
      <c r="PAK79" s="36"/>
      <c r="PAL79" s="36"/>
      <c r="PAM79" s="36"/>
      <c r="PAN79" s="36"/>
      <c r="PAO79" s="36"/>
      <c r="PAP79" s="36"/>
      <c r="PAQ79" s="36"/>
      <c r="PAR79" s="36"/>
      <c r="PAS79" s="36"/>
      <c r="PAT79" s="36"/>
      <c r="PAU79" s="36"/>
      <c r="PAV79" s="36"/>
      <c r="PAW79" s="36"/>
      <c r="PAX79" s="36"/>
      <c r="PAY79" s="36"/>
      <c r="PAZ79" s="36"/>
      <c r="PBA79" s="36"/>
      <c r="PBB79" s="36"/>
      <c r="PBC79" s="36"/>
      <c r="PBD79" s="36"/>
      <c r="PBE79" s="36"/>
      <c r="PBF79" s="36"/>
      <c r="PBG79" s="36"/>
      <c r="PBH79" s="36"/>
      <c r="PBI79" s="36"/>
      <c r="PBJ79" s="36"/>
      <c r="PBK79" s="36"/>
      <c r="PBL79" s="36"/>
      <c r="PBM79" s="36"/>
      <c r="PBN79" s="36"/>
      <c r="PBO79" s="36"/>
      <c r="PBP79" s="36"/>
      <c r="PBQ79" s="36"/>
      <c r="PBR79" s="36"/>
      <c r="PBS79" s="36"/>
      <c r="PBT79" s="36"/>
      <c r="PBU79" s="36"/>
      <c r="PBV79" s="36"/>
      <c r="PBW79" s="36"/>
      <c r="PBX79" s="36"/>
      <c r="PBY79" s="36"/>
      <c r="PBZ79" s="36"/>
      <c r="PCA79" s="36"/>
      <c r="PCB79" s="36"/>
      <c r="PCC79" s="36"/>
      <c r="PCD79" s="36"/>
      <c r="PCE79" s="36"/>
      <c r="PCF79" s="36"/>
      <c r="PCG79" s="36"/>
      <c r="PCH79" s="36"/>
      <c r="PCI79" s="36"/>
      <c r="PCJ79" s="36"/>
      <c r="PCK79" s="36"/>
      <c r="PCL79" s="36"/>
      <c r="PCM79" s="36"/>
      <c r="PCN79" s="36"/>
      <c r="PCO79" s="36"/>
      <c r="PCP79" s="36"/>
      <c r="PCQ79" s="36"/>
      <c r="PCR79" s="36"/>
      <c r="PCS79" s="36"/>
      <c r="PCT79" s="36"/>
      <c r="PCU79" s="36"/>
      <c r="PCV79" s="36"/>
      <c r="PCW79" s="36"/>
      <c r="PCX79" s="36"/>
      <c r="PCY79" s="36"/>
      <c r="PCZ79" s="36"/>
      <c r="PDA79" s="36"/>
      <c r="PDB79" s="36"/>
      <c r="PDC79" s="36"/>
      <c r="PDD79" s="36"/>
      <c r="PDE79" s="36"/>
      <c r="PDF79" s="36"/>
      <c r="PDG79" s="36"/>
      <c r="PDH79" s="36"/>
      <c r="PDI79" s="36"/>
      <c r="PDJ79" s="36"/>
      <c r="PDK79" s="36"/>
      <c r="PDL79" s="36"/>
      <c r="PDM79" s="36"/>
      <c r="PDN79" s="36"/>
      <c r="PDO79" s="36"/>
      <c r="PDP79" s="36"/>
      <c r="PDQ79" s="36"/>
      <c r="PDR79" s="36"/>
      <c r="PDS79" s="36"/>
      <c r="PDT79" s="36"/>
      <c r="PDU79" s="36"/>
      <c r="PDV79" s="36"/>
      <c r="PDW79" s="36"/>
      <c r="PDX79" s="36"/>
      <c r="PDY79" s="36"/>
      <c r="PDZ79" s="36"/>
      <c r="PEA79" s="36"/>
      <c r="PEB79" s="36"/>
      <c r="PEC79" s="36"/>
      <c r="PED79" s="36"/>
      <c r="PEE79" s="36"/>
      <c r="PEF79" s="36"/>
      <c r="PEG79" s="36"/>
      <c r="PEH79" s="36"/>
      <c r="PEI79" s="36"/>
      <c r="PEJ79" s="36"/>
      <c r="PEK79" s="36"/>
      <c r="PEL79" s="36"/>
      <c r="PEM79" s="36"/>
      <c r="PEN79" s="36"/>
      <c r="PEO79" s="36"/>
      <c r="PEP79" s="36"/>
      <c r="PEQ79" s="36"/>
      <c r="PER79" s="36"/>
      <c r="PES79" s="36"/>
      <c r="PET79" s="36"/>
      <c r="PEU79" s="36"/>
      <c r="PEV79" s="36"/>
      <c r="PEW79" s="36"/>
      <c r="PEX79" s="36"/>
      <c r="PEY79" s="36"/>
      <c r="PEZ79" s="36"/>
      <c r="PFA79" s="36"/>
      <c r="PFB79" s="36"/>
      <c r="PFC79" s="36"/>
      <c r="PFD79" s="36"/>
      <c r="PFE79" s="36"/>
      <c r="PFF79" s="36"/>
      <c r="PFG79" s="36"/>
      <c r="PFH79" s="36"/>
      <c r="PFI79" s="36"/>
      <c r="PFJ79" s="36"/>
      <c r="PFK79" s="36"/>
      <c r="PFL79" s="36"/>
      <c r="PFM79" s="36"/>
      <c r="PFN79" s="36"/>
      <c r="PFO79" s="36"/>
      <c r="PFP79" s="36"/>
      <c r="PFQ79" s="36"/>
      <c r="PFR79" s="36"/>
      <c r="PFS79" s="36"/>
      <c r="PFT79" s="36"/>
      <c r="PFU79" s="36"/>
      <c r="PFV79" s="36"/>
      <c r="PFW79" s="36"/>
      <c r="PFX79" s="36"/>
      <c r="PFY79" s="36"/>
      <c r="PFZ79" s="36"/>
      <c r="PGA79" s="36"/>
      <c r="PGB79" s="36"/>
      <c r="PGC79" s="36"/>
      <c r="PGD79" s="36"/>
      <c r="PGE79" s="36"/>
      <c r="PGF79" s="36"/>
      <c r="PGG79" s="36"/>
      <c r="PGH79" s="36"/>
      <c r="PGI79" s="36"/>
      <c r="PGJ79" s="36"/>
      <c r="PGK79" s="36"/>
      <c r="PGL79" s="36"/>
      <c r="PGM79" s="36"/>
      <c r="PGN79" s="36"/>
      <c r="PGO79" s="36"/>
      <c r="PGP79" s="36"/>
      <c r="PGQ79" s="36"/>
      <c r="PGR79" s="36"/>
      <c r="PGS79" s="36"/>
      <c r="PGT79" s="36"/>
      <c r="PGU79" s="36"/>
      <c r="PGV79" s="36"/>
      <c r="PGW79" s="36"/>
      <c r="PGX79" s="36"/>
      <c r="PGY79" s="36"/>
      <c r="PGZ79" s="36"/>
      <c r="PHA79" s="36"/>
      <c r="PHB79" s="36"/>
      <c r="PHC79" s="36"/>
      <c r="PHD79" s="36"/>
      <c r="PHE79" s="36"/>
      <c r="PHF79" s="36"/>
      <c r="PHG79" s="36"/>
      <c r="PHH79" s="36"/>
      <c r="PHI79" s="36"/>
      <c r="PHJ79" s="36"/>
      <c r="PHK79" s="36"/>
      <c r="PHL79" s="36"/>
      <c r="PHM79" s="36"/>
      <c r="PHN79" s="36"/>
      <c r="PHO79" s="36"/>
      <c r="PHP79" s="36"/>
      <c r="PHQ79" s="36"/>
      <c r="PHR79" s="36"/>
      <c r="PHS79" s="36"/>
      <c r="PHT79" s="36"/>
      <c r="PHU79" s="36"/>
      <c r="PHV79" s="36"/>
      <c r="PHW79" s="36"/>
      <c r="PHX79" s="36"/>
      <c r="PHY79" s="36"/>
      <c r="PHZ79" s="36"/>
      <c r="PIA79" s="36"/>
      <c r="PIB79" s="36"/>
      <c r="PIC79" s="36"/>
      <c r="PID79" s="36"/>
      <c r="PIE79" s="36"/>
      <c r="PIF79" s="36"/>
      <c r="PIG79" s="36"/>
      <c r="PIH79" s="36"/>
      <c r="PII79" s="36"/>
      <c r="PIJ79" s="36"/>
      <c r="PIK79" s="36"/>
      <c r="PIL79" s="36"/>
      <c r="PIM79" s="36"/>
      <c r="PIN79" s="36"/>
      <c r="PIO79" s="36"/>
      <c r="PIP79" s="36"/>
      <c r="PIQ79" s="36"/>
      <c r="PIR79" s="36"/>
      <c r="PIS79" s="36"/>
      <c r="PIT79" s="36"/>
      <c r="PIU79" s="36"/>
      <c r="PIV79" s="36"/>
      <c r="PIW79" s="36"/>
      <c r="PIX79" s="36"/>
      <c r="PIY79" s="36"/>
      <c r="PIZ79" s="36"/>
      <c r="PJA79" s="36"/>
      <c r="PJB79" s="36"/>
      <c r="PJC79" s="36"/>
      <c r="PJD79" s="36"/>
      <c r="PJE79" s="36"/>
      <c r="PJF79" s="36"/>
      <c r="PJG79" s="36"/>
      <c r="PJH79" s="36"/>
      <c r="PJI79" s="36"/>
      <c r="PJJ79" s="36"/>
      <c r="PJK79" s="36"/>
      <c r="PJL79" s="36"/>
      <c r="PJM79" s="36"/>
      <c r="PJN79" s="36"/>
      <c r="PJO79" s="36"/>
      <c r="PJP79" s="36"/>
      <c r="PJQ79" s="36"/>
      <c r="PJR79" s="36"/>
      <c r="PJS79" s="36"/>
      <c r="PJT79" s="36"/>
      <c r="PJU79" s="36"/>
      <c r="PJV79" s="36"/>
      <c r="PJW79" s="36"/>
      <c r="PJX79" s="36"/>
      <c r="PJY79" s="36"/>
      <c r="PJZ79" s="36"/>
      <c r="PKA79" s="36"/>
      <c r="PKB79" s="36"/>
      <c r="PKC79" s="36"/>
      <c r="PKD79" s="36"/>
      <c r="PKE79" s="36"/>
      <c r="PKF79" s="36"/>
      <c r="PKG79" s="36"/>
      <c r="PKH79" s="36"/>
      <c r="PKI79" s="36"/>
      <c r="PKJ79" s="36"/>
      <c r="PKK79" s="36"/>
      <c r="PKL79" s="36"/>
      <c r="PKM79" s="36"/>
      <c r="PKN79" s="36"/>
      <c r="PKO79" s="36"/>
      <c r="PKP79" s="36"/>
      <c r="PKQ79" s="36"/>
      <c r="PKR79" s="36"/>
      <c r="PKS79" s="36"/>
      <c r="PKT79" s="36"/>
      <c r="PKU79" s="36"/>
      <c r="PKV79" s="36"/>
      <c r="PKW79" s="36"/>
      <c r="PKX79" s="36"/>
      <c r="PKY79" s="36"/>
      <c r="PKZ79" s="36"/>
      <c r="PLA79" s="36"/>
      <c r="PLB79" s="36"/>
      <c r="PLC79" s="36"/>
      <c r="PLD79" s="36"/>
      <c r="PLE79" s="36"/>
      <c r="PLF79" s="36"/>
      <c r="PLG79" s="36"/>
      <c r="PLH79" s="36"/>
      <c r="PLI79" s="36"/>
      <c r="PLJ79" s="36"/>
      <c r="PLK79" s="36"/>
      <c r="PLL79" s="36"/>
      <c r="PLM79" s="36"/>
      <c r="PLN79" s="36"/>
      <c r="PLO79" s="36"/>
      <c r="PLP79" s="36"/>
      <c r="PLQ79" s="36"/>
      <c r="PLR79" s="36"/>
      <c r="PLS79" s="36"/>
      <c r="PLT79" s="36"/>
      <c r="PLU79" s="36"/>
      <c r="PLV79" s="36"/>
      <c r="PLW79" s="36"/>
      <c r="PLX79" s="36"/>
      <c r="PLY79" s="36"/>
      <c r="PLZ79" s="36"/>
      <c r="PMA79" s="36"/>
      <c r="PMB79" s="36"/>
      <c r="PMC79" s="36"/>
      <c r="PMD79" s="36"/>
      <c r="PME79" s="36"/>
      <c r="PMF79" s="36"/>
      <c r="PMG79" s="36"/>
      <c r="PMH79" s="36"/>
      <c r="PMI79" s="36"/>
      <c r="PMJ79" s="36"/>
      <c r="PMK79" s="36"/>
      <c r="PML79" s="36"/>
      <c r="PMM79" s="36"/>
      <c r="PMN79" s="36"/>
      <c r="PMO79" s="36"/>
      <c r="PMP79" s="36"/>
      <c r="PMQ79" s="36"/>
      <c r="PMR79" s="36"/>
      <c r="PMS79" s="36"/>
      <c r="PMT79" s="36"/>
      <c r="PMU79" s="36"/>
      <c r="PMV79" s="36"/>
      <c r="PMW79" s="36"/>
      <c r="PMX79" s="36"/>
      <c r="PMY79" s="36"/>
      <c r="PMZ79" s="36"/>
      <c r="PNA79" s="36"/>
      <c r="PNB79" s="36"/>
      <c r="PNC79" s="36"/>
      <c r="PND79" s="36"/>
      <c r="PNE79" s="36"/>
      <c r="PNF79" s="36"/>
      <c r="PNG79" s="36"/>
      <c r="PNH79" s="36"/>
      <c r="PNI79" s="36"/>
      <c r="PNJ79" s="36"/>
      <c r="PNK79" s="36"/>
      <c r="PNL79" s="36"/>
      <c r="PNM79" s="36"/>
      <c r="PNN79" s="36"/>
      <c r="PNO79" s="36"/>
      <c r="PNP79" s="36"/>
      <c r="PNQ79" s="36"/>
      <c r="PNR79" s="36"/>
      <c r="PNS79" s="36"/>
      <c r="PNT79" s="36"/>
      <c r="PNU79" s="36"/>
      <c r="PNV79" s="36"/>
      <c r="PNW79" s="36"/>
      <c r="PNX79" s="36"/>
      <c r="PNY79" s="36"/>
      <c r="PNZ79" s="36"/>
      <c r="POA79" s="36"/>
      <c r="POB79" s="36"/>
      <c r="POC79" s="36"/>
      <c r="POD79" s="36"/>
      <c r="POE79" s="36"/>
      <c r="POF79" s="36"/>
      <c r="POG79" s="36"/>
      <c r="POH79" s="36"/>
      <c r="POI79" s="36"/>
      <c r="POJ79" s="36"/>
      <c r="POK79" s="36"/>
      <c r="POL79" s="36"/>
      <c r="POM79" s="36"/>
      <c r="PON79" s="36"/>
      <c r="POO79" s="36"/>
      <c r="POP79" s="36"/>
      <c r="POQ79" s="36"/>
      <c r="POR79" s="36"/>
      <c r="POS79" s="36"/>
      <c r="POT79" s="36"/>
      <c r="POU79" s="36"/>
      <c r="POV79" s="36"/>
      <c r="POW79" s="36"/>
      <c r="POX79" s="36"/>
      <c r="POY79" s="36"/>
      <c r="POZ79" s="36"/>
      <c r="PPA79" s="36"/>
      <c r="PPB79" s="36"/>
      <c r="PPC79" s="36"/>
      <c r="PPD79" s="36"/>
      <c r="PPE79" s="36"/>
      <c r="PPF79" s="36"/>
      <c r="PPG79" s="36"/>
      <c r="PPH79" s="36"/>
      <c r="PPI79" s="36"/>
      <c r="PPJ79" s="36"/>
      <c r="PPK79" s="36"/>
      <c r="PPL79" s="36"/>
      <c r="PPM79" s="36"/>
      <c r="PPN79" s="36"/>
      <c r="PPO79" s="36"/>
      <c r="PPP79" s="36"/>
      <c r="PPQ79" s="36"/>
      <c r="PPR79" s="36"/>
      <c r="PPS79" s="36"/>
      <c r="PPT79" s="36"/>
      <c r="PPU79" s="36"/>
      <c r="PPV79" s="36"/>
      <c r="PPW79" s="36"/>
      <c r="PPX79" s="36"/>
      <c r="PPY79" s="36"/>
      <c r="PPZ79" s="36"/>
      <c r="PQA79" s="36"/>
      <c r="PQB79" s="36"/>
      <c r="PQC79" s="36"/>
      <c r="PQD79" s="36"/>
      <c r="PQE79" s="36"/>
      <c r="PQF79" s="36"/>
      <c r="PQG79" s="36"/>
      <c r="PQH79" s="36"/>
      <c r="PQI79" s="36"/>
      <c r="PQJ79" s="36"/>
      <c r="PQK79" s="36"/>
      <c r="PQL79" s="36"/>
      <c r="PQM79" s="36"/>
      <c r="PQN79" s="36"/>
      <c r="PQO79" s="36"/>
      <c r="PQP79" s="36"/>
      <c r="PQQ79" s="36"/>
      <c r="PQR79" s="36"/>
      <c r="PQS79" s="36"/>
      <c r="PQT79" s="36"/>
      <c r="PQU79" s="36"/>
      <c r="PQV79" s="36"/>
      <c r="PQW79" s="36"/>
      <c r="PQX79" s="36"/>
      <c r="PQY79" s="36"/>
      <c r="PQZ79" s="36"/>
      <c r="PRA79" s="36"/>
      <c r="PRB79" s="36"/>
      <c r="PRC79" s="36"/>
      <c r="PRD79" s="36"/>
      <c r="PRE79" s="36"/>
      <c r="PRF79" s="36"/>
      <c r="PRG79" s="36"/>
      <c r="PRH79" s="36"/>
      <c r="PRI79" s="36"/>
      <c r="PRJ79" s="36"/>
      <c r="PRK79" s="36"/>
      <c r="PRL79" s="36"/>
      <c r="PRM79" s="36"/>
      <c r="PRN79" s="36"/>
      <c r="PRO79" s="36"/>
      <c r="PRP79" s="36"/>
      <c r="PRQ79" s="36"/>
      <c r="PRR79" s="36"/>
      <c r="PRS79" s="36"/>
      <c r="PRT79" s="36"/>
      <c r="PRU79" s="36"/>
      <c r="PRV79" s="36"/>
      <c r="PRW79" s="36"/>
      <c r="PRX79" s="36"/>
      <c r="PRY79" s="36"/>
      <c r="PRZ79" s="36"/>
      <c r="PSA79" s="36"/>
      <c r="PSB79" s="36"/>
      <c r="PSC79" s="36"/>
      <c r="PSD79" s="36"/>
      <c r="PSE79" s="36"/>
      <c r="PSF79" s="36"/>
      <c r="PSG79" s="36"/>
      <c r="PSH79" s="36"/>
      <c r="PSI79" s="36"/>
      <c r="PSJ79" s="36"/>
      <c r="PSK79" s="36"/>
      <c r="PSL79" s="36"/>
      <c r="PSM79" s="36"/>
      <c r="PSN79" s="36"/>
      <c r="PSO79" s="36"/>
      <c r="PSP79" s="36"/>
      <c r="PSQ79" s="36"/>
      <c r="PSR79" s="36"/>
      <c r="PSS79" s="36"/>
      <c r="PST79" s="36"/>
      <c r="PSU79" s="36"/>
      <c r="PSV79" s="36"/>
      <c r="PSW79" s="36"/>
      <c r="PSX79" s="36"/>
      <c r="PSY79" s="36"/>
      <c r="PSZ79" s="36"/>
      <c r="PTA79" s="36"/>
      <c r="PTB79" s="36"/>
      <c r="PTC79" s="36"/>
      <c r="PTD79" s="36"/>
      <c r="PTE79" s="36"/>
      <c r="PTF79" s="36"/>
      <c r="PTG79" s="36"/>
      <c r="PTH79" s="36"/>
      <c r="PTI79" s="36"/>
      <c r="PTJ79" s="36"/>
      <c r="PTK79" s="36"/>
      <c r="PTL79" s="36"/>
      <c r="PTM79" s="36"/>
      <c r="PTN79" s="36"/>
      <c r="PTO79" s="36"/>
      <c r="PTP79" s="36"/>
      <c r="PTQ79" s="36"/>
      <c r="PTR79" s="36"/>
      <c r="PTS79" s="36"/>
      <c r="PTT79" s="36"/>
      <c r="PTU79" s="36"/>
      <c r="PTV79" s="36"/>
      <c r="PTW79" s="36"/>
      <c r="PTX79" s="36"/>
      <c r="PTY79" s="36"/>
      <c r="PTZ79" s="36"/>
      <c r="PUA79" s="36"/>
      <c r="PUB79" s="36"/>
      <c r="PUC79" s="36"/>
      <c r="PUD79" s="36"/>
      <c r="PUE79" s="36"/>
      <c r="PUF79" s="36"/>
      <c r="PUG79" s="36"/>
      <c r="PUH79" s="36"/>
      <c r="PUI79" s="36"/>
      <c r="PUJ79" s="36"/>
      <c r="PUK79" s="36"/>
      <c r="PUL79" s="36"/>
      <c r="PUM79" s="36"/>
      <c r="PUN79" s="36"/>
      <c r="PUO79" s="36"/>
      <c r="PUP79" s="36"/>
      <c r="PUQ79" s="36"/>
      <c r="PUR79" s="36"/>
      <c r="PUS79" s="36"/>
      <c r="PUT79" s="36"/>
      <c r="PUU79" s="36"/>
      <c r="PUV79" s="36"/>
      <c r="PUW79" s="36"/>
      <c r="PUX79" s="36"/>
      <c r="PUY79" s="36"/>
      <c r="PUZ79" s="36"/>
      <c r="PVA79" s="36"/>
      <c r="PVB79" s="36"/>
      <c r="PVC79" s="36"/>
      <c r="PVD79" s="36"/>
      <c r="PVE79" s="36"/>
      <c r="PVF79" s="36"/>
      <c r="PVG79" s="36"/>
      <c r="PVH79" s="36"/>
      <c r="PVI79" s="36"/>
      <c r="PVJ79" s="36"/>
      <c r="PVK79" s="36"/>
      <c r="PVL79" s="36"/>
      <c r="PVM79" s="36"/>
      <c r="PVN79" s="36"/>
      <c r="PVO79" s="36"/>
      <c r="PVP79" s="36"/>
      <c r="PVQ79" s="36"/>
      <c r="PVR79" s="36"/>
      <c r="PVS79" s="36"/>
      <c r="PVT79" s="36"/>
      <c r="PVU79" s="36"/>
      <c r="PVV79" s="36"/>
      <c r="PVW79" s="36"/>
      <c r="PVX79" s="36"/>
      <c r="PVY79" s="36"/>
      <c r="PVZ79" s="36"/>
      <c r="PWA79" s="36"/>
      <c r="PWB79" s="36"/>
      <c r="PWC79" s="36"/>
      <c r="PWD79" s="36"/>
      <c r="PWE79" s="36"/>
      <c r="PWF79" s="36"/>
      <c r="PWG79" s="36"/>
      <c r="PWH79" s="36"/>
      <c r="PWI79" s="36"/>
      <c r="PWJ79" s="36"/>
      <c r="PWK79" s="36"/>
      <c r="PWL79" s="36"/>
      <c r="PWM79" s="36"/>
      <c r="PWN79" s="36"/>
      <c r="PWO79" s="36"/>
      <c r="PWP79" s="36"/>
      <c r="PWQ79" s="36"/>
      <c r="PWR79" s="36"/>
      <c r="PWS79" s="36"/>
      <c r="PWT79" s="36"/>
      <c r="PWU79" s="36"/>
      <c r="PWV79" s="36"/>
      <c r="PWW79" s="36"/>
      <c r="PWX79" s="36"/>
      <c r="PWY79" s="36"/>
      <c r="PWZ79" s="36"/>
      <c r="PXA79" s="36"/>
      <c r="PXB79" s="36"/>
      <c r="PXC79" s="36"/>
      <c r="PXD79" s="36"/>
      <c r="PXE79" s="36"/>
      <c r="PXF79" s="36"/>
      <c r="PXG79" s="36"/>
      <c r="PXH79" s="36"/>
      <c r="PXI79" s="36"/>
      <c r="PXJ79" s="36"/>
      <c r="PXK79" s="36"/>
      <c r="PXL79" s="36"/>
      <c r="PXM79" s="36"/>
      <c r="PXN79" s="36"/>
      <c r="PXO79" s="36"/>
      <c r="PXP79" s="36"/>
      <c r="PXQ79" s="36"/>
      <c r="PXR79" s="36"/>
      <c r="PXS79" s="36"/>
      <c r="PXT79" s="36"/>
      <c r="PXU79" s="36"/>
      <c r="PXV79" s="36"/>
      <c r="PXW79" s="36"/>
      <c r="PXX79" s="36"/>
      <c r="PXY79" s="36"/>
      <c r="PXZ79" s="36"/>
      <c r="PYA79" s="36"/>
      <c r="PYB79" s="36"/>
      <c r="PYC79" s="36"/>
      <c r="PYD79" s="36"/>
      <c r="PYE79" s="36"/>
      <c r="PYF79" s="36"/>
      <c r="PYG79" s="36"/>
      <c r="PYH79" s="36"/>
      <c r="PYI79" s="36"/>
      <c r="PYJ79" s="36"/>
      <c r="PYK79" s="36"/>
      <c r="PYL79" s="36"/>
      <c r="PYM79" s="36"/>
      <c r="PYN79" s="36"/>
      <c r="PYO79" s="36"/>
      <c r="PYP79" s="36"/>
      <c r="PYQ79" s="36"/>
      <c r="PYR79" s="36"/>
      <c r="PYS79" s="36"/>
      <c r="PYT79" s="36"/>
      <c r="PYU79" s="36"/>
      <c r="PYV79" s="36"/>
      <c r="PYW79" s="36"/>
      <c r="PYX79" s="36"/>
      <c r="PYY79" s="36"/>
      <c r="PYZ79" s="36"/>
      <c r="PZA79" s="36"/>
      <c r="PZB79" s="36"/>
      <c r="PZC79" s="36"/>
      <c r="PZD79" s="36"/>
      <c r="PZE79" s="36"/>
      <c r="PZF79" s="36"/>
      <c r="PZG79" s="36"/>
      <c r="PZH79" s="36"/>
      <c r="PZI79" s="36"/>
      <c r="PZJ79" s="36"/>
      <c r="PZK79" s="36"/>
      <c r="PZL79" s="36"/>
      <c r="PZM79" s="36"/>
      <c r="PZN79" s="36"/>
      <c r="PZO79" s="36"/>
      <c r="PZP79" s="36"/>
      <c r="PZQ79" s="36"/>
      <c r="PZR79" s="36"/>
      <c r="PZS79" s="36"/>
      <c r="PZT79" s="36"/>
      <c r="PZU79" s="36"/>
      <c r="PZV79" s="36"/>
      <c r="PZW79" s="36"/>
      <c r="PZX79" s="36"/>
      <c r="PZY79" s="36"/>
      <c r="PZZ79" s="36"/>
      <c r="QAA79" s="36"/>
      <c r="QAB79" s="36"/>
      <c r="QAC79" s="36"/>
      <c r="QAD79" s="36"/>
      <c r="QAE79" s="36"/>
      <c r="QAF79" s="36"/>
      <c r="QAG79" s="36"/>
      <c r="QAH79" s="36"/>
      <c r="QAI79" s="36"/>
      <c r="QAJ79" s="36"/>
      <c r="QAK79" s="36"/>
      <c r="QAL79" s="36"/>
      <c r="QAM79" s="36"/>
      <c r="QAN79" s="36"/>
      <c r="QAO79" s="36"/>
      <c r="QAP79" s="36"/>
      <c r="QAQ79" s="36"/>
      <c r="QAR79" s="36"/>
      <c r="QAS79" s="36"/>
      <c r="QAT79" s="36"/>
      <c r="QAU79" s="36"/>
      <c r="QAV79" s="36"/>
      <c r="QAW79" s="36"/>
      <c r="QAX79" s="36"/>
      <c r="QAY79" s="36"/>
      <c r="QAZ79" s="36"/>
      <c r="QBA79" s="36"/>
      <c r="QBB79" s="36"/>
      <c r="QBC79" s="36"/>
      <c r="QBD79" s="36"/>
      <c r="QBE79" s="36"/>
      <c r="QBF79" s="36"/>
      <c r="QBG79" s="36"/>
      <c r="QBH79" s="36"/>
      <c r="QBI79" s="36"/>
      <c r="QBJ79" s="36"/>
      <c r="QBK79" s="36"/>
      <c r="QBL79" s="36"/>
      <c r="QBM79" s="36"/>
      <c r="QBN79" s="36"/>
      <c r="QBO79" s="36"/>
      <c r="QBP79" s="36"/>
      <c r="QBQ79" s="36"/>
      <c r="QBR79" s="36"/>
      <c r="QBS79" s="36"/>
      <c r="QBT79" s="36"/>
      <c r="QBU79" s="36"/>
      <c r="QBV79" s="36"/>
      <c r="QBW79" s="36"/>
      <c r="QBX79" s="36"/>
      <c r="QBY79" s="36"/>
      <c r="QBZ79" s="36"/>
      <c r="QCA79" s="36"/>
      <c r="QCB79" s="36"/>
      <c r="QCC79" s="36"/>
      <c r="QCD79" s="36"/>
      <c r="QCE79" s="36"/>
      <c r="QCF79" s="36"/>
      <c r="QCG79" s="36"/>
      <c r="QCH79" s="36"/>
      <c r="QCI79" s="36"/>
      <c r="QCJ79" s="36"/>
      <c r="QCK79" s="36"/>
      <c r="QCL79" s="36"/>
      <c r="QCM79" s="36"/>
      <c r="QCN79" s="36"/>
      <c r="QCO79" s="36"/>
      <c r="QCP79" s="36"/>
      <c r="QCQ79" s="36"/>
      <c r="QCR79" s="36"/>
      <c r="QCS79" s="36"/>
      <c r="QCT79" s="36"/>
      <c r="QCU79" s="36"/>
      <c r="QCV79" s="36"/>
      <c r="QCW79" s="36"/>
      <c r="QCX79" s="36"/>
      <c r="QCY79" s="36"/>
      <c r="QCZ79" s="36"/>
      <c r="QDA79" s="36"/>
      <c r="QDB79" s="36"/>
      <c r="QDC79" s="36"/>
      <c r="QDD79" s="36"/>
      <c r="QDE79" s="36"/>
      <c r="QDF79" s="36"/>
      <c r="QDG79" s="36"/>
      <c r="QDH79" s="36"/>
      <c r="QDI79" s="36"/>
      <c r="QDJ79" s="36"/>
      <c r="QDK79" s="36"/>
      <c r="QDL79" s="36"/>
      <c r="QDM79" s="36"/>
      <c r="QDN79" s="36"/>
      <c r="QDO79" s="36"/>
      <c r="QDP79" s="36"/>
      <c r="QDQ79" s="36"/>
      <c r="QDR79" s="36"/>
      <c r="QDS79" s="36"/>
      <c r="QDT79" s="36"/>
      <c r="QDU79" s="36"/>
      <c r="QDV79" s="36"/>
      <c r="QDW79" s="36"/>
      <c r="QDX79" s="36"/>
      <c r="QDY79" s="36"/>
      <c r="QDZ79" s="36"/>
      <c r="QEA79" s="36"/>
      <c r="QEB79" s="36"/>
      <c r="QEC79" s="36"/>
      <c r="QED79" s="36"/>
      <c r="QEE79" s="36"/>
      <c r="QEF79" s="36"/>
      <c r="QEG79" s="36"/>
      <c r="QEH79" s="36"/>
      <c r="QEI79" s="36"/>
      <c r="QEJ79" s="36"/>
      <c r="QEK79" s="36"/>
      <c r="QEL79" s="36"/>
      <c r="QEM79" s="36"/>
      <c r="QEN79" s="36"/>
      <c r="QEO79" s="36"/>
      <c r="QEP79" s="36"/>
      <c r="QEQ79" s="36"/>
      <c r="QER79" s="36"/>
      <c r="QES79" s="36"/>
      <c r="QET79" s="36"/>
      <c r="QEU79" s="36"/>
      <c r="QEV79" s="36"/>
      <c r="QEW79" s="36"/>
      <c r="QEX79" s="36"/>
      <c r="QEY79" s="36"/>
      <c r="QEZ79" s="36"/>
      <c r="QFA79" s="36"/>
      <c r="QFB79" s="36"/>
      <c r="QFC79" s="36"/>
      <c r="QFD79" s="36"/>
      <c r="QFE79" s="36"/>
      <c r="QFF79" s="36"/>
      <c r="QFG79" s="36"/>
      <c r="QFH79" s="36"/>
      <c r="QFI79" s="36"/>
      <c r="QFJ79" s="36"/>
      <c r="QFK79" s="36"/>
      <c r="QFL79" s="36"/>
      <c r="QFM79" s="36"/>
      <c r="QFN79" s="36"/>
      <c r="QFO79" s="36"/>
      <c r="QFP79" s="36"/>
      <c r="QFQ79" s="36"/>
      <c r="QFR79" s="36"/>
      <c r="QFS79" s="36"/>
      <c r="QFT79" s="36"/>
      <c r="QFU79" s="36"/>
      <c r="QFV79" s="36"/>
      <c r="QFW79" s="36"/>
      <c r="QFX79" s="36"/>
      <c r="QFY79" s="36"/>
      <c r="QFZ79" s="36"/>
      <c r="QGA79" s="36"/>
      <c r="QGB79" s="36"/>
      <c r="QGC79" s="36"/>
      <c r="QGD79" s="36"/>
      <c r="QGE79" s="36"/>
      <c r="QGF79" s="36"/>
      <c r="QGG79" s="36"/>
      <c r="QGH79" s="36"/>
      <c r="QGI79" s="36"/>
      <c r="QGJ79" s="36"/>
      <c r="QGK79" s="36"/>
      <c r="QGL79" s="36"/>
      <c r="QGM79" s="36"/>
      <c r="QGN79" s="36"/>
      <c r="QGO79" s="36"/>
      <c r="QGP79" s="36"/>
      <c r="QGQ79" s="36"/>
      <c r="QGR79" s="36"/>
      <c r="QGS79" s="36"/>
      <c r="QGT79" s="36"/>
      <c r="QGU79" s="36"/>
      <c r="QGV79" s="36"/>
      <c r="QGW79" s="36"/>
      <c r="QGX79" s="36"/>
      <c r="QGY79" s="36"/>
      <c r="QGZ79" s="36"/>
      <c r="QHA79" s="36"/>
      <c r="QHB79" s="36"/>
      <c r="QHC79" s="36"/>
      <c r="QHD79" s="36"/>
      <c r="QHE79" s="36"/>
      <c r="QHF79" s="36"/>
      <c r="QHG79" s="36"/>
      <c r="QHH79" s="36"/>
      <c r="QHI79" s="36"/>
      <c r="QHJ79" s="36"/>
      <c r="QHK79" s="36"/>
      <c r="QHL79" s="36"/>
      <c r="QHM79" s="36"/>
      <c r="QHN79" s="36"/>
      <c r="QHO79" s="36"/>
      <c r="QHP79" s="36"/>
      <c r="QHQ79" s="36"/>
      <c r="QHR79" s="36"/>
      <c r="QHS79" s="36"/>
      <c r="QHT79" s="36"/>
      <c r="QHU79" s="36"/>
      <c r="QHV79" s="36"/>
      <c r="QHW79" s="36"/>
      <c r="QHX79" s="36"/>
      <c r="QHY79" s="36"/>
      <c r="QHZ79" s="36"/>
      <c r="QIA79" s="36"/>
      <c r="QIB79" s="36"/>
      <c r="QIC79" s="36"/>
      <c r="QID79" s="36"/>
      <c r="QIE79" s="36"/>
      <c r="QIF79" s="36"/>
      <c r="QIG79" s="36"/>
      <c r="QIH79" s="36"/>
      <c r="QII79" s="36"/>
      <c r="QIJ79" s="36"/>
      <c r="QIK79" s="36"/>
      <c r="QIL79" s="36"/>
      <c r="QIM79" s="36"/>
      <c r="QIN79" s="36"/>
      <c r="QIO79" s="36"/>
      <c r="QIP79" s="36"/>
      <c r="QIQ79" s="36"/>
      <c r="QIR79" s="36"/>
      <c r="QIS79" s="36"/>
      <c r="QIT79" s="36"/>
      <c r="QIU79" s="36"/>
      <c r="QIV79" s="36"/>
      <c r="QIW79" s="36"/>
      <c r="QIX79" s="36"/>
      <c r="QIY79" s="36"/>
      <c r="QIZ79" s="36"/>
      <c r="QJA79" s="36"/>
      <c r="QJB79" s="36"/>
      <c r="QJC79" s="36"/>
      <c r="QJD79" s="36"/>
      <c r="QJE79" s="36"/>
      <c r="QJF79" s="36"/>
      <c r="QJG79" s="36"/>
      <c r="QJH79" s="36"/>
      <c r="QJI79" s="36"/>
      <c r="QJJ79" s="36"/>
      <c r="QJK79" s="36"/>
      <c r="QJL79" s="36"/>
      <c r="QJM79" s="36"/>
      <c r="QJN79" s="36"/>
      <c r="QJO79" s="36"/>
      <c r="QJP79" s="36"/>
      <c r="QJQ79" s="36"/>
      <c r="QJR79" s="36"/>
      <c r="QJS79" s="36"/>
      <c r="QJT79" s="36"/>
      <c r="QJU79" s="36"/>
      <c r="QJV79" s="36"/>
      <c r="QJW79" s="36"/>
      <c r="QJX79" s="36"/>
      <c r="QJY79" s="36"/>
      <c r="QJZ79" s="36"/>
      <c r="QKA79" s="36"/>
      <c r="QKB79" s="36"/>
      <c r="QKC79" s="36"/>
      <c r="QKD79" s="36"/>
      <c r="QKE79" s="36"/>
      <c r="QKF79" s="36"/>
      <c r="QKG79" s="36"/>
      <c r="QKH79" s="36"/>
      <c r="QKI79" s="36"/>
      <c r="QKJ79" s="36"/>
      <c r="QKK79" s="36"/>
      <c r="QKL79" s="36"/>
      <c r="QKM79" s="36"/>
      <c r="QKN79" s="36"/>
      <c r="QKO79" s="36"/>
      <c r="QKP79" s="36"/>
      <c r="QKQ79" s="36"/>
      <c r="QKR79" s="36"/>
      <c r="QKS79" s="36"/>
      <c r="QKT79" s="36"/>
      <c r="QKU79" s="36"/>
      <c r="QKV79" s="36"/>
      <c r="QKW79" s="36"/>
      <c r="QKX79" s="36"/>
      <c r="QKY79" s="36"/>
      <c r="QKZ79" s="36"/>
      <c r="QLA79" s="36"/>
      <c r="QLB79" s="36"/>
      <c r="QLC79" s="36"/>
      <c r="QLD79" s="36"/>
      <c r="QLE79" s="36"/>
      <c r="QLF79" s="36"/>
      <c r="QLG79" s="36"/>
      <c r="QLH79" s="36"/>
      <c r="QLI79" s="36"/>
      <c r="QLJ79" s="36"/>
      <c r="QLK79" s="36"/>
      <c r="QLL79" s="36"/>
      <c r="QLM79" s="36"/>
      <c r="QLN79" s="36"/>
      <c r="QLO79" s="36"/>
      <c r="QLP79" s="36"/>
      <c r="QLQ79" s="36"/>
      <c r="QLR79" s="36"/>
      <c r="QLS79" s="36"/>
      <c r="QLT79" s="36"/>
      <c r="QLU79" s="36"/>
      <c r="QLV79" s="36"/>
      <c r="QLW79" s="36"/>
      <c r="QLX79" s="36"/>
      <c r="QLY79" s="36"/>
      <c r="QLZ79" s="36"/>
      <c r="QMA79" s="36"/>
      <c r="QMB79" s="36"/>
      <c r="QMC79" s="36"/>
      <c r="QMD79" s="36"/>
      <c r="QME79" s="36"/>
      <c r="QMF79" s="36"/>
      <c r="QMG79" s="36"/>
      <c r="QMH79" s="36"/>
      <c r="QMI79" s="36"/>
      <c r="QMJ79" s="36"/>
      <c r="QMK79" s="36"/>
      <c r="QML79" s="36"/>
      <c r="QMM79" s="36"/>
      <c r="QMN79" s="36"/>
      <c r="QMO79" s="36"/>
      <c r="QMP79" s="36"/>
      <c r="QMQ79" s="36"/>
      <c r="QMR79" s="36"/>
      <c r="QMS79" s="36"/>
      <c r="QMT79" s="36"/>
      <c r="QMU79" s="36"/>
      <c r="QMV79" s="36"/>
      <c r="QMW79" s="36"/>
      <c r="QMX79" s="36"/>
      <c r="QMY79" s="36"/>
      <c r="QMZ79" s="36"/>
      <c r="QNA79" s="36"/>
      <c r="QNB79" s="36"/>
      <c r="QNC79" s="36"/>
      <c r="QND79" s="36"/>
      <c r="QNE79" s="36"/>
      <c r="QNF79" s="36"/>
      <c r="QNG79" s="36"/>
      <c r="QNH79" s="36"/>
      <c r="QNI79" s="36"/>
      <c r="QNJ79" s="36"/>
      <c r="QNK79" s="36"/>
      <c r="QNL79" s="36"/>
      <c r="QNM79" s="36"/>
      <c r="QNN79" s="36"/>
      <c r="QNO79" s="36"/>
      <c r="QNP79" s="36"/>
      <c r="QNQ79" s="36"/>
      <c r="QNR79" s="36"/>
      <c r="QNS79" s="36"/>
      <c r="QNT79" s="36"/>
      <c r="QNU79" s="36"/>
      <c r="QNV79" s="36"/>
      <c r="QNW79" s="36"/>
      <c r="QNX79" s="36"/>
      <c r="QNY79" s="36"/>
      <c r="QNZ79" s="36"/>
      <c r="QOA79" s="36"/>
      <c r="QOB79" s="36"/>
      <c r="QOC79" s="36"/>
      <c r="QOD79" s="36"/>
      <c r="QOE79" s="36"/>
      <c r="QOF79" s="36"/>
      <c r="QOG79" s="36"/>
      <c r="QOH79" s="36"/>
      <c r="QOI79" s="36"/>
      <c r="QOJ79" s="36"/>
      <c r="QOK79" s="36"/>
      <c r="QOL79" s="36"/>
      <c r="QOM79" s="36"/>
      <c r="QON79" s="36"/>
      <c r="QOO79" s="36"/>
      <c r="QOP79" s="36"/>
      <c r="QOQ79" s="36"/>
      <c r="QOR79" s="36"/>
      <c r="QOS79" s="36"/>
      <c r="QOT79" s="36"/>
      <c r="QOU79" s="36"/>
      <c r="QOV79" s="36"/>
      <c r="QOW79" s="36"/>
      <c r="QOX79" s="36"/>
      <c r="QOY79" s="36"/>
      <c r="QOZ79" s="36"/>
      <c r="QPA79" s="36"/>
      <c r="QPB79" s="36"/>
      <c r="QPC79" s="36"/>
      <c r="QPD79" s="36"/>
      <c r="QPE79" s="36"/>
      <c r="QPF79" s="36"/>
      <c r="QPG79" s="36"/>
      <c r="QPH79" s="36"/>
      <c r="QPI79" s="36"/>
      <c r="QPJ79" s="36"/>
      <c r="QPK79" s="36"/>
      <c r="QPL79" s="36"/>
      <c r="QPM79" s="36"/>
      <c r="QPN79" s="36"/>
      <c r="QPO79" s="36"/>
      <c r="QPP79" s="36"/>
      <c r="QPQ79" s="36"/>
      <c r="QPR79" s="36"/>
      <c r="QPS79" s="36"/>
      <c r="QPT79" s="36"/>
      <c r="QPU79" s="36"/>
      <c r="QPV79" s="36"/>
      <c r="QPW79" s="36"/>
      <c r="QPX79" s="36"/>
      <c r="QPY79" s="36"/>
      <c r="QPZ79" s="36"/>
      <c r="QQA79" s="36"/>
      <c r="QQB79" s="36"/>
      <c r="QQC79" s="36"/>
      <c r="QQD79" s="36"/>
      <c r="QQE79" s="36"/>
      <c r="QQF79" s="36"/>
      <c r="QQG79" s="36"/>
      <c r="QQH79" s="36"/>
      <c r="QQI79" s="36"/>
      <c r="QQJ79" s="36"/>
      <c r="QQK79" s="36"/>
      <c r="QQL79" s="36"/>
      <c r="QQM79" s="36"/>
      <c r="QQN79" s="36"/>
      <c r="QQO79" s="36"/>
      <c r="QQP79" s="36"/>
      <c r="QQQ79" s="36"/>
      <c r="QQR79" s="36"/>
      <c r="QQS79" s="36"/>
      <c r="QQT79" s="36"/>
      <c r="QQU79" s="36"/>
      <c r="QQV79" s="36"/>
      <c r="QQW79" s="36"/>
      <c r="QQX79" s="36"/>
      <c r="QQY79" s="36"/>
      <c r="QQZ79" s="36"/>
      <c r="QRA79" s="36"/>
      <c r="QRB79" s="36"/>
      <c r="QRC79" s="36"/>
      <c r="QRD79" s="36"/>
      <c r="QRE79" s="36"/>
      <c r="QRF79" s="36"/>
      <c r="QRG79" s="36"/>
      <c r="QRH79" s="36"/>
      <c r="QRI79" s="36"/>
      <c r="QRJ79" s="36"/>
      <c r="QRK79" s="36"/>
      <c r="QRL79" s="36"/>
      <c r="QRM79" s="36"/>
      <c r="QRN79" s="36"/>
      <c r="QRO79" s="36"/>
      <c r="QRP79" s="36"/>
      <c r="QRQ79" s="36"/>
      <c r="QRR79" s="36"/>
      <c r="QRS79" s="36"/>
      <c r="QRT79" s="36"/>
      <c r="QRU79" s="36"/>
      <c r="QRV79" s="36"/>
      <c r="QRW79" s="36"/>
      <c r="QRX79" s="36"/>
      <c r="QRY79" s="36"/>
      <c r="QRZ79" s="36"/>
      <c r="QSA79" s="36"/>
      <c r="QSB79" s="36"/>
      <c r="QSC79" s="36"/>
      <c r="QSD79" s="36"/>
      <c r="QSE79" s="36"/>
      <c r="QSF79" s="36"/>
      <c r="QSG79" s="36"/>
      <c r="QSH79" s="36"/>
      <c r="QSI79" s="36"/>
      <c r="QSJ79" s="36"/>
      <c r="QSK79" s="36"/>
      <c r="QSL79" s="36"/>
      <c r="QSM79" s="36"/>
      <c r="QSN79" s="36"/>
      <c r="QSO79" s="36"/>
      <c r="QSP79" s="36"/>
      <c r="QSQ79" s="36"/>
      <c r="QSR79" s="36"/>
      <c r="QSS79" s="36"/>
      <c r="QST79" s="36"/>
      <c r="QSU79" s="36"/>
      <c r="QSV79" s="36"/>
      <c r="QSW79" s="36"/>
      <c r="QSX79" s="36"/>
      <c r="QSY79" s="36"/>
      <c r="QSZ79" s="36"/>
      <c r="QTA79" s="36"/>
      <c r="QTB79" s="36"/>
      <c r="QTC79" s="36"/>
      <c r="QTD79" s="36"/>
      <c r="QTE79" s="36"/>
      <c r="QTF79" s="36"/>
      <c r="QTG79" s="36"/>
      <c r="QTH79" s="36"/>
      <c r="QTI79" s="36"/>
      <c r="QTJ79" s="36"/>
      <c r="QTK79" s="36"/>
      <c r="QTL79" s="36"/>
      <c r="QTM79" s="36"/>
      <c r="QTN79" s="36"/>
      <c r="QTO79" s="36"/>
      <c r="QTP79" s="36"/>
      <c r="QTQ79" s="36"/>
      <c r="QTR79" s="36"/>
      <c r="QTS79" s="36"/>
      <c r="QTT79" s="36"/>
      <c r="QTU79" s="36"/>
      <c r="QTV79" s="36"/>
      <c r="QTW79" s="36"/>
      <c r="QTX79" s="36"/>
      <c r="QTY79" s="36"/>
      <c r="QTZ79" s="36"/>
      <c r="QUA79" s="36"/>
      <c r="QUB79" s="36"/>
      <c r="QUC79" s="36"/>
      <c r="QUD79" s="36"/>
      <c r="QUE79" s="36"/>
      <c r="QUF79" s="36"/>
      <c r="QUG79" s="36"/>
      <c r="QUH79" s="36"/>
      <c r="QUI79" s="36"/>
      <c r="QUJ79" s="36"/>
      <c r="QUK79" s="36"/>
      <c r="QUL79" s="36"/>
      <c r="QUM79" s="36"/>
      <c r="QUN79" s="36"/>
      <c r="QUO79" s="36"/>
      <c r="QUP79" s="36"/>
      <c r="QUQ79" s="36"/>
      <c r="QUR79" s="36"/>
      <c r="QUS79" s="36"/>
      <c r="QUT79" s="36"/>
      <c r="QUU79" s="36"/>
      <c r="QUV79" s="36"/>
      <c r="QUW79" s="36"/>
      <c r="QUX79" s="36"/>
      <c r="QUY79" s="36"/>
      <c r="QUZ79" s="36"/>
      <c r="QVA79" s="36"/>
      <c r="QVB79" s="36"/>
      <c r="QVC79" s="36"/>
      <c r="QVD79" s="36"/>
      <c r="QVE79" s="36"/>
      <c r="QVF79" s="36"/>
      <c r="QVG79" s="36"/>
      <c r="QVH79" s="36"/>
      <c r="QVI79" s="36"/>
      <c r="QVJ79" s="36"/>
      <c r="QVK79" s="36"/>
      <c r="QVL79" s="36"/>
      <c r="QVM79" s="36"/>
      <c r="QVN79" s="36"/>
      <c r="QVO79" s="36"/>
      <c r="QVP79" s="36"/>
      <c r="QVQ79" s="36"/>
      <c r="QVR79" s="36"/>
      <c r="QVS79" s="36"/>
      <c r="QVT79" s="36"/>
      <c r="QVU79" s="36"/>
      <c r="QVV79" s="36"/>
      <c r="QVW79" s="36"/>
      <c r="QVX79" s="36"/>
      <c r="QVY79" s="36"/>
      <c r="QVZ79" s="36"/>
      <c r="QWA79" s="36"/>
      <c r="QWB79" s="36"/>
      <c r="QWC79" s="36"/>
      <c r="QWD79" s="36"/>
      <c r="QWE79" s="36"/>
      <c r="QWF79" s="36"/>
      <c r="QWG79" s="36"/>
      <c r="QWH79" s="36"/>
      <c r="QWI79" s="36"/>
      <c r="QWJ79" s="36"/>
      <c r="QWK79" s="36"/>
      <c r="QWL79" s="36"/>
      <c r="QWM79" s="36"/>
      <c r="QWN79" s="36"/>
      <c r="QWO79" s="36"/>
      <c r="QWP79" s="36"/>
      <c r="QWQ79" s="36"/>
      <c r="QWR79" s="36"/>
      <c r="QWS79" s="36"/>
      <c r="QWT79" s="36"/>
      <c r="QWU79" s="36"/>
      <c r="QWV79" s="36"/>
      <c r="QWW79" s="36"/>
      <c r="QWX79" s="36"/>
      <c r="QWY79" s="36"/>
      <c r="QWZ79" s="36"/>
      <c r="QXA79" s="36"/>
      <c r="QXB79" s="36"/>
      <c r="QXC79" s="36"/>
      <c r="QXD79" s="36"/>
      <c r="QXE79" s="36"/>
      <c r="QXF79" s="36"/>
      <c r="QXG79" s="36"/>
      <c r="QXH79" s="36"/>
      <c r="QXI79" s="36"/>
      <c r="QXJ79" s="36"/>
      <c r="QXK79" s="36"/>
      <c r="QXL79" s="36"/>
      <c r="QXM79" s="36"/>
      <c r="QXN79" s="36"/>
      <c r="QXO79" s="36"/>
      <c r="QXP79" s="36"/>
      <c r="QXQ79" s="36"/>
      <c r="QXR79" s="36"/>
      <c r="QXS79" s="36"/>
      <c r="QXT79" s="36"/>
      <c r="QXU79" s="36"/>
      <c r="QXV79" s="36"/>
      <c r="QXW79" s="36"/>
      <c r="QXX79" s="36"/>
      <c r="QXY79" s="36"/>
      <c r="QXZ79" s="36"/>
      <c r="QYA79" s="36"/>
      <c r="QYB79" s="36"/>
      <c r="QYC79" s="36"/>
      <c r="QYD79" s="36"/>
      <c r="QYE79" s="36"/>
      <c r="QYF79" s="36"/>
      <c r="QYG79" s="36"/>
      <c r="QYH79" s="36"/>
      <c r="QYI79" s="36"/>
      <c r="QYJ79" s="36"/>
      <c r="QYK79" s="36"/>
      <c r="QYL79" s="36"/>
      <c r="QYM79" s="36"/>
      <c r="QYN79" s="36"/>
      <c r="QYO79" s="36"/>
      <c r="QYP79" s="36"/>
      <c r="QYQ79" s="36"/>
      <c r="QYR79" s="36"/>
      <c r="QYS79" s="36"/>
      <c r="QYT79" s="36"/>
      <c r="QYU79" s="36"/>
      <c r="QYV79" s="36"/>
      <c r="QYW79" s="36"/>
      <c r="QYX79" s="36"/>
      <c r="QYY79" s="36"/>
      <c r="QYZ79" s="36"/>
      <c r="QZA79" s="36"/>
      <c r="QZB79" s="36"/>
      <c r="QZC79" s="36"/>
      <c r="QZD79" s="36"/>
      <c r="QZE79" s="36"/>
      <c r="QZF79" s="36"/>
      <c r="QZG79" s="36"/>
      <c r="QZH79" s="36"/>
      <c r="QZI79" s="36"/>
      <c r="QZJ79" s="36"/>
      <c r="QZK79" s="36"/>
      <c r="QZL79" s="36"/>
      <c r="QZM79" s="36"/>
      <c r="QZN79" s="36"/>
      <c r="QZO79" s="36"/>
      <c r="QZP79" s="36"/>
      <c r="QZQ79" s="36"/>
      <c r="QZR79" s="36"/>
      <c r="QZS79" s="36"/>
      <c r="QZT79" s="36"/>
      <c r="QZU79" s="36"/>
      <c r="QZV79" s="36"/>
      <c r="QZW79" s="36"/>
      <c r="QZX79" s="36"/>
      <c r="QZY79" s="36"/>
      <c r="QZZ79" s="36"/>
      <c r="RAA79" s="36"/>
      <c r="RAB79" s="36"/>
      <c r="RAC79" s="36"/>
      <c r="RAD79" s="36"/>
      <c r="RAE79" s="36"/>
      <c r="RAF79" s="36"/>
      <c r="RAG79" s="36"/>
      <c r="RAH79" s="36"/>
      <c r="RAI79" s="36"/>
      <c r="RAJ79" s="36"/>
      <c r="RAK79" s="36"/>
      <c r="RAL79" s="36"/>
      <c r="RAM79" s="36"/>
      <c r="RAN79" s="36"/>
      <c r="RAO79" s="36"/>
      <c r="RAP79" s="36"/>
      <c r="RAQ79" s="36"/>
      <c r="RAR79" s="36"/>
      <c r="RAS79" s="36"/>
      <c r="RAT79" s="36"/>
      <c r="RAU79" s="36"/>
      <c r="RAV79" s="36"/>
      <c r="RAW79" s="36"/>
      <c r="RAX79" s="36"/>
      <c r="RAY79" s="36"/>
      <c r="RAZ79" s="36"/>
      <c r="RBA79" s="36"/>
      <c r="RBB79" s="36"/>
      <c r="RBC79" s="36"/>
      <c r="RBD79" s="36"/>
      <c r="RBE79" s="36"/>
      <c r="RBF79" s="36"/>
      <c r="RBG79" s="36"/>
      <c r="RBH79" s="36"/>
      <c r="RBI79" s="36"/>
      <c r="RBJ79" s="36"/>
      <c r="RBK79" s="36"/>
      <c r="RBL79" s="36"/>
      <c r="RBM79" s="36"/>
      <c r="RBN79" s="36"/>
      <c r="RBO79" s="36"/>
      <c r="RBP79" s="36"/>
      <c r="RBQ79" s="36"/>
      <c r="RBR79" s="36"/>
      <c r="RBS79" s="36"/>
      <c r="RBT79" s="36"/>
      <c r="RBU79" s="36"/>
      <c r="RBV79" s="36"/>
      <c r="RBW79" s="36"/>
      <c r="RBX79" s="36"/>
      <c r="RBY79" s="36"/>
      <c r="RBZ79" s="36"/>
      <c r="RCA79" s="36"/>
      <c r="RCB79" s="36"/>
      <c r="RCC79" s="36"/>
      <c r="RCD79" s="36"/>
      <c r="RCE79" s="36"/>
      <c r="RCF79" s="36"/>
      <c r="RCG79" s="36"/>
      <c r="RCH79" s="36"/>
      <c r="RCI79" s="36"/>
      <c r="RCJ79" s="36"/>
      <c r="RCK79" s="36"/>
      <c r="RCL79" s="36"/>
      <c r="RCM79" s="36"/>
      <c r="RCN79" s="36"/>
      <c r="RCO79" s="36"/>
      <c r="RCP79" s="36"/>
      <c r="RCQ79" s="36"/>
      <c r="RCR79" s="36"/>
      <c r="RCS79" s="36"/>
      <c r="RCT79" s="36"/>
      <c r="RCU79" s="36"/>
      <c r="RCV79" s="36"/>
      <c r="RCW79" s="36"/>
      <c r="RCX79" s="36"/>
      <c r="RCY79" s="36"/>
      <c r="RCZ79" s="36"/>
      <c r="RDA79" s="36"/>
      <c r="RDB79" s="36"/>
      <c r="RDC79" s="36"/>
      <c r="RDD79" s="36"/>
      <c r="RDE79" s="36"/>
      <c r="RDF79" s="36"/>
      <c r="RDG79" s="36"/>
      <c r="RDH79" s="36"/>
      <c r="RDI79" s="36"/>
      <c r="RDJ79" s="36"/>
      <c r="RDK79" s="36"/>
      <c r="RDL79" s="36"/>
      <c r="RDM79" s="36"/>
      <c r="RDN79" s="36"/>
      <c r="RDO79" s="36"/>
      <c r="RDP79" s="36"/>
      <c r="RDQ79" s="36"/>
      <c r="RDR79" s="36"/>
      <c r="RDS79" s="36"/>
      <c r="RDT79" s="36"/>
      <c r="RDU79" s="36"/>
      <c r="RDV79" s="36"/>
      <c r="RDW79" s="36"/>
      <c r="RDX79" s="36"/>
      <c r="RDY79" s="36"/>
      <c r="RDZ79" s="36"/>
      <c r="REA79" s="36"/>
      <c r="REB79" s="36"/>
      <c r="REC79" s="36"/>
      <c r="RED79" s="36"/>
      <c r="REE79" s="36"/>
      <c r="REF79" s="36"/>
      <c r="REG79" s="36"/>
      <c r="REH79" s="36"/>
      <c r="REI79" s="36"/>
      <c r="REJ79" s="36"/>
      <c r="REK79" s="36"/>
      <c r="REL79" s="36"/>
      <c r="REM79" s="36"/>
      <c r="REN79" s="36"/>
      <c r="REO79" s="36"/>
      <c r="REP79" s="36"/>
      <c r="REQ79" s="36"/>
      <c r="RER79" s="36"/>
      <c r="RES79" s="36"/>
      <c r="RET79" s="36"/>
      <c r="REU79" s="36"/>
      <c r="REV79" s="36"/>
      <c r="REW79" s="36"/>
      <c r="REX79" s="36"/>
      <c r="REY79" s="36"/>
      <c r="REZ79" s="36"/>
      <c r="RFA79" s="36"/>
      <c r="RFB79" s="36"/>
      <c r="RFC79" s="36"/>
      <c r="RFD79" s="36"/>
      <c r="RFE79" s="36"/>
      <c r="RFF79" s="36"/>
      <c r="RFG79" s="36"/>
      <c r="RFH79" s="36"/>
      <c r="RFI79" s="36"/>
      <c r="RFJ79" s="36"/>
      <c r="RFK79" s="36"/>
      <c r="RFL79" s="36"/>
      <c r="RFM79" s="36"/>
      <c r="RFN79" s="36"/>
      <c r="RFO79" s="36"/>
      <c r="RFP79" s="36"/>
      <c r="RFQ79" s="36"/>
      <c r="RFR79" s="36"/>
      <c r="RFS79" s="36"/>
      <c r="RFT79" s="36"/>
      <c r="RFU79" s="36"/>
      <c r="RFV79" s="36"/>
      <c r="RFW79" s="36"/>
      <c r="RFX79" s="36"/>
      <c r="RFY79" s="36"/>
      <c r="RFZ79" s="36"/>
      <c r="RGA79" s="36"/>
      <c r="RGB79" s="36"/>
      <c r="RGC79" s="36"/>
      <c r="RGD79" s="36"/>
      <c r="RGE79" s="36"/>
      <c r="RGF79" s="36"/>
      <c r="RGG79" s="36"/>
      <c r="RGH79" s="36"/>
      <c r="RGI79" s="36"/>
      <c r="RGJ79" s="36"/>
      <c r="RGK79" s="36"/>
      <c r="RGL79" s="36"/>
      <c r="RGM79" s="36"/>
      <c r="RGN79" s="36"/>
      <c r="RGO79" s="36"/>
      <c r="RGP79" s="36"/>
      <c r="RGQ79" s="36"/>
      <c r="RGR79" s="36"/>
      <c r="RGS79" s="36"/>
      <c r="RGT79" s="36"/>
      <c r="RGU79" s="36"/>
      <c r="RGV79" s="36"/>
      <c r="RGW79" s="36"/>
      <c r="RGX79" s="36"/>
      <c r="RGY79" s="36"/>
      <c r="RGZ79" s="36"/>
      <c r="RHA79" s="36"/>
      <c r="RHB79" s="36"/>
      <c r="RHC79" s="36"/>
      <c r="RHD79" s="36"/>
      <c r="RHE79" s="36"/>
      <c r="RHF79" s="36"/>
      <c r="RHG79" s="36"/>
      <c r="RHH79" s="36"/>
      <c r="RHI79" s="36"/>
      <c r="RHJ79" s="36"/>
      <c r="RHK79" s="36"/>
      <c r="RHL79" s="36"/>
      <c r="RHM79" s="36"/>
      <c r="RHN79" s="36"/>
      <c r="RHO79" s="36"/>
      <c r="RHP79" s="36"/>
      <c r="RHQ79" s="36"/>
      <c r="RHR79" s="36"/>
      <c r="RHS79" s="36"/>
      <c r="RHT79" s="36"/>
      <c r="RHU79" s="36"/>
      <c r="RHV79" s="36"/>
      <c r="RHW79" s="36"/>
      <c r="RHX79" s="36"/>
      <c r="RHY79" s="36"/>
      <c r="RHZ79" s="36"/>
      <c r="RIA79" s="36"/>
      <c r="RIB79" s="36"/>
      <c r="RIC79" s="36"/>
      <c r="RID79" s="36"/>
      <c r="RIE79" s="36"/>
      <c r="RIF79" s="36"/>
      <c r="RIG79" s="36"/>
      <c r="RIH79" s="36"/>
      <c r="RII79" s="36"/>
      <c r="RIJ79" s="36"/>
      <c r="RIK79" s="36"/>
      <c r="RIL79" s="36"/>
      <c r="RIM79" s="36"/>
      <c r="RIN79" s="36"/>
      <c r="RIO79" s="36"/>
      <c r="RIP79" s="36"/>
      <c r="RIQ79" s="36"/>
      <c r="RIR79" s="36"/>
      <c r="RIS79" s="36"/>
      <c r="RIT79" s="36"/>
      <c r="RIU79" s="36"/>
      <c r="RIV79" s="36"/>
      <c r="RIW79" s="36"/>
      <c r="RIX79" s="36"/>
      <c r="RIY79" s="36"/>
      <c r="RIZ79" s="36"/>
      <c r="RJA79" s="36"/>
      <c r="RJB79" s="36"/>
      <c r="RJC79" s="36"/>
      <c r="RJD79" s="36"/>
      <c r="RJE79" s="36"/>
      <c r="RJF79" s="36"/>
      <c r="RJG79" s="36"/>
      <c r="RJH79" s="36"/>
      <c r="RJI79" s="36"/>
      <c r="RJJ79" s="36"/>
      <c r="RJK79" s="36"/>
      <c r="RJL79" s="36"/>
      <c r="RJM79" s="36"/>
      <c r="RJN79" s="36"/>
      <c r="RJO79" s="36"/>
      <c r="RJP79" s="36"/>
      <c r="RJQ79" s="36"/>
      <c r="RJR79" s="36"/>
      <c r="RJS79" s="36"/>
      <c r="RJT79" s="36"/>
      <c r="RJU79" s="36"/>
      <c r="RJV79" s="36"/>
      <c r="RJW79" s="36"/>
      <c r="RJX79" s="36"/>
      <c r="RJY79" s="36"/>
      <c r="RJZ79" s="36"/>
      <c r="RKA79" s="36"/>
      <c r="RKB79" s="36"/>
      <c r="RKC79" s="36"/>
      <c r="RKD79" s="36"/>
      <c r="RKE79" s="36"/>
      <c r="RKF79" s="36"/>
      <c r="RKG79" s="36"/>
      <c r="RKH79" s="36"/>
      <c r="RKI79" s="36"/>
      <c r="RKJ79" s="36"/>
      <c r="RKK79" s="36"/>
      <c r="RKL79" s="36"/>
      <c r="RKM79" s="36"/>
      <c r="RKN79" s="36"/>
      <c r="RKO79" s="36"/>
      <c r="RKP79" s="36"/>
      <c r="RKQ79" s="36"/>
      <c r="RKR79" s="36"/>
      <c r="RKS79" s="36"/>
      <c r="RKT79" s="36"/>
      <c r="RKU79" s="36"/>
      <c r="RKV79" s="36"/>
      <c r="RKW79" s="36"/>
      <c r="RKX79" s="36"/>
      <c r="RKY79" s="36"/>
      <c r="RKZ79" s="36"/>
      <c r="RLA79" s="36"/>
      <c r="RLB79" s="36"/>
      <c r="RLC79" s="36"/>
      <c r="RLD79" s="36"/>
      <c r="RLE79" s="36"/>
      <c r="RLF79" s="36"/>
      <c r="RLG79" s="36"/>
      <c r="RLH79" s="36"/>
      <c r="RLI79" s="36"/>
      <c r="RLJ79" s="36"/>
      <c r="RLK79" s="36"/>
      <c r="RLL79" s="36"/>
      <c r="RLM79" s="36"/>
      <c r="RLN79" s="36"/>
      <c r="RLO79" s="36"/>
      <c r="RLP79" s="36"/>
      <c r="RLQ79" s="36"/>
      <c r="RLR79" s="36"/>
      <c r="RLS79" s="36"/>
      <c r="RLT79" s="36"/>
      <c r="RLU79" s="36"/>
      <c r="RLV79" s="36"/>
      <c r="RLW79" s="36"/>
      <c r="RLX79" s="36"/>
      <c r="RLY79" s="36"/>
      <c r="RLZ79" s="36"/>
      <c r="RMA79" s="36"/>
      <c r="RMB79" s="36"/>
      <c r="RMC79" s="36"/>
      <c r="RMD79" s="36"/>
      <c r="RME79" s="36"/>
      <c r="RMF79" s="36"/>
      <c r="RMG79" s="36"/>
      <c r="RMH79" s="36"/>
      <c r="RMI79" s="36"/>
      <c r="RMJ79" s="36"/>
      <c r="RMK79" s="36"/>
      <c r="RML79" s="36"/>
      <c r="RMM79" s="36"/>
      <c r="RMN79" s="36"/>
      <c r="RMO79" s="36"/>
      <c r="RMP79" s="36"/>
      <c r="RMQ79" s="36"/>
      <c r="RMR79" s="36"/>
      <c r="RMS79" s="36"/>
      <c r="RMT79" s="36"/>
      <c r="RMU79" s="36"/>
      <c r="RMV79" s="36"/>
      <c r="RMW79" s="36"/>
      <c r="RMX79" s="36"/>
      <c r="RMY79" s="36"/>
      <c r="RMZ79" s="36"/>
      <c r="RNA79" s="36"/>
      <c r="RNB79" s="36"/>
      <c r="RNC79" s="36"/>
      <c r="RND79" s="36"/>
      <c r="RNE79" s="36"/>
      <c r="RNF79" s="36"/>
      <c r="RNG79" s="36"/>
      <c r="RNH79" s="36"/>
      <c r="RNI79" s="36"/>
      <c r="RNJ79" s="36"/>
      <c r="RNK79" s="36"/>
      <c r="RNL79" s="36"/>
      <c r="RNM79" s="36"/>
      <c r="RNN79" s="36"/>
      <c r="RNO79" s="36"/>
      <c r="RNP79" s="36"/>
      <c r="RNQ79" s="36"/>
      <c r="RNR79" s="36"/>
      <c r="RNS79" s="36"/>
      <c r="RNT79" s="36"/>
      <c r="RNU79" s="36"/>
      <c r="RNV79" s="36"/>
      <c r="RNW79" s="36"/>
      <c r="RNX79" s="36"/>
      <c r="RNY79" s="36"/>
      <c r="RNZ79" s="36"/>
      <c r="ROA79" s="36"/>
      <c r="ROB79" s="36"/>
      <c r="ROC79" s="36"/>
      <c r="ROD79" s="36"/>
      <c r="ROE79" s="36"/>
      <c r="ROF79" s="36"/>
      <c r="ROG79" s="36"/>
      <c r="ROH79" s="36"/>
      <c r="ROI79" s="36"/>
      <c r="ROJ79" s="36"/>
      <c r="ROK79" s="36"/>
      <c r="ROL79" s="36"/>
      <c r="ROM79" s="36"/>
      <c r="RON79" s="36"/>
      <c r="ROO79" s="36"/>
      <c r="ROP79" s="36"/>
      <c r="ROQ79" s="36"/>
      <c r="ROR79" s="36"/>
      <c r="ROS79" s="36"/>
      <c r="ROT79" s="36"/>
      <c r="ROU79" s="36"/>
      <c r="ROV79" s="36"/>
      <c r="ROW79" s="36"/>
      <c r="ROX79" s="36"/>
      <c r="ROY79" s="36"/>
      <c r="ROZ79" s="36"/>
      <c r="RPA79" s="36"/>
      <c r="RPB79" s="36"/>
      <c r="RPC79" s="36"/>
      <c r="RPD79" s="36"/>
      <c r="RPE79" s="36"/>
      <c r="RPF79" s="36"/>
      <c r="RPG79" s="36"/>
      <c r="RPH79" s="36"/>
      <c r="RPI79" s="36"/>
      <c r="RPJ79" s="36"/>
      <c r="RPK79" s="36"/>
      <c r="RPL79" s="36"/>
      <c r="RPM79" s="36"/>
      <c r="RPN79" s="36"/>
      <c r="RPO79" s="36"/>
      <c r="RPP79" s="36"/>
      <c r="RPQ79" s="36"/>
      <c r="RPR79" s="36"/>
      <c r="RPS79" s="36"/>
      <c r="RPT79" s="36"/>
      <c r="RPU79" s="36"/>
      <c r="RPV79" s="36"/>
      <c r="RPW79" s="36"/>
      <c r="RPX79" s="36"/>
      <c r="RPY79" s="36"/>
      <c r="RPZ79" s="36"/>
      <c r="RQA79" s="36"/>
      <c r="RQB79" s="36"/>
      <c r="RQC79" s="36"/>
      <c r="RQD79" s="36"/>
      <c r="RQE79" s="36"/>
      <c r="RQF79" s="36"/>
      <c r="RQG79" s="36"/>
      <c r="RQH79" s="36"/>
      <c r="RQI79" s="36"/>
      <c r="RQJ79" s="36"/>
      <c r="RQK79" s="36"/>
      <c r="RQL79" s="36"/>
      <c r="RQM79" s="36"/>
      <c r="RQN79" s="36"/>
      <c r="RQO79" s="36"/>
      <c r="RQP79" s="36"/>
      <c r="RQQ79" s="36"/>
      <c r="RQR79" s="36"/>
      <c r="RQS79" s="36"/>
      <c r="RQT79" s="36"/>
      <c r="RQU79" s="36"/>
      <c r="RQV79" s="36"/>
      <c r="RQW79" s="36"/>
      <c r="RQX79" s="36"/>
      <c r="RQY79" s="36"/>
      <c r="RQZ79" s="36"/>
      <c r="RRA79" s="36"/>
      <c r="RRB79" s="36"/>
      <c r="RRC79" s="36"/>
      <c r="RRD79" s="36"/>
      <c r="RRE79" s="36"/>
      <c r="RRF79" s="36"/>
      <c r="RRG79" s="36"/>
      <c r="RRH79" s="36"/>
      <c r="RRI79" s="36"/>
      <c r="RRJ79" s="36"/>
      <c r="RRK79" s="36"/>
      <c r="RRL79" s="36"/>
      <c r="RRM79" s="36"/>
      <c r="RRN79" s="36"/>
      <c r="RRO79" s="36"/>
      <c r="RRP79" s="36"/>
      <c r="RRQ79" s="36"/>
      <c r="RRR79" s="36"/>
      <c r="RRS79" s="36"/>
      <c r="RRT79" s="36"/>
      <c r="RRU79" s="36"/>
      <c r="RRV79" s="36"/>
      <c r="RRW79" s="36"/>
      <c r="RRX79" s="36"/>
      <c r="RRY79" s="36"/>
      <c r="RRZ79" s="36"/>
      <c r="RSA79" s="36"/>
      <c r="RSB79" s="36"/>
      <c r="RSC79" s="36"/>
      <c r="RSD79" s="36"/>
      <c r="RSE79" s="36"/>
      <c r="RSF79" s="36"/>
      <c r="RSG79" s="36"/>
      <c r="RSH79" s="36"/>
      <c r="RSI79" s="36"/>
      <c r="RSJ79" s="36"/>
      <c r="RSK79" s="36"/>
      <c r="RSL79" s="36"/>
      <c r="RSM79" s="36"/>
      <c r="RSN79" s="36"/>
      <c r="RSO79" s="36"/>
      <c r="RSP79" s="36"/>
      <c r="RSQ79" s="36"/>
      <c r="RSR79" s="36"/>
      <c r="RSS79" s="36"/>
      <c r="RST79" s="36"/>
      <c r="RSU79" s="36"/>
      <c r="RSV79" s="36"/>
      <c r="RSW79" s="36"/>
      <c r="RSX79" s="36"/>
      <c r="RSY79" s="36"/>
      <c r="RSZ79" s="36"/>
      <c r="RTA79" s="36"/>
      <c r="RTB79" s="36"/>
      <c r="RTC79" s="36"/>
      <c r="RTD79" s="36"/>
      <c r="RTE79" s="36"/>
      <c r="RTF79" s="36"/>
      <c r="RTG79" s="36"/>
      <c r="RTH79" s="36"/>
      <c r="RTI79" s="36"/>
      <c r="RTJ79" s="36"/>
      <c r="RTK79" s="36"/>
      <c r="RTL79" s="36"/>
      <c r="RTM79" s="36"/>
      <c r="RTN79" s="36"/>
      <c r="RTO79" s="36"/>
      <c r="RTP79" s="36"/>
      <c r="RTQ79" s="36"/>
      <c r="RTR79" s="36"/>
      <c r="RTS79" s="36"/>
      <c r="RTT79" s="36"/>
      <c r="RTU79" s="36"/>
      <c r="RTV79" s="36"/>
      <c r="RTW79" s="36"/>
      <c r="RTX79" s="36"/>
      <c r="RTY79" s="36"/>
      <c r="RTZ79" s="36"/>
      <c r="RUA79" s="36"/>
      <c r="RUB79" s="36"/>
      <c r="RUC79" s="36"/>
      <c r="RUD79" s="36"/>
      <c r="RUE79" s="36"/>
      <c r="RUF79" s="36"/>
      <c r="RUG79" s="36"/>
      <c r="RUH79" s="36"/>
      <c r="RUI79" s="36"/>
      <c r="RUJ79" s="36"/>
      <c r="RUK79" s="36"/>
      <c r="RUL79" s="36"/>
      <c r="RUM79" s="36"/>
      <c r="RUN79" s="36"/>
      <c r="RUO79" s="36"/>
      <c r="RUP79" s="36"/>
      <c r="RUQ79" s="36"/>
      <c r="RUR79" s="36"/>
      <c r="RUS79" s="36"/>
      <c r="RUT79" s="36"/>
      <c r="RUU79" s="36"/>
      <c r="RUV79" s="36"/>
      <c r="RUW79" s="36"/>
      <c r="RUX79" s="36"/>
      <c r="RUY79" s="36"/>
      <c r="RUZ79" s="36"/>
      <c r="RVA79" s="36"/>
      <c r="RVB79" s="36"/>
      <c r="RVC79" s="36"/>
      <c r="RVD79" s="36"/>
      <c r="RVE79" s="36"/>
      <c r="RVF79" s="36"/>
      <c r="RVG79" s="36"/>
      <c r="RVH79" s="36"/>
      <c r="RVI79" s="36"/>
      <c r="RVJ79" s="36"/>
      <c r="RVK79" s="36"/>
      <c r="RVL79" s="36"/>
      <c r="RVM79" s="36"/>
      <c r="RVN79" s="36"/>
      <c r="RVO79" s="36"/>
      <c r="RVP79" s="36"/>
      <c r="RVQ79" s="36"/>
      <c r="RVR79" s="36"/>
      <c r="RVS79" s="36"/>
      <c r="RVT79" s="36"/>
      <c r="RVU79" s="36"/>
      <c r="RVV79" s="36"/>
      <c r="RVW79" s="36"/>
      <c r="RVX79" s="36"/>
      <c r="RVY79" s="36"/>
      <c r="RVZ79" s="36"/>
      <c r="RWA79" s="36"/>
      <c r="RWB79" s="36"/>
      <c r="RWC79" s="36"/>
      <c r="RWD79" s="36"/>
      <c r="RWE79" s="36"/>
      <c r="RWF79" s="36"/>
      <c r="RWG79" s="36"/>
      <c r="RWH79" s="36"/>
      <c r="RWI79" s="36"/>
      <c r="RWJ79" s="36"/>
      <c r="RWK79" s="36"/>
      <c r="RWL79" s="36"/>
      <c r="RWM79" s="36"/>
      <c r="RWN79" s="36"/>
      <c r="RWO79" s="36"/>
      <c r="RWP79" s="36"/>
      <c r="RWQ79" s="36"/>
      <c r="RWR79" s="36"/>
      <c r="RWS79" s="36"/>
      <c r="RWT79" s="36"/>
      <c r="RWU79" s="36"/>
      <c r="RWV79" s="36"/>
      <c r="RWW79" s="36"/>
      <c r="RWX79" s="36"/>
      <c r="RWY79" s="36"/>
      <c r="RWZ79" s="36"/>
      <c r="RXA79" s="36"/>
      <c r="RXB79" s="36"/>
      <c r="RXC79" s="36"/>
      <c r="RXD79" s="36"/>
      <c r="RXE79" s="36"/>
      <c r="RXF79" s="36"/>
      <c r="RXG79" s="36"/>
      <c r="RXH79" s="36"/>
      <c r="RXI79" s="36"/>
      <c r="RXJ79" s="36"/>
      <c r="RXK79" s="36"/>
      <c r="RXL79" s="36"/>
      <c r="RXM79" s="36"/>
      <c r="RXN79" s="36"/>
      <c r="RXO79" s="36"/>
      <c r="RXP79" s="36"/>
      <c r="RXQ79" s="36"/>
      <c r="RXR79" s="36"/>
      <c r="RXS79" s="36"/>
      <c r="RXT79" s="36"/>
      <c r="RXU79" s="36"/>
      <c r="RXV79" s="36"/>
      <c r="RXW79" s="36"/>
      <c r="RXX79" s="36"/>
      <c r="RXY79" s="36"/>
      <c r="RXZ79" s="36"/>
      <c r="RYA79" s="36"/>
      <c r="RYB79" s="36"/>
      <c r="RYC79" s="36"/>
      <c r="RYD79" s="36"/>
      <c r="RYE79" s="36"/>
      <c r="RYF79" s="36"/>
      <c r="RYG79" s="36"/>
      <c r="RYH79" s="36"/>
      <c r="RYI79" s="36"/>
      <c r="RYJ79" s="36"/>
      <c r="RYK79" s="36"/>
      <c r="RYL79" s="36"/>
      <c r="RYM79" s="36"/>
      <c r="RYN79" s="36"/>
      <c r="RYO79" s="36"/>
      <c r="RYP79" s="36"/>
      <c r="RYQ79" s="36"/>
      <c r="RYR79" s="36"/>
      <c r="RYS79" s="36"/>
      <c r="RYT79" s="36"/>
      <c r="RYU79" s="36"/>
      <c r="RYV79" s="36"/>
      <c r="RYW79" s="36"/>
      <c r="RYX79" s="36"/>
      <c r="RYY79" s="36"/>
      <c r="RYZ79" s="36"/>
      <c r="RZA79" s="36"/>
      <c r="RZB79" s="36"/>
      <c r="RZC79" s="36"/>
      <c r="RZD79" s="36"/>
      <c r="RZE79" s="36"/>
      <c r="RZF79" s="36"/>
      <c r="RZG79" s="36"/>
      <c r="RZH79" s="36"/>
      <c r="RZI79" s="36"/>
      <c r="RZJ79" s="36"/>
      <c r="RZK79" s="36"/>
      <c r="RZL79" s="36"/>
      <c r="RZM79" s="36"/>
      <c r="RZN79" s="36"/>
      <c r="RZO79" s="36"/>
      <c r="RZP79" s="36"/>
      <c r="RZQ79" s="36"/>
      <c r="RZR79" s="36"/>
      <c r="RZS79" s="36"/>
      <c r="RZT79" s="36"/>
      <c r="RZU79" s="36"/>
      <c r="RZV79" s="36"/>
      <c r="RZW79" s="36"/>
      <c r="RZX79" s="36"/>
      <c r="RZY79" s="36"/>
      <c r="RZZ79" s="36"/>
      <c r="SAA79" s="36"/>
      <c r="SAB79" s="36"/>
      <c r="SAC79" s="36"/>
      <c r="SAD79" s="36"/>
      <c r="SAE79" s="36"/>
      <c r="SAF79" s="36"/>
      <c r="SAG79" s="36"/>
      <c r="SAH79" s="36"/>
      <c r="SAI79" s="36"/>
      <c r="SAJ79" s="36"/>
      <c r="SAK79" s="36"/>
      <c r="SAL79" s="36"/>
      <c r="SAM79" s="36"/>
      <c r="SAN79" s="36"/>
      <c r="SAO79" s="36"/>
      <c r="SAP79" s="36"/>
      <c r="SAQ79" s="36"/>
      <c r="SAR79" s="36"/>
      <c r="SAS79" s="36"/>
      <c r="SAT79" s="36"/>
      <c r="SAU79" s="36"/>
      <c r="SAV79" s="36"/>
      <c r="SAW79" s="36"/>
      <c r="SAX79" s="36"/>
      <c r="SAY79" s="36"/>
      <c r="SAZ79" s="36"/>
      <c r="SBA79" s="36"/>
      <c r="SBB79" s="36"/>
      <c r="SBC79" s="36"/>
      <c r="SBD79" s="36"/>
      <c r="SBE79" s="36"/>
      <c r="SBF79" s="36"/>
      <c r="SBG79" s="36"/>
      <c r="SBH79" s="36"/>
      <c r="SBI79" s="36"/>
      <c r="SBJ79" s="36"/>
      <c r="SBK79" s="36"/>
      <c r="SBL79" s="36"/>
      <c r="SBM79" s="36"/>
      <c r="SBN79" s="36"/>
      <c r="SBO79" s="36"/>
      <c r="SBP79" s="36"/>
      <c r="SBQ79" s="36"/>
      <c r="SBR79" s="36"/>
      <c r="SBS79" s="36"/>
      <c r="SBT79" s="36"/>
      <c r="SBU79" s="36"/>
      <c r="SBV79" s="36"/>
      <c r="SBW79" s="36"/>
      <c r="SBX79" s="36"/>
      <c r="SBY79" s="36"/>
      <c r="SBZ79" s="36"/>
      <c r="SCA79" s="36"/>
      <c r="SCB79" s="36"/>
      <c r="SCC79" s="36"/>
      <c r="SCD79" s="36"/>
      <c r="SCE79" s="36"/>
      <c r="SCF79" s="36"/>
      <c r="SCG79" s="36"/>
      <c r="SCH79" s="36"/>
      <c r="SCI79" s="36"/>
      <c r="SCJ79" s="36"/>
      <c r="SCK79" s="36"/>
      <c r="SCL79" s="36"/>
      <c r="SCM79" s="36"/>
      <c r="SCN79" s="36"/>
      <c r="SCO79" s="36"/>
      <c r="SCP79" s="36"/>
      <c r="SCQ79" s="36"/>
      <c r="SCR79" s="36"/>
      <c r="SCS79" s="36"/>
      <c r="SCT79" s="36"/>
      <c r="SCU79" s="36"/>
      <c r="SCV79" s="36"/>
      <c r="SCW79" s="36"/>
      <c r="SCX79" s="36"/>
      <c r="SCY79" s="36"/>
      <c r="SCZ79" s="36"/>
      <c r="SDA79" s="36"/>
      <c r="SDB79" s="36"/>
      <c r="SDC79" s="36"/>
      <c r="SDD79" s="36"/>
      <c r="SDE79" s="36"/>
      <c r="SDF79" s="36"/>
      <c r="SDG79" s="36"/>
      <c r="SDH79" s="36"/>
      <c r="SDI79" s="36"/>
      <c r="SDJ79" s="36"/>
      <c r="SDK79" s="36"/>
      <c r="SDL79" s="36"/>
      <c r="SDM79" s="36"/>
      <c r="SDN79" s="36"/>
      <c r="SDO79" s="36"/>
      <c r="SDP79" s="36"/>
      <c r="SDQ79" s="36"/>
      <c r="SDR79" s="36"/>
      <c r="SDS79" s="36"/>
      <c r="SDT79" s="36"/>
      <c r="SDU79" s="36"/>
      <c r="SDV79" s="36"/>
      <c r="SDW79" s="36"/>
      <c r="SDX79" s="36"/>
      <c r="SDY79" s="36"/>
      <c r="SDZ79" s="36"/>
      <c r="SEA79" s="36"/>
      <c r="SEB79" s="36"/>
      <c r="SEC79" s="36"/>
      <c r="SED79" s="36"/>
      <c r="SEE79" s="36"/>
      <c r="SEF79" s="36"/>
      <c r="SEG79" s="36"/>
      <c r="SEH79" s="36"/>
      <c r="SEI79" s="36"/>
      <c r="SEJ79" s="36"/>
      <c r="SEK79" s="36"/>
      <c r="SEL79" s="36"/>
      <c r="SEM79" s="36"/>
      <c r="SEN79" s="36"/>
      <c r="SEO79" s="36"/>
      <c r="SEP79" s="36"/>
      <c r="SEQ79" s="36"/>
      <c r="SER79" s="36"/>
      <c r="SES79" s="36"/>
      <c r="SET79" s="36"/>
      <c r="SEU79" s="36"/>
      <c r="SEV79" s="36"/>
      <c r="SEW79" s="36"/>
      <c r="SEX79" s="36"/>
      <c r="SEY79" s="36"/>
      <c r="SEZ79" s="36"/>
      <c r="SFA79" s="36"/>
      <c r="SFB79" s="36"/>
      <c r="SFC79" s="36"/>
      <c r="SFD79" s="36"/>
      <c r="SFE79" s="36"/>
      <c r="SFF79" s="36"/>
      <c r="SFG79" s="36"/>
      <c r="SFH79" s="36"/>
      <c r="SFI79" s="36"/>
      <c r="SFJ79" s="36"/>
      <c r="SFK79" s="36"/>
      <c r="SFL79" s="36"/>
      <c r="SFM79" s="36"/>
      <c r="SFN79" s="36"/>
      <c r="SFO79" s="36"/>
      <c r="SFP79" s="36"/>
      <c r="SFQ79" s="36"/>
      <c r="SFR79" s="36"/>
      <c r="SFS79" s="36"/>
      <c r="SFT79" s="36"/>
      <c r="SFU79" s="36"/>
      <c r="SFV79" s="36"/>
      <c r="SFW79" s="36"/>
      <c r="SFX79" s="36"/>
      <c r="SFY79" s="36"/>
      <c r="SFZ79" s="36"/>
      <c r="SGA79" s="36"/>
      <c r="SGB79" s="36"/>
      <c r="SGC79" s="36"/>
      <c r="SGD79" s="36"/>
      <c r="SGE79" s="36"/>
      <c r="SGF79" s="36"/>
      <c r="SGG79" s="36"/>
      <c r="SGH79" s="36"/>
      <c r="SGI79" s="36"/>
      <c r="SGJ79" s="36"/>
      <c r="SGK79" s="36"/>
      <c r="SGL79" s="36"/>
      <c r="SGM79" s="36"/>
      <c r="SGN79" s="36"/>
      <c r="SGO79" s="36"/>
      <c r="SGP79" s="36"/>
      <c r="SGQ79" s="36"/>
      <c r="SGR79" s="36"/>
      <c r="SGS79" s="36"/>
      <c r="SGT79" s="36"/>
      <c r="SGU79" s="36"/>
      <c r="SGV79" s="36"/>
      <c r="SGW79" s="36"/>
      <c r="SGX79" s="36"/>
      <c r="SGY79" s="36"/>
      <c r="SGZ79" s="36"/>
      <c r="SHA79" s="36"/>
      <c r="SHB79" s="36"/>
      <c r="SHC79" s="36"/>
      <c r="SHD79" s="36"/>
      <c r="SHE79" s="36"/>
      <c r="SHF79" s="36"/>
      <c r="SHG79" s="36"/>
      <c r="SHH79" s="36"/>
      <c r="SHI79" s="36"/>
      <c r="SHJ79" s="36"/>
      <c r="SHK79" s="36"/>
      <c r="SHL79" s="36"/>
      <c r="SHM79" s="36"/>
      <c r="SHN79" s="36"/>
      <c r="SHO79" s="36"/>
      <c r="SHP79" s="36"/>
      <c r="SHQ79" s="36"/>
      <c r="SHR79" s="36"/>
      <c r="SHS79" s="36"/>
      <c r="SHT79" s="36"/>
      <c r="SHU79" s="36"/>
      <c r="SHV79" s="36"/>
      <c r="SHW79" s="36"/>
      <c r="SHX79" s="36"/>
      <c r="SHY79" s="36"/>
      <c r="SHZ79" s="36"/>
      <c r="SIA79" s="36"/>
      <c r="SIB79" s="36"/>
      <c r="SIC79" s="36"/>
      <c r="SID79" s="36"/>
      <c r="SIE79" s="36"/>
      <c r="SIF79" s="36"/>
      <c r="SIG79" s="36"/>
      <c r="SIH79" s="36"/>
      <c r="SII79" s="36"/>
      <c r="SIJ79" s="36"/>
      <c r="SIK79" s="36"/>
      <c r="SIL79" s="36"/>
      <c r="SIM79" s="36"/>
      <c r="SIN79" s="36"/>
      <c r="SIO79" s="36"/>
      <c r="SIP79" s="36"/>
      <c r="SIQ79" s="36"/>
      <c r="SIR79" s="36"/>
      <c r="SIS79" s="36"/>
      <c r="SIT79" s="36"/>
      <c r="SIU79" s="36"/>
      <c r="SIV79" s="36"/>
      <c r="SIW79" s="36"/>
      <c r="SIX79" s="36"/>
      <c r="SIY79" s="36"/>
      <c r="SIZ79" s="36"/>
      <c r="SJA79" s="36"/>
      <c r="SJB79" s="36"/>
      <c r="SJC79" s="36"/>
      <c r="SJD79" s="36"/>
      <c r="SJE79" s="36"/>
      <c r="SJF79" s="36"/>
      <c r="SJG79" s="36"/>
      <c r="SJH79" s="36"/>
      <c r="SJI79" s="36"/>
      <c r="SJJ79" s="36"/>
      <c r="SJK79" s="36"/>
      <c r="SJL79" s="36"/>
      <c r="SJM79" s="36"/>
      <c r="SJN79" s="36"/>
      <c r="SJO79" s="36"/>
      <c r="SJP79" s="36"/>
      <c r="SJQ79" s="36"/>
      <c r="SJR79" s="36"/>
      <c r="SJS79" s="36"/>
      <c r="SJT79" s="36"/>
      <c r="SJU79" s="36"/>
      <c r="SJV79" s="36"/>
      <c r="SJW79" s="36"/>
      <c r="SJX79" s="36"/>
      <c r="SJY79" s="36"/>
      <c r="SJZ79" s="36"/>
      <c r="SKA79" s="36"/>
      <c r="SKB79" s="36"/>
      <c r="SKC79" s="36"/>
      <c r="SKD79" s="36"/>
      <c r="SKE79" s="36"/>
      <c r="SKF79" s="36"/>
      <c r="SKG79" s="36"/>
      <c r="SKH79" s="36"/>
      <c r="SKI79" s="36"/>
      <c r="SKJ79" s="36"/>
      <c r="SKK79" s="36"/>
      <c r="SKL79" s="36"/>
      <c r="SKM79" s="36"/>
      <c r="SKN79" s="36"/>
      <c r="SKO79" s="36"/>
      <c r="SKP79" s="36"/>
      <c r="SKQ79" s="36"/>
      <c r="SKR79" s="36"/>
      <c r="SKS79" s="36"/>
      <c r="SKT79" s="36"/>
      <c r="SKU79" s="36"/>
      <c r="SKV79" s="36"/>
      <c r="SKW79" s="36"/>
      <c r="SKX79" s="36"/>
      <c r="SKY79" s="36"/>
      <c r="SKZ79" s="36"/>
      <c r="SLA79" s="36"/>
      <c r="SLB79" s="36"/>
      <c r="SLC79" s="36"/>
      <c r="SLD79" s="36"/>
      <c r="SLE79" s="36"/>
      <c r="SLF79" s="36"/>
      <c r="SLG79" s="36"/>
      <c r="SLH79" s="36"/>
      <c r="SLI79" s="36"/>
      <c r="SLJ79" s="36"/>
      <c r="SLK79" s="36"/>
      <c r="SLL79" s="36"/>
      <c r="SLM79" s="36"/>
      <c r="SLN79" s="36"/>
      <c r="SLO79" s="36"/>
      <c r="SLP79" s="36"/>
      <c r="SLQ79" s="36"/>
      <c r="SLR79" s="36"/>
      <c r="SLS79" s="36"/>
      <c r="SLT79" s="36"/>
      <c r="SLU79" s="36"/>
      <c r="SLV79" s="36"/>
      <c r="SLW79" s="36"/>
      <c r="SLX79" s="36"/>
      <c r="SLY79" s="36"/>
      <c r="SLZ79" s="36"/>
      <c r="SMA79" s="36"/>
      <c r="SMB79" s="36"/>
      <c r="SMC79" s="36"/>
      <c r="SMD79" s="36"/>
      <c r="SME79" s="36"/>
      <c r="SMF79" s="36"/>
      <c r="SMG79" s="36"/>
      <c r="SMH79" s="36"/>
      <c r="SMI79" s="36"/>
      <c r="SMJ79" s="36"/>
      <c r="SMK79" s="36"/>
      <c r="SML79" s="36"/>
      <c r="SMM79" s="36"/>
      <c r="SMN79" s="36"/>
      <c r="SMO79" s="36"/>
      <c r="SMP79" s="36"/>
      <c r="SMQ79" s="36"/>
      <c r="SMR79" s="36"/>
      <c r="SMS79" s="36"/>
      <c r="SMT79" s="36"/>
      <c r="SMU79" s="36"/>
      <c r="SMV79" s="36"/>
      <c r="SMW79" s="36"/>
      <c r="SMX79" s="36"/>
      <c r="SMY79" s="36"/>
      <c r="SMZ79" s="36"/>
      <c r="SNA79" s="36"/>
      <c r="SNB79" s="36"/>
      <c r="SNC79" s="36"/>
      <c r="SND79" s="36"/>
      <c r="SNE79" s="36"/>
      <c r="SNF79" s="36"/>
      <c r="SNG79" s="36"/>
      <c r="SNH79" s="36"/>
      <c r="SNI79" s="36"/>
      <c r="SNJ79" s="36"/>
      <c r="SNK79" s="36"/>
      <c r="SNL79" s="36"/>
      <c r="SNM79" s="36"/>
      <c r="SNN79" s="36"/>
      <c r="SNO79" s="36"/>
      <c r="SNP79" s="36"/>
      <c r="SNQ79" s="36"/>
      <c r="SNR79" s="36"/>
      <c r="SNS79" s="36"/>
      <c r="SNT79" s="36"/>
      <c r="SNU79" s="36"/>
      <c r="SNV79" s="36"/>
      <c r="SNW79" s="36"/>
      <c r="SNX79" s="36"/>
      <c r="SNY79" s="36"/>
      <c r="SNZ79" s="36"/>
      <c r="SOA79" s="36"/>
      <c r="SOB79" s="36"/>
      <c r="SOC79" s="36"/>
      <c r="SOD79" s="36"/>
      <c r="SOE79" s="36"/>
      <c r="SOF79" s="36"/>
      <c r="SOG79" s="36"/>
      <c r="SOH79" s="36"/>
      <c r="SOI79" s="36"/>
      <c r="SOJ79" s="36"/>
      <c r="SOK79" s="36"/>
      <c r="SOL79" s="36"/>
      <c r="SOM79" s="36"/>
      <c r="SON79" s="36"/>
      <c r="SOO79" s="36"/>
      <c r="SOP79" s="36"/>
      <c r="SOQ79" s="36"/>
      <c r="SOR79" s="36"/>
      <c r="SOS79" s="36"/>
      <c r="SOT79" s="36"/>
      <c r="SOU79" s="36"/>
      <c r="SOV79" s="36"/>
      <c r="SOW79" s="36"/>
      <c r="SOX79" s="36"/>
      <c r="SOY79" s="36"/>
      <c r="SOZ79" s="36"/>
      <c r="SPA79" s="36"/>
      <c r="SPB79" s="36"/>
      <c r="SPC79" s="36"/>
      <c r="SPD79" s="36"/>
      <c r="SPE79" s="36"/>
      <c r="SPF79" s="36"/>
      <c r="SPG79" s="36"/>
      <c r="SPH79" s="36"/>
      <c r="SPI79" s="36"/>
      <c r="SPJ79" s="36"/>
      <c r="SPK79" s="36"/>
      <c r="SPL79" s="36"/>
      <c r="SPM79" s="36"/>
      <c r="SPN79" s="36"/>
      <c r="SPO79" s="36"/>
      <c r="SPP79" s="36"/>
      <c r="SPQ79" s="36"/>
      <c r="SPR79" s="36"/>
      <c r="SPS79" s="36"/>
      <c r="SPT79" s="36"/>
      <c r="SPU79" s="36"/>
      <c r="SPV79" s="36"/>
      <c r="SPW79" s="36"/>
      <c r="SPX79" s="36"/>
      <c r="SPY79" s="36"/>
      <c r="SPZ79" s="36"/>
      <c r="SQA79" s="36"/>
      <c r="SQB79" s="36"/>
      <c r="SQC79" s="36"/>
      <c r="SQD79" s="36"/>
      <c r="SQE79" s="36"/>
      <c r="SQF79" s="36"/>
      <c r="SQG79" s="36"/>
      <c r="SQH79" s="36"/>
      <c r="SQI79" s="36"/>
      <c r="SQJ79" s="36"/>
      <c r="SQK79" s="36"/>
      <c r="SQL79" s="36"/>
      <c r="SQM79" s="36"/>
      <c r="SQN79" s="36"/>
      <c r="SQO79" s="36"/>
      <c r="SQP79" s="36"/>
      <c r="SQQ79" s="36"/>
      <c r="SQR79" s="36"/>
      <c r="SQS79" s="36"/>
      <c r="SQT79" s="36"/>
      <c r="SQU79" s="36"/>
      <c r="SQV79" s="36"/>
      <c r="SQW79" s="36"/>
      <c r="SQX79" s="36"/>
      <c r="SQY79" s="36"/>
      <c r="SQZ79" s="36"/>
      <c r="SRA79" s="36"/>
      <c r="SRB79" s="36"/>
      <c r="SRC79" s="36"/>
      <c r="SRD79" s="36"/>
      <c r="SRE79" s="36"/>
      <c r="SRF79" s="36"/>
      <c r="SRG79" s="36"/>
      <c r="SRH79" s="36"/>
      <c r="SRI79" s="36"/>
      <c r="SRJ79" s="36"/>
      <c r="SRK79" s="36"/>
      <c r="SRL79" s="36"/>
      <c r="SRM79" s="36"/>
      <c r="SRN79" s="36"/>
      <c r="SRO79" s="36"/>
      <c r="SRP79" s="36"/>
      <c r="SRQ79" s="36"/>
      <c r="SRR79" s="36"/>
      <c r="SRS79" s="36"/>
      <c r="SRT79" s="36"/>
      <c r="SRU79" s="36"/>
      <c r="SRV79" s="36"/>
      <c r="SRW79" s="36"/>
      <c r="SRX79" s="36"/>
      <c r="SRY79" s="36"/>
      <c r="SRZ79" s="36"/>
      <c r="SSA79" s="36"/>
      <c r="SSB79" s="36"/>
      <c r="SSC79" s="36"/>
      <c r="SSD79" s="36"/>
      <c r="SSE79" s="36"/>
      <c r="SSF79" s="36"/>
      <c r="SSG79" s="36"/>
      <c r="SSH79" s="36"/>
      <c r="SSI79" s="36"/>
      <c r="SSJ79" s="36"/>
      <c r="SSK79" s="36"/>
      <c r="SSL79" s="36"/>
      <c r="SSM79" s="36"/>
      <c r="SSN79" s="36"/>
      <c r="SSO79" s="36"/>
      <c r="SSP79" s="36"/>
      <c r="SSQ79" s="36"/>
      <c r="SSR79" s="36"/>
      <c r="SSS79" s="36"/>
      <c r="SST79" s="36"/>
      <c r="SSU79" s="36"/>
      <c r="SSV79" s="36"/>
      <c r="SSW79" s="36"/>
      <c r="SSX79" s="36"/>
      <c r="SSY79" s="36"/>
      <c r="SSZ79" s="36"/>
      <c r="STA79" s="36"/>
      <c r="STB79" s="36"/>
      <c r="STC79" s="36"/>
      <c r="STD79" s="36"/>
      <c r="STE79" s="36"/>
      <c r="STF79" s="36"/>
      <c r="STG79" s="36"/>
      <c r="STH79" s="36"/>
      <c r="STI79" s="36"/>
      <c r="STJ79" s="36"/>
      <c r="STK79" s="36"/>
      <c r="STL79" s="36"/>
      <c r="STM79" s="36"/>
      <c r="STN79" s="36"/>
      <c r="STO79" s="36"/>
      <c r="STP79" s="36"/>
      <c r="STQ79" s="36"/>
      <c r="STR79" s="36"/>
      <c r="STS79" s="36"/>
      <c r="STT79" s="36"/>
      <c r="STU79" s="36"/>
      <c r="STV79" s="36"/>
      <c r="STW79" s="36"/>
      <c r="STX79" s="36"/>
      <c r="STY79" s="36"/>
      <c r="STZ79" s="36"/>
      <c r="SUA79" s="36"/>
      <c r="SUB79" s="36"/>
      <c r="SUC79" s="36"/>
      <c r="SUD79" s="36"/>
      <c r="SUE79" s="36"/>
      <c r="SUF79" s="36"/>
      <c r="SUG79" s="36"/>
      <c r="SUH79" s="36"/>
      <c r="SUI79" s="36"/>
      <c r="SUJ79" s="36"/>
      <c r="SUK79" s="36"/>
      <c r="SUL79" s="36"/>
      <c r="SUM79" s="36"/>
      <c r="SUN79" s="36"/>
      <c r="SUO79" s="36"/>
      <c r="SUP79" s="36"/>
      <c r="SUQ79" s="36"/>
      <c r="SUR79" s="36"/>
      <c r="SUS79" s="36"/>
      <c r="SUT79" s="36"/>
      <c r="SUU79" s="36"/>
      <c r="SUV79" s="36"/>
      <c r="SUW79" s="36"/>
      <c r="SUX79" s="36"/>
      <c r="SUY79" s="36"/>
      <c r="SUZ79" s="36"/>
      <c r="SVA79" s="36"/>
      <c r="SVB79" s="36"/>
      <c r="SVC79" s="36"/>
      <c r="SVD79" s="36"/>
      <c r="SVE79" s="36"/>
      <c r="SVF79" s="36"/>
      <c r="SVG79" s="36"/>
      <c r="SVH79" s="36"/>
      <c r="SVI79" s="36"/>
      <c r="SVJ79" s="36"/>
      <c r="SVK79" s="36"/>
      <c r="SVL79" s="36"/>
      <c r="SVM79" s="36"/>
      <c r="SVN79" s="36"/>
      <c r="SVO79" s="36"/>
      <c r="SVP79" s="36"/>
      <c r="SVQ79" s="36"/>
      <c r="SVR79" s="36"/>
      <c r="SVS79" s="36"/>
      <c r="SVT79" s="36"/>
      <c r="SVU79" s="36"/>
      <c r="SVV79" s="36"/>
      <c r="SVW79" s="36"/>
      <c r="SVX79" s="36"/>
      <c r="SVY79" s="36"/>
      <c r="SVZ79" s="36"/>
      <c r="SWA79" s="36"/>
      <c r="SWB79" s="36"/>
      <c r="SWC79" s="36"/>
      <c r="SWD79" s="36"/>
      <c r="SWE79" s="36"/>
      <c r="SWF79" s="36"/>
      <c r="SWG79" s="36"/>
      <c r="SWH79" s="36"/>
      <c r="SWI79" s="36"/>
      <c r="SWJ79" s="36"/>
      <c r="SWK79" s="36"/>
      <c r="SWL79" s="36"/>
      <c r="SWM79" s="36"/>
      <c r="SWN79" s="36"/>
      <c r="SWO79" s="36"/>
      <c r="SWP79" s="36"/>
      <c r="SWQ79" s="36"/>
      <c r="SWR79" s="36"/>
      <c r="SWS79" s="36"/>
      <c r="SWT79" s="36"/>
      <c r="SWU79" s="36"/>
      <c r="SWV79" s="36"/>
      <c r="SWW79" s="36"/>
      <c r="SWX79" s="36"/>
      <c r="SWY79" s="36"/>
      <c r="SWZ79" s="36"/>
      <c r="SXA79" s="36"/>
      <c r="SXB79" s="36"/>
      <c r="SXC79" s="36"/>
      <c r="SXD79" s="36"/>
      <c r="SXE79" s="36"/>
      <c r="SXF79" s="36"/>
      <c r="SXG79" s="36"/>
      <c r="SXH79" s="36"/>
      <c r="SXI79" s="36"/>
      <c r="SXJ79" s="36"/>
      <c r="SXK79" s="36"/>
      <c r="SXL79" s="36"/>
      <c r="SXM79" s="36"/>
      <c r="SXN79" s="36"/>
      <c r="SXO79" s="36"/>
      <c r="SXP79" s="36"/>
      <c r="SXQ79" s="36"/>
      <c r="SXR79" s="36"/>
      <c r="SXS79" s="36"/>
      <c r="SXT79" s="36"/>
      <c r="SXU79" s="36"/>
      <c r="SXV79" s="36"/>
      <c r="SXW79" s="36"/>
      <c r="SXX79" s="36"/>
      <c r="SXY79" s="36"/>
      <c r="SXZ79" s="36"/>
      <c r="SYA79" s="36"/>
      <c r="SYB79" s="36"/>
      <c r="SYC79" s="36"/>
      <c r="SYD79" s="36"/>
      <c r="SYE79" s="36"/>
      <c r="SYF79" s="36"/>
      <c r="SYG79" s="36"/>
      <c r="SYH79" s="36"/>
      <c r="SYI79" s="36"/>
      <c r="SYJ79" s="36"/>
      <c r="SYK79" s="36"/>
      <c r="SYL79" s="36"/>
      <c r="SYM79" s="36"/>
      <c r="SYN79" s="36"/>
      <c r="SYO79" s="36"/>
      <c r="SYP79" s="36"/>
      <c r="SYQ79" s="36"/>
      <c r="SYR79" s="36"/>
      <c r="SYS79" s="36"/>
      <c r="SYT79" s="36"/>
      <c r="SYU79" s="36"/>
      <c r="SYV79" s="36"/>
      <c r="SYW79" s="36"/>
      <c r="SYX79" s="36"/>
      <c r="SYY79" s="36"/>
      <c r="SYZ79" s="36"/>
      <c r="SZA79" s="36"/>
      <c r="SZB79" s="36"/>
      <c r="SZC79" s="36"/>
      <c r="SZD79" s="36"/>
      <c r="SZE79" s="36"/>
      <c r="SZF79" s="36"/>
      <c r="SZG79" s="36"/>
      <c r="SZH79" s="36"/>
      <c r="SZI79" s="36"/>
      <c r="SZJ79" s="36"/>
      <c r="SZK79" s="36"/>
      <c r="SZL79" s="36"/>
      <c r="SZM79" s="36"/>
      <c r="SZN79" s="36"/>
      <c r="SZO79" s="36"/>
      <c r="SZP79" s="36"/>
      <c r="SZQ79" s="36"/>
      <c r="SZR79" s="36"/>
      <c r="SZS79" s="36"/>
      <c r="SZT79" s="36"/>
      <c r="SZU79" s="36"/>
      <c r="SZV79" s="36"/>
      <c r="SZW79" s="36"/>
      <c r="SZX79" s="36"/>
      <c r="SZY79" s="36"/>
      <c r="SZZ79" s="36"/>
      <c r="TAA79" s="36"/>
      <c r="TAB79" s="36"/>
      <c r="TAC79" s="36"/>
      <c r="TAD79" s="36"/>
      <c r="TAE79" s="36"/>
      <c r="TAF79" s="36"/>
      <c r="TAG79" s="36"/>
      <c r="TAH79" s="36"/>
      <c r="TAI79" s="36"/>
      <c r="TAJ79" s="36"/>
      <c r="TAK79" s="36"/>
      <c r="TAL79" s="36"/>
      <c r="TAM79" s="36"/>
      <c r="TAN79" s="36"/>
      <c r="TAO79" s="36"/>
      <c r="TAP79" s="36"/>
      <c r="TAQ79" s="36"/>
      <c r="TAR79" s="36"/>
      <c r="TAS79" s="36"/>
      <c r="TAT79" s="36"/>
      <c r="TAU79" s="36"/>
      <c r="TAV79" s="36"/>
      <c r="TAW79" s="36"/>
      <c r="TAX79" s="36"/>
      <c r="TAY79" s="36"/>
      <c r="TAZ79" s="36"/>
      <c r="TBA79" s="36"/>
      <c r="TBB79" s="36"/>
      <c r="TBC79" s="36"/>
      <c r="TBD79" s="36"/>
      <c r="TBE79" s="36"/>
      <c r="TBF79" s="36"/>
      <c r="TBG79" s="36"/>
      <c r="TBH79" s="36"/>
      <c r="TBI79" s="36"/>
      <c r="TBJ79" s="36"/>
      <c r="TBK79" s="36"/>
      <c r="TBL79" s="36"/>
      <c r="TBM79" s="36"/>
      <c r="TBN79" s="36"/>
      <c r="TBO79" s="36"/>
      <c r="TBP79" s="36"/>
      <c r="TBQ79" s="36"/>
      <c r="TBR79" s="36"/>
      <c r="TBS79" s="36"/>
      <c r="TBT79" s="36"/>
      <c r="TBU79" s="36"/>
      <c r="TBV79" s="36"/>
      <c r="TBW79" s="36"/>
      <c r="TBX79" s="36"/>
      <c r="TBY79" s="36"/>
      <c r="TBZ79" s="36"/>
      <c r="TCA79" s="36"/>
      <c r="TCB79" s="36"/>
      <c r="TCC79" s="36"/>
      <c r="TCD79" s="36"/>
      <c r="TCE79" s="36"/>
      <c r="TCF79" s="36"/>
      <c r="TCG79" s="36"/>
      <c r="TCH79" s="36"/>
      <c r="TCI79" s="36"/>
      <c r="TCJ79" s="36"/>
      <c r="TCK79" s="36"/>
      <c r="TCL79" s="36"/>
      <c r="TCM79" s="36"/>
      <c r="TCN79" s="36"/>
      <c r="TCO79" s="36"/>
      <c r="TCP79" s="36"/>
      <c r="TCQ79" s="36"/>
      <c r="TCR79" s="36"/>
      <c r="TCS79" s="36"/>
      <c r="TCT79" s="36"/>
      <c r="TCU79" s="36"/>
      <c r="TCV79" s="36"/>
      <c r="TCW79" s="36"/>
      <c r="TCX79" s="36"/>
      <c r="TCY79" s="36"/>
      <c r="TCZ79" s="36"/>
      <c r="TDA79" s="36"/>
      <c r="TDB79" s="36"/>
      <c r="TDC79" s="36"/>
      <c r="TDD79" s="36"/>
      <c r="TDE79" s="36"/>
      <c r="TDF79" s="36"/>
      <c r="TDG79" s="36"/>
      <c r="TDH79" s="36"/>
      <c r="TDI79" s="36"/>
      <c r="TDJ79" s="36"/>
      <c r="TDK79" s="36"/>
      <c r="TDL79" s="36"/>
      <c r="TDM79" s="36"/>
      <c r="TDN79" s="36"/>
      <c r="TDO79" s="36"/>
      <c r="TDP79" s="36"/>
      <c r="TDQ79" s="36"/>
      <c r="TDR79" s="36"/>
      <c r="TDS79" s="36"/>
      <c r="TDT79" s="36"/>
      <c r="TDU79" s="36"/>
      <c r="TDV79" s="36"/>
      <c r="TDW79" s="36"/>
      <c r="TDX79" s="36"/>
      <c r="TDY79" s="36"/>
      <c r="TDZ79" s="36"/>
      <c r="TEA79" s="36"/>
      <c r="TEB79" s="36"/>
      <c r="TEC79" s="36"/>
      <c r="TED79" s="36"/>
      <c r="TEE79" s="36"/>
      <c r="TEF79" s="36"/>
      <c r="TEG79" s="36"/>
      <c r="TEH79" s="36"/>
      <c r="TEI79" s="36"/>
      <c r="TEJ79" s="36"/>
      <c r="TEK79" s="36"/>
      <c r="TEL79" s="36"/>
      <c r="TEM79" s="36"/>
      <c r="TEN79" s="36"/>
      <c r="TEO79" s="36"/>
      <c r="TEP79" s="36"/>
      <c r="TEQ79" s="36"/>
      <c r="TER79" s="36"/>
      <c r="TES79" s="36"/>
      <c r="TET79" s="36"/>
      <c r="TEU79" s="36"/>
      <c r="TEV79" s="36"/>
      <c r="TEW79" s="36"/>
      <c r="TEX79" s="36"/>
      <c r="TEY79" s="36"/>
      <c r="TEZ79" s="36"/>
      <c r="TFA79" s="36"/>
      <c r="TFB79" s="36"/>
      <c r="TFC79" s="36"/>
      <c r="TFD79" s="36"/>
      <c r="TFE79" s="36"/>
      <c r="TFF79" s="36"/>
      <c r="TFG79" s="36"/>
      <c r="TFH79" s="36"/>
      <c r="TFI79" s="36"/>
      <c r="TFJ79" s="36"/>
      <c r="TFK79" s="36"/>
      <c r="TFL79" s="36"/>
      <c r="TFM79" s="36"/>
      <c r="TFN79" s="36"/>
      <c r="TFO79" s="36"/>
      <c r="TFP79" s="36"/>
      <c r="TFQ79" s="36"/>
      <c r="TFR79" s="36"/>
      <c r="TFS79" s="36"/>
      <c r="TFT79" s="36"/>
      <c r="TFU79" s="36"/>
      <c r="TFV79" s="36"/>
      <c r="TFW79" s="36"/>
      <c r="TFX79" s="36"/>
      <c r="TFY79" s="36"/>
      <c r="TFZ79" s="36"/>
      <c r="TGA79" s="36"/>
      <c r="TGB79" s="36"/>
      <c r="TGC79" s="36"/>
      <c r="TGD79" s="36"/>
      <c r="TGE79" s="36"/>
      <c r="TGF79" s="36"/>
      <c r="TGG79" s="36"/>
      <c r="TGH79" s="36"/>
      <c r="TGI79" s="36"/>
      <c r="TGJ79" s="36"/>
      <c r="TGK79" s="36"/>
      <c r="TGL79" s="36"/>
      <c r="TGM79" s="36"/>
      <c r="TGN79" s="36"/>
      <c r="TGO79" s="36"/>
      <c r="TGP79" s="36"/>
      <c r="TGQ79" s="36"/>
      <c r="TGR79" s="36"/>
      <c r="TGS79" s="36"/>
      <c r="TGT79" s="36"/>
      <c r="TGU79" s="36"/>
      <c r="TGV79" s="36"/>
      <c r="TGW79" s="36"/>
      <c r="TGX79" s="36"/>
      <c r="TGY79" s="36"/>
      <c r="TGZ79" s="36"/>
      <c r="THA79" s="36"/>
      <c r="THB79" s="36"/>
      <c r="THC79" s="36"/>
      <c r="THD79" s="36"/>
      <c r="THE79" s="36"/>
      <c r="THF79" s="36"/>
      <c r="THG79" s="36"/>
      <c r="THH79" s="36"/>
      <c r="THI79" s="36"/>
      <c r="THJ79" s="36"/>
      <c r="THK79" s="36"/>
      <c r="THL79" s="36"/>
      <c r="THM79" s="36"/>
      <c r="THN79" s="36"/>
      <c r="THO79" s="36"/>
      <c r="THP79" s="36"/>
      <c r="THQ79" s="36"/>
      <c r="THR79" s="36"/>
      <c r="THS79" s="36"/>
      <c r="THT79" s="36"/>
      <c r="THU79" s="36"/>
      <c r="THV79" s="36"/>
      <c r="THW79" s="36"/>
      <c r="THX79" s="36"/>
      <c r="THY79" s="36"/>
      <c r="THZ79" s="36"/>
      <c r="TIA79" s="36"/>
      <c r="TIB79" s="36"/>
      <c r="TIC79" s="36"/>
      <c r="TID79" s="36"/>
      <c r="TIE79" s="36"/>
      <c r="TIF79" s="36"/>
      <c r="TIG79" s="36"/>
      <c r="TIH79" s="36"/>
      <c r="TII79" s="36"/>
      <c r="TIJ79" s="36"/>
      <c r="TIK79" s="36"/>
      <c r="TIL79" s="36"/>
      <c r="TIM79" s="36"/>
      <c r="TIN79" s="36"/>
      <c r="TIO79" s="36"/>
      <c r="TIP79" s="36"/>
      <c r="TIQ79" s="36"/>
      <c r="TIR79" s="36"/>
      <c r="TIS79" s="36"/>
      <c r="TIT79" s="36"/>
      <c r="TIU79" s="36"/>
      <c r="TIV79" s="36"/>
      <c r="TIW79" s="36"/>
      <c r="TIX79" s="36"/>
      <c r="TIY79" s="36"/>
      <c r="TIZ79" s="36"/>
      <c r="TJA79" s="36"/>
      <c r="TJB79" s="36"/>
      <c r="TJC79" s="36"/>
      <c r="TJD79" s="36"/>
      <c r="TJE79" s="36"/>
      <c r="TJF79" s="36"/>
      <c r="TJG79" s="36"/>
      <c r="TJH79" s="36"/>
      <c r="TJI79" s="36"/>
      <c r="TJJ79" s="36"/>
      <c r="TJK79" s="36"/>
      <c r="TJL79" s="36"/>
      <c r="TJM79" s="36"/>
      <c r="TJN79" s="36"/>
      <c r="TJO79" s="36"/>
      <c r="TJP79" s="36"/>
      <c r="TJQ79" s="36"/>
      <c r="TJR79" s="36"/>
      <c r="TJS79" s="36"/>
      <c r="TJT79" s="36"/>
      <c r="TJU79" s="36"/>
      <c r="TJV79" s="36"/>
      <c r="TJW79" s="36"/>
      <c r="TJX79" s="36"/>
      <c r="TJY79" s="36"/>
      <c r="TJZ79" s="36"/>
      <c r="TKA79" s="36"/>
      <c r="TKB79" s="36"/>
      <c r="TKC79" s="36"/>
      <c r="TKD79" s="36"/>
      <c r="TKE79" s="36"/>
      <c r="TKF79" s="36"/>
      <c r="TKG79" s="36"/>
      <c r="TKH79" s="36"/>
      <c r="TKI79" s="36"/>
      <c r="TKJ79" s="36"/>
      <c r="TKK79" s="36"/>
      <c r="TKL79" s="36"/>
      <c r="TKM79" s="36"/>
      <c r="TKN79" s="36"/>
      <c r="TKO79" s="36"/>
      <c r="TKP79" s="36"/>
      <c r="TKQ79" s="36"/>
      <c r="TKR79" s="36"/>
      <c r="TKS79" s="36"/>
      <c r="TKT79" s="36"/>
      <c r="TKU79" s="36"/>
      <c r="TKV79" s="36"/>
      <c r="TKW79" s="36"/>
      <c r="TKX79" s="36"/>
      <c r="TKY79" s="36"/>
      <c r="TKZ79" s="36"/>
      <c r="TLA79" s="36"/>
      <c r="TLB79" s="36"/>
      <c r="TLC79" s="36"/>
      <c r="TLD79" s="36"/>
      <c r="TLE79" s="36"/>
      <c r="TLF79" s="36"/>
      <c r="TLG79" s="36"/>
      <c r="TLH79" s="36"/>
      <c r="TLI79" s="36"/>
      <c r="TLJ79" s="36"/>
      <c r="TLK79" s="36"/>
      <c r="TLL79" s="36"/>
      <c r="TLM79" s="36"/>
      <c r="TLN79" s="36"/>
      <c r="TLO79" s="36"/>
      <c r="TLP79" s="36"/>
      <c r="TLQ79" s="36"/>
      <c r="TLR79" s="36"/>
      <c r="TLS79" s="36"/>
      <c r="TLT79" s="36"/>
      <c r="TLU79" s="36"/>
      <c r="TLV79" s="36"/>
      <c r="TLW79" s="36"/>
      <c r="TLX79" s="36"/>
      <c r="TLY79" s="36"/>
      <c r="TLZ79" s="36"/>
      <c r="TMA79" s="36"/>
      <c r="TMB79" s="36"/>
      <c r="TMC79" s="36"/>
      <c r="TMD79" s="36"/>
      <c r="TME79" s="36"/>
      <c r="TMF79" s="36"/>
      <c r="TMG79" s="36"/>
      <c r="TMH79" s="36"/>
      <c r="TMI79" s="36"/>
      <c r="TMJ79" s="36"/>
      <c r="TMK79" s="36"/>
      <c r="TML79" s="36"/>
      <c r="TMM79" s="36"/>
      <c r="TMN79" s="36"/>
      <c r="TMO79" s="36"/>
      <c r="TMP79" s="36"/>
      <c r="TMQ79" s="36"/>
      <c r="TMR79" s="36"/>
      <c r="TMS79" s="36"/>
      <c r="TMT79" s="36"/>
      <c r="TMU79" s="36"/>
      <c r="TMV79" s="36"/>
      <c r="TMW79" s="36"/>
      <c r="TMX79" s="36"/>
      <c r="TMY79" s="36"/>
      <c r="TMZ79" s="36"/>
      <c r="TNA79" s="36"/>
      <c r="TNB79" s="36"/>
      <c r="TNC79" s="36"/>
      <c r="TND79" s="36"/>
      <c r="TNE79" s="36"/>
      <c r="TNF79" s="36"/>
      <c r="TNG79" s="36"/>
      <c r="TNH79" s="36"/>
      <c r="TNI79" s="36"/>
      <c r="TNJ79" s="36"/>
      <c r="TNK79" s="36"/>
      <c r="TNL79" s="36"/>
      <c r="TNM79" s="36"/>
      <c r="TNN79" s="36"/>
      <c r="TNO79" s="36"/>
      <c r="TNP79" s="36"/>
      <c r="TNQ79" s="36"/>
      <c r="TNR79" s="36"/>
      <c r="TNS79" s="36"/>
      <c r="TNT79" s="36"/>
      <c r="TNU79" s="36"/>
      <c r="TNV79" s="36"/>
      <c r="TNW79" s="36"/>
      <c r="TNX79" s="36"/>
      <c r="TNY79" s="36"/>
      <c r="TNZ79" s="36"/>
      <c r="TOA79" s="36"/>
      <c r="TOB79" s="36"/>
      <c r="TOC79" s="36"/>
      <c r="TOD79" s="36"/>
      <c r="TOE79" s="36"/>
      <c r="TOF79" s="36"/>
      <c r="TOG79" s="36"/>
      <c r="TOH79" s="36"/>
      <c r="TOI79" s="36"/>
      <c r="TOJ79" s="36"/>
      <c r="TOK79" s="36"/>
      <c r="TOL79" s="36"/>
      <c r="TOM79" s="36"/>
      <c r="TON79" s="36"/>
      <c r="TOO79" s="36"/>
      <c r="TOP79" s="36"/>
      <c r="TOQ79" s="36"/>
      <c r="TOR79" s="36"/>
      <c r="TOS79" s="36"/>
      <c r="TOT79" s="36"/>
      <c r="TOU79" s="36"/>
      <c r="TOV79" s="36"/>
      <c r="TOW79" s="36"/>
      <c r="TOX79" s="36"/>
      <c r="TOY79" s="36"/>
      <c r="TOZ79" s="36"/>
      <c r="TPA79" s="36"/>
      <c r="TPB79" s="36"/>
      <c r="TPC79" s="36"/>
      <c r="TPD79" s="36"/>
      <c r="TPE79" s="36"/>
      <c r="TPF79" s="36"/>
      <c r="TPG79" s="36"/>
      <c r="TPH79" s="36"/>
      <c r="TPI79" s="36"/>
      <c r="TPJ79" s="36"/>
      <c r="TPK79" s="36"/>
      <c r="TPL79" s="36"/>
      <c r="TPM79" s="36"/>
      <c r="TPN79" s="36"/>
      <c r="TPO79" s="36"/>
      <c r="TPP79" s="36"/>
      <c r="TPQ79" s="36"/>
      <c r="TPR79" s="36"/>
      <c r="TPS79" s="36"/>
      <c r="TPT79" s="36"/>
      <c r="TPU79" s="36"/>
      <c r="TPV79" s="36"/>
      <c r="TPW79" s="36"/>
      <c r="TPX79" s="36"/>
      <c r="TPY79" s="36"/>
      <c r="TPZ79" s="36"/>
      <c r="TQA79" s="36"/>
      <c r="TQB79" s="36"/>
      <c r="TQC79" s="36"/>
      <c r="TQD79" s="36"/>
      <c r="TQE79" s="36"/>
      <c r="TQF79" s="36"/>
      <c r="TQG79" s="36"/>
      <c r="TQH79" s="36"/>
      <c r="TQI79" s="36"/>
      <c r="TQJ79" s="36"/>
      <c r="TQK79" s="36"/>
      <c r="TQL79" s="36"/>
      <c r="TQM79" s="36"/>
      <c r="TQN79" s="36"/>
      <c r="TQO79" s="36"/>
      <c r="TQP79" s="36"/>
      <c r="TQQ79" s="36"/>
      <c r="TQR79" s="36"/>
      <c r="TQS79" s="36"/>
      <c r="TQT79" s="36"/>
      <c r="TQU79" s="36"/>
      <c r="TQV79" s="36"/>
      <c r="TQW79" s="36"/>
      <c r="TQX79" s="36"/>
      <c r="TQY79" s="36"/>
      <c r="TQZ79" s="36"/>
      <c r="TRA79" s="36"/>
      <c r="TRB79" s="36"/>
      <c r="TRC79" s="36"/>
      <c r="TRD79" s="36"/>
      <c r="TRE79" s="36"/>
      <c r="TRF79" s="36"/>
      <c r="TRG79" s="36"/>
      <c r="TRH79" s="36"/>
      <c r="TRI79" s="36"/>
      <c r="TRJ79" s="36"/>
      <c r="TRK79" s="36"/>
      <c r="TRL79" s="36"/>
      <c r="TRM79" s="36"/>
      <c r="TRN79" s="36"/>
      <c r="TRO79" s="36"/>
      <c r="TRP79" s="36"/>
      <c r="TRQ79" s="36"/>
      <c r="TRR79" s="36"/>
      <c r="TRS79" s="36"/>
      <c r="TRT79" s="36"/>
      <c r="TRU79" s="36"/>
      <c r="TRV79" s="36"/>
      <c r="TRW79" s="36"/>
      <c r="TRX79" s="36"/>
      <c r="TRY79" s="36"/>
      <c r="TRZ79" s="36"/>
      <c r="TSA79" s="36"/>
      <c r="TSB79" s="36"/>
      <c r="TSC79" s="36"/>
      <c r="TSD79" s="36"/>
      <c r="TSE79" s="36"/>
      <c r="TSF79" s="36"/>
      <c r="TSG79" s="36"/>
      <c r="TSH79" s="36"/>
      <c r="TSI79" s="36"/>
      <c r="TSJ79" s="36"/>
      <c r="TSK79" s="36"/>
      <c r="TSL79" s="36"/>
      <c r="TSM79" s="36"/>
      <c r="TSN79" s="36"/>
      <c r="TSO79" s="36"/>
      <c r="TSP79" s="36"/>
      <c r="TSQ79" s="36"/>
      <c r="TSR79" s="36"/>
      <c r="TSS79" s="36"/>
      <c r="TST79" s="36"/>
      <c r="TSU79" s="36"/>
      <c r="TSV79" s="36"/>
      <c r="TSW79" s="36"/>
      <c r="TSX79" s="36"/>
      <c r="TSY79" s="36"/>
      <c r="TSZ79" s="36"/>
      <c r="TTA79" s="36"/>
      <c r="TTB79" s="36"/>
      <c r="TTC79" s="36"/>
      <c r="TTD79" s="36"/>
      <c r="TTE79" s="36"/>
      <c r="TTF79" s="36"/>
      <c r="TTG79" s="36"/>
      <c r="TTH79" s="36"/>
      <c r="TTI79" s="36"/>
      <c r="TTJ79" s="36"/>
      <c r="TTK79" s="36"/>
      <c r="TTL79" s="36"/>
      <c r="TTM79" s="36"/>
      <c r="TTN79" s="36"/>
      <c r="TTO79" s="36"/>
      <c r="TTP79" s="36"/>
      <c r="TTQ79" s="36"/>
      <c r="TTR79" s="36"/>
      <c r="TTS79" s="36"/>
      <c r="TTT79" s="36"/>
      <c r="TTU79" s="36"/>
      <c r="TTV79" s="36"/>
      <c r="TTW79" s="36"/>
      <c r="TTX79" s="36"/>
      <c r="TTY79" s="36"/>
      <c r="TTZ79" s="36"/>
      <c r="TUA79" s="36"/>
      <c r="TUB79" s="36"/>
      <c r="TUC79" s="36"/>
      <c r="TUD79" s="36"/>
      <c r="TUE79" s="36"/>
      <c r="TUF79" s="36"/>
      <c r="TUG79" s="36"/>
      <c r="TUH79" s="36"/>
      <c r="TUI79" s="36"/>
      <c r="TUJ79" s="36"/>
      <c r="TUK79" s="36"/>
      <c r="TUL79" s="36"/>
      <c r="TUM79" s="36"/>
      <c r="TUN79" s="36"/>
      <c r="TUO79" s="36"/>
      <c r="TUP79" s="36"/>
      <c r="TUQ79" s="36"/>
      <c r="TUR79" s="36"/>
      <c r="TUS79" s="36"/>
      <c r="TUT79" s="36"/>
      <c r="TUU79" s="36"/>
      <c r="TUV79" s="36"/>
      <c r="TUW79" s="36"/>
      <c r="TUX79" s="36"/>
      <c r="TUY79" s="36"/>
      <c r="TUZ79" s="36"/>
      <c r="TVA79" s="36"/>
      <c r="TVB79" s="36"/>
      <c r="TVC79" s="36"/>
      <c r="TVD79" s="36"/>
      <c r="TVE79" s="36"/>
      <c r="TVF79" s="36"/>
      <c r="TVG79" s="36"/>
      <c r="TVH79" s="36"/>
      <c r="TVI79" s="36"/>
      <c r="TVJ79" s="36"/>
      <c r="TVK79" s="36"/>
      <c r="TVL79" s="36"/>
      <c r="TVM79" s="36"/>
      <c r="TVN79" s="36"/>
      <c r="TVO79" s="36"/>
      <c r="TVP79" s="36"/>
      <c r="TVQ79" s="36"/>
      <c r="TVR79" s="36"/>
      <c r="TVS79" s="36"/>
      <c r="TVT79" s="36"/>
      <c r="TVU79" s="36"/>
      <c r="TVV79" s="36"/>
      <c r="TVW79" s="36"/>
      <c r="TVX79" s="36"/>
      <c r="TVY79" s="36"/>
      <c r="TVZ79" s="36"/>
      <c r="TWA79" s="36"/>
      <c r="TWB79" s="36"/>
      <c r="TWC79" s="36"/>
      <c r="TWD79" s="36"/>
      <c r="TWE79" s="36"/>
      <c r="TWF79" s="36"/>
      <c r="TWG79" s="36"/>
      <c r="TWH79" s="36"/>
      <c r="TWI79" s="36"/>
      <c r="TWJ79" s="36"/>
      <c r="TWK79" s="36"/>
      <c r="TWL79" s="36"/>
      <c r="TWM79" s="36"/>
      <c r="TWN79" s="36"/>
      <c r="TWO79" s="36"/>
      <c r="TWP79" s="36"/>
      <c r="TWQ79" s="36"/>
      <c r="TWR79" s="36"/>
      <c r="TWS79" s="36"/>
      <c r="TWT79" s="36"/>
      <c r="TWU79" s="36"/>
      <c r="TWV79" s="36"/>
      <c r="TWW79" s="36"/>
      <c r="TWX79" s="36"/>
      <c r="TWY79" s="36"/>
      <c r="TWZ79" s="36"/>
      <c r="TXA79" s="36"/>
      <c r="TXB79" s="36"/>
      <c r="TXC79" s="36"/>
      <c r="TXD79" s="36"/>
      <c r="TXE79" s="36"/>
      <c r="TXF79" s="36"/>
      <c r="TXG79" s="36"/>
      <c r="TXH79" s="36"/>
      <c r="TXI79" s="36"/>
      <c r="TXJ79" s="36"/>
      <c r="TXK79" s="36"/>
      <c r="TXL79" s="36"/>
      <c r="TXM79" s="36"/>
      <c r="TXN79" s="36"/>
      <c r="TXO79" s="36"/>
      <c r="TXP79" s="36"/>
      <c r="TXQ79" s="36"/>
      <c r="TXR79" s="36"/>
      <c r="TXS79" s="36"/>
      <c r="TXT79" s="36"/>
      <c r="TXU79" s="36"/>
      <c r="TXV79" s="36"/>
      <c r="TXW79" s="36"/>
      <c r="TXX79" s="36"/>
      <c r="TXY79" s="36"/>
      <c r="TXZ79" s="36"/>
      <c r="TYA79" s="36"/>
      <c r="TYB79" s="36"/>
      <c r="TYC79" s="36"/>
      <c r="TYD79" s="36"/>
      <c r="TYE79" s="36"/>
      <c r="TYF79" s="36"/>
      <c r="TYG79" s="36"/>
      <c r="TYH79" s="36"/>
      <c r="TYI79" s="36"/>
      <c r="TYJ79" s="36"/>
      <c r="TYK79" s="36"/>
      <c r="TYL79" s="36"/>
      <c r="TYM79" s="36"/>
      <c r="TYN79" s="36"/>
      <c r="TYO79" s="36"/>
      <c r="TYP79" s="36"/>
      <c r="TYQ79" s="36"/>
      <c r="TYR79" s="36"/>
      <c r="TYS79" s="36"/>
      <c r="TYT79" s="36"/>
      <c r="TYU79" s="36"/>
      <c r="TYV79" s="36"/>
      <c r="TYW79" s="36"/>
      <c r="TYX79" s="36"/>
      <c r="TYY79" s="36"/>
      <c r="TYZ79" s="36"/>
      <c r="TZA79" s="36"/>
      <c r="TZB79" s="36"/>
      <c r="TZC79" s="36"/>
      <c r="TZD79" s="36"/>
      <c r="TZE79" s="36"/>
      <c r="TZF79" s="36"/>
      <c r="TZG79" s="36"/>
      <c r="TZH79" s="36"/>
      <c r="TZI79" s="36"/>
      <c r="TZJ79" s="36"/>
      <c r="TZK79" s="36"/>
      <c r="TZL79" s="36"/>
      <c r="TZM79" s="36"/>
      <c r="TZN79" s="36"/>
      <c r="TZO79" s="36"/>
      <c r="TZP79" s="36"/>
      <c r="TZQ79" s="36"/>
      <c r="TZR79" s="36"/>
      <c r="TZS79" s="36"/>
      <c r="TZT79" s="36"/>
      <c r="TZU79" s="36"/>
      <c r="TZV79" s="36"/>
      <c r="TZW79" s="36"/>
      <c r="TZX79" s="36"/>
      <c r="TZY79" s="36"/>
      <c r="TZZ79" s="36"/>
      <c r="UAA79" s="36"/>
      <c r="UAB79" s="36"/>
      <c r="UAC79" s="36"/>
      <c r="UAD79" s="36"/>
      <c r="UAE79" s="36"/>
      <c r="UAF79" s="36"/>
      <c r="UAG79" s="36"/>
      <c r="UAH79" s="36"/>
      <c r="UAI79" s="36"/>
      <c r="UAJ79" s="36"/>
      <c r="UAK79" s="36"/>
      <c r="UAL79" s="36"/>
      <c r="UAM79" s="36"/>
      <c r="UAN79" s="36"/>
      <c r="UAO79" s="36"/>
      <c r="UAP79" s="36"/>
      <c r="UAQ79" s="36"/>
      <c r="UAR79" s="36"/>
      <c r="UAS79" s="36"/>
      <c r="UAT79" s="36"/>
      <c r="UAU79" s="36"/>
      <c r="UAV79" s="36"/>
      <c r="UAW79" s="36"/>
      <c r="UAX79" s="36"/>
      <c r="UAY79" s="36"/>
      <c r="UAZ79" s="36"/>
      <c r="UBA79" s="36"/>
      <c r="UBB79" s="36"/>
      <c r="UBC79" s="36"/>
      <c r="UBD79" s="36"/>
      <c r="UBE79" s="36"/>
      <c r="UBF79" s="36"/>
      <c r="UBG79" s="36"/>
      <c r="UBH79" s="36"/>
      <c r="UBI79" s="36"/>
      <c r="UBJ79" s="36"/>
      <c r="UBK79" s="36"/>
      <c r="UBL79" s="36"/>
      <c r="UBM79" s="36"/>
      <c r="UBN79" s="36"/>
      <c r="UBO79" s="36"/>
      <c r="UBP79" s="36"/>
      <c r="UBQ79" s="36"/>
      <c r="UBR79" s="36"/>
      <c r="UBS79" s="36"/>
      <c r="UBT79" s="36"/>
      <c r="UBU79" s="36"/>
      <c r="UBV79" s="36"/>
      <c r="UBW79" s="36"/>
      <c r="UBX79" s="36"/>
      <c r="UBY79" s="36"/>
      <c r="UBZ79" s="36"/>
      <c r="UCA79" s="36"/>
      <c r="UCB79" s="36"/>
      <c r="UCC79" s="36"/>
      <c r="UCD79" s="36"/>
      <c r="UCE79" s="36"/>
      <c r="UCF79" s="36"/>
      <c r="UCG79" s="36"/>
      <c r="UCH79" s="36"/>
      <c r="UCI79" s="36"/>
      <c r="UCJ79" s="36"/>
      <c r="UCK79" s="36"/>
      <c r="UCL79" s="36"/>
      <c r="UCM79" s="36"/>
      <c r="UCN79" s="36"/>
      <c r="UCO79" s="36"/>
      <c r="UCP79" s="36"/>
      <c r="UCQ79" s="36"/>
      <c r="UCR79" s="36"/>
      <c r="UCS79" s="36"/>
      <c r="UCT79" s="36"/>
      <c r="UCU79" s="36"/>
      <c r="UCV79" s="36"/>
      <c r="UCW79" s="36"/>
      <c r="UCX79" s="36"/>
      <c r="UCY79" s="36"/>
      <c r="UCZ79" s="36"/>
      <c r="UDA79" s="36"/>
      <c r="UDB79" s="36"/>
      <c r="UDC79" s="36"/>
      <c r="UDD79" s="36"/>
      <c r="UDE79" s="36"/>
      <c r="UDF79" s="36"/>
      <c r="UDG79" s="36"/>
      <c r="UDH79" s="36"/>
      <c r="UDI79" s="36"/>
      <c r="UDJ79" s="36"/>
      <c r="UDK79" s="36"/>
      <c r="UDL79" s="36"/>
      <c r="UDM79" s="36"/>
      <c r="UDN79" s="36"/>
      <c r="UDO79" s="36"/>
      <c r="UDP79" s="36"/>
      <c r="UDQ79" s="36"/>
      <c r="UDR79" s="36"/>
      <c r="UDS79" s="36"/>
      <c r="UDT79" s="36"/>
      <c r="UDU79" s="36"/>
      <c r="UDV79" s="36"/>
      <c r="UDW79" s="36"/>
      <c r="UDX79" s="36"/>
      <c r="UDY79" s="36"/>
      <c r="UDZ79" s="36"/>
      <c r="UEA79" s="36"/>
      <c r="UEB79" s="36"/>
      <c r="UEC79" s="36"/>
      <c r="UED79" s="36"/>
      <c r="UEE79" s="36"/>
      <c r="UEF79" s="36"/>
      <c r="UEG79" s="36"/>
      <c r="UEH79" s="36"/>
      <c r="UEI79" s="36"/>
      <c r="UEJ79" s="36"/>
      <c r="UEK79" s="36"/>
      <c r="UEL79" s="36"/>
      <c r="UEM79" s="36"/>
      <c r="UEN79" s="36"/>
      <c r="UEO79" s="36"/>
      <c r="UEP79" s="36"/>
      <c r="UEQ79" s="36"/>
      <c r="UER79" s="36"/>
      <c r="UES79" s="36"/>
      <c r="UET79" s="36"/>
      <c r="UEU79" s="36"/>
      <c r="UEV79" s="36"/>
      <c r="UEW79" s="36"/>
      <c r="UEX79" s="36"/>
      <c r="UEY79" s="36"/>
      <c r="UEZ79" s="36"/>
      <c r="UFA79" s="36"/>
      <c r="UFB79" s="36"/>
      <c r="UFC79" s="36"/>
      <c r="UFD79" s="36"/>
      <c r="UFE79" s="36"/>
      <c r="UFF79" s="36"/>
      <c r="UFG79" s="36"/>
      <c r="UFH79" s="36"/>
      <c r="UFI79" s="36"/>
      <c r="UFJ79" s="36"/>
      <c r="UFK79" s="36"/>
      <c r="UFL79" s="36"/>
      <c r="UFM79" s="36"/>
      <c r="UFN79" s="36"/>
      <c r="UFO79" s="36"/>
      <c r="UFP79" s="36"/>
      <c r="UFQ79" s="36"/>
      <c r="UFR79" s="36"/>
      <c r="UFS79" s="36"/>
      <c r="UFT79" s="36"/>
      <c r="UFU79" s="36"/>
      <c r="UFV79" s="36"/>
      <c r="UFW79" s="36"/>
      <c r="UFX79" s="36"/>
      <c r="UFY79" s="36"/>
      <c r="UFZ79" s="36"/>
      <c r="UGA79" s="36"/>
      <c r="UGB79" s="36"/>
      <c r="UGC79" s="36"/>
      <c r="UGD79" s="36"/>
      <c r="UGE79" s="36"/>
      <c r="UGF79" s="36"/>
      <c r="UGG79" s="36"/>
      <c r="UGH79" s="36"/>
      <c r="UGI79" s="36"/>
      <c r="UGJ79" s="36"/>
      <c r="UGK79" s="36"/>
      <c r="UGL79" s="36"/>
      <c r="UGM79" s="36"/>
      <c r="UGN79" s="36"/>
      <c r="UGO79" s="36"/>
      <c r="UGP79" s="36"/>
      <c r="UGQ79" s="36"/>
      <c r="UGR79" s="36"/>
      <c r="UGS79" s="36"/>
      <c r="UGT79" s="36"/>
      <c r="UGU79" s="36"/>
      <c r="UGV79" s="36"/>
      <c r="UGW79" s="36"/>
      <c r="UGX79" s="36"/>
      <c r="UGY79" s="36"/>
      <c r="UGZ79" s="36"/>
      <c r="UHA79" s="36"/>
      <c r="UHB79" s="36"/>
      <c r="UHC79" s="36"/>
      <c r="UHD79" s="36"/>
      <c r="UHE79" s="36"/>
      <c r="UHF79" s="36"/>
      <c r="UHG79" s="36"/>
      <c r="UHH79" s="36"/>
      <c r="UHI79" s="36"/>
      <c r="UHJ79" s="36"/>
      <c r="UHK79" s="36"/>
      <c r="UHL79" s="36"/>
      <c r="UHM79" s="36"/>
      <c r="UHN79" s="36"/>
      <c r="UHO79" s="36"/>
      <c r="UHP79" s="36"/>
      <c r="UHQ79" s="36"/>
      <c r="UHR79" s="36"/>
      <c r="UHS79" s="36"/>
      <c r="UHT79" s="36"/>
      <c r="UHU79" s="36"/>
      <c r="UHV79" s="36"/>
      <c r="UHW79" s="36"/>
      <c r="UHX79" s="36"/>
      <c r="UHY79" s="36"/>
      <c r="UHZ79" s="36"/>
      <c r="UIA79" s="36"/>
      <c r="UIB79" s="36"/>
      <c r="UIC79" s="36"/>
      <c r="UID79" s="36"/>
      <c r="UIE79" s="36"/>
      <c r="UIF79" s="36"/>
      <c r="UIG79" s="36"/>
      <c r="UIH79" s="36"/>
      <c r="UII79" s="36"/>
      <c r="UIJ79" s="36"/>
      <c r="UIK79" s="36"/>
      <c r="UIL79" s="36"/>
      <c r="UIM79" s="36"/>
      <c r="UIN79" s="36"/>
      <c r="UIO79" s="36"/>
      <c r="UIP79" s="36"/>
      <c r="UIQ79" s="36"/>
      <c r="UIR79" s="36"/>
      <c r="UIS79" s="36"/>
      <c r="UIT79" s="36"/>
      <c r="UIU79" s="36"/>
      <c r="UIV79" s="36"/>
      <c r="UIW79" s="36"/>
      <c r="UIX79" s="36"/>
      <c r="UIY79" s="36"/>
      <c r="UIZ79" s="36"/>
      <c r="UJA79" s="36"/>
      <c r="UJB79" s="36"/>
      <c r="UJC79" s="36"/>
      <c r="UJD79" s="36"/>
      <c r="UJE79" s="36"/>
      <c r="UJF79" s="36"/>
      <c r="UJG79" s="36"/>
      <c r="UJH79" s="36"/>
      <c r="UJI79" s="36"/>
      <c r="UJJ79" s="36"/>
      <c r="UJK79" s="36"/>
      <c r="UJL79" s="36"/>
      <c r="UJM79" s="36"/>
      <c r="UJN79" s="36"/>
      <c r="UJO79" s="36"/>
      <c r="UJP79" s="36"/>
      <c r="UJQ79" s="36"/>
      <c r="UJR79" s="36"/>
      <c r="UJS79" s="36"/>
      <c r="UJT79" s="36"/>
      <c r="UJU79" s="36"/>
      <c r="UJV79" s="36"/>
      <c r="UJW79" s="36"/>
      <c r="UJX79" s="36"/>
      <c r="UJY79" s="36"/>
      <c r="UJZ79" s="36"/>
      <c r="UKA79" s="36"/>
      <c r="UKB79" s="36"/>
      <c r="UKC79" s="36"/>
      <c r="UKD79" s="36"/>
      <c r="UKE79" s="36"/>
      <c r="UKF79" s="36"/>
      <c r="UKG79" s="36"/>
      <c r="UKH79" s="36"/>
      <c r="UKI79" s="36"/>
      <c r="UKJ79" s="36"/>
      <c r="UKK79" s="36"/>
      <c r="UKL79" s="36"/>
      <c r="UKM79" s="36"/>
      <c r="UKN79" s="36"/>
      <c r="UKO79" s="36"/>
      <c r="UKP79" s="36"/>
      <c r="UKQ79" s="36"/>
      <c r="UKR79" s="36"/>
      <c r="UKS79" s="36"/>
      <c r="UKT79" s="36"/>
      <c r="UKU79" s="36"/>
      <c r="UKV79" s="36"/>
      <c r="UKW79" s="36"/>
      <c r="UKX79" s="36"/>
      <c r="UKY79" s="36"/>
      <c r="UKZ79" s="36"/>
      <c r="ULA79" s="36"/>
      <c r="ULB79" s="36"/>
      <c r="ULC79" s="36"/>
      <c r="ULD79" s="36"/>
      <c r="ULE79" s="36"/>
      <c r="ULF79" s="36"/>
      <c r="ULG79" s="36"/>
      <c r="ULH79" s="36"/>
      <c r="ULI79" s="36"/>
      <c r="ULJ79" s="36"/>
      <c r="ULK79" s="36"/>
      <c r="ULL79" s="36"/>
      <c r="ULM79" s="36"/>
      <c r="ULN79" s="36"/>
      <c r="ULO79" s="36"/>
      <c r="ULP79" s="36"/>
      <c r="ULQ79" s="36"/>
      <c r="ULR79" s="36"/>
      <c r="ULS79" s="36"/>
      <c r="ULT79" s="36"/>
      <c r="ULU79" s="36"/>
      <c r="ULV79" s="36"/>
      <c r="ULW79" s="36"/>
      <c r="ULX79" s="36"/>
      <c r="ULY79" s="36"/>
      <c r="ULZ79" s="36"/>
      <c r="UMA79" s="36"/>
      <c r="UMB79" s="36"/>
      <c r="UMC79" s="36"/>
      <c r="UMD79" s="36"/>
      <c r="UME79" s="36"/>
      <c r="UMF79" s="36"/>
      <c r="UMG79" s="36"/>
      <c r="UMH79" s="36"/>
      <c r="UMI79" s="36"/>
      <c r="UMJ79" s="36"/>
      <c r="UMK79" s="36"/>
      <c r="UML79" s="36"/>
      <c r="UMM79" s="36"/>
      <c r="UMN79" s="36"/>
      <c r="UMO79" s="36"/>
      <c r="UMP79" s="36"/>
      <c r="UMQ79" s="36"/>
      <c r="UMR79" s="36"/>
      <c r="UMS79" s="36"/>
      <c r="UMT79" s="36"/>
      <c r="UMU79" s="36"/>
      <c r="UMV79" s="36"/>
      <c r="UMW79" s="36"/>
      <c r="UMX79" s="36"/>
      <c r="UMY79" s="36"/>
      <c r="UMZ79" s="36"/>
      <c r="UNA79" s="36"/>
      <c r="UNB79" s="36"/>
      <c r="UNC79" s="36"/>
      <c r="UND79" s="36"/>
      <c r="UNE79" s="36"/>
      <c r="UNF79" s="36"/>
      <c r="UNG79" s="36"/>
      <c r="UNH79" s="36"/>
      <c r="UNI79" s="36"/>
      <c r="UNJ79" s="36"/>
      <c r="UNK79" s="36"/>
      <c r="UNL79" s="36"/>
      <c r="UNM79" s="36"/>
      <c r="UNN79" s="36"/>
      <c r="UNO79" s="36"/>
      <c r="UNP79" s="36"/>
      <c r="UNQ79" s="36"/>
      <c r="UNR79" s="36"/>
      <c r="UNS79" s="36"/>
      <c r="UNT79" s="36"/>
      <c r="UNU79" s="36"/>
      <c r="UNV79" s="36"/>
      <c r="UNW79" s="36"/>
      <c r="UNX79" s="36"/>
      <c r="UNY79" s="36"/>
      <c r="UNZ79" s="36"/>
      <c r="UOA79" s="36"/>
      <c r="UOB79" s="36"/>
      <c r="UOC79" s="36"/>
      <c r="UOD79" s="36"/>
      <c r="UOE79" s="36"/>
      <c r="UOF79" s="36"/>
      <c r="UOG79" s="36"/>
      <c r="UOH79" s="36"/>
      <c r="UOI79" s="36"/>
      <c r="UOJ79" s="36"/>
      <c r="UOK79" s="36"/>
      <c r="UOL79" s="36"/>
      <c r="UOM79" s="36"/>
      <c r="UON79" s="36"/>
      <c r="UOO79" s="36"/>
      <c r="UOP79" s="36"/>
      <c r="UOQ79" s="36"/>
      <c r="UOR79" s="36"/>
      <c r="UOS79" s="36"/>
      <c r="UOT79" s="36"/>
      <c r="UOU79" s="36"/>
      <c r="UOV79" s="36"/>
      <c r="UOW79" s="36"/>
      <c r="UOX79" s="36"/>
      <c r="UOY79" s="36"/>
      <c r="UOZ79" s="36"/>
      <c r="UPA79" s="36"/>
      <c r="UPB79" s="36"/>
      <c r="UPC79" s="36"/>
      <c r="UPD79" s="36"/>
      <c r="UPE79" s="36"/>
      <c r="UPF79" s="36"/>
      <c r="UPG79" s="36"/>
      <c r="UPH79" s="36"/>
      <c r="UPI79" s="36"/>
      <c r="UPJ79" s="36"/>
      <c r="UPK79" s="36"/>
      <c r="UPL79" s="36"/>
      <c r="UPM79" s="36"/>
      <c r="UPN79" s="36"/>
      <c r="UPO79" s="36"/>
      <c r="UPP79" s="36"/>
      <c r="UPQ79" s="36"/>
      <c r="UPR79" s="36"/>
      <c r="UPS79" s="36"/>
      <c r="UPT79" s="36"/>
      <c r="UPU79" s="36"/>
      <c r="UPV79" s="36"/>
      <c r="UPW79" s="36"/>
      <c r="UPX79" s="36"/>
      <c r="UPY79" s="36"/>
      <c r="UPZ79" s="36"/>
      <c r="UQA79" s="36"/>
      <c r="UQB79" s="36"/>
      <c r="UQC79" s="36"/>
      <c r="UQD79" s="36"/>
      <c r="UQE79" s="36"/>
      <c r="UQF79" s="36"/>
      <c r="UQG79" s="36"/>
      <c r="UQH79" s="36"/>
      <c r="UQI79" s="36"/>
      <c r="UQJ79" s="36"/>
      <c r="UQK79" s="36"/>
      <c r="UQL79" s="36"/>
      <c r="UQM79" s="36"/>
      <c r="UQN79" s="36"/>
      <c r="UQO79" s="36"/>
      <c r="UQP79" s="36"/>
      <c r="UQQ79" s="36"/>
      <c r="UQR79" s="36"/>
      <c r="UQS79" s="36"/>
      <c r="UQT79" s="36"/>
      <c r="UQU79" s="36"/>
      <c r="UQV79" s="36"/>
      <c r="UQW79" s="36"/>
      <c r="UQX79" s="36"/>
      <c r="UQY79" s="36"/>
      <c r="UQZ79" s="36"/>
      <c r="URA79" s="36"/>
      <c r="URB79" s="36"/>
      <c r="URC79" s="36"/>
      <c r="URD79" s="36"/>
      <c r="URE79" s="36"/>
      <c r="URF79" s="36"/>
      <c r="URG79" s="36"/>
      <c r="URH79" s="36"/>
      <c r="URI79" s="36"/>
      <c r="URJ79" s="36"/>
      <c r="URK79" s="36"/>
      <c r="URL79" s="36"/>
      <c r="URM79" s="36"/>
      <c r="URN79" s="36"/>
      <c r="URO79" s="36"/>
      <c r="URP79" s="36"/>
      <c r="URQ79" s="36"/>
      <c r="URR79" s="36"/>
      <c r="URS79" s="36"/>
      <c r="URT79" s="36"/>
      <c r="URU79" s="36"/>
      <c r="URV79" s="36"/>
      <c r="URW79" s="36"/>
      <c r="URX79" s="36"/>
      <c r="URY79" s="36"/>
      <c r="URZ79" s="36"/>
      <c r="USA79" s="36"/>
      <c r="USB79" s="36"/>
      <c r="USC79" s="36"/>
      <c r="USD79" s="36"/>
      <c r="USE79" s="36"/>
      <c r="USF79" s="36"/>
      <c r="USG79" s="36"/>
      <c r="USH79" s="36"/>
      <c r="USI79" s="36"/>
      <c r="USJ79" s="36"/>
      <c r="USK79" s="36"/>
      <c r="USL79" s="36"/>
      <c r="USM79" s="36"/>
      <c r="USN79" s="36"/>
      <c r="USO79" s="36"/>
      <c r="USP79" s="36"/>
      <c r="USQ79" s="36"/>
      <c r="USR79" s="36"/>
      <c r="USS79" s="36"/>
      <c r="UST79" s="36"/>
      <c r="USU79" s="36"/>
      <c r="USV79" s="36"/>
      <c r="USW79" s="36"/>
      <c r="USX79" s="36"/>
      <c r="USY79" s="36"/>
      <c r="USZ79" s="36"/>
      <c r="UTA79" s="36"/>
      <c r="UTB79" s="36"/>
      <c r="UTC79" s="36"/>
      <c r="UTD79" s="36"/>
      <c r="UTE79" s="36"/>
      <c r="UTF79" s="36"/>
      <c r="UTG79" s="36"/>
      <c r="UTH79" s="36"/>
      <c r="UTI79" s="36"/>
      <c r="UTJ79" s="36"/>
      <c r="UTK79" s="36"/>
      <c r="UTL79" s="36"/>
      <c r="UTM79" s="36"/>
      <c r="UTN79" s="36"/>
      <c r="UTO79" s="36"/>
      <c r="UTP79" s="36"/>
      <c r="UTQ79" s="36"/>
      <c r="UTR79" s="36"/>
      <c r="UTS79" s="36"/>
      <c r="UTT79" s="36"/>
      <c r="UTU79" s="36"/>
      <c r="UTV79" s="36"/>
      <c r="UTW79" s="36"/>
      <c r="UTX79" s="36"/>
      <c r="UTY79" s="36"/>
      <c r="UTZ79" s="36"/>
      <c r="UUA79" s="36"/>
      <c r="UUB79" s="36"/>
      <c r="UUC79" s="36"/>
      <c r="UUD79" s="36"/>
      <c r="UUE79" s="36"/>
      <c r="UUF79" s="36"/>
      <c r="UUG79" s="36"/>
      <c r="UUH79" s="36"/>
      <c r="UUI79" s="36"/>
      <c r="UUJ79" s="36"/>
      <c r="UUK79" s="36"/>
      <c r="UUL79" s="36"/>
      <c r="UUM79" s="36"/>
      <c r="UUN79" s="36"/>
      <c r="UUO79" s="36"/>
      <c r="UUP79" s="36"/>
      <c r="UUQ79" s="36"/>
      <c r="UUR79" s="36"/>
      <c r="UUS79" s="36"/>
      <c r="UUT79" s="36"/>
      <c r="UUU79" s="36"/>
      <c r="UUV79" s="36"/>
      <c r="UUW79" s="36"/>
      <c r="UUX79" s="36"/>
      <c r="UUY79" s="36"/>
      <c r="UUZ79" s="36"/>
      <c r="UVA79" s="36"/>
      <c r="UVB79" s="36"/>
      <c r="UVC79" s="36"/>
      <c r="UVD79" s="36"/>
      <c r="UVE79" s="36"/>
      <c r="UVF79" s="36"/>
      <c r="UVG79" s="36"/>
      <c r="UVH79" s="36"/>
      <c r="UVI79" s="36"/>
      <c r="UVJ79" s="36"/>
      <c r="UVK79" s="36"/>
      <c r="UVL79" s="36"/>
      <c r="UVM79" s="36"/>
      <c r="UVN79" s="36"/>
      <c r="UVO79" s="36"/>
      <c r="UVP79" s="36"/>
      <c r="UVQ79" s="36"/>
      <c r="UVR79" s="36"/>
      <c r="UVS79" s="36"/>
      <c r="UVT79" s="36"/>
      <c r="UVU79" s="36"/>
      <c r="UVV79" s="36"/>
      <c r="UVW79" s="36"/>
      <c r="UVX79" s="36"/>
      <c r="UVY79" s="36"/>
      <c r="UVZ79" s="36"/>
      <c r="UWA79" s="36"/>
      <c r="UWB79" s="36"/>
      <c r="UWC79" s="36"/>
      <c r="UWD79" s="36"/>
      <c r="UWE79" s="36"/>
      <c r="UWF79" s="36"/>
      <c r="UWG79" s="36"/>
      <c r="UWH79" s="36"/>
      <c r="UWI79" s="36"/>
      <c r="UWJ79" s="36"/>
      <c r="UWK79" s="36"/>
      <c r="UWL79" s="36"/>
      <c r="UWM79" s="36"/>
      <c r="UWN79" s="36"/>
      <c r="UWO79" s="36"/>
      <c r="UWP79" s="36"/>
      <c r="UWQ79" s="36"/>
      <c r="UWR79" s="36"/>
      <c r="UWS79" s="36"/>
      <c r="UWT79" s="36"/>
      <c r="UWU79" s="36"/>
      <c r="UWV79" s="36"/>
      <c r="UWW79" s="36"/>
      <c r="UWX79" s="36"/>
      <c r="UWY79" s="36"/>
      <c r="UWZ79" s="36"/>
      <c r="UXA79" s="36"/>
      <c r="UXB79" s="36"/>
      <c r="UXC79" s="36"/>
      <c r="UXD79" s="36"/>
      <c r="UXE79" s="36"/>
      <c r="UXF79" s="36"/>
      <c r="UXG79" s="36"/>
      <c r="UXH79" s="36"/>
      <c r="UXI79" s="36"/>
      <c r="UXJ79" s="36"/>
      <c r="UXK79" s="36"/>
      <c r="UXL79" s="36"/>
      <c r="UXM79" s="36"/>
      <c r="UXN79" s="36"/>
      <c r="UXO79" s="36"/>
      <c r="UXP79" s="36"/>
      <c r="UXQ79" s="36"/>
      <c r="UXR79" s="36"/>
      <c r="UXS79" s="36"/>
      <c r="UXT79" s="36"/>
      <c r="UXU79" s="36"/>
      <c r="UXV79" s="36"/>
      <c r="UXW79" s="36"/>
      <c r="UXX79" s="36"/>
      <c r="UXY79" s="36"/>
      <c r="UXZ79" s="36"/>
      <c r="UYA79" s="36"/>
      <c r="UYB79" s="36"/>
      <c r="UYC79" s="36"/>
      <c r="UYD79" s="36"/>
      <c r="UYE79" s="36"/>
      <c r="UYF79" s="36"/>
      <c r="UYG79" s="36"/>
      <c r="UYH79" s="36"/>
      <c r="UYI79" s="36"/>
      <c r="UYJ79" s="36"/>
      <c r="UYK79" s="36"/>
      <c r="UYL79" s="36"/>
      <c r="UYM79" s="36"/>
      <c r="UYN79" s="36"/>
      <c r="UYO79" s="36"/>
      <c r="UYP79" s="36"/>
      <c r="UYQ79" s="36"/>
      <c r="UYR79" s="36"/>
      <c r="UYS79" s="36"/>
      <c r="UYT79" s="36"/>
      <c r="UYU79" s="36"/>
      <c r="UYV79" s="36"/>
      <c r="UYW79" s="36"/>
      <c r="UYX79" s="36"/>
      <c r="UYY79" s="36"/>
      <c r="UYZ79" s="36"/>
      <c r="UZA79" s="36"/>
      <c r="UZB79" s="36"/>
      <c r="UZC79" s="36"/>
      <c r="UZD79" s="36"/>
      <c r="UZE79" s="36"/>
      <c r="UZF79" s="36"/>
      <c r="UZG79" s="36"/>
      <c r="UZH79" s="36"/>
      <c r="UZI79" s="36"/>
      <c r="UZJ79" s="36"/>
      <c r="UZK79" s="36"/>
      <c r="UZL79" s="36"/>
      <c r="UZM79" s="36"/>
      <c r="UZN79" s="36"/>
      <c r="UZO79" s="36"/>
      <c r="UZP79" s="36"/>
      <c r="UZQ79" s="36"/>
      <c r="UZR79" s="36"/>
      <c r="UZS79" s="36"/>
      <c r="UZT79" s="36"/>
      <c r="UZU79" s="36"/>
      <c r="UZV79" s="36"/>
      <c r="UZW79" s="36"/>
      <c r="UZX79" s="36"/>
      <c r="UZY79" s="36"/>
      <c r="UZZ79" s="36"/>
      <c r="VAA79" s="36"/>
      <c r="VAB79" s="36"/>
      <c r="VAC79" s="36"/>
      <c r="VAD79" s="36"/>
      <c r="VAE79" s="36"/>
      <c r="VAF79" s="36"/>
      <c r="VAG79" s="36"/>
      <c r="VAH79" s="36"/>
      <c r="VAI79" s="36"/>
      <c r="VAJ79" s="36"/>
      <c r="VAK79" s="36"/>
      <c r="VAL79" s="36"/>
      <c r="VAM79" s="36"/>
      <c r="VAN79" s="36"/>
      <c r="VAO79" s="36"/>
      <c r="VAP79" s="36"/>
      <c r="VAQ79" s="36"/>
      <c r="VAR79" s="36"/>
      <c r="VAS79" s="36"/>
      <c r="VAT79" s="36"/>
      <c r="VAU79" s="36"/>
      <c r="VAV79" s="36"/>
      <c r="VAW79" s="36"/>
      <c r="VAX79" s="36"/>
      <c r="VAY79" s="36"/>
      <c r="VAZ79" s="36"/>
      <c r="VBA79" s="36"/>
      <c r="VBB79" s="36"/>
      <c r="VBC79" s="36"/>
      <c r="VBD79" s="36"/>
      <c r="VBE79" s="36"/>
      <c r="VBF79" s="36"/>
      <c r="VBG79" s="36"/>
      <c r="VBH79" s="36"/>
      <c r="VBI79" s="36"/>
      <c r="VBJ79" s="36"/>
      <c r="VBK79" s="36"/>
      <c r="VBL79" s="36"/>
      <c r="VBM79" s="36"/>
      <c r="VBN79" s="36"/>
      <c r="VBO79" s="36"/>
      <c r="VBP79" s="36"/>
      <c r="VBQ79" s="36"/>
      <c r="VBR79" s="36"/>
      <c r="VBS79" s="36"/>
      <c r="VBT79" s="36"/>
      <c r="VBU79" s="36"/>
      <c r="VBV79" s="36"/>
      <c r="VBW79" s="36"/>
      <c r="VBX79" s="36"/>
      <c r="VBY79" s="36"/>
      <c r="VBZ79" s="36"/>
      <c r="VCA79" s="36"/>
      <c r="VCB79" s="36"/>
      <c r="VCC79" s="36"/>
      <c r="VCD79" s="36"/>
      <c r="VCE79" s="36"/>
      <c r="VCF79" s="36"/>
      <c r="VCG79" s="36"/>
      <c r="VCH79" s="36"/>
      <c r="VCI79" s="36"/>
      <c r="VCJ79" s="36"/>
      <c r="VCK79" s="36"/>
      <c r="VCL79" s="36"/>
      <c r="VCM79" s="36"/>
      <c r="VCN79" s="36"/>
      <c r="VCO79" s="36"/>
      <c r="VCP79" s="36"/>
      <c r="VCQ79" s="36"/>
      <c r="VCR79" s="36"/>
      <c r="VCS79" s="36"/>
      <c r="VCT79" s="36"/>
      <c r="VCU79" s="36"/>
      <c r="VCV79" s="36"/>
      <c r="VCW79" s="36"/>
      <c r="VCX79" s="36"/>
      <c r="VCY79" s="36"/>
      <c r="VCZ79" s="36"/>
      <c r="VDA79" s="36"/>
      <c r="VDB79" s="36"/>
      <c r="VDC79" s="36"/>
      <c r="VDD79" s="36"/>
      <c r="VDE79" s="36"/>
      <c r="VDF79" s="36"/>
      <c r="VDG79" s="36"/>
      <c r="VDH79" s="36"/>
      <c r="VDI79" s="36"/>
      <c r="VDJ79" s="36"/>
      <c r="VDK79" s="36"/>
      <c r="VDL79" s="36"/>
      <c r="VDM79" s="36"/>
      <c r="VDN79" s="36"/>
      <c r="VDO79" s="36"/>
      <c r="VDP79" s="36"/>
      <c r="VDQ79" s="36"/>
      <c r="VDR79" s="36"/>
      <c r="VDS79" s="36"/>
      <c r="VDT79" s="36"/>
      <c r="VDU79" s="36"/>
      <c r="VDV79" s="36"/>
      <c r="VDW79" s="36"/>
      <c r="VDX79" s="36"/>
      <c r="VDY79" s="36"/>
      <c r="VDZ79" s="36"/>
      <c r="VEA79" s="36"/>
      <c r="VEB79" s="36"/>
      <c r="VEC79" s="36"/>
      <c r="VED79" s="36"/>
      <c r="VEE79" s="36"/>
      <c r="VEF79" s="36"/>
      <c r="VEG79" s="36"/>
      <c r="VEH79" s="36"/>
      <c r="VEI79" s="36"/>
      <c r="VEJ79" s="36"/>
      <c r="VEK79" s="36"/>
      <c r="VEL79" s="36"/>
      <c r="VEM79" s="36"/>
      <c r="VEN79" s="36"/>
      <c r="VEO79" s="36"/>
      <c r="VEP79" s="36"/>
      <c r="VEQ79" s="36"/>
      <c r="VER79" s="36"/>
      <c r="VES79" s="36"/>
      <c r="VET79" s="36"/>
      <c r="VEU79" s="36"/>
      <c r="VEV79" s="36"/>
      <c r="VEW79" s="36"/>
      <c r="VEX79" s="36"/>
      <c r="VEY79" s="36"/>
      <c r="VEZ79" s="36"/>
      <c r="VFA79" s="36"/>
      <c r="VFB79" s="36"/>
      <c r="VFC79" s="36"/>
      <c r="VFD79" s="36"/>
      <c r="VFE79" s="36"/>
      <c r="VFF79" s="36"/>
      <c r="VFG79" s="36"/>
      <c r="VFH79" s="36"/>
      <c r="VFI79" s="36"/>
      <c r="VFJ79" s="36"/>
      <c r="VFK79" s="36"/>
      <c r="VFL79" s="36"/>
      <c r="VFM79" s="36"/>
      <c r="VFN79" s="36"/>
      <c r="VFO79" s="36"/>
      <c r="VFP79" s="36"/>
      <c r="VFQ79" s="36"/>
      <c r="VFR79" s="36"/>
      <c r="VFS79" s="36"/>
      <c r="VFT79" s="36"/>
      <c r="VFU79" s="36"/>
      <c r="VFV79" s="36"/>
      <c r="VFW79" s="36"/>
      <c r="VFX79" s="36"/>
      <c r="VFY79" s="36"/>
      <c r="VFZ79" s="36"/>
      <c r="VGA79" s="36"/>
      <c r="VGB79" s="36"/>
      <c r="VGC79" s="36"/>
      <c r="VGD79" s="36"/>
      <c r="VGE79" s="36"/>
      <c r="VGF79" s="36"/>
      <c r="VGG79" s="36"/>
      <c r="VGH79" s="36"/>
      <c r="VGI79" s="36"/>
      <c r="VGJ79" s="36"/>
      <c r="VGK79" s="36"/>
      <c r="VGL79" s="36"/>
      <c r="VGM79" s="36"/>
      <c r="VGN79" s="36"/>
      <c r="VGO79" s="36"/>
      <c r="VGP79" s="36"/>
      <c r="VGQ79" s="36"/>
      <c r="VGR79" s="36"/>
      <c r="VGS79" s="36"/>
      <c r="VGT79" s="36"/>
      <c r="VGU79" s="36"/>
      <c r="VGV79" s="36"/>
      <c r="VGW79" s="36"/>
      <c r="VGX79" s="36"/>
      <c r="VGY79" s="36"/>
      <c r="VGZ79" s="36"/>
      <c r="VHA79" s="36"/>
      <c r="VHB79" s="36"/>
      <c r="VHC79" s="36"/>
      <c r="VHD79" s="36"/>
      <c r="VHE79" s="36"/>
      <c r="VHF79" s="36"/>
      <c r="VHG79" s="36"/>
      <c r="VHH79" s="36"/>
      <c r="VHI79" s="36"/>
      <c r="VHJ79" s="36"/>
      <c r="VHK79" s="36"/>
      <c r="VHL79" s="36"/>
      <c r="VHM79" s="36"/>
      <c r="VHN79" s="36"/>
      <c r="VHO79" s="36"/>
      <c r="VHP79" s="36"/>
      <c r="VHQ79" s="36"/>
      <c r="VHR79" s="36"/>
      <c r="VHS79" s="36"/>
      <c r="VHT79" s="36"/>
      <c r="VHU79" s="36"/>
      <c r="VHV79" s="36"/>
      <c r="VHW79" s="36"/>
      <c r="VHX79" s="36"/>
      <c r="VHY79" s="36"/>
      <c r="VHZ79" s="36"/>
      <c r="VIA79" s="36"/>
      <c r="VIB79" s="36"/>
      <c r="VIC79" s="36"/>
      <c r="VID79" s="36"/>
      <c r="VIE79" s="36"/>
      <c r="VIF79" s="36"/>
      <c r="VIG79" s="36"/>
      <c r="VIH79" s="36"/>
      <c r="VII79" s="36"/>
      <c r="VIJ79" s="36"/>
      <c r="VIK79" s="36"/>
      <c r="VIL79" s="36"/>
      <c r="VIM79" s="36"/>
      <c r="VIN79" s="36"/>
      <c r="VIO79" s="36"/>
      <c r="VIP79" s="36"/>
      <c r="VIQ79" s="36"/>
      <c r="VIR79" s="36"/>
      <c r="VIS79" s="36"/>
      <c r="VIT79" s="36"/>
      <c r="VIU79" s="36"/>
      <c r="VIV79" s="36"/>
      <c r="VIW79" s="36"/>
      <c r="VIX79" s="36"/>
      <c r="VIY79" s="36"/>
      <c r="VIZ79" s="36"/>
      <c r="VJA79" s="36"/>
      <c r="VJB79" s="36"/>
      <c r="VJC79" s="36"/>
      <c r="VJD79" s="36"/>
      <c r="VJE79" s="36"/>
      <c r="VJF79" s="36"/>
      <c r="VJG79" s="36"/>
      <c r="VJH79" s="36"/>
      <c r="VJI79" s="36"/>
      <c r="VJJ79" s="36"/>
      <c r="VJK79" s="36"/>
      <c r="VJL79" s="36"/>
      <c r="VJM79" s="36"/>
      <c r="VJN79" s="36"/>
      <c r="VJO79" s="36"/>
      <c r="VJP79" s="36"/>
      <c r="VJQ79" s="36"/>
      <c r="VJR79" s="36"/>
      <c r="VJS79" s="36"/>
      <c r="VJT79" s="36"/>
      <c r="VJU79" s="36"/>
      <c r="VJV79" s="36"/>
      <c r="VJW79" s="36"/>
      <c r="VJX79" s="36"/>
      <c r="VJY79" s="36"/>
      <c r="VJZ79" s="36"/>
      <c r="VKA79" s="36"/>
      <c r="VKB79" s="36"/>
      <c r="VKC79" s="36"/>
      <c r="VKD79" s="36"/>
      <c r="VKE79" s="36"/>
      <c r="VKF79" s="36"/>
      <c r="VKG79" s="36"/>
      <c r="VKH79" s="36"/>
      <c r="VKI79" s="36"/>
      <c r="VKJ79" s="36"/>
      <c r="VKK79" s="36"/>
      <c r="VKL79" s="36"/>
      <c r="VKM79" s="36"/>
      <c r="VKN79" s="36"/>
      <c r="VKO79" s="36"/>
      <c r="VKP79" s="36"/>
      <c r="VKQ79" s="36"/>
      <c r="VKR79" s="36"/>
      <c r="VKS79" s="36"/>
      <c r="VKT79" s="36"/>
      <c r="VKU79" s="36"/>
      <c r="VKV79" s="36"/>
      <c r="VKW79" s="36"/>
      <c r="VKX79" s="36"/>
      <c r="VKY79" s="36"/>
      <c r="VKZ79" s="36"/>
      <c r="VLA79" s="36"/>
      <c r="VLB79" s="36"/>
      <c r="VLC79" s="36"/>
      <c r="VLD79" s="36"/>
      <c r="VLE79" s="36"/>
      <c r="VLF79" s="36"/>
      <c r="VLG79" s="36"/>
      <c r="VLH79" s="36"/>
      <c r="VLI79" s="36"/>
      <c r="VLJ79" s="36"/>
      <c r="VLK79" s="36"/>
      <c r="VLL79" s="36"/>
      <c r="VLM79" s="36"/>
      <c r="VLN79" s="36"/>
      <c r="VLO79" s="36"/>
      <c r="VLP79" s="36"/>
      <c r="VLQ79" s="36"/>
      <c r="VLR79" s="36"/>
      <c r="VLS79" s="36"/>
      <c r="VLT79" s="36"/>
      <c r="VLU79" s="36"/>
      <c r="VLV79" s="36"/>
      <c r="VLW79" s="36"/>
      <c r="VLX79" s="36"/>
      <c r="VLY79" s="36"/>
      <c r="VLZ79" s="36"/>
      <c r="VMA79" s="36"/>
      <c r="VMB79" s="36"/>
      <c r="VMC79" s="36"/>
      <c r="VMD79" s="36"/>
      <c r="VME79" s="36"/>
      <c r="VMF79" s="36"/>
      <c r="VMG79" s="36"/>
      <c r="VMH79" s="36"/>
      <c r="VMI79" s="36"/>
      <c r="VMJ79" s="36"/>
      <c r="VMK79" s="36"/>
      <c r="VML79" s="36"/>
      <c r="VMM79" s="36"/>
      <c r="VMN79" s="36"/>
      <c r="VMO79" s="36"/>
      <c r="VMP79" s="36"/>
      <c r="VMQ79" s="36"/>
      <c r="VMR79" s="36"/>
      <c r="VMS79" s="36"/>
      <c r="VMT79" s="36"/>
      <c r="VMU79" s="36"/>
      <c r="VMV79" s="36"/>
      <c r="VMW79" s="36"/>
      <c r="VMX79" s="36"/>
      <c r="VMY79" s="36"/>
      <c r="VMZ79" s="36"/>
      <c r="VNA79" s="36"/>
      <c r="VNB79" s="36"/>
      <c r="VNC79" s="36"/>
      <c r="VND79" s="36"/>
      <c r="VNE79" s="36"/>
      <c r="VNF79" s="36"/>
      <c r="VNG79" s="36"/>
      <c r="VNH79" s="36"/>
      <c r="VNI79" s="36"/>
      <c r="VNJ79" s="36"/>
      <c r="VNK79" s="36"/>
      <c r="VNL79" s="36"/>
      <c r="VNM79" s="36"/>
      <c r="VNN79" s="36"/>
      <c r="VNO79" s="36"/>
      <c r="VNP79" s="36"/>
      <c r="VNQ79" s="36"/>
      <c r="VNR79" s="36"/>
      <c r="VNS79" s="36"/>
      <c r="VNT79" s="36"/>
      <c r="VNU79" s="36"/>
      <c r="VNV79" s="36"/>
      <c r="VNW79" s="36"/>
      <c r="VNX79" s="36"/>
      <c r="VNY79" s="36"/>
      <c r="VNZ79" s="36"/>
      <c r="VOA79" s="36"/>
      <c r="VOB79" s="36"/>
      <c r="VOC79" s="36"/>
      <c r="VOD79" s="36"/>
      <c r="VOE79" s="36"/>
      <c r="VOF79" s="36"/>
      <c r="VOG79" s="36"/>
      <c r="VOH79" s="36"/>
      <c r="VOI79" s="36"/>
      <c r="VOJ79" s="36"/>
      <c r="VOK79" s="36"/>
      <c r="VOL79" s="36"/>
      <c r="VOM79" s="36"/>
      <c r="VON79" s="36"/>
      <c r="VOO79" s="36"/>
      <c r="VOP79" s="36"/>
      <c r="VOQ79" s="36"/>
      <c r="VOR79" s="36"/>
      <c r="VOS79" s="36"/>
      <c r="VOT79" s="36"/>
      <c r="VOU79" s="36"/>
      <c r="VOV79" s="36"/>
      <c r="VOW79" s="36"/>
      <c r="VOX79" s="36"/>
      <c r="VOY79" s="36"/>
      <c r="VOZ79" s="36"/>
      <c r="VPA79" s="36"/>
      <c r="VPB79" s="36"/>
      <c r="VPC79" s="36"/>
      <c r="VPD79" s="36"/>
      <c r="VPE79" s="36"/>
      <c r="VPF79" s="36"/>
      <c r="VPG79" s="36"/>
      <c r="VPH79" s="36"/>
      <c r="VPI79" s="36"/>
      <c r="VPJ79" s="36"/>
      <c r="VPK79" s="36"/>
      <c r="VPL79" s="36"/>
      <c r="VPM79" s="36"/>
      <c r="VPN79" s="36"/>
      <c r="VPO79" s="36"/>
      <c r="VPP79" s="36"/>
      <c r="VPQ79" s="36"/>
      <c r="VPR79" s="36"/>
      <c r="VPS79" s="36"/>
      <c r="VPT79" s="36"/>
      <c r="VPU79" s="36"/>
      <c r="VPV79" s="36"/>
      <c r="VPW79" s="36"/>
      <c r="VPX79" s="36"/>
      <c r="VPY79" s="36"/>
      <c r="VPZ79" s="36"/>
      <c r="VQA79" s="36"/>
      <c r="VQB79" s="36"/>
      <c r="VQC79" s="36"/>
      <c r="VQD79" s="36"/>
      <c r="VQE79" s="36"/>
      <c r="VQF79" s="36"/>
      <c r="VQG79" s="36"/>
      <c r="VQH79" s="36"/>
      <c r="VQI79" s="36"/>
      <c r="VQJ79" s="36"/>
      <c r="VQK79" s="36"/>
      <c r="VQL79" s="36"/>
      <c r="VQM79" s="36"/>
      <c r="VQN79" s="36"/>
      <c r="VQO79" s="36"/>
      <c r="VQP79" s="36"/>
      <c r="VQQ79" s="36"/>
      <c r="VQR79" s="36"/>
      <c r="VQS79" s="36"/>
      <c r="VQT79" s="36"/>
      <c r="VQU79" s="36"/>
      <c r="VQV79" s="36"/>
      <c r="VQW79" s="36"/>
      <c r="VQX79" s="36"/>
      <c r="VQY79" s="36"/>
      <c r="VQZ79" s="36"/>
      <c r="VRA79" s="36"/>
      <c r="VRB79" s="36"/>
      <c r="VRC79" s="36"/>
      <c r="VRD79" s="36"/>
      <c r="VRE79" s="36"/>
      <c r="VRF79" s="36"/>
      <c r="VRG79" s="36"/>
      <c r="VRH79" s="36"/>
      <c r="VRI79" s="36"/>
      <c r="VRJ79" s="36"/>
      <c r="VRK79" s="36"/>
      <c r="VRL79" s="36"/>
      <c r="VRM79" s="36"/>
      <c r="VRN79" s="36"/>
      <c r="VRO79" s="36"/>
      <c r="VRP79" s="36"/>
      <c r="VRQ79" s="36"/>
      <c r="VRR79" s="36"/>
      <c r="VRS79" s="36"/>
      <c r="VRT79" s="36"/>
      <c r="VRU79" s="36"/>
      <c r="VRV79" s="36"/>
      <c r="VRW79" s="36"/>
      <c r="VRX79" s="36"/>
      <c r="VRY79" s="36"/>
      <c r="VRZ79" s="36"/>
      <c r="VSA79" s="36"/>
      <c r="VSB79" s="36"/>
      <c r="VSC79" s="36"/>
      <c r="VSD79" s="36"/>
      <c r="VSE79" s="36"/>
      <c r="VSF79" s="36"/>
      <c r="VSG79" s="36"/>
      <c r="VSH79" s="36"/>
      <c r="VSI79" s="36"/>
      <c r="VSJ79" s="36"/>
      <c r="VSK79" s="36"/>
      <c r="VSL79" s="36"/>
      <c r="VSM79" s="36"/>
      <c r="VSN79" s="36"/>
      <c r="VSO79" s="36"/>
      <c r="VSP79" s="36"/>
      <c r="VSQ79" s="36"/>
      <c r="VSR79" s="36"/>
      <c r="VSS79" s="36"/>
      <c r="VST79" s="36"/>
      <c r="VSU79" s="36"/>
      <c r="VSV79" s="36"/>
      <c r="VSW79" s="36"/>
      <c r="VSX79" s="36"/>
      <c r="VSY79" s="36"/>
      <c r="VSZ79" s="36"/>
      <c r="VTA79" s="36"/>
      <c r="VTB79" s="36"/>
      <c r="VTC79" s="36"/>
      <c r="VTD79" s="36"/>
      <c r="VTE79" s="36"/>
      <c r="VTF79" s="36"/>
      <c r="VTG79" s="36"/>
      <c r="VTH79" s="36"/>
      <c r="VTI79" s="36"/>
      <c r="VTJ79" s="36"/>
      <c r="VTK79" s="36"/>
      <c r="VTL79" s="36"/>
      <c r="VTM79" s="36"/>
      <c r="VTN79" s="36"/>
      <c r="VTO79" s="36"/>
      <c r="VTP79" s="36"/>
      <c r="VTQ79" s="36"/>
      <c r="VTR79" s="36"/>
      <c r="VTS79" s="36"/>
      <c r="VTT79" s="36"/>
      <c r="VTU79" s="36"/>
      <c r="VTV79" s="36"/>
      <c r="VTW79" s="36"/>
      <c r="VTX79" s="36"/>
      <c r="VTY79" s="36"/>
      <c r="VTZ79" s="36"/>
      <c r="VUA79" s="36"/>
      <c r="VUB79" s="36"/>
      <c r="VUC79" s="36"/>
      <c r="VUD79" s="36"/>
      <c r="VUE79" s="36"/>
      <c r="VUF79" s="36"/>
      <c r="VUG79" s="36"/>
      <c r="VUH79" s="36"/>
      <c r="VUI79" s="36"/>
      <c r="VUJ79" s="36"/>
      <c r="VUK79" s="36"/>
      <c r="VUL79" s="36"/>
      <c r="VUM79" s="36"/>
      <c r="VUN79" s="36"/>
      <c r="VUO79" s="36"/>
      <c r="VUP79" s="36"/>
      <c r="VUQ79" s="36"/>
      <c r="VUR79" s="36"/>
      <c r="VUS79" s="36"/>
      <c r="VUT79" s="36"/>
      <c r="VUU79" s="36"/>
      <c r="VUV79" s="36"/>
      <c r="VUW79" s="36"/>
      <c r="VUX79" s="36"/>
      <c r="VUY79" s="36"/>
      <c r="VUZ79" s="36"/>
      <c r="VVA79" s="36"/>
      <c r="VVB79" s="36"/>
      <c r="VVC79" s="36"/>
      <c r="VVD79" s="36"/>
      <c r="VVE79" s="36"/>
      <c r="VVF79" s="36"/>
      <c r="VVG79" s="36"/>
      <c r="VVH79" s="36"/>
      <c r="VVI79" s="36"/>
      <c r="VVJ79" s="36"/>
      <c r="VVK79" s="36"/>
      <c r="VVL79" s="36"/>
      <c r="VVM79" s="36"/>
      <c r="VVN79" s="36"/>
      <c r="VVO79" s="36"/>
      <c r="VVP79" s="36"/>
      <c r="VVQ79" s="36"/>
      <c r="VVR79" s="36"/>
      <c r="VVS79" s="36"/>
      <c r="VVT79" s="36"/>
      <c r="VVU79" s="36"/>
      <c r="VVV79" s="36"/>
      <c r="VVW79" s="36"/>
      <c r="VVX79" s="36"/>
      <c r="VVY79" s="36"/>
      <c r="VVZ79" s="36"/>
      <c r="VWA79" s="36"/>
      <c r="VWB79" s="36"/>
      <c r="VWC79" s="36"/>
      <c r="VWD79" s="36"/>
      <c r="VWE79" s="36"/>
      <c r="VWF79" s="36"/>
      <c r="VWG79" s="36"/>
      <c r="VWH79" s="36"/>
      <c r="VWI79" s="36"/>
      <c r="VWJ79" s="36"/>
      <c r="VWK79" s="36"/>
      <c r="VWL79" s="36"/>
      <c r="VWM79" s="36"/>
      <c r="VWN79" s="36"/>
      <c r="VWO79" s="36"/>
      <c r="VWP79" s="36"/>
      <c r="VWQ79" s="36"/>
      <c r="VWR79" s="36"/>
      <c r="VWS79" s="36"/>
      <c r="VWT79" s="36"/>
      <c r="VWU79" s="36"/>
      <c r="VWV79" s="36"/>
      <c r="VWW79" s="36"/>
      <c r="VWX79" s="36"/>
      <c r="VWY79" s="36"/>
      <c r="VWZ79" s="36"/>
      <c r="VXA79" s="36"/>
      <c r="VXB79" s="36"/>
      <c r="VXC79" s="36"/>
      <c r="VXD79" s="36"/>
      <c r="VXE79" s="36"/>
      <c r="VXF79" s="36"/>
      <c r="VXG79" s="36"/>
      <c r="VXH79" s="36"/>
      <c r="VXI79" s="36"/>
      <c r="VXJ79" s="36"/>
      <c r="VXK79" s="36"/>
      <c r="VXL79" s="36"/>
      <c r="VXM79" s="36"/>
      <c r="VXN79" s="36"/>
      <c r="VXO79" s="36"/>
      <c r="VXP79" s="36"/>
      <c r="VXQ79" s="36"/>
      <c r="VXR79" s="36"/>
      <c r="VXS79" s="36"/>
      <c r="VXT79" s="36"/>
      <c r="VXU79" s="36"/>
      <c r="VXV79" s="36"/>
      <c r="VXW79" s="36"/>
      <c r="VXX79" s="36"/>
      <c r="VXY79" s="36"/>
      <c r="VXZ79" s="36"/>
      <c r="VYA79" s="36"/>
      <c r="VYB79" s="36"/>
      <c r="VYC79" s="36"/>
      <c r="VYD79" s="36"/>
      <c r="VYE79" s="36"/>
      <c r="VYF79" s="36"/>
      <c r="VYG79" s="36"/>
      <c r="VYH79" s="36"/>
      <c r="VYI79" s="36"/>
      <c r="VYJ79" s="36"/>
      <c r="VYK79" s="36"/>
      <c r="VYL79" s="36"/>
      <c r="VYM79" s="36"/>
      <c r="VYN79" s="36"/>
      <c r="VYO79" s="36"/>
      <c r="VYP79" s="36"/>
      <c r="VYQ79" s="36"/>
      <c r="VYR79" s="36"/>
      <c r="VYS79" s="36"/>
      <c r="VYT79" s="36"/>
      <c r="VYU79" s="36"/>
      <c r="VYV79" s="36"/>
      <c r="VYW79" s="36"/>
      <c r="VYX79" s="36"/>
      <c r="VYY79" s="36"/>
      <c r="VYZ79" s="36"/>
      <c r="VZA79" s="36"/>
      <c r="VZB79" s="36"/>
      <c r="VZC79" s="36"/>
      <c r="VZD79" s="36"/>
      <c r="VZE79" s="36"/>
      <c r="VZF79" s="36"/>
      <c r="VZG79" s="36"/>
      <c r="VZH79" s="36"/>
      <c r="VZI79" s="36"/>
      <c r="VZJ79" s="36"/>
      <c r="VZK79" s="36"/>
      <c r="VZL79" s="36"/>
      <c r="VZM79" s="36"/>
      <c r="VZN79" s="36"/>
      <c r="VZO79" s="36"/>
      <c r="VZP79" s="36"/>
      <c r="VZQ79" s="36"/>
      <c r="VZR79" s="36"/>
      <c r="VZS79" s="36"/>
      <c r="VZT79" s="36"/>
      <c r="VZU79" s="36"/>
      <c r="VZV79" s="36"/>
      <c r="VZW79" s="36"/>
      <c r="VZX79" s="36"/>
      <c r="VZY79" s="36"/>
      <c r="VZZ79" s="36"/>
      <c r="WAA79" s="36"/>
      <c r="WAB79" s="36"/>
      <c r="WAC79" s="36"/>
      <c r="WAD79" s="36"/>
      <c r="WAE79" s="36"/>
      <c r="WAF79" s="36"/>
      <c r="WAG79" s="36"/>
      <c r="WAH79" s="36"/>
      <c r="WAI79" s="36"/>
      <c r="WAJ79" s="36"/>
      <c r="WAK79" s="36"/>
      <c r="WAL79" s="36"/>
      <c r="WAM79" s="36"/>
      <c r="WAN79" s="36"/>
      <c r="WAO79" s="36"/>
      <c r="WAP79" s="36"/>
      <c r="WAQ79" s="36"/>
      <c r="WAR79" s="36"/>
      <c r="WAS79" s="36"/>
      <c r="WAT79" s="36"/>
      <c r="WAU79" s="36"/>
      <c r="WAV79" s="36"/>
      <c r="WAW79" s="36"/>
      <c r="WAX79" s="36"/>
      <c r="WAY79" s="36"/>
      <c r="WAZ79" s="36"/>
      <c r="WBA79" s="36"/>
      <c r="WBB79" s="36"/>
      <c r="WBC79" s="36"/>
      <c r="WBD79" s="36"/>
      <c r="WBE79" s="36"/>
      <c r="WBF79" s="36"/>
      <c r="WBG79" s="36"/>
      <c r="WBH79" s="36"/>
      <c r="WBI79" s="36"/>
      <c r="WBJ79" s="36"/>
      <c r="WBK79" s="36"/>
      <c r="WBL79" s="36"/>
      <c r="WBM79" s="36"/>
      <c r="WBN79" s="36"/>
      <c r="WBO79" s="36"/>
      <c r="WBP79" s="36"/>
      <c r="WBQ79" s="36"/>
      <c r="WBR79" s="36"/>
      <c r="WBS79" s="36"/>
      <c r="WBT79" s="36"/>
      <c r="WBU79" s="36"/>
      <c r="WBV79" s="36"/>
      <c r="WBW79" s="36"/>
      <c r="WBX79" s="36"/>
      <c r="WBY79" s="36"/>
      <c r="WBZ79" s="36"/>
      <c r="WCA79" s="36"/>
      <c r="WCB79" s="36"/>
      <c r="WCC79" s="36"/>
      <c r="WCD79" s="36"/>
      <c r="WCE79" s="36"/>
      <c r="WCF79" s="36"/>
      <c r="WCG79" s="36"/>
      <c r="WCH79" s="36"/>
      <c r="WCI79" s="36"/>
      <c r="WCJ79" s="36"/>
      <c r="WCK79" s="36"/>
      <c r="WCL79" s="36"/>
      <c r="WCM79" s="36"/>
      <c r="WCN79" s="36"/>
      <c r="WCO79" s="36"/>
      <c r="WCP79" s="36"/>
      <c r="WCQ79" s="36"/>
      <c r="WCR79" s="36"/>
      <c r="WCS79" s="36"/>
      <c r="WCT79" s="36"/>
      <c r="WCU79" s="36"/>
      <c r="WCV79" s="36"/>
      <c r="WCW79" s="36"/>
      <c r="WCX79" s="36"/>
      <c r="WCY79" s="36"/>
      <c r="WCZ79" s="36"/>
      <c r="WDA79" s="36"/>
      <c r="WDB79" s="36"/>
      <c r="WDC79" s="36"/>
      <c r="WDD79" s="36"/>
      <c r="WDE79" s="36"/>
      <c r="WDF79" s="36"/>
      <c r="WDG79" s="36"/>
      <c r="WDH79" s="36"/>
      <c r="WDI79" s="36"/>
      <c r="WDJ79" s="36"/>
      <c r="WDK79" s="36"/>
      <c r="WDL79" s="36"/>
      <c r="WDM79" s="36"/>
      <c r="WDN79" s="36"/>
      <c r="WDO79" s="36"/>
      <c r="WDP79" s="36"/>
      <c r="WDQ79" s="36"/>
      <c r="WDR79" s="36"/>
      <c r="WDS79" s="36"/>
      <c r="WDT79" s="36"/>
      <c r="WDU79" s="36"/>
      <c r="WDV79" s="36"/>
      <c r="WDW79" s="36"/>
      <c r="WDX79" s="36"/>
      <c r="WDY79" s="36"/>
      <c r="WDZ79" s="36"/>
      <c r="WEA79" s="36"/>
      <c r="WEB79" s="36"/>
      <c r="WEC79" s="36"/>
      <c r="WED79" s="36"/>
      <c r="WEE79" s="36"/>
      <c r="WEF79" s="36"/>
      <c r="WEG79" s="36"/>
      <c r="WEH79" s="36"/>
      <c r="WEI79" s="36"/>
      <c r="WEJ79" s="36"/>
      <c r="WEK79" s="36"/>
      <c r="WEL79" s="36"/>
      <c r="WEM79" s="36"/>
      <c r="WEN79" s="36"/>
      <c r="WEO79" s="36"/>
      <c r="WEP79" s="36"/>
      <c r="WEQ79" s="36"/>
      <c r="WER79" s="36"/>
      <c r="WES79" s="36"/>
      <c r="WET79" s="36"/>
      <c r="WEU79" s="36"/>
      <c r="WEV79" s="36"/>
      <c r="WEW79" s="36"/>
      <c r="WEX79" s="36"/>
      <c r="WEY79" s="36"/>
      <c r="WEZ79" s="36"/>
      <c r="WFA79" s="36"/>
      <c r="WFB79" s="36"/>
      <c r="WFC79" s="36"/>
      <c r="WFD79" s="36"/>
      <c r="WFE79" s="36"/>
      <c r="WFF79" s="36"/>
      <c r="WFG79" s="36"/>
      <c r="WFH79" s="36"/>
      <c r="WFI79" s="36"/>
      <c r="WFJ79" s="36"/>
      <c r="WFK79" s="36"/>
      <c r="WFL79" s="36"/>
      <c r="WFM79" s="36"/>
      <c r="WFN79" s="36"/>
      <c r="WFO79" s="36"/>
      <c r="WFP79" s="36"/>
      <c r="WFQ79" s="36"/>
      <c r="WFR79" s="36"/>
      <c r="WFS79" s="36"/>
      <c r="WFT79" s="36"/>
      <c r="WFU79" s="36"/>
      <c r="WFV79" s="36"/>
      <c r="WFW79" s="36"/>
      <c r="WFX79" s="36"/>
      <c r="WFY79" s="36"/>
      <c r="WFZ79" s="36"/>
      <c r="WGA79" s="36"/>
      <c r="WGB79" s="36"/>
      <c r="WGC79" s="36"/>
      <c r="WGD79" s="36"/>
      <c r="WGE79" s="36"/>
      <c r="WGF79" s="36"/>
      <c r="WGG79" s="36"/>
      <c r="WGH79" s="36"/>
      <c r="WGI79" s="36"/>
      <c r="WGJ79" s="36"/>
      <c r="WGK79" s="36"/>
      <c r="WGL79" s="36"/>
      <c r="WGM79" s="36"/>
      <c r="WGN79" s="36"/>
      <c r="WGO79" s="36"/>
      <c r="WGP79" s="36"/>
      <c r="WGQ79" s="36"/>
      <c r="WGR79" s="36"/>
      <c r="WGS79" s="36"/>
      <c r="WGT79" s="36"/>
      <c r="WGU79" s="36"/>
      <c r="WGV79" s="36"/>
      <c r="WGW79" s="36"/>
      <c r="WGX79" s="36"/>
      <c r="WGY79" s="36"/>
      <c r="WGZ79" s="36"/>
      <c r="WHA79" s="36"/>
      <c r="WHB79" s="36"/>
      <c r="WHC79" s="36"/>
      <c r="WHD79" s="36"/>
      <c r="WHE79" s="36"/>
      <c r="WHF79" s="36"/>
      <c r="WHG79" s="36"/>
      <c r="WHH79" s="36"/>
      <c r="WHI79" s="36"/>
      <c r="WHJ79" s="36"/>
      <c r="WHK79" s="36"/>
      <c r="WHL79" s="36"/>
      <c r="WHM79" s="36"/>
      <c r="WHN79" s="36"/>
      <c r="WHO79" s="36"/>
      <c r="WHP79" s="36"/>
      <c r="WHQ79" s="36"/>
      <c r="WHR79" s="36"/>
      <c r="WHS79" s="36"/>
      <c r="WHT79" s="36"/>
      <c r="WHU79" s="36"/>
      <c r="WHV79" s="36"/>
      <c r="WHW79" s="36"/>
      <c r="WHX79" s="36"/>
      <c r="WHY79" s="36"/>
      <c r="WHZ79" s="36"/>
      <c r="WIA79" s="36"/>
      <c r="WIB79" s="36"/>
      <c r="WIC79" s="36"/>
      <c r="WID79" s="36"/>
      <c r="WIE79" s="36"/>
      <c r="WIF79" s="36"/>
      <c r="WIG79" s="36"/>
      <c r="WIH79" s="36"/>
      <c r="WII79" s="36"/>
      <c r="WIJ79" s="36"/>
      <c r="WIK79" s="36"/>
      <c r="WIL79" s="36"/>
      <c r="WIM79" s="36"/>
      <c r="WIN79" s="36"/>
      <c r="WIO79" s="36"/>
      <c r="WIP79" s="36"/>
      <c r="WIQ79" s="36"/>
      <c r="WIR79" s="36"/>
      <c r="WIS79" s="36"/>
      <c r="WIT79" s="36"/>
      <c r="WIU79" s="36"/>
      <c r="WIV79" s="36"/>
      <c r="WIW79" s="36"/>
      <c r="WIX79" s="36"/>
      <c r="WIY79" s="36"/>
      <c r="WIZ79" s="36"/>
      <c r="WJA79" s="36"/>
      <c r="WJB79" s="36"/>
      <c r="WJC79" s="36"/>
      <c r="WJD79" s="36"/>
      <c r="WJE79" s="36"/>
      <c r="WJF79" s="36"/>
      <c r="WJG79" s="36"/>
      <c r="WJH79" s="36"/>
      <c r="WJI79" s="36"/>
      <c r="WJJ79" s="36"/>
      <c r="WJK79" s="36"/>
      <c r="WJL79" s="36"/>
      <c r="WJM79" s="36"/>
      <c r="WJN79" s="36"/>
      <c r="WJO79" s="36"/>
      <c r="WJP79" s="36"/>
      <c r="WJQ79" s="36"/>
      <c r="WJR79" s="36"/>
      <c r="WJS79" s="36"/>
      <c r="WJT79" s="36"/>
      <c r="WJU79" s="36"/>
      <c r="WJV79" s="36"/>
      <c r="WJW79" s="36"/>
      <c r="WJX79" s="36"/>
      <c r="WJY79" s="36"/>
      <c r="WJZ79" s="36"/>
      <c r="WKA79" s="36"/>
      <c r="WKB79" s="36"/>
      <c r="WKC79" s="36"/>
      <c r="WKD79" s="36"/>
      <c r="WKE79" s="36"/>
      <c r="WKF79" s="36"/>
      <c r="WKG79" s="36"/>
      <c r="WKH79" s="36"/>
      <c r="WKI79" s="36"/>
      <c r="WKJ79" s="36"/>
      <c r="WKK79" s="36"/>
      <c r="WKL79" s="36"/>
      <c r="WKM79" s="36"/>
      <c r="WKN79" s="36"/>
      <c r="WKO79" s="36"/>
      <c r="WKP79" s="36"/>
      <c r="WKQ79" s="36"/>
      <c r="WKR79" s="36"/>
      <c r="WKS79" s="36"/>
      <c r="WKT79" s="36"/>
      <c r="WKU79" s="36"/>
      <c r="WKV79" s="36"/>
      <c r="WKW79" s="36"/>
      <c r="WKX79" s="36"/>
      <c r="WKY79" s="36"/>
      <c r="WKZ79" s="36"/>
      <c r="WLA79" s="36"/>
      <c r="WLB79" s="36"/>
      <c r="WLC79" s="36"/>
      <c r="WLD79" s="36"/>
      <c r="WLE79" s="36"/>
      <c r="WLF79" s="36"/>
      <c r="WLG79" s="36"/>
      <c r="WLH79" s="36"/>
      <c r="WLI79" s="36"/>
      <c r="WLJ79" s="36"/>
      <c r="WLK79" s="36"/>
      <c r="WLL79" s="36"/>
      <c r="WLM79" s="36"/>
      <c r="WLN79" s="36"/>
      <c r="WLO79" s="36"/>
      <c r="WLP79" s="36"/>
      <c r="WLQ79" s="36"/>
      <c r="WLR79" s="36"/>
      <c r="WLS79" s="36"/>
      <c r="WLT79" s="36"/>
      <c r="WLU79" s="36"/>
      <c r="WLV79" s="36"/>
      <c r="WLW79" s="36"/>
      <c r="WLX79" s="36"/>
      <c r="WLY79" s="36"/>
      <c r="WLZ79" s="36"/>
      <c r="WMA79" s="36"/>
      <c r="WMB79" s="36"/>
      <c r="WMC79" s="36"/>
      <c r="WMD79" s="36"/>
      <c r="WME79" s="36"/>
      <c r="WMF79" s="36"/>
      <c r="WMG79" s="36"/>
      <c r="WMH79" s="36"/>
      <c r="WMI79" s="36"/>
      <c r="WMJ79" s="36"/>
      <c r="WMK79" s="36"/>
      <c r="WML79" s="36"/>
      <c r="WMM79" s="36"/>
      <c r="WMN79" s="36"/>
      <c r="WMO79" s="36"/>
      <c r="WMP79" s="36"/>
      <c r="WMQ79" s="36"/>
      <c r="WMR79" s="36"/>
      <c r="WMS79" s="36"/>
      <c r="WMT79" s="36"/>
      <c r="WMU79" s="36"/>
      <c r="WMV79" s="36"/>
      <c r="WMW79" s="36"/>
      <c r="WMX79" s="36"/>
      <c r="WMY79" s="36"/>
      <c r="WMZ79" s="36"/>
      <c r="WNA79" s="36"/>
      <c r="WNB79" s="36"/>
      <c r="WNC79" s="36"/>
      <c r="WND79" s="36"/>
      <c r="WNE79" s="36"/>
      <c r="WNF79" s="36"/>
      <c r="WNG79" s="36"/>
      <c r="WNH79" s="36"/>
      <c r="WNI79" s="36"/>
      <c r="WNJ79" s="36"/>
      <c r="WNK79" s="36"/>
      <c r="WNL79" s="36"/>
      <c r="WNM79" s="36"/>
      <c r="WNN79" s="36"/>
      <c r="WNO79" s="36"/>
      <c r="WNP79" s="36"/>
      <c r="WNQ79" s="36"/>
      <c r="WNR79" s="36"/>
      <c r="WNS79" s="36"/>
      <c r="WNT79" s="36"/>
      <c r="WNU79" s="36"/>
      <c r="WNV79" s="36"/>
      <c r="WNW79" s="36"/>
      <c r="WNX79" s="36"/>
      <c r="WNY79" s="36"/>
      <c r="WNZ79" s="36"/>
      <c r="WOA79" s="36"/>
      <c r="WOB79" s="36"/>
      <c r="WOC79" s="36"/>
      <c r="WOD79" s="36"/>
      <c r="WOE79" s="36"/>
      <c r="WOF79" s="36"/>
      <c r="WOG79" s="36"/>
      <c r="WOH79" s="36"/>
      <c r="WOI79" s="36"/>
      <c r="WOJ79" s="36"/>
      <c r="WOK79" s="36"/>
      <c r="WOL79" s="36"/>
      <c r="WOM79" s="36"/>
      <c r="WON79" s="36"/>
      <c r="WOO79" s="36"/>
      <c r="WOP79" s="36"/>
      <c r="WOQ79" s="36"/>
      <c r="WOR79" s="36"/>
      <c r="WOS79" s="36"/>
      <c r="WOT79" s="36"/>
      <c r="WOU79" s="36"/>
      <c r="WOV79" s="36"/>
      <c r="WOW79" s="36"/>
      <c r="WOX79" s="36"/>
      <c r="WOY79" s="36"/>
      <c r="WOZ79" s="36"/>
      <c r="WPA79" s="36"/>
      <c r="WPB79" s="36"/>
      <c r="WPC79" s="36"/>
      <c r="WPD79" s="36"/>
      <c r="WPE79" s="36"/>
      <c r="WPF79" s="36"/>
      <c r="WPG79" s="36"/>
      <c r="WPH79" s="36"/>
      <c r="WPI79" s="36"/>
      <c r="WPJ79" s="36"/>
      <c r="WPK79" s="36"/>
      <c r="WPL79" s="36"/>
      <c r="WPM79" s="36"/>
      <c r="WPN79" s="36"/>
      <c r="WPO79" s="36"/>
      <c r="WPP79" s="36"/>
      <c r="WPQ79" s="36"/>
      <c r="WPR79" s="36"/>
      <c r="WPS79" s="36"/>
      <c r="WPT79" s="36"/>
      <c r="WPU79" s="36"/>
      <c r="WPV79" s="36"/>
      <c r="WPW79" s="36"/>
      <c r="WPX79" s="36"/>
      <c r="WPY79" s="36"/>
      <c r="WPZ79" s="36"/>
      <c r="WQA79" s="36"/>
      <c r="WQB79" s="36"/>
      <c r="WQC79" s="36"/>
      <c r="WQD79" s="36"/>
      <c r="WQE79" s="36"/>
      <c r="WQF79" s="36"/>
      <c r="WQG79" s="36"/>
      <c r="WQH79" s="36"/>
      <c r="WQI79" s="36"/>
      <c r="WQJ79" s="36"/>
      <c r="WQK79" s="36"/>
      <c r="WQL79" s="36"/>
      <c r="WQM79" s="36"/>
      <c r="WQN79" s="36"/>
      <c r="WQO79" s="36"/>
      <c r="WQP79" s="36"/>
      <c r="WQQ79" s="36"/>
      <c r="WQR79" s="36"/>
      <c r="WQS79" s="36"/>
      <c r="WQT79" s="36"/>
      <c r="WQU79" s="36"/>
      <c r="WQV79" s="36"/>
      <c r="WQW79" s="36"/>
      <c r="WQX79" s="36"/>
      <c r="WQY79" s="36"/>
      <c r="WQZ79" s="36"/>
      <c r="WRA79" s="36"/>
      <c r="WRB79" s="36"/>
      <c r="WRC79" s="36"/>
      <c r="WRD79" s="36"/>
      <c r="WRE79" s="36"/>
      <c r="WRF79" s="36"/>
      <c r="WRG79" s="36"/>
      <c r="WRH79" s="36"/>
      <c r="WRI79" s="36"/>
      <c r="WRJ79" s="36"/>
      <c r="WRK79" s="36"/>
      <c r="WRL79" s="36"/>
      <c r="WRM79" s="36"/>
      <c r="WRN79" s="36"/>
      <c r="WRO79" s="36"/>
      <c r="WRP79" s="36"/>
      <c r="WRQ79" s="36"/>
      <c r="WRR79" s="36"/>
      <c r="WRS79" s="36"/>
      <c r="WRT79" s="36"/>
      <c r="WRU79" s="36"/>
      <c r="WRV79" s="36"/>
      <c r="WRW79" s="36"/>
      <c r="WRX79" s="36"/>
      <c r="WRY79" s="36"/>
      <c r="WRZ79" s="36"/>
      <c r="WSA79" s="36"/>
      <c r="WSB79" s="36"/>
      <c r="WSC79" s="36"/>
      <c r="WSD79" s="36"/>
      <c r="WSE79" s="36"/>
      <c r="WSF79" s="36"/>
      <c r="WSG79" s="36"/>
      <c r="WSH79" s="36"/>
      <c r="WSI79" s="36"/>
      <c r="WSJ79" s="36"/>
      <c r="WSK79" s="36"/>
      <c r="WSL79" s="36"/>
      <c r="WSM79" s="36"/>
      <c r="WSN79" s="36"/>
      <c r="WSO79" s="36"/>
      <c r="WSP79" s="36"/>
      <c r="WSQ79" s="36"/>
      <c r="WSR79" s="36"/>
      <c r="WSS79" s="36"/>
      <c r="WST79" s="36"/>
      <c r="WSU79" s="36"/>
      <c r="WSV79" s="36"/>
      <c r="WSW79" s="36"/>
      <c r="WSX79" s="36"/>
      <c r="WSY79" s="36"/>
      <c r="WSZ79" s="36"/>
      <c r="WTA79" s="36"/>
      <c r="WTB79" s="36"/>
      <c r="WTC79" s="36"/>
      <c r="WTD79" s="36"/>
      <c r="WTE79" s="36"/>
      <c r="WTF79" s="36"/>
      <c r="WTG79" s="36"/>
      <c r="WTH79" s="36"/>
      <c r="WTI79" s="36"/>
      <c r="WTJ79" s="36"/>
      <c r="WTK79" s="36"/>
      <c r="WTL79" s="36"/>
      <c r="WTM79" s="36"/>
      <c r="WTN79" s="36"/>
      <c r="WTO79" s="36"/>
      <c r="WTP79" s="36"/>
      <c r="WTQ79" s="36"/>
      <c r="WTR79" s="36"/>
      <c r="WTS79" s="36"/>
      <c r="WTT79" s="36"/>
      <c r="WTU79" s="36"/>
      <c r="WTV79" s="36"/>
      <c r="WTW79" s="36"/>
      <c r="WTX79" s="36"/>
      <c r="WTY79" s="36"/>
      <c r="WTZ79" s="36"/>
      <c r="WUA79" s="36"/>
      <c r="WUB79" s="36"/>
      <c r="WUC79" s="36"/>
      <c r="WUD79" s="36"/>
      <c r="WUE79" s="36"/>
      <c r="WUF79" s="36"/>
      <c r="WUG79" s="36"/>
      <c r="WUH79" s="36"/>
      <c r="WUI79" s="36"/>
      <c r="WUJ79" s="36"/>
      <c r="WUK79" s="36"/>
      <c r="WUL79" s="36"/>
      <c r="WUM79" s="36"/>
      <c r="WUN79" s="36"/>
      <c r="WUO79" s="36"/>
      <c r="WUP79" s="36"/>
      <c r="WUQ79" s="36"/>
      <c r="WUR79" s="36"/>
      <c r="WUS79" s="36"/>
      <c r="WUT79" s="36"/>
      <c r="WUU79" s="36"/>
      <c r="WUV79" s="36"/>
      <c r="WUW79" s="36"/>
      <c r="WUX79" s="36"/>
      <c r="WUY79" s="36"/>
      <c r="WUZ79" s="36"/>
      <c r="WVA79" s="36"/>
      <c r="WVB79" s="36"/>
      <c r="WVC79" s="36"/>
      <c r="WVD79" s="36"/>
      <c r="WVE79" s="36"/>
      <c r="WVF79" s="36"/>
      <c r="WVG79" s="36"/>
      <c r="WVH79" s="36"/>
      <c r="WVI79" s="36"/>
      <c r="WVJ79" s="36"/>
      <c r="WVK79" s="36"/>
      <c r="WVL79" s="36"/>
      <c r="WVM79" s="36"/>
      <c r="WVN79" s="36"/>
      <c r="WVO79" s="36"/>
      <c r="WVP79" s="36"/>
      <c r="WVQ79" s="36"/>
      <c r="WVR79" s="36"/>
      <c r="WVS79" s="36"/>
      <c r="WVT79" s="36"/>
      <c r="WVU79" s="36"/>
      <c r="WVV79" s="36"/>
      <c r="WVW79" s="36"/>
      <c r="WVX79" s="36"/>
      <c r="WVY79" s="36"/>
      <c r="WVZ79" s="36"/>
      <c r="WWA79" s="36"/>
      <c r="WWB79" s="36"/>
      <c r="WWC79" s="36"/>
      <c r="WWD79" s="36"/>
      <c r="WWE79" s="36"/>
      <c r="WWF79" s="36"/>
      <c r="WWG79" s="36"/>
      <c r="WWH79" s="36"/>
      <c r="WWI79" s="36"/>
      <c r="WWJ79" s="36"/>
      <c r="WWK79" s="36"/>
      <c r="WWL79" s="36"/>
      <c r="WWM79" s="36"/>
      <c r="WWN79" s="36"/>
      <c r="WWO79" s="36"/>
      <c r="WWP79" s="36"/>
      <c r="WWQ79" s="36"/>
      <c r="WWR79" s="36"/>
      <c r="WWS79" s="36"/>
      <c r="WWT79" s="36"/>
      <c r="WWU79" s="36"/>
      <c r="WWV79" s="36"/>
      <c r="WWW79" s="36"/>
      <c r="WWX79" s="36"/>
      <c r="WWY79" s="36"/>
      <c r="WWZ79" s="36"/>
      <c r="WXA79" s="36"/>
      <c r="WXB79" s="36"/>
      <c r="WXC79" s="36"/>
      <c r="WXD79" s="36"/>
      <c r="WXE79" s="36"/>
      <c r="WXF79" s="36"/>
      <c r="WXG79" s="36"/>
      <c r="WXH79" s="36"/>
      <c r="WXI79" s="36"/>
      <c r="WXJ79" s="36"/>
      <c r="WXK79" s="36"/>
      <c r="WXL79" s="36"/>
      <c r="WXM79" s="36"/>
      <c r="WXN79" s="36"/>
      <c r="WXO79" s="36"/>
      <c r="WXP79" s="36"/>
      <c r="WXQ79" s="36"/>
      <c r="WXR79" s="36"/>
      <c r="WXS79" s="36"/>
      <c r="WXT79" s="36"/>
      <c r="WXU79" s="36"/>
      <c r="WXV79" s="36"/>
      <c r="WXW79" s="36"/>
      <c r="WXX79" s="36"/>
      <c r="WXY79" s="36"/>
      <c r="WXZ79" s="36"/>
      <c r="WYA79" s="36"/>
      <c r="WYB79" s="36"/>
      <c r="WYC79" s="36"/>
      <c r="WYD79" s="36"/>
      <c r="WYE79" s="36"/>
      <c r="WYF79" s="36"/>
      <c r="WYG79" s="36"/>
      <c r="WYH79" s="36"/>
      <c r="WYI79" s="36"/>
      <c r="WYJ79" s="36"/>
      <c r="WYK79" s="36"/>
      <c r="WYL79" s="36"/>
      <c r="WYM79" s="36"/>
      <c r="WYN79" s="36"/>
      <c r="WYO79" s="36"/>
      <c r="WYP79" s="36"/>
      <c r="WYQ79" s="36"/>
      <c r="WYR79" s="36"/>
      <c r="WYS79" s="36"/>
      <c r="WYT79" s="36"/>
      <c r="WYU79" s="36"/>
      <c r="WYV79" s="36"/>
      <c r="WYW79" s="36"/>
      <c r="WYX79" s="36"/>
      <c r="WYY79" s="36"/>
      <c r="WYZ79" s="36"/>
      <c r="WZA79" s="36"/>
      <c r="WZB79" s="36"/>
      <c r="WZC79" s="36"/>
      <c r="WZD79" s="36"/>
      <c r="WZE79" s="36"/>
      <c r="WZF79" s="36"/>
      <c r="WZG79" s="36"/>
      <c r="WZH79" s="36"/>
      <c r="WZI79" s="36"/>
      <c r="WZJ79" s="36"/>
      <c r="WZK79" s="36"/>
      <c r="WZL79" s="36"/>
      <c r="WZM79" s="36"/>
      <c r="WZN79" s="36"/>
      <c r="WZO79" s="36"/>
      <c r="WZP79" s="36"/>
      <c r="WZQ79" s="36"/>
      <c r="WZR79" s="36"/>
      <c r="WZS79" s="36"/>
      <c r="WZT79" s="36"/>
      <c r="WZU79" s="36"/>
      <c r="WZV79" s="36"/>
      <c r="WZW79" s="36"/>
      <c r="WZX79" s="36"/>
      <c r="WZY79" s="36"/>
      <c r="WZZ79" s="36"/>
      <c r="XAA79" s="36"/>
      <c r="XAB79" s="36"/>
      <c r="XAC79" s="36"/>
      <c r="XAD79" s="36"/>
      <c r="XAE79" s="36"/>
      <c r="XAF79" s="36"/>
      <c r="XAG79" s="36"/>
      <c r="XAH79" s="36"/>
      <c r="XAI79" s="36"/>
      <c r="XAJ79" s="36"/>
      <c r="XAK79" s="36"/>
      <c r="XAL79" s="36"/>
      <c r="XAM79" s="36"/>
      <c r="XAN79" s="36"/>
      <c r="XAO79" s="36"/>
      <c r="XAP79" s="36"/>
      <c r="XAQ79" s="36"/>
      <c r="XAR79" s="36"/>
      <c r="XAS79" s="36"/>
      <c r="XAT79" s="36"/>
      <c r="XAU79" s="36"/>
      <c r="XAV79" s="36"/>
      <c r="XAW79" s="36"/>
      <c r="XAX79" s="36"/>
      <c r="XAY79" s="36"/>
      <c r="XAZ79" s="36"/>
      <c r="XBA79" s="36"/>
      <c r="XBB79" s="36"/>
      <c r="XBC79" s="36"/>
      <c r="XBD79" s="36"/>
      <c r="XBE79" s="36"/>
      <c r="XBF79" s="36"/>
      <c r="XBG79" s="36"/>
      <c r="XBH79" s="36"/>
      <c r="XBI79" s="36"/>
      <c r="XBJ79" s="36"/>
      <c r="XBK79" s="36"/>
      <c r="XBL79" s="36"/>
      <c r="XBM79" s="36"/>
      <c r="XBN79" s="36"/>
      <c r="XBO79" s="36"/>
      <c r="XBP79" s="36"/>
      <c r="XBQ79" s="36"/>
      <c r="XBR79" s="36"/>
      <c r="XBS79" s="36"/>
      <c r="XBT79" s="36"/>
      <c r="XBU79" s="36"/>
      <c r="XBV79" s="36"/>
      <c r="XBW79" s="36"/>
      <c r="XBX79" s="36"/>
      <c r="XBY79" s="36"/>
      <c r="XBZ79" s="36"/>
      <c r="XCA79" s="36"/>
      <c r="XCB79" s="36"/>
      <c r="XCC79" s="36"/>
      <c r="XCD79" s="36"/>
      <c r="XCE79" s="36"/>
      <c r="XCF79" s="36"/>
      <c r="XCG79" s="36"/>
      <c r="XCH79" s="36"/>
      <c r="XCI79" s="36"/>
      <c r="XCJ79" s="36"/>
      <c r="XCK79" s="36"/>
      <c r="XCL79" s="36"/>
      <c r="XCM79" s="36"/>
      <c r="XCN79" s="36"/>
      <c r="XCO79" s="36"/>
      <c r="XCP79" s="36"/>
      <c r="XCQ79" s="36"/>
      <c r="XCR79" s="36"/>
      <c r="XCS79" s="36"/>
      <c r="XCT79" s="36"/>
      <c r="XCU79" s="36"/>
      <c r="XCV79" s="36"/>
      <c r="XCW79" s="36"/>
      <c r="XCX79" s="36"/>
      <c r="XCY79" s="36"/>
      <c r="XCZ79" s="36"/>
      <c r="XDA79" s="36"/>
      <c r="XDB79" s="36"/>
      <c r="XDC79" s="36"/>
      <c r="XDD79" s="36"/>
      <c r="XDE79" s="36"/>
      <c r="XDF79" s="36"/>
      <c r="XDG79" s="36"/>
      <c r="XDH79" s="36"/>
      <c r="XDI79" s="36"/>
      <c r="XDJ79" s="36"/>
      <c r="XDK79" s="36"/>
      <c r="XDL79" s="36"/>
      <c r="XDM79" s="36"/>
      <c r="XDN79" s="36"/>
      <c r="XDO79" s="36"/>
    </row>
    <row r="80" spans="1:16343">
      <c r="A80" s="160" t="s">
        <v>173</v>
      </c>
      <c r="B80" s="160" t="s">
        <v>206</v>
      </c>
      <c r="C80" s="160" t="s">
        <v>207</v>
      </c>
      <c r="D80" s="160" t="s">
        <v>211</v>
      </c>
      <c r="E80" s="161" t="s">
        <v>209</v>
      </c>
      <c r="F80" s="176" t="s">
        <v>143</v>
      </c>
      <c r="G80" s="163">
        <v>98.36363636363636</v>
      </c>
      <c r="H80" s="177">
        <v>165.08</v>
      </c>
      <c r="I80" s="178">
        <v>165.08</v>
      </c>
      <c r="J80" s="178">
        <v>165.19269014384162</v>
      </c>
      <c r="K80" s="165">
        <v>171.02944266666168</v>
      </c>
      <c r="L80" s="163">
        <v>175.46681223843049</v>
      </c>
      <c r="M80" s="163">
        <v>179.68006087586639</v>
      </c>
      <c r="N80" s="163">
        <v>185.97996723428383</v>
      </c>
      <c r="O80" s="166" t="s">
        <v>144</v>
      </c>
    </row>
    <row r="81" spans="1:15">
      <c r="A81" s="160" t="s">
        <v>173</v>
      </c>
      <c r="B81" s="160" t="s">
        <v>212</v>
      </c>
      <c r="C81" s="160" t="s">
        <v>213</v>
      </c>
      <c r="D81" s="160"/>
      <c r="E81" s="161" t="s">
        <v>190</v>
      </c>
      <c r="F81" s="162" t="s">
        <v>149</v>
      </c>
      <c r="G81" s="163">
        <v>123</v>
      </c>
      <c r="H81" s="164">
        <v>142.81</v>
      </c>
      <c r="I81" s="165">
        <v>142.81</v>
      </c>
      <c r="J81" s="165">
        <v>142.90748776012856</v>
      </c>
      <c r="K81" s="165">
        <v>147.95683733478285</v>
      </c>
      <c r="L81" s="163">
        <v>151.7955867201978</v>
      </c>
      <c r="M81" s="163">
        <v>155.44045004653788</v>
      </c>
      <c r="N81" s="163">
        <v>160.89047201797956</v>
      </c>
      <c r="O81" s="166" t="s">
        <v>150</v>
      </c>
    </row>
    <row r="82" spans="1:15">
      <c r="A82" s="160" t="s">
        <v>173</v>
      </c>
      <c r="B82" s="160" t="s">
        <v>212</v>
      </c>
      <c r="C82" s="160" t="s">
        <v>213</v>
      </c>
      <c r="D82" s="160"/>
      <c r="E82" s="161" t="s">
        <v>209</v>
      </c>
      <c r="F82" s="162" t="s">
        <v>149</v>
      </c>
      <c r="G82" s="163">
        <v>82</v>
      </c>
      <c r="H82" s="164">
        <v>166.43754737754293</v>
      </c>
      <c r="I82" s="165">
        <v>166.43754737754293</v>
      </c>
      <c r="J82" s="165">
        <v>166.5511642369724</v>
      </c>
      <c r="K82" s="165">
        <v>172.43591571836234</v>
      </c>
      <c r="L82" s="163">
        <v>176.90977632129992</v>
      </c>
      <c r="M82" s="163">
        <v>181.15767291511264</v>
      </c>
      <c r="N82" s="163">
        <v>187.50938701132773</v>
      </c>
      <c r="O82" s="166" t="s">
        <v>150</v>
      </c>
    </row>
    <row r="83" spans="1:15">
      <c r="A83" s="160" t="s">
        <v>173</v>
      </c>
      <c r="B83" s="160" t="s">
        <v>212</v>
      </c>
      <c r="C83" s="160" t="s">
        <v>213</v>
      </c>
      <c r="D83" s="160"/>
      <c r="E83" s="161" t="s">
        <v>190</v>
      </c>
      <c r="F83" s="162" t="s">
        <v>149</v>
      </c>
      <c r="G83" s="163" t="s">
        <v>154</v>
      </c>
      <c r="H83" s="164">
        <v>210.96</v>
      </c>
      <c r="I83" s="165">
        <v>210.96</v>
      </c>
      <c r="J83" s="165">
        <v>211.10400964832095</v>
      </c>
      <c r="K83" s="165">
        <v>218.56294660139895</v>
      </c>
      <c r="L83" s="163">
        <v>224.23357590149797</v>
      </c>
      <c r="M83" s="163">
        <v>229.61779526516091</v>
      </c>
      <c r="N83" s="163">
        <v>237.66860847918892</v>
      </c>
      <c r="O83" s="166" t="s">
        <v>150</v>
      </c>
    </row>
    <row r="84" spans="1:15">
      <c r="A84" s="160" t="s">
        <v>214</v>
      </c>
      <c r="B84" s="160" t="s">
        <v>215</v>
      </c>
      <c r="C84" s="160" t="s">
        <v>216</v>
      </c>
      <c r="D84" s="160"/>
      <c r="E84" s="161" t="s">
        <v>217</v>
      </c>
      <c r="F84" s="176" t="s">
        <v>149</v>
      </c>
      <c r="G84" s="163">
        <v>82</v>
      </c>
      <c r="H84" s="177">
        <v>142.81</v>
      </c>
      <c r="I84" s="178">
        <v>142.81</v>
      </c>
      <c r="J84" s="178">
        <v>142.90748776012856</v>
      </c>
      <c r="K84" s="165">
        <v>147.95683733478285</v>
      </c>
      <c r="L84" s="163">
        <v>151.7955867201978</v>
      </c>
      <c r="M84" s="163">
        <v>155.44045004653788</v>
      </c>
      <c r="N84" s="163">
        <v>160.89047201797956</v>
      </c>
      <c r="O84" s="166" t="s">
        <v>150</v>
      </c>
    </row>
    <row r="85" spans="1:15">
      <c r="A85" s="160" t="s">
        <v>218</v>
      </c>
      <c r="B85" s="160" t="s">
        <v>140</v>
      </c>
      <c r="C85" s="160"/>
      <c r="D85" s="160"/>
      <c r="E85" s="161" t="s">
        <v>142</v>
      </c>
      <c r="F85" s="176" t="s">
        <v>143</v>
      </c>
      <c r="G85" s="163">
        <v>27.636363636363633</v>
      </c>
      <c r="H85" s="177">
        <v>1799.25</v>
      </c>
      <c r="I85" s="178">
        <v>1799.25</v>
      </c>
      <c r="J85" s="178">
        <v>1800.4782392858433</v>
      </c>
      <c r="K85" s="165">
        <v>1864.0945282165676</v>
      </c>
      <c r="L85" s="163">
        <v>1912.4585771746788</v>
      </c>
      <c r="M85" s="163">
        <v>1958.379873581915</v>
      </c>
      <c r="N85" s="163">
        <v>2027.0441970334693</v>
      </c>
      <c r="O85" s="166" t="s">
        <v>144</v>
      </c>
    </row>
    <row r="86" spans="1:15">
      <c r="A86" s="160" t="s">
        <v>218</v>
      </c>
      <c r="B86" s="160" t="s">
        <v>148</v>
      </c>
      <c r="C86" s="160"/>
      <c r="D86" s="160"/>
      <c r="E86" s="161" t="s">
        <v>142</v>
      </c>
      <c r="F86" s="176" t="s">
        <v>143</v>
      </c>
      <c r="G86" s="163">
        <v>908.18181818181813</v>
      </c>
      <c r="H86" s="177">
        <v>1060.6600000000001</v>
      </c>
      <c r="I86" s="178">
        <v>1060.6600000000001</v>
      </c>
      <c r="J86" s="178">
        <v>1061.3840485096136</v>
      </c>
      <c r="K86" s="165">
        <v>1098.8859259681446</v>
      </c>
      <c r="L86" s="163">
        <v>1127.396589949198</v>
      </c>
      <c r="M86" s="163">
        <v>1154.4672484165033</v>
      </c>
      <c r="N86" s="163">
        <v>1194.9449481870329</v>
      </c>
      <c r="O86" s="166" t="s">
        <v>144</v>
      </c>
    </row>
    <row r="87" spans="1:15">
      <c r="A87" s="160" t="s">
        <v>218</v>
      </c>
      <c r="B87" s="160" t="s">
        <v>151</v>
      </c>
      <c r="C87" s="160"/>
      <c r="D87" s="160"/>
      <c r="E87" s="161" t="s">
        <v>142</v>
      </c>
      <c r="F87" s="176" t="s">
        <v>143</v>
      </c>
      <c r="G87" s="163">
        <v>908.18181818181813</v>
      </c>
      <c r="H87" s="177">
        <v>2392.7199999999998</v>
      </c>
      <c r="I87" s="178">
        <v>2392.7199999999998</v>
      </c>
      <c r="J87" s="178">
        <v>2394.3533654044868</v>
      </c>
      <c r="K87" s="165">
        <v>2478.9530412973991</v>
      </c>
      <c r="L87" s="163">
        <v>2543.2696327788785</v>
      </c>
      <c r="M87" s="163">
        <v>2604.3377469039428</v>
      </c>
      <c r="N87" s="163">
        <v>2695.6505161183395</v>
      </c>
      <c r="O87" s="166" t="s">
        <v>144</v>
      </c>
    </row>
    <row r="88" spans="1:15">
      <c r="A88" s="160" t="s">
        <v>218</v>
      </c>
      <c r="B88" s="160" t="s">
        <v>152</v>
      </c>
      <c r="C88" s="160"/>
      <c r="D88" s="160"/>
      <c r="E88" s="161" t="s">
        <v>142</v>
      </c>
      <c r="F88" s="162" t="s">
        <v>149</v>
      </c>
      <c r="G88" s="163">
        <v>908.18181818181813</v>
      </c>
      <c r="H88" s="164">
        <v>142.81</v>
      </c>
      <c r="I88" s="165">
        <v>142.81</v>
      </c>
      <c r="J88" s="165">
        <v>142.90748776012856</v>
      </c>
      <c r="K88" s="165">
        <v>147.95683733478285</v>
      </c>
      <c r="L88" s="163">
        <v>151.7955867201978</v>
      </c>
      <c r="M88" s="163">
        <v>155.44045004653788</v>
      </c>
      <c r="N88" s="163">
        <v>160.89047201797956</v>
      </c>
      <c r="O88" s="166" t="s">
        <v>150</v>
      </c>
    </row>
    <row r="89" spans="1:15">
      <c r="A89" s="160" t="s">
        <v>218</v>
      </c>
      <c r="B89" s="160" t="s">
        <v>153</v>
      </c>
      <c r="C89" s="160"/>
      <c r="D89" s="160"/>
      <c r="E89" s="161" t="s">
        <v>142</v>
      </c>
      <c r="F89" s="162" t="s">
        <v>149</v>
      </c>
      <c r="G89" s="163">
        <v>908.18181818181813</v>
      </c>
      <c r="H89" s="164">
        <v>142.81</v>
      </c>
      <c r="I89" s="165">
        <v>142.81</v>
      </c>
      <c r="J89" s="165">
        <v>142.90748776012856</v>
      </c>
      <c r="K89" s="165">
        <v>147.95683733478285</v>
      </c>
      <c r="L89" s="163">
        <v>151.7955867201978</v>
      </c>
      <c r="M89" s="163">
        <v>155.44045004653788</v>
      </c>
      <c r="N89" s="163">
        <v>160.89047201797956</v>
      </c>
      <c r="O89" s="166" t="s">
        <v>150</v>
      </c>
    </row>
    <row r="90" spans="1:15">
      <c r="A90" s="160" t="s">
        <v>218</v>
      </c>
      <c r="B90" s="160" t="s">
        <v>219</v>
      </c>
      <c r="C90" s="160"/>
      <c r="D90" s="160"/>
      <c r="E90" s="161" t="s">
        <v>142</v>
      </c>
      <c r="F90" s="162" t="s">
        <v>149</v>
      </c>
      <c r="G90" s="163" t="s">
        <v>154</v>
      </c>
      <c r="H90" s="164">
        <v>142.81</v>
      </c>
      <c r="I90" s="165">
        <v>142.81</v>
      </c>
      <c r="J90" s="165">
        <v>142.90748776012856</v>
      </c>
      <c r="K90" s="165">
        <v>147.95683733478285</v>
      </c>
      <c r="L90" s="163">
        <v>151.7955867201978</v>
      </c>
      <c r="M90" s="163">
        <v>155.44045004653788</v>
      </c>
      <c r="N90" s="163">
        <v>160.89047201797956</v>
      </c>
      <c r="O90" s="166" t="s">
        <v>150</v>
      </c>
    </row>
    <row r="91" spans="1:15">
      <c r="A91" s="160" t="s">
        <v>220</v>
      </c>
      <c r="B91" s="160" t="s">
        <v>140</v>
      </c>
      <c r="C91" s="160"/>
      <c r="D91" s="160"/>
      <c r="E91" s="161" t="s">
        <v>190</v>
      </c>
      <c r="F91" s="162" t="s">
        <v>143</v>
      </c>
      <c r="G91" s="163">
        <v>27.636363636363633</v>
      </c>
      <c r="H91" s="179">
        <v>1820.47</v>
      </c>
      <c r="I91" s="180">
        <v>1820.47</v>
      </c>
      <c r="J91" s="165">
        <v>1821.7127248979848</v>
      </c>
      <c r="K91" s="165">
        <v>1886.0792918062609</v>
      </c>
      <c r="L91" s="163">
        <v>1935.0137368287833</v>
      </c>
      <c r="M91" s="163">
        <v>1981.4766199581322</v>
      </c>
      <c r="N91" s="163">
        <v>2050.95075691178</v>
      </c>
      <c r="O91" s="166" t="s">
        <v>144</v>
      </c>
    </row>
    <row r="92" spans="1:15">
      <c r="A92" s="160" t="s">
        <v>220</v>
      </c>
      <c r="B92" s="160" t="s">
        <v>148</v>
      </c>
      <c r="C92" s="160"/>
      <c r="D92" s="160"/>
      <c r="E92" s="161" t="s">
        <v>190</v>
      </c>
      <c r="F92" s="162" t="s">
        <v>143</v>
      </c>
      <c r="G92" s="163">
        <v>1210.5454545454543</v>
      </c>
      <c r="H92" s="179">
        <v>1820.47</v>
      </c>
      <c r="I92" s="180">
        <v>1820.47</v>
      </c>
      <c r="J92" s="165">
        <v>1821.7127248979848</v>
      </c>
      <c r="K92" s="165">
        <v>1886.0792918062609</v>
      </c>
      <c r="L92" s="163">
        <v>1935.0137368287833</v>
      </c>
      <c r="M92" s="163">
        <v>1981.4766199581322</v>
      </c>
      <c r="N92" s="163">
        <v>2050.95075691178</v>
      </c>
      <c r="O92" s="166" t="s">
        <v>144</v>
      </c>
    </row>
    <row r="93" spans="1:15">
      <c r="A93" s="160" t="s">
        <v>220</v>
      </c>
      <c r="B93" s="160" t="s">
        <v>221</v>
      </c>
      <c r="C93" s="160"/>
      <c r="D93" s="160"/>
      <c r="E93" s="161" t="s">
        <v>190</v>
      </c>
      <c r="F93" s="162" t="s">
        <v>143</v>
      </c>
      <c r="G93" s="163">
        <v>1210.5454545454543</v>
      </c>
      <c r="H93" s="179">
        <v>1820.47</v>
      </c>
      <c r="I93" s="180">
        <v>1820.47</v>
      </c>
      <c r="J93" s="165">
        <v>1821.7127248979848</v>
      </c>
      <c r="K93" s="165">
        <v>1886.0792918062609</v>
      </c>
      <c r="L93" s="163">
        <v>1935.0137368287833</v>
      </c>
      <c r="M93" s="163">
        <v>1981.4766199581322</v>
      </c>
      <c r="N93" s="163">
        <v>2050.95075691178</v>
      </c>
      <c r="O93" s="166" t="s">
        <v>144</v>
      </c>
    </row>
    <row r="94" spans="1:15">
      <c r="A94" s="160" t="s">
        <v>220</v>
      </c>
      <c r="B94" s="160" t="s">
        <v>152</v>
      </c>
      <c r="C94" s="160"/>
      <c r="D94" s="160"/>
      <c r="E94" s="161" t="s">
        <v>190</v>
      </c>
      <c r="F94" s="162" t="s">
        <v>143</v>
      </c>
      <c r="G94" s="163">
        <v>1210.5454545454543</v>
      </c>
      <c r="H94" s="179">
        <v>1820.47</v>
      </c>
      <c r="I94" s="180">
        <v>1820.47</v>
      </c>
      <c r="J94" s="165">
        <v>1821.7127248979848</v>
      </c>
      <c r="K94" s="165">
        <v>1886.0792918062609</v>
      </c>
      <c r="L94" s="163">
        <v>1935.0137368287833</v>
      </c>
      <c r="M94" s="163">
        <v>1981.4766199581322</v>
      </c>
      <c r="N94" s="163">
        <v>2050.95075691178</v>
      </c>
      <c r="O94" s="166" t="s">
        <v>144</v>
      </c>
    </row>
    <row r="95" spans="1:15">
      <c r="A95" s="160" t="s">
        <v>220</v>
      </c>
      <c r="B95" s="160" t="s">
        <v>153</v>
      </c>
      <c r="C95" s="160"/>
      <c r="D95" s="160"/>
      <c r="E95" s="161" t="s">
        <v>190</v>
      </c>
      <c r="F95" s="162" t="s">
        <v>143</v>
      </c>
      <c r="G95" s="163">
        <v>1210.5454545454543</v>
      </c>
      <c r="H95" s="179">
        <v>1820.47</v>
      </c>
      <c r="I95" s="180">
        <v>1820.47</v>
      </c>
      <c r="J95" s="165">
        <v>1821.7127248979848</v>
      </c>
      <c r="K95" s="165">
        <v>1886.0792918062609</v>
      </c>
      <c r="L95" s="163">
        <v>1935.0137368287833</v>
      </c>
      <c r="M95" s="163">
        <v>1981.4766199581322</v>
      </c>
      <c r="N95" s="163">
        <v>2050.95075691178</v>
      </c>
      <c r="O95" s="166" t="s">
        <v>144</v>
      </c>
    </row>
    <row r="96" spans="1:15">
      <c r="A96" s="160" t="s">
        <v>220</v>
      </c>
      <c r="B96" s="160" t="s">
        <v>219</v>
      </c>
      <c r="C96" s="160"/>
      <c r="D96" s="160"/>
      <c r="E96" s="161" t="s">
        <v>190</v>
      </c>
      <c r="F96" s="162" t="s">
        <v>149</v>
      </c>
      <c r="G96" s="163" t="s">
        <v>154</v>
      </c>
      <c r="H96" s="164">
        <v>142.81</v>
      </c>
      <c r="I96" s="165">
        <v>142.81</v>
      </c>
      <c r="J96" s="165">
        <v>142.90748776012856</v>
      </c>
      <c r="K96" s="165">
        <v>147.95683733478285</v>
      </c>
      <c r="L96" s="163">
        <v>151.7955867201978</v>
      </c>
      <c r="M96" s="163">
        <v>155.44045004653788</v>
      </c>
      <c r="N96" s="163">
        <v>160.89047201797956</v>
      </c>
      <c r="O96" s="166" t="s">
        <v>150</v>
      </c>
    </row>
    <row r="97" spans="1:15">
      <c r="A97" s="160" t="s">
        <v>222</v>
      </c>
      <c r="B97" s="160" t="s">
        <v>222</v>
      </c>
      <c r="C97" s="160"/>
      <c r="D97" s="160"/>
      <c r="E97" s="161" t="s">
        <v>223</v>
      </c>
      <c r="F97" s="162" t="s">
        <v>143</v>
      </c>
      <c r="G97" s="163" t="s">
        <v>154</v>
      </c>
      <c r="H97" s="164">
        <v>928.27</v>
      </c>
      <c r="I97" s="165">
        <v>928.27</v>
      </c>
      <c r="J97" s="165">
        <v>928.9036738540334</v>
      </c>
      <c r="K97" s="165">
        <v>961.72462287486064</v>
      </c>
      <c r="L97" s="163">
        <v>986.67662828063862</v>
      </c>
      <c r="M97" s="163">
        <v>1010.3683675141777</v>
      </c>
      <c r="N97" s="163">
        <v>1045.7937011422864</v>
      </c>
      <c r="O97" s="166" t="s">
        <v>144</v>
      </c>
    </row>
    <row r="98" spans="1:15">
      <c r="A98" s="160" t="s">
        <v>224</v>
      </c>
      <c r="B98" s="160" t="s">
        <v>224</v>
      </c>
      <c r="C98" s="160"/>
      <c r="D98" s="160"/>
      <c r="E98" s="161" t="s">
        <v>142</v>
      </c>
      <c r="F98" s="162" t="s">
        <v>149</v>
      </c>
      <c r="G98" s="163">
        <v>65.63636363636364</v>
      </c>
      <c r="H98" s="164">
        <v>132.39529398962279</v>
      </c>
      <c r="I98" s="165">
        <v>132.39529398962279</v>
      </c>
      <c r="J98" s="165">
        <v>132.48567225908997</v>
      </c>
      <c r="K98" s="165">
        <v>137.166787876993</v>
      </c>
      <c r="L98" s="163">
        <v>140.72558875532437</v>
      </c>
      <c r="M98" s="163">
        <v>144.10464310475919</v>
      </c>
      <c r="N98" s="163">
        <v>149.15721128036964</v>
      </c>
      <c r="O98" s="166" t="s">
        <v>150</v>
      </c>
    </row>
    <row r="99" spans="1:15">
      <c r="A99" s="160" t="s">
        <v>225</v>
      </c>
      <c r="B99" s="160"/>
      <c r="C99" s="160"/>
      <c r="D99" s="160"/>
      <c r="E99" s="161" t="s">
        <v>226</v>
      </c>
      <c r="F99" s="162" t="s">
        <v>143</v>
      </c>
      <c r="G99" s="163">
        <v>197.81818181818178</v>
      </c>
      <c r="H99" s="179">
        <v>464.42</v>
      </c>
      <c r="I99" s="180">
        <v>464.42</v>
      </c>
      <c r="J99" s="165">
        <v>464.73703147930047</v>
      </c>
      <c r="K99" s="165">
        <v>481.1575827674522</v>
      </c>
      <c r="L99" s="163">
        <v>493.64124630344003</v>
      </c>
      <c r="M99" s="163">
        <v>505.4943898229335</v>
      </c>
      <c r="N99" s="163">
        <v>523.2179330200272</v>
      </c>
      <c r="O99" s="166" t="s">
        <v>227</v>
      </c>
    </row>
    <row r="100" spans="1:15">
      <c r="A100" s="160" t="s">
        <v>228</v>
      </c>
      <c r="B100" s="160" t="s">
        <v>229</v>
      </c>
      <c r="C100" s="160"/>
      <c r="D100" s="160" t="s">
        <v>230</v>
      </c>
      <c r="E100" s="161" t="s">
        <v>231</v>
      </c>
      <c r="F100" s="162" t="s">
        <v>143</v>
      </c>
      <c r="G100" s="163">
        <v>163</v>
      </c>
      <c r="H100" s="164">
        <v>541.11</v>
      </c>
      <c r="I100" s="165">
        <v>541.11</v>
      </c>
      <c r="J100" s="165">
        <v>541.47938310960831</v>
      </c>
      <c r="K100" s="165">
        <v>560.61147153717764</v>
      </c>
      <c r="L100" s="163">
        <v>575.15657117965281</v>
      </c>
      <c r="M100" s="163">
        <v>588.96703259353058</v>
      </c>
      <c r="N100" s="163">
        <v>609.61727689691838</v>
      </c>
      <c r="O100" s="166" t="s">
        <v>144</v>
      </c>
    </row>
    <row r="101" spans="1:15">
      <c r="A101" s="160" t="s">
        <v>228</v>
      </c>
      <c r="B101" s="160" t="s">
        <v>232</v>
      </c>
      <c r="C101" s="160"/>
      <c r="D101" s="160" t="s">
        <v>230</v>
      </c>
      <c r="E101" s="161" t="s">
        <v>209</v>
      </c>
      <c r="F101" s="162" t="s">
        <v>143</v>
      </c>
      <c r="G101" s="163">
        <v>163</v>
      </c>
      <c r="H101" s="164">
        <v>374.68</v>
      </c>
      <c r="I101" s="165">
        <v>374.68</v>
      </c>
      <c r="J101" s="165">
        <v>374.93577140231747</v>
      </c>
      <c r="K101" s="165">
        <v>388.18337520199162</v>
      </c>
      <c r="L101" s="163">
        <v>398.25481711591419</v>
      </c>
      <c r="M101" s="163">
        <v>407.8175745636637</v>
      </c>
      <c r="N101" s="163">
        <v>422.11639279949992</v>
      </c>
      <c r="O101" s="166" t="s">
        <v>144</v>
      </c>
    </row>
    <row r="102" spans="1:15">
      <c r="A102" s="160" t="s">
        <v>233</v>
      </c>
      <c r="B102" s="160" t="s">
        <v>140</v>
      </c>
      <c r="C102" s="160" t="s">
        <v>140</v>
      </c>
      <c r="D102" s="160" t="s">
        <v>141</v>
      </c>
      <c r="E102" s="161" t="s">
        <v>142</v>
      </c>
      <c r="F102" s="162" t="s">
        <v>143</v>
      </c>
      <c r="G102" s="163">
        <v>197.81818181818178</v>
      </c>
      <c r="H102" s="164">
        <v>356.24</v>
      </c>
      <c r="I102" s="165">
        <v>356.24</v>
      </c>
      <c r="J102" s="165">
        <v>356.48318352824168</v>
      </c>
      <c r="K102" s="165">
        <v>369.07880212970406</v>
      </c>
      <c r="L102" s="163">
        <v>378.65457470207451</v>
      </c>
      <c r="M102" s="163">
        <v>387.74669788235178</v>
      </c>
      <c r="N102" s="163">
        <v>401.34179505416324</v>
      </c>
      <c r="O102" s="166" t="s">
        <v>144</v>
      </c>
    </row>
    <row r="103" spans="1:15">
      <c r="A103" s="160" t="s">
        <v>233</v>
      </c>
      <c r="B103" s="160" t="s">
        <v>140</v>
      </c>
      <c r="C103" s="160" t="s">
        <v>140</v>
      </c>
      <c r="D103" s="160" t="s">
        <v>234</v>
      </c>
      <c r="E103" s="161" t="s">
        <v>142</v>
      </c>
      <c r="F103" s="162" t="s">
        <v>143</v>
      </c>
      <c r="G103" s="163">
        <v>264.45454545454544</v>
      </c>
      <c r="H103" s="164">
        <v>445.3</v>
      </c>
      <c r="I103" s="165">
        <v>445.3</v>
      </c>
      <c r="J103" s="165">
        <v>445.60397941030203</v>
      </c>
      <c r="K103" s="165">
        <v>461.34850266213004</v>
      </c>
      <c r="L103" s="163">
        <v>473.31821837759315</v>
      </c>
      <c r="M103" s="163">
        <v>484.68337235293967</v>
      </c>
      <c r="N103" s="163">
        <v>501.67724381770398</v>
      </c>
      <c r="O103" s="166" t="s">
        <v>144</v>
      </c>
    </row>
    <row r="104" spans="1:15">
      <c r="A104" s="160" t="s">
        <v>233</v>
      </c>
      <c r="B104" s="160" t="s">
        <v>140</v>
      </c>
      <c r="C104" s="160" t="s">
        <v>140</v>
      </c>
      <c r="D104" s="160" t="s">
        <v>146</v>
      </c>
      <c r="E104" s="161" t="s">
        <v>142</v>
      </c>
      <c r="F104" s="162" t="s">
        <v>143</v>
      </c>
      <c r="G104" s="163">
        <v>330.09090909090907</v>
      </c>
      <c r="H104" s="164">
        <v>623.41999999999996</v>
      </c>
      <c r="I104" s="165">
        <v>623.41999999999996</v>
      </c>
      <c r="J104" s="165">
        <v>623.84557117442284</v>
      </c>
      <c r="K104" s="165">
        <v>645.88790372698213</v>
      </c>
      <c r="L104" s="163">
        <v>662.6455057286305</v>
      </c>
      <c r="M104" s="163">
        <v>678.55672129411562</v>
      </c>
      <c r="N104" s="163">
        <v>702.34814134478563</v>
      </c>
      <c r="O104" s="166" t="s">
        <v>144</v>
      </c>
    </row>
    <row r="105" spans="1:15">
      <c r="A105" s="160" t="s">
        <v>233</v>
      </c>
      <c r="B105" s="160" t="s">
        <v>140</v>
      </c>
      <c r="C105" s="160" t="s">
        <v>140</v>
      </c>
      <c r="D105" s="160" t="s">
        <v>147</v>
      </c>
      <c r="E105" s="161" t="s">
        <v>142</v>
      </c>
      <c r="F105" s="162" t="s">
        <v>143</v>
      </c>
      <c r="G105" s="163">
        <v>396.63636363636363</v>
      </c>
      <c r="H105" s="164">
        <v>712.48</v>
      </c>
      <c r="I105" s="165">
        <v>712.48</v>
      </c>
      <c r="J105" s="165">
        <v>712.96636705648336</v>
      </c>
      <c r="K105" s="165">
        <v>738.15760425940812</v>
      </c>
      <c r="L105" s="163">
        <v>757.30914940414903</v>
      </c>
      <c r="M105" s="163">
        <v>775.49339576470356</v>
      </c>
      <c r="N105" s="163">
        <v>802.68359010832648</v>
      </c>
      <c r="O105" s="166" t="s">
        <v>144</v>
      </c>
    </row>
    <row r="106" spans="1:15">
      <c r="A106" s="160" t="s">
        <v>233</v>
      </c>
      <c r="B106" s="160" t="s">
        <v>148</v>
      </c>
      <c r="C106" s="160" t="s">
        <v>148</v>
      </c>
      <c r="D106" s="160" t="s">
        <v>235</v>
      </c>
      <c r="E106" s="161" t="s">
        <v>142</v>
      </c>
      <c r="F106" s="162" t="s">
        <v>143</v>
      </c>
      <c r="G106" s="163">
        <v>197.81818181818178</v>
      </c>
      <c r="H106" s="164">
        <v>356.24</v>
      </c>
      <c r="I106" s="165">
        <v>356.24</v>
      </c>
      <c r="J106" s="165">
        <v>356.48318352824168</v>
      </c>
      <c r="K106" s="165">
        <v>369.07880212970406</v>
      </c>
      <c r="L106" s="163">
        <v>378.65457470207451</v>
      </c>
      <c r="M106" s="163">
        <v>387.74669788235178</v>
      </c>
      <c r="N106" s="163">
        <v>401.34179505416324</v>
      </c>
      <c r="O106" s="166" t="s">
        <v>144</v>
      </c>
    </row>
    <row r="107" spans="1:15">
      <c r="A107" s="160" t="s">
        <v>233</v>
      </c>
      <c r="B107" s="160" t="s">
        <v>148</v>
      </c>
      <c r="C107" s="160" t="s">
        <v>148</v>
      </c>
      <c r="D107" s="160" t="s">
        <v>236</v>
      </c>
      <c r="E107" s="161" t="s">
        <v>142</v>
      </c>
      <c r="F107" s="162" t="s">
        <v>143</v>
      </c>
      <c r="G107" s="163">
        <v>264.45454545454544</v>
      </c>
      <c r="H107" s="164">
        <v>445.3</v>
      </c>
      <c r="I107" s="165">
        <v>445.3</v>
      </c>
      <c r="J107" s="165">
        <v>445.60397941030203</v>
      </c>
      <c r="K107" s="165">
        <v>461.34850266213004</v>
      </c>
      <c r="L107" s="163">
        <v>473.31821837759315</v>
      </c>
      <c r="M107" s="163">
        <v>484.68337235293967</v>
      </c>
      <c r="N107" s="163">
        <v>501.67724381770398</v>
      </c>
      <c r="O107" s="166" t="s">
        <v>144</v>
      </c>
    </row>
    <row r="108" spans="1:15">
      <c r="A108" s="160" t="s">
        <v>233</v>
      </c>
      <c r="B108" s="160" t="s">
        <v>148</v>
      </c>
      <c r="C108" s="160" t="s">
        <v>148</v>
      </c>
      <c r="D108" s="160" t="s">
        <v>237</v>
      </c>
      <c r="E108" s="161" t="s">
        <v>142</v>
      </c>
      <c r="F108" s="162" t="s">
        <v>143</v>
      </c>
      <c r="G108" s="163">
        <v>396.63636363636363</v>
      </c>
      <c r="H108" s="164">
        <v>801.54</v>
      </c>
      <c r="I108" s="165">
        <v>801.54</v>
      </c>
      <c r="J108" s="165">
        <v>802.08716293854366</v>
      </c>
      <c r="K108" s="165">
        <v>830.4273047918341</v>
      </c>
      <c r="L108" s="163">
        <v>851.97279307966767</v>
      </c>
      <c r="M108" s="163">
        <v>872.4300702352914</v>
      </c>
      <c r="N108" s="163">
        <v>903.01903887186711</v>
      </c>
      <c r="O108" s="166" t="s">
        <v>144</v>
      </c>
    </row>
    <row r="109" spans="1:15">
      <c r="A109" s="160" t="s">
        <v>233</v>
      </c>
      <c r="B109" s="160" t="s">
        <v>221</v>
      </c>
      <c r="C109" s="160" t="s">
        <v>221</v>
      </c>
      <c r="D109" s="160" t="s">
        <v>238</v>
      </c>
      <c r="E109" s="161" t="s">
        <v>142</v>
      </c>
      <c r="F109" s="162" t="s">
        <v>149</v>
      </c>
      <c r="G109" s="163">
        <v>65.63636363636364</v>
      </c>
      <c r="H109" s="164">
        <v>89.06</v>
      </c>
      <c r="I109" s="165">
        <v>89.06</v>
      </c>
      <c r="J109" s="165">
        <v>89.12079588206042</v>
      </c>
      <c r="K109" s="165">
        <v>92.269700532426015</v>
      </c>
      <c r="L109" s="163">
        <v>94.663643675518628</v>
      </c>
      <c r="M109" s="163">
        <v>96.936674470587946</v>
      </c>
      <c r="N109" s="163">
        <v>100.33544876354081</v>
      </c>
      <c r="O109" s="166" t="s">
        <v>150</v>
      </c>
    </row>
    <row r="110" spans="1:15">
      <c r="A110" s="160" t="s">
        <v>233</v>
      </c>
      <c r="B110" s="160" t="s">
        <v>152</v>
      </c>
      <c r="C110" s="160" t="s">
        <v>152</v>
      </c>
      <c r="D110" s="160" t="s">
        <v>238</v>
      </c>
      <c r="E110" s="161" t="s">
        <v>142</v>
      </c>
      <c r="F110" s="162" t="s">
        <v>149</v>
      </c>
      <c r="G110" s="163">
        <v>65.63636363636364</v>
      </c>
      <c r="H110" s="164">
        <v>89.06</v>
      </c>
      <c r="I110" s="165">
        <v>89.06</v>
      </c>
      <c r="J110" s="165">
        <v>89.12079588206042</v>
      </c>
      <c r="K110" s="165">
        <v>92.269700532426015</v>
      </c>
      <c r="L110" s="163">
        <v>94.663643675518628</v>
      </c>
      <c r="M110" s="163">
        <v>96.936674470587946</v>
      </c>
      <c r="N110" s="163">
        <v>100.33544876354081</v>
      </c>
      <c r="O110" s="166" t="s">
        <v>150</v>
      </c>
    </row>
    <row r="111" spans="1:15">
      <c r="A111" s="160" t="s">
        <v>233</v>
      </c>
      <c r="B111" s="160" t="s">
        <v>153</v>
      </c>
      <c r="C111" s="160" t="s">
        <v>153</v>
      </c>
      <c r="D111" s="160" t="s">
        <v>238</v>
      </c>
      <c r="E111" s="161" t="s">
        <v>142</v>
      </c>
      <c r="F111" s="162" t="s">
        <v>149</v>
      </c>
      <c r="G111" s="163">
        <v>65.63636363636364</v>
      </c>
      <c r="H111" s="164">
        <v>89.06</v>
      </c>
      <c r="I111" s="165">
        <v>89.06</v>
      </c>
      <c r="J111" s="165">
        <v>89.12079588206042</v>
      </c>
      <c r="K111" s="165">
        <v>92.269700532426015</v>
      </c>
      <c r="L111" s="163">
        <v>94.663643675518628</v>
      </c>
      <c r="M111" s="163">
        <v>96.936674470587946</v>
      </c>
      <c r="N111" s="163">
        <v>100.33544876354081</v>
      </c>
      <c r="O111" s="166" t="s">
        <v>150</v>
      </c>
    </row>
    <row r="112" spans="1:15">
      <c r="A112" s="160" t="s">
        <v>233</v>
      </c>
      <c r="B112" s="160" t="s">
        <v>239</v>
      </c>
      <c r="C112" s="160" t="s">
        <v>239</v>
      </c>
      <c r="D112" s="160" t="s">
        <v>240</v>
      </c>
      <c r="E112" s="161" t="s">
        <v>142</v>
      </c>
      <c r="F112" s="162" t="s">
        <v>143</v>
      </c>
      <c r="G112" s="163" t="s">
        <v>154</v>
      </c>
      <c r="H112" s="164">
        <v>106.87</v>
      </c>
      <c r="I112" s="165">
        <v>106.87</v>
      </c>
      <c r="J112" s="165">
        <v>106.94295369319332</v>
      </c>
      <c r="K112" s="165">
        <v>110.7215685594023</v>
      </c>
      <c r="L112" s="163">
        <v>113.59424657088118</v>
      </c>
      <c r="M112" s="163">
        <v>116.32183248003295</v>
      </c>
      <c r="N112" s="163">
        <v>120.40028530608137</v>
      </c>
      <c r="O112" s="166" t="s">
        <v>144</v>
      </c>
    </row>
    <row r="113" spans="1:15">
      <c r="A113" s="160" t="s">
        <v>233</v>
      </c>
      <c r="B113" s="160" t="s">
        <v>364</v>
      </c>
      <c r="C113" s="160" t="s">
        <v>364</v>
      </c>
      <c r="D113" s="160" t="s">
        <v>238</v>
      </c>
      <c r="E113" s="161" t="s">
        <v>142</v>
      </c>
      <c r="F113" s="162" t="s">
        <v>149</v>
      </c>
      <c r="G113" s="163" t="s">
        <v>154</v>
      </c>
      <c r="H113" s="164">
        <v>89.06</v>
      </c>
      <c r="I113" s="165">
        <v>89.06</v>
      </c>
      <c r="J113" s="165">
        <v>89.12079588206042</v>
      </c>
      <c r="K113" s="165">
        <v>92.269700532426015</v>
      </c>
      <c r="L113" s="163">
        <v>94.663643675518628</v>
      </c>
      <c r="M113" s="163">
        <v>96.936674470587946</v>
      </c>
      <c r="N113" s="163">
        <v>100.33544876354081</v>
      </c>
      <c r="O113" s="166" t="s">
        <v>150</v>
      </c>
    </row>
    <row r="114" spans="1:15">
      <c r="A114" s="160" t="s">
        <v>241</v>
      </c>
      <c r="B114" s="160" t="s">
        <v>242</v>
      </c>
      <c r="C114" s="160"/>
      <c r="D114" s="160"/>
      <c r="E114" s="161" t="s">
        <v>243</v>
      </c>
      <c r="F114" s="181" t="s">
        <v>143</v>
      </c>
      <c r="G114" s="182">
        <v>37.909090909090907</v>
      </c>
      <c r="H114" s="183">
        <v>29.64</v>
      </c>
      <c r="I114" s="180">
        <v>29.64</v>
      </c>
      <c r="J114" s="165">
        <v>29.660233437505848</v>
      </c>
      <c r="K114" s="165">
        <v>30.708218322267093</v>
      </c>
      <c r="L114" s="163">
        <v>31.504944964544944</v>
      </c>
      <c r="M114" s="163">
        <v>32.26143084783547</v>
      </c>
      <c r="N114" s="163">
        <v>33.392574683936111</v>
      </c>
      <c r="O114" s="166" t="s">
        <v>144</v>
      </c>
    </row>
    <row r="115" spans="1:15">
      <c r="A115" s="160" t="s">
        <v>241</v>
      </c>
      <c r="B115" s="160" t="s">
        <v>244</v>
      </c>
      <c r="C115" s="160"/>
      <c r="D115" s="160"/>
      <c r="E115" s="161" t="s">
        <v>243</v>
      </c>
      <c r="F115" s="181" t="s">
        <v>143</v>
      </c>
      <c r="G115" s="182">
        <v>74.818181818181813</v>
      </c>
      <c r="H115" s="183">
        <v>230.33</v>
      </c>
      <c r="I115" s="180">
        <v>230.33</v>
      </c>
      <c r="J115" s="165">
        <v>230.48723237721734</v>
      </c>
      <c r="K115" s="165">
        <v>238.63103664533668</v>
      </c>
      <c r="L115" s="163">
        <v>244.82233379499448</v>
      </c>
      <c r="M115" s="163">
        <v>250.70092331922885</v>
      </c>
      <c r="N115" s="163">
        <v>259.49094895246299</v>
      </c>
      <c r="O115" s="166" t="s">
        <v>144</v>
      </c>
    </row>
    <row r="116" spans="1:15">
      <c r="A116" s="160" t="s">
        <v>245</v>
      </c>
      <c r="B116" s="160"/>
      <c r="C116" s="160"/>
      <c r="D116" s="160"/>
      <c r="E116" s="161" t="s">
        <v>142</v>
      </c>
      <c r="F116" s="162" t="s">
        <v>149</v>
      </c>
      <c r="G116" s="163" t="s">
        <v>154</v>
      </c>
      <c r="H116" s="164">
        <v>199.83</v>
      </c>
      <c r="I116" s="165">
        <v>199.83</v>
      </c>
      <c r="J116" s="165">
        <v>199.96641186966238</v>
      </c>
      <c r="K116" s="165">
        <v>207.03182413423184</v>
      </c>
      <c r="L116" s="163">
        <v>212.40327774173463</v>
      </c>
      <c r="M116" s="163">
        <v>217.50343206217815</v>
      </c>
      <c r="N116" s="163">
        <v>225.12949389645581</v>
      </c>
      <c r="O116" s="166" t="s">
        <v>150</v>
      </c>
    </row>
    <row r="117" spans="1:15">
      <c r="A117" s="160" t="s">
        <v>246</v>
      </c>
      <c r="B117" s="160"/>
      <c r="C117" s="160"/>
      <c r="D117" s="160"/>
      <c r="E117" s="161" t="s">
        <v>142</v>
      </c>
      <c r="F117" s="162" t="s">
        <v>149</v>
      </c>
      <c r="G117" s="163" t="s">
        <v>154</v>
      </c>
      <c r="H117" s="164">
        <v>202.06</v>
      </c>
      <c r="I117" s="165">
        <v>202.06</v>
      </c>
      <c r="J117" s="165">
        <v>202.19793415595245</v>
      </c>
      <c r="K117" s="165">
        <v>209.34219278668311</v>
      </c>
      <c r="L117" s="163">
        <v>214.7735890531697</v>
      </c>
      <c r="M117" s="163">
        <v>219.93065847211992</v>
      </c>
      <c r="N117" s="163">
        <v>227.64182323333767</v>
      </c>
      <c r="O117" s="166" t="s">
        <v>150</v>
      </c>
    </row>
    <row r="118" spans="1:15">
      <c r="A118" s="160" t="s">
        <v>247</v>
      </c>
      <c r="B118" s="160" t="s">
        <v>248</v>
      </c>
      <c r="C118" s="160"/>
      <c r="D118" s="160"/>
      <c r="E118" s="161" t="s">
        <v>142</v>
      </c>
      <c r="F118" s="162" t="s">
        <v>143</v>
      </c>
      <c r="G118" s="163" t="s">
        <v>154</v>
      </c>
      <c r="H118" s="164">
        <v>7.42</v>
      </c>
      <c r="I118" s="165">
        <v>7.42</v>
      </c>
      <c r="J118" s="165">
        <v>7.4250651857723806</v>
      </c>
      <c r="K118" s="165">
        <v>7.6874149781113967</v>
      </c>
      <c r="L118" s="163">
        <v>7.8868654398422215</v>
      </c>
      <c r="M118" s="163">
        <v>8.0762421353218343</v>
      </c>
      <c r="N118" s="163">
        <v>8.3594097218220611</v>
      </c>
      <c r="O118" s="166" t="s">
        <v>144</v>
      </c>
    </row>
    <row r="119" spans="1:15">
      <c r="A119" s="160" t="s">
        <v>247</v>
      </c>
      <c r="B119" s="160" t="s">
        <v>249</v>
      </c>
      <c r="C119" s="160"/>
      <c r="D119" s="160"/>
      <c r="E119" s="161" t="s">
        <v>142</v>
      </c>
      <c r="F119" s="162" t="s">
        <v>143</v>
      </c>
      <c r="G119" s="163" t="s">
        <v>154</v>
      </c>
      <c r="H119" s="164">
        <v>188.7</v>
      </c>
      <c r="I119" s="165">
        <v>188.7</v>
      </c>
      <c r="J119" s="165">
        <v>188.82881409100381</v>
      </c>
      <c r="K119" s="165">
        <v>195.50070166706476</v>
      </c>
      <c r="L119" s="163">
        <v>200.57297958197131</v>
      </c>
      <c r="M119" s="163">
        <v>205.38906885919542</v>
      </c>
      <c r="N119" s="163">
        <v>212.59037931372276</v>
      </c>
      <c r="O119" s="166" t="s">
        <v>144</v>
      </c>
    </row>
    <row r="120" spans="1:15">
      <c r="A120" s="160" t="s">
        <v>247</v>
      </c>
      <c r="B120" s="160" t="s">
        <v>250</v>
      </c>
      <c r="C120" s="160"/>
      <c r="D120" s="160"/>
      <c r="E120" s="161" t="s">
        <v>142</v>
      </c>
      <c r="F120" s="162" t="s">
        <v>143</v>
      </c>
      <c r="G120" s="163" t="s">
        <v>154</v>
      </c>
      <c r="H120" s="164">
        <v>188.7</v>
      </c>
      <c r="I120" s="165">
        <v>188.7</v>
      </c>
      <c r="J120" s="165">
        <v>188.82881409100381</v>
      </c>
      <c r="K120" s="165">
        <v>195.50070166706476</v>
      </c>
      <c r="L120" s="163">
        <v>200.57297958197131</v>
      </c>
      <c r="M120" s="163">
        <v>205.38906885919542</v>
      </c>
      <c r="N120" s="163">
        <v>212.59037931372276</v>
      </c>
      <c r="O120" s="166" t="s">
        <v>144</v>
      </c>
    </row>
    <row r="121" spans="1:15">
      <c r="A121" s="160" t="s">
        <v>247</v>
      </c>
      <c r="B121" s="160" t="s">
        <v>251</v>
      </c>
      <c r="C121" s="160"/>
      <c r="D121" s="160"/>
      <c r="E121" s="161" t="s">
        <v>142</v>
      </c>
      <c r="F121" s="162" t="s">
        <v>143</v>
      </c>
      <c r="G121" s="163" t="s">
        <v>154</v>
      </c>
      <c r="H121" s="164">
        <v>241.33</v>
      </c>
      <c r="I121" s="165">
        <v>241.33</v>
      </c>
      <c r="J121" s="165">
        <v>241.49474141272893</v>
      </c>
      <c r="K121" s="165">
        <v>250.0274739444236</v>
      </c>
      <c r="L121" s="163">
        <v>256.51445237157992</v>
      </c>
      <c r="M121" s="163">
        <v>262.67378901849298</v>
      </c>
      <c r="N121" s="163">
        <v>271.88360487430157</v>
      </c>
      <c r="O121" s="166" t="s">
        <v>144</v>
      </c>
    </row>
    <row r="122" spans="1:15">
      <c r="A122" s="160" t="s">
        <v>247</v>
      </c>
      <c r="B122" s="160" t="s">
        <v>252</v>
      </c>
      <c r="C122" s="160"/>
      <c r="D122" s="160"/>
      <c r="E122" s="161" t="s">
        <v>142</v>
      </c>
      <c r="F122" s="162" t="s">
        <v>149</v>
      </c>
      <c r="G122" s="163" t="s">
        <v>154</v>
      </c>
      <c r="H122" s="164">
        <v>210.96</v>
      </c>
      <c r="I122" s="165">
        <v>210.96</v>
      </c>
      <c r="J122" s="165">
        <v>211.10400964832095</v>
      </c>
      <c r="K122" s="165">
        <v>218.56294660139895</v>
      </c>
      <c r="L122" s="163">
        <v>224.23357590149797</v>
      </c>
      <c r="M122" s="163">
        <v>229.61779526516091</v>
      </c>
      <c r="N122" s="163">
        <v>237.66860847918892</v>
      </c>
      <c r="O122" s="166" t="s">
        <v>150</v>
      </c>
    </row>
    <row r="123" spans="1:15">
      <c r="A123" s="160" t="s">
        <v>20</v>
      </c>
      <c r="B123" s="160" t="s">
        <v>253</v>
      </c>
      <c r="C123" s="160"/>
      <c r="D123" s="160"/>
      <c r="E123" s="161" t="s">
        <v>254</v>
      </c>
      <c r="F123" s="162" t="s">
        <v>143</v>
      </c>
      <c r="G123" s="163">
        <v>226.5454545454545</v>
      </c>
      <c r="H123" s="164">
        <v>749.78</v>
      </c>
      <c r="I123" s="165">
        <v>749.78</v>
      </c>
      <c r="J123" s="165">
        <v>750.29182951326356</v>
      </c>
      <c r="K123" s="165">
        <v>776.80188710085747</v>
      </c>
      <c r="L123" s="163">
        <v>796.95606057747978</v>
      </c>
      <c r="M123" s="163">
        <v>816.09229490857194</v>
      </c>
      <c r="N123" s="163">
        <v>844.70595973419722</v>
      </c>
      <c r="O123" s="166" t="s">
        <v>144</v>
      </c>
    </row>
    <row r="124" spans="1:15">
      <c r="A124" s="160" t="s">
        <v>20</v>
      </c>
      <c r="B124" s="160" t="s">
        <v>255</v>
      </c>
      <c r="C124" s="160"/>
      <c r="D124" s="160"/>
      <c r="E124" s="161" t="s">
        <v>256</v>
      </c>
      <c r="F124" s="162" t="s">
        <v>149</v>
      </c>
      <c r="G124" s="163" t="s">
        <v>154</v>
      </c>
      <c r="H124" s="164">
        <v>264.79000000000002</v>
      </c>
      <c r="I124" s="165">
        <v>264.79000000000002</v>
      </c>
      <c r="J124" s="165">
        <v>264.97075613755646</v>
      </c>
      <c r="K124" s="165">
        <v>274.3329665841128</v>
      </c>
      <c r="L124" s="163">
        <v>281.45055253582507</v>
      </c>
      <c r="M124" s="163">
        <v>288.20864622801463</v>
      </c>
      <c r="N124" s="163">
        <v>298.31376014033202</v>
      </c>
      <c r="O124" s="166" t="s">
        <v>150</v>
      </c>
    </row>
    <row r="125" spans="1:15">
      <c r="A125" s="160" t="s">
        <v>20</v>
      </c>
      <c r="B125" s="160" t="s">
        <v>257</v>
      </c>
      <c r="C125" s="160"/>
      <c r="D125" s="160"/>
      <c r="E125" s="161" t="s">
        <v>258</v>
      </c>
      <c r="F125" s="162" t="s">
        <v>149</v>
      </c>
      <c r="G125" s="163" t="s">
        <v>154</v>
      </c>
      <c r="H125" s="164">
        <v>132.4</v>
      </c>
      <c r="I125" s="165">
        <v>132.4</v>
      </c>
      <c r="J125" s="165">
        <v>132.49038148197619</v>
      </c>
      <c r="K125" s="165">
        <v>137.17166349082871</v>
      </c>
      <c r="L125" s="163">
        <v>140.73059086726553</v>
      </c>
      <c r="M125" s="163">
        <v>144.10976532568881</v>
      </c>
      <c r="N125" s="163">
        <v>149.16251309558504</v>
      </c>
      <c r="O125" s="166" t="s">
        <v>259</v>
      </c>
    </row>
    <row r="126" spans="1:15">
      <c r="A126" s="160" t="s">
        <v>20</v>
      </c>
      <c r="B126" s="160" t="s">
        <v>260</v>
      </c>
      <c r="C126" s="160"/>
      <c r="D126" s="160"/>
      <c r="E126" s="161" t="s">
        <v>142</v>
      </c>
      <c r="F126" s="162" t="s">
        <v>149</v>
      </c>
      <c r="G126" s="163" t="s">
        <v>154</v>
      </c>
      <c r="H126" s="164">
        <v>135</v>
      </c>
      <c r="I126" s="165">
        <v>135</v>
      </c>
      <c r="J126" s="165">
        <v>135.09215634491531</v>
      </c>
      <c r="K126" s="165">
        <v>139.86536685243109</v>
      </c>
      <c r="L126" s="163">
        <v>143.49418253082212</v>
      </c>
      <c r="M126" s="163">
        <v>146.93971540006035</v>
      </c>
      <c r="N126" s="163">
        <v>152.09168631347416</v>
      </c>
      <c r="O126" s="166" t="s">
        <v>150</v>
      </c>
    </row>
    <row r="127" spans="1:15">
      <c r="A127" s="160" t="s">
        <v>261</v>
      </c>
      <c r="B127" s="160" t="s">
        <v>261</v>
      </c>
      <c r="C127" s="160"/>
      <c r="D127" s="160"/>
      <c r="E127" s="161" t="s">
        <v>142</v>
      </c>
      <c r="F127" s="162" t="s">
        <v>143</v>
      </c>
      <c r="G127" s="163" t="s">
        <v>154</v>
      </c>
      <c r="H127" s="164">
        <v>202.06</v>
      </c>
      <c r="I127" s="165">
        <v>202.06</v>
      </c>
      <c r="J127" s="165">
        <v>202.19793415595245</v>
      </c>
      <c r="K127" s="165">
        <v>209.34219278668311</v>
      </c>
      <c r="L127" s="163">
        <v>214.7735890531697</v>
      </c>
      <c r="M127" s="163">
        <v>219.93065847211992</v>
      </c>
      <c r="N127" s="163">
        <v>227.64182323333767</v>
      </c>
      <c r="O127" s="166" t="s">
        <v>144</v>
      </c>
    </row>
    <row r="128" spans="1:15">
      <c r="A128" s="160" t="s">
        <v>262</v>
      </c>
      <c r="B128" s="160" t="s">
        <v>263</v>
      </c>
      <c r="C128" s="160"/>
      <c r="D128" s="160"/>
      <c r="E128" s="161" t="s">
        <v>142</v>
      </c>
      <c r="F128" s="162" t="s">
        <v>143</v>
      </c>
      <c r="G128" s="163" t="s">
        <v>154</v>
      </c>
      <c r="H128" s="164">
        <v>5177.6400000000003</v>
      </c>
      <c r="I128" s="165">
        <v>5177.6400000000003</v>
      </c>
      <c r="J128" s="165">
        <v>5181.1744620569425</v>
      </c>
      <c r="K128" s="165">
        <v>5345.9321839311706</v>
      </c>
      <c r="L128" s="163">
        <v>5484.632728327786</v>
      </c>
      <c r="M128" s="163">
        <v>5616.3278396407068</v>
      </c>
      <c r="N128" s="163">
        <v>5813.2464030886213</v>
      </c>
      <c r="O128" s="166" t="s">
        <v>264</v>
      </c>
    </row>
    <row r="129" spans="1:15">
      <c r="A129" s="160" t="s">
        <v>262</v>
      </c>
      <c r="B129" s="160" t="s">
        <v>265</v>
      </c>
      <c r="C129" s="160"/>
      <c r="D129" s="160"/>
      <c r="E129" s="161" t="s">
        <v>142</v>
      </c>
      <c r="F129" s="162" t="s">
        <v>143</v>
      </c>
      <c r="G129" s="163" t="s">
        <v>154</v>
      </c>
      <c r="H129" s="164">
        <v>2579.39</v>
      </c>
      <c r="I129" s="165">
        <v>2579.39</v>
      </c>
      <c r="J129" s="165">
        <v>2581.1507937371189</v>
      </c>
      <c r="K129" s="165">
        <v>2670.7645497223302</v>
      </c>
      <c r="L129" s="163">
        <v>2740.0577027696381</v>
      </c>
      <c r="M129" s="163">
        <v>2805.8510242269335</v>
      </c>
      <c r="N129" s="163">
        <v>2904.2292116681733</v>
      </c>
      <c r="O129" s="166" t="s">
        <v>264</v>
      </c>
    </row>
    <row r="130" spans="1:15">
      <c r="A130" s="160" t="s">
        <v>262</v>
      </c>
      <c r="B130" s="160" t="s">
        <v>266</v>
      </c>
      <c r="C130" s="160"/>
      <c r="D130" s="160"/>
      <c r="E130" s="161" t="s">
        <v>142</v>
      </c>
      <c r="F130" s="162" t="s">
        <v>143</v>
      </c>
      <c r="G130" s="163" t="s">
        <v>154</v>
      </c>
      <c r="H130" s="164">
        <v>1862.37</v>
      </c>
      <c r="I130" s="165">
        <v>1862.37</v>
      </c>
      <c r="J130" s="165">
        <v>1863.6413274968879</v>
      </c>
      <c r="K130" s="165">
        <v>1928.0119678771377</v>
      </c>
      <c r="L130" s="163">
        <v>1978.0343587992581</v>
      </c>
      <c r="M130" s="163">
        <v>2025.5302382803757</v>
      </c>
      <c r="N130" s="163">
        <v>2096.5489743889143</v>
      </c>
      <c r="O130" s="166" t="s">
        <v>264</v>
      </c>
    </row>
    <row r="131" spans="1:15">
      <c r="A131" s="160" t="s">
        <v>262</v>
      </c>
      <c r="B131" s="160" t="s">
        <v>267</v>
      </c>
      <c r="C131" s="160"/>
      <c r="D131" s="160"/>
      <c r="E131" s="161" t="s">
        <v>142</v>
      </c>
      <c r="F131" s="162" t="s">
        <v>143</v>
      </c>
      <c r="G131" s="163" t="s">
        <v>154</v>
      </c>
      <c r="H131" s="164">
        <v>2584.7399999999998</v>
      </c>
      <c r="I131" s="165">
        <v>2584.7399999999998</v>
      </c>
      <c r="J131" s="165">
        <v>2586.5044458589355</v>
      </c>
      <c r="K131" s="165">
        <v>2675.7842506925231</v>
      </c>
      <c r="L131" s="163">
        <v>2745.2076401950117</v>
      </c>
      <c r="M131" s="163">
        <v>2811.1246201753265</v>
      </c>
      <c r="N131" s="163">
        <v>2909.6877093829899</v>
      </c>
      <c r="O131" s="166" t="s">
        <v>264</v>
      </c>
    </row>
    <row r="132" spans="1:15">
      <c r="A132" s="160" t="s">
        <v>262</v>
      </c>
      <c r="B132" s="160" t="s">
        <v>268</v>
      </c>
      <c r="C132" s="160"/>
      <c r="D132" s="160"/>
      <c r="E132" s="161" t="s">
        <v>142</v>
      </c>
      <c r="F132" s="162" t="s">
        <v>143</v>
      </c>
      <c r="G132" s="163" t="s">
        <v>154</v>
      </c>
      <c r="H132" s="164">
        <v>2021.03</v>
      </c>
      <c r="I132" s="165">
        <v>2021.03</v>
      </c>
      <c r="J132" s="165">
        <v>2022.409635094549</v>
      </c>
      <c r="K132" s="165">
        <v>2093.5001921877952</v>
      </c>
      <c r="L132" s="163">
        <v>2147.8161854253567</v>
      </c>
      <c r="M132" s="163">
        <v>2199.3888076281792</v>
      </c>
      <c r="N132" s="163">
        <v>2276.5033381234766</v>
      </c>
      <c r="O132" s="166" t="s">
        <v>264</v>
      </c>
    </row>
    <row r="133" spans="1:15">
      <c r="A133" s="160" t="s">
        <v>269</v>
      </c>
      <c r="B133" s="160"/>
      <c r="C133" s="160"/>
      <c r="D133" s="160"/>
      <c r="E133" s="161" t="s">
        <v>142</v>
      </c>
      <c r="F133" s="162" t="s">
        <v>149</v>
      </c>
      <c r="G133" s="163" t="s">
        <v>154</v>
      </c>
      <c r="H133" s="164">
        <v>210.96</v>
      </c>
      <c r="I133" s="165">
        <v>210.96</v>
      </c>
      <c r="J133" s="165">
        <v>211.10400964832095</v>
      </c>
      <c r="K133" s="165">
        <v>218.56294660139895</v>
      </c>
      <c r="L133" s="163">
        <v>224.23357590149797</v>
      </c>
      <c r="M133" s="163">
        <v>229.61779526516091</v>
      </c>
      <c r="N133" s="163">
        <v>237.66860847918892</v>
      </c>
      <c r="O133" s="166" t="s">
        <v>150</v>
      </c>
    </row>
    <row r="134" spans="1:15">
      <c r="A134" s="160" t="s">
        <v>270</v>
      </c>
      <c r="B134" s="160"/>
      <c r="C134" s="160"/>
      <c r="D134" s="160"/>
      <c r="E134" s="161" t="s">
        <v>142</v>
      </c>
      <c r="F134" s="162" t="s">
        <v>149</v>
      </c>
      <c r="G134" s="163" t="s">
        <v>154</v>
      </c>
      <c r="H134" s="164">
        <v>210.96</v>
      </c>
      <c r="I134" s="165">
        <v>210.96</v>
      </c>
      <c r="J134" s="165">
        <v>211.10400964832095</v>
      </c>
      <c r="K134" s="165">
        <v>218.56294660139895</v>
      </c>
      <c r="L134" s="163">
        <v>224.23357590149797</v>
      </c>
      <c r="M134" s="163">
        <v>229.61779526516091</v>
      </c>
      <c r="N134" s="163">
        <v>237.66860847918892</v>
      </c>
      <c r="O134" s="166" t="s">
        <v>271</v>
      </c>
    </row>
    <row r="135" spans="1:15">
      <c r="A135" s="160" t="s">
        <v>272</v>
      </c>
      <c r="B135" s="160"/>
      <c r="C135" s="160"/>
      <c r="D135" s="160"/>
      <c r="E135" s="161" t="s">
        <v>273</v>
      </c>
      <c r="F135" s="162" t="s">
        <v>149</v>
      </c>
      <c r="G135" s="163" t="s">
        <v>154</v>
      </c>
      <c r="H135" s="164">
        <v>210.96</v>
      </c>
      <c r="I135" s="165">
        <v>210.96</v>
      </c>
      <c r="J135" s="165">
        <v>211.10400964832095</v>
      </c>
      <c r="K135" s="165">
        <v>218.56294660139895</v>
      </c>
      <c r="L135" s="163">
        <v>224.23357590149797</v>
      </c>
      <c r="M135" s="163">
        <v>229.61779526516091</v>
      </c>
      <c r="N135" s="163">
        <v>237.66860847918892</v>
      </c>
      <c r="O135" s="166" t="s">
        <v>150</v>
      </c>
    </row>
    <row r="136" spans="1:15">
      <c r="A136" s="160" t="s">
        <v>274</v>
      </c>
      <c r="B136" s="160" t="s">
        <v>311</v>
      </c>
      <c r="C136" s="160"/>
      <c r="D136" s="160"/>
      <c r="E136" s="161"/>
      <c r="F136" s="162" t="s">
        <v>143</v>
      </c>
      <c r="G136" s="160"/>
      <c r="H136" s="164">
        <v>52.4</v>
      </c>
      <c r="I136" s="165">
        <v>52.4</v>
      </c>
      <c r="J136" s="165">
        <v>52.435770314618971</v>
      </c>
      <c r="K136" s="165">
        <v>54.288483133832507</v>
      </c>
      <c r="L136" s="163">
        <v>55.697001219370947</v>
      </c>
      <c r="M136" s="163">
        <v>57.034378421949341</v>
      </c>
      <c r="N136" s="163">
        <v>59.034106391304036</v>
      </c>
      <c r="O136" s="166" t="s">
        <v>144</v>
      </c>
    </row>
    <row r="137" spans="1:15">
      <c r="A137" s="160" t="s">
        <v>274</v>
      </c>
      <c r="B137" s="160" t="s">
        <v>312</v>
      </c>
      <c r="C137" s="160"/>
      <c r="D137" s="160"/>
      <c r="E137" s="161"/>
      <c r="F137" s="162" t="s">
        <v>143</v>
      </c>
      <c r="G137" s="160"/>
      <c r="H137" s="164">
        <v>9.69</v>
      </c>
      <c r="I137" s="165">
        <v>9.69</v>
      </c>
      <c r="J137" s="165">
        <v>9.6966147776461415</v>
      </c>
      <c r="K137" s="165">
        <v>10.039225220741164</v>
      </c>
      <c r="L137" s="163">
        <v>10.29969354610123</v>
      </c>
      <c r="M137" s="163">
        <v>10.54700623871544</v>
      </c>
      <c r="N137" s="163">
        <v>10.916803262056032</v>
      </c>
      <c r="O137" s="166" t="s">
        <v>144</v>
      </c>
    </row>
    <row r="138" spans="1:15">
      <c r="A138" s="160" t="s">
        <v>274</v>
      </c>
      <c r="B138" s="160" t="s">
        <v>313</v>
      </c>
      <c r="C138" s="160"/>
      <c r="D138" s="160"/>
      <c r="E138" s="161"/>
      <c r="F138" s="162" t="s">
        <v>143</v>
      </c>
      <c r="G138" s="160"/>
      <c r="H138" s="164">
        <v>548.30999999999995</v>
      </c>
      <c r="I138" s="165">
        <v>548.30999999999995</v>
      </c>
      <c r="J138" s="165">
        <v>548.68429811467036</v>
      </c>
      <c r="K138" s="165">
        <v>568.07095776930726</v>
      </c>
      <c r="L138" s="163">
        <v>582.80959424796333</v>
      </c>
      <c r="M138" s="163">
        <v>596.80381741486713</v>
      </c>
      <c r="N138" s="163">
        <v>617.72883350030372</v>
      </c>
      <c r="O138" s="166" t="s">
        <v>144</v>
      </c>
    </row>
    <row r="139" spans="1:15">
      <c r="A139" s="160" t="s">
        <v>274</v>
      </c>
      <c r="B139" s="160" t="s">
        <v>314</v>
      </c>
      <c r="C139" s="160"/>
      <c r="D139" s="160"/>
      <c r="E139" s="161"/>
      <c r="F139" s="162" t="s">
        <v>149</v>
      </c>
      <c r="G139" s="160"/>
      <c r="H139" s="164" t="s">
        <v>315</v>
      </c>
      <c r="I139" s="165">
        <v>0</v>
      </c>
      <c r="J139" s="165">
        <v>0</v>
      </c>
      <c r="K139" s="165">
        <v>0</v>
      </c>
      <c r="L139" s="163">
        <v>0</v>
      </c>
      <c r="M139" s="163">
        <v>0</v>
      </c>
      <c r="N139" s="163">
        <v>0</v>
      </c>
      <c r="O139" s="166" t="s">
        <v>150</v>
      </c>
    </row>
    <row r="140" spans="1:15">
      <c r="A140" s="160" t="s">
        <v>274</v>
      </c>
      <c r="B140" s="160" t="s">
        <v>316</v>
      </c>
      <c r="C140" s="160"/>
      <c r="D140" s="160"/>
      <c r="E140" s="161"/>
      <c r="F140" s="162" t="s">
        <v>143</v>
      </c>
      <c r="G140" s="160"/>
      <c r="H140" s="164">
        <v>13.83</v>
      </c>
      <c r="I140" s="165">
        <v>13.83</v>
      </c>
      <c r="J140" s="165">
        <v>13.839440905556877</v>
      </c>
      <c r="K140" s="165">
        <v>14.328429804215716</v>
      </c>
      <c r="L140" s="163">
        <v>14.700181810379775</v>
      </c>
      <c r="M140" s="163">
        <v>15.053157510983958</v>
      </c>
      <c r="N140" s="163">
        <v>15.580948309002574</v>
      </c>
      <c r="O140" s="166" t="s">
        <v>144</v>
      </c>
    </row>
    <row r="141" spans="1:15">
      <c r="A141" s="160" t="s">
        <v>274</v>
      </c>
      <c r="B141" s="160" t="s">
        <v>317</v>
      </c>
      <c r="C141" s="160"/>
      <c r="D141" s="160"/>
      <c r="E141" s="161"/>
      <c r="F141" s="162" t="s">
        <v>143</v>
      </c>
      <c r="G141" s="160"/>
      <c r="H141" s="164">
        <v>156.78</v>
      </c>
      <c r="I141" s="165">
        <v>156.78</v>
      </c>
      <c r="J141" s="165">
        <v>156.8870242352283</v>
      </c>
      <c r="K141" s="165">
        <v>162.4303127046233</v>
      </c>
      <c r="L141" s="163">
        <v>166.64457731246139</v>
      </c>
      <c r="M141" s="163">
        <v>170.6459894846034</v>
      </c>
      <c r="N141" s="163">
        <v>176.62914503871468</v>
      </c>
      <c r="O141" s="166" t="s">
        <v>144</v>
      </c>
    </row>
    <row r="142" spans="1:15">
      <c r="A142" s="160" t="s">
        <v>274</v>
      </c>
      <c r="B142" s="160" t="s">
        <v>318</v>
      </c>
      <c r="C142" s="160"/>
      <c r="D142" s="160"/>
      <c r="E142" s="161"/>
      <c r="F142" s="162" t="s">
        <v>143</v>
      </c>
      <c r="G142" s="160"/>
      <c r="H142" s="164">
        <v>198.39</v>
      </c>
      <c r="I142" s="165">
        <v>198.39</v>
      </c>
      <c r="J142" s="165">
        <v>198.52542886864995</v>
      </c>
      <c r="K142" s="165">
        <v>205.53992688780593</v>
      </c>
      <c r="L142" s="163">
        <v>210.87267312807256</v>
      </c>
      <c r="M142" s="163">
        <v>215.9360750979109</v>
      </c>
      <c r="N142" s="163">
        <v>223.50718257577884</v>
      </c>
      <c r="O142" s="166" t="s">
        <v>144</v>
      </c>
    </row>
    <row r="143" spans="1:15">
      <c r="A143" s="160" t="s">
        <v>274</v>
      </c>
      <c r="B143" s="160" t="s">
        <v>319</v>
      </c>
      <c r="C143" s="160"/>
      <c r="D143" s="160"/>
      <c r="E143" s="161"/>
      <c r="F143" s="162" t="s">
        <v>143</v>
      </c>
      <c r="G143" s="160"/>
      <c r="H143" s="164">
        <v>41.89</v>
      </c>
      <c r="I143" s="165">
        <v>41.89</v>
      </c>
      <c r="J143" s="165">
        <v>41.918595772507423</v>
      </c>
      <c r="K143" s="165">
        <v>43.39970531443214</v>
      </c>
      <c r="L143" s="163">
        <v>44.5257133793788</v>
      </c>
      <c r="M143" s="163">
        <v>45.594849467470574</v>
      </c>
      <c r="N143" s="163">
        <v>47.193486960529128</v>
      </c>
      <c r="O143" s="166" t="s">
        <v>144</v>
      </c>
    </row>
    <row r="144" spans="1:15">
      <c r="A144" s="160" t="s">
        <v>274</v>
      </c>
      <c r="B144" s="160" t="s">
        <v>320</v>
      </c>
      <c r="C144" s="160"/>
      <c r="D144" s="160"/>
      <c r="E144" s="161"/>
      <c r="F144" s="162" t="s">
        <v>143</v>
      </c>
      <c r="G144" s="160"/>
      <c r="H144" s="164">
        <v>138.66999999999999</v>
      </c>
      <c r="I144" s="165">
        <v>138.66999999999999</v>
      </c>
      <c r="J144" s="165">
        <v>138.76466163221778</v>
      </c>
      <c r="K144" s="165">
        <v>143.66763275130825</v>
      </c>
      <c r="L144" s="163">
        <v>147.39509845591922</v>
      </c>
      <c r="M144" s="163">
        <v>150.93429877426934</v>
      </c>
      <c r="N144" s="163">
        <v>156.22632697103302</v>
      </c>
      <c r="O144" s="166" t="s">
        <v>144</v>
      </c>
    </row>
    <row r="145" spans="1:15">
      <c r="A145" s="160" t="s">
        <v>274</v>
      </c>
      <c r="B145" s="160" t="s">
        <v>321</v>
      </c>
      <c r="C145" s="160"/>
      <c r="D145" s="160"/>
      <c r="E145" s="161"/>
      <c r="F145" s="162" t="s">
        <v>143</v>
      </c>
      <c r="G145" s="160"/>
      <c r="H145" s="164">
        <v>233.2</v>
      </c>
      <c r="I145" s="165">
        <v>233.2</v>
      </c>
      <c r="J145" s="165">
        <v>233.35919155284626</v>
      </c>
      <c r="K145" s="165">
        <v>241.60447074064388</v>
      </c>
      <c r="L145" s="163">
        <v>247.87291382361266</v>
      </c>
      <c r="M145" s="163">
        <v>253.82475282440049</v>
      </c>
      <c r="N145" s="163">
        <v>262.72430554297904</v>
      </c>
      <c r="O145" s="166" t="s">
        <v>144</v>
      </c>
    </row>
    <row r="146" spans="1:15">
      <c r="A146" s="160" t="s">
        <v>274</v>
      </c>
      <c r="B146" s="160" t="s">
        <v>322</v>
      </c>
      <c r="C146" s="160"/>
      <c r="D146" s="160"/>
      <c r="E146" s="161"/>
      <c r="F146" s="162" t="s">
        <v>143</v>
      </c>
      <c r="G146" s="160"/>
      <c r="H146" s="164">
        <v>370.44</v>
      </c>
      <c r="I146" s="165">
        <v>370.44</v>
      </c>
      <c r="J146" s="165">
        <v>370.69287701044755</v>
      </c>
      <c r="K146" s="165">
        <v>383.79056664307092</v>
      </c>
      <c r="L146" s="163">
        <v>393.74803686457591</v>
      </c>
      <c r="M146" s="163">
        <v>403.2025790577656</v>
      </c>
      <c r="N146" s="163">
        <v>417.33958724417312</v>
      </c>
      <c r="O146" s="166" t="s">
        <v>144</v>
      </c>
    </row>
    <row r="147" spans="1:15">
      <c r="A147" s="160" t="s">
        <v>274</v>
      </c>
      <c r="B147" s="160" t="s">
        <v>323</v>
      </c>
      <c r="C147" s="160"/>
      <c r="D147" s="160"/>
      <c r="E147" s="161"/>
      <c r="F147" s="162" t="s">
        <v>143</v>
      </c>
      <c r="G147" s="160"/>
      <c r="H147" s="164">
        <v>309.33</v>
      </c>
      <c r="I147" s="165">
        <v>309.33</v>
      </c>
      <c r="J147" s="165">
        <v>309.54116090498252</v>
      </c>
      <c r="K147" s="165">
        <v>320.47817724787041</v>
      </c>
      <c r="L147" s="163">
        <v>328.79300357229033</v>
      </c>
      <c r="M147" s="163">
        <v>336.68786788667154</v>
      </c>
      <c r="N147" s="163">
        <v>348.49275057294039</v>
      </c>
      <c r="O147" s="166" t="s">
        <v>144</v>
      </c>
    </row>
    <row r="148" spans="1:15">
      <c r="A148" s="160" t="s">
        <v>274</v>
      </c>
      <c r="B148" s="160" t="s">
        <v>324</v>
      </c>
      <c r="C148" s="160"/>
      <c r="D148" s="160"/>
      <c r="E148" s="161"/>
      <c r="F148" s="162" t="s">
        <v>143</v>
      </c>
      <c r="G148" s="160"/>
      <c r="H148" s="164">
        <v>95.53</v>
      </c>
      <c r="I148" s="165">
        <v>95.53</v>
      </c>
      <c r="J148" s="165">
        <v>95.595212560220432</v>
      </c>
      <c r="K148" s="165">
        <v>98.97287774379808</v>
      </c>
      <c r="L148" s="163">
        <v>101.5407352382921</v>
      </c>
      <c r="M148" s="163">
        <v>103.97889638642786</v>
      </c>
      <c r="N148" s="163">
        <v>107.6245836557495</v>
      </c>
      <c r="O148" s="166" t="s">
        <v>144</v>
      </c>
    </row>
    <row r="149" spans="1:15">
      <c r="A149" s="160" t="s">
        <v>274</v>
      </c>
      <c r="B149" s="160" t="s">
        <v>325</v>
      </c>
      <c r="C149" s="160"/>
      <c r="D149" s="160"/>
      <c r="E149" s="161"/>
      <c r="F149" s="162" t="s">
        <v>143</v>
      </c>
      <c r="G149" s="160"/>
      <c r="H149" s="164" t="s">
        <v>326</v>
      </c>
      <c r="I149" s="165">
        <v>0</v>
      </c>
      <c r="J149" s="165">
        <v>0</v>
      </c>
      <c r="K149" s="165">
        <v>0</v>
      </c>
      <c r="L149" s="163">
        <v>0</v>
      </c>
      <c r="M149" s="163">
        <v>0</v>
      </c>
      <c r="N149" s="163">
        <v>0</v>
      </c>
      <c r="O149" s="166" t="s">
        <v>144</v>
      </c>
    </row>
    <row r="150" spans="1:15">
      <c r="A150" s="160" t="s">
        <v>274</v>
      </c>
      <c r="B150" s="160" t="s">
        <v>327</v>
      </c>
      <c r="C150" s="160"/>
      <c r="D150" s="160"/>
      <c r="E150" s="161"/>
      <c r="F150" s="162" t="s">
        <v>143</v>
      </c>
      <c r="G150" s="160"/>
      <c r="H150" s="164">
        <v>24.4</v>
      </c>
      <c r="I150" s="165">
        <v>24.4</v>
      </c>
      <c r="J150" s="165">
        <v>24.416656406043945</v>
      </c>
      <c r="K150" s="165">
        <v>25.279370008883838</v>
      </c>
      <c r="L150" s="163">
        <v>25.935244842607844</v>
      </c>
      <c r="M150" s="163">
        <v>26.557993005640533</v>
      </c>
      <c r="N150" s="163">
        <v>27.489164044805698</v>
      </c>
      <c r="O150" s="166" t="s">
        <v>144</v>
      </c>
    </row>
    <row r="151" spans="1:15">
      <c r="A151" s="160" t="s">
        <v>274</v>
      </c>
      <c r="B151" s="160" t="s">
        <v>328</v>
      </c>
      <c r="C151" s="160"/>
      <c r="D151" s="160"/>
      <c r="E151" s="161"/>
      <c r="F151" s="162" t="s">
        <v>143</v>
      </c>
      <c r="G151" s="160"/>
      <c r="H151" s="164">
        <v>75.319999999999993</v>
      </c>
      <c r="I151" s="165">
        <v>75.319999999999993</v>
      </c>
      <c r="J151" s="165">
        <v>75.3714164140668</v>
      </c>
      <c r="K151" s="165">
        <v>78.034514306111902</v>
      </c>
      <c r="L151" s="163">
        <v>80.059124653492731</v>
      </c>
      <c r="M151" s="163">
        <v>81.981476769870682</v>
      </c>
      <c r="N151" s="163">
        <v>84.855894912080529</v>
      </c>
      <c r="O151" s="166" t="s">
        <v>144</v>
      </c>
    </row>
    <row r="152" spans="1:15">
      <c r="A152" s="160" t="s">
        <v>274</v>
      </c>
      <c r="B152" s="160" t="s">
        <v>329</v>
      </c>
      <c r="C152" s="160"/>
      <c r="D152" s="160"/>
      <c r="E152" s="161"/>
      <c r="F152" s="162" t="s">
        <v>143</v>
      </c>
      <c r="G152" s="160"/>
      <c r="H152" s="164">
        <v>136.06</v>
      </c>
      <c r="I152" s="165">
        <v>136.06</v>
      </c>
      <c r="J152" s="165">
        <v>136.15287994288278</v>
      </c>
      <c r="K152" s="165">
        <v>140.96356899216127</v>
      </c>
      <c r="L152" s="163">
        <v>144.6208775936567</v>
      </c>
      <c r="M152" s="163">
        <v>148.09346427653489</v>
      </c>
      <c r="N152" s="163">
        <v>153.2858877023059</v>
      </c>
      <c r="O152" s="166" t="s">
        <v>144</v>
      </c>
    </row>
    <row r="153" spans="1:15">
      <c r="A153" s="160" t="s">
        <v>274</v>
      </c>
      <c r="B153" s="160" t="s">
        <v>330</v>
      </c>
      <c r="C153" s="160"/>
      <c r="D153" s="160"/>
      <c r="E153" s="161"/>
      <c r="F153" s="162" t="s">
        <v>143</v>
      </c>
      <c r="G153" s="160"/>
      <c r="H153" s="164">
        <v>34.729999999999997</v>
      </c>
      <c r="I153" s="165">
        <v>34.729999999999997</v>
      </c>
      <c r="J153" s="165">
        <v>34.753708073028946</v>
      </c>
      <c r="K153" s="165">
        <v>35.98166067248097</v>
      </c>
      <c r="L153" s="163">
        <v>36.915207105892229</v>
      </c>
      <c r="M153" s="163">
        <v>37.801602339585891</v>
      </c>
      <c r="N153" s="163">
        <v>39.12699456049598</v>
      </c>
      <c r="O153" s="166" t="s">
        <v>144</v>
      </c>
    </row>
  </sheetData>
  <autoFilter ref="A2:XDQ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XFC281"/>
  <sheetViews>
    <sheetView tabSelected="1" zoomScale="70" zoomScaleNormal="70" workbookViewId="0">
      <selection activeCell="G28" sqref="G28"/>
    </sheetView>
  </sheetViews>
  <sheetFormatPr defaultColWidth="0" defaultRowHeight="15" zeroHeight="1"/>
  <cols>
    <col min="1" max="1" width="3.85546875" style="36" bestFit="1" customWidth="1"/>
    <col min="2" max="2" width="50.42578125" style="36" customWidth="1"/>
    <col min="3" max="10" width="20.7109375" style="36" customWidth="1"/>
    <col min="11" max="11" width="11.5703125" style="3" bestFit="1" customWidth="1"/>
    <col min="12" max="12" width="12.28515625" style="3" customWidth="1"/>
    <col min="13" max="16" width="9.140625" style="3" hidden="1" customWidth="1"/>
    <col min="17" max="17" width="5.28515625" style="3" hidden="1" customWidth="1"/>
    <col min="18" max="18" width="2.42578125" style="36" hidden="1" customWidth="1"/>
    <col min="19" max="45" width="0" style="36" hidden="1" customWidth="1"/>
    <col min="46" max="16383" width="9.140625" style="36" hidden="1"/>
    <col min="16384" max="16384" width="2.85546875" style="36" customWidth="1"/>
  </cols>
  <sheetData>
    <row r="1" spans="1:20" s="76" customFormat="1"/>
    <row r="2" spans="1:20" s="76" customFormat="1" ht="21">
      <c r="B2" s="39" t="s">
        <v>78</v>
      </c>
      <c r="C2" s="41"/>
      <c r="D2" s="42"/>
      <c r="E2" s="42"/>
      <c r="F2" s="42"/>
      <c r="G2" s="42"/>
      <c r="H2" s="42"/>
      <c r="I2" s="42"/>
      <c r="J2" s="42"/>
      <c r="K2" s="141"/>
      <c r="L2" s="141"/>
      <c r="M2" s="141"/>
      <c r="N2" s="141"/>
      <c r="O2" s="141"/>
      <c r="P2" s="141"/>
      <c r="Q2" s="141"/>
    </row>
    <row r="3" spans="1:20" s="76" customFormat="1">
      <c r="B3" s="64" t="s">
        <v>0</v>
      </c>
      <c r="C3" s="81" t="s">
        <v>297</v>
      </c>
      <c r="D3" s="82"/>
      <c r="E3" s="82"/>
      <c r="F3" s="82"/>
      <c r="G3" s="82"/>
      <c r="H3" s="82"/>
      <c r="I3" s="82"/>
      <c r="J3" s="82"/>
      <c r="K3" s="142"/>
      <c r="L3" s="142"/>
      <c r="M3" s="142"/>
      <c r="N3" s="142"/>
      <c r="O3" s="142"/>
      <c r="P3" s="142"/>
      <c r="Q3" s="142"/>
    </row>
    <row r="4" spans="1:20" s="76" customFormat="1">
      <c r="B4" s="64" t="s">
        <v>37</v>
      </c>
      <c r="C4" s="82" t="s">
        <v>79</v>
      </c>
      <c r="D4" s="82"/>
      <c r="E4" s="81" t="s">
        <v>80</v>
      </c>
      <c r="F4" s="82"/>
      <c r="G4" s="82"/>
      <c r="H4" s="82"/>
      <c r="I4" s="82"/>
      <c r="J4" s="82"/>
      <c r="K4" s="142"/>
      <c r="L4" s="142"/>
      <c r="M4" s="142"/>
      <c r="N4" s="142"/>
      <c r="O4" s="142"/>
      <c r="P4" s="142"/>
      <c r="Q4" s="142"/>
    </row>
    <row r="5" spans="1:20" s="76" customFormat="1">
      <c r="B5" s="64"/>
      <c r="C5" s="82"/>
      <c r="D5" s="82"/>
      <c r="E5" s="82"/>
      <c r="F5" s="82"/>
      <c r="G5" s="82"/>
      <c r="H5" s="82"/>
      <c r="I5" s="82"/>
      <c r="J5" s="82"/>
      <c r="K5" s="142"/>
      <c r="L5" s="142"/>
      <c r="M5" s="142"/>
      <c r="N5" s="142"/>
      <c r="O5" s="142"/>
      <c r="P5" s="142"/>
      <c r="Q5" s="142"/>
    </row>
    <row r="6" spans="1:20" s="76" customFormat="1" ht="27" customHeight="1">
      <c r="B6" s="192" t="s">
        <v>290</v>
      </c>
      <c r="C6" s="84"/>
      <c r="D6" s="4" t="s">
        <v>100</v>
      </c>
      <c r="E6" s="1" t="s">
        <v>55</v>
      </c>
      <c r="F6" s="1" t="s">
        <v>56</v>
      </c>
      <c r="G6" s="1" t="s">
        <v>57</v>
      </c>
      <c r="H6" s="1" t="s">
        <v>58</v>
      </c>
      <c r="I6" s="1" t="s">
        <v>59</v>
      </c>
      <c r="J6" s="82"/>
      <c r="K6" s="142"/>
      <c r="L6" s="142"/>
      <c r="M6" s="142"/>
      <c r="N6" s="142"/>
      <c r="O6" s="142"/>
      <c r="P6" s="142"/>
      <c r="Q6" s="142"/>
    </row>
    <row r="7" spans="1:20" s="76" customFormat="1">
      <c r="B7" s="83"/>
      <c r="C7" s="84"/>
      <c r="D7" s="84"/>
      <c r="E7" s="84"/>
      <c r="F7" s="84"/>
      <c r="G7" s="84"/>
      <c r="H7" s="84"/>
      <c r="I7" s="84"/>
      <c r="J7" s="84"/>
      <c r="K7" s="143"/>
      <c r="L7" s="142"/>
      <c r="M7" s="142"/>
      <c r="N7" s="142"/>
      <c r="O7" s="142"/>
      <c r="P7" s="142"/>
      <c r="Q7" s="142"/>
    </row>
    <row r="8" spans="1:20" s="76" customFormat="1">
      <c r="B8" s="149" t="s">
        <v>20</v>
      </c>
      <c r="C8" s="86"/>
      <c r="D8" s="86"/>
      <c r="E8" s="86"/>
      <c r="F8" s="86"/>
      <c r="G8" s="86"/>
      <c r="H8" s="86"/>
      <c r="I8" s="86"/>
      <c r="J8" s="82"/>
      <c r="K8" s="235" t="s">
        <v>379</v>
      </c>
      <c r="M8" s="142"/>
      <c r="N8" s="142"/>
      <c r="O8" s="142"/>
      <c r="P8" s="142"/>
      <c r="Q8" s="142"/>
      <c r="T8" s="88"/>
    </row>
    <row r="9" spans="1:20" s="76" customFormat="1">
      <c r="B9" s="85"/>
      <c r="C9" s="86"/>
      <c r="D9" s="86"/>
      <c r="E9" s="234" t="s">
        <v>378</v>
      </c>
      <c r="F9" s="86"/>
      <c r="G9" s="86"/>
      <c r="H9" s="86"/>
      <c r="I9" s="86"/>
      <c r="J9" s="82"/>
      <c r="K9" s="235" t="s">
        <v>380</v>
      </c>
      <c r="L9" s="235" t="s">
        <v>381</v>
      </c>
      <c r="M9" s="142"/>
      <c r="N9" s="142"/>
      <c r="O9" s="142"/>
      <c r="P9" s="142"/>
      <c r="Q9" s="142"/>
      <c r="T9" s="88"/>
    </row>
    <row r="10" spans="1:20" s="76" customFormat="1">
      <c r="A10" s="76">
        <v>1</v>
      </c>
      <c r="B10" s="85" t="s">
        <v>92</v>
      </c>
      <c r="C10" s="140" t="s">
        <v>82</v>
      </c>
      <c r="D10" s="140">
        <f>'Fee Breakdown'!H10</f>
        <v>135.88150000000002</v>
      </c>
      <c r="E10" s="230">
        <f t="shared" ref="E10:I18" si="0">$D10*D$229</f>
        <v>139.17645605778478</v>
      </c>
      <c r="F10" s="237">
        <f t="shared" si="0"/>
        <v>143.45969042999047</v>
      </c>
      <c r="G10" s="237">
        <f t="shared" si="0"/>
        <v>148.47978811661645</v>
      </c>
      <c r="H10" s="237">
        <f t="shared" si="0"/>
        <v>154.03434908797092</v>
      </c>
      <c r="I10" s="237">
        <f t="shared" si="0"/>
        <v>159.56532601680905</v>
      </c>
      <c r="J10" s="150" t="s">
        <v>356</v>
      </c>
      <c r="K10" s="236">
        <f>'AER Summary'!E10</f>
        <v>139.63509977546283</v>
      </c>
      <c r="L10" s="236">
        <f>E10-K10</f>
        <v>-0.45864371767805778</v>
      </c>
      <c r="M10" s="142"/>
      <c r="N10" s="142"/>
      <c r="O10" s="142"/>
      <c r="P10" s="142"/>
      <c r="Q10" s="142"/>
      <c r="T10" s="88"/>
    </row>
    <row r="11" spans="1:20" s="76" customFormat="1">
      <c r="A11" s="76">
        <v>2</v>
      </c>
      <c r="B11" s="85" t="s">
        <v>93</v>
      </c>
      <c r="C11" s="140" t="s">
        <v>82</v>
      </c>
      <c r="D11" s="140">
        <f>'AER FD Input Data'!$L$41</f>
        <v>147.83000000000001</v>
      </c>
      <c r="E11" s="230">
        <f t="shared" si="0"/>
        <v>151.41469220624091</v>
      </c>
      <c r="F11" s="237">
        <f t="shared" si="0"/>
        <v>156.07456523710357</v>
      </c>
      <c r="G11" s="237">
        <f t="shared" si="0"/>
        <v>161.53609635807234</v>
      </c>
      <c r="H11" s="237">
        <f t="shared" si="0"/>
        <v>167.57908784988936</v>
      </c>
      <c r="I11" s="237">
        <f t="shared" si="0"/>
        <v>173.59642147801489</v>
      </c>
      <c r="J11" s="146" t="s">
        <v>120</v>
      </c>
      <c r="K11" s="236">
        <f>'AER Summary'!E11</f>
        <v>151.91366595016004</v>
      </c>
      <c r="L11" s="236">
        <f t="shared" ref="L11:L38" si="1">E11-K11</f>
        <v>-0.49897374391912308</v>
      </c>
      <c r="M11" s="142"/>
      <c r="N11" s="142"/>
      <c r="O11" s="142"/>
      <c r="P11" s="142"/>
      <c r="Q11" s="142"/>
      <c r="T11" s="88"/>
    </row>
    <row r="12" spans="1:20" s="76" customFormat="1" ht="30">
      <c r="A12" s="76">
        <v>3</v>
      </c>
      <c r="B12" s="223" t="s">
        <v>94</v>
      </c>
      <c r="C12" s="147" t="s">
        <v>82</v>
      </c>
      <c r="D12" s="147">
        <f>'AER FD Input Data'!$L$41</f>
        <v>147.83000000000001</v>
      </c>
      <c r="E12" s="231">
        <f t="shared" si="0"/>
        <v>151.41469220624091</v>
      </c>
      <c r="F12" s="238">
        <f t="shared" si="0"/>
        <v>156.07456523710357</v>
      </c>
      <c r="G12" s="238">
        <f t="shared" si="0"/>
        <v>161.53609635807234</v>
      </c>
      <c r="H12" s="238">
        <f t="shared" si="0"/>
        <v>167.57908784988936</v>
      </c>
      <c r="I12" s="238">
        <f t="shared" si="0"/>
        <v>173.59642147801489</v>
      </c>
      <c r="J12" s="146" t="s">
        <v>303</v>
      </c>
      <c r="K12" s="236">
        <f>'AER Summary'!E12</f>
        <v>151.91366595016004</v>
      </c>
      <c r="L12" s="236">
        <f t="shared" si="1"/>
        <v>-0.49897374391912308</v>
      </c>
      <c r="M12" s="142"/>
      <c r="N12" s="142"/>
      <c r="O12" s="142"/>
      <c r="P12" s="142"/>
      <c r="Q12" s="142"/>
      <c r="T12" s="88"/>
    </row>
    <row r="13" spans="1:20" s="76" customFormat="1">
      <c r="A13" s="76">
        <v>4</v>
      </c>
      <c r="B13" s="85" t="s">
        <v>95</v>
      </c>
      <c r="C13" s="147" t="s">
        <v>82</v>
      </c>
      <c r="D13" s="147">
        <f>'AER FD Input Data'!$L$41</f>
        <v>147.83000000000001</v>
      </c>
      <c r="E13" s="230">
        <f t="shared" si="0"/>
        <v>151.41469220624091</v>
      </c>
      <c r="F13" s="237">
        <f t="shared" si="0"/>
        <v>156.07456523710357</v>
      </c>
      <c r="G13" s="237">
        <f t="shared" si="0"/>
        <v>161.53609635807234</v>
      </c>
      <c r="H13" s="237">
        <f t="shared" si="0"/>
        <v>167.57908784988936</v>
      </c>
      <c r="I13" s="237">
        <f t="shared" si="0"/>
        <v>173.59642147801489</v>
      </c>
      <c r="J13" s="150" t="s">
        <v>119</v>
      </c>
      <c r="K13" s="236">
        <f>'AER Summary'!E13</f>
        <v>151.91366595016004</v>
      </c>
      <c r="L13" s="236">
        <f t="shared" si="1"/>
        <v>-0.49897374391912308</v>
      </c>
      <c r="M13" s="142"/>
      <c r="N13" s="142"/>
      <c r="O13" s="142"/>
      <c r="P13" s="142"/>
      <c r="Q13" s="142"/>
      <c r="T13" s="88"/>
    </row>
    <row r="14" spans="1:20" s="76" customFormat="1">
      <c r="A14" s="76">
        <v>5</v>
      </c>
      <c r="B14" s="85" t="s">
        <v>52</v>
      </c>
      <c r="C14" s="140" t="s">
        <v>82</v>
      </c>
      <c r="D14" s="140">
        <f>'AER FD Input Data'!$L$41</f>
        <v>147.83000000000001</v>
      </c>
      <c r="E14" s="230">
        <f t="shared" si="0"/>
        <v>151.41469220624091</v>
      </c>
      <c r="F14" s="237">
        <f t="shared" si="0"/>
        <v>156.07456523710357</v>
      </c>
      <c r="G14" s="237">
        <f t="shared" si="0"/>
        <v>161.53609635807234</v>
      </c>
      <c r="H14" s="237">
        <f t="shared" si="0"/>
        <v>167.57908784988936</v>
      </c>
      <c r="I14" s="237">
        <f t="shared" si="0"/>
        <v>173.59642147801489</v>
      </c>
      <c r="J14" s="146" t="s">
        <v>120</v>
      </c>
      <c r="K14" s="236">
        <f>'AER Summary'!E14</f>
        <v>151.91366595016004</v>
      </c>
      <c r="L14" s="236">
        <f t="shared" si="1"/>
        <v>-0.49897374391912308</v>
      </c>
      <c r="M14" s="142"/>
      <c r="N14" s="142"/>
      <c r="O14" s="142"/>
      <c r="P14" s="142"/>
      <c r="Q14" s="142"/>
      <c r="T14" s="88"/>
    </row>
    <row r="15" spans="1:20" s="76" customFormat="1">
      <c r="A15" s="76">
        <v>6</v>
      </c>
      <c r="B15" s="85" t="s">
        <v>99</v>
      </c>
      <c r="C15" s="140" t="s">
        <v>82</v>
      </c>
      <c r="D15" s="140">
        <f>'AER FD Input Data'!$L$41</f>
        <v>147.83000000000001</v>
      </c>
      <c r="E15" s="230">
        <f t="shared" si="0"/>
        <v>151.41469220624091</v>
      </c>
      <c r="F15" s="237">
        <f t="shared" si="0"/>
        <v>156.07456523710357</v>
      </c>
      <c r="G15" s="237">
        <f t="shared" si="0"/>
        <v>161.53609635807234</v>
      </c>
      <c r="H15" s="237">
        <f t="shared" si="0"/>
        <v>167.57908784988936</v>
      </c>
      <c r="I15" s="237">
        <f t="shared" si="0"/>
        <v>173.59642147801489</v>
      </c>
      <c r="J15" s="146" t="s">
        <v>120</v>
      </c>
      <c r="K15" s="236">
        <f>'AER Summary'!E15</f>
        <v>151.91366595016004</v>
      </c>
      <c r="L15" s="236">
        <f t="shared" si="1"/>
        <v>-0.49897374391912308</v>
      </c>
      <c r="M15" s="142"/>
      <c r="N15" s="142"/>
      <c r="O15" s="142"/>
      <c r="P15" s="142"/>
      <c r="Q15" s="142"/>
      <c r="T15" s="88"/>
    </row>
    <row r="16" spans="1:20" s="76" customFormat="1">
      <c r="A16" s="76">
        <v>7</v>
      </c>
      <c r="B16" s="85" t="s">
        <v>105</v>
      </c>
      <c r="C16" s="140" t="s">
        <v>82</v>
      </c>
      <c r="D16" s="140">
        <f>'AER FD Input Data'!L41</f>
        <v>147.83000000000001</v>
      </c>
      <c r="E16" s="230">
        <f t="shared" si="0"/>
        <v>151.41469220624091</v>
      </c>
      <c r="F16" s="237">
        <f t="shared" si="0"/>
        <v>156.07456523710357</v>
      </c>
      <c r="G16" s="237">
        <f t="shared" si="0"/>
        <v>161.53609635807234</v>
      </c>
      <c r="H16" s="237">
        <f t="shared" si="0"/>
        <v>167.57908784988936</v>
      </c>
      <c r="I16" s="237">
        <f t="shared" si="0"/>
        <v>173.59642147801489</v>
      </c>
      <c r="J16" s="146" t="s">
        <v>120</v>
      </c>
      <c r="K16" s="236">
        <f>'AER Summary'!E16</f>
        <v>151.91366595016004</v>
      </c>
      <c r="L16" s="236">
        <f t="shared" si="1"/>
        <v>-0.49897374391912308</v>
      </c>
      <c r="M16" s="142"/>
      <c r="N16" s="142"/>
      <c r="O16" s="142"/>
      <c r="P16" s="142"/>
      <c r="Q16" s="142"/>
      <c r="R16" s="142"/>
      <c r="T16" s="88"/>
    </row>
    <row r="17" spans="1:20" s="76" customFormat="1">
      <c r="A17" s="76">
        <v>8</v>
      </c>
      <c r="B17" s="85" t="s">
        <v>106</v>
      </c>
      <c r="C17" s="140" t="s">
        <v>82</v>
      </c>
      <c r="D17" s="140">
        <f>'AER FD Input Data'!L41</f>
        <v>147.83000000000001</v>
      </c>
      <c r="E17" s="230">
        <f t="shared" si="0"/>
        <v>151.41469220624091</v>
      </c>
      <c r="F17" s="237">
        <f t="shared" si="0"/>
        <v>156.07456523710357</v>
      </c>
      <c r="G17" s="237">
        <f t="shared" si="0"/>
        <v>161.53609635807234</v>
      </c>
      <c r="H17" s="237">
        <f t="shared" si="0"/>
        <v>167.57908784988936</v>
      </c>
      <c r="I17" s="237">
        <f t="shared" si="0"/>
        <v>173.59642147801489</v>
      </c>
      <c r="J17" s="146" t="s">
        <v>120</v>
      </c>
      <c r="K17" s="236">
        <f>'AER Summary'!E17</f>
        <v>151.91366595016004</v>
      </c>
      <c r="L17" s="236">
        <f t="shared" si="1"/>
        <v>-0.49897374391912308</v>
      </c>
      <c r="M17" s="142"/>
      <c r="N17" s="142"/>
      <c r="O17" s="142"/>
      <c r="P17" s="142"/>
      <c r="Q17" s="142"/>
      <c r="R17" s="142"/>
      <c r="T17" s="88"/>
    </row>
    <row r="18" spans="1:20" s="76" customFormat="1" ht="30" customHeight="1">
      <c r="A18" s="76">
        <v>9</v>
      </c>
      <c r="B18" s="89" t="s">
        <v>107</v>
      </c>
      <c r="C18" s="147" t="s">
        <v>82</v>
      </c>
      <c r="D18" s="147">
        <f>'AER FD Input Data'!L41</f>
        <v>147.83000000000001</v>
      </c>
      <c r="E18" s="231">
        <f t="shared" si="0"/>
        <v>151.41469220624091</v>
      </c>
      <c r="F18" s="238">
        <f t="shared" si="0"/>
        <v>156.07456523710357</v>
      </c>
      <c r="G18" s="238">
        <f t="shared" si="0"/>
        <v>161.53609635807234</v>
      </c>
      <c r="H18" s="238">
        <f t="shared" si="0"/>
        <v>167.57908784988936</v>
      </c>
      <c r="I18" s="238">
        <f t="shared" si="0"/>
        <v>173.59642147801489</v>
      </c>
      <c r="J18" s="146" t="s">
        <v>120</v>
      </c>
      <c r="K18" s="236">
        <f>'AER Summary'!E18</f>
        <v>151.91366595016004</v>
      </c>
      <c r="L18" s="236">
        <f t="shared" si="1"/>
        <v>-0.49897374391912308</v>
      </c>
      <c r="M18" s="142"/>
      <c r="N18" s="142"/>
      <c r="O18" s="142"/>
      <c r="P18" s="142"/>
      <c r="Q18" s="142"/>
      <c r="R18" s="142"/>
      <c r="T18" s="88"/>
    </row>
    <row r="19" spans="1:20" s="76" customFormat="1">
      <c r="B19" s="223"/>
      <c r="C19" s="86"/>
      <c r="D19" s="86"/>
      <c r="E19" s="232"/>
      <c r="F19" s="239"/>
      <c r="G19" s="239"/>
      <c r="H19" s="239"/>
      <c r="I19" s="239"/>
      <c r="J19" s="86"/>
      <c r="K19" s="236">
        <f>'AER Summary'!E19</f>
        <v>0</v>
      </c>
      <c r="L19" s="236">
        <f t="shared" si="1"/>
        <v>0</v>
      </c>
      <c r="M19" s="142"/>
      <c r="N19" s="142"/>
      <c r="O19" s="142"/>
      <c r="P19" s="142"/>
      <c r="Q19" s="142"/>
      <c r="R19" s="142"/>
      <c r="T19" s="88"/>
    </row>
    <row r="20" spans="1:20" s="76" customFormat="1">
      <c r="B20" s="85"/>
      <c r="C20" s="86"/>
      <c r="D20" s="86"/>
      <c r="E20" s="232"/>
      <c r="F20" s="239"/>
      <c r="G20" s="239"/>
      <c r="H20" s="239"/>
      <c r="I20" s="239"/>
      <c r="J20" s="86"/>
      <c r="K20" s="236">
        <f>'AER Summary'!E20</f>
        <v>0</v>
      </c>
      <c r="L20" s="236">
        <f t="shared" si="1"/>
        <v>0</v>
      </c>
      <c r="M20" s="142"/>
      <c r="N20" s="142"/>
      <c r="O20" s="142"/>
      <c r="P20" s="142"/>
      <c r="Q20" s="142"/>
      <c r="R20" s="142"/>
      <c r="T20" s="88"/>
    </row>
    <row r="21" spans="1:20" s="76" customFormat="1">
      <c r="B21" s="149" t="s">
        <v>332</v>
      </c>
      <c r="C21" s="86"/>
      <c r="D21" s="86"/>
      <c r="E21" s="232"/>
      <c r="F21" s="239"/>
      <c r="G21" s="239"/>
      <c r="H21" s="239"/>
      <c r="I21" s="239"/>
      <c r="J21" s="86"/>
      <c r="K21" s="236">
        <f>'AER Summary'!E21</f>
        <v>0</v>
      </c>
      <c r="L21" s="236">
        <f t="shared" si="1"/>
        <v>0</v>
      </c>
      <c r="M21" s="142"/>
      <c r="N21" s="142"/>
      <c r="O21" s="142"/>
      <c r="P21" s="142"/>
      <c r="Q21" s="142"/>
      <c r="R21" s="142"/>
      <c r="T21" s="88"/>
    </row>
    <row r="22" spans="1:20" s="76" customFormat="1">
      <c r="B22" s="85"/>
      <c r="C22" s="151"/>
      <c r="D22" s="86"/>
      <c r="E22" s="232"/>
      <c r="F22" s="239"/>
      <c r="G22" s="239"/>
      <c r="H22" s="239"/>
      <c r="I22" s="239"/>
      <c r="J22" s="82"/>
      <c r="K22" s="236">
        <f>'AER Summary'!E22</f>
        <v>0</v>
      </c>
      <c r="L22" s="236">
        <f t="shared" si="1"/>
        <v>0</v>
      </c>
      <c r="M22" s="142"/>
      <c r="N22" s="142"/>
      <c r="O22" s="142"/>
      <c r="P22" s="142"/>
      <c r="Q22" s="142"/>
      <c r="R22" s="142"/>
      <c r="T22" s="88"/>
    </row>
    <row r="23" spans="1:20" s="76" customFormat="1">
      <c r="A23" s="76">
        <v>10</v>
      </c>
      <c r="B23" s="85" t="s">
        <v>108</v>
      </c>
      <c r="C23" s="151" t="s">
        <v>82</v>
      </c>
      <c r="D23" s="140">
        <f>'AER FD Input Data'!L41</f>
        <v>147.83000000000001</v>
      </c>
      <c r="E23" s="230">
        <f t="shared" ref="E23:I29" si="2">$D23*D$229</f>
        <v>151.41469220624091</v>
      </c>
      <c r="F23" s="237">
        <f t="shared" si="2"/>
        <v>156.07456523710357</v>
      </c>
      <c r="G23" s="237">
        <f t="shared" si="2"/>
        <v>161.53609635807234</v>
      </c>
      <c r="H23" s="237">
        <f t="shared" si="2"/>
        <v>167.57908784988936</v>
      </c>
      <c r="I23" s="237">
        <f t="shared" si="2"/>
        <v>173.59642147801489</v>
      </c>
      <c r="J23" s="150" t="s">
        <v>120</v>
      </c>
      <c r="K23" s="236">
        <f>'AER Summary'!E23</f>
        <v>151.91366595016004</v>
      </c>
      <c r="L23" s="236">
        <f t="shared" si="1"/>
        <v>-0.49897374391912308</v>
      </c>
      <c r="M23" s="142"/>
      <c r="N23" s="142"/>
      <c r="O23" s="142"/>
      <c r="P23" s="142"/>
      <c r="Q23" s="142"/>
      <c r="T23" s="88"/>
    </row>
    <row r="24" spans="1:20" s="76" customFormat="1">
      <c r="A24" s="76">
        <v>11</v>
      </c>
      <c r="B24" s="246" t="s">
        <v>360</v>
      </c>
      <c r="C24" s="247" t="s">
        <v>82</v>
      </c>
      <c r="D24" s="140">
        <f>'AER FD Input Data'!L39</f>
        <v>153.38999999999999</v>
      </c>
      <c r="E24" s="230">
        <f t="shared" si="2"/>
        <v>157.10951523720007</v>
      </c>
      <c r="F24" s="237">
        <f t="shared" si="2"/>
        <v>161.94464967678627</v>
      </c>
      <c r="G24" s="237">
        <f t="shared" si="2"/>
        <v>167.61159318382408</v>
      </c>
      <c r="H24" s="237">
        <f t="shared" si="2"/>
        <v>173.88186623347443</v>
      </c>
      <c r="I24" s="237">
        <f t="shared" si="2"/>
        <v>180.12551640744573</v>
      </c>
      <c r="J24" s="250" t="s">
        <v>121</v>
      </c>
      <c r="K24" s="236">
        <f>'AER Summary'!E24</f>
        <v>157.62725576740203</v>
      </c>
      <c r="L24" s="236">
        <f t="shared" si="1"/>
        <v>-0.5177405302019622</v>
      </c>
      <c r="M24" s="142"/>
      <c r="N24" s="142"/>
      <c r="O24" s="142"/>
      <c r="P24" s="142"/>
      <c r="Q24" s="142"/>
      <c r="T24" s="88"/>
    </row>
    <row r="25" spans="1:20" s="76" customFormat="1">
      <c r="B25" s="246"/>
      <c r="C25" s="248"/>
      <c r="D25" s="140">
        <f>'AER FD Input Data'!L41</f>
        <v>147.83000000000001</v>
      </c>
      <c r="E25" s="230">
        <f t="shared" si="2"/>
        <v>151.41469220624091</v>
      </c>
      <c r="F25" s="237">
        <f t="shared" si="2"/>
        <v>156.07456523710357</v>
      </c>
      <c r="G25" s="237">
        <f t="shared" si="2"/>
        <v>161.53609635807234</v>
      </c>
      <c r="H25" s="237">
        <f t="shared" si="2"/>
        <v>167.57908784988936</v>
      </c>
      <c r="I25" s="237">
        <f t="shared" si="2"/>
        <v>173.59642147801489</v>
      </c>
      <c r="J25" s="251"/>
      <c r="K25" s="236">
        <f>'AER Summary'!E25</f>
        <v>151.91366595016004</v>
      </c>
      <c r="L25" s="236">
        <f t="shared" si="1"/>
        <v>-0.49897374391912308</v>
      </c>
      <c r="M25" s="142"/>
      <c r="N25" s="142"/>
      <c r="O25" s="142"/>
      <c r="P25" s="142"/>
      <c r="Q25" s="142"/>
      <c r="T25" s="88"/>
    </row>
    <row r="26" spans="1:20" s="76" customFormat="1">
      <c r="B26" s="246"/>
      <c r="C26" s="249"/>
      <c r="D26" s="140">
        <f>'AER FD Input Data'!L42</f>
        <v>210.91</v>
      </c>
      <c r="E26" s="230">
        <f t="shared" si="2"/>
        <v>216.02430314021692</v>
      </c>
      <c r="F26" s="237">
        <f t="shared" si="2"/>
        <v>222.67257359235279</v>
      </c>
      <c r="G26" s="237">
        <f t="shared" si="2"/>
        <v>230.46457473368758</v>
      </c>
      <c r="H26" s="237">
        <f t="shared" si="2"/>
        <v>239.08614907948427</v>
      </c>
      <c r="I26" s="237">
        <f t="shared" si="2"/>
        <v>247.6711171881764</v>
      </c>
      <c r="J26" s="252"/>
      <c r="K26" s="236">
        <f>'AER Summary'!E26</f>
        <v>216.73619215009302</v>
      </c>
      <c r="L26" s="236">
        <f t="shared" si="1"/>
        <v>-0.71188900987610282</v>
      </c>
      <c r="M26" s="142"/>
      <c r="N26" s="142"/>
      <c r="O26" s="142"/>
      <c r="P26" s="142"/>
      <c r="Q26" s="142"/>
      <c r="T26" s="88"/>
    </row>
    <row r="27" spans="1:20" s="76" customFormat="1">
      <c r="A27" s="76">
        <v>12</v>
      </c>
      <c r="B27" s="253" t="s">
        <v>109</v>
      </c>
      <c r="C27" s="254" t="s">
        <v>82</v>
      </c>
      <c r="D27" s="140">
        <f>'AER FD Input Data'!L39</f>
        <v>153.38999999999999</v>
      </c>
      <c r="E27" s="230">
        <f t="shared" si="2"/>
        <v>157.10951523720007</v>
      </c>
      <c r="F27" s="237">
        <f t="shared" si="2"/>
        <v>161.94464967678627</v>
      </c>
      <c r="G27" s="237">
        <f t="shared" si="2"/>
        <v>167.61159318382408</v>
      </c>
      <c r="H27" s="237">
        <f t="shared" si="2"/>
        <v>173.88186623347443</v>
      </c>
      <c r="I27" s="237">
        <f t="shared" si="2"/>
        <v>180.12551640744573</v>
      </c>
      <c r="J27" s="250" t="s">
        <v>121</v>
      </c>
      <c r="K27" s="236">
        <f>'AER Summary'!E27</f>
        <v>157.62725576740203</v>
      </c>
      <c r="L27" s="236">
        <f t="shared" si="1"/>
        <v>-0.5177405302019622</v>
      </c>
      <c r="M27" s="142"/>
      <c r="N27" s="142"/>
      <c r="O27" s="142"/>
      <c r="P27" s="142"/>
      <c r="Q27" s="142"/>
      <c r="T27" s="88"/>
    </row>
    <row r="28" spans="1:20" s="76" customFormat="1">
      <c r="B28" s="253"/>
      <c r="C28" s="255"/>
      <c r="D28" s="140">
        <f>'AER FD Input Data'!L41</f>
        <v>147.83000000000001</v>
      </c>
      <c r="E28" s="230">
        <f t="shared" si="2"/>
        <v>151.41469220624091</v>
      </c>
      <c r="F28" s="237">
        <f t="shared" si="2"/>
        <v>156.07456523710357</v>
      </c>
      <c r="G28" s="237">
        <f t="shared" si="2"/>
        <v>161.53609635807234</v>
      </c>
      <c r="H28" s="237">
        <f t="shared" si="2"/>
        <v>167.57908784988936</v>
      </c>
      <c r="I28" s="237">
        <f t="shared" si="2"/>
        <v>173.59642147801489</v>
      </c>
      <c r="J28" s="251"/>
      <c r="K28" s="236">
        <f>'AER Summary'!E28</f>
        <v>151.91366595016004</v>
      </c>
      <c r="L28" s="236">
        <f t="shared" si="1"/>
        <v>-0.49897374391912308</v>
      </c>
      <c r="M28" s="142"/>
      <c r="N28" s="142"/>
      <c r="O28" s="142"/>
      <c r="P28" s="142"/>
      <c r="Q28" s="142"/>
      <c r="T28" s="88"/>
    </row>
    <row r="29" spans="1:20" s="76" customFormat="1">
      <c r="B29" s="253"/>
      <c r="C29" s="256"/>
      <c r="D29" s="140">
        <f>'AER FD Input Data'!L42</f>
        <v>210.91</v>
      </c>
      <c r="E29" s="230">
        <f t="shared" si="2"/>
        <v>216.02430314021692</v>
      </c>
      <c r="F29" s="237">
        <f t="shared" si="2"/>
        <v>222.67257359235279</v>
      </c>
      <c r="G29" s="237">
        <f t="shared" si="2"/>
        <v>230.46457473368758</v>
      </c>
      <c r="H29" s="237">
        <f t="shared" si="2"/>
        <v>239.08614907948427</v>
      </c>
      <c r="I29" s="237">
        <f t="shared" si="2"/>
        <v>247.6711171881764</v>
      </c>
      <c r="J29" s="252"/>
      <c r="K29" s="236">
        <f>'AER Summary'!E29</f>
        <v>216.73619215009302</v>
      </c>
      <c r="L29" s="236">
        <f t="shared" si="1"/>
        <v>-0.71188900987610282</v>
      </c>
      <c r="M29" s="142"/>
      <c r="N29" s="142"/>
      <c r="O29" s="142"/>
      <c r="P29" s="142"/>
      <c r="Q29" s="142"/>
      <c r="T29" s="88"/>
    </row>
    <row r="30" spans="1:20" s="76" customFormat="1">
      <c r="B30" s="85"/>
      <c r="C30" s="86"/>
      <c r="D30" s="86"/>
      <c r="E30" s="232"/>
      <c r="F30" s="239"/>
      <c r="G30" s="239"/>
      <c r="H30" s="239"/>
      <c r="I30" s="239"/>
      <c r="J30" s="86"/>
      <c r="K30" s="236">
        <f>'AER Summary'!E30</f>
        <v>0</v>
      </c>
      <c r="L30" s="236">
        <f t="shared" si="1"/>
        <v>0</v>
      </c>
      <c r="M30" s="142"/>
      <c r="N30" s="142"/>
      <c r="O30" s="142"/>
      <c r="P30" s="142"/>
      <c r="Q30" s="142"/>
      <c r="R30" s="142"/>
      <c r="T30" s="88"/>
    </row>
    <row r="31" spans="1:20" s="76" customFormat="1">
      <c r="B31" s="149" t="s">
        <v>345</v>
      </c>
      <c r="C31" s="86"/>
      <c r="D31" s="86"/>
      <c r="E31" s="232"/>
      <c r="F31" s="239"/>
      <c r="G31" s="239"/>
      <c r="H31" s="239"/>
      <c r="I31" s="239"/>
      <c r="J31" s="86"/>
      <c r="K31" s="236">
        <f>'AER Summary'!E31</f>
        <v>0</v>
      </c>
      <c r="L31" s="236">
        <f t="shared" si="1"/>
        <v>0</v>
      </c>
      <c r="M31" s="142"/>
      <c r="N31" s="142"/>
      <c r="O31" s="142"/>
      <c r="P31" s="142"/>
      <c r="Q31" s="142"/>
      <c r="R31" s="142"/>
      <c r="T31" s="88"/>
    </row>
    <row r="32" spans="1:20" s="76" customFormat="1">
      <c r="B32" s="85"/>
      <c r="C32" s="151"/>
      <c r="D32" s="86"/>
      <c r="E32" s="232"/>
      <c r="F32" s="239"/>
      <c r="G32" s="239"/>
      <c r="H32" s="239"/>
      <c r="I32" s="239"/>
      <c r="J32" s="82"/>
      <c r="K32" s="236">
        <f>'AER Summary'!E32</f>
        <v>0</v>
      </c>
      <c r="L32" s="236">
        <f t="shared" si="1"/>
        <v>0</v>
      </c>
      <c r="M32" s="142"/>
      <c r="N32" s="142"/>
      <c r="O32" s="142"/>
      <c r="P32" s="142"/>
      <c r="Q32" s="142"/>
      <c r="R32" s="142"/>
      <c r="T32" s="88"/>
    </row>
    <row r="33" spans="1:20" s="76" customFormat="1" ht="30">
      <c r="A33" s="76">
        <v>13</v>
      </c>
      <c r="B33" s="209" t="s">
        <v>347</v>
      </c>
      <c r="C33" s="210" t="s">
        <v>82</v>
      </c>
      <c r="D33" s="211">
        <f>'AER FD Input Data'!L41</f>
        <v>147.83000000000001</v>
      </c>
      <c r="E33" s="233">
        <f>$D33*D$229</f>
        <v>151.41469220624091</v>
      </c>
      <c r="F33" s="240">
        <f>$D33*E$229</f>
        <v>156.07456523710357</v>
      </c>
      <c r="G33" s="240">
        <f>$D33*F$229</f>
        <v>161.53609635807234</v>
      </c>
      <c r="H33" s="240">
        <f>$D33*G$229</f>
        <v>167.57908784988936</v>
      </c>
      <c r="I33" s="240">
        <f>$D33*H$229</f>
        <v>173.59642147801489</v>
      </c>
      <c r="J33" s="212" t="s">
        <v>348</v>
      </c>
      <c r="K33" s="236">
        <f>'AER Summary'!E33</f>
        <v>151.91366595016004</v>
      </c>
      <c r="L33" s="236">
        <f t="shared" si="1"/>
        <v>-0.49897374391912308</v>
      </c>
      <c r="M33" s="142"/>
      <c r="N33" s="142"/>
      <c r="O33" s="142"/>
      <c r="P33" s="142"/>
      <c r="Q33" s="142"/>
      <c r="T33" s="88"/>
    </row>
    <row r="34" spans="1:20" s="76" customFormat="1">
      <c r="B34" s="85"/>
      <c r="C34" s="86"/>
      <c r="D34" s="86"/>
      <c r="E34" s="232"/>
      <c r="F34" s="239"/>
      <c r="G34" s="239"/>
      <c r="H34" s="239"/>
      <c r="I34" s="239"/>
      <c r="J34" s="86"/>
      <c r="K34" s="236">
        <f>'AER Summary'!E34</f>
        <v>0</v>
      </c>
      <c r="L34" s="236">
        <f t="shared" si="1"/>
        <v>0</v>
      </c>
      <c r="M34" s="142"/>
      <c r="N34" s="142"/>
      <c r="O34" s="142"/>
      <c r="P34" s="142"/>
      <c r="Q34" s="142"/>
      <c r="T34" s="88"/>
    </row>
    <row r="35" spans="1:20" s="76" customFormat="1">
      <c r="B35" s="85"/>
      <c r="C35" s="86"/>
      <c r="D35" s="86"/>
      <c r="E35" s="232"/>
      <c r="F35" s="239"/>
      <c r="G35" s="239"/>
      <c r="H35" s="239"/>
      <c r="I35" s="239"/>
      <c r="J35" s="86"/>
      <c r="K35" s="236">
        <f>'AER Summary'!E35</f>
        <v>0</v>
      </c>
      <c r="L35" s="236">
        <f t="shared" si="1"/>
        <v>0</v>
      </c>
      <c r="M35" s="142"/>
      <c r="N35" s="142"/>
      <c r="O35" s="142"/>
      <c r="P35" s="142"/>
      <c r="Q35" s="142"/>
      <c r="T35" s="88"/>
    </row>
    <row r="36" spans="1:20" s="76" customFormat="1">
      <c r="B36" s="149" t="s">
        <v>352</v>
      </c>
      <c r="C36" s="86"/>
      <c r="D36" s="86"/>
      <c r="E36" s="232"/>
      <c r="F36" s="239"/>
      <c r="G36" s="239"/>
      <c r="H36" s="239"/>
      <c r="I36" s="239"/>
      <c r="J36" s="86"/>
      <c r="K36" s="236">
        <f>'AER Summary'!E36</f>
        <v>0</v>
      </c>
      <c r="L36" s="236">
        <f t="shared" si="1"/>
        <v>0</v>
      </c>
      <c r="M36" s="142"/>
      <c r="N36" s="142"/>
      <c r="O36" s="142"/>
      <c r="P36" s="142"/>
      <c r="Q36" s="142"/>
      <c r="T36" s="88"/>
    </row>
    <row r="37" spans="1:20" s="76" customFormat="1">
      <c r="B37" s="85"/>
      <c r="C37" s="86"/>
      <c r="D37" s="86"/>
      <c r="E37" s="232"/>
      <c r="F37" s="239"/>
      <c r="G37" s="239"/>
      <c r="H37" s="239"/>
      <c r="I37" s="239"/>
      <c r="J37" s="86"/>
      <c r="K37" s="236">
        <f>'AER Summary'!E37</f>
        <v>0</v>
      </c>
      <c r="L37" s="236">
        <f t="shared" si="1"/>
        <v>0</v>
      </c>
      <c r="M37" s="142"/>
      <c r="N37" s="142"/>
      <c r="O37" s="142"/>
      <c r="P37" s="142"/>
      <c r="Q37" s="142"/>
      <c r="T37" s="88"/>
    </row>
    <row r="38" spans="1:20" s="76" customFormat="1" ht="30">
      <c r="A38" s="76">
        <v>14</v>
      </c>
      <c r="B38" s="209" t="s">
        <v>363</v>
      </c>
      <c r="C38" s="210" t="s">
        <v>82</v>
      </c>
      <c r="D38" s="233">
        <f>'AER FD Input Data'!L41</f>
        <v>147.83000000000001</v>
      </c>
      <c r="E38" s="233">
        <f>$D38*D$229</f>
        <v>151.41469220624091</v>
      </c>
      <c r="F38" s="240">
        <f>$D38*E$229</f>
        <v>156.07456523710357</v>
      </c>
      <c r="G38" s="240">
        <f>$D38*F$229</f>
        <v>161.53609635807234</v>
      </c>
      <c r="H38" s="240">
        <f>$D38*G$229</f>
        <v>167.57908784988936</v>
      </c>
      <c r="I38" s="240">
        <f>$D38*H$229</f>
        <v>173.59642147801489</v>
      </c>
      <c r="J38" s="212" t="s">
        <v>369</v>
      </c>
      <c r="K38" s="236">
        <f>'AER Summary'!E38</f>
        <v>303.82733190032008</v>
      </c>
      <c r="L38" s="236">
        <f t="shared" si="1"/>
        <v>-152.41263969407916</v>
      </c>
      <c r="M38" s="142"/>
      <c r="N38" s="142"/>
      <c r="O38" s="142"/>
      <c r="P38" s="142"/>
      <c r="Q38" s="142"/>
      <c r="T38" s="88"/>
    </row>
    <row r="39" spans="1:20" s="76" customFormat="1">
      <c r="B39" s="85"/>
      <c r="C39" s="86"/>
      <c r="D39" s="86"/>
      <c r="E39" s="86"/>
      <c r="F39" s="86"/>
      <c r="G39" s="86"/>
      <c r="H39" s="86"/>
      <c r="I39" s="86"/>
      <c r="J39" s="86"/>
      <c r="K39" s="142"/>
      <c r="L39" s="142"/>
      <c r="M39" s="142"/>
      <c r="N39" s="142"/>
      <c r="O39" s="142"/>
      <c r="P39" s="142"/>
      <c r="Q39" s="142"/>
      <c r="T39" s="88"/>
    </row>
    <row r="40" spans="1:20" s="76" customFormat="1">
      <c r="B40" s="85"/>
      <c r="C40" s="86"/>
      <c r="D40" s="86"/>
      <c r="E40" s="86"/>
      <c r="F40" s="86"/>
      <c r="G40" s="86"/>
      <c r="H40" s="86"/>
      <c r="I40" s="86"/>
      <c r="J40" s="86"/>
      <c r="K40" s="142"/>
      <c r="L40" s="142"/>
      <c r="M40" s="142"/>
      <c r="N40" s="142"/>
      <c r="O40" s="142"/>
      <c r="P40" s="142"/>
      <c r="Q40" s="142"/>
      <c r="T40" s="88"/>
    </row>
    <row r="41" spans="1:20" s="76" customFormat="1">
      <c r="B41" s="85"/>
      <c r="C41" s="86"/>
      <c r="D41" s="86"/>
      <c r="E41" s="86"/>
      <c r="F41" s="86"/>
      <c r="G41" s="86"/>
      <c r="H41" s="86"/>
      <c r="I41" s="86"/>
      <c r="J41" s="82"/>
      <c r="K41" s="142"/>
      <c r="L41" s="142"/>
      <c r="M41" s="142"/>
      <c r="N41" s="142"/>
      <c r="O41" s="142"/>
      <c r="P41" s="142"/>
      <c r="Q41" s="142"/>
      <c r="T41" s="88"/>
    </row>
    <row r="42" spans="1:20" s="76" customFormat="1">
      <c r="B42" s="192" t="s">
        <v>291</v>
      </c>
      <c r="C42" s="90"/>
      <c r="D42" s="1" t="s">
        <v>83</v>
      </c>
      <c r="E42" s="1" t="s">
        <v>4</v>
      </c>
      <c r="F42" s="1" t="s">
        <v>5</v>
      </c>
      <c r="G42" s="1" t="s">
        <v>6</v>
      </c>
      <c r="H42" s="1" t="s">
        <v>7</v>
      </c>
      <c r="I42" s="82"/>
      <c r="J42" s="82"/>
      <c r="K42" s="142"/>
      <c r="L42" s="142"/>
      <c r="M42" s="142"/>
      <c r="N42" s="142"/>
      <c r="O42" s="142"/>
      <c r="P42" s="142"/>
      <c r="Q42" s="142"/>
      <c r="T42" s="88"/>
    </row>
    <row r="43" spans="1:20" s="76" customFormat="1">
      <c r="B43" s="85"/>
      <c r="C43" s="90"/>
      <c r="D43" s="87"/>
      <c r="E43" s="87"/>
      <c r="F43" s="87"/>
      <c r="G43" s="87"/>
      <c r="H43" s="87"/>
      <c r="I43" s="82"/>
      <c r="J43" s="82"/>
      <c r="K43" s="142"/>
      <c r="L43" s="142"/>
      <c r="M43" s="142"/>
      <c r="N43" s="142"/>
      <c r="O43" s="142"/>
      <c r="P43" s="142"/>
      <c r="Q43" s="142"/>
      <c r="T43" s="88"/>
    </row>
    <row r="44" spans="1:20" s="76" customFormat="1">
      <c r="B44" s="85" t="s">
        <v>20</v>
      </c>
      <c r="C44" s="86"/>
      <c r="D44" s="87"/>
      <c r="E44" s="87"/>
      <c r="F44" s="87"/>
      <c r="G44" s="87"/>
      <c r="H44" s="87"/>
      <c r="I44" s="87"/>
      <c r="J44" s="87"/>
      <c r="K44" s="142"/>
      <c r="L44" s="142"/>
      <c r="M44" s="142"/>
      <c r="N44" s="142"/>
      <c r="O44" s="142"/>
      <c r="P44" s="142"/>
      <c r="Q44" s="142"/>
      <c r="T44" s="88"/>
    </row>
    <row r="45" spans="1:20" s="76" customFormat="1">
      <c r="B45" s="118" t="s">
        <v>92</v>
      </c>
      <c r="C45" s="140" t="s">
        <v>81</v>
      </c>
      <c r="D45" s="194">
        <f>'15-19 prices'!J123</f>
        <v>750.29182951326356</v>
      </c>
      <c r="E45" s="194">
        <f>D45*'AER FD Input Data'!D$8</f>
        <v>776.80188710085758</v>
      </c>
      <c r="F45" s="194">
        <f>E45*'AER FD Input Data'!E$8</f>
        <v>825.11490521583482</v>
      </c>
      <c r="G45" s="194">
        <f>F45*'AER FD Input Data'!F$8</f>
        <v>897.47734158013475</v>
      </c>
      <c r="H45" s="194">
        <f>G45*'AER FD Input Data'!G$8</f>
        <v>1005.6755526651363</v>
      </c>
      <c r="I45" s="87"/>
      <c r="J45" s="87"/>
      <c r="K45" s="142"/>
      <c r="L45" s="142"/>
      <c r="M45" s="142"/>
      <c r="N45" s="142"/>
      <c r="O45" s="142"/>
      <c r="P45" s="142"/>
      <c r="Q45" s="142"/>
      <c r="T45" s="88"/>
    </row>
    <row r="46" spans="1:20" s="76" customFormat="1">
      <c r="B46" s="118" t="s">
        <v>93</v>
      </c>
      <c r="C46" s="140" t="s">
        <v>115</v>
      </c>
      <c r="D46" s="194">
        <f>'15-19 prices'!J124</f>
        <v>264.97075613755646</v>
      </c>
      <c r="E46" s="194">
        <f>D46*'AER FD Input Data'!D$8</f>
        <v>274.3329665841128</v>
      </c>
      <c r="F46" s="194">
        <f>E46*'AER FD Input Data'!E$8</f>
        <v>291.39504354890892</v>
      </c>
      <c r="G46" s="194">
        <f>F46*'AER FD Input Data'!F$8</f>
        <v>316.95033913548497</v>
      </c>
      <c r="H46" s="194">
        <f>G46*'AER FD Input Data'!G$8</f>
        <v>355.16128676438615</v>
      </c>
      <c r="I46" s="87"/>
      <c r="J46" s="87"/>
      <c r="K46" s="142"/>
      <c r="L46" s="142"/>
      <c r="M46" s="142"/>
      <c r="N46" s="142"/>
      <c r="O46" s="142"/>
      <c r="P46" s="142"/>
      <c r="Q46" s="142"/>
      <c r="T46" s="88"/>
    </row>
    <row r="47" spans="1:20" s="76" customFormat="1">
      <c r="B47" s="118" t="s">
        <v>94</v>
      </c>
      <c r="C47" s="140" t="s">
        <v>115</v>
      </c>
      <c r="D47" s="194">
        <f>'15-19 prices'!J125</f>
        <v>132.49038148197619</v>
      </c>
      <c r="E47" s="194">
        <f>D47*'AER FD Input Data'!D$8</f>
        <v>137.17166349082871</v>
      </c>
      <c r="F47" s="194">
        <f>E47*'AER FD Input Data'!E$8</f>
        <v>145.7030241545207</v>
      </c>
      <c r="G47" s="194">
        <f>F47*'AER FD Input Data'!F$8</f>
        <v>158.48115450560144</v>
      </c>
      <c r="H47" s="194">
        <f>G47*'AER FD Input Data'!G$8</f>
        <v>177.58734985310898</v>
      </c>
      <c r="I47" s="87"/>
      <c r="J47" s="87"/>
      <c r="K47" s="142"/>
      <c r="L47" s="142"/>
      <c r="M47" s="142"/>
      <c r="N47" s="142"/>
      <c r="O47" s="142"/>
      <c r="P47" s="142"/>
      <c r="Q47" s="142"/>
      <c r="T47" s="88"/>
    </row>
    <row r="48" spans="1:20" s="76" customFormat="1">
      <c r="B48" s="118" t="s">
        <v>95</v>
      </c>
      <c r="C48" s="140" t="s">
        <v>115</v>
      </c>
      <c r="D48" s="194">
        <f>'15-19 prices'!J126</f>
        <v>135.09215634491531</v>
      </c>
      <c r="E48" s="194">
        <f>D48*'AER FD Input Data'!D$8</f>
        <v>139.86536685243109</v>
      </c>
      <c r="F48" s="194">
        <f>E48*'AER FD Input Data'!E$8</f>
        <v>148.56426178897505</v>
      </c>
      <c r="G48" s="194">
        <f>F48*'AER FD Input Data'!F$8</f>
        <v>161.59332219226735</v>
      </c>
      <c r="H48" s="194">
        <f>G48*'AER FD Input Data'!G$8</f>
        <v>181.07471472937851</v>
      </c>
      <c r="I48" s="87"/>
      <c r="J48" s="87"/>
      <c r="K48" s="142"/>
      <c r="L48" s="142"/>
      <c r="M48" s="142"/>
      <c r="N48" s="142"/>
      <c r="O48" s="142"/>
      <c r="P48" s="142"/>
      <c r="Q48" s="142"/>
      <c r="T48" s="88"/>
    </row>
    <row r="49" spans="2:20" s="76" customFormat="1">
      <c r="B49" s="118" t="s">
        <v>96</v>
      </c>
      <c r="C49" s="140" t="s">
        <v>81</v>
      </c>
      <c r="D49" s="194">
        <f>'15-19 prices'!J127</f>
        <v>202.19793415595245</v>
      </c>
      <c r="E49" s="194">
        <f>D49*'AER FD Input Data'!D$8</f>
        <v>209.34219278668311</v>
      </c>
      <c r="F49" s="194">
        <f>E49*'AER FD Input Data'!E$8</f>
        <v>222.3621832376318</v>
      </c>
      <c r="G49" s="194">
        <f>F49*'AER FD Input Data'!F$8</f>
        <v>241.86330875681136</v>
      </c>
      <c r="H49" s="194">
        <f>G49*'AER FD Input Data'!G$8</f>
        <v>271.02190265346826</v>
      </c>
      <c r="I49" s="87"/>
      <c r="J49" s="87"/>
      <c r="K49" s="142"/>
      <c r="L49" s="142"/>
      <c r="M49" s="142"/>
      <c r="N49" s="142"/>
      <c r="O49" s="142"/>
      <c r="P49" s="142"/>
      <c r="Q49" s="142"/>
      <c r="T49" s="88"/>
    </row>
    <row r="50" spans="2:20" s="76" customFormat="1">
      <c r="B50" s="85"/>
      <c r="C50" s="140"/>
      <c r="D50" s="194"/>
      <c r="E50" s="194"/>
      <c r="F50" s="194"/>
      <c r="G50" s="194"/>
      <c r="H50" s="194"/>
      <c r="I50" s="87"/>
      <c r="J50" s="87"/>
      <c r="K50" s="142"/>
      <c r="L50" s="142"/>
      <c r="M50" s="142"/>
      <c r="N50" s="142"/>
      <c r="O50" s="142"/>
      <c r="P50" s="142"/>
      <c r="Q50" s="142"/>
      <c r="T50" s="88"/>
    </row>
    <row r="51" spans="2:20" s="76" customFormat="1">
      <c r="B51" s="85" t="s">
        <v>52</v>
      </c>
      <c r="C51" s="140"/>
      <c r="D51" s="194"/>
      <c r="E51" s="194"/>
      <c r="F51" s="194"/>
      <c r="G51" s="194"/>
      <c r="H51" s="194"/>
      <c r="I51" s="87"/>
      <c r="J51" s="87"/>
      <c r="K51" s="142"/>
      <c r="L51" s="142"/>
      <c r="M51" s="142"/>
      <c r="N51" s="142"/>
      <c r="O51" s="142"/>
      <c r="P51" s="142"/>
      <c r="Q51" s="142"/>
      <c r="T51" s="88"/>
    </row>
    <row r="52" spans="2:20" s="76" customFormat="1">
      <c r="B52" s="118" t="s">
        <v>89</v>
      </c>
      <c r="C52" s="140" t="s">
        <v>81</v>
      </c>
      <c r="D52" s="194">
        <f>'15-19 prices'!J128</f>
        <v>5181.1744620569425</v>
      </c>
      <c r="E52" s="194">
        <f>D52*'AER FD Input Data'!D$8</f>
        <v>5364.2408742949719</v>
      </c>
      <c r="F52" s="194">
        <f>E52*'AER FD Input Data'!E$8</f>
        <v>5697.8686252523603</v>
      </c>
      <c r="G52" s="194">
        <f>F52*'AER FD Input Data'!F$8</f>
        <v>6197.5707312264512</v>
      </c>
      <c r="H52" s="194">
        <f>G52*'AER FD Input Data'!G$8</f>
        <v>6944.7384146031045</v>
      </c>
      <c r="I52" s="87"/>
      <c r="J52" s="87"/>
      <c r="K52" s="142"/>
      <c r="L52" s="142"/>
      <c r="M52" s="142"/>
      <c r="N52" s="142"/>
      <c r="O52" s="142"/>
      <c r="P52" s="142"/>
      <c r="Q52" s="142"/>
      <c r="T52" s="88"/>
    </row>
    <row r="53" spans="2:20" s="76" customFormat="1">
      <c r="B53" s="118" t="s">
        <v>90</v>
      </c>
      <c r="C53" s="140" t="s">
        <v>81</v>
      </c>
      <c r="D53" s="194">
        <f>'15-19 prices'!J129</f>
        <v>2581.1507937371189</v>
      </c>
      <c r="E53" s="194">
        <f>D53*'AER FD Input Data'!D$8</f>
        <v>2672.3505822629049</v>
      </c>
      <c r="F53" s="194">
        <f>E53*'AER FD Input Data'!E$8</f>
        <v>2838.5568238212168</v>
      </c>
      <c r="G53" s="194">
        <f>F53*'AER FD Input Data'!F$8</f>
        <v>3087.4977728112026</v>
      </c>
      <c r="H53" s="194">
        <f>G53*'AER FD Input Data'!G$8</f>
        <v>3459.7208031541591</v>
      </c>
      <c r="I53" s="87"/>
      <c r="J53" s="87"/>
      <c r="K53" s="142"/>
      <c r="L53" s="142"/>
      <c r="M53" s="142"/>
      <c r="N53" s="142"/>
      <c r="O53" s="142"/>
      <c r="P53" s="142"/>
      <c r="Q53" s="142"/>
      <c r="T53" s="88"/>
    </row>
    <row r="54" spans="2:20" s="76" customFormat="1">
      <c r="B54" s="118" t="s">
        <v>91</v>
      </c>
      <c r="C54" s="140" t="s">
        <v>81</v>
      </c>
      <c r="D54" s="194">
        <f>'15-19 prices'!J130</f>
        <v>1863.6413274968879</v>
      </c>
      <c r="E54" s="194">
        <f>D54*'AER FD Input Data'!D$8</f>
        <v>1929.4893575182373</v>
      </c>
      <c r="F54" s="194">
        <f>E54*'AER FD Input Data'!E$8</f>
        <v>2049.4935127995068</v>
      </c>
      <c r="G54" s="194">
        <f>F54*'AER FD Input Data'!F$8</f>
        <v>2229.2337440830584</v>
      </c>
      <c r="H54" s="194">
        <f>G54*'AER FD Input Data'!G$8</f>
        <v>2497.9860479300191</v>
      </c>
      <c r="I54" s="87"/>
      <c r="J54" s="87"/>
      <c r="K54" s="142"/>
      <c r="L54" s="142"/>
      <c r="M54" s="142"/>
      <c r="N54" s="142"/>
      <c r="O54" s="142"/>
      <c r="P54" s="142"/>
      <c r="Q54" s="142"/>
      <c r="T54" s="88"/>
    </row>
    <row r="55" spans="2:20" s="76" customFormat="1">
      <c r="B55" s="118" t="s">
        <v>117</v>
      </c>
      <c r="C55" s="140" t="s">
        <v>81</v>
      </c>
      <c r="D55" s="194">
        <f>'15-19 prices'!J131</f>
        <v>2586.5044458589355</v>
      </c>
      <c r="E55" s="194">
        <f>D55*'AER FD Input Data'!D$8</f>
        <v>2677.8933949492789</v>
      </c>
      <c r="F55" s="194">
        <f>E55*'AER FD Input Data'!E$8</f>
        <v>2844.4443704921132</v>
      </c>
      <c r="G55" s="194">
        <f>F55*'AER FD Input Data'!F$8</f>
        <v>3093.9016563203036</v>
      </c>
      <c r="H55" s="194">
        <f>G55*'AER FD Input Data'!G$8</f>
        <v>3466.896727034175</v>
      </c>
      <c r="I55" s="87"/>
      <c r="J55" s="87"/>
      <c r="K55" s="142"/>
      <c r="L55" s="142"/>
      <c r="M55" s="142"/>
      <c r="N55" s="142"/>
      <c r="O55" s="142"/>
      <c r="P55" s="142"/>
      <c r="Q55" s="142"/>
      <c r="T55" s="88"/>
    </row>
    <row r="56" spans="2:20" s="76" customFormat="1">
      <c r="B56" s="118" t="s">
        <v>118</v>
      </c>
      <c r="C56" s="140" t="s">
        <v>81</v>
      </c>
      <c r="D56" s="194">
        <f>'15-19 prices'!J132</f>
        <v>2022.409635094549</v>
      </c>
      <c r="E56" s="194">
        <f>D56*'AER FD Input Data'!D$8</f>
        <v>2093.86742496125</v>
      </c>
      <c r="F56" s="194">
        <f>E56*'AER FD Input Data'!E$8</f>
        <v>2224.0950370620162</v>
      </c>
      <c r="G56" s="194">
        <f>F56*'AER FD Input Data'!F$8</f>
        <v>2419.1477922239851</v>
      </c>
      <c r="H56" s="194">
        <f>G56*'AER FD Input Data'!G$8</f>
        <v>2710.7957830334499</v>
      </c>
      <c r="I56" s="87"/>
      <c r="J56" s="87"/>
      <c r="K56" s="142"/>
      <c r="L56" s="142"/>
      <c r="M56" s="142"/>
      <c r="N56" s="142"/>
      <c r="O56" s="142"/>
      <c r="P56" s="142"/>
      <c r="Q56" s="142"/>
      <c r="T56" s="88"/>
    </row>
    <row r="57" spans="2:20" s="76" customFormat="1">
      <c r="B57" s="118"/>
      <c r="C57" s="86"/>
      <c r="D57" s="87"/>
      <c r="E57" s="87"/>
      <c r="F57" s="87"/>
      <c r="G57" s="87"/>
      <c r="H57" s="87"/>
      <c r="I57" s="87"/>
      <c r="J57" s="87"/>
      <c r="K57" s="142"/>
      <c r="L57" s="142"/>
      <c r="M57" s="142"/>
      <c r="N57" s="142"/>
      <c r="O57" s="142"/>
      <c r="P57" s="142"/>
      <c r="Q57" s="142"/>
      <c r="T57" s="88"/>
    </row>
    <row r="58" spans="2:20" s="76" customFormat="1">
      <c r="B58" s="85" t="s">
        <v>99</v>
      </c>
      <c r="C58" s="86"/>
      <c r="D58" s="119"/>
      <c r="E58" s="87"/>
      <c r="F58" s="87"/>
      <c r="G58" s="87"/>
      <c r="H58" s="87"/>
      <c r="I58" s="87"/>
      <c r="J58" s="87"/>
      <c r="K58" s="142"/>
      <c r="L58" s="142"/>
      <c r="M58" s="142"/>
      <c r="N58" s="142"/>
      <c r="O58" s="142"/>
      <c r="P58" s="142"/>
      <c r="Q58" s="142"/>
      <c r="T58" s="88"/>
    </row>
    <row r="59" spans="2:20" s="76" customFormat="1">
      <c r="B59" s="118" t="s">
        <v>343</v>
      </c>
      <c r="C59" s="121" t="s">
        <v>98</v>
      </c>
      <c r="D59" s="121" t="s">
        <v>98</v>
      </c>
      <c r="E59" s="121" t="s">
        <v>98</v>
      </c>
      <c r="F59" s="121" t="s">
        <v>98</v>
      </c>
      <c r="G59" s="121" t="s">
        <v>98</v>
      </c>
      <c r="H59" s="121" t="s">
        <v>98</v>
      </c>
      <c r="I59" s="87"/>
      <c r="J59" s="87"/>
      <c r="K59" s="142"/>
      <c r="L59" s="142"/>
      <c r="M59" s="142"/>
      <c r="N59" s="142"/>
      <c r="O59" s="142"/>
      <c r="P59" s="142"/>
      <c r="Q59" s="142"/>
      <c r="T59" s="88"/>
    </row>
    <row r="60" spans="2:20" s="76" customFormat="1">
      <c r="B60" s="118"/>
      <c r="C60" s="121"/>
      <c r="D60" s="121"/>
      <c r="E60" s="121"/>
      <c r="F60" s="121"/>
      <c r="G60" s="121"/>
      <c r="H60" s="121"/>
      <c r="I60" s="87"/>
      <c r="J60" s="87"/>
      <c r="K60" s="142"/>
      <c r="L60" s="142"/>
      <c r="M60" s="142"/>
      <c r="N60" s="142"/>
      <c r="O60" s="142"/>
      <c r="P60" s="142"/>
      <c r="Q60" s="142"/>
      <c r="T60" s="88"/>
    </row>
    <row r="61" spans="2:20" s="76" customFormat="1">
      <c r="B61" s="85" t="s">
        <v>105</v>
      </c>
      <c r="C61" s="119"/>
      <c r="D61" s="119"/>
      <c r="E61" s="87"/>
      <c r="F61" s="87"/>
      <c r="G61" s="87"/>
      <c r="H61" s="87"/>
      <c r="I61" s="87"/>
      <c r="J61" s="87"/>
      <c r="K61" s="142"/>
      <c r="L61" s="142"/>
      <c r="M61" s="142"/>
      <c r="N61" s="142"/>
      <c r="O61" s="142"/>
      <c r="P61" s="142"/>
      <c r="Q61" s="142"/>
      <c r="T61" s="88"/>
    </row>
    <row r="62" spans="2:20" s="76" customFormat="1">
      <c r="B62" s="118" t="s">
        <v>343</v>
      </c>
      <c r="C62" s="121" t="s">
        <v>98</v>
      </c>
      <c r="D62" s="121" t="s">
        <v>98</v>
      </c>
      <c r="E62" s="121" t="s">
        <v>98</v>
      </c>
      <c r="F62" s="121" t="s">
        <v>98</v>
      </c>
      <c r="G62" s="121" t="s">
        <v>98</v>
      </c>
      <c r="H62" s="121" t="s">
        <v>98</v>
      </c>
      <c r="I62" s="87"/>
      <c r="J62" s="87"/>
      <c r="K62" s="142"/>
      <c r="L62" s="142"/>
      <c r="M62" s="142"/>
      <c r="N62" s="142"/>
      <c r="O62" s="142"/>
      <c r="P62" s="142"/>
      <c r="Q62" s="142"/>
      <c r="T62" s="88"/>
    </row>
    <row r="63" spans="2:20" s="76" customFormat="1">
      <c r="B63" s="118"/>
      <c r="C63" s="121"/>
      <c r="D63" s="121"/>
      <c r="E63" s="121"/>
      <c r="F63" s="121"/>
      <c r="G63" s="121"/>
      <c r="H63" s="121"/>
      <c r="I63" s="87"/>
      <c r="J63" s="87"/>
      <c r="K63" s="142"/>
      <c r="L63" s="142"/>
      <c r="M63" s="142"/>
      <c r="N63" s="142"/>
      <c r="O63" s="142"/>
      <c r="P63" s="142"/>
      <c r="Q63" s="142"/>
      <c r="T63" s="88"/>
    </row>
    <row r="64" spans="2:20" s="76" customFormat="1">
      <c r="B64" s="85" t="s">
        <v>106</v>
      </c>
      <c r="C64" s="119"/>
      <c r="D64" s="119"/>
      <c r="E64" s="87"/>
      <c r="F64" s="87"/>
      <c r="G64" s="87"/>
      <c r="H64" s="87"/>
      <c r="I64" s="87"/>
      <c r="J64" s="87"/>
      <c r="K64" s="142"/>
      <c r="L64" s="142"/>
      <c r="M64" s="142"/>
      <c r="N64" s="142"/>
      <c r="O64" s="142"/>
      <c r="P64" s="142"/>
      <c r="Q64" s="142"/>
      <c r="T64" s="88"/>
    </row>
    <row r="65" spans="2:20" s="76" customFormat="1">
      <c r="B65" s="118" t="s">
        <v>343</v>
      </c>
      <c r="C65" s="121" t="s">
        <v>98</v>
      </c>
      <c r="D65" s="121" t="s">
        <v>98</v>
      </c>
      <c r="E65" s="121" t="s">
        <v>98</v>
      </c>
      <c r="F65" s="121" t="s">
        <v>98</v>
      </c>
      <c r="G65" s="121" t="s">
        <v>98</v>
      </c>
      <c r="H65" s="121" t="s">
        <v>98</v>
      </c>
      <c r="I65" s="87"/>
      <c r="J65" s="87"/>
      <c r="K65" s="142"/>
      <c r="L65" s="142"/>
      <c r="M65" s="142"/>
      <c r="N65" s="142"/>
      <c r="O65" s="142"/>
      <c r="P65" s="142"/>
      <c r="Q65" s="142"/>
      <c r="T65" s="88"/>
    </row>
    <row r="66" spans="2:20" s="76" customFormat="1">
      <c r="B66" s="118"/>
      <c r="C66" s="121"/>
      <c r="D66" s="121"/>
      <c r="E66" s="121"/>
      <c r="F66" s="121"/>
      <c r="G66" s="121"/>
      <c r="H66" s="121"/>
      <c r="I66" s="87"/>
      <c r="J66" s="87"/>
      <c r="K66" s="142"/>
      <c r="L66" s="142"/>
      <c r="M66" s="142"/>
      <c r="N66" s="142"/>
      <c r="O66" s="142"/>
      <c r="P66" s="142"/>
      <c r="Q66" s="142"/>
      <c r="T66" s="88"/>
    </row>
    <row r="67" spans="2:20" s="76" customFormat="1" ht="30" customHeight="1">
      <c r="B67" s="89" t="s">
        <v>107</v>
      </c>
      <c r="C67" s="121"/>
      <c r="D67" s="121"/>
      <c r="E67" s="121"/>
      <c r="F67" s="121"/>
      <c r="G67" s="121"/>
      <c r="H67" s="121"/>
      <c r="I67" s="87"/>
      <c r="J67" s="87"/>
      <c r="K67" s="142"/>
      <c r="L67" s="142"/>
      <c r="M67" s="142"/>
      <c r="N67" s="142"/>
      <c r="O67" s="142"/>
      <c r="P67" s="142"/>
      <c r="Q67" s="142"/>
      <c r="T67" s="88"/>
    </row>
    <row r="68" spans="2:20" s="76" customFormat="1">
      <c r="B68" s="118" t="s">
        <v>343</v>
      </c>
      <c r="C68" s="121"/>
      <c r="D68" s="121"/>
      <c r="E68" s="121"/>
      <c r="F68" s="121"/>
      <c r="G68" s="121"/>
      <c r="H68" s="121"/>
      <c r="I68" s="87"/>
      <c r="J68" s="87"/>
      <c r="K68" s="142"/>
      <c r="L68" s="142"/>
      <c r="M68" s="142"/>
      <c r="N68" s="142"/>
      <c r="O68" s="142"/>
      <c r="P68" s="142"/>
      <c r="Q68" s="142"/>
      <c r="T68" s="88"/>
    </row>
    <row r="69" spans="2:20" s="76" customFormat="1">
      <c r="B69" s="118"/>
      <c r="C69" s="121"/>
      <c r="D69" s="121"/>
      <c r="E69" s="121"/>
      <c r="F69" s="121"/>
      <c r="G69" s="121"/>
      <c r="H69" s="121"/>
      <c r="I69" s="87"/>
      <c r="J69" s="87"/>
      <c r="K69" s="142"/>
      <c r="L69" s="142"/>
      <c r="M69" s="142"/>
      <c r="N69" s="142"/>
      <c r="O69" s="142"/>
      <c r="P69" s="142"/>
      <c r="Q69" s="142"/>
      <c r="T69" s="88"/>
    </row>
    <row r="70" spans="2:20" s="76" customFormat="1">
      <c r="B70" s="85" t="s">
        <v>295</v>
      </c>
      <c r="C70" s="121"/>
      <c r="D70" s="121"/>
      <c r="E70" s="121"/>
      <c r="F70" s="121"/>
      <c r="G70" s="121"/>
      <c r="H70" s="121"/>
      <c r="I70" s="87"/>
      <c r="J70" s="87"/>
      <c r="K70" s="142"/>
      <c r="L70" s="142"/>
      <c r="M70" s="142"/>
      <c r="N70" s="142"/>
      <c r="O70" s="142"/>
      <c r="P70" s="142"/>
      <c r="Q70" s="142"/>
      <c r="T70" s="88"/>
    </row>
    <row r="71" spans="2:20" s="76" customFormat="1">
      <c r="B71" s="118" t="s">
        <v>343</v>
      </c>
      <c r="C71" s="121" t="s">
        <v>98</v>
      </c>
      <c r="D71" s="121" t="s">
        <v>98</v>
      </c>
      <c r="E71" s="121" t="s">
        <v>98</v>
      </c>
      <c r="F71" s="121" t="s">
        <v>98</v>
      </c>
      <c r="G71" s="121" t="s">
        <v>98</v>
      </c>
      <c r="H71" s="121" t="s">
        <v>98</v>
      </c>
      <c r="I71" s="87"/>
      <c r="J71" s="87"/>
      <c r="K71" s="142"/>
      <c r="L71" s="142"/>
      <c r="M71" s="142"/>
      <c r="N71" s="142"/>
      <c r="O71" s="142"/>
      <c r="P71" s="142"/>
      <c r="Q71" s="142"/>
      <c r="T71" s="88"/>
    </row>
    <row r="72" spans="2:20" s="76" customFormat="1">
      <c r="B72" s="118"/>
      <c r="C72" s="121"/>
      <c r="D72" s="121"/>
      <c r="E72" s="121"/>
      <c r="F72" s="121"/>
      <c r="G72" s="121"/>
      <c r="H72" s="121"/>
      <c r="I72" s="87"/>
      <c r="J72" s="87"/>
      <c r="K72" s="142"/>
      <c r="L72" s="142"/>
      <c r="M72" s="142"/>
      <c r="N72" s="142"/>
      <c r="O72" s="142"/>
      <c r="P72" s="142"/>
      <c r="Q72" s="142"/>
      <c r="T72" s="88"/>
    </row>
    <row r="73" spans="2:20" s="76" customFormat="1">
      <c r="B73" s="85" t="s">
        <v>370</v>
      </c>
      <c r="C73" s="121"/>
      <c r="D73" s="121"/>
      <c r="E73" s="121"/>
      <c r="F73" s="121"/>
      <c r="G73" s="121"/>
      <c r="H73" s="121"/>
      <c r="I73" s="87"/>
      <c r="J73" s="87"/>
      <c r="K73" s="142"/>
      <c r="L73" s="142"/>
      <c r="M73" s="142"/>
      <c r="N73" s="142"/>
      <c r="O73" s="142"/>
      <c r="P73" s="142"/>
      <c r="Q73" s="142"/>
      <c r="T73" s="88"/>
    </row>
    <row r="74" spans="2:20" s="76" customFormat="1">
      <c r="B74" s="118" t="s">
        <v>343</v>
      </c>
      <c r="C74" s="121" t="s">
        <v>98</v>
      </c>
      <c r="D74" s="121" t="s">
        <v>98</v>
      </c>
      <c r="E74" s="121" t="s">
        <v>98</v>
      </c>
      <c r="F74" s="121" t="s">
        <v>98</v>
      </c>
      <c r="G74" s="121" t="s">
        <v>98</v>
      </c>
      <c r="H74" s="121" t="s">
        <v>98</v>
      </c>
      <c r="I74" s="87"/>
      <c r="J74" s="87"/>
      <c r="K74" s="142"/>
      <c r="L74" s="142"/>
      <c r="M74" s="142"/>
      <c r="N74" s="142"/>
      <c r="O74" s="142"/>
      <c r="P74" s="142"/>
      <c r="Q74" s="142"/>
      <c r="T74" s="88"/>
    </row>
    <row r="75" spans="2:20" s="76" customFormat="1">
      <c r="B75" s="85"/>
      <c r="C75" s="121"/>
      <c r="D75" s="121"/>
      <c r="E75" s="121"/>
      <c r="F75" s="121"/>
      <c r="G75" s="121"/>
      <c r="H75" s="121"/>
      <c r="I75" s="87"/>
      <c r="J75" s="87"/>
      <c r="K75" s="142"/>
      <c r="L75" s="142"/>
      <c r="M75" s="142"/>
      <c r="N75" s="142"/>
      <c r="O75" s="142"/>
      <c r="P75" s="142"/>
      <c r="Q75" s="142"/>
      <c r="T75" s="88"/>
    </row>
    <row r="76" spans="2:20" s="76" customFormat="1" ht="30" customHeight="1">
      <c r="B76" s="89" t="s">
        <v>102</v>
      </c>
      <c r="C76" s="121"/>
      <c r="D76" s="121"/>
      <c r="E76" s="121"/>
      <c r="F76" s="121"/>
      <c r="G76" s="121"/>
      <c r="H76" s="121"/>
      <c r="I76" s="87"/>
      <c r="J76" s="87"/>
      <c r="K76" s="142"/>
      <c r="L76" s="142"/>
      <c r="M76" s="142"/>
      <c r="N76" s="142"/>
      <c r="O76" s="142"/>
      <c r="P76" s="142"/>
      <c r="Q76" s="142"/>
      <c r="T76" s="88"/>
    </row>
    <row r="77" spans="2:20" s="76" customFormat="1">
      <c r="B77" s="118" t="s">
        <v>343</v>
      </c>
      <c r="C77" s="121" t="s">
        <v>98</v>
      </c>
      <c r="D77" s="121" t="s">
        <v>98</v>
      </c>
      <c r="E77" s="121" t="s">
        <v>98</v>
      </c>
      <c r="F77" s="121" t="s">
        <v>98</v>
      </c>
      <c r="G77" s="121" t="s">
        <v>98</v>
      </c>
      <c r="H77" s="121" t="s">
        <v>98</v>
      </c>
      <c r="I77" s="87"/>
      <c r="J77" s="87"/>
      <c r="K77" s="142"/>
      <c r="L77" s="142"/>
      <c r="M77" s="142"/>
      <c r="N77" s="142"/>
      <c r="O77" s="142"/>
      <c r="P77" s="142"/>
      <c r="Q77" s="142"/>
      <c r="T77" s="88"/>
    </row>
    <row r="78" spans="2:20" s="76" customFormat="1">
      <c r="B78" s="118"/>
      <c r="C78" s="90"/>
      <c r="D78" s="121"/>
      <c r="E78" s="121"/>
      <c r="F78" s="121"/>
      <c r="G78" s="121"/>
      <c r="H78" s="121"/>
      <c r="I78" s="87"/>
      <c r="J78" s="87"/>
      <c r="K78" s="142"/>
      <c r="L78" s="142"/>
      <c r="M78" s="142"/>
      <c r="N78" s="142"/>
      <c r="O78" s="142"/>
      <c r="P78" s="142"/>
      <c r="Q78" s="142"/>
      <c r="T78" s="88"/>
    </row>
    <row r="79" spans="2:20" s="76" customFormat="1">
      <c r="T79" s="88"/>
    </row>
    <row r="80" spans="2:20" s="76" customFormat="1">
      <c r="B80" s="41" t="s">
        <v>300</v>
      </c>
      <c r="C80" s="41"/>
      <c r="D80" s="41"/>
      <c r="E80" s="42"/>
      <c r="F80" s="42"/>
      <c r="G80" s="42"/>
      <c r="T80" s="88"/>
    </row>
    <row r="81" spans="1:34" s="76" customFormat="1" ht="402" customHeight="1">
      <c r="B81" s="257" t="s">
        <v>302</v>
      </c>
      <c r="C81" s="257"/>
      <c r="D81" s="257"/>
      <c r="E81" s="257"/>
      <c r="F81" s="257"/>
      <c r="G81" s="257"/>
      <c r="T81" s="88"/>
    </row>
    <row r="82" spans="1:34" s="76" customFormat="1">
      <c r="T82" s="88"/>
    </row>
    <row r="83" spans="1:34" s="8" customFormat="1">
      <c r="A83" s="76"/>
      <c r="B83" s="41" t="s">
        <v>50</v>
      </c>
      <c r="C83" s="41"/>
      <c r="D83" s="42"/>
      <c r="E83" s="42"/>
      <c r="F83" s="42"/>
      <c r="G83" s="42"/>
      <c r="H83" s="42"/>
      <c r="I83" s="42"/>
      <c r="J83" s="42"/>
      <c r="K83" s="141"/>
      <c r="L83" s="141"/>
      <c r="M83" s="141"/>
      <c r="N83" s="141"/>
      <c r="O83" s="141"/>
      <c r="P83" s="141"/>
      <c r="Q83" s="141"/>
      <c r="R83" s="76"/>
      <c r="S83" s="76"/>
      <c r="T83" s="91"/>
      <c r="U83" s="76"/>
      <c r="V83" s="76"/>
      <c r="W83" s="76"/>
      <c r="X83" s="76"/>
      <c r="Y83" s="76"/>
      <c r="Z83" s="76"/>
      <c r="AA83" s="76"/>
      <c r="AB83" s="76"/>
      <c r="AC83" s="76"/>
      <c r="AD83" s="76"/>
      <c r="AE83" s="76"/>
      <c r="AF83" s="76"/>
      <c r="AG83" s="76"/>
      <c r="AH83" s="76"/>
    </row>
    <row r="84" spans="1:34" s="8" customFormat="1" ht="67.5" customHeight="1">
      <c r="A84" s="76"/>
      <c r="B84" s="193" t="s">
        <v>298</v>
      </c>
      <c r="C84" s="93"/>
      <c r="D84" s="93"/>
      <c r="E84" s="78"/>
      <c r="F84" s="78"/>
      <c r="G84" s="78"/>
      <c r="H84" s="78"/>
      <c r="I84" s="78"/>
      <c r="J84" s="78"/>
      <c r="K84" s="145"/>
      <c r="L84" s="145"/>
      <c r="M84" s="145"/>
      <c r="N84" s="145"/>
      <c r="O84" s="145"/>
      <c r="P84" s="145"/>
      <c r="Q84" s="145"/>
      <c r="R84" s="76"/>
      <c r="S84" s="76"/>
      <c r="T84" s="88"/>
      <c r="U84" s="76"/>
      <c r="V84" s="76"/>
      <c r="W84" s="76"/>
      <c r="X84" s="76"/>
      <c r="Y84" s="76"/>
      <c r="Z84" s="76"/>
      <c r="AA84" s="76"/>
      <c r="AB84" s="76"/>
      <c r="AC84" s="76"/>
      <c r="AD84" s="76"/>
      <c r="AE84" s="76"/>
      <c r="AF84" s="76"/>
      <c r="AG84" s="76"/>
      <c r="AH84" s="76"/>
    </row>
    <row r="85" spans="1:34" s="8" customFormat="1">
      <c r="A85" s="76"/>
      <c r="B85" s="94"/>
      <c r="C85" s="94"/>
      <c r="D85" s="94"/>
      <c r="E85" s="92"/>
      <c r="F85" s="92"/>
      <c r="G85" s="92"/>
      <c r="H85" s="92"/>
      <c r="I85" s="92"/>
      <c r="J85" s="92"/>
      <c r="K85" s="144"/>
      <c r="L85" s="144"/>
      <c r="M85" s="144"/>
      <c r="N85" s="144"/>
      <c r="O85" s="144"/>
      <c r="P85" s="144"/>
      <c r="Q85" s="144"/>
      <c r="R85" s="76"/>
      <c r="S85" s="76"/>
      <c r="T85" s="88"/>
      <c r="U85" s="76"/>
      <c r="V85" s="76"/>
      <c r="W85" s="76"/>
      <c r="X85" s="76"/>
      <c r="Y85" s="76"/>
      <c r="Z85" s="76"/>
      <c r="AA85" s="76"/>
      <c r="AB85" s="76"/>
      <c r="AC85" s="76"/>
      <c r="AD85" s="76"/>
      <c r="AE85" s="76"/>
      <c r="AF85" s="76"/>
      <c r="AG85" s="76"/>
      <c r="AH85" s="76"/>
    </row>
    <row r="86" spans="1:34" s="8" customFormat="1" ht="84" customHeight="1">
      <c r="A86" s="76"/>
      <c r="B86" s="241" t="s">
        <v>299</v>
      </c>
      <c r="C86" s="242"/>
      <c r="D86" s="242"/>
      <c r="E86" s="242"/>
      <c r="F86" s="242"/>
      <c r="G86" s="242"/>
      <c r="H86" s="92"/>
      <c r="I86" s="92"/>
      <c r="J86" s="92"/>
      <c r="K86" s="144"/>
      <c r="L86" s="144"/>
      <c r="M86" s="144"/>
      <c r="N86" s="144"/>
      <c r="O86" s="144"/>
      <c r="P86" s="144"/>
      <c r="Q86" s="144"/>
      <c r="R86" s="76"/>
      <c r="S86" s="76"/>
      <c r="T86" s="88"/>
      <c r="U86" s="76"/>
      <c r="V86" s="76"/>
      <c r="W86" s="76"/>
      <c r="X86" s="76"/>
      <c r="Y86" s="76"/>
      <c r="Z86" s="76"/>
      <c r="AA86" s="76"/>
      <c r="AB86" s="76"/>
      <c r="AC86" s="76"/>
      <c r="AD86" s="76"/>
      <c r="AE86" s="76"/>
      <c r="AF86" s="76"/>
      <c r="AG86" s="76"/>
      <c r="AH86" s="76"/>
    </row>
    <row r="87" spans="1:34" s="76" customFormat="1"/>
    <row r="88" spans="1:34" s="8" customFormat="1">
      <c r="A88" s="76"/>
      <c r="B88" s="41" t="s">
        <v>34</v>
      </c>
      <c r="C88" s="41"/>
      <c r="D88" s="42"/>
      <c r="E88" s="42"/>
      <c r="F88" s="42"/>
      <c r="G88" s="42"/>
      <c r="H88" s="42"/>
      <c r="I88" s="42"/>
      <c r="J88" s="42"/>
      <c r="K88" s="141"/>
      <c r="L88" s="141"/>
      <c r="M88" s="141"/>
      <c r="N88" s="141"/>
      <c r="O88" s="141"/>
      <c r="P88" s="141"/>
      <c r="Q88" s="141"/>
      <c r="R88" s="76"/>
      <c r="S88" s="76"/>
      <c r="T88" s="76"/>
      <c r="U88" s="76"/>
      <c r="V88" s="76"/>
      <c r="W88" s="76"/>
      <c r="X88" s="76"/>
      <c r="Y88" s="76"/>
      <c r="Z88" s="76"/>
      <c r="AA88" s="76"/>
      <c r="AB88" s="76"/>
      <c r="AC88" s="76"/>
      <c r="AD88" s="76"/>
      <c r="AE88" s="76"/>
      <c r="AF88" s="76"/>
      <c r="AG88" s="76"/>
      <c r="AH88" s="76"/>
    </row>
    <row r="89" spans="1:34" s="8"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row>
    <row r="90" spans="1:34" s="76" customFormat="1">
      <c r="D90" s="243" t="s">
        <v>305</v>
      </c>
      <c r="E90" s="244"/>
      <c r="F90" s="244"/>
      <c r="G90" s="244"/>
      <c r="H90" s="245"/>
    </row>
    <row r="91" spans="1:34" s="8" customFormat="1">
      <c r="A91" s="76"/>
      <c r="B91" s="95" t="s">
        <v>84</v>
      </c>
      <c r="C91" s="95"/>
      <c r="D91" s="1" t="s">
        <v>3</v>
      </c>
      <c r="E91" s="1" t="s">
        <v>4</v>
      </c>
      <c r="F91" s="1" t="s">
        <v>5</v>
      </c>
      <c r="G91" s="1" t="s">
        <v>6</v>
      </c>
      <c r="H91" s="1" t="s">
        <v>7</v>
      </c>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row>
    <row r="92" spans="1:34" s="8" customFormat="1">
      <c r="A92" s="76"/>
      <c r="B92" s="85" t="s">
        <v>20</v>
      </c>
      <c r="C92" s="90"/>
      <c r="D92" s="86"/>
      <c r="E92" s="90"/>
      <c r="F92" s="90"/>
      <c r="G92" s="90"/>
      <c r="H92" s="90"/>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row>
    <row r="93" spans="1:34" s="8" customFormat="1">
      <c r="A93" s="76"/>
      <c r="B93" s="118" t="s">
        <v>92</v>
      </c>
      <c r="C93" s="90"/>
      <c r="D93" s="86">
        <v>0</v>
      </c>
      <c r="E93" s="86">
        <v>0</v>
      </c>
      <c r="F93" s="86">
        <v>0</v>
      </c>
      <c r="G93" s="86">
        <f t="shared" ref="G93:G102" si="3">(E93*(((1-$F$237)*(1+$F$238))*((1-$G$237)*(1+$G$238)))
                                                                                                             +F93*((1-$G$237*(1+$G$238))))
                                                                                                                                                                     /2</f>
        <v>0</v>
      </c>
      <c r="H93" s="86">
        <f t="shared" ref="H93:H102" si="4">G93*((1-$H$237)*(1+$H$239))</f>
        <v>0</v>
      </c>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row>
    <row r="94" spans="1:34" s="8" customFormat="1">
      <c r="A94" s="76"/>
      <c r="B94" s="118" t="s">
        <v>93</v>
      </c>
      <c r="C94" s="90"/>
      <c r="D94" s="86">
        <v>0</v>
      </c>
      <c r="E94" s="86">
        <v>97820</v>
      </c>
      <c r="F94" s="86">
        <v>0</v>
      </c>
      <c r="G94" s="86">
        <f t="shared" si="3"/>
        <v>51383.853215067953</v>
      </c>
      <c r="H94" s="86">
        <f t="shared" si="4"/>
        <v>52936.108036841928</v>
      </c>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row>
    <row r="95" spans="1:34" s="8" customFormat="1">
      <c r="A95" s="76"/>
      <c r="B95" s="118" t="s">
        <v>94</v>
      </c>
      <c r="C95" s="90"/>
      <c r="D95" s="86">
        <v>3550019</v>
      </c>
      <c r="E95" s="86">
        <v>2765239</v>
      </c>
      <c r="F95" s="86">
        <v>0</v>
      </c>
      <c r="G95" s="86">
        <f t="shared" si="3"/>
        <v>1452551.9820137119</v>
      </c>
      <c r="H95" s="86">
        <f t="shared" si="4"/>
        <v>1496432.1248383638</v>
      </c>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row>
    <row r="96" spans="1:34" s="8" customFormat="1">
      <c r="A96" s="76"/>
      <c r="B96" s="118" t="s">
        <v>95</v>
      </c>
      <c r="C96" s="90"/>
      <c r="D96" s="86">
        <v>0</v>
      </c>
      <c r="E96" s="86">
        <v>22310</v>
      </c>
      <c r="F96" s="86">
        <v>0</v>
      </c>
      <c r="G96" s="86">
        <f t="shared" si="3"/>
        <v>11719.216573585833</v>
      </c>
      <c r="H96" s="86">
        <f t="shared" si="4"/>
        <v>12073.242387057284</v>
      </c>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row>
    <row r="97" spans="1:34" s="8" customFormat="1">
      <c r="A97" s="76"/>
      <c r="B97" s="118" t="s">
        <v>96</v>
      </c>
      <c r="C97" s="90"/>
      <c r="D97" s="86">
        <v>0</v>
      </c>
      <c r="E97" s="86">
        <v>1072351.5099999998</v>
      </c>
      <c r="F97" s="86">
        <v>1975343.7600000005</v>
      </c>
      <c r="G97" s="86">
        <f t="shared" si="3"/>
        <v>1562070.4012018759</v>
      </c>
      <c r="H97" s="86">
        <f t="shared" si="4"/>
        <v>1609258.9859517829</v>
      </c>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row>
    <row r="98" spans="1:34" s="8" customFormat="1">
      <c r="A98" s="76"/>
      <c r="B98" s="85"/>
      <c r="C98" s="90"/>
      <c r="D98" s="86"/>
      <c r="E98" s="90"/>
      <c r="F98" s="90"/>
      <c r="G98" s="86">
        <f t="shared" si="3"/>
        <v>0</v>
      </c>
      <c r="H98" s="86">
        <f t="shared" si="4"/>
        <v>0</v>
      </c>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row>
    <row r="99" spans="1:34" s="8" customFormat="1">
      <c r="A99" s="76"/>
      <c r="B99" s="85" t="s">
        <v>52</v>
      </c>
      <c r="C99" s="90"/>
      <c r="D99" s="86"/>
      <c r="E99" s="90"/>
      <c r="F99" s="90"/>
      <c r="G99" s="86">
        <f t="shared" si="3"/>
        <v>0</v>
      </c>
      <c r="H99" s="86">
        <f t="shared" si="4"/>
        <v>0</v>
      </c>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row>
    <row r="100" spans="1:34" s="8" customFormat="1">
      <c r="A100" s="76"/>
      <c r="B100" s="118" t="s">
        <v>89</v>
      </c>
      <c r="C100" s="90"/>
      <c r="D100" s="86">
        <v>12356</v>
      </c>
      <c r="E100" s="86">
        <v>22205.710000000003</v>
      </c>
      <c r="F100" s="86">
        <v>0</v>
      </c>
      <c r="G100" s="86">
        <f t="shared" si="3"/>
        <v>11664.43409503544</v>
      </c>
      <c r="H100" s="86">
        <f t="shared" si="4"/>
        <v>12016.804984612361</v>
      </c>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row>
    <row r="101" spans="1:34" s="8" customFormat="1">
      <c r="A101" s="76"/>
      <c r="B101" s="118" t="s">
        <v>90</v>
      </c>
      <c r="C101" s="90"/>
      <c r="D101" s="86">
        <v>208640</v>
      </c>
      <c r="E101" s="86">
        <v>145930.70000000001</v>
      </c>
      <c r="F101" s="86">
        <v>85657.4</v>
      </c>
      <c r="G101" s="86">
        <f t="shared" si="3"/>
        <v>119966.08501146876</v>
      </c>
      <c r="H101" s="86">
        <f t="shared" si="4"/>
        <v>123590.14047358019</v>
      </c>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row>
    <row r="102" spans="1:34" s="8" customFormat="1">
      <c r="A102" s="76"/>
      <c r="B102" s="118" t="s">
        <v>91</v>
      </c>
      <c r="C102" s="90"/>
      <c r="D102" s="86">
        <v>427716</v>
      </c>
      <c r="E102" s="86">
        <v>350683.08999999991</v>
      </c>
      <c r="F102" s="86">
        <v>296270.11</v>
      </c>
      <c r="G102" s="86">
        <f t="shared" si="3"/>
        <v>334010.619720608</v>
      </c>
      <c r="H102" s="86">
        <f t="shared" si="4"/>
        <v>344100.74653174775</v>
      </c>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row>
    <row r="103" spans="1:34" s="8" customFormat="1">
      <c r="A103" s="76"/>
      <c r="B103" s="118"/>
      <c r="C103" s="90"/>
      <c r="D103" s="86"/>
      <c r="E103" s="90"/>
      <c r="F103" s="90"/>
      <c r="G103" s="86"/>
      <c r="H103" s="90"/>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row>
    <row r="104" spans="1:34" s="8" customFormat="1">
      <c r="A104" s="76"/>
      <c r="B104" s="85" t="s">
        <v>99</v>
      </c>
      <c r="C104" s="86"/>
      <c r="D104" s="119"/>
      <c r="E104" s="87"/>
      <c r="F104" s="87"/>
      <c r="G104" s="86"/>
      <c r="H104" s="87"/>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row>
    <row r="105" spans="1:34" s="8" customFormat="1">
      <c r="A105" s="76"/>
      <c r="B105" s="118" t="s">
        <v>338</v>
      </c>
      <c r="C105" s="86"/>
      <c r="D105" s="86">
        <v>8378.6034723644971</v>
      </c>
      <c r="E105" s="121">
        <v>8587.0566505416828</v>
      </c>
      <c r="F105" s="121">
        <v>8716.580955428477</v>
      </c>
      <c r="G105" s="121">
        <v>8827.8909049405647</v>
      </c>
      <c r="H105" s="121">
        <v>8999.9153723683376</v>
      </c>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row>
    <row r="106" spans="1:34" s="8" customFormat="1">
      <c r="A106" s="76"/>
      <c r="B106" s="118"/>
      <c r="C106" s="86"/>
      <c r="D106" s="86"/>
      <c r="E106" s="121"/>
      <c r="F106" s="121"/>
      <c r="G106" s="121"/>
      <c r="H106" s="121"/>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row>
    <row r="107" spans="1:34" s="8" customFormat="1">
      <c r="A107" s="76"/>
      <c r="B107" s="85" t="s">
        <v>105</v>
      </c>
      <c r="C107" s="86"/>
      <c r="D107" s="86"/>
      <c r="E107" s="119"/>
      <c r="F107" s="87"/>
      <c r="G107" s="119"/>
      <c r="H107" s="87"/>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row>
    <row r="108" spans="1:34" s="8" customFormat="1">
      <c r="A108" s="76"/>
      <c r="B108" s="118" t="s">
        <v>339</v>
      </c>
      <c r="C108" s="86"/>
      <c r="D108" s="86">
        <v>13964.339120607496</v>
      </c>
      <c r="E108" s="121">
        <v>14311.761084236137</v>
      </c>
      <c r="F108" s="121">
        <v>14527.634925714126</v>
      </c>
      <c r="G108" s="121">
        <v>14713.151508234272</v>
      </c>
      <c r="H108" s="121">
        <v>14999.858953947227</v>
      </c>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row>
    <row r="109" spans="1:34" s="8" customFormat="1">
      <c r="A109" s="76"/>
      <c r="B109" s="118"/>
      <c r="C109" s="86"/>
      <c r="D109" s="86"/>
      <c r="E109" s="121"/>
      <c r="F109" s="121"/>
      <c r="G109" s="121"/>
      <c r="H109" s="121"/>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row>
    <row r="110" spans="1:34" s="8" customFormat="1">
      <c r="A110" s="76"/>
      <c r="B110" s="85" t="s">
        <v>106</v>
      </c>
      <c r="C110" s="86"/>
      <c r="D110" s="86"/>
      <c r="E110" s="119"/>
      <c r="F110" s="87"/>
      <c r="G110" s="119"/>
      <c r="H110" s="87"/>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row>
    <row r="111" spans="1:34" s="8" customFormat="1">
      <c r="A111" s="76"/>
      <c r="B111" s="118" t="s">
        <v>340</v>
      </c>
      <c r="C111" s="86"/>
      <c r="D111" s="86">
        <v>5585.7356482429977</v>
      </c>
      <c r="E111" s="121">
        <v>5724.7044336944546</v>
      </c>
      <c r="F111" s="121">
        <v>5811.0539702856504</v>
      </c>
      <c r="G111" s="121">
        <v>5885.2606032937092</v>
      </c>
      <c r="H111" s="121">
        <v>5999.9435815788911</v>
      </c>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row>
    <row r="112" spans="1:34" s="8" customFormat="1">
      <c r="A112" s="76"/>
      <c r="B112" s="118"/>
      <c r="C112" s="86"/>
      <c r="D112" s="86"/>
      <c r="E112" s="121"/>
      <c r="F112" s="121"/>
      <c r="G112" s="121"/>
      <c r="H112" s="121"/>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row>
    <row r="113" spans="1:34" s="8" customFormat="1" ht="27.75" customHeight="1">
      <c r="A113" s="76"/>
      <c r="B113" s="89" t="s">
        <v>107</v>
      </c>
      <c r="C113" s="86"/>
      <c r="D113" s="86"/>
      <c r="E113" s="121"/>
      <c r="F113" s="121"/>
      <c r="G113" s="121"/>
      <c r="H113" s="121"/>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row>
    <row r="114" spans="1:34" s="8" customFormat="1">
      <c r="A114" s="76"/>
      <c r="B114" s="118" t="s">
        <v>20</v>
      </c>
      <c r="C114" s="86"/>
      <c r="D114" s="86">
        <v>5585.7356482429977</v>
      </c>
      <c r="E114" s="121">
        <v>5724.7044336944546</v>
      </c>
      <c r="F114" s="121">
        <v>5811.0539702856504</v>
      </c>
      <c r="G114" s="121">
        <v>5885.2606032937092</v>
      </c>
      <c r="H114" s="121">
        <v>5999.9435815788911</v>
      </c>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row>
    <row r="115" spans="1:34" s="8" customFormat="1">
      <c r="A115" s="76"/>
      <c r="B115" s="118"/>
      <c r="C115" s="86"/>
      <c r="D115" s="90"/>
      <c r="E115" s="121"/>
      <c r="F115" s="121"/>
      <c r="G115" s="121"/>
      <c r="H115" s="121"/>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row>
    <row r="116" spans="1:34" s="8" customFormat="1">
      <c r="A116" s="76"/>
      <c r="B116" s="85" t="s">
        <v>295</v>
      </c>
      <c r="C116" s="86"/>
      <c r="D116" s="90"/>
      <c r="E116" s="121"/>
      <c r="F116" s="121"/>
      <c r="G116" s="121"/>
      <c r="H116" s="121"/>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row>
    <row r="117" spans="1:34" s="8" customFormat="1">
      <c r="A117" s="76"/>
      <c r="B117" s="118" t="s">
        <v>341</v>
      </c>
      <c r="C117" s="86"/>
      <c r="D117" s="86">
        <v>44685.885185943982</v>
      </c>
      <c r="E117" s="121">
        <v>45797.635469555637</v>
      </c>
      <c r="F117" s="121">
        <v>46488.431762285203</v>
      </c>
      <c r="G117" s="121">
        <v>47082.084826349674</v>
      </c>
      <c r="H117" s="121">
        <v>47999.548652631129</v>
      </c>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row>
    <row r="118" spans="1:34" s="8" customFormat="1">
      <c r="A118" s="76"/>
      <c r="B118" s="118"/>
      <c r="C118" s="86"/>
      <c r="D118" s="86"/>
      <c r="E118" s="121"/>
      <c r="F118" s="121"/>
      <c r="G118" s="121"/>
      <c r="H118" s="121"/>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row>
    <row r="119" spans="1:34" s="8" customFormat="1">
      <c r="A119" s="76"/>
      <c r="B119" s="85" t="s">
        <v>296</v>
      </c>
      <c r="C119" s="86"/>
      <c r="D119" s="86"/>
      <c r="E119" s="121"/>
      <c r="F119" s="121"/>
      <c r="G119" s="121"/>
      <c r="H119" s="121"/>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row>
    <row r="120" spans="1:34" s="8" customFormat="1">
      <c r="A120" s="76"/>
      <c r="B120" s="118" t="s">
        <v>341</v>
      </c>
      <c r="C120" s="86"/>
      <c r="D120" s="86">
        <v>936134.72142681375</v>
      </c>
      <c r="E120" s="121">
        <v>959425.02971351962</v>
      </c>
      <c r="F120" s="121">
        <v>973896.67758098722</v>
      </c>
      <c r="G120" s="121">
        <v>986333.24996709218</v>
      </c>
      <c r="H120" s="121">
        <v>1005553.4072910727</v>
      </c>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row>
    <row r="121" spans="1:34" s="8" customFormat="1">
      <c r="A121" s="76"/>
      <c r="B121" s="85"/>
      <c r="C121" s="86"/>
      <c r="D121" s="90"/>
      <c r="E121" s="121"/>
      <c r="F121" s="121"/>
      <c r="G121" s="121"/>
      <c r="H121" s="121"/>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row>
    <row r="122" spans="1:34" s="8" customFormat="1" ht="27.75" customHeight="1">
      <c r="A122" s="76"/>
      <c r="B122" s="89" t="s">
        <v>102</v>
      </c>
      <c r="C122" s="86"/>
      <c r="D122" s="90"/>
      <c r="E122" s="121"/>
      <c r="F122" s="121"/>
      <c r="G122" s="121"/>
      <c r="H122" s="121"/>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row>
    <row r="123" spans="1:34" s="8" customFormat="1">
      <c r="A123" s="76"/>
      <c r="B123" s="118" t="s">
        <v>342</v>
      </c>
      <c r="C123" s="86"/>
      <c r="D123" s="86">
        <v>23618.624454382367</v>
      </c>
      <c r="E123" s="121">
        <v>24206.237574865794</v>
      </c>
      <c r="F123" s="121">
        <v>24571.356407010833</v>
      </c>
      <c r="G123" s="121">
        <v>24885.130403385476</v>
      </c>
      <c r="H123" s="121">
        <v>25370.053852328107</v>
      </c>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row>
    <row r="124" spans="1:34" s="8" customFormat="1">
      <c r="A124" s="76"/>
      <c r="B124" s="118"/>
      <c r="C124" s="86"/>
      <c r="D124" s="121"/>
      <c r="E124" s="121"/>
      <c r="F124" s="121"/>
      <c r="G124" s="121"/>
      <c r="H124" s="121"/>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row>
    <row r="125" spans="1:34" s="8" customForma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row>
    <row r="126" spans="1:34" s="8" customFormat="1">
      <c r="A126" s="76"/>
      <c r="B126" s="46" t="s">
        <v>2</v>
      </c>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row>
    <row r="127" spans="1:34" s="8" customFormat="1">
      <c r="A127" s="76"/>
      <c r="B127" s="97"/>
      <c r="C127" s="92"/>
      <c r="D127" s="92"/>
      <c r="E127" s="92"/>
      <c r="F127" s="92"/>
      <c r="G127" s="92"/>
      <c r="H127" s="92"/>
      <c r="I127" s="76"/>
      <c r="J127" s="144"/>
      <c r="K127" s="144"/>
      <c r="L127" s="144"/>
      <c r="M127" s="144"/>
      <c r="N127" s="144"/>
      <c r="O127" s="144"/>
      <c r="P127" s="144"/>
      <c r="Q127" s="144"/>
      <c r="R127" s="76"/>
      <c r="S127" s="76"/>
      <c r="T127" s="76"/>
      <c r="U127" s="76"/>
      <c r="V127" s="76"/>
      <c r="W127" s="76"/>
      <c r="X127" s="76"/>
      <c r="Y127" s="76"/>
      <c r="Z127" s="76"/>
      <c r="AA127" s="76"/>
      <c r="AB127" s="76"/>
      <c r="AC127" s="76"/>
      <c r="AD127" s="76"/>
      <c r="AE127" s="76"/>
      <c r="AF127" s="76"/>
      <c r="AG127" s="76"/>
      <c r="AH127" s="76"/>
    </row>
    <row r="128" spans="1:34" s="8" customFormat="1">
      <c r="A128" s="76"/>
      <c r="B128" s="97"/>
      <c r="C128" s="92"/>
      <c r="D128" s="92"/>
      <c r="E128" s="92"/>
      <c r="F128" s="92"/>
      <c r="G128" s="92"/>
      <c r="H128" s="92"/>
      <c r="I128" s="76"/>
      <c r="J128" s="144"/>
      <c r="K128" s="144"/>
      <c r="L128" s="144"/>
      <c r="M128" s="144"/>
      <c r="N128" s="144"/>
      <c r="O128" s="144"/>
      <c r="P128" s="144"/>
      <c r="Q128" s="144"/>
      <c r="R128" s="76"/>
      <c r="S128" s="76"/>
      <c r="T128" s="76"/>
      <c r="U128" s="76"/>
      <c r="V128" s="76"/>
      <c r="W128" s="76"/>
      <c r="X128" s="76"/>
      <c r="Y128" s="76"/>
      <c r="Z128" s="76"/>
      <c r="AA128" s="76"/>
      <c r="AB128" s="76"/>
      <c r="AC128" s="76"/>
      <c r="AD128" s="76"/>
      <c r="AE128" s="76"/>
      <c r="AF128" s="76"/>
      <c r="AG128" s="76"/>
      <c r="AH128" s="76"/>
    </row>
    <row r="129" spans="1:34" s="8" customFormat="1">
      <c r="A129" s="76"/>
      <c r="B129" s="97"/>
      <c r="C129" s="92"/>
      <c r="D129" s="92"/>
      <c r="E129" s="92"/>
      <c r="F129" s="92"/>
      <c r="G129" s="92"/>
      <c r="H129" s="92"/>
      <c r="I129" s="76"/>
      <c r="J129" s="144"/>
      <c r="K129" s="144"/>
      <c r="L129" s="144"/>
      <c r="M129" s="144"/>
      <c r="N129" s="144"/>
      <c r="O129" s="144"/>
      <c r="P129" s="144"/>
      <c r="Q129" s="144"/>
      <c r="R129" s="76"/>
      <c r="S129" s="76"/>
      <c r="T129" s="76"/>
      <c r="U129" s="76"/>
      <c r="V129" s="76"/>
      <c r="W129" s="76"/>
      <c r="X129" s="76"/>
      <c r="Y129" s="76"/>
      <c r="Z129" s="76"/>
      <c r="AA129" s="76"/>
      <c r="AB129" s="76"/>
      <c r="AC129" s="76"/>
      <c r="AD129" s="76"/>
      <c r="AE129" s="76"/>
      <c r="AF129" s="76"/>
      <c r="AG129" s="76"/>
      <c r="AH129" s="76"/>
    </row>
    <row r="130" spans="1:34" s="44" customFormat="1">
      <c r="A130" s="40"/>
      <c r="B130" s="98"/>
      <c r="C130" s="98"/>
      <c r="D130" s="99"/>
      <c r="E130" s="100"/>
      <c r="F130" s="100"/>
      <c r="G130" s="100"/>
      <c r="H130" s="100"/>
      <c r="I130" s="100"/>
      <c r="J130" s="100"/>
      <c r="K130" s="144"/>
      <c r="L130" s="144"/>
      <c r="M130" s="144"/>
      <c r="N130" s="144"/>
      <c r="O130" s="144"/>
      <c r="P130" s="144"/>
      <c r="Q130" s="144"/>
      <c r="R130" s="40"/>
      <c r="S130" s="40"/>
      <c r="T130" s="40"/>
      <c r="U130" s="40"/>
      <c r="V130" s="40"/>
      <c r="W130" s="40"/>
      <c r="X130" s="40"/>
      <c r="Y130" s="40"/>
      <c r="Z130" s="40"/>
      <c r="AA130" s="40"/>
      <c r="AB130" s="40"/>
      <c r="AC130" s="40"/>
      <c r="AD130" s="40"/>
      <c r="AE130" s="40"/>
      <c r="AF130" s="40"/>
      <c r="AG130" s="40"/>
      <c r="AH130" s="40"/>
    </row>
    <row r="131" spans="1:34" s="8" customFormat="1">
      <c r="A131" s="76"/>
      <c r="B131" s="98"/>
      <c r="C131" s="98"/>
      <c r="D131" s="99"/>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row>
    <row r="132" spans="1:34" s="76" customFormat="1">
      <c r="B132" s="41" t="s">
        <v>85</v>
      </c>
      <c r="C132" s="41"/>
      <c r="D132" s="42"/>
      <c r="E132" s="42"/>
      <c r="F132" s="42"/>
      <c r="G132" s="42"/>
      <c r="H132" s="42"/>
      <c r="I132" s="42"/>
      <c r="J132" s="43"/>
      <c r="K132" s="141"/>
      <c r="L132" s="141"/>
      <c r="M132" s="141"/>
      <c r="N132" s="141"/>
      <c r="O132" s="141"/>
      <c r="P132" s="141"/>
      <c r="Q132" s="141"/>
    </row>
    <row r="133" spans="1:34" s="76" customFormat="1" ht="7.15" customHeight="1"/>
    <row r="134" spans="1:34" s="76" customFormat="1">
      <c r="A134" s="40"/>
      <c r="B134" s="46"/>
      <c r="C134" s="47"/>
      <c r="D134" s="1" t="s">
        <v>55</v>
      </c>
      <c r="E134" s="1" t="s">
        <v>56</v>
      </c>
      <c r="F134" s="1" t="s">
        <v>57</v>
      </c>
      <c r="G134" s="1" t="s">
        <v>58</v>
      </c>
      <c r="H134" s="1" t="s">
        <v>59</v>
      </c>
      <c r="I134" s="96" t="s">
        <v>1</v>
      </c>
      <c r="K134" s="101"/>
    </row>
    <row r="135" spans="1:34" s="44" customFormat="1">
      <c r="A135" s="40"/>
      <c r="B135" s="102" t="str">
        <f ca="1">OFFSET($B$8,2,0)</f>
        <v xml:space="preserve">Rectification of illegal connections </v>
      </c>
      <c r="C135" s="103"/>
      <c r="D135" s="104"/>
      <c r="E135" s="104"/>
      <c r="F135" s="104"/>
      <c r="G135" s="104"/>
      <c r="H135" s="104"/>
      <c r="I135" s="104"/>
      <c r="J135" s="40"/>
      <c r="K135" s="76"/>
      <c r="L135" s="76"/>
      <c r="M135" s="76"/>
      <c r="N135" s="76"/>
      <c r="O135" s="76"/>
      <c r="P135" s="76"/>
      <c r="Q135" s="76"/>
      <c r="R135" s="40"/>
      <c r="S135" s="40"/>
      <c r="T135" s="40"/>
      <c r="U135" s="40"/>
      <c r="V135" s="40"/>
      <c r="W135" s="40"/>
      <c r="X135" s="40"/>
      <c r="Y135" s="40"/>
      <c r="Z135" s="40"/>
      <c r="AA135" s="40"/>
      <c r="AB135" s="40"/>
      <c r="AC135" s="40"/>
      <c r="AD135" s="40"/>
      <c r="AE135" s="40"/>
      <c r="AF135" s="40"/>
      <c r="AG135" s="40"/>
      <c r="AH135" s="40"/>
    </row>
    <row r="136" spans="1:34" s="8" customFormat="1">
      <c r="B136" s="105" t="s">
        <v>86</v>
      </c>
      <c r="C136" s="106"/>
      <c r="D136" s="113">
        <v>38</v>
      </c>
      <c r="E136" s="113">
        <v>38</v>
      </c>
      <c r="F136" s="113">
        <v>38</v>
      </c>
      <c r="G136" s="113">
        <v>38</v>
      </c>
      <c r="H136" s="113">
        <v>38</v>
      </c>
      <c r="I136" s="107">
        <f>SUM(D136:H136)</f>
        <v>190</v>
      </c>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row>
    <row r="137" spans="1:34" s="8" customFormat="1">
      <c r="A137" s="40"/>
      <c r="B137" s="105" t="s">
        <v>288</v>
      </c>
      <c r="C137" s="106"/>
      <c r="D137" s="190">
        <f>D136*'Fee Breakdown'!$H$10</f>
        <v>5163.4970000000003</v>
      </c>
      <c r="E137" s="190">
        <f>E136*'Fee Breakdown'!$H$10</f>
        <v>5163.4970000000003</v>
      </c>
      <c r="F137" s="190">
        <f>F136*'Fee Breakdown'!$H$10</f>
        <v>5163.4970000000003</v>
      </c>
      <c r="G137" s="190">
        <f>G136*'Fee Breakdown'!$H$10</f>
        <v>5163.4970000000003</v>
      </c>
      <c r="H137" s="190">
        <f>H136*'Fee Breakdown'!$H$10</f>
        <v>5163.4970000000003</v>
      </c>
      <c r="I137" s="191">
        <f>SUM(D137:H137)</f>
        <v>25817.485000000001</v>
      </c>
      <c r="J137" s="120"/>
      <c r="K137" s="120"/>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row>
    <row r="138" spans="1:34" s="44" customFormat="1">
      <c r="A138" s="40"/>
      <c r="B138" s="105"/>
      <c r="C138" s="109"/>
      <c r="D138" s="108"/>
      <c r="E138" s="108"/>
      <c r="F138" s="108"/>
      <c r="G138" s="108"/>
      <c r="H138" s="108"/>
      <c r="I138" s="110"/>
      <c r="J138" s="40"/>
      <c r="K138" s="76"/>
      <c r="L138" s="76"/>
      <c r="M138" s="76"/>
      <c r="N138" s="76"/>
      <c r="O138" s="76"/>
      <c r="P138" s="76"/>
      <c r="Q138" s="76"/>
      <c r="R138" s="40"/>
      <c r="S138" s="40"/>
      <c r="T138" s="40"/>
      <c r="U138" s="40"/>
      <c r="V138" s="40"/>
      <c r="W138" s="40"/>
      <c r="X138" s="40"/>
      <c r="Y138" s="40"/>
      <c r="Z138" s="40"/>
      <c r="AA138" s="40"/>
      <c r="AB138" s="40"/>
      <c r="AC138" s="40"/>
      <c r="AD138" s="40"/>
      <c r="AE138" s="40"/>
      <c r="AF138" s="40"/>
      <c r="AG138" s="40"/>
      <c r="AH138" s="40"/>
    </row>
    <row r="139" spans="1:34" s="44" customFormat="1">
      <c r="A139" s="40"/>
      <c r="B139" s="111"/>
      <c r="C139" s="109"/>
      <c r="D139" s="112"/>
      <c r="E139" s="112"/>
      <c r="F139" s="112"/>
      <c r="G139" s="112"/>
      <c r="H139" s="112"/>
      <c r="I139" s="112"/>
      <c r="J139" s="40"/>
      <c r="K139" s="76"/>
      <c r="L139" s="76"/>
      <c r="M139" s="76"/>
      <c r="N139" s="76"/>
      <c r="O139" s="76"/>
      <c r="P139" s="76"/>
      <c r="Q139" s="76"/>
      <c r="R139" s="40"/>
      <c r="S139" s="40"/>
      <c r="T139" s="40"/>
      <c r="U139" s="40"/>
      <c r="V139" s="40"/>
      <c r="W139" s="40"/>
      <c r="X139" s="40"/>
      <c r="Y139" s="40"/>
      <c r="Z139" s="40"/>
      <c r="AA139" s="40"/>
      <c r="AB139" s="40"/>
      <c r="AC139" s="40"/>
      <c r="AD139" s="40"/>
      <c r="AE139" s="40"/>
      <c r="AF139" s="40"/>
      <c r="AG139" s="40"/>
      <c r="AH139" s="40"/>
    </row>
    <row r="140" spans="1:34" s="44" customFormat="1">
      <c r="A140" s="40"/>
      <c r="B140" s="114"/>
      <c r="C140" s="109"/>
      <c r="D140" s="112"/>
      <c r="E140" s="112"/>
      <c r="F140" s="112"/>
      <c r="G140" s="112"/>
      <c r="H140" s="112"/>
      <c r="I140" s="112"/>
      <c r="J140" s="40"/>
      <c r="K140" s="76"/>
      <c r="L140" s="76"/>
      <c r="M140" s="76"/>
      <c r="N140" s="76"/>
      <c r="O140" s="76"/>
      <c r="P140" s="76"/>
      <c r="Q140" s="76"/>
      <c r="R140" s="40"/>
      <c r="S140" s="40"/>
      <c r="T140" s="40"/>
      <c r="U140" s="40"/>
      <c r="V140" s="40"/>
      <c r="W140" s="40"/>
      <c r="X140" s="40"/>
      <c r="Y140" s="40"/>
      <c r="Z140" s="40"/>
      <c r="AA140" s="40"/>
      <c r="AB140" s="40"/>
      <c r="AC140" s="40"/>
      <c r="AD140" s="40"/>
      <c r="AE140" s="40"/>
      <c r="AF140" s="40"/>
      <c r="AG140" s="40"/>
      <c r="AH140" s="40"/>
    </row>
    <row r="141" spans="1:34" s="44" customFormat="1">
      <c r="A141" s="40"/>
      <c r="B141" s="102" t="str">
        <f ca="1">OFFSET($B$8,3,0)</f>
        <v xml:space="preserve">Provision of service/additional crew </v>
      </c>
      <c r="C141" s="103"/>
      <c r="D141" s="104"/>
      <c r="E141" s="104"/>
      <c r="F141" s="104"/>
      <c r="G141" s="104"/>
      <c r="H141" s="104"/>
      <c r="I141" s="104"/>
      <c r="J141" s="40"/>
      <c r="K141" s="76"/>
      <c r="L141" s="76"/>
      <c r="M141" s="76"/>
      <c r="N141" s="76"/>
      <c r="O141" s="76"/>
      <c r="P141" s="76"/>
      <c r="Q141" s="76"/>
      <c r="R141" s="40"/>
      <c r="S141" s="40"/>
      <c r="T141" s="40"/>
      <c r="U141" s="40"/>
      <c r="V141" s="40"/>
      <c r="W141" s="40"/>
      <c r="X141" s="40"/>
      <c r="Y141" s="40"/>
      <c r="Z141" s="40"/>
      <c r="AA141" s="40"/>
      <c r="AB141" s="40"/>
      <c r="AC141" s="40"/>
      <c r="AD141" s="40"/>
      <c r="AE141" s="40"/>
      <c r="AF141" s="40"/>
      <c r="AG141" s="40"/>
      <c r="AH141" s="40"/>
    </row>
    <row r="142" spans="1:34" s="8" customFormat="1">
      <c r="B142" s="105" t="s">
        <v>86</v>
      </c>
      <c r="C142" s="106"/>
      <c r="D142" s="113">
        <v>100</v>
      </c>
      <c r="E142" s="113">
        <v>100</v>
      </c>
      <c r="F142" s="113">
        <v>100</v>
      </c>
      <c r="G142" s="113">
        <v>100</v>
      </c>
      <c r="H142" s="113">
        <v>100</v>
      </c>
      <c r="I142" s="107">
        <f>SUM(D142:H142)</f>
        <v>500</v>
      </c>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row>
    <row r="143" spans="1:34" s="8" customFormat="1">
      <c r="A143" s="40"/>
      <c r="B143" s="105" t="s">
        <v>288</v>
      </c>
      <c r="C143" s="106"/>
      <c r="D143" s="108">
        <f>D142*'Fee Breakdown'!$H$20</f>
        <v>59132.000000000007</v>
      </c>
      <c r="E143" s="108">
        <f>E142*'Fee Breakdown'!$H$20</f>
        <v>59132.000000000007</v>
      </c>
      <c r="F143" s="108">
        <f>F142*'Fee Breakdown'!$H$20</f>
        <v>59132.000000000007</v>
      </c>
      <c r="G143" s="108">
        <f>G142*'Fee Breakdown'!$H$20</f>
        <v>59132.000000000007</v>
      </c>
      <c r="H143" s="108">
        <f>H142*'Fee Breakdown'!$H$20</f>
        <v>59132.000000000007</v>
      </c>
      <c r="I143" s="191">
        <f>SUM(D143:H143)</f>
        <v>295660.00000000006</v>
      </c>
      <c r="J143" s="120"/>
      <c r="K143" s="120"/>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row>
    <row r="144" spans="1:34" s="44" customFormat="1">
      <c r="A144" s="40"/>
      <c r="B144" s="105"/>
      <c r="C144" s="109"/>
      <c r="D144" s="115"/>
      <c r="E144" s="115"/>
      <c r="F144" s="115"/>
      <c r="G144" s="115"/>
      <c r="H144" s="115"/>
      <c r="I144" s="115"/>
      <c r="J144" s="40"/>
      <c r="K144" s="120"/>
      <c r="L144" s="120"/>
      <c r="M144" s="76"/>
      <c r="N144" s="76"/>
      <c r="O144" s="76"/>
      <c r="P144" s="76"/>
      <c r="Q144" s="76"/>
      <c r="R144" s="40"/>
      <c r="S144" s="40"/>
      <c r="T144" s="40"/>
      <c r="U144" s="40"/>
      <c r="V144" s="40"/>
      <c r="W144" s="40"/>
      <c r="X144" s="40"/>
      <c r="Y144" s="40"/>
      <c r="Z144" s="40"/>
      <c r="AA144" s="40"/>
      <c r="AB144" s="40"/>
      <c r="AC144" s="40"/>
      <c r="AD144" s="40"/>
      <c r="AE144" s="40"/>
      <c r="AF144" s="40"/>
      <c r="AG144" s="40"/>
      <c r="AH144" s="40"/>
    </row>
    <row r="145" spans="1:34" s="44" customFormat="1">
      <c r="A145" s="40"/>
      <c r="B145" s="116"/>
      <c r="C145" s="109"/>
      <c r="D145" s="112"/>
      <c r="E145" s="112"/>
      <c r="F145" s="112"/>
      <c r="G145" s="112"/>
      <c r="H145" s="112"/>
      <c r="I145" s="112"/>
      <c r="J145" s="40"/>
      <c r="K145" s="76"/>
      <c r="L145" s="76"/>
      <c r="M145" s="76"/>
      <c r="N145" s="76"/>
      <c r="O145" s="76"/>
      <c r="P145" s="76"/>
      <c r="Q145" s="76"/>
      <c r="R145" s="40"/>
      <c r="S145" s="40"/>
      <c r="T145" s="40"/>
      <c r="U145" s="40"/>
      <c r="V145" s="40"/>
      <c r="W145" s="40"/>
      <c r="X145" s="40"/>
      <c r="Y145" s="40"/>
      <c r="Z145" s="40"/>
      <c r="AA145" s="40"/>
      <c r="AB145" s="40"/>
      <c r="AC145" s="40"/>
      <c r="AD145" s="40"/>
      <c r="AE145" s="40"/>
      <c r="AF145" s="40"/>
      <c r="AG145" s="40"/>
      <c r="AH145" s="40"/>
    </row>
    <row r="146" spans="1:34" s="76" customFormat="1"/>
    <row r="147" spans="1:34" s="44" customFormat="1">
      <c r="B147" s="102" t="str">
        <f ca="1">OFFSET($B$8,4,0)</f>
        <v xml:space="preserve">Fitting of tiger tails </v>
      </c>
      <c r="C147" s="103"/>
      <c r="D147" s="104"/>
      <c r="E147" s="104"/>
      <c r="F147" s="104"/>
      <c r="G147" s="104"/>
      <c r="H147" s="104"/>
      <c r="I147" s="104"/>
      <c r="J147" s="40"/>
      <c r="K147" s="76"/>
      <c r="L147" s="76"/>
      <c r="M147" s="76"/>
      <c r="N147" s="76"/>
      <c r="O147" s="76"/>
      <c r="P147" s="76"/>
      <c r="Q147" s="76"/>
      <c r="R147" s="40"/>
      <c r="S147" s="40"/>
      <c r="T147" s="40"/>
      <c r="U147" s="40"/>
      <c r="V147" s="40"/>
      <c r="W147" s="40"/>
      <c r="X147" s="40"/>
      <c r="Y147" s="40"/>
      <c r="Z147" s="40"/>
      <c r="AA147" s="40"/>
      <c r="AB147" s="40"/>
      <c r="AC147" s="40"/>
      <c r="AD147" s="40"/>
      <c r="AE147" s="40"/>
      <c r="AF147" s="40"/>
      <c r="AG147" s="40"/>
      <c r="AH147" s="40"/>
    </row>
    <row r="148" spans="1:34" s="8" customFormat="1">
      <c r="B148" s="105" t="s">
        <v>86</v>
      </c>
      <c r="C148" s="106"/>
      <c r="D148" s="113">
        <v>1250</v>
      </c>
      <c r="E148" s="113">
        <v>1250</v>
      </c>
      <c r="F148" s="113">
        <v>1250</v>
      </c>
      <c r="G148" s="113">
        <v>1250</v>
      </c>
      <c r="H148" s="113">
        <v>1250</v>
      </c>
      <c r="I148" s="107">
        <f>SUM(D148:H148)</f>
        <v>6250</v>
      </c>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row>
    <row r="149" spans="1:34" s="8" customFormat="1">
      <c r="A149" s="40"/>
      <c r="B149" s="105" t="s">
        <v>288</v>
      </c>
      <c r="C149" s="106"/>
      <c r="D149" s="108">
        <f>D148*'Fee Breakdown'!$H$30</f>
        <v>1478300.0000000002</v>
      </c>
      <c r="E149" s="108">
        <f>E148*'Fee Breakdown'!$H$30</f>
        <v>1478300.0000000002</v>
      </c>
      <c r="F149" s="108">
        <f>F148*'Fee Breakdown'!$H$30</f>
        <v>1478300.0000000002</v>
      </c>
      <c r="G149" s="108">
        <f>G148*'Fee Breakdown'!$H$30</f>
        <v>1478300.0000000002</v>
      </c>
      <c r="H149" s="108">
        <f>H148*'Fee Breakdown'!$H$30</f>
        <v>1478300.0000000002</v>
      </c>
      <c r="I149" s="191">
        <f>SUM(D149:H149)</f>
        <v>7391500.0000000009</v>
      </c>
      <c r="J149" s="120"/>
      <c r="K149" s="120"/>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row>
    <row r="150" spans="1:34" s="44" customFormat="1">
      <c r="A150" s="40"/>
      <c r="B150" s="105"/>
      <c r="C150" s="109"/>
      <c r="D150" s="108"/>
      <c r="E150" s="108"/>
      <c r="F150" s="108"/>
      <c r="G150" s="108"/>
      <c r="H150" s="108"/>
      <c r="I150" s="110"/>
      <c r="J150" s="40"/>
      <c r="K150" s="76"/>
      <c r="L150" s="76"/>
      <c r="M150" s="76"/>
      <c r="N150" s="76"/>
      <c r="O150" s="76"/>
      <c r="P150" s="76"/>
      <c r="Q150" s="76"/>
      <c r="R150" s="40"/>
      <c r="S150" s="40"/>
      <c r="T150" s="40"/>
      <c r="U150" s="40"/>
      <c r="V150" s="40"/>
      <c r="W150" s="40"/>
      <c r="X150" s="40"/>
      <c r="Y150" s="40"/>
      <c r="Z150" s="40"/>
      <c r="AA150" s="40"/>
      <c r="AB150" s="40"/>
      <c r="AC150" s="40"/>
      <c r="AD150" s="40"/>
      <c r="AE150" s="40"/>
      <c r="AF150" s="40"/>
      <c r="AG150" s="40"/>
      <c r="AH150" s="40"/>
    </row>
    <row r="151" spans="1:34" s="44" customFormat="1">
      <c r="A151" s="40"/>
      <c r="B151" s="116"/>
      <c r="C151" s="109"/>
      <c r="D151" s="112"/>
      <c r="E151" s="112"/>
      <c r="F151" s="112"/>
      <c r="G151" s="112"/>
      <c r="H151" s="112"/>
      <c r="I151" s="112"/>
      <c r="J151" s="40"/>
      <c r="K151" s="76"/>
      <c r="L151" s="76"/>
      <c r="M151" s="76"/>
      <c r="N151" s="76"/>
      <c r="O151" s="76"/>
      <c r="P151" s="76"/>
      <c r="Q151" s="76"/>
      <c r="R151" s="40"/>
      <c r="S151" s="40"/>
      <c r="T151" s="40"/>
      <c r="U151" s="40"/>
      <c r="V151" s="40"/>
      <c r="W151" s="40"/>
      <c r="X151" s="40"/>
      <c r="Y151" s="40"/>
      <c r="Z151" s="40"/>
      <c r="AA151" s="40"/>
      <c r="AB151" s="40"/>
      <c r="AC151" s="40"/>
      <c r="AD151" s="40"/>
      <c r="AE151" s="40"/>
      <c r="AF151" s="40"/>
      <c r="AG151" s="40"/>
      <c r="AH151" s="40"/>
    </row>
    <row r="152" spans="1:34" s="44" customFormat="1">
      <c r="A152" s="40"/>
      <c r="B152" s="114"/>
      <c r="C152" s="109"/>
      <c r="D152" s="112"/>
      <c r="E152" s="112"/>
      <c r="F152" s="112"/>
      <c r="G152" s="112"/>
      <c r="H152" s="112"/>
      <c r="I152" s="112"/>
      <c r="J152" s="40"/>
      <c r="K152" s="76"/>
      <c r="L152" s="76"/>
      <c r="M152" s="76"/>
      <c r="N152" s="76"/>
      <c r="O152" s="76"/>
      <c r="P152" s="76"/>
      <c r="Q152" s="76"/>
      <c r="R152" s="40"/>
      <c r="S152" s="40"/>
      <c r="T152" s="40"/>
      <c r="U152" s="40"/>
      <c r="V152" s="40"/>
      <c r="W152" s="40"/>
      <c r="X152" s="40"/>
      <c r="Y152" s="40"/>
      <c r="Z152" s="40"/>
      <c r="AA152" s="40"/>
      <c r="AB152" s="40"/>
      <c r="AC152" s="40"/>
      <c r="AD152" s="40"/>
      <c r="AE152" s="40"/>
      <c r="AF152" s="40"/>
      <c r="AG152" s="40"/>
      <c r="AH152" s="40"/>
    </row>
    <row r="153" spans="1:34" s="44" customFormat="1">
      <c r="A153" s="40"/>
      <c r="B153" s="102" t="str">
        <f ca="1">OFFSET($B$8,5,0)</f>
        <v xml:space="preserve">High load escorts </v>
      </c>
      <c r="C153" s="103"/>
      <c r="D153" s="104"/>
      <c r="E153" s="104"/>
      <c r="F153" s="104"/>
      <c r="G153" s="104"/>
      <c r="H153" s="104"/>
      <c r="I153" s="104"/>
      <c r="J153" s="40"/>
      <c r="K153" s="76"/>
      <c r="L153" s="76"/>
      <c r="M153" s="76"/>
      <c r="N153" s="76"/>
      <c r="O153" s="76"/>
      <c r="P153" s="76"/>
      <c r="Q153" s="76"/>
      <c r="R153" s="40"/>
      <c r="S153" s="40"/>
      <c r="T153" s="40"/>
      <c r="U153" s="40"/>
      <c r="V153" s="40"/>
      <c r="W153" s="40"/>
      <c r="X153" s="40"/>
      <c r="Y153" s="40"/>
      <c r="Z153" s="40"/>
      <c r="AA153" s="40"/>
      <c r="AB153" s="40"/>
      <c r="AC153" s="40"/>
      <c r="AD153" s="40"/>
      <c r="AE153" s="40"/>
      <c r="AF153" s="40"/>
      <c r="AG153" s="40"/>
      <c r="AH153" s="40"/>
    </row>
    <row r="154" spans="1:34" s="8" customFormat="1">
      <c r="B154" s="105" t="s">
        <v>86</v>
      </c>
      <c r="C154" s="106"/>
      <c r="D154" s="113">
        <v>10</v>
      </c>
      <c r="E154" s="113">
        <v>10</v>
      </c>
      <c r="F154" s="113">
        <v>10</v>
      </c>
      <c r="G154" s="113">
        <v>10</v>
      </c>
      <c r="H154" s="113">
        <v>10</v>
      </c>
      <c r="I154" s="107">
        <f>SUM(D154:H154)</f>
        <v>50</v>
      </c>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row>
    <row r="155" spans="1:34" s="8" customFormat="1">
      <c r="A155" s="40"/>
      <c r="B155" s="105" t="s">
        <v>288</v>
      </c>
      <c r="C155" s="106"/>
      <c r="D155" s="108">
        <f>D154*'Fee Breakdown'!$H$41</f>
        <v>12048.800000000001</v>
      </c>
      <c r="E155" s="108">
        <f>E154*'Fee Breakdown'!$H$41</f>
        <v>12048.800000000001</v>
      </c>
      <c r="F155" s="108">
        <f>F154*'Fee Breakdown'!$H$41</f>
        <v>12048.800000000001</v>
      </c>
      <c r="G155" s="108">
        <f>G154*'Fee Breakdown'!$H$41</f>
        <v>12048.800000000001</v>
      </c>
      <c r="H155" s="108">
        <f>H154*'Fee Breakdown'!$H$41</f>
        <v>12048.800000000001</v>
      </c>
      <c r="I155" s="191">
        <f>SUM(D155:H155)</f>
        <v>60244.000000000007</v>
      </c>
      <c r="J155" s="120"/>
      <c r="K155" s="120"/>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row>
    <row r="156" spans="1:34" s="44" customFormat="1">
      <c r="A156" s="40"/>
      <c r="B156" s="105"/>
      <c r="C156" s="109"/>
      <c r="D156" s="108"/>
      <c r="E156" s="108"/>
      <c r="F156" s="108"/>
      <c r="G156" s="108"/>
      <c r="H156" s="108"/>
      <c r="I156" s="110"/>
      <c r="J156" s="40"/>
      <c r="K156" s="76"/>
      <c r="L156" s="76"/>
      <c r="M156" s="76"/>
      <c r="N156" s="76"/>
      <c r="O156" s="76"/>
      <c r="P156" s="76"/>
      <c r="Q156" s="76"/>
      <c r="R156" s="40"/>
      <c r="S156" s="40"/>
      <c r="T156" s="40"/>
      <c r="U156" s="40"/>
      <c r="V156" s="40"/>
      <c r="W156" s="40"/>
      <c r="X156" s="40"/>
      <c r="Y156" s="40"/>
      <c r="Z156" s="40"/>
      <c r="AA156" s="40"/>
      <c r="AB156" s="40"/>
      <c r="AC156" s="40"/>
      <c r="AD156" s="40"/>
      <c r="AE156" s="40"/>
      <c r="AF156" s="40"/>
      <c r="AG156" s="40"/>
      <c r="AH156" s="40"/>
    </row>
    <row r="157" spans="1:34" s="44" customFormat="1">
      <c r="A157" s="40"/>
      <c r="B157" s="105"/>
      <c r="C157" s="109"/>
      <c r="D157" s="108"/>
      <c r="E157" s="108"/>
      <c r="F157" s="108"/>
      <c r="G157" s="108"/>
      <c r="H157" s="108"/>
      <c r="I157" s="110"/>
      <c r="J157" s="40"/>
      <c r="K157" s="76"/>
      <c r="L157" s="76"/>
      <c r="M157" s="76"/>
      <c r="N157" s="76"/>
      <c r="O157" s="76"/>
      <c r="P157" s="76"/>
      <c r="Q157" s="76"/>
      <c r="R157" s="40"/>
      <c r="S157" s="40"/>
      <c r="T157" s="40"/>
      <c r="U157" s="40"/>
      <c r="V157" s="40"/>
      <c r="W157" s="40"/>
      <c r="X157" s="40"/>
      <c r="Y157" s="40"/>
      <c r="Z157" s="40"/>
      <c r="AA157" s="40"/>
      <c r="AB157" s="40"/>
      <c r="AC157" s="40"/>
      <c r="AD157" s="40"/>
      <c r="AE157" s="40"/>
      <c r="AF157" s="40"/>
      <c r="AG157" s="40"/>
      <c r="AH157" s="40"/>
    </row>
    <row r="158" spans="1:34" s="44" customFormat="1">
      <c r="A158" s="40"/>
      <c r="B158" s="105"/>
      <c r="C158" s="109"/>
      <c r="D158" s="108"/>
      <c r="E158" s="108"/>
      <c r="F158" s="108"/>
      <c r="G158" s="108"/>
      <c r="H158" s="108"/>
      <c r="I158" s="110"/>
      <c r="J158" s="40"/>
      <c r="K158" s="76"/>
      <c r="L158" s="76"/>
      <c r="M158" s="76"/>
      <c r="N158" s="76"/>
      <c r="O158" s="76"/>
      <c r="P158" s="76"/>
      <c r="Q158" s="76"/>
      <c r="R158" s="40"/>
      <c r="S158" s="40"/>
      <c r="T158" s="40"/>
      <c r="U158" s="40"/>
      <c r="V158" s="40"/>
      <c r="W158" s="40"/>
      <c r="X158" s="40"/>
      <c r="Y158" s="40"/>
      <c r="Z158" s="40"/>
      <c r="AA158" s="40"/>
      <c r="AB158" s="40"/>
      <c r="AC158" s="40"/>
      <c r="AD158" s="40"/>
      <c r="AE158" s="40"/>
      <c r="AF158" s="40"/>
      <c r="AG158" s="40"/>
      <c r="AH158" s="40"/>
    </row>
    <row r="159" spans="1:34" s="44" customFormat="1">
      <c r="A159" s="40"/>
      <c r="B159" s="102" t="s">
        <v>52</v>
      </c>
      <c r="C159" s="103"/>
      <c r="D159" s="104"/>
      <c r="E159" s="104"/>
      <c r="F159" s="104"/>
      <c r="G159" s="104"/>
      <c r="H159" s="104"/>
      <c r="I159" s="104"/>
      <c r="J159" s="40"/>
      <c r="K159" s="76"/>
      <c r="L159" s="76"/>
      <c r="M159" s="76"/>
      <c r="N159" s="76"/>
      <c r="O159" s="76"/>
      <c r="P159" s="76"/>
      <c r="Q159" s="76"/>
      <c r="R159" s="40"/>
      <c r="S159" s="40"/>
      <c r="T159" s="40"/>
      <c r="U159" s="40"/>
      <c r="V159" s="40"/>
      <c r="W159" s="40"/>
      <c r="X159" s="40"/>
      <c r="Y159" s="40"/>
      <c r="Z159" s="40"/>
      <c r="AA159" s="40"/>
      <c r="AB159" s="40"/>
      <c r="AC159" s="40"/>
      <c r="AD159" s="40"/>
      <c r="AE159" s="40"/>
      <c r="AF159" s="40"/>
      <c r="AG159" s="40"/>
      <c r="AH159" s="40"/>
    </row>
    <row r="160" spans="1:34" s="44" customFormat="1">
      <c r="A160" s="40"/>
      <c r="B160" s="105" t="s">
        <v>86</v>
      </c>
      <c r="C160" s="106"/>
      <c r="D160" s="117">
        <v>80</v>
      </c>
      <c r="E160" s="117">
        <v>80</v>
      </c>
      <c r="F160" s="117">
        <v>80</v>
      </c>
      <c r="G160" s="117">
        <v>80</v>
      </c>
      <c r="H160" s="117">
        <v>80</v>
      </c>
      <c r="I160" s="107">
        <f>SUM(D160:H160)</f>
        <v>400</v>
      </c>
      <c r="J160" s="76"/>
      <c r="K160" s="76"/>
      <c r="L160" s="76"/>
      <c r="M160" s="76"/>
      <c r="N160" s="76"/>
      <c r="O160" s="76"/>
      <c r="P160" s="76"/>
      <c r="Q160" s="76"/>
      <c r="R160" s="40"/>
      <c r="S160" s="40"/>
      <c r="T160" s="40"/>
      <c r="U160" s="40"/>
      <c r="V160" s="40"/>
      <c r="W160" s="40"/>
      <c r="X160" s="40"/>
      <c r="Y160" s="40"/>
      <c r="Z160" s="40"/>
      <c r="AA160" s="40"/>
      <c r="AB160" s="40"/>
      <c r="AC160" s="40"/>
      <c r="AD160" s="40"/>
      <c r="AE160" s="40"/>
      <c r="AF160" s="40"/>
      <c r="AG160" s="40"/>
      <c r="AH160" s="40"/>
    </row>
    <row r="161" spans="1:45" s="44" customFormat="1">
      <c r="A161" s="40"/>
      <c r="B161" s="105" t="s">
        <v>288</v>
      </c>
      <c r="C161" s="106"/>
      <c r="D161" s="108">
        <f>D160*'Fee Breakdown'!$H$51</f>
        <v>88698.000000000015</v>
      </c>
      <c r="E161" s="108">
        <f>E160*'Fee Breakdown'!$H$51</f>
        <v>88698.000000000015</v>
      </c>
      <c r="F161" s="108">
        <f>F160*'Fee Breakdown'!$H$51</f>
        <v>88698.000000000015</v>
      </c>
      <c r="G161" s="108">
        <f>G160*'Fee Breakdown'!$H$51</f>
        <v>88698.000000000015</v>
      </c>
      <c r="H161" s="108">
        <f>H160*'Fee Breakdown'!$H$51</f>
        <v>88698.000000000015</v>
      </c>
      <c r="I161" s="191">
        <f>SUM(D161:H161)</f>
        <v>443490.00000000006</v>
      </c>
      <c r="J161" s="120"/>
      <c r="K161" s="120"/>
      <c r="L161" s="76"/>
      <c r="M161" s="76"/>
      <c r="N161" s="76"/>
      <c r="O161" s="76"/>
      <c r="P161" s="76"/>
      <c r="Q161" s="76"/>
      <c r="R161" s="40"/>
      <c r="S161" s="40"/>
      <c r="T161" s="40"/>
      <c r="U161" s="40"/>
      <c r="V161" s="40"/>
      <c r="W161" s="40"/>
      <c r="X161" s="40"/>
      <c r="Y161" s="40"/>
      <c r="Z161" s="40"/>
      <c r="AA161" s="40"/>
      <c r="AB161" s="40"/>
      <c r="AC161" s="40"/>
      <c r="AD161" s="40"/>
      <c r="AE161" s="40"/>
      <c r="AF161" s="40"/>
      <c r="AG161" s="40"/>
      <c r="AH161" s="40"/>
    </row>
    <row r="162" spans="1:45" s="44" customFormat="1">
      <c r="A162" s="40"/>
      <c r="B162" s="105"/>
      <c r="C162" s="106"/>
      <c r="D162" s="108"/>
      <c r="E162" s="108"/>
      <c r="F162" s="108"/>
      <c r="G162" s="108"/>
      <c r="H162" s="108"/>
      <c r="I162" s="191"/>
      <c r="J162" s="120"/>
      <c r="K162" s="120"/>
      <c r="L162" s="76"/>
      <c r="M162" s="76"/>
      <c r="N162" s="76"/>
      <c r="O162" s="76"/>
      <c r="P162" s="76"/>
      <c r="Q162" s="76"/>
      <c r="R162" s="40"/>
      <c r="S162" s="40"/>
      <c r="T162" s="40"/>
      <c r="U162" s="40"/>
      <c r="V162" s="40"/>
      <c r="W162" s="40"/>
      <c r="X162" s="40"/>
      <c r="Y162" s="40"/>
      <c r="Z162" s="40"/>
      <c r="AA162" s="40"/>
      <c r="AB162" s="40"/>
      <c r="AC162" s="40"/>
      <c r="AD162" s="40"/>
      <c r="AE162" s="40"/>
      <c r="AF162" s="40"/>
      <c r="AG162" s="40"/>
      <c r="AH162" s="40"/>
    </row>
    <row r="163" spans="1:45" s="44" customFormat="1">
      <c r="A163" s="40"/>
      <c r="B163" s="105"/>
      <c r="C163" s="106"/>
      <c r="D163" s="108"/>
      <c r="E163" s="108"/>
      <c r="F163" s="108"/>
      <c r="G163" s="108"/>
      <c r="H163" s="108"/>
      <c r="I163" s="191"/>
      <c r="J163" s="120"/>
      <c r="K163" s="120"/>
      <c r="L163" s="76"/>
      <c r="M163" s="76"/>
      <c r="N163" s="76"/>
      <c r="O163" s="76"/>
      <c r="P163" s="76"/>
      <c r="Q163" s="76"/>
      <c r="R163" s="40"/>
      <c r="S163" s="40"/>
      <c r="T163" s="40"/>
      <c r="U163" s="40"/>
      <c r="V163" s="40"/>
      <c r="W163" s="40"/>
      <c r="X163" s="40"/>
      <c r="Y163" s="40"/>
      <c r="Z163" s="40"/>
      <c r="AA163" s="40"/>
      <c r="AB163" s="40"/>
      <c r="AC163" s="40"/>
      <c r="AD163" s="40"/>
      <c r="AE163" s="40"/>
      <c r="AF163" s="40"/>
      <c r="AG163" s="40"/>
      <c r="AH163" s="40"/>
    </row>
    <row r="164" spans="1:45" s="44" customFormat="1">
      <c r="A164" s="40"/>
      <c r="B164" s="105"/>
      <c r="C164" s="106"/>
      <c r="D164" s="108"/>
      <c r="E164" s="108"/>
      <c r="F164" s="108"/>
      <c r="G164" s="108"/>
      <c r="H164" s="108"/>
      <c r="I164" s="191"/>
      <c r="J164" s="120"/>
      <c r="K164" s="120"/>
      <c r="L164" s="76"/>
      <c r="M164" s="76"/>
      <c r="N164" s="76"/>
      <c r="O164" s="76"/>
      <c r="P164" s="76"/>
      <c r="Q164" s="76"/>
      <c r="R164" s="40"/>
      <c r="S164" s="40"/>
      <c r="T164" s="40"/>
      <c r="U164" s="40"/>
      <c r="V164" s="40"/>
      <c r="W164" s="40"/>
      <c r="X164" s="40"/>
      <c r="Y164" s="40"/>
      <c r="Z164" s="40"/>
      <c r="AA164" s="40"/>
      <c r="AB164" s="40"/>
      <c r="AC164" s="40"/>
      <c r="AD164" s="40"/>
      <c r="AE164" s="40"/>
      <c r="AF164" s="40"/>
      <c r="AG164" s="40"/>
      <c r="AH164" s="40"/>
    </row>
    <row r="165" spans="1:45" s="44" customFormat="1">
      <c r="A165" s="40"/>
      <c r="B165" s="102" t="s">
        <v>77</v>
      </c>
      <c r="C165" s="103"/>
      <c r="D165" s="104"/>
      <c r="E165" s="104"/>
      <c r="F165" s="104"/>
      <c r="G165" s="104"/>
      <c r="H165" s="104"/>
      <c r="I165" s="104"/>
      <c r="J165" s="120"/>
      <c r="K165" s="120"/>
      <c r="L165" s="76"/>
      <c r="M165" s="76"/>
      <c r="N165" s="76"/>
      <c r="O165" s="76"/>
      <c r="P165" s="76"/>
      <c r="Q165" s="76"/>
      <c r="R165" s="40"/>
      <c r="S165" s="40"/>
      <c r="T165" s="40"/>
      <c r="U165" s="40"/>
      <c r="V165" s="40"/>
      <c r="W165" s="40"/>
      <c r="X165" s="40"/>
      <c r="Y165" s="40"/>
      <c r="Z165" s="40"/>
      <c r="AA165" s="40"/>
      <c r="AB165" s="40"/>
      <c r="AC165" s="40"/>
      <c r="AD165" s="40"/>
      <c r="AE165" s="40"/>
      <c r="AF165" s="40"/>
      <c r="AG165" s="40"/>
      <c r="AH165" s="40"/>
    </row>
    <row r="166" spans="1:45" s="44" customFormat="1">
      <c r="A166" s="40"/>
      <c r="B166" s="105" t="s">
        <v>86</v>
      </c>
      <c r="C166" s="106"/>
      <c r="D166" s="117">
        <v>20</v>
      </c>
      <c r="E166" s="117">
        <v>20</v>
      </c>
      <c r="F166" s="117">
        <v>20</v>
      </c>
      <c r="G166" s="117">
        <v>20</v>
      </c>
      <c r="H166" s="117">
        <v>20</v>
      </c>
      <c r="I166" s="107">
        <f>SUM(D166:H166)</f>
        <v>100</v>
      </c>
      <c r="J166" s="120"/>
      <c r="K166" s="120"/>
      <c r="L166" s="76"/>
      <c r="M166" s="76"/>
      <c r="N166" s="76"/>
      <c r="O166" s="76"/>
      <c r="P166" s="76"/>
      <c r="Q166" s="76"/>
      <c r="R166" s="40"/>
      <c r="S166" s="40"/>
      <c r="T166" s="40"/>
      <c r="U166" s="40"/>
      <c r="V166" s="40"/>
      <c r="W166" s="40"/>
      <c r="X166" s="40"/>
      <c r="Y166" s="40"/>
      <c r="Z166" s="40"/>
      <c r="AA166" s="40"/>
      <c r="AB166" s="40"/>
      <c r="AC166" s="40"/>
      <c r="AD166" s="40"/>
      <c r="AE166" s="40"/>
      <c r="AF166" s="40"/>
      <c r="AG166" s="40"/>
      <c r="AH166" s="40"/>
    </row>
    <row r="167" spans="1:45" s="44" customFormat="1">
      <c r="A167" s="40"/>
      <c r="B167" s="105" t="s">
        <v>288</v>
      </c>
      <c r="C167" s="106"/>
      <c r="D167" s="108">
        <f>D166*'Fee Breakdown'!$H$61</f>
        <v>8869.7999999999993</v>
      </c>
      <c r="E167" s="108">
        <f>E166*'Fee Breakdown'!$H$61</f>
        <v>8869.7999999999993</v>
      </c>
      <c r="F167" s="108">
        <f>F166*'Fee Breakdown'!$H$61</f>
        <v>8869.7999999999993</v>
      </c>
      <c r="G167" s="108">
        <f>G166*'Fee Breakdown'!$H$61</f>
        <v>8869.7999999999993</v>
      </c>
      <c r="H167" s="108">
        <f>H166*'Fee Breakdown'!$H$61</f>
        <v>8869.7999999999993</v>
      </c>
      <c r="I167" s="191">
        <f>SUM(D167:H167)</f>
        <v>44349</v>
      </c>
      <c r="J167" s="120"/>
      <c r="K167" s="120"/>
      <c r="L167" s="76"/>
      <c r="M167" s="76"/>
      <c r="N167" s="76"/>
      <c r="O167" s="76"/>
      <c r="P167" s="76"/>
      <c r="Q167" s="76"/>
      <c r="R167" s="40"/>
      <c r="S167" s="40"/>
      <c r="T167" s="40"/>
      <c r="U167" s="40"/>
      <c r="V167" s="40"/>
      <c r="W167" s="40"/>
      <c r="X167" s="40"/>
      <c r="Y167" s="40"/>
      <c r="Z167" s="40"/>
      <c r="AA167" s="40"/>
      <c r="AB167" s="40"/>
      <c r="AC167" s="40"/>
      <c r="AD167" s="40"/>
      <c r="AE167" s="40"/>
      <c r="AF167" s="40"/>
      <c r="AG167" s="40"/>
      <c r="AH167" s="40"/>
    </row>
    <row r="168" spans="1:45" s="44" customFormat="1">
      <c r="A168" s="40"/>
      <c r="B168" s="105"/>
      <c r="C168" s="106"/>
      <c r="D168" s="108"/>
      <c r="E168" s="108"/>
      <c r="F168" s="108"/>
      <c r="G168" s="108"/>
      <c r="H168" s="108"/>
      <c r="I168" s="191"/>
      <c r="J168" s="120"/>
      <c r="K168" s="120"/>
      <c r="L168" s="76"/>
      <c r="M168" s="76"/>
      <c r="N168" s="76"/>
      <c r="O168" s="76"/>
      <c r="P168" s="76"/>
      <c r="Q168" s="76"/>
      <c r="R168" s="40"/>
      <c r="S168" s="40"/>
      <c r="T168" s="40"/>
      <c r="U168" s="40"/>
      <c r="V168" s="40"/>
      <c r="W168" s="40"/>
      <c r="X168" s="40"/>
      <c r="Y168" s="40"/>
      <c r="Z168" s="40"/>
      <c r="AA168" s="40"/>
      <c r="AB168" s="40"/>
      <c r="AC168" s="40"/>
      <c r="AD168" s="40"/>
      <c r="AE168" s="40"/>
      <c r="AF168" s="40"/>
      <c r="AG168" s="40"/>
      <c r="AH168" s="40"/>
    </row>
    <row r="169" spans="1:45" s="44" customFormat="1">
      <c r="A169" s="40"/>
      <c r="B169" s="105"/>
      <c r="C169" s="106"/>
      <c r="D169" s="108"/>
      <c r="E169" s="108"/>
      <c r="F169" s="108"/>
      <c r="G169" s="108"/>
      <c r="H169" s="108"/>
      <c r="I169" s="191"/>
      <c r="J169" s="120"/>
      <c r="K169" s="120"/>
      <c r="L169" s="76"/>
      <c r="M169" s="76"/>
      <c r="N169" s="76"/>
      <c r="O169" s="76"/>
      <c r="P169" s="76"/>
      <c r="Q169" s="76"/>
      <c r="R169" s="40"/>
      <c r="S169" s="40"/>
      <c r="T169" s="40"/>
      <c r="U169" s="40"/>
      <c r="V169" s="40"/>
      <c r="W169" s="40"/>
      <c r="X169" s="40"/>
      <c r="Y169" s="40"/>
      <c r="Z169" s="40"/>
      <c r="AA169" s="40"/>
      <c r="AB169" s="40"/>
      <c r="AC169" s="40"/>
      <c r="AD169" s="40"/>
      <c r="AE169" s="40"/>
      <c r="AF169" s="40"/>
      <c r="AG169" s="40"/>
      <c r="AH169" s="40"/>
    </row>
    <row r="170" spans="1:45" s="44" customFormat="1">
      <c r="A170" s="40"/>
      <c r="B170" s="105"/>
      <c r="C170" s="106"/>
      <c r="D170" s="108"/>
      <c r="E170" s="108"/>
      <c r="F170" s="108"/>
      <c r="G170" s="108"/>
      <c r="H170" s="108"/>
      <c r="I170" s="191"/>
      <c r="J170" s="120"/>
      <c r="K170" s="120"/>
      <c r="L170" s="76"/>
      <c r="M170" s="76"/>
      <c r="N170" s="76"/>
      <c r="O170" s="76"/>
      <c r="P170" s="76"/>
      <c r="Q170" s="76"/>
      <c r="R170" s="40"/>
      <c r="S170" s="40"/>
      <c r="T170" s="40"/>
      <c r="U170" s="40"/>
      <c r="V170" s="40"/>
      <c r="W170" s="40"/>
      <c r="X170" s="40"/>
      <c r="Y170" s="40"/>
      <c r="Z170" s="40"/>
      <c r="AA170" s="40"/>
      <c r="AB170" s="40"/>
      <c r="AC170" s="40"/>
      <c r="AD170" s="40"/>
      <c r="AE170" s="40"/>
      <c r="AF170" s="40"/>
      <c r="AG170" s="40"/>
      <c r="AH170" s="40"/>
    </row>
    <row r="171" spans="1:45">
      <c r="A171" s="40"/>
      <c r="B171" s="102" t="s">
        <v>105</v>
      </c>
      <c r="C171" s="103"/>
      <c r="D171" s="104"/>
      <c r="E171" s="104"/>
      <c r="F171" s="104"/>
      <c r="G171" s="104"/>
      <c r="H171" s="104"/>
      <c r="I171" s="104"/>
      <c r="J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c r="A172" s="40"/>
      <c r="B172" s="105" t="s">
        <v>86</v>
      </c>
      <c r="C172" s="106"/>
      <c r="D172" s="117">
        <v>20</v>
      </c>
      <c r="E172" s="117">
        <v>20</v>
      </c>
      <c r="F172" s="117">
        <v>20</v>
      </c>
      <c r="G172" s="117">
        <v>20</v>
      </c>
      <c r="H172" s="117">
        <v>20</v>
      </c>
      <c r="I172" s="107">
        <f>SUM(D172:H172)</f>
        <v>100</v>
      </c>
      <c r="J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c r="A173" s="40"/>
      <c r="B173" s="105" t="s">
        <v>288</v>
      </c>
      <c r="C173" s="106"/>
      <c r="D173" s="108">
        <f>D172*'Fee Breakdown'!$H$72</f>
        <v>14783.000000000002</v>
      </c>
      <c r="E173" s="108">
        <f>E172*'Fee Breakdown'!$H$72</f>
        <v>14783.000000000002</v>
      </c>
      <c r="F173" s="108">
        <f>F172*'Fee Breakdown'!$H$72</f>
        <v>14783.000000000002</v>
      </c>
      <c r="G173" s="108">
        <f>G172*'Fee Breakdown'!$H$72</f>
        <v>14783.000000000002</v>
      </c>
      <c r="H173" s="108">
        <f>H172*'Fee Breakdown'!$H$72</f>
        <v>14783.000000000002</v>
      </c>
      <c r="I173" s="191">
        <f>SUM(D173:H173)</f>
        <v>73915.000000000015</v>
      </c>
      <c r="J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c r="A174" s="40"/>
      <c r="B174" s="105"/>
      <c r="C174" s="106"/>
      <c r="D174" s="108"/>
      <c r="E174" s="108"/>
      <c r="F174" s="108"/>
      <c r="G174" s="108"/>
      <c r="H174" s="108"/>
      <c r="I174" s="191"/>
      <c r="J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c r="A175" s="40"/>
      <c r="B175" s="105"/>
      <c r="C175" s="106"/>
      <c r="D175" s="108"/>
      <c r="E175" s="108"/>
      <c r="F175" s="108"/>
      <c r="G175" s="108"/>
      <c r="H175" s="108"/>
      <c r="I175" s="191"/>
      <c r="J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c r="A176" s="40"/>
      <c r="B176" s="105"/>
      <c r="C176" s="106"/>
      <c r="D176" s="108"/>
      <c r="E176" s="108"/>
      <c r="F176" s="108"/>
      <c r="G176" s="108"/>
      <c r="H176" s="108"/>
      <c r="I176" s="191"/>
      <c r="J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34" s="44" customFormat="1">
      <c r="A177" s="40"/>
      <c r="B177" s="102" t="s">
        <v>106</v>
      </c>
      <c r="C177" s="103"/>
      <c r="D177" s="104"/>
      <c r="E177" s="104"/>
      <c r="F177" s="104"/>
      <c r="G177" s="104"/>
      <c r="H177" s="104"/>
      <c r="I177" s="104"/>
      <c r="J177" s="40"/>
      <c r="K177" s="76"/>
      <c r="L177" s="76"/>
      <c r="M177" s="76"/>
      <c r="N177" s="76"/>
      <c r="O177" s="76"/>
      <c r="P177" s="76"/>
      <c r="Q177" s="76"/>
      <c r="R177" s="40"/>
      <c r="S177" s="40"/>
      <c r="T177" s="40"/>
      <c r="U177" s="40"/>
      <c r="V177" s="40"/>
      <c r="W177" s="40"/>
      <c r="X177" s="40"/>
      <c r="Y177" s="40"/>
      <c r="Z177" s="40"/>
      <c r="AA177" s="40"/>
      <c r="AB177" s="40"/>
      <c r="AC177" s="40"/>
      <c r="AD177" s="40"/>
      <c r="AE177" s="40"/>
      <c r="AF177" s="40"/>
      <c r="AG177" s="40"/>
      <c r="AH177" s="40"/>
    </row>
    <row r="178" spans="1:34" s="44" customFormat="1">
      <c r="A178" s="40"/>
      <c r="B178" s="105" t="s">
        <v>86</v>
      </c>
      <c r="C178" s="106"/>
      <c r="D178" s="117">
        <v>20</v>
      </c>
      <c r="E178" s="117">
        <v>20</v>
      </c>
      <c r="F178" s="117">
        <v>20</v>
      </c>
      <c r="G178" s="117">
        <v>20</v>
      </c>
      <c r="H178" s="117">
        <v>20</v>
      </c>
      <c r="I178" s="107">
        <f>SUM(D178:H178)</f>
        <v>100</v>
      </c>
      <c r="J178" s="40"/>
      <c r="K178" s="76"/>
      <c r="L178" s="76"/>
      <c r="M178" s="76"/>
      <c r="N178" s="76"/>
      <c r="O178" s="76"/>
      <c r="P178" s="76"/>
      <c r="Q178" s="76"/>
      <c r="R178" s="40"/>
      <c r="S178" s="40"/>
      <c r="T178" s="40"/>
      <c r="U178" s="40"/>
      <c r="V178" s="40"/>
      <c r="W178" s="40"/>
      <c r="X178" s="40"/>
      <c r="Y178" s="40"/>
      <c r="Z178" s="40"/>
      <c r="AA178" s="40"/>
      <c r="AB178" s="40"/>
      <c r="AC178" s="40"/>
      <c r="AD178" s="40"/>
      <c r="AE178" s="40"/>
      <c r="AF178" s="40"/>
      <c r="AG178" s="40"/>
      <c r="AH178" s="40"/>
    </row>
    <row r="179" spans="1:34" s="44" customFormat="1">
      <c r="A179" s="40"/>
      <c r="B179" s="105" t="s">
        <v>288</v>
      </c>
      <c r="C179" s="106"/>
      <c r="D179" s="108">
        <f>D178*'Fee Breakdown'!$H$82</f>
        <v>5913.2000000000007</v>
      </c>
      <c r="E179" s="108">
        <f>E178*'Fee Breakdown'!$H$82</f>
        <v>5913.2000000000007</v>
      </c>
      <c r="F179" s="108">
        <f>F178*'Fee Breakdown'!$H$82</f>
        <v>5913.2000000000007</v>
      </c>
      <c r="G179" s="108">
        <f>G178*'Fee Breakdown'!$H$82</f>
        <v>5913.2000000000007</v>
      </c>
      <c r="H179" s="108">
        <f>H178*'Fee Breakdown'!$H$82</f>
        <v>5913.2000000000007</v>
      </c>
      <c r="I179" s="191">
        <f>SUM(D179:H179)</f>
        <v>29566.000000000004</v>
      </c>
      <c r="J179" s="40"/>
      <c r="K179" s="76"/>
      <c r="L179" s="76"/>
      <c r="M179" s="76"/>
      <c r="N179" s="76"/>
      <c r="O179" s="76"/>
      <c r="P179" s="76"/>
      <c r="Q179" s="76"/>
      <c r="R179" s="40"/>
      <c r="S179" s="40"/>
      <c r="T179" s="40"/>
      <c r="U179" s="40"/>
      <c r="V179" s="40"/>
      <c r="W179" s="40"/>
      <c r="X179" s="40"/>
      <c r="Y179" s="40"/>
      <c r="Z179" s="40"/>
      <c r="AA179" s="40"/>
      <c r="AB179" s="40"/>
      <c r="AC179" s="40"/>
      <c r="AD179" s="40"/>
      <c r="AE179" s="40"/>
      <c r="AF179" s="40"/>
      <c r="AG179" s="40"/>
      <c r="AH179" s="40"/>
    </row>
    <row r="180" spans="1:34" s="44" customFormat="1">
      <c r="A180" s="40"/>
      <c r="B180" s="105"/>
      <c r="C180" s="106"/>
      <c r="D180" s="108"/>
      <c r="E180" s="108"/>
      <c r="F180" s="108"/>
      <c r="G180" s="108"/>
      <c r="H180" s="108"/>
      <c r="I180" s="191"/>
      <c r="J180" s="40"/>
      <c r="K180" s="76"/>
      <c r="L180" s="76"/>
      <c r="M180" s="76"/>
      <c r="N180" s="76"/>
      <c r="O180" s="76"/>
      <c r="P180" s="76"/>
      <c r="Q180" s="76"/>
      <c r="R180" s="40"/>
      <c r="S180" s="40"/>
      <c r="T180" s="40"/>
      <c r="U180" s="40"/>
      <c r="V180" s="40"/>
      <c r="W180" s="40"/>
      <c r="X180" s="40"/>
      <c r="Y180" s="40"/>
      <c r="Z180" s="40"/>
      <c r="AA180" s="40"/>
      <c r="AB180" s="40"/>
      <c r="AC180" s="40"/>
      <c r="AD180" s="40"/>
      <c r="AE180" s="40"/>
      <c r="AF180" s="40"/>
      <c r="AG180" s="40"/>
      <c r="AH180" s="40"/>
    </row>
    <row r="181" spans="1:34" s="44" customFormat="1">
      <c r="A181" s="40"/>
      <c r="B181" s="105"/>
      <c r="C181" s="106"/>
      <c r="D181" s="108"/>
      <c r="E181" s="108"/>
      <c r="F181" s="108"/>
      <c r="G181" s="108"/>
      <c r="H181" s="108"/>
      <c r="I181" s="191"/>
      <c r="J181" s="40"/>
      <c r="K181" s="76"/>
      <c r="L181" s="76"/>
      <c r="M181" s="76"/>
      <c r="N181" s="76"/>
      <c r="O181" s="76"/>
      <c r="P181" s="76"/>
      <c r="Q181" s="76"/>
      <c r="R181" s="40"/>
      <c r="S181" s="40"/>
      <c r="T181" s="40"/>
      <c r="U181" s="40"/>
      <c r="V181" s="40"/>
      <c r="W181" s="40"/>
      <c r="X181" s="40"/>
      <c r="Y181" s="40"/>
      <c r="Z181" s="40"/>
      <c r="AA181" s="40"/>
      <c r="AB181" s="40"/>
      <c r="AC181" s="40"/>
      <c r="AD181" s="40"/>
      <c r="AE181" s="40"/>
      <c r="AF181" s="40"/>
      <c r="AG181" s="40"/>
      <c r="AH181" s="40"/>
    </row>
    <row r="182" spans="1:34" s="44" customFormat="1">
      <c r="A182" s="40"/>
      <c r="B182" s="105"/>
      <c r="C182" s="106"/>
      <c r="D182" s="108"/>
      <c r="E182" s="108"/>
      <c r="F182" s="108"/>
      <c r="G182" s="108"/>
      <c r="H182" s="108"/>
      <c r="I182" s="191"/>
      <c r="J182" s="120"/>
      <c r="K182" s="120"/>
      <c r="L182" s="76"/>
      <c r="M182" s="76"/>
      <c r="N182" s="76"/>
      <c r="O182" s="76"/>
      <c r="P182" s="76"/>
      <c r="Q182" s="76"/>
      <c r="R182" s="40"/>
      <c r="S182" s="40"/>
      <c r="T182" s="40"/>
      <c r="U182" s="40"/>
      <c r="V182" s="40"/>
      <c r="W182" s="40"/>
      <c r="X182" s="40"/>
      <c r="Y182" s="40"/>
      <c r="Z182" s="40"/>
      <c r="AA182" s="40"/>
      <c r="AB182" s="40"/>
      <c r="AC182" s="40"/>
      <c r="AD182" s="40"/>
      <c r="AE182" s="40"/>
      <c r="AF182" s="40"/>
      <c r="AG182" s="40"/>
      <c r="AH182" s="40"/>
    </row>
    <row r="183" spans="1:34" s="44" customFormat="1">
      <c r="A183" s="40"/>
      <c r="B183" s="102" t="s">
        <v>107</v>
      </c>
      <c r="C183" s="103"/>
      <c r="D183" s="104"/>
      <c r="E183" s="104"/>
      <c r="F183" s="104"/>
      <c r="G183" s="104"/>
      <c r="H183" s="104"/>
      <c r="I183" s="104"/>
      <c r="J183" s="40"/>
      <c r="K183" s="76"/>
      <c r="L183" s="76"/>
      <c r="M183" s="76"/>
      <c r="N183" s="76"/>
      <c r="O183" s="76"/>
      <c r="P183" s="76"/>
      <c r="Q183" s="76"/>
      <c r="R183" s="40"/>
      <c r="S183" s="40"/>
      <c r="T183" s="40"/>
      <c r="U183" s="40"/>
      <c r="V183" s="40"/>
      <c r="W183" s="40"/>
      <c r="X183" s="40"/>
      <c r="Y183" s="40"/>
      <c r="Z183" s="40"/>
      <c r="AA183" s="40"/>
      <c r="AB183" s="40"/>
      <c r="AC183" s="40"/>
      <c r="AD183" s="40"/>
      <c r="AE183" s="40"/>
      <c r="AF183" s="40"/>
      <c r="AG183" s="40"/>
      <c r="AH183" s="40"/>
    </row>
    <row r="184" spans="1:34" s="44" customFormat="1">
      <c r="A184" s="40"/>
      <c r="B184" s="105" t="s">
        <v>86</v>
      </c>
      <c r="C184" s="106"/>
      <c r="D184" s="117">
        <v>20</v>
      </c>
      <c r="E184" s="117">
        <v>20</v>
      </c>
      <c r="F184" s="117">
        <v>20</v>
      </c>
      <c r="G184" s="117">
        <v>20</v>
      </c>
      <c r="H184" s="117">
        <v>20</v>
      </c>
      <c r="I184" s="107">
        <f>SUM(D184:H184)</f>
        <v>100</v>
      </c>
      <c r="J184" s="40"/>
      <c r="K184" s="76"/>
      <c r="L184" s="76"/>
      <c r="M184" s="76"/>
      <c r="N184" s="76"/>
      <c r="O184" s="76"/>
      <c r="P184" s="76"/>
      <c r="Q184" s="76"/>
      <c r="R184" s="40"/>
      <c r="S184" s="40"/>
      <c r="T184" s="40"/>
      <c r="U184" s="40"/>
      <c r="V184" s="40"/>
      <c r="W184" s="40"/>
      <c r="X184" s="40"/>
      <c r="Y184" s="40"/>
      <c r="Z184" s="40"/>
      <c r="AA184" s="40"/>
      <c r="AB184" s="40"/>
      <c r="AC184" s="40"/>
      <c r="AD184" s="40"/>
      <c r="AE184" s="40"/>
      <c r="AF184" s="40"/>
      <c r="AG184" s="40"/>
      <c r="AH184" s="40"/>
    </row>
    <row r="185" spans="1:34" s="44" customFormat="1">
      <c r="A185" s="40"/>
      <c r="B185" s="105" t="s">
        <v>288</v>
      </c>
      <c r="C185" s="106"/>
      <c r="D185" s="108">
        <f>D184*'Fee Breakdown'!$H$92</f>
        <v>5913.2000000000007</v>
      </c>
      <c r="E185" s="108">
        <f>E184*'Fee Breakdown'!$H$92</f>
        <v>5913.2000000000007</v>
      </c>
      <c r="F185" s="108">
        <f>F184*'Fee Breakdown'!$H$92</f>
        <v>5913.2000000000007</v>
      </c>
      <c r="G185" s="108">
        <f>G184*'Fee Breakdown'!$H$92</f>
        <v>5913.2000000000007</v>
      </c>
      <c r="H185" s="108">
        <f>H184*'Fee Breakdown'!$H$92</f>
        <v>5913.2000000000007</v>
      </c>
      <c r="I185" s="191">
        <f>SUM(D185:H185)</f>
        <v>29566.000000000004</v>
      </c>
      <c r="J185" s="40"/>
      <c r="K185" s="76"/>
      <c r="L185" s="76"/>
      <c r="M185" s="76"/>
      <c r="N185" s="76"/>
      <c r="O185" s="76"/>
      <c r="P185" s="76"/>
      <c r="Q185" s="76"/>
      <c r="R185" s="40"/>
      <c r="S185" s="40"/>
      <c r="T185" s="40"/>
      <c r="U185" s="40"/>
      <c r="V185" s="40"/>
      <c r="W185" s="40"/>
      <c r="X185" s="40"/>
      <c r="Y185" s="40"/>
      <c r="Z185" s="40"/>
      <c r="AA185" s="40"/>
      <c r="AB185" s="40"/>
      <c r="AC185" s="40"/>
      <c r="AD185" s="40"/>
      <c r="AE185" s="40"/>
      <c r="AF185" s="40"/>
      <c r="AG185" s="40"/>
      <c r="AH185" s="40"/>
    </row>
    <row r="186" spans="1:34" s="44" customFormat="1">
      <c r="A186" s="40"/>
      <c r="B186" s="105"/>
      <c r="C186" s="106"/>
      <c r="D186" s="108"/>
      <c r="E186" s="108"/>
      <c r="F186" s="108"/>
      <c r="G186" s="108"/>
      <c r="H186" s="108"/>
      <c r="I186" s="191"/>
      <c r="J186" s="40"/>
      <c r="K186" s="76"/>
      <c r="L186" s="76"/>
      <c r="M186" s="76"/>
      <c r="N186" s="76"/>
      <c r="O186" s="76"/>
      <c r="P186" s="76"/>
      <c r="Q186" s="76"/>
      <c r="R186" s="40"/>
      <c r="S186" s="40"/>
      <c r="T186" s="40"/>
      <c r="U186" s="40"/>
      <c r="V186" s="40"/>
      <c r="W186" s="40"/>
      <c r="X186" s="40"/>
      <c r="Y186" s="40"/>
      <c r="Z186" s="40"/>
      <c r="AA186" s="40"/>
      <c r="AB186" s="40"/>
      <c r="AC186" s="40"/>
      <c r="AD186" s="40"/>
      <c r="AE186" s="40"/>
      <c r="AF186" s="40"/>
      <c r="AG186" s="40"/>
      <c r="AH186" s="40"/>
    </row>
    <row r="187" spans="1:34" s="40" customFormat="1">
      <c r="B187" s="105"/>
      <c r="C187" s="106"/>
      <c r="D187" s="108"/>
      <c r="E187" s="108"/>
      <c r="F187" s="108"/>
      <c r="G187" s="108"/>
      <c r="H187" s="108"/>
      <c r="I187" s="191"/>
      <c r="K187" s="76"/>
      <c r="L187" s="76"/>
      <c r="M187" s="76"/>
      <c r="N187" s="76"/>
      <c r="O187" s="76"/>
      <c r="P187" s="76"/>
      <c r="Q187" s="76"/>
    </row>
    <row r="188" spans="1:34" s="40" customFormat="1">
      <c r="B188" s="105"/>
      <c r="C188" s="106"/>
      <c r="D188" s="108"/>
      <c r="E188" s="108"/>
      <c r="F188" s="108"/>
      <c r="G188" s="108"/>
      <c r="H188" s="108"/>
      <c r="I188" s="191"/>
      <c r="K188" s="76"/>
      <c r="L188" s="76"/>
      <c r="M188" s="76"/>
      <c r="N188" s="76"/>
      <c r="O188" s="76"/>
      <c r="P188" s="76"/>
      <c r="Q188" s="76"/>
    </row>
    <row r="189" spans="1:34" s="44" customFormat="1">
      <c r="A189" s="40"/>
      <c r="B189" s="102" t="s">
        <v>101</v>
      </c>
      <c r="C189" s="103"/>
      <c r="D189" s="104"/>
      <c r="E189" s="104"/>
      <c r="F189" s="104"/>
      <c r="G189" s="104"/>
      <c r="H189" s="104"/>
      <c r="I189" s="104"/>
      <c r="J189" s="40"/>
      <c r="K189" s="76"/>
      <c r="L189" s="76"/>
      <c r="M189" s="76"/>
      <c r="N189" s="76"/>
      <c r="O189" s="76"/>
      <c r="P189" s="76"/>
      <c r="Q189" s="76"/>
      <c r="R189" s="40"/>
      <c r="S189" s="40"/>
      <c r="T189" s="40"/>
      <c r="U189" s="40"/>
      <c r="V189" s="40"/>
      <c r="W189" s="40"/>
      <c r="X189" s="40"/>
      <c r="Y189" s="40"/>
      <c r="Z189" s="40"/>
      <c r="AA189" s="40"/>
      <c r="AB189" s="40"/>
      <c r="AC189" s="40"/>
      <c r="AD189" s="40"/>
      <c r="AE189" s="40"/>
      <c r="AF189" s="40"/>
      <c r="AG189" s="40"/>
      <c r="AH189" s="40"/>
    </row>
    <row r="190" spans="1:34" s="44" customFormat="1">
      <c r="A190" s="40"/>
      <c r="B190" s="105" t="s">
        <v>86</v>
      </c>
      <c r="C190" s="106"/>
      <c r="D190" s="117">
        <v>20</v>
      </c>
      <c r="E190" s="117">
        <v>20</v>
      </c>
      <c r="F190" s="117">
        <v>20</v>
      </c>
      <c r="G190" s="117">
        <v>20</v>
      </c>
      <c r="H190" s="117">
        <v>20</v>
      </c>
      <c r="I190" s="107">
        <f>SUM(D190:H190)</f>
        <v>100</v>
      </c>
      <c r="J190" s="76"/>
      <c r="K190" s="76"/>
      <c r="L190" s="76"/>
      <c r="M190" s="76"/>
      <c r="N190" s="76"/>
      <c r="O190" s="76"/>
      <c r="P190" s="76"/>
      <c r="Q190" s="76"/>
      <c r="R190" s="40"/>
      <c r="S190" s="40"/>
      <c r="T190" s="40"/>
      <c r="U190" s="40"/>
      <c r="V190" s="40"/>
      <c r="W190" s="40"/>
      <c r="X190" s="40"/>
      <c r="Y190" s="40"/>
      <c r="Z190" s="40"/>
      <c r="AA190" s="40"/>
      <c r="AB190" s="40"/>
      <c r="AC190" s="40"/>
      <c r="AD190" s="40"/>
      <c r="AE190" s="40"/>
      <c r="AF190" s="40"/>
      <c r="AG190" s="40"/>
      <c r="AH190" s="40"/>
    </row>
    <row r="191" spans="1:34" s="44" customFormat="1">
      <c r="A191" s="40"/>
      <c r="B191" s="105" t="s">
        <v>288</v>
      </c>
      <c r="C191" s="106"/>
      <c r="D191" s="108">
        <f>D190*'Fee Breakdown'!$H$102</f>
        <v>47305.600000000006</v>
      </c>
      <c r="E191" s="108">
        <f>E190*'Fee Breakdown'!$H$102</f>
        <v>47305.600000000006</v>
      </c>
      <c r="F191" s="108">
        <f>F190*'Fee Breakdown'!$H$102</f>
        <v>47305.600000000006</v>
      </c>
      <c r="G191" s="108">
        <f>G190*'Fee Breakdown'!$H$102</f>
        <v>47305.600000000006</v>
      </c>
      <c r="H191" s="108">
        <f>H190*'Fee Breakdown'!$H$102</f>
        <v>47305.600000000006</v>
      </c>
      <c r="I191" s="191">
        <f>SUM(D191:H191)</f>
        <v>236528.00000000003</v>
      </c>
      <c r="J191" s="120"/>
      <c r="K191" s="120"/>
      <c r="L191" s="76"/>
      <c r="M191" s="76"/>
      <c r="N191" s="76"/>
      <c r="O191" s="76"/>
      <c r="P191" s="76"/>
      <c r="Q191" s="76"/>
      <c r="R191" s="40"/>
      <c r="S191" s="40"/>
      <c r="T191" s="40"/>
      <c r="U191" s="40"/>
      <c r="V191" s="40"/>
      <c r="W191" s="40"/>
      <c r="X191" s="40"/>
      <c r="Y191" s="40"/>
      <c r="Z191" s="40"/>
      <c r="AA191" s="40"/>
      <c r="AB191" s="40"/>
      <c r="AC191" s="40"/>
      <c r="AD191" s="40"/>
      <c r="AE191" s="40"/>
      <c r="AF191" s="40"/>
      <c r="AG191" s="40"/>
      <c r="AH191" s="40"/>
    </row>
    <row r="192" spans="1:34" s="44" customFormat="1">
      <c r="A192" s="40"/>
      <c r="B192" s="105"/>
      <c r="C192" s="109"/>
      <c r="D192" s="115"/>
      <c r="E192" s="108"/>
      <c r="F192" s="108"/>
      <c r="G192" s="108"/>
      <c r="H192" s="108"/>
      <c r="I192" s="110"/>
      <c r="J192" s="40"/>
      <c r="K192" s="76"/>
      <c r="L192" s="76"/>
      <c r="M192" s="76"/>
      <c r="N192" s="76"/>
      <c r="O192" s="76"/>
      <c r="P192" s="76"/>
      <c r="Q192" s="76"/>
      <c r="R192" s="40"/>
      <c r="S192" s="40"/>
      <c r="T192" s="40"/>
      <c r="U192" s="40"/>
      <c r="V192" s="40"/>
      <c r="W192" s="40"/>
      <c r="X192" s="40"/>
      <c r="Y192" s="40"/>
      <c r="Z192" s="40"/>
      <c r="AA192" s="40"/>
      <c r="AB192" s="40"/>
      <c r="AC192" s="40"/>
      <c r="AD192" s="40"/>
      <c r="AE192" s="40"/>
      <c r="AF192" s="40"/>
      <c r="AG192" s="40"/>
      <c r="AH192" s="40"/>
    </row>
    <row r="193" spans="1:45" s="44" customFormat="1">
      <c r="A193" s="40"/>
      <c r="B193" s="116"/>
      <c r="C193" s="109"/>
      <c r="D193" s="112"/>
      <c r="E193" s="112"/>
      <c r="F193" s="112"/>
      <c r="G193" s="112"/>
      <c r="H193" s="112"/>
      <c r="I193" s="112"/>
      <c r="J193" s="40"/>
      <c r="K193" s="76"/>
      <c r="L193" s="76"/>
      <c r="M193" s="76"/>
      <c r="N193" s="76"/>
      <c r="O193" s="76"/>
      <c r="P193" s="76"/>
      <c r="Q193" s="76"/>
      <c r="R193" s="40"/>
      <c r="S193" s="40"/>
      <c r="T193" s="40"/>
      <c r="U193" s="40"/>
      <c r="V193" s="40"/>
      <c r="W193" s="40"/>
      <c r="X193" s="40"/>
      <c r="Y193" s="40"/>
      <c r="Z193" s="40"/>
      <c r="AA193" s="40"/>
      <c r="AB193" s="40"/>
      <c r="AC193" s="40"/>
      <c r="AD193" s="40"/>
      <c r="AE193" s="40"/>
      <c r="AF193" s="40"/>
      <c r="AG193" s="40"/>
      <c r="AH193" s="40"/>
    </row>
    <row r="194" spans="1:45" s="76" customFormat="1"/>
    <row r="195" spans="1:45" s="44" customFormat="1">
      <c r="A195" s="40"/>
      <c r="B195" s="102" t="s">
        <v>289</v>
      </c>
      <c r="C195" s="103"/>
      <c r="D195" s="104"/>
      <c r="E195" s="104"/>
      <c r="F195" s="104"/>
      <c r="G195" s="104"/>
      <c r="H195" s="104"/>
      <c r="I195" s="104"/>
      <c r="J195" s="76"/>
      <c r="K195" s="76"/>
      <c r="L195" s="76"/>
      <c r="M195" s="76"/>
      <c r="N195" s="76"/>
      <c r="O195" s="76"/>
      <c r="P195" s="76"/>
      <c r="Q195" s="76"/>
      <c r="R195" s="40"/>
      <c r="S195" s="40"/>
      <c r="T195" s="40"/>
      <c r="U195" s="40"/>
      <c r="V195" s="40"/>
      <c r="W195" s="40"/>
      <c r="X195" s="40"/>
      <c r="Y195" s="40"/>
      <c r="Z195" s="40"/>
      <c r="AA195" s="40"/>
      <c r="AB195" s="40"/>
      <c r="AC195" s="40"/>
    </row>
    <row r="196" spans="1:45" s="40" customFormat="1">
      <c r="B196" s="105" t="s">
        <v>86</v>
      </c>
      <c r="C196" s="106"/>
      <c r="D196" s="117">
        <v>3</v>
      </c>
      <c r="E196" s="117">
        <v>3</v>
      </c>
      <c r="F196" s="117">
        <v>3</v>
      </c>
      <c r="G196" s="117">
        <v>3</v>
      </c>
      <c r="H196" s="117">
        <v>3</v>
      </c>
      <c r="I196" s="107">
        <f>SUM(D196:H196)</f>
        <v>15</v>
      </c>
      <c r="J196" s="76"/>
      <c r="K196" s="76"/>
      <c r="L196" s="76"/>
      <c r="M196" s="76"/>
      <c r="N196" s="76"/>
      <c r="O196" s="76"/>
      <c r="P196" s="76"/>
      <c r="Q196" s="76"/>
    </row>
    <row r="197" spans="1:45" s="44" customFormat="1">
      <c r="A197" s="40"/>
      <c r="B197" s="105" t="s">
        <v>288</v>
      </c>
      <c r="C197" s="106"/>
      <c r="D197" s="108">
        <f>D196*'Fee Breakdown'!$H$114</f>
        <v>971880.00000000023</v>
      </c>
      <c r="E197" s="108">
        <f>E196*'Fee Breakdown'!$H$114</f>
        <v>971880.00000000023</v>
      </c>
      <c r="F197" s="108">
        <f>F196*'Fee Breakdown'!$H$114</f>
        <v>971880.00000000023</v>
      </c>
      <c r="G197" s="108">
        <f>G196*'Fee Breakdown'!$H$114</f>
        <v>971880.00000000023</v>
      </c>
      <c r="H197" s="108">
        <f>H196*'Fee Breakdown'!$H$114</f>
        <v>971880.00000000023</v>
      </c>
      <c r="I197" s="191">
        <f>SUM(D197:H197)</f>
        <v>4859400.0000000009</v>
      </c>
      <c r="J197" s="76"/>
      <c r="K197" s="76"/>
      <c r="L197" s="76"/>
      <c r="M197" s="76"/>
      <c r="N197" s="76"/>
      <c r="O197" s="76"/>
      <c r="P197" s="76"/>
      <c r="Q197" s="76"/>
      <c r="R197" s="40"/>
      <c r="S197" s="40"/>
      <c r="T197" s="40"/>
      <c r="U197" s="40"/>
      <c r="V197" s="40"/>
      <c r="W197" s="40"/>
      <c r="X197" s="40"/>
      <c r="Y197" s="40"/>
      <c r="Z197" s="40"/>
      <c r="AA197" s="40"/>
      <c r="AB197" s="40"/>
      <c r="AC197" s="40"/>
      <c r="AD197" s="40"/>
      <c r="AE197" s="40"/>
      <c r="AF197" s="40"/>
      <c r="AG197" s="40"/>
      <c r="AH197" s="40"/>
    </row>
    <row r="198" spans="1:45" s="44" customFormat="1">
      <c r="A198" s="40"/>
      <c r="B198" s="105"/>
      <c r="C198" s="109"/>
      <c r="D198" s="115"/>
      <c r="E198" s="108"/>
      <c r="F198" s="108"/>
      <c r="G198" s="108"/>
      <c r="H198" s="108"/>
      <c r="I198" s="110"/>
      <c r="J198" s="76"/>
      <c r="K198" s="76"/>
      <c r="L198" s="76"/>
      <c r="M198" s="76"/>
      <c r="N198" s="76"/>
      <c r="O198" s="76"/>
      <c r="P198" s="76"/>
      <c r="Q198" s="76"/>
      <c r="R198" s="40"/>
      <c r="S198" s="40"/>
      <c r="T198" s="40"/>
      <c r="U198" s="40"/>
      <c r="V198" s="40"/>
      <c r="W198" s="40"/>
      <c r="X198" s="40"/>
      <c r="Y198" s="40"/>
      <c r="Z198" s="40"/>
      <c r="AA198" s="40"/>
      <c r="AB198" s="40"/>
      <c r="AC198" s="40"/>
      <c r="AD198" s="40"/>
      <c r="AE198" s="40"/>
      <c r="AF198" s="40"/>
      <c r="AG198" s="40"/>
      <c r="AH198" s="40"/>
    </row>
    <row r="199" spans="1:45" s="44" customFormat="1">
      <c r="A199" s="40"/>
      <c r="B199" s="76"/>
      <c r="C199" s="76"/>
      <c r="D199" s="76"/>
      <c r="E199" s="76"/>
      <c r="F199" s="76"/>
      <c r="G199" s="76"/>
      <c r="H199" s="76"/>
      <c r="I199" s="76"/>
      <c r="J199" s="76"/>
      <c r="K199" s="76"/>
      <c r="L199" s="76"/>
      <c r="M199" s="76"/>
      <c r="N199" s="76"/>
      <c r="O199" s="76"/>
      <c r="P199" s="76"/>
      <c r="Q199" s="76"/>
      <c r="R199" s="40"/>
      <c r="S199" s="40"/>
      <c r="T199" s="40"/>
      <c r="U199" s="40"/>
      <c r="V199" s="40"/>
      <c r="W199" s="40"/>
      <c r="X199" s="40"/>
      <c r="Y199" s="40"/>
      <c r="Z199" s="40"/>
      <c r="AA199" s="40"/>
      <c r="AB199" s="40"/>
      <c r="AC199" s="40"/>
      <c r="AD199" s="40"/>
      <c r="AE199" s="40"/>
      <c r="AF199" s="40"/>
      <c r="AG199" s="40"/>
      <c r="AH199" s="40"/>
    </row>
    <row r="200" spans="1:45" s="44" customFormat="1">
      <c r="A200" s="40"/>
      <c r="B200" s="76"/>
      <c r="C200" s="76"/>
      <c r="D200" s="76"/>
      <c r="E200" s="76"/>
      <c r="F200" s="76"/>
      <c r="G200" s="76"/>
      <c r="H200" s="76"/>
      <c r="I200" s="76"/>
      <c r="J200" s="76"/>
      <c r="K200" s="76"/>
      <c r="L200" s="76"/>
      <c r="M200" s="76"/>
      <c r="N200" s="76"/>
      <c r="O200" s="76"/>
      <c r="P200" s="76"/>
      <c r="Q200" s="76"/>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row>
    <row r="201" spans="1:45">
      <c r="A201" s="40"/>
      <c r="B201" s="102" t="s">
        <v>344</v>
      </c>
      <c r="C201" s="103"/>
      <c r="D201" s="104"/>
      <c r="E201" s="104"/>
      <c r="F201" s="104"/>
      <c r="G201" s="104"/>
      <c r="H201" s="104"/>
      <c r="I201" s="104"/>
      <c r="J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c r="A202" s="40"/>
      <c r="B202" s="105" t="s">
        <v>86</v>
      </c>
      <c r="C202" s="106"/>
      <c r="D202" s="117">
        <v>1</v>
      </c>
      <c r="E202" s="117">
        <v>1</v>
      </c>
      <c r="F202" s="117">
        <v>1</v>
      </c>
      <c r="G202" s="117">
        <v>1</v>
      </c>
      <c r="H202" s="117">
        <v>1</v>
      </c>
      <c r="I202" s="107">
        <f>SUM(D202:H202)</f>
        <v>5</v>
      </c>
      <c r="J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c r="A203" s="40"/>
      <c r="B203" s="105" t="s">
        <v>288</v>
      </c>
      <c r="C203" s="106"/>
      <c r="D203" s="108">
        <f>D202*'Fee Breakdown'!$H$126</f>
        <v>24561.599999999999</v>
      </c>
      <c r="E203" s="108">
        <f>E202*'Fee Breakdown'!$H$126</f>
        <v>24561.599999999999</v>
      </c>
      <c r="F203" s="108">
        <f>F202*'Fee Breakdown'!$H$126</f>
        <v>24561.599999999999</v>
      </c>
      <c r="G203" s="108">
        <f>G202*'Fee Breakdown'!$H$126</f>
        <v>24561.599999999999</v>
      </c>
      <c r="H203" s="108">
        <f>H202*'Fee Breakdown'!$H$126</f>
        <v>24561.599999999999</v>
      </c>
      <c r="I203" s="191">
        <f>SUM(D203:H203)</f>
        <v>122808</v>
      </c>
      <c r="J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s="44" customFormat="1">
      <c r="A204" s="40"/>
      <c r="B204" s="105"/>
      <c r="C204" s="109"/>
      <c r="D204" s="115"/>
      <c r="E204" s="108"/>
      <c r="F204" s="108"/>
      <c r="G204" s="108"/>
      <c r="H204" s="108"/>
      <c r="I204" s="110"/>
      <c r="J204" s="76"/>
      <c r="K204" s="76"/>
      <c r="L204" s="76"/>
      <c r="M204" s="76"/>
      <c r="N204" s="76"/>
      <c r="O204" s="76"/>
      <c r="P204" s="76"/>
      <c r="Q204" s="76"/>
      <c r="R204" s="40"/>
      <c r="S204" s="40"/>
      <c r="T204" s="40"/>
      <c r="U204" s="40"/>
      <c r="V204" s="40"/>
      <c r="W204" s="40"/>
      <c r="X204" s="40"/>
      <c r="Y204" s="40"/>
      <c r="Z204" s="40"/>
      <c r="AA204" s="40"/>
      <c r="AB204" s="40"/>
      <c r="AC204" s="40"/>
      <c r="AD204" s="40"/>
      <c r="AE204" s="40"/>
      <c r="AF204" s="40"/>
      <c r="AG204" s="40"/>
      <c r="AH204" s="40"/>
    </row>
    <row r="205" spans="1:45" s="44" customFormat="1">
      <c r="A205" s="40"/>
      <c r="B205" s="76"/>
      <c r="C205" s="76"/>
      <c r="D205" s="76"/>
      <c r="E205" s="76"/>
      <c r="F205" s="76"/>
      <c r="G205" s="76"/>
      <c r="H205" s="76"/>
      <c r="I205" s="76"/>
      <c r="J205" s="76"/>
      <c r="K205" s="76"/>
      <c r="L205" s="76"/>
      <c r="M205" s="76"/>
      <c r="N205" s="76"/>
      <c r="O205" s="76"/>
      <c r="P205" s="76"/>
      <c r="Q205" s="76"/>
      <c r="R205" s="40"/>
      <c r="S205" s="40"/>
      <c r="T205" s="40"/>
      <c r="U205" s="40"/>
      <c r="V205" s="40"/>
      <c r="W205" s="40"/>
      <c r="X205" s="40"/>
      <c r="Y205" s="40"/>
      <c r="Z205" s="40"/>
      <c r="AA205" s="40"/>
      <c r="AB205" s="40"/>
      <c r="AC205" s="40"/>
      <c r="AD205" s="40"/>
      <c r="AE205" s="40"/>
      <c r="AF205" s="40"/>
      <c r="AG205" s="40"/>
      <c r="AH205" s="40"/>
    </row>
    <row r="206" spans="1:45" s="44" customFormat="1">
      <c r="A206" s="40"/>
      <c r="B206" s="76"/>
      <c r="C206" s="76"/>
      <c r="D206" s="76"/>
      <c r="E206" s="76"/>
      <c r="F206" s="76"/>
      <c r="G206" s="76"/>
      <c r="H206" s="76"/>
      <c r="I206" s="76"/>
      <c r="J206" s="76"/>
      <c r="K206" s="76"/>
      <c r="L206" s="76"/>
      <c r="M206" s="76"/>
      <c r="N206" s="76"/>
      <c r="O206" s="76"/>
      <c r="P206" s="76"/>
      <c r="Q206" s="76"/>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row>
    <row r="207" spans="1:45">
      <c r="A207" s="40"/>
      <c r="B207" s="213" t="s">
        <v>345</v>
      </c>
      <c r="C207" s="214"/>
      <c r="D207" s="215"/>
      <c r="E207" s="215"/>
      <c r="F207" s="215"/>
      <c r="G207" s="215"/>
      <c r="H207" s="215"/>
      <c r="I207" s="215"/>
      <c r="J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c r="A208" s="40"/>
      <c r="B208" s="216" t="s">
        <v>86</v>
      </c>
      <c r="C208" s="217"/>
      <c r="D208" s="218">
        <v>20</v>
      </c>
      <c r="E208" s="218">
        <v>20</v>
      </c>
      <c r="F208" s="218">
        <v>20</v>
      </c>
      <c r="G208" s="218">
        <v>20</v>
      </c>
      <c r="H208" s="218">
        <v>20</v>
      </c>
      <c r="I208" s="219">
        <f>SUM(D208:H208)</f>
        <v>100</v>
      </c>
      <c r="J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c r="A209" s="40"/>
      <c r="B209" s="216" t="s">
        <v>288</v>
      </c>
      <c r="C209" s="217"/>
      <c r="D209" s="220">
        <f>D208*'Fee Breakdown'!$H$135</f>
        <v>11826.400000000001</v>
      </c>
      <c r="E209" s="220">
        <f>E208*'Fee Breakdown'!$H$135</f>
        <v>11826.400000000001</v>
      </c>
      <c r="F209" s="220">
        <f>F208*'Fee Breakdown'!$H$135</f>
        <v>11826.400000000001</v>
      </c>
      <c r="G209" s="220">
        <f>G208*'Fee Breakdown'!$H$135</f>
        <v>11826.400000000001</v>
      </c>
      <c r="H209" s="220">
        <f>H208*'Fee Breakdown'!$H$135</f>
        <v>11826.400000000001</v>
      </c>
      <c r="I209" s="221">
        <f>SUM(D209:H209)</f>
        <v>59132.000000000007</v>
      </c>
      <c r="J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c r="A210" s="40"/>
      <c r="B210" s="40"/>
      <c r="C210" s="40"/>
      <c r="D210" s="40"/>
      <c r="E210" s="40"/>
      <c r="F210" s="40"/>
      <c r="G210" s="40"/>
      <c r="H210" s="40"/>
      <c r="I210" s="40"/>
      <c r="J210" s="40"/>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c r="A211" s="40"/>
      <c r="B211" s="40"/>
      <c r="C211" s="40"/>
      <c r="D211" s="40"/>
      <c r="E211" s="40"/>
      <c r="F211" s="40"/>
      <c r="G211" s="40"/>
      <c r="H211" s="40"/>
      <c r="I211" s="40"/>
      <c r="J211" s="40"/>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c r="A212" s="40"/>
      <c r="B212" s="40"/>
      <c r="C212" s="40"/>
      <c r="D212" s="40"/>
      <c r="E212" s="40"/>
      <c r="F212" s="40"/>
      <c r="G212" s="40"/>
      <c r="H212" s="40"/>
      <c r="I212" s="40"/>
      <c r="J212" s="40"/>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c r="A213" s="40"/>
      <c r="B213" s="213" t="s">
        <v>353</v>
      </c>
      <c r="C213" s="214"/>
      <c r="D213" s="215"/>
      <c r="E213" s="215"/>
      <c r="F213" s="215"/>
      <c r="G213" s="215"/>
      <c r="H213" s="215"/>
      <c r="I213" s="215"/>
      <c r="J213" s="40"/>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c r="A214" s="40"/>
      <c r="B214" s="216" t="s">
        <v>86</v>
      </c>
      <c r="C214" s="217"/>
      <c r="D214" s="218">
        <v>350</v>
      </c>
      <c r="E214" s="218">
        <v>350</v>
      </c>
      <c r="F214" s="218">
        <v>350</v>
      </c>
      <c r="G214" s="218">
        <v>350</v>
      </c>
      <c r="H214" s="218">
        <v>350</v>
      </c>
      <c r="I214" s="219">
        <f>SUM(D214:H214)</f>
        <v>1750</v>
      </c>
      <c r="J214" s="40"/>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c r="A215" s="40"/>
      <c r="B215" s="216" t="s">
        <v>288</v>
      </c>
      <c r="C215" s="217"/>
      <c r="D215" s="220">
        <f>D214*'Fee Breakdown'!$H$143</f>
        <v>103481.00000000001</v>
      </c>
      <c r="E215" s="220">
        <f>E214*'Fee Breakdown'!$H$143</f>
        <v>103481.00000000001</v>
      </c>
      <c r="F215" s="220">
        <f>F214*'Fee Breakdown'!$H$143</f>
        <v>103481.00000000001</v>
      </c>
      <c r="G215" s="220">
        <f>G214*'Fee Breakdown'!$H$143</f>
        <v>103481.00000000001</v>
      </c>
      <c r="H215" s="220">
        <f>H214*'Fee Breakdown'!$H$143</f>
        <v>103481.00000000001</v>
      </c>
      <c r="I215" s="221">
        <f>SUM(D215:H215)</f>
        <v>517405.00000000006</v>
      </c>
      <c r="J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c r="A216" s="40"/>
      <c r="B216" s="40"/>
      <c r="C216" s="40"/>
      <c r="D216" s="40"/>
      <c r="E216" s="40"/>
      <c r="F216" s="40"/>
      <c r="G216" s="40"/>
      <c r="H216" s="40"/>
      <c r="I216" s="40"/>
      <c r="J216" s="40"/>
      <c r="K216" s="40"/>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c r="A217" s="40"/>
      <c r="B217" s="40"/>
      <c r="C217" s="40"/>
      <c r="D217" s="40"/>
      <c r="E217" s="40"/>
      <c r="F217" s="40"/>
      <c r="G217" s="40"/>
      <c r="H217" s="40"/>
      <c r="I217" s="40"/>
      <c r="J217" s="40"/>
      <c r="K217" s="40"/>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c r="A218" s="40"/>
      <c r="B218" s="105" t="s">
        <v>350</v>
      </c>
      <c r="C218" s="109"/>
      <c r="D218" s="105">
        <f>D137+D143+D149+D155+D161+D167+D173+D179+D185+D191+D197+D203+D209+D215</f>
        <v>2837876.0970000005</v>
      </c>
      <c r="E218" s="105">
        <f t="shared" ref="E218:I218" si="5">E137+E143+E149+E155+E161+E167+E173+E179+E185+E191+E197+E203+E209+E215</f>
        <v>2837876.0970000005</v>
      </c>
      <c r="F218" s="105">
        <f t="shared" si="5"/>
        <v>2837876.0970000005</v>
      </c>
      <c r="G218" s="105">
        <f t="shared" si="5"/>
        <v>2837876.0970000005</v>
      </c>
      <c r="H218" s="105">
        <f t="shared" si="5"/>
        <v>2837876.0970000005</v>
      </c>
      <c r="I218" s="105">
        <f t="shared" si="5"/>
        <v>14189380.485000003</v>
      </c>
      <c r="J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s="3" customFormat="1"/>
    <row r="220" spans="1:45">
      <c r="A220" s="3"/>
      <c r="B220" s="83" t="s">
        <v>2</v>
      </c>
      <c r="C220" s="83"/>
      <c r="D220" s="83"/>
      <c r="E220" s="83"/>
      <c r="F220" s="83"/>
      <c r="G220" s="83"/>
      <c r="H220" s="83"/>
      <c r="I220" s="3"/>
      <c r="J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c r="A221" s="3"/>
      <c r="B221" s="186" t="s">
        <v>275</v>
      </c>
      <c r="C221" s="92"/>
      <c r="D221" s="92"/>
      <c r="E221" s="92"/>
      <c r="F221" s="92"/>
      <c r="G221" s="92"/>
      <c r="H221" s="92"/>
      <c r="I221" s="3"/>
      <c r="J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c r="A222" s="3"/>
      <c r="B222" s="97"/>
      <c r="C222" s="92"/>
      <c r="D222" s="92"/>
      <c r="E222" s="92"/>
      <c r="F222" s="92"/>
      <c r="G222" s="92"/>
      <c r="H222" s="92"/>
      <c r="I222" s="3"/>
      <c r="J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c r="A223" s="3"/>
      <c r="B223" s="97"/>
      <c r="C223" s="92"/>
      <c r="D223" s="92"/>
      <c r="E223" s="92"/>
      <c r="F223" s="92"/>
      <c r="G223" s="92"/>
      <c r="H223" s="92"/>
      <c r="I223" s="3"/>
      <c r="J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c r="A224" s="3"/>
      <c r="B224" s="76"/>
      <c r="C224" s="76"/>
      <c r="D224" s="76"/>
      <c r="E224" s="76"/>
      <c r="F224" s="76"/>
      <c r="G224" s="76"/>
      <c r="H224" s="76"/>
      <c r="I224" s="3"/>
      <c r="J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c r="A225" s="3"/>
      <c r="B225" s="76"/>
      <c r="C225" s="76"/>
      <c r="D225" s="76"/>
      <c r="E225" s="187"/>
      <c r="F225" s="187"/>
      <c r="G225" s="187"/>
      <c r="H225" s="187"/>
      <c r="I225" s="3"/>
      <c r="J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c r="A226" s="3"/>
      <c r="B226" s="41" t="s">
        <v>366</v>
      </c>
      <c r="C226" s="41"/>
      <c r="D226" s="41"/>
      <c r="E226" s="41"/>
      <c r="F226" s="42"/>
      <c r="G226" s="42"/>
      <c r="H226" s="42"/>
      <c r="I226" s="3"/>
      <c r="J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c r="A227" s="3"/>
      <c r="B227" s="45"/>
      <c r="C227" s="40"/>
      <c r="D227" s="40"/>
      <c r="E227" s="40"/>
      <c r="F227" s="40"/>
      <c r="G227" s="40"/>
      <c r="H227" s="40"/>
      <c r="I227" s="3"/>
      <c r="J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c r="A228" s="3"/>
      <c r="B228" s="46" t="s">
        <v>276</v>
      </c>
      <c r="C228" s="47" t="s">
        <v>7</v>
      </c>
      <c r="D228" s="1" t="s">
        <v>55</v>
      </c>
      <c r="E228" s="1" t="s">
        <v>56</v>
      </c>
      <c r="F228" s="1" t="s">
        <v>57</v>
      </c>
      <c r="G228" s="1" t="s">
        <v>58</v>
      </c>
      <c r="H228" s="1" t="s">
        <v>59</v>
      </c>
      <c r="I228" s="3"/>
      <c r="J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c r="A229" s="3"/>
      <c r="B229" s="44" t="s">
        <v>60</v>
      </c>
      <c r="C229" s="206">
        <f>'AER FD Input Data'!G13</f>
        <v>1</v>
      </c>
      <c r="D229" s="206">
        <f>'AER FD Input Data'!H13</f>
        <v>1.0242487465753967</v>
      </c>
      <c r="E229" s="206">
        <f>'AER FD Input Data'!I13</f>
        <v>1.0557705826767474</v>
      </c>
      <c r="F229" s="206">
        <f>'AER FD Input Data'!J13</f>
        <v>1.0927152564301721</v>
      </c>
      <c r="G229" s="206">
        <f>'AER FD Input Data'!K13</f>
        <v>1.1335932344577511</v>
      </c>
      <c r="H229" s="206">
        <f>'AER FD Input Data'!L13</f>
        <v>1.1742976491782107</v>
      </c>
      <c r="I229" s="3"/>
      <c r="J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c r="A230" s="3"/>
      <c r="B230" s="44" t="s">
        <v>61</v>
      </c>
      <c r="C230" s="206">
        <f>'AER FD Input Data'!G14</f>
        <v>1</v>
      </c>
      <c r="D230" s="206">
        <f>'AER FD Input Data'!H14</f>
        <v>1.0242487465753967</v>
      </c>
      <c r="E230" s="206">
        <f>'AER FD Input Data'!I14</f>
        <v>1.0490854948612711</v>
      </c>
      <c r="F230" s="206">
        <f>'AER FD Input Data'!J14</f>
        <v>1.0745245031620867</v>
      </c>
      <c r="G230" s="206">
        <f>'AER FD Input Data'!K14</f>
        <v>1.1005803755283181</v>
      </c>
      <c r="H230" s="206">
        <f>'AER FD Input Data'!L14</f>
        <v>1.1272680701403592</v>
      </c>
      <c r="I230" s="3"/>
      <c r="J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c r="A231" s="3"/>
      <c r="B231" s="44" t="s">
        <v>62</v>
      </c>
      <c r="C231" s="206">
        <f>'AER FD Input Data'!G15</f>
        <v>1</v>
      </c>
      <c r="D231" s="206">
        <f>'AER FD Input Data'!H15</f>
        <v>1</v>
      </c>
      <c r="E231" s="206">
        <f>'AER FD Input Data'!I15</f>
        <v>1.0063723003017597</v>
      </c>
      <c r="F231" s="206">
        <f>'AER FD Input Data'!J15</f>
        <v>1.016929119079699</v>
      </c>
      <c r="G231" s="206">
        <f>'AER FD Input Data'!K15</f>
        <v>1.0299958636947215</v>
      </c>
      <c r="H231" s="206">
        <f>'AER FD Input Data'!L15</f>
        <v>1.0417199602149607</v>
      </c>
      <c r="I231" s="3"/>
      <c r="J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c r="A232" s="3"/>
      <c r="B232" s="40"/>
      <c r="C232" s="40"/>
      <c r="D232" s="40"/>
      <c r="E232" s="138"/>
      <c r="F232" s="138"/>
      <c r="G232" s="138"/>
      <c r="H232" s="138"/>
      <c r="I232" s="3"/>
      <c r="J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c r="A233" s="3"/>
      <c r="B233" s="41" t="s">
        <v>277</v>
      </c>
      <c r="C233" s="41"/>
      <c r="D233" s="41"/>
      <c r="E233" s="41"/>
      <c r="F233" s="42"/>
      <c r="G233" s="42"/>
      <c r="H233" s="42"/>
      <c r="I233" s="3"/>
      <c r="J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c r="A234" s="3"/>
      <c r="B234" s="76"/>
      <c r="C234" s="76"/>
      <c r="D234" s="76"/>
      <c r="E234" s="76"/>
      <c r="F234" s="76"/>
      <c r="G234" s="76"/>
      <c r="H234" s="76"/>
      <c r="I234" s="3"/>
      <c r="J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c r="A235" s="3"/>
      <c r="B235" s="46" t="s">
        <v>276</v>
      </c>
      <c r="C235" s="47" t="s">
        <v>278</v>
      </c>
      <c r="D235" s="1" t="s">
        <v>279</v>
      </c>
      <c r="E235" s="47" t="s">
        <v>280</v>
      </c>
      <c r="F235" s="1" t="s">
        <v>281</v>
      </c>
      <c r="G235" s="1" t="s">
        <v>282</v>
      </c>
      <c r="H235" s="1" t="s">
        <v>283</v>
      </c>
      <c r="I235" s="3"/>
      <c r="J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c r="A236" s="3"/>
      <c r="B236" s="44" t="s">
        <v>284</v>
      </c>
      <c r="C236" s="189"/>
      <c r="D236" s="189">
        <f>'AER FD Input Data'!C8</f>
        <v>1</v>
      </c>
      <c r="E236" s="189">
        <f>'AER FD Input Data'!D8</f>
        <v>1.0353329951690822</v>
      </c>
      <c r="F236" s="189">
        <f>'AER FD Input Data'!E8</f>
        <v>1.0621947743913043</v>
      </c>
      <c r="G236" s="189">
        <f>'AER FD Input Data'!F8</f>
        <v>1.0876998293290694</v>
      </c>
      <c r="H236" s="189">
        <f>'AER FD Input Data'!G8</f>
        <v>1.1205581534732714</v>
      </c>
      <c r="I236" s="3"/>
      <c r="J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c r="A237" s="3"/>
      <c r="B237" s="44" t="s">
        <v>285</v>
      </c>
      <c r="C237" s="189"/>
      <c r="D237" s="189"/>
      <c r="E237" s="189">
        <v>-1.0200000000000001E-2</v>
      </c>
      <c r="F237" s="189">
        <v>-1.0700000000000001E-2</v>
      </c>
      <c r="G237" s="189">
        <v>-1.11E-2</v>
      </c>
      <c r="H237" s="189">
        <v>-1.1000000000000001E-2</v>
      </c>
      <c r="I237" s="3"/>
      <c r="J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c r="A238" s="3"/>
      <c r="B238" s="44" t="s">
        <v>286</v>
      </c>
      <c r="C238" s="189">
        <v>1.76278015613196E-2</v>
      </c>
      <c r="D238" s="189">
        <f>'AER FD Input Data'!C18</f>
        <v>2.4498886414253906E-2</v>
      </c>
      <c r="E238" s="189">
        <f>'AER FD Input Data'!D18</f>
        <v>2.4879227053140163E-2</v>
      </c>
      <c r="F238" s="189">
        <f>'AER FD Input Data'!E18</f>
        <v>1.5083667216591934E-2</v>
      </c>
      <c r="G238" s="189">
        <f>'AER FD Input Data'!F18</f>
        <v>1.2769909449732886E-2</v>
      </c>
      <c r="H238" s="188"/>
      <c r="I238" s="3"/>
      <c r="J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c r="A239" s="3"/>
      <c r="B239" s="44" t="s">
        <v>287</v>
      </c>
      <c r="C239" s="189"/>
      <c r="D239" s="189"/>
      <c r="E239" s="189"/>
      <c r="F239" s="189"/>
      <c r="G239" s="188"/>
      <c r="H239" s="188">
        <f>'AER FD Input Data'!G18</f>
        <v>1.9E-2</v>
      </c>
      <c r="I239" s="3"/>
      <c r="J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c r="A240" s="3"/>
      <c r="B240" s="3"/>
      <c r="C240" s="3"/>
      <c r="D240" s="3"/>
      <c r="E240" s="3"/>
      <c r="F240" s="3"/>
      <c r="G240" s="3"/>
      <c r="H240" s="3"/>
      <c r="I240" s="3"/>
      <c r="J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c r="A241" s="3"/>
      <c r="B241" s="3"/>
      <c r="C241" s="3"/>
      <c r="D241" s="3"/>
      <c r="E241" s="3"/>
      <c r="F241" s="3"/>
      <c r="G241" s="3"/>
      <c r="H241" s="3"/>
      <c r="I241" s="3"/>
      <c r="J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c r="A242" s="3"/>
      <c r="B242" s="3"/>
      <c r="C242" s="3"/>
      <c r="D242" s="3"/>
      <c r="E242" s="3"/>
      <c r="F242" s="3"/>
      <c r="G242" s="3"/>
      <c r="H242" s="3"/>
      <c r="I242" s="3"/>
      <c r="J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c r="A243" s="3"/>
      <c r="B243" s="3"/>
      <c r="C243" s="3"/>
      <c r="D243" s="3"/>
      <c r="E243" s="3"/>
      <c r="F243" s="3"/>
      <c r="G243" s="3"/>
      <c r="H243" s="3"/>
      <c r="I243" s="3"/>
      <c r="J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c r="A244" s="3"/>
      <c r="B244" s="3"/>
      <c r="C244" s="3"/>
      <c r="D244" s="3"/>
      <c r="E244" s="3"/>
      <c r="F244" s="3"/>
      <c r="G244" s="3"/>
      <c r="H244" s="3"/>
      <c r="I244" s="3"/>
      <c r="J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hidden="1">
      <c r="A245" s="3"/>
      <c r="B245" s="3"/>
      <c r="C245" s="3"/>
      <c r="D245" s="3"/>
      <c r="E245" s="3"/>
      <c r="F245" s="3"/>
      <c r="G245" s="3"/>
      <c r="H245" s="3"/>
      <c r="I245" s="3"/>
      <c r="J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hidden="1">
      <c r="A246" s="3"/>
      <c r="B246" s="3"/>
      <c r="C246" s="3"/>
      <c r="D246" s="3"/>
      <c r="E246" s="3"/>
      <c r="F246" s="3"/>
      <c r="G246" s="3"/>
      <c r="H246" s="3"/>
      <c r="I246" s="3"/>
      <c r="J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s="3" customFormat="1" hidden="1"/>
    <row r="248" spans="1:45" s="3" customFormat="1" hidden="1"/>
    <row r="249" spans="1:45" s="3" customFormat="1" hidden="1"/>
    <row r="250" spans="1:45" s="3" customFormat="1" hidden="1"/>
    <row r="251" spans="1:45" s="3" customFormat="1" hidden="1"/>
    <row r="252" spans="1:45" s="3" customFormat="1" hidden="1"/>
    <row r="253" spans="1:45" s="3" customFormat="1" hidden="1"/>
    <row r="254" spans="1:45" s="3" customFormat="1" hidden="1"/>
    <row r="255" spans="1:45" s="3" customFormat="1" hidden="1"/>
    <row r="256" spans="1:45" s="3" customFormat="1" hidden="1"/>
    <row r="257" s="3" customFormat="1" hidden="1"/>
    <row r="258" s="3" customFormat="1" hidden="1"/>
    <row r="259" s="3" customFormat="1" hidden="1"/>
    <row r="260" s="3" customFormat="1" hidden="1"/>
    <row r="261" s="3" customFormat="1" hidden="1"/>
    <row r="262" s="3" customFormat="1" hidden="1"/>
    <row r="263" s="3" customFormat="1" hidden="1"/>
    <row r="264" s="3" customFormat="1" hidden="1"/>
    <row r="265" s="3" customFormat="1" hidden="1"/>
    <row r="266" s="3" customFormat="1" hidden="1"/>
    <row r="267" s="3" customFormat="1" hidden="1"/>
    <row r="268" s="3" customFormat="1" hidden="1"/>
    <row r="269" s="3" customFormat="1" hidden="1"/>
    <row r="270" s="3" customFormat="1" hidden="1"/>
    <row r="271" s="3" customFormat="1" hidden="1"/>
    <row r="272" s="3" customFormat="1" hidden="1"/>
    <row r="273" s="3" customFormat="1" hidden="1"/>
    <row r="274" s="3" customFormat="1" hidden="1"/>
    <row r="275" s="3" customFormat="1" hidden="1"/>
    <row r="276" s="3" customFormat="1" hidden="1"/>
    <row r="277" s="3" customFormat="1" hidden="1"/>
    <row r="278" s="3" customFormat="1" hidden="1"/>
    <row r="279"/>
    <row r="280"/>
    <row r="281"/>
  </sheetData>
  <mergeCells count="9">
    <mergeCell ref="B86:G86"/>
    <mergeCell ref="D90:H90"/>
    <mergeCell ref="B24:B26"/>
    <mergeCell ref="C24:C26"/>
    <mergeCell ref="J24:J26"/>
    <mergeCell ref="B27:B29"/>
    <mergeCell ref="C27:C29"/>
    <mergeCell ref="J27:J29"/>
    <mergeCell ref="B81:G81"/>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AZ230"/>
  <sheetViews>
    <sheetView topLeftCell="A10" zoomScale="70" zoomScaleNormal="70" workbookViewId="0">
      <selection activeCell="L41" sqref="L41"/>
    </sheetView>
  </sheetViews>
  <sheetFormatPr defaultColWidth="0" defaultRowHeight="15" zeroHeight="1"/>
  <cols>
    <col min="1" max="1" width="3.7109375" style="3" customWidth="1"/>
    <col min="2" max="2" width="43.28515625" style="36" customWidth="1"/>
    <col min="3" max="3" width="24.140625" style="36" bestFit="1" customWidth="1"/>
    <col min="4" max="12" width="20.7109375" style="36" customWidth="1"/>
    <col min="13" max="26" width="9.140625" style="3" customWidth="1"/>
    <col min="27" max="52" width="0" style="3" hidden="1" customWidth="1"/>
    <col min="53" max="16384" width="9.140625" style="36" hidden="1"/>
  </cols>
  <sheetData>
    <row r="1" spans="1:52" s="3" customFormat="1"/>
    <row r="2" spans="1:52" s="38" customFormat="1" ht="21" customHeight="1">
      <c r="A2" s="126"/>
      <c r="B2" s="39" t="s">
        <v>53</v>
      </c>
      <c r="C2" s="39"/>
      <c r="D2" s="39"/>
      <c r="E2" s="39"/>
      <c r="F2" s="39"/>
      <c r="G2" s="39"/>
      <c r="H2" s="39"/>
      <c r="I2" s="39"/>
      <c r="J2" s="39"/>
      <c r="K2" s="39"/>
      <c r="L2" s="39"/>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row>
    <row r="3" spans="1:52" s="3" customFormat="1">
      <c r="B3" s="129"/>
    </row>
    <row r="4" spans="1:52" s="3" customFormat="1"/>
    <row r="5" spans="1:52" s="44" customFormat="1">
      <c r="A5" s="40"/>
      <c r="B5" s="41" t="s">
        <v>366</v>
      </c>
      <c r="C5" s="41"/>
      <c r="D5" s="41"/>
      <c r="E5" s="42"/>
      <c r="F5" s="42"/>
      <c r="G5" s="42"/>
      <c r="H5" s="42"/>
      <c r="I5" s="42"/>
      <c r="J5" s="42"/>
      <c r="K5" s="42"/>
      <c r="L5" s="42"/>
      <c r="M5" s="43"/>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row>
    <row r="6" spans="1:52" s="40" customFormat="1">
      <c r="B6" s="45"/>
    </row>
    <row r="7" spans="1:52" s="44" customFormat="1">
      <c r="A7" s="40"/>
      <c r="B7" s="46" t="s">
        <v>54</v>
      </c>
      <c r="C7" s="47" t="s">
        <v>3</v>
      </c>
      <c r="D7" s="47" t="s">
        <v>4</v>
      </c>
      <c r="E7" s="47" t="s">
        <v>5</v>
      </c>
      <c r="F7" s="47" t="s">
        <v>6</v>
      </c>
      <c r="G7" s="47" t="s">
        <v>7</v>
      </c>
      <c r="H7" s="1" t="s">
        <v>55</v>
      </c>
      <c r="I7" s="1" t="s">
        <v>56</v>
      </c>
      <c r="J7" s="1" t="s">
        <v>57</v>
      </c>
      <c r="K7" s="1" t="s">
        <v>58</v>
      </c>
      <c r="L7" s="1" t="s">
        <v>59</v>
      </c>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row>
    <row r="8" spans="1:52" s="44" customFormat="1">
      <c r="A8" s="40"/>
      <c r="B8" s="44" t="s">
        <v>60</v>
      </c>
      <c r="C8" s="48">
        <v>1</v>
      </c>
      <c r="D8" s="48">
        <f>D9*D10</f>
        <v>1.0353329951690822</v>
      </c>
      <c r="E8" s="48">
        <f t="shared" ref="E8:G8" si="0">E9*E10</f>
        <v>1.0621947743913043</v>
      </c>
      <c r="F8" s="48">
        <f t="shared" si="0"/>
        <v>1.0876998293290694</v>
      </c>
      <c r="G8" s="48">
        <f t="shared" si="0"/>
        <v>1.1205581534732714</v>
      </c>
      <c r="H8" s="49"/>
      <c r="I8" s="49"/>
      <c r="J8" s="49"/>
      <c r="K8" s="49"/>
      <c r="L8" s="49"/>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row>
    <row r="9" spans="1:52" s="44" customFormat="1">
      <c r="A9" s="40"/>
      <c r="B9" s="44" t="s">
        <v>61</v>
      </c>
      <c r="C9" s="48">
        <v>1</v>
      </c>
      <c r="D9" s="48">
        <f t="shared" ref="D9:G10" si="1">C9*(1+D18)</f>
        <v>1.0248792270531402</v>
      </c>
      <c r="E9" s="48">
        <f t="shared" si="1"/>
        <v>1.0403381642512077</v>
      </c>
      <c r="F9" s="48">
        <f t="shared" si="1"/>
        <v>1.0536231884057969</v>
      </c>
      <c r="G9" s="48">
        <f t="shared" si="1"/>
        <v>1.0736420289855071</v>
      </c>
      <c r="H9" s="49"/>
      <c r="I9" s="49"/>
      <c r="J9" s="49"/>
      <c r="K9" s="49"/>
      <c r="L9" s="49"/>
      <c r="M9" s="40"/>
      <c r="N9" s="138"/>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row>
    <row r="10" spans="1:52" s="44" customFormat="1">
      <c r="A10" s="40"/>
      <c r="B10" s="44" t="s">
        <v>62</v>
      </c>
      <c r="C10" s="48">
        <v>1</v>
      </c>
      <c r="D10" s="48">
        <f t="shared" si="1"/>
        <v>1.0102</v>
      </c>
      <c r="E10" s="48">
        <f t="shared" si="1"/>
        <v>1.0210091399999999</v>
      </c>
      <c r="F10" s="48">
        <f t="shared" si="1"/>
        <v>1.0323423414540001</v>
      </c>
      <c r="G10" s="48">
        <f t="shared" si="1"/>
        <v>1.043698107209994</v>
      </c>
      <c r="H10" s="50"/>
      <c r="I10" s="50"/>
      <c r="J10" s="50"/>
      <c r="K10" s="50"/>
      <c r="L10" s="50"/>
      <c r="M10" s="40"/>
      <c r="N10" s="138"/>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row>
    <row r="11" spans="1:52" s="44" customFormat="1">
      <c r="A11" s="40"/>
      <c r="B11" s="45"/>
      <c r="C11" s="40"/>
      <c r="D11" s="40"/>
      <c r="E11" s="40"/>
      <c r="F11" s="40"/>
      <c r="G11" s="40"/>
      <c r="H11" s="40"/>
      <c r="I11" s="40"/>
      <c r="J11" s="40"/>
      <c r="K11" s="40"/>
      <c r="L11" s="40"/>
      <c r="M11" s="40"/>
      <c r="N11" s="138"/>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row>
    <row r="12" spans="1:52" s="44" customFormat="1">
      <c r="A12" s="40"/>
      <c r="B12" s="46" t="s">
        <v>63</v>
      </c>
      <c r="C12" s="47" t="s">
        <v>3</v>
      </c>
      <c r="D12" s="47" t="s">
        <v>4</v>
      </c>
      <c r="E12" s="47" t="s">
        <v>5</v>
      </c>
      <c r="F12" s="47" t="s">
        <v>6</v>
      </c>
      <c r="G12" s="47" t="s">
        <v>7</v>
      </c>
      <c r="H12" s="1" t="s">
        <v>55</v>
      </c>
      <c r="I12" s="1" t="s">
        <v>56</v>
      </c>
      <c r="J12" s="1" t="s">
        <v>57</v>
      </c>
      <c r="K12" s="1" t="s">
        <v>58</v>
      </c>
      <c r="L12" s="1" t="s">
        <v>59</v>
      </c>
      <c r="M12" s="40"/>
      <c r="N12" s="138"/>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row>
    <row r="13" spans="1:52" s="44" customFormat="1">
      <c r="A13" s="40"/>
      <c r="B13" s="44" t="s">
        <v>60</v>
      </c>
      <c r="C13" s="49"/>
      <c r="D13" s="49"/>
      <c r="E13" s="49"/>
      <c r="F13" s="49"/>
      <c r="G13" s="196">
        <v>1</v>
      </c>
      <c r="H13" s="196">
        <f>H14*H15</f>
        <v>1.0242487465753967</v>
      </c>
      <c r="I13" s="196">
        <f>I14*I15</f>
        <v>1.0557705826767474</v>
      </c>
      <c r="J13" s="196">
        <f t="shared" ref="J13:L13" si="2">J14*J15</f>
        <v>1.0927152564301721</v>
      </c>
      <c r="K13" s="196">
        <f t="shared" si="2"/>
        <v>1.1335932344577511</v>
      </c>
      <c r="L13" s="196">
        <f t="shared" si="2"/>
        <v>1.1742976491782107</v>
      </c>
      <c r="M13" s="40"/>
      <c r="N13" s="138"/>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row>
    <row r="14" spans="1:52" s="44" customFormat="1">
      <c r="A14" s="40"/>
      <c r="B14" s="44" t="s">
        <v>61</v>
      </c>
      <c r="C14" s="49"/>
      <c r="D14" s="49"/>
      <c r="E14" s="49"/>
      <c r="F14" s="49"/>
      <c r="G14" s="188">
        <v>1</v>
      </c>
      <c r="H14" s="188">
        <f t="shared" ref="H14:L15" si="3">G14*(1+H18)</f>
        <v>1.0242487465753967</v>
      </c>
      <c r="I14" s="188">
        <f t="shared" si="3"/>
        <v>1.0490854948612711</v>
      </c>
      <c r="J14" s="188">
        <f t="shared" si="3"/>
        <v>1.0745245031620867</v>
      </c>
      <c r="K14" s="188">
        <f t="shared" si="3"/>
        <v>1.1005803755283181</v>
      </c>
      <c r="L14" s="188">
        <f t="shared" si="3"/>
        <v>1.1272680701403592</v>
      </c>
      <c r="M14" s="40"/>
      <c r="N14" s="138"/>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row>
    <row r="15" spans="1:52" s="44" customFormat="1">
      <c r="A15" s="40"/>
      <c r="B15" s="44" t="s">
        <v>62</v>
      </c>
      <c r="C15" s="49"/>
      <c r="D15" s="49"/>
      <c r="E15" s="49"/>
      <c r="F15" s="49"/>
      <c r="G15" s="188">
        <v>1</v>
      </c>
      <c r="H15" s="188">
        <f t="shared" si="3"/>
        <v>1</v>
      </c>
      <c r="I15" s="188">
        <f>H15*(1+I19)</f>
        <v>1.0063723003017597</v>
      </c>
      <c r="J15" s="188">
        <f t="shared" si="3"/>
        <v>1.016929119079699</v>
      </c>
      <c r="K15" s="188">
        <f t="shared" si="3"/>
        <v>1.0299958636947215</v>
      </c>
      <c r="L15" s="188">
        <f t="shared" si="3"/>
        <v>1.0417199602149607</v>
      </c>
      <c r="M15" s="40"/>
      <c r="N15" s="138"/>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row>
    <row r="16" spans="1:52" s="44" customFormat="1">
      <c r="A16" s="40"/>
      <c r="C16" s="49"/>
      <c r="D16" s="49"/>
      <c r="E16" s="49"/>
      <c r="F16" s="49"/>
      <c r="G16" s="49"/>
      <c r="H16" s="49"/>
      <c r="I16" s="49"/>
      <c r="J16" s="49"/>
      <c r="K16" s="49"/>
      <c r="L16" s="49"/>
      <c r="M16" s="40"/>
      <c r="N16" s="138"/>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row>
    <row r="17" spans="1:52" s="44" customFormat="1">
      <c r="A17" s="40"/>
      <c r="B17" s="46" t="s">
        <v>64</v>
      </c>
      <c r="C17" s="47" t="s">
        <v>3</v>
      </c>
      <c r="D17" s="47" t="s">
        <v>4</v>
      </c>
      <c r="E17" s="47" t="s">
        <v>5</v>
      </c>
      <c r="F17" s="47" t="s">
        <v>6</v>
      </c>
      <c r="G17" s="47" t="s">
        <v>7</v>
      </c>
      <c r="H17" s="1" t="s">
        <v>55</v>
      </c>
      <c r="I17" s="1" t="s">
        <v>56</v>
      </c>
      <c r="J17" s="1" t="s">
        <v>57</v>
      </c>
      <c r="K17" s="1" t="s">
        <v>58</v>
      </c>
      <c r="L17" s="1" t="s">
        <v>59</v>
      </c>
      <c r="M17" s="40"/>
      <c r="N17" s="138"/>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row>
    <row r="18" spans="1:52" s="44" customFormat="1">
      <c r="A18" s="40"/>
      <c r="B18" s="44" t="s">
        <v>65</v>
      </c>
      <c r="C18" s="195">
        <v>2.4498886414253906E-2</v>
      </c>
      <c r="D18" s="195">
        <v>2.4879227053140163E-2</v>
      </c>
      <c r="E18" s="195">
        <v>1.5083667216591934E-2</v>
      </c>
      <c r="F18" s="195">
        <v>1.2769909449732886E-2</v>
      </c>
      <c r="G18" s="204">
        <v>1.9E-2</v>
      </c>
      <c r="H18" s="204">
        <v>2.4248746575396697E-2</v>
      </c>
      <c r="I18" s="204">
        <v>2.4248746575396697E-2</v>
      </c>
      <c r="J18" s="204">
        <v>2.4248746575396697E-2</v>
      </c>
      <c r="K18" s="204">
        <v>2.4248746575396697E-2</v>
      </c>
      <c r="L18" s="204">
        <v>2.4248746575396697E-2</v>
      </c>
      <c r="M18" s="40"/>
      <c r="N18" s="138"/>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row>
    <row r="19" spans="1:52" s="44" customFormat="1">
      <c r="A19" s="40"/>
      <c r="B19" s="44" t="s">
        <v>66</v>
      </c>
      <c r="C19" s="195">
        <v>0</v>
      </c>
      <c r="D19" s="195">
        <v>1.0200000000000001E-2</v>
      </c>
      <c r="E19" s="195">
        <v>1.0699999999999999E-2</v>
      </c>
      <c r="F19" s="195">
        <v>1.11E-2</v>
      </c>
      <c r="G19" s="195">
        <v>1.0999999999999999E-2</v>
      </c>
      <c r="H19" s="229"/>
      <c r="I19" s="204">
        <v>6.3723003017598194E-3</v>
      </c>
      <c r="J19" s="204">
        <v>1.0489973516534423E-2</v>
      </c>
      <c r="K19" s="204">
        <v>1.2849218662208877E-2</v>
      </c>
      <c r="L19" s="204">
        <v>1.1382663691661226E-2</v>
      </c>
      <c r="M19" s="40"/>
      <c r="N19" s="138"/>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row>
    <row r="20" spans="1:52" s="3" customFormat="1"/>
    <row r="21" spans="1:52" s="3" customFormat="1"/>
    <row r="22" spans="1:52" s="3" customFormat="1">
      <c r="B22" s="129"/>
    </row>
    <row r="23" spans="1:52" s="3" customFormat="1"/>
    <row r="24" spans="1:52">
      <c r="B24" s="258" t="s">
        <v>67</v>
      </c>
      <c r="C24" s="258"/>
      <c r="D24" s="258"/>
      <c r="E24" s="258"/>
      <c r="F24" s="258"/>
      <c r="G24" s="258"/>
      <c r="H24" s="258"/>
      <c r="I24" s="258"/>
      <c r="J24" s="258"/>
      <c r="K24" s="258"/>
      <c r="L24" s="258"/>
    </row>
    <row r="25" spans="1:52" ht="45" customHeight="1">
      <c r="B25" s="51" t="s">
        <v>25</v>
      </c>
      <c r="C25" s="51" t="s">
        <v>10</v>
      </c>
      <c r="D25" s="51" t="s">
        <v>11</v>
      </c>
      <c r="E25" s="51" t="s">
        <v>12</v>
      </c>
      <c r="F25" s="51" t="s">
        <v>36</v>
      </c>
      <c r="G25" s="51" t="s">
        <v>13</v>
      </c>
      <c r="H25" s="51" t="s">
        <v>14</v>
      </c>
      <c r="I25" s="51" t="s">
        <v>15</v>
      </c>
      <c r="J25" s="51" t="s">
        <v>26</v>
      </c>
      <c r="K25" s="51" t="s">
        <v>27</v>
      </c>
      <c r="L25" s="51" t="s">
        <v>16</v>
      </c>
      <c r="M25" s="125"/>
    </row>
    <row r="26" spans="1:52" ht="30">
      <c r="B26" s="52"/>
      <c r="C26" s="52"/>
      <c r="D26" s="52" t="s">
        <v>18</v>
      </c>
      <c r="E26" s="52" t="s">
        <v>17</v>
      </c>
      <c r="F26" s="52" t="s">
        <v>17</v>
      </c>
      <c r="G26" s="52" t="s">
        <v>18</v>
      </c>
      <c r="H26" s="52" t="s">
        <v>18</v>
      </c>
      <c r="I26" s="52" t="s">
        <v>18</v>
      </c>
      <c r="J26" s="52" t="s">
        <v>19</v>
      </c>
      <c r="K26" s="52"/>
      <c r="L26" s="52" t="s">
        <v>28</v>
      </c>
      <c r="M26" s="125"/>
    </row>
    <row r="27" spans="1:52">
      <c r="B27" s="53" t="s">
        <v>29</v>
      </c>
      <c r="C27" s="54" t="s">
        <v>8</v>
      </c>
      <c r="D27" s="55">
        <v>39</v>
      </c>
      <c r="E27" s="207">
        <v>0.52232025787876424</v>
      </c>
      <c r="F27" s="56">
        <v>0.5</v>
      </c>
      <c r="G27" s="57">
        <f>E27*D27</f>
        <v>20.370490057271805</v>
      </c>
      <c r="H27" s="58">
        <f>G27+D27</f>
        <v>59.370490057271809</v>
      </c>
      <c r="I27" s="58">
        <f>H27*F27</f>
        <v>29.685245028635904</v>
      </c>
      <c r="J27" s="58">
        <f>I27+H27</f>
        <v>89.055735085907713</v>
      </c>
      <c r="K27" s="59">
        <v>0</v>
      </c>
      <c r="L27" s="60">
        <f>J27*(1+K27)</f>
        <v>89.055735085907713</v>
      </c>
    </row>
    <row r="28" spans="1:52">
      <c r="B28" s="61" t="s">
        <v>22</v>
      </c>
      <c r="C28" s="62" t="s">
        <v>30</v>
      </c>
      <c r="D28" s="55">
        <v>59</v>
      </c>
      <c r="E28" s="207">
        <v>0.52232025787876424</v>
      </c>
      <c r="F28" s="56">
        <v>0.59</v>
      </c>
      <c r="G28" s="57">
        <f t="shared" ref="G28:G31" si="4">E28*D28</f>
        <v>30.81689521484709</v>
      </c>
      <c r="H28" s="58">
        <f>G28+D28</f>
        <v>89.816895214847094</v>
      </c>
      <c r="I28" s="58">
        <f t="shared" ref="I28:I31" si="5">H28*F28</f>
        <v>52.991968176759784</v>
      </c>
      <c r="J28" s="58">
        <f t="shared" ref="J28:J31" si="6">I28+H28</f>
        <v>142.80886339160688</v>
      </c>
      <c r="K28" s="59">
        <v>0</v>
      </c>
      <c r="L28" s="60">
        <f t="shared" ref="L28:L31" si="7">J28*(1+K28)</f>
        <v>142.80886339160688</v>
      </c>
    </row>
    <row r="29" spans="1:52">
      <c r="B29" s="61" t="s">
        <v>23</v>
      </c>
      <c r="C29" s="62" t="s">
        <v>31</v>
      </c>
      <c r="D29" s="55">
        <v>69</v>
      </c>
      <c r="E29" s="207">
        <v>0.52232025787876424</v>
      </c>
      <c r="F29" s="56">
        <v>0.69000000000000006</v>
      </c>
      <c r="G29" s="57">
        <f t="shared" si="4"/>
        <v>36.040097793634729</v>
      </c>
      <c r="H29" s="58">
        <f t="shared" ref="H29:H31" si="8">G29+D29</f>
        <v>105.04009779363473</v>
      </c>
      <c r="I29" s="58">
        <f t="shared" si="5"/>
        <v>72.477667477607966</v>
      </c>
      <c r="J29" s="58">
        <f t="shared" si="6"/>
        <v>177.51776527124269</v>
      </c>
      <c r="K29" s="59">
        <v>0</v>
      </c>
      <c r="L29" s="60">
        <f t="shared" si="7"/>
        <v>177.51776527124269</v>
      </c>
    </row>
    <row r="30" spans="1:52">
      <c r="B30" s="61" t="s">
        <v>21</v>
      </c>
      <c r="C30" s="62" t="s">
        <v>32</v>
      </c>
      <c r="D30" s="55">
        <v>47</v>
      </c>
      <c r="E30" s="207">
        <v>0.52232025787876424</v>
      </c>
      <c r="F30" s="56">
        <v>0.87</v>
      </c>
      <c r="G30" s="57">
        <f t="shared" si="4"/>
        <v>24.549052120301919</v>
      </c>
      <c r="H30" s="58">
        <f t="shared" si="8"/>
        <v>71.549052120301923</v>
      </c>
      <c r="I30" s="58">
        <f t="shared" si="5"/>
        <v>62.247675344662674</v>
      </c>
      <c r="J30" s="58">
        <f t="shared" si="6"/>
        <v>133.79672746496459</v>
      </c>
      <c r="K30" s="59">
        <v>0</v>
      </c>
      <c r="L30" s="60">
        <f t="shared" si="7"/>
        <v>133.79672746496459</v>
      </c>
    </row>
    <row r="31" spans="1:52">
      <c r="B31" s="61" t="s">
        <v>24</v>
      </c>
      <c r="C31" s="62" t="s">
        <v>9</v>
      </c>
      <c r="D31" s="55">
        <v>82</v>
      </c>
      <c r="E31" s="207">
        <v>0.52232025787876424</v>
      </c>
      <c r="F31" s="56">
        <v>0.69000000000000006</v>
      </c>
      <c r="G31" s="57">
        <f t="shared" si="4"/>
        <v>42.830261146058668</v>
      </c>
      <c r="H31" s="58">
        <f t="shared" si="8"/>
        <v>124.83026114605866</v>
      </c>
      <c r="I31" s="58">
        <f t="shared" si="5"/>
        <v>86.132880190780483</v>
      </c>
      <c r="J31" s="58">
        <f t="shared" si="6"/>
        <v>210.96314133683916</v>
      </c>
      <c r="K31" s="59">
        <v>0</v>
      </c>
      <c r="L31" s="60">
        <f t="shared" si="7"/>
        <v>210.96314133683916</v>
      </c>
    </row>
    <row r="32" spans="1:52" s="3" customFormat="1">
      <c r="B32" s="130"/>
      <c r="C32" s="131"/>
      <c r="D32" s="132"/>
      <c r="E32" s="133"/>
      <c r="F32" s="134"/>
      <c r="G32" s="135"/>
      <c r="H32" s="136"/>
      <c r="I32" s="136"/>
      <c r="J32" s="136"/>
      <c r="K32" s="137"/>
      <c r="L32" s="136"/>
    </row>
    <row r="33" spans="2:12" s="3" customFormat="1">
      <c r="B33" s="130"/>
      <c r="C33" s="131"/>
      <c r="D33" s="132"/>
      <c r="E33" s="133"/>
      <c r="F33" s="134"/>
      <c r="G33" s="135"/>
      <c r="H33" s="136"/>
      <c r="I33" s="136"/>
      <c r="J33" s="136"/>
      <c r="K33" s="137"/>
      <c r="L33" s="136"/>
    </row>
    <row r="34" spans="2:12" s="3" customFormat="1">
      <c r="B34" s="130"/>
      <c r="C34" s="131"/>
      <c r="D34" s="132"/>
      <c r="E34" s="133"/>
      <c r="F34" s="134"/>
      <c r="G34" s="135"/>
      <c r="H34" s="136"/>
      <c r="I34" s="136"/>
      <c r="J34" s="136"/>
      <c r="K34" s="137"/>
      <c r="L34" s="136"/>
    </row>
    <row r="35" spans="2:12">
      <c r="B35" s="258" t="s">
        <v>51</v>
      </c>
      <c r="C35" s="258"/>
      <c r="D35" s="258"/>
      <c r="E35" s="258"/>
      <c r="F35" s="258"/>
      <c r="G35" s="258"/>
      <c r="H35" s="258"/>
      <c r="I35" s="258"/>
      <c r="J35" s="258"/>
      <c r="K35" s="258"/>
      <c r="L35" s="258"/>
    </row>
    <row r="36" spans="2:12" ht="30">
      <c r="B36" s="51" t="s">
        <v>25</v>
      </c>
      <c r="C36" s="51" t="s">
        <v>10</v>
      </c>
      <c r="D36" s="51" t="s">
        <v>11</v>
      </c>
      <c r="E36" s="51" t="s">
        <v>12</v>
      </c>
      <c r="F36" s="51" t="s">
        <v>36</v>
      </c>
      <c r="G36" s="51" t="s">
        <v>13</v>
      </c>
      <c r="H36" s="51" t="s">
        <v>14</v>
      </c>
      <c r="I36" s="51" t="s">
        <v>15</v>
      </c>
      <c r="J36" s="51" t="s">
        <v>26</v>
      </c>
      <c r="K36" s="51" t="s">
        <v>27</v>
      </c>
      <c r="L36" s="51" t="s">
        <v>16</v>
      </c>
    </row>
    <row r="37" spans="2:12" ht="30">
      <c r="B37" s="52"/>
      <c r="C37" s="52"/>
      <c r="D37" s="52" t="s">
        <v>18</v>
      </c>
      <c r="E37" s="52" t="s">
        <v>17</v>
      </c>
      <c r="F37" s="52" t="s">
        <v>17</v>
      </c>
      <c r="G37" s="52" t="s">
        <v>18</v>
      </c>
      <c r="H37" s="52" t="s">
        <v>18</v>
      </c>
      <c r="I37" s="52" t="s">
        <v>18</v>
      </c>
      <c r="J37" s="52" t="s">
        <v>19</v>
      </c>
      <c r="K37" s="52"/>
      <c r="L37" s="52" t="s">
        <v>28</v>
      </c>
    </row>
    <row r="38" spans="2:12">
      <c r="B38" s="53" t="s">
        <v>29</v>
      </c>
      <c r="C38" s="54" t="s">
        <v>8</v>
      </c>
      <c r="D38" s="55">
        <v>43.722631359360108</v>
      </c>
      <c r="E38" s="207">
        <v>0.52232025787876424</v>
      </c>
      <c r="F38" s="56">
        <v>0.5</v>
      </c>
      <c r="G38" s="57">
        <f>E38*D38</f>
        <v>22.837216086759117</v>
      </c>
      <c r="H38" s="58">
        <f>G38+D38</f>
        <v>66.559847446119221</v>
      </c>
      <c r="I38" s="58">
        <f>H38*F38</f>
        <v>33.279923723059611</v>
      </c>
      <c r="J38" s="58">
        <f>I38+H38</f>
        <v>99.839771169178832</v>
      </c>
      <c r="K38" s="59">
        <v>0</v>
      </c>
      <c r="L38" s="205">
        <v>102.26</v>
      </c>
    </row>
    <row r="39" spans="2:12">
      <c r="B39" s="61" t="s">
        <v>22</v>
      </c>
      <c r="C39" s="62" t="s">
        <v>30</v>
      </c>
      <c r="D39" s="55">
        <v>66.144493594929401</v>
      </c>
      <c r="E39" s="207">
        <v>0.52232025787876424</v>
      </c>
      <c r="F39" s="56">
        <v>0.59</v>
      </c>
      <c r="G39" s="57">
        <f t="shared" ref="G39:G43" si="9">E39*D39</f>
        <v>34.548608951763796</v>
      </c>
      <c r="H39" s="58">
        <f>G39+D39</f>
        <v>100.6931025466932</v>
      </c>
      <c r="I39" s="58">
        <f t="shared" ref="I39:I43" si="10">H39*F39</f>
        <v>59.408930502548984</v>
      </c>
      <c r="J39" s="58">
        <f t="shared" ref="J39:J43" si="11">I39+H39</f>
        <v>160.10203304924218</v>
      </c>
      <c r="K39" s="59">
        <v>0</v>
      </c>
      <c r="L39" s="205">
        <v>153.38999999999999</v>
      </c>
    </row>
    <row r="40" spans="2:12">
      <c r="B40" s="61" t="s">
        <v>23</v>
      </c>
      <c r="C40" s="62" t="s">
        <v>31</v>
      </c>
      <c r="D40" s="55">
        <v>77.35542471271404</v>
      </c>
      <c r="E40" s="207">
        <v>0.52232025787876424</v>
      </c>
      <c r="F40" s="56">
        <v>0.69000000000000006</v>
      </c>
      <c r="G40" s="57">
        <f t="shared" si="9"/>
        <v>40.404305384266131</v>
      </c>
      <c r="H40" s="58">
        <f t="shared" ref="H40:H43" si="12">G40+D40</f>
        <v>117.75973009698018</v>
      </c>
      <c r="I40" s="58">
        <f t="shared" si="10"/>
        <v>81.254213766916322</v>
      </c>
      <c r="J40" s="58">
        <f t="shared" si="11"/>
        <v>199.01394386389649</v>
      </c>
      <c r="K40" s="59">
        <v>0</v>
      </c>
      <c r="L40" s="205">
        <v>191.74</v>
      </c>
    </row>
    <row r="41" spans="2:12">
      <c r="B41" s="61" t="s">
        <v>21</v>
      </c>
      <c r="C41" s="62" t="s">
        <v>32</v>
      </c>
      <c r="D41" s="55">
        <v>52.691376253587826</v>
      </c>
      <c r="E41" s="207">
        <v>0.52232025787876424</v>
      </c>
      <c r="F41" s="56">
        <v>0.87</v>
      </c>
      <c r="G41" s="57">
        <f t="shared" si="9"/>
        <v>27.521773232760989</v>
      </c>
      <c r="H41" s="58">
        <f t="shared" si="12"/>
        <v>80.213149486348811</v>
      </c>
      <c r="I41" s="58">
        <f t="shared" si="10"/>
        <v>69.785440053123466</v>
      </c>
      <c r="J41" s="58">
        <f t="shared" si="11"/>
        <v>149.99858953947228</v>
      </c>
      <c r="K41" s="59">
        <v>0</v>
      </c>
      <c r="L41" s="205">
        <v>147.83000000000001</v>
      </c>
    </row>
    <row r="42" spans="2:12">
      <c r="B42" s="61" t="s">
        <v>24</v>
      </c>
      <c r="C42" s="62" t="s">
        <v>9</v>
      </c>
      <c r="D42" s="55">
        <v>91.929635165834085</v>
      </c>
      <c r="E42" s="207">
        <v>0.52232025787876424</v>
      </c>
      <c r="F42" s="56">
        <v>0.69000000000000006</v>
      </c>
      <c r="G42" s="57">
        <f t="shared" si="9"/>
        <v>48.016710746519173</v>
      </c>
      <c r="H42" s="58">
        <f t="shared" si="12"/>
        <v>139.94634591235325</v>
      </c>
      <c r="I42" s="58">
        <f t="shared" si="10"/>
        <v>96.562978679523752</v>
      </c>
      <c r="J42" s="58">
        <f t="shared" si="11"/>
        <v>236.509324591877</v>
      </c>
      <c r="K42" s="59">
        <v>0</v>
      </c>
      <c r="L42" s="205">
        <v>210.91</v>
      </c>
    </row>
    <row r="43" spans="2:12">
      <c r="B43" s="61" t="s">
        <v>103</v>
      </c>
      <c r="C43" s="62" t="s">
        <v>104</v>
      </c>
      <c r="D43" s="55">
        <v>108.29321224493002</v>
      </c>
      <c r="E43" s="207">
        <v>0.52232025787876424</v>
      </c>
      <c r="F43" s="56">
        <v>0.69000000000000006</v>
      </c>
      <c r="G43" s="57">
        <f t="shared" si="9"/>
        <v>56.563738546291596</v>
      </c>
      <c r="H43" s="58">
        <f t="shared" si="12"/>
        <v>164.85695079122161</v>
      </c>
      <c r="I43" s="58">
        <f t="shared" si="10"/>
        <v>113.75129604594292</v>
      </c>
      <c r="J43" s="58">
        <f t="shared" si="11"/>
        <v>278.60824683716453</v>
      </c>
      <c r="K43" s="59">
        <v>0</v>
      </c>
      <c r="L43" s="205">
        <v>255.53875978475691</v>
      </c>
    </row>
    <row r="44" spans="2:12" s="3" customFormat="1">
      <c r="B44" s="130"/>
      <c r="C44" s="131"/>
      <c r="D44" s="132"/>
      <c r="E44" s="133"/>
      <c r="F44" s="134"/>
      <c r="G44" s="135"/>
      <c r="H44" s="136"/>
      <c r="I44" s="136"/>
      <c r="J44" s="136"/>
      <c r="K44" s="137"/>
      <c r="L44" s="136"/>
    </row>
    <row r="45" spans="2:12" s="3" customFormat="1">
      <c r="B45" s="130"/>
      <c r="C45" s="131"/>
      <c r="D45" s="132"/>
      <c r="E45" s="133"/>
      <c r="F45" s="134"/>
      <c r="G45" s="135"/>
      <c r="H45" s="136"/>
      <c r="I45" s="136"/>
      <c r="J45" s="136"/>
      <c r="K45" s="137"/>
      <c r="L45" s="136"/>
    </row>
    <row r="46" spans="2:12" s="3" customFormat="1">
      <c r="B46" s="130"/>
      <c r="C46" s="131"/>
      <c r="D46" s="132"/>
      <c r="E46" s="133"/>
      <c r="F46" s="134"/>
      <c r="G46" s="135"/>
      <c r="H46" s="136"/>
      <c r="I46" s="136"/>
      <c r="J46" s="136"/>
      <c r="K46" s="137"/>
      <c r="L46" s="136"/>
    </row>
    <row r="47" spans="2:12">
      <c r="B47" s="63" t="s">
        <v>2</v>
      </c>
      <c r="C47" s="3"/>
      <c r="D47" s="3"/>
      <c r="E47" s="3"/>
      <c r="F47" s="3"/>
      <c r="G47" s="3"/>
      <c r="H47" s="3"/>
      <c r="I47" s="3"/>
      <c r="J47" s="3"/>
      <c r="K47" s="3"/>
      <c r="L47" s="3"/>
    </row>
    <row r="48" spans="2:12" ht="15" customHeight="1">
      <c r="B48" s="259" t="s">
        <v>301</v>
      </c>
      <c r="C48" s="259"/>
      <c r="D48" s="259"/>
      <c r="E48" s="259"/>
      <c r="F48" s="259"/>
      <c r="G48" s="259"/>
      <c r="H48" s="259"/>
      <c r="I48" s="259"/>
      <c r="J48" s="259"/>
      <c r="K48" s="259"/>
      <c r="L48" s="259"/>
    </row>
    <row r="49" spans="2:12" s="3" customFormat="1"/>
    <row r="50" spans="2:12" s="3" customFormat="1"/>
    <row r="51" spans="2:12" s="3" customFormat="1"/>
    <row r="52" spans="2:12" s="3" customFormat="1"/>
    <row r="53" spans="2:12">
      <c r="B53" s="3"/>
      <c r="C53" s="3"/>
      <c r="D53" s="3"/>
      <c r="E53" s="3"/>
      <c r="F53" s="3"/>
      <c r="G53" s="3"/>
      <c r="H53" s="3"/>
      <c r="I53" s="3"/>
      <c r="J53" s="3"/>
      <c r="K53" s="3"/>
      <c r="L53" s="3"/>
    </row>
    <row r="54" spans="2:12" s="3" customFormat="1" hidden="1"/>
    <row r="55" spans="2:12" s="3" customFormat="1" hidden="1"/>
    <row r="56" spans="2:12" s="3" customFormat="1" hidden="1"/>
    <row r="57" spans="2:12" s="3" customFormat="1" hidden="1"/>
    <row r="58" spans="2:12" s="3" customFormat="1" hidden="1"/>
    <row r="59" spans="2:12" s="3" customFormat="1" hidden="1"/>
    <row r="60" spans="2:12" s="3" customFormat="1" hidden="1"/>
    <row r="61" spans="2:12" s="3" customFormat="1" hidden="1"/>
    <row r="62" spans="2:12" s="3" customFormat="1" hidden="1"/>
    <row r="63" spans="2:12" s="3" customFormat="1" hidden="1"/>
    <row r="64" spans="2:12" s="3" customFormat="1"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row r="101" s="3" customFormat="1" hidden="1"/>
    <row r="102" s="3" customFormat="1" hidden="1"/>
    <row r="103" s="3" customFormat="1" hidden="1"/>
    <row r="104" s="3" customFormat="1" hidden="1"/>
    <row r="105" s="3" customFormat="1" hidden="1"/>
    <row r="106" s="3" customFormat="1" hidden="1"/>
    <row r="107" s="3" customFormat="1" hidden="1"/>
    <row r="108" s="3" customFormat="1" hidden="1"/>
    <row r="109" s="3" customFormat="1" hidden="1"/>
    <row r="110" s="3" customFormat="1" hidden="1"/>
    <row r="111" s="3" customFormat="1" hidden="1"/>
    <row r="112" s="3" customFormat="1" hidden="1"/>
    <row r="113" s="3" customFormat="1" hidden="1"/>
    <row r="114" s="3" customFormat="1" hidden="1"/>
    <row r="115" s="3" customFormat="1" hidden="1"/>
    <row r="116" s="3" customFormat="1" hidden="1"/>
    <row r="117" s="3" customFormat="1" hidden="1"/>
    <row r="118" s="3" customFormat="1" hidden="1"/>
    <row r="119" s="3" customFormat="1" hidden="1"/>
    <row r="120" s="3" customFormat="1" hidden="1"/>
    <row r="121" s="3" customFormat="1" hidden="1"/>
    <row r="122" s="3" customFormat="1" hidden="1"/>
    <row r="123" s="3" customFormat="1" hidden="1"/>
    <row r="124" s="3" customFormat="1" hidden="1"/>
    <row r="125" s="3" customFormat="1" hidden="1"/>
    <row r="126" s="3" customFormat="1" hidden="1"/>
    <row r="127" s="3" customFormat="1" hidden="1"/>
    <row r="128" s="3" customFormat="1" hidden="1"/>
    <row r="129" s="3" customFormat="1" hidden="1"/>
    <row r="130" s="3" customFormat="1" hidden="1"/>
    <row r="131" s="3" customFormat="1" hidden="1"/>
    <row r="132" s="3" customFormat="1" hidden="1"/>
    <row r="133" s="3" customFormat="1" hidden="1"/>
    <row r="134" s="3" customFormat="1" hidden="1"/>
    <row r="135" s="3" customFormat="1" hidden="1"/>
    <row r="136" s="3" customFormat="1" hidden="1"/>
    <row r="137" s="3" customFormat="1" hidden="1"/>
    <row r="138" s="3" customFormat="1" hidden="1"/>
    <row r="139" s="3" customFormat="1" hidden="1"/>
    <row r="140" s="3" customFormat="1" hidden="1"/>
    <row r="141" s="3" customFormat="1" hidden="1"/>
    <row r="142" s="3" customFormat="1" hidden="1"/>
    <row r="143" s="3" customFormat="1" hidden="1"/>
    <row r="144" s="3" customFormat="1" hidden="1"/>
    <row r="145" s="3" customFormat="1" hidden="1"/>
    <row r="146" s="3" customFormat="1" hidden="1"/>
    <row r="147" s="3" customFormat="1" hidden="1"/>
    <row r="148" s="3" customFormat="1" hidden="1"/>
    <row r="149" s="3" customFormat="1" hidden="1"/>
    <row r="150" s="3" customFormat="1" hidden="1"/>
    <row r="151" s="3" customFormat="1" hidden="1"/>
    <row r="152" s="3" customFormat="1" hidden="1"/>
    <row r="153" s="3" customFormat="1" hidden="1"/>
    <row r="154" s="3" customFormat="1" hidden="1"/>
    <row r="155" s="3" customFormat="1" hidden="1"/>
    <row r="156" s="3" customFormat="1" hidden="1"/>
    <row r="157" s="3" customFormat="1" hidden="1"/>
    <row r="158" s="3" customFormat="1" hidden="1"/>
    <row r="159" s="3" customFormat="1" hidden="1"/>
    <row r="160" s="3" customFormat="1" hidden="1"/>
    <row r="161" s="3" customFormat="1" hidden="1"/>
    <row r="162" s="3" customFormat="1" hidden="1"/>
    <row r="163" s="3" customFormat="1" hidden="1"/>
    <row r="164" s="3" customFormat="1" hidden="1"/>
    <row r="165" s="3" customFormat="1" hidden="1"/>
    <row r="166" s="3" customFormat="1" hidden="1"/>
    <row r="167" s="3" customFormat="1" hidden="1"/>
    <row r="168" s="3" customFormat="1" hidden="1"/>
    <row r="169" s="3" customFormat="1" hidden="1"/>
    <row r="170" s="3" customFormat="1" hidden="1"/>
    <row r="171" s="3" customFormat="1" hidden="1"/>
    <row r="172" s="3" customFormat="1" hidden="1"/>
    <row r="173" s="3" customFormat="1" hidden="1"/>
    <row r="174" s="3" customFormat="1" hidden="1"/>
    <row r="175" s="3" customFormat="1" hidden="1"/>
    <row r="176" s="3" customFormat="1" hidden="1"/>
    <row r="177" s="3" customFormat="1" hidden="1"/>
    <row r="178" s="3" customFormat="1" hidden="1"/>
    <row r="179" s="3" customFormat="1" hidden="1"/>
    <row r="180" s="3" customFormat="1" hidden="1"/>
    <row r="181" s="3" customFormat="1" hidden="1"/>
    <row r="182" s="3" customFormat="1" hidden="1"/>
    <row r="183" s="3" customFormat="1" hidden="1"/>
    <row r="184" s="3" customFormat="1" hidden="1"/>
    <row r="185" s="3" customFormat="1" hidden="1"/>
    <row r="186" s="3" customFormat="1" hidden="1"/>
    <row r="187" s="3" customFormat="1" hidden="1"/>
    <row r="188" s="3" customFormat="1" hidden="1"/>
    <row r="189" s="3" customFormat="1" hidden="1"/>
    <row r="190" s="3" customFormat="1" hidden="1"/>
    <row r="191" s="3" customFormat="1" hidden="1"/>
    <row r="192" s="3" customFormat="1" hidden="1"/>
    <row r="193" s="3" customFormat="1" hidden="1"/>
    <row r="194" s="3" customFormat="1" hidden="1"/>
    <row r="195" s="3" customFormat="1" hidden="1"/>
    <row r="196" s="3" customFormat="1" hidden="1"/>
    <row r="197" s="3" customFormat="1" hidden="1"/>
    <row r="198" s="3" customFormat="1" hidden="1"/>
    <row r="199" s="3" customFormat="1" hidden="1"/>
    <row r="200" s="3" customFormat="1" hidden="1"/>
    <row r="201" s="3" customFormat="1" hidden="1"/>
    <row r="202" s="3" customFormat="1" hidden="1"/>
    <row r="203" s="3" customFormat="1" hidden="1"/>
    <row r="204" s="3" customFormat="1" hidden="1"/>
    <row r="205" s="3" customFormat="1" hidden="1"/>
    <row r="206" s="3" customFormat="1" hidden="1"/>
    <row r="207" s="3" customFormat="1" hidden="1"/>
    <row r="208" s="3" customFormat="1" hidden="1"/>
    <row r="209" s="3" customFormat="1" hidden="1"/>
    <row r="210" s="3" customFormat="1" hidden="1"/>
    <row r="211" s="3" customFormat="1" hidden="1"/>
    <row r="212" s="3" customFormat="1" hidden="1"/>
    <row r="213" s="3" customFormat="1" hidden="1"/>
    <row r="214" s="3" customFormat="1" hidden="1"/>
    <row r="215" s="3" customFormat="1" hidden="1"/>
    <row r="216" s="3" customFormat="1" hidden="1"/>
    <row r="217" s="3" customFormat="1" hidden="1"/>
    <row r="218" s="3" customFormat="1" hidden="1"/>
    <row r="219" s="3" customFormat="1" hidden="1"/>
    <row r="220" s="3" customFormat="1" hidden="1"/>
    <row r="221" s="3" customFormat="1" hidden="1"/>
    <row r="222" s="3" customFormat="1" hidden="1"/>
    <row r="223" s="3" customFormat="1" hidden="1"/>
    <row r="224" s="3" customFormat="1" hidden="1"/>
    <row r="225" s="3" customFormat="1" hidden="1"/>
    <row r="226" s="3" customFormat="1" hidden="1"/>
    <row r="227" s="3" customFormat="1" hidden="1"/>
    <row r="228" s="3" customFormat="1" hidden="1"/>
    <row r="229" s="3" customFormat="1" hidden="1"/>
    <row r="230"/>
  </sheetData>
  <mergeCells count="3">
    <mergeCell ref="B24:L24"/>
    <mergeCell ref="B35:L35"/>
    <mergeCell ref="B48:L48"/>
  </mergeCells>
  <pageMargins left="0.7" right="0.7" top="0.75" bottom="0.75" header="0.3" footer="0.3"/>
  <pageSetup paperSize="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60" zoomScaleNormal="60" workbookViewId="0"/>
  </sheetViews>
  <sheetFormatPr defaultColWidth="0" defaultRowHeight="15" zeroHeight="1"/>
  <cols>
    <col min="1" max="12" width="9.140625" style="3" customWidth="1"/>
    <col min="13" max="16384" width="9.140625" style="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81"/>
  <sheetViews>
    <sheetView zoomScale="70" zoomScaleNormal="70" workbookViewId="0">
      <selection activeCell="E38" sqref="E38"/>
    </sheetView>
  </sheetViews>
  <sheetFormatPr defaultColWidth="0" defaultRowHeight="15" zeroHeight="1"/>
  <cols>
    <col min="1" max="1" width="3.85546875" style="36" bestFit="1" customWidth="1"/>
    <col min="2" max="2" width="50.42578125" style="36" customWidth="1"/>
    <col min="3" max="10" width="20.7109375" style="36" customWidth="1"/>
    <col min="11" max="11" width="11.5703125" style="3" bestFit="1" customWidth="1"/>
    <col min="12" max="12" width="9.140625" style="3" customWidth="1"/>
    <col min="13" max="16" width="9.140625" style="3" hidden="1" customWidth="1"/>
    <col min="17" max="17" width="5.28515625" style="3" hidden="1" customWidth="1"/>
    <col min="18" max="18" width="2.42578125" style="36" hidden="1" customWidth="1"/>
    <col min="19" max="45" width="0" style="36" hidden="1" customWidth="1"/>
    <col min="46" max="16384" width="9.140625" style="36" hidden="1"/>
  </cols>
  <sheetData>
    <row r="1" spans="1:20" s="76" customFormat="1"/>
    <row r="2" spans="1:20" s="76" customFormat="1" ht="21">
      <c r="B2" s="39" t="s">
        <v>78</v>
      </c>
      <c r="C2" s="41"/>
      <c r="D2" s="42"/>
      <c r="E2" s="42"/>
      <c r="F2" s="42"/>
      <c r="G2" s="42"/>
      <c r="H2" s="42"/>
      <c r="I2" s="42"/>
      <c r="J2" s="42"/>
      <c r="K2" s="141"/>
      <c r="L2" s="141"/>
      <c r="M2" s="141"/>
      <c r="N2" s="141"/>
      <c r="O2" s="141"/>
      <c r="P2" s="141"/>
      <c r="Q2" s="141"/>
    </row>
    <row r="3" spans="1:20" s="76" customFormat="1">
      <c r="B3" s="64" t="s">
        <v>0</v>
      </c>
      <c r="C3" s="81" t="s">
        <v>297</v>
      </c>
      <c r="D3" s="82"/>
      <c r="E3" s="82"/>
      <c r="F3" s="82"/>
      <c r="G3" s="82"/>
      <c r="H3" s="82"/>
      <c r="I3" s="82"/>
      <c r="J3" s="82"/>
      <c r="K3" s="142"/>
      <c r="L3" s="142"/>
      <c r="M3" s="142"/>
      <c r="N3" s="142"/>
      <c r="O3" s="142"/>
      <c r="P3" s="142"/>
      <c r="Q3" s="142"/>
    </row>
    <row r="4" spans="1:20" s="76" customFormat="1">
      <c r="B4" s="64" t="s">
        <v>37</v>
      </c>
      <c r="C4" s="82" t="s">
        <v>79</v>
      </c>
      <c r="D4" s="82"/>
      <c r="E4" s="81" t="s">
        <v>80</v>
      </c>
      <c r="F4" s="82"/>
      <c r="G4" s="82"/>
      <c r="H4" s="82"/>
      <c r="I4" s="82"/>
      <c r="J4" s="82"/>
      <c r="K4" s="142"/>
      <c r="L4" s="142"/>
      <c r="M4" s="142"/>
      <c r="N4" s="142"/>
      <c r="O4" s="142"/>
      <c r="P4" s="142"/>
      <c r="Q4" s="142"/>
    </row>
    <row r="5" spans="1:20" s="76" customFormat="1">
      <c r="B5" s="64"/>
      <c r="C5" s="82"/>
      <c r="D5" s="82"/>
      <c r="E5" s="82"/>
      <c r="F5" s="82"/>
      <c r="G5" s="82"/>
      <c r="H5" s="82"/>
      <c r="I5" s="82"/>
      <c r="J5" s="82"/>
      <c r="K5" s="142"/>
      <c r="L5" s="142"/>
      <c r="M5" s="142"/>
      <c r="N5" s="142"/>
      <c r="O5" s="142"/>
      <c r="P5" s="142"/>
      <c r="Q5" s="142"/>
    </row>
    <row r="6" spans="1:20" s="76" customFormat="1" ht="27" customHeight="1">
      <c r="B6" s="192" t="s">
        <v>290</v>
      </c>
      <c r="C6" s="84"/>
      <c r="D6" s="4" t="s">
        <v>100</v>
      </c>
      <c r="E6" s="1" t="s">
        <v>55</v>
      </c>
      <c r="F6" s="1" t="s">
        <v>56</v>
      </c>
      <c r="G6" s="1" t="s">
        <v>57</v>
      </c>
      <c r="H6" s="1" t="s">
        <v>58</v>
      </c>
      <c r="I6" s="1" t="s">
        <v>59</v>
      </c>
      <c r="J6" s="82"/>
      <c r="K6" s="142"/>
      <c r="L6" s="142"/>
      <c r="M6" s="142"/>
      <c r="N6" s="142"/>
      <c r="O6" s="142"/>
      <c r="P6" s="142"/>
      <c r="Q6" s="142"/>
    </row>
    <row r="7" spans="1:20" s="76" customFormat="1">
      <c r="B7" s="83"/>
      <c r="C7" s="84"/>
      <c r="D7" s="84"/>
      <c r="E7" s="84"/>
      <c r="F7" s="84"/>
      <c r="G7" s="84"/>
      <c r="H7" s="84"/>
      <c r="I7" s="84"/>
      <c r="J7" s="84"/>
      <c r="K7" s="143"/>
      <c r="L7" s="142"/>
      <c r="M7" s="142"/>
      <c r="N7" s="142"/>
      <c r="O7" s="142"/>
      <c r="P7" s="142"/>
      <c r="Q7" s="142"/>
    </row>
    <row r="8" spans="1:20" s="76" customFormat="1">
      <c r="B8" s="149" t="s">
        <v>20</v>
      </c>
      <c r="C8" s="86"/>
      <c r="D8" s="86"/>
      <c r="E8" s="86"/>
      <c r="F8" s="86"/>
      <c r="G8" s="86"/>
      <c r="H8" s="86"/>
      <c r="I8" s="86"/>
      <c r="J8" s="82"/>
      <c r="K8" s="142"/>
      <c r="L8" s="142"/>
      <c r="M8" s="142"/>
      <c r="N8" s="142"/>
      <c r="O8" s="142"/>
      <c r="P8" s="142"/>
      <c r="Q8" s="142"/>
      <c r="T8" s="88"/>
    </row>
    <row r="9" spans="1:20" s="76" customFormat="1">
      <c r="B9" s="85"/>
      <c r="C9" s="86"/>
      <c r="D9" s="86"/>
      <c r="E9" s="86"/>
      <c r="F9" s="86"/>
      <c r="G9" s="86"/>
      <c r="H9" s="86"/>
      <c r="I9" s="86"/>
      <c r="J9" s="82"/>
      <c r="K9" s="142"/>
      <c r="L9" s="142"/>
      <c r="M9" s="142"/>
      <c r="N9" s="142"/>
      <c r="O9" s="142"/>
      <c r="P9" s="142"/>
      <c r="Q9" s="142"/>
      <c r="T9" s="88"/>
    </row>
    <row r="10" spans="1:20" s="76" customFormat="1">
      <c r="A10" s="76">
        <v>1</v>
      </c>
      <c r="B10" s="85" t="s">
        <v>92</v>
      </c>
      <c r="C10" s="140" t="s">
        <v>82</v>
      </c>
      <c r="D10" s="140">
        <f>'Fee Breakdown'!H10</f>
        <v>135.88150000000002</v>
      </c>
      <c r="E10" s="140">
        <f t="shared" ref="E10:I18" si="0">$D10*D$229</f>
        <v>139.63509977546283</v>
      </c>
      <c r="F10" s="140">
        <f t="shared" si="0"/>
        <v>143.9324491682101</v>
      </c>
      <c r="G10" s="140">
        <f t="shared" si="0"/>
        <v>148.9690901433442</v>
      </c>
      <c r="H10" s="140">
        <f t="shared" si="0"/>
        <v>154.54195567975324</v>
      </c>
      <c r="I10" s="140">
        <f t="shared" si="0"/>
        <v>160.09115945451697</v>
      </c>
      <c r="J10" s="150" t="s">
        <v>356</v>
      </c>
      <c r="K10" s="142"/>
      <c r="L10" s="142"/>
      <c r="M10" s="142"/>
      <c r="N10" s="142"/>
      <c r="O10" s="142"/>
      <c r="P10" s="142"/>
      <c r="Q10" s="142"/>
      <c r="T10" s="88"/>
    </row>
    <row r="11" spans="1:20" s="76" customFormat="1">
      <c r="A11" s="76">
        <v>2</v>
      </c>
      <c r="B11" s="85" t="s">
        <v>93</v>
      </c>
      <c r="C11" s="140" t="s">
        <v>82</v>
      </c>
      <c r="D11" s="140">
        <f>'Input Data'!$L$41</f>
        <v>147.83000000000001</v>
      </c>
      <c r="E11" s="140">
        <f t="shared" si="0"/>
        <v>151.91366595016004</v>
      </c>
      <c r="F11" s="140">
        <f t="shared" si="0"/>
        <v>156.58889518099591</v>
      </c>
      <c r="G11" s="140">
        <f t="shared" si="0"/>
        <v>162.06842429536451</v>
      </c>
      <c r="H11" s="140">
        <f t="shared" si="0"/>
        <v>168.13132993187386</v>
      </c>
      <c r="I11" s="140">
        <f t="shared" si="0"/>
        <v>174.16849315146831</v>
      </c>
      <c r="J11" s="146" t="s">
        <v>120</v>
      </c>
      <c r="K11" s="142"/>
      <c r="L11" s="142"/>
      <c r="M11" s="142"/>
      <c r="N11" s="142"/>
      <c r="O11" s="142"/>
      <c r="P11" s="142"/>
      <c r="Q11" s="142"/>
      <c r="T11" s="88"/>
    </row>
    <row r="12" spans="1:20" s="76" customFormat="1" ht="30">
      <c r="A12" s="76">
        <v>3</v>
      </c>
      <c r="B12" s="148" t="s">
        <v>94</v>
      </c>
      <c r="C12" s="147" t="s">
        <v>82</v>
      </c>
      <c r="D12" s="147">
        <f>'Input Data'!$L$41</f>
        <v>147.83000000000001</v>
      </c>
      <c r="E12" s="147">
        <f t="shared" si="0"/>
        <v>151.91366595016004</v>
      </c>
      <c r="F12" s="147">
        <f t="shared" si="0"/>
        <v>156.58889518099591</v>
      </c>
      <c r="G12" s="147">
        <f t="shared" si="0"/>
        <v>162.06842429536451</v>
      </c>
      <c r="H12" s="147">
        <f t="shared" si="0"/>
        <v>168.13132993187386</v>
      </c>
      <c r="I12" s="147">
        <f t="shared" si="0"/>
        <v>174.16849315146831</v>
      </c>
      <c r="J12" s="146" t="s">
        <v>303</v>
      </c>
      <c r="K12" s="142"/>
      <c r="L12" s="142"/>
      <c r="M12" s="142"/>
      <c r="N12" s="142"/>
      <c r="O12" s="142"/>
      <c r="P12" s="142"/>
      <c r="Q12" s="142"/>
      <c r="T12" s="88"/>
    </row>
    <row r="13" spans="1:20" s="76" customFormat="1">
      <c r="A13" s="76">
        <v>4</v>
      </c>
      <c r="B13" s="85" t="s">
        <v>95</v>
      </c>
      <c r="C13" s="147" t="s">
        <v>82</v>
      </c>
      <c r="D13" s="147">
        <f>'Input Data'!$L$41</f>
        <v>147.83000000000001</v>
      </c>
      <c r="E13" s="140">
        <f t="shared" si="0"/>
        <v>151.91366595016004</v>
      </c>
      <c r="F13" s="140">
        <f t="shared" si="0"/>
        <v>156.58889518099591</v>
      </c>
      <c r="G13" s="140">
        <f t="shared" si="0"/>
        <v>162.06842429536451</v>
      </c>
      <c r="H13" s="140">
        <f t="shared" si="0"/>
        <v>168.13132993187386</v>
      </c>
      <c r="I13" s="140">
        <f t="shared" si="0"/>
        <v>174.16849315146831</v>
      </c>
      <c r="J13" s="150" t="s">
        <v>119</v>
      </c>
      <c r="K13" s="142"/>
      <c r="L13" s="142"/>
      <c r="M13" s="142"/>
      <c r="N13" s="142"/>
      <c r="O13" s="142"/>
      <c r="P13" s="142"/>
      <c r="Q13" s="142"/>
      <c r="T13" s="88"/>
    </row>
    <row r="14" spans="1:20" s="76" customFormat="1">
      <c r="A14" s="76">
        <v>5</v>
      </c>
      <c r="B14" s="85" t="s">
        <v>52</v>
      </c>
      <c r="C14" s="140" t="s">
        <v>82</v>
      </c>
      <c r="D14" s="140">
        <f>'Input Data'!$L$41</f>
        <v>147.83000000000001</v>
      </c>
      <c r="E14" s="140">
        <f t="shared" si="0"/>
        <v>151.91366595016004</v>
      </c>
      <c r="F14" s="140">
        <f t="shared" si="0"/>
        <v>156.58889518099591</v>
      </c>
      <c r="G14" s="140">
        <f t="shared" si="0"/>
        <v>162.06842429536451</v>
      </c>
      <c r="H14" s="140">
        <f t="shared" si="0"/>
        <v>168.13132993187386</v>
      </c>
      <c r="I14" s="140">
        <f t="shared" si="0"/>
        <v>174.16849315146831</v>
      </c>
      <c r="J14" s="146" t="s">
        <v>120</v>
      </c>
      <c r="K14" s="142"/>
      <c r="L14" s="142"/>
      <c r="M14" s="142"/>
      <c r="N14" s="142"/>
      <c r="O14" s="142"/>
      <c r="P14" s="142"/>
      <c r="Q14" s="142"/>
      <c r="T14" s="88"/>
    </row>
    <row r="15" spans="1:20" s="76" customFormat="1">
      <c r="A15" s="76">
        <v>6</v>
      </c>
      <c r="B15" s="85" t="s">
        <v>99</v>
      </c>
      <c r="C15" s="140" t="s">
        <v>82</v>
      </c>
      <c r="D15" s="140">
        <f>'Input Data'!$L$41</f>
        <v>147.83000000000001</v>
      </c>
      <c r="E15" s="140">
        <f t="shared" si="0"/>
        <v>151.91366595016004</v>
      </c>
      <c r="F15" s="140">
        <f t="shared" si="0"/>
        <v>156.58889518099591</v>
      </c>
      <c r="G15" s="140">
        <f t="shared" si="0"/>
        <v>162.06842429536451</v>
      </c>
      <c r="H15" s="140">
        <f t="shared" si="0"/>
        <v>168.13132993187386</v>
      </c>
      <c r="I15" s="140">
        <f t="shared" si="0"/>
        <v>174.16849315146831</v>
      </c>
      <c r="J15" s="146" t="s">
        <v>120</v>
      </c>
      <c r="K15" s="142"/>
      <c r="L15" s="142"/>
      <c r="M15" s="142"/>
      <c r="N15" s="142"/>
      <c r="O15" s="142"/>
      <c r="P15" s="142"/>
      <c r="Q15" s="142"/>
      <c r="T15" s="88"/>
    </row>
    <row r="16" spans="1:20" s="76" customFormat="1">
      <c r="A16" s="76">
        <v>7</v>
      </c>
      <c r="B16" s="85" t="s">
        <v>105</v>
      </c>
      <c r="C16" s="140" t="s">
        <v>82</v>
      </c>
      <c r="D16" s="140">
        <f>'Input Data'!L41</f>
        <v>147.83000000000001</v>
      </c>
      <c r="E16" s="140">
        <f t="shared" si="0"/>
        <v>151.91366595016004</v>
      </c>
      <c r="F16" s="140">
        <f t="shared" si="0"/>
        <v>156.58889518099591</v>
      </c>
      <c r="G16" s="140">
        <f t="shared" si="0"/>
        <v>162.06842429536451</v>
      </c>
      <c r="H16" s="140">
        <f t="shared" si="0"/>
        <v>168.13132993187386</v>
      </c>
      <c r="I16" s="140">
        <f t="shared" si="0"/>
        <v>174.16849315146831</v>
      </c>
      <c r="J16" s="146" t="s">
        <v>120</v>
      </c>
      <c r="K16" s="142"/>
      <c r="L16" s="142"/>
      <c r="M16" s="142"/>
      <c r="N16" s="142"/>
      <c r="O16" s="142"/>
      <c r="P16" s="142"/>
      <c r="Q16" s="142"/>
      <c r="R16" s="142"/>
      <c r="T16" s="88"/>
    </row>
    <row r="17" spans="1:20" s="76" customFormat="1">
      <c r="A17" s="76">
        <v>8</v>
      </c>
      <c r="B17" s="85" t="s">
        <v>106</v>
      </c>
      <c r="C17" s="140" t="s">
        <v>82</v>
      </c>
      <c r="D17" s="140">
        <f>'Input Data'!L41</f>
        <v>147.83000000000001</v>
      </c>
      <c r="E17" s="140">
        <f t="shared" si="0"/>
        <v>151.91366595016004</v>
      </c>
      <c r="F17" s="140">
        <f t="shared" si="0"/>
        <v>156.58889518099591</v>
      </c>
      <c r="G17" s="140">
        <f t="shared" si="0"/>
        <v>162.06842429536451</v>
      </c>
      <c r="H17" s="140">
        <f t="shared" si="0"/>
        <v>168.13132993187386</v>
      </c>
      <c r="I17" s="140">
        <f t="shared" si="0"/>
        <v>174.16849315146831</v>
      </c>
      <c r="J17" s="146" t="s">
        <v>120</v>
      </c>
      <c r="K17" s="142"/>
      <c r="L17" s="142"/>
      <c r="M17" s="142"/>
      <c r="N17" s="142"/>
      <c r="O17" s="142"/>
      <c r="P17" s="142"/>
      <c r="Q17" s="142"/>
      <c r="R17" s="142"/>
      <c r="T17" s="88"/>
    </row>
    <row r="18" spans="1:20" s="76" customFormat="1" ht="30" customHeight="1">
      <c r="A18" s="76">
        <v>9</v>
      </c>
      <c r="B18" s="89" t="s">
        <v>107</v>
      </c>
      <c r="C18" s="147" t="s">
        <v>82</v>
      </c>
      <c r="D18" s="147">
        <f>'Input Data'!L41</f>
        <v>147.83000000000001</v>
      </c>
      <c r="E18" s="147">
        <f t="shared" si="0"/>
        <v>151.91366595016004</v>
      </c>
      <c r="F18" s="147">
        <f t="shared" si="0"/>
        <v>156.58889518099591</v>
      </c>
      <c r="G18" s="147">
        <f t="shared" si="0"/>
        <v>162.06842429536451</v>
      </c>
      <c r="H18" s="147">
        <f t="shared" si="0"/>
        <v>168.13132993187386</v>
      </c>
      <c r="I18" s="147">
        <f t="shared" si="0"/>
        <v>174.16849315146831</v>
      </c>
      <c r="J18" s="146" t="s">
        <v>120</v>
      </c>
      <c r="K18" s="142"/>
      <c r="L18" s="142"/>
      <c r="M18" s="142"/>
      <c r="N18" s="142"/>
      <c r="O18" s="142"/>
      <c r="P18" s="142"/>
      <c r="Q18" s="142"/>
      <c r="R18" s="142"/>
      <c r="T18" s="88"/>
    </row>
    <row r="19" spans="1:20" s="76" customFormat="1">
      <c r="B19" s="148"/>
      <c r="C19" s="86"/>
      <c r="D19" s="86"/>
      <c r="E19" s="86"/>
      <c r="F19" s="86"/>
      <c r="G19" s="86"/>
      <c r="H19" s="86"/>
      <c r="I19" s="86"/>
      <c r="J19" s="86"/>
      <c r="K19" s="142"/>
      <c r="L19" s="142"/>
      <c r="M19" s="142"/>
      <c r="N19" s="142"/>
      <c r="O19" s="142"/>
      <c r="P19" s="142"/>
      <c r="Q19" s="142"/>
      <c r="R19" s="142"/>
      <c r="T19" s="88"/>
    </row>
    <row r="20" spans="1:20" s="76" customFormat="1">
      <c r="B20" s="85"/>
      <c r="C20" s="86"/>
      <c r="D20" s="86"/>
      <c r="E20" s="86"/>
      <c r="F20" s="86"/>
      <c r="G20" s="86"/>
      <c r="H20" s="86"/>
      <c r="I20" s="86"/>
      <c r="J20" s="86"/>
      <c r="K20" s="142"/>
      <c r="L20" s="142"/>
      <c r="M20" s="142"/>
      <c r="N20" s="142"/>
      <c r="O20" s="142"/>
      <c r="P20" s="142"/>
      <c r="Q20" s="142"/>
      <c r="R20" s="142"/>
      <c r="T20" s="88"/>
    </row>
    <row r="21" spans="1:20" s="76" customFormat="1">
      <c r="B21" s="149" t="s">
        <v>332</v>
      </c>
      <c r="C21" s="86"/>
      <c r="D21" s="86"/>
      <c r="E21" s="86"/>
      <c r="F21" s="86"/>
      <c r="G21" s="86"/>
      <c r="H21" s="86"/>
      <c r="I21" s="86"/>
      <c r="J21" s="86"/>
      <c r="K21" s="142"/>
      <c r="L21" s="142"/>
      <c r="M21" s="142"/>
      <c r="N21" s="142"/>
      <c r="O21" s="142"/>
      <c r="P21" s="142"/>
      <c r="Q21" s="142"/>
      <c r="R21" s="142"/>
      <c r="T21" s="88"/>
    </row>
    <row r="22" spans="1:20" s="76" customFormat="1">
      <c r="B22" s="85"/>
      <c r="C22" s="151"/>
      <c r="D22" s="86"/>
      <c r="E22" s="86"/>
      <c r="F22" s="86"/>
      <c r="G22" s="86"/>
      <c r="H22" s="86"/>
      <c r="I22" s="86"/>
      <c r="J22" s="82"/>
      <c r="K22" s="142"/>
      <c r="L22" s="142"/>
      <c r="M22" s="142"/>
      <c r="N22" s="142"/>
      <c r="O22" s="142"/>
      <c r="P22" s="142"/>
      <c r="Q22" s="142"/>
      <c r="R22" s="142"/>
      <c r="T22" s="88"/>
    </row>
    <row r="23" spans="1:20" s="76" customFormat="1">
      <c r="A23" s="76">
        <v>10</v>
      </c>
      <c r="B23" s="85" t="s">
        <v>108</v>
      </c>
      <c r="C23" s="151" t="s">
        <v>82</v>
      </c>
      <c r="D23" s="140">
        <f>'Input Data'!L41</f>
        <v>147.83000000000001</v>
      </c>
      <c r="E23" s="140">
        <f t="shared" ref="E23:I29" si="1">$D23*D$229</f>
        <v>151.91366595016004</v>
      </c>
      <c r="F23" s="140">
        <f t="shared" si="1"/>
        <v>156.58889518099591</v>
      </c>
      <c r="G23" s="140">
        <f t="shared" si="1"/>
        <v>162.06842429536451</v>
      </c>
      <c r="H23" s="140">
        <f t="shared" si="1"/>
        <v>168.13132993187386</v>
      </c>
      <c r="I23" s="140">
        <f t="shared" si="1"/>
        <v>174.16849315146831</v>
      </c>
      <c r="J23" s="150" t="s">
        <v>120</v>
      </c>
      <c r="K23" s="142"/>
      <c r="L23" s="142"/>
      <c r="M23" s="142"/>
      <c r="N23" s="142"/>
      <c r="O23" s="142"/>
      <c r="P23" s="142"/>
      <c r="Q23" s="142"/>
      <c r="T23" s="88"/>
    </row>
    <row r="24" spans="1:20" s="76" customFormat="1">
      <c r="A24" s="76">
        <v>11</v>
      </c>
      <c r="B24" s="246" t="s">
        <v>360</v>
      </c>
      <c r="C24" s="247" t="s">
        <v>82</v>
      </c>
      <c r="D24" s="140">
        <f>'Input Data'!L39</f>
        <v>153.38999999999999</v>
      </c>
      <c r="E24" s="140">
        <f t="shared" si="1"/>
        <v>157.62725576740203</v>
      </c>
      <c r="F24" s="140">
        <f t="shared" si="1"/>
        <v>162.47832396545328</v>
      </c>
      <c r="G24" s="140">
        <f t="shared" si="1"/>
        <v>168.16394238426543</v>
      </c>
      <c r="H24" s="140">
        <f t="shared" si="1"/>
        <v>174.45487856490649</v>
      </c>
      <c r="I24" s="140">
        <f t="shared" si="1"/>
        <v>180.7191041365333</v>
      </c>
      <c r="J24" s="250" t="s">
        <v>121</v>
      </c>
      <c r="K24" s="142"/>
      <c r="L24" s="142"/>
      <c r="M24" s="142"/>
      <c r="N24" s="142"/>
      <c r="O24" s="142"/>
      <c r="P24" s="142"/>
      <c r="Q24" s="142"/>
      <c r="T24" s="88"/>
    </row>
    <row r="25" spans="1:20" s="76" customFormat="1">
      <c r="B25" s="246"/>
      <c r="C25" s="248"/>
      <c r="D25" s="140">
        <f>'Input Data'!L41</f>
        <v>147.83000000000001</v>
      </c>
      <c r="E25" s="140">
        <f t="shared" si="1"/>
        <v>151.91366595016004</v>
      </c>
      <c r="F25" s="140">
        <f t="shared" si="1"/>
        <v>156.58889518099591</v>
      </c>
      <c r="G25" s="140">
        <f t="shared" si="1"/>
        <v>162.06842429536451</v>
      </c>
      <c r="H25" s="140">
        <f t="shared" si="1"/>
        <v>168.13132993187386</v>
      </c>
      <c r="I25" s="140">
        <f t="shared" si="1"/>
        <v>174.16849315146831</v>
      </c>
      <c r="J25" s="251"/>
      <c r="K25" s="142"/>
      <c r="L25" s="142"/>
      <c r="M25" s="142"/>
      <c r="N25" s="142"/>
      <c r="O25" s="142"/>
      <c r="P25" s="142"/>
      <c r="Q25" s="142"/>
      <c r="T25" s="88"/>
    </row>
    <row r="26" spans="1:20" s="76" customFormat="1">
      <c r="B26" s="246"/>
      <c r="C26" s="249"/>
      <c r="D26" s="140">
        <f>'Input Data'!L42</f>
        <v>210.91</v>
      </c>
      <c r="E26" s="140">
        <f t="shared" si="1"/>
        <v>216.73619215009302</v>
      </c>
      <c r="F26" s="140">
        <f t="shared" si="1"/>
        <v>223.40637139027154</v>
      </c>
      <c r="G26" s="140">
        <f t="shared" si="1"/>
        <v>231.22405038311118</v>
      </c>
      <c r="H26" s="140">
        <f t="shared" si="1"/>
        <v>239.87403636563292</v>
      </c>
      <c r="I26" s="140">
        <f t="shared" si="1"/>
        <v>248.48729547842913</v>
      </c>
      <c r="J26" s="252"/>
      <c r="K26" s="142"/>
      <c r="L26" s="142"/>
      <c r="M26" s="142"/>
      <c r="N26" s="142"/>
      <c r="O26" s="142"/>
      <c r="P26" s="142"/>
      <c r="Q26" s="142"/>
      <c r="T26" s="88"/>
    </row>
    <row r="27" spans="1:20" s="76" customFormat="1">
      <c r="A27" s="76">
        <v>12</v>
      </c>
      <c r="B27" s="253" t="s">
        <v>109</v>
      </c>
      <c r="C27" s="254" t="s">
        <v>82</v>
      </c>
      <c r="D27" s="140">
        <f>'Input Data'!L39</f>
        <v>153.38999999999999</v>
      </c>
      <c r="E27" s="140">
        <f t="shared" si="1"/>
        <v>157.62725576740203</v>
      </c>
      <c r="F27" s="140">
        <f t="shared" si="1"/>
        <v>162.47832396545328</v>
      </c>
      <c r="G27" s="140">
        <f t="shared" si="1"/>
        <v>168.16394238426543</v>
      </c>
      <c r="H27" s="140">
        <f t="shared" si="1"/>
        <v>174.45487856490649</v>
      </c>
      <c r="I27" s="140">
        <f t="shared" si="1"/>
        <v>180.7191041365333</v>
      </c>
      <c r="J27" s="250" t="s">
        <v>121</v>
      </c>
      <c r="K27" s="142"/>
      <c r="L27" s="142"/>
      <c r="M27" s="142"/>
      <c r="N27" s="142"/>
      <c r="O27" s="142"/>
      <c r="P27" s="142"/>
      <c r="Q27" s="142"/>
      <c r="T27" s="88"/>
    </row>
    <row r="28" spans="1:20" s="76" customFormat="1">
      <c r="B28" s="253"/>
      <c r="C28" s="255"/>
      <c r="D28" s="140">
        <f>'Input Data'!L41</f>
        <v>147.83000000000001</v>
      </c>
      <c r="E28" s="140">
        <f t="shared" si="1"/>
        <v>151.91366595016004</v>
      </c>
      <c r="F28" s="140">
        <f t="shared" si="1"/>
        <v>156.58889518099591</v>
      </c>
      <c r="G28" s="140">
        <f t="shared" si="1"/>
        <v>162.06842429536451</v>
      </c>
      <c r="H28" s="140">
        <f t="shared" si="1"/>
        <v>168.13132993187386</v>
      </c>
      <c r="I28" s="140">
        <f t="shared" si="1"/>
        <v>174.16849315146831</v>
      </c>
      <c r="J28" s="251"/>
      <c r="K28" s="142"/>
      <c r="L28" s="142"/>
      <c r="M28" s="142"/>
      <c r="N28" s="142"/>
      <c r="O28" s="142"/>
      <c r="P28" s="142"/>
      <c r="Q28" s="142"/>
      <c r="T28" s="88"/>
    </row>
    <row r="29" spans="1:20" s="76" customFormat="1">
      <c r="B29" s="253"/>
      <c r="C29" s="256"/>
      <c r="D29" s="140">
        <f>'Input Data'!L42</f>
        <v>210.91</v>
      </c>
      <c r="E29" s="140">
        <f t="shared" si="1"/>
        <v>216.73619215009302</v>
      </c>
      <c r="F29" s="140">
        <f t="shared" si="1"/>
        <v>223.40637139027154</v>
      </c>
      <c r="G29" s="140">
        <f t="shared" si="1"/>
        <v>231.22405038311118</v>
      </c>
      <c r="H29" s="140">
        <f t="shared" si="1"/>
        <v>239.87403636563292</v>
      </c>
      <c r="I29" s="140">
        <f t="shared" si="1"/>
        <v>248.48729547842913</v>
      </c>
      <c r="J29" s="252"/>
      <c r="K29" s="142"/>
      <c r="L29" s="142"/>
      <c r="M29" s="142"/>
      <c r="N29" s="142"/>
      <c r="O29" s="142"/>
      <c r="P29" s="142"/>
      <c r="Q29" s="142"/>
      <c r="T29" s="88"/>
    </row>
    <row r="30" spans="1:20" s="76" customFormat="1">
      <c r="B30" s="85"/>
      <c r="C30" s="86"/>
      <c r="D30" s="86"/>
      <c r="E30" s="86"/>
      <c r="F30" s="86"/>
      <c r="G30" s="86"/>
      <c r="H30" s="86"/>
      <c r="I30" s="86"/>
      <c r="J30" s="86"/>
      <c r="K30" s="142"/>
      <c r="L30" s="142"/>
      <c r="M30" s="142"/>
      <c r="N30" s="142"/>
      <c r="O30" s="142"/>
      <c r="P30" s="142"/>
      <c r="Q30" s="142"/>
      <c r="R30" s="142"/>
      <c r="T30" s="88"/>
    </row>
    <row r="31" spans="1:20" s="76" customFormat="1">
      <c r="B31" s="149" t="s">
        <v>345</v>
      </c>
      <c r="C31" s="86"/>
      <c r="D31" s="86"/>
      <c r="E31" s="86"/>
      <c r="F31" s="86"/>
      <c r="G31" s="86"/>
      <c r="H31" s="86"/>
      <c r="I31" s="86"/>
      <c r="J31" s="86"/>
      <c r="K31" s="142"/>
      <c r="L31" s="142"/>
      <c r="M31" s="142"/>
      <c r="N31" s="142"/>
      <c r="O31" s="142"/>
      <c r="P31" s="142"/>
      <c r="Q31" s="142"/>
      <c r="R31" s="142"/>
      <c r="T31" s="88"/>
    </row>
    <row r="32" spans="1:20" s="76" customFormat="1">
      <c r="B32" s="85"/>
      <c r="C32" s="151"/>
      <c r="D32" s="86"/>
      <c r="E32" s="86"/>
      <c r="F32" s="86"/>
      <c r="G32" s="86"/>
      <c r="H32" s="86"/>
      <c r="I32" s="86"/>
      <c r="J32" s="82"/>
      <c r="K32" s="142"/>
      <c r="L32" s="142"/>
      <c r="M32" s="142"/>
      <c r="N32" s="142"/>
      <c r="O32" s="142"/>
      <c r="P32" s="142"/>
      <c r="Q32" s="142"/>
      <c r="R32" s="142"/>
      <c r="T32" s="88"/>
    </row>
    <row r="33" spans="1:20" s="76" customFormat="1" ht="30">
      <c r="A33" s="76">
        <v>13</v>
      </c>
      <c r="B33" s="209" t="s">
        <v>347</v>
      </c>
      <c r="C33" s="210" t="s">
        <v>82</v>
      </c>
      <c r="D33" s="211">
        <f>'Input Data'!L41</f>
        <v>147.83000000000001</v>
      </c>
      <c r="E33" s="211">
        <f>$D33*D$229</f>
        <v>151.91366595016004</v>
      </c>
      <c r="F33" s="211">
        <f>$D33*E$229</f>
        <v>156.58889518099591</v>
      </c>
      <c r="G33" s="211">
        <f>$D33*F$229</f>
        <v>162.06842429536451</v>
      </c>
      <c r="H33" s="211">
        <f>$D33*G$229</f>
        <v>168.13132993187386</v>
      </c>
      <c r="I33" s="211">
        <f>$D33*H$229</f>
        <v>174.16849315146831</v>
      </c>
      <c r="J33" s="212" t="s">
        <v>348</v>
      </c>
      <c r="K33" s="142"/>
      <c r="L33" s="142"/>
      <c r="M33" s="142"/>
      <c r="N33" s="142"/>
      <c r="O33" s="142"/>
      <c r="P33" s="142"/>
      <c r="Q33" s="142"/>
      <c r="T33" s="88"/>
    </row>
    <row r="34" spans="1:20" s="76" customFormat="1">
      <c r="B34" s="85"/>
      <c r="C34" s="86"/>
      <c r="D34" s="86"/>
      <c r="E34" s="86"/>
      <c r="F34" s="86"/>
      <c r="G34" s="86"/>
      <c r="H34" s="86"/>
      <c r="I34" s="86"/>
      <c r="J34" s="86"/>
      <c r="K34" s="142"/>
      <c r="L34" s="142"/>
      <c r="M34" s="142"/>
      <c r="N34" s="142"/>
      <c r="O34" s="142"/>
      <c r="P34" s="142"/>
      <c r="Q34" s="142"/>
      <c r="T34" s="88"/>
    </row>
    <row r="35" spans="1:20" s="76" customFormat="1">
      <c r="B35" s="85"/>
      <c r="C35" s="86"/>
      <c r="D35" s="86"/>
      <c r="E35" s="86"/>
      <c r="F35" s="86"/>
      <c r="G35" s="86"/>
      <c r="H35" s="86"/>
      <c r="I35" s="86"/>
      <c r="J35" s="86"/>
      <c r="K35" s="142"/>
      <c r="L35" s="142"/>
      <c r="M35" s="142"/>
      <c r="N35" s="142"/>
      <c r="O35" s="142"/>
      <c r="P35" s="142"/>
      <c r="Q35" s="142"/>
      <c r="T35" s="88"/>
    </row>
    <row r="36" spans="1:20" s="76" customFormat="1">
      <c r="B36" s="149" t="s">
        <v>352</v>
      </c>
      <c r="C36" s="86"/>
      <c r="D36" s="86"/>
      <c r="E36" s="86"/>
      <c r="F36" s="86"/>
      <c r="G36" s="86"/>
      <c r="H36" s="86"/>
      <c r="I36" s="86"/>
      <c r="J36" s="86"/>
      <c r="K36" s="142"/>
      <c r="L36" s="142"/>
      <c r="M36" s="142"/>
      <c r="N36" s="142"/>
      <c r="O36" s="142"/>
      <c r="P36" s="142"/>
      <c r="Q36" s="142"/>
      <c r="T36" s="88"/>
    </row>
    <row r="37" spans="1:20" s="76" customFormat="1">
      <c r="B37" s="85"/>
      <c r="C37" s="86"/>
      <c r="D37" s="86"/>
      <c r="E37" s="86"/>
      <c r="F37" s="86"/>
      <c r="G37" s="86"/>
      <c r="H37" s="86"/>
      <c r="I37" s="86"/>
      <c r="J37" s="86"/>
      <c r="K37" s="142"/>
      <c r="L37" s="142"/>
      <c r="M37" s="142"/>
      <c r="N37" s="142"/>
      <c r="O37" s="142"/>
      <c r="P37" s="142"/>
      <c r="Q37" s="142"/>
      <c r="T37" s="88"/>
    </row>
    <row r="38" spans="1:20" s="76" customFormat="1" ht="30">
      <c r="A38" s="76">
        <v>14</v>
      </c>
      <c r="B38" s="209" t="s">
        <v>363</v>
      </c>
      <c r="C38" s="210" t="s">
        <v>82</v>
      </c>
      <c r="D38" s="211">
        <f>'Fee Breakdown'!H143</f>
        <v>295.66000000000003</v>
      </c>
      <c r="E38" s="211">
        <f>$D38*D$229</f>
        <v>303.82733190032008</v>
      </c>
      <c r="F38" s="211">
        <f>$D38*E$229</f>
        <v>313.17779036199181</v>
      </c>
      <c r="G38" s="211">
        <f>$D38*F$229</f>
        <v>324.13684859072902</v>
      </c>
      <c r="H38" s="211">
        <f>$D38*G$229</f>
        <v>336.26265986374773</v>
      </c>
      <c r="I38" s="211">
        <f>$D38*H$229</f>
        <v>348.33698630293662</v>
      </c>
      <c r="J38" s="212" t="s">
        <v>369</v>
      </c>
      <c r="K38" s="142"/>
      <c r="L38" s="142"/>
      <c r="M38" s="142"/>
      <c r="N38" s="142"/>
      <c r="O38" s="142"/>
      <c r="P38" s="142"/>
      <c r="Q38" s="142"/>
      <c r="T38" s="88"/>
    </row>
    <row r="39" spans="1:20" s="76" customFormat="1">
      <c r="B39" s="85"/>
      <c r="C39" s="86"/>
      <c r="D39" s="86"/>
      <c r="E39" s="86"/>
      <c r="F39" s="86"/>
      <c r="G39" s="86"/>
      <c r="H39" s="86"/>
      <c r="I39" s="86"/>
      <c r="J39" s="86"/>
      <c r="K39" s="142"/>
      <c r="L39" s="142"/>
      <c r="M39" s="142"/>
      <c r="N39" s="142"/>
      <c r="O39" s="142"/>
      <c r="P39" s="142"/>
      <c r="Q39" s="142"/>
      <c r="T39" s="88"/>
    </row>
    <row r="40" spans="1:20" s="76" customFormat="1">
      <c r="B40" s="85"/>
      <c r="C40" s="86"/>
      <c r="D40" s="86"/>
      <c r="E40" s="86"/>
      <c r="F40" s="86"/>
      <c r="G40" s="86"/>
      <c r="H40" s="86"/>
      <c r="I40" s="86"/>
      <c r="J40" s="86"/>
      <c r="K40" s="142"/>
      <c r="L40" s="142"/>
      <c r="M40" s="142"/>
      <c r="N40" s="142"/>
      <c r="O40" s="142"/>
      <c r="P40" s="142"/>
      <c r="Q40" s="142"/>
      <c r="T40" s="88"/>
    </row>
    <row r="41" spans="1:20" s="76" customFormat="1">
      <c r="B41" s="85"/>
      <c r="C41" s="86"/>
      <c r="D41" s="86"/>
      <c r="E41" s="86"/>
      <c r="F41" s="86"/>
      <c r="G41" s="86"/>
      <c r="H41" s="86"/>
      <c r="I41" s="86"/>
      <c r="J41" s="82"/>
      <c r="K41" s="142"/>
      <c r="L41" s="142"/>
      <c r="M41" s="142"/>
      <c r="N41" s="142"/>
      <c r="O41" s="142"/>
      <c r="P41" s="142"/>
      <c r="Q41" s="142"/>
      <c r="T41" s="88"/>
    </row>
    <row r="42" spans="1:20" s="76" customFormat="1">
      <c r="B42" s="192" t="s">
        <v>291</v>
      </c>
      <c r="C42" s="90"/>
      <c r="D42" s="1" t="s">
        <v>83</v>
      </c>
      <c r="E42" s="1" t="s">
        <v>4</v>
      </c>
      <c r="F42" s="1" t="s">
        <v>5</v>
      </c>
      <c r="G42" s="1" t="s">
        <v>6</v>
      </c>
      <c r="H42" s="1" t="s">
        <v>7</v>
      </c>
      <c r="I42" s="82"/>
      <c r="J42" s="82"/>
      <c r="K42" s="142"/>
      <c r="L42" s="142"/>
      <c r="M42" s="142"/>
      <c r="N42" s="142"/>
      <c r="O42" s="142"/>
      <c r="P42" s="142"/>
      <c r="Q42" s="142"/>
      <c r="T42" s="88"/>
    </row>
    <row r="43" spans="1:20" s="76" customFormat="1">
      <c r="B43" s="85"/>
      <c r="C43" s="90"/>
      <c r="D43" s="87"/>
      <c r="E43" s="87"/>
      <c r="F43" s="87"/>
      <c r="G43" s="87"/>
      <c r="H43" s="87"/>
      <c r="I43" s="82"/>
      <c r="J43" s="82"/>
      <c r="K43" s="142"/>
      <c r="L43" s="142"/>
      <c r="M43" s="142"/>
      <c r="N43" s="142"/>
      <c r="O43" s="142"/>
      <c r="P43" s="142"/>
      <c r="Q43" s="142"/>
      <c r="T43" s="88"/>
    </row>
    <row r="44" spans="1:20" s="76" customFormat="1">
      <c r="B44" s="85" t="s">
        <v>20</v>
      </c>
      <c r="C44" s="86"/>
      <c r="D44" s="87"/>
      <c r="E44" s="87"/>
      <c r="F44" s="87"/>
      <c r="G44" s="87"/>
      <c r="H44" s="87"/>
      <c r="I44" s="87"/>
      <c r="J44" s="87"/>
      <c r="K44" s="142"/>
      <c r="L44" s="142"/>
      <c r="M44" s="142"/>
      <c r="N44" s="142"/>
      <c r="O44" s="142"/>
      <c r="P44" s="142"/>
      <c r="Q44" s="142"/>
      <c r="T44" s="88"/>
    </row>
    <row r="45" spans="1:20" s="76" customFormat="1">
      <c r="B45" s="118" t="s">
        <v>92</v>
      </c>
      <c r="C45" s="140" t="s">
        <v>81</v>
      </c>
      <c r="D45" s="194">
        <f>'15-19 prices'!J123</f>
        <v>750.29182951326356</v>
      </c>
      <c r="E45" s="194">
        <f>D45*'Input Data'!D$8</f>
        <v>776.80188710085758</v>
      </c>
      <c r="F45" s="194">
        <f>E45*'Input Data'!E$8</f>
        <v>825.11490521583482</v>
      </c>
      <c r="G45" s="194">
        <f>F45*'Input Data'!F$8</f>
        <v>897.47734158013475</v>
      </c>
      <c r="H45" s="194">
        <f>G45*'Input Data'!G$8</f>
        <v>1005.6755526651363</v>
      </c>
      <c r="I45" s="87"/>
      <c r="J45" s="87"/>
      <c r="K45" s="142"/>
      <c r="L45" s="142"/>
      <c r="M45" s="142"/>
      <c r="N45" s="142"/>
      <c r="O45" s="142"/>
      <c r="P45" s="142"/>
      <c r="Q45" s="142"/>
      <c r="T45" s="88"/>
    </row>
    <row r="46" spans="1:20" s="76" customFormat="1">
      <c r="B46" s="118" t="s">
        <v>93</v>
      </c>
      <c r="C46" s="140" t="s">
        <v>115</v>
      </c>
      <c r="D46" s="194">
        <f>'15-19 prices'!J124</f>
        <v>264.97075613755646</v>
      </c>
      <c r="E46" s="194">
        <f>D46*'Input Data'!D$8</f>
        <v>274.3329665841128</v>
      </c>
      <c r="F46" s="194">
        <f>E46*'Input Data'!E$8</f>
        <v>291.39504354890892</v>
      </c>
      <c r="G46" s="194">
        <f>F46*'Input Data'!F$8</f>
        <v>316.95033913548497</v>
      </c>
      <c r="H46" s="194">
        <f>G46*'Input Data'!G$8</f>
        <v>355.16128676438615</v>
      </c>
      <c r="I46" s="87"/>
      <c r="J46" s="87"/>
      <c r="K46" s="142"/>
      <c r="L46" s="142"/>
      <c r="M46" s="142"/>
      <c r="N46" s="142"/>
      <c r="O46" s="142"/>
      <c r="P46" s="142"/>
      <c r="Q46" s="142"/>
      <c r="T46" s="88"/>
    </row>
    <row r="47" spans="1:20" s="76" customFormat="1">
      <c r="B47" s="118" t="s">
        <v>94</v>
      </c>
      <c r="C47" s="140" t="s">
        <v>115</v>
      </c>
      <c r="D47" s="194">
        <f>'15-19 prices'!J125</f>
        <v>132.49038148197619</v>
      </c>
      <c r="E47" s="194">
        <f>D47*'Input Data'!D$8</f>
        <v>137.17166349082871</v>
      </c>
      <c r="F47" s="194">
        <f>E47*'Input Data'!E$8</f>
        <v>145.7030241545207</v>
      </c>
      <c r="G47" s="194">
        <f>F47*'Input Data'!F$8</f>
        <v>158.48115450560144</v>
      </c>
      <c r="H47" s="194">
        <f>G47*'Input Data'!G$8</f>
        <v>177.58734985310898</v>
      </c>
      <c r="I47" s="87"/>
      <c r="J47" s="87"/>
      <c r="K47" s="142"/>
      <c r="L47" s="142"/>
      <c r="M47" s="142"/>
      <c r="N47" s="142"/>
      <c r="O47" s="142"/>
      <c r="P47" s="142"/>
      <c r="Q47" s="142"/>
      <c r="T47" s="88"/>
    </row>
    <row r="48" spans="1:20" s="76" customFormat="1">
      <c r="B48" s="118" t="s">
        <v>95</v>
      </c>
      <c r="C48" s="140" t="s">
        <v>115</v>
      </c>
      <c r="D48" s="194">
        <f>'15-19 prices'!J126</f>
        <v>135.09215634491531</v>
      </c>
      <c r="E48" s="194">
        <f>D48*'Input Data'!D$8</f>
        <v>139.86536685243109</v>
      </c>
      <c r="F48" s="194">
        <f>E48*'Input Data'!E$8</f>
        <v>148.56426178897505</v>
      </c>
      <c r="G48" s="194">
        <f>F48*'Input Data'!F$8</f>
        <v>161.59332219226735</v>
      </c>
      <c r="H48" s="194">
        <f>G48*'Input Data'!G$8</f>
        <v>181.07471472937851</v>
      </c>
      <c r="I48" s="87"/>
      <c r="J48" s="87"/>
      <c r="K48" s="142"/>
      <c r="L48" s="142"/>
      <c r="M48" s="142"/>
      <c r="N48" s="142"/>
      <c r="O48" s="142"/>
      <c r="P48" s="142"/>
      <c r="Q48" s="142"/>
      <c r="T48" s="88"/>
    </row>
    <row r="49" spans="2:20" s="76" customFormat="1">
      <c r="B49" s="118" t="s">
        <v>96</v>
      </c>
      <c r="C49" s="140" t="s">
        <v>81</v>
      </c>
      <c r="D49" s="194">
        <f>'15-19 prices'!J127</f>
        <v>202.19793415595245</v>
      </c>
      <c r="E49" s="194">
        <f>D49*'Input Data'!D$8</f>
        <v>209.34219278668311</v>
      </c>
      <c r="F49" s="194">
        <f>E49*'Input Data'!E$8</f>
        <v>222.3621832376318</v>
      </c>
      <c r="G49" s="194">
        <f>F49*'Input Data'!F$8</f>
        <v>241.86330875681136</v>
      </c>
      <c r="H49" s="194">
        <f>G49*'Input Data'!G$8</f>
        <v>271.02190265346826</v>
      </c>
      <c r="I49" s="87"/>
      <c r="J49" s="87"/>
      <c r="K49" s="142"/>
      <c r="L49" s="142"/>
      <c r="M49" s="142"/>
      <c r="N49" s="142"/>
      <c r="O49" s="142"/>
      <c r="P49" s="142"/>
      <c r="Q49" s="142"/>
      <c r="T49" s="88"/>
    </row>
    <row r="50" spans="2:20" s="76" customFormat="1">
      <c r="B50" s="85"/>
      <c r="C50" s="140"/>
      <c r="D50" s="194"/>
      <c r="E50" s="194"/>
      <c r="F50" s="194"/>
      <c r="G50" s="194"/>
      <c r="H50" s="194"/>
      <c r="I50" s="87"/>
      <c r="J50" s="87"/>
      <c r="K50" s="142"/>
      <c r="L50" s="142"/>
      <c r="M50" s="142"/>
      <c r="N50" s="142"/>
      <c r="O50" s="142"/>
      <c r="P50" s="142"/>
      <c r="Q50" s="142"/>
      <c r="T50" s="88"/>
    </row>
    <row r="51" spans="2:20" s="76" customFormat="1">
      <c r="B51" s="85" t="s">
        <v>52</v>
      </c>
      <c r="C51" s="140"/>
      <c r="D51" s="194"/>
      <c r="E51" s="194"/>
      <c r="F51" s="194"/>
      <c r="G51" s="194"/>
      <c r="H51" s="194"/>
      <c r="I51" s="87"/>
      <c r="J51" s="87"/>
      <c r="K51" s="142"/>
      <c r="L51" s="142"/>
      <c r="M51" s="142"/>
      <c r="N51" s="142"/>
      <c r="O51" s="142"/>
      <c r="P51" s="142"/>
      <c r="Q51" s="142"/>
      <c r="T51" s="88"/>
    </row>
    <row r="52" spans="2:20" s="76" customFormat="1">
      <c r="B52" s="118" t="s">
        <v>89</v>
      </c>
      <c r="C52" s="140" t="s">
        <v>81</v>
      </c>
      <c r="D52" s="194">
        <f>'15-19 prices'!J128</f>
        <v>5181.1744620569425</v>
      </c>
      <c r="E52" s="194">
        <f>D52*'Input Data'!D$8</f>
        <v>5364.2408742949719</v>
      </c>
      <c r="F52" s="194">
        <f>E52*'Input Data'!E$8</f>
        <v>5697.8686252523603</v>
      </c>
      <c r="G52" s="194">
        <f>F52*'Input Data'!F$8</f>
        <v>6197.5707312264512</v>
      </c>
      <c r="H52" s="194">
        <f>G52*'Input Data'!G$8</f>
        <v>6944.7384146031045</v>
      </c>
      <c r="I52" s="87"/>
      <c r="J52" s="87"/>
      <c r="K52" s="142"/>
      <c r="L52" s="142"/>
      <c r="M52" s="142"/>
      <c r="N52" s="142"/>
      <c r="O52" s="142"/>
      <c r="P52" s="142"/>
      <c r="Q52" s="142"/>
      <c r="T52" s="88"/>
    </row>
    <row r="53" spans="2:20" s="76" customFormat="1">
      <c r="B53" s="118" t="s">
        <v>90</v>
      </c>
      <c r="C53" s="140" t="s">
        <v>81</v>
      </c>
      <c r="D53" s="194">
        <f>'15-19 prices'!J129</f>
        <v>2581.1507937371189</v>
      </c>
      <c r="E53" s="194">
        <f>D53*'Input Data'!D$8</f>
        <v>2672.3505822629049</v>
      </c>
      <c r="F53" s="194">
        <f>E53*'Input Data'!E$8</f>
        <v>2838.5568238212168</v>
      </c>
      <c r="G53" s="194">
        <f>F53*'Input Data'!F$8</f>
        <v>3087.4977728112026</v>
      </c>
      <c r="H53" s="194">
        <f>G53*'Input Data'!G$8</f>
        <v>3459.7208031541591</v>
      </c>
      <c r="I53" s="87"/>
      <c r="J53" s="87"/>
      <c r="K53" s="142"/>
      <c r="L53" s="142"/>
      <c r="M53" s="142"/>
      <c r="N53" s="142"/>
      <c r="O53" s="142"/>
      <c r="P53" s="142"/>
      <c r="Q53" s="142"/>
      <c r="T53" s="88"/>
    </row>
    <row r="54" spans="2:20" s="76" customFormat="1">
      <c r="B54" s="118" t="s">
        <v>91</v>
      </c>
      <c r="C54" s="140" t="s">
        <v>81</v>
      </c>
      <c r="D54" s="194">
        <f>'15-19 prices'!J130</f>
        <v>1863.6413274968879</v>
      </c>
      <c r="E54" s="194">
        <f>D54*'Input Data'!D$8</f>
        <v>1929.4893575182373</v>
      </c>
      <c r="F54" s="194">
        <f>E54*'Input Data'!E$8</f>
        <v>2049.4935127995068</v>
      </c>
      <c r="G54" s="194">
        <f>F54*'Input Data'!F$8</f>
        <v>2229.2337440830584</v>
      </c>
      <c r="H54" s="194">
        <f>G54*'Input Data'!G$8</f>
        <v>2497.9860479300191</v>
      </c>
      <c r="I54" s="87"/>
      <c r="J54" s="87"/>
      <c r="K54" s="142"/>
      <c r="L54" s="142"/>
      <c r="M54" s="142"/>
      <c r="N54" s="142"/>
      <c r="O54" s="142"/>
      <c r="P54" s="142"/>
      <c r="Q54" s="142"/>
      <c r="T54" s="88"/>
    </row>
    <row r="55" spans="2:20" s="76" customFormat="1">
      <c r="B55" s="118" t="s">
        <v>117</v>
      </c>
      <c r="C55" s="140" t="s">
        <v>81</v>
      </c>
      <c r="D55" s="194">
        <f>'15-19 prices'!J131</f>
        <v>2586.5044458589355</v>
      </c>
      <c r="E55" s="194">
        <f>D55*'Input Data'!D$8</f>
        <v>2677.8933949492789</v>
      </c>
      <c r="F55" s="194">
        <f>E55*'Input Data'!E$8</f>
        <v>2844.4443704921132</v>
      </c>
      <c r="G55" s="194">
        <f>F55*'Input Data'!F$8</f>
        <v>3093.9016563203036</v>
      </c>
      <c r="H55" s="194">
        <f>G55*'Input Data'!G$8</f>
        <v>3466.896727034175</v>
      </c>
      <c r="I55" s="87"/>
      <c r="J55" s="87"/>
      <c r="K55" s="142"/>
      <c r="L55" s="142"/>
      <c r="M55" s="142"/>
      <c r="N55" s="142"/>
      <c r="O55" s="142"/>
      <c r="P55" s="142"/>
      <c r="Q55" s="142"/>
      <c r="T55" s="88"/>
    </row>
    <row r="56" spans="2:20" s="76" customFormat="1">
      <c r="B56" s="118" t="s">
        <v>118</v>
      </c>
      <c r="C56" s="140" t="s">
        <v>81</v>
      </c>
      <c r="D56" s="194">
        <f>'15-19 prices'!J132</f>
        <v>2022.409635094549</v>
      </c>
      <c r="E56" s="194">
        <f>D56*'Input Data'!D$8</f>
        <v>2093.86742496125</v>
      </c>
      <c r="F56" s="194">
        <f>E56*'Input Data'!E$8</f>
        <v>2224.0950370620162</v>
      </c>
      <c r="G56" s="194">
        <f>F56*'Input Data'!F$8</f>
        <v>2419.1477922239851</v>
      </c>
      <c r="H56" s="194">
        <f>G56*'Input Data'!G$8</f>
        <v>2710.7957830334499</v>
      </c>
      <c r="I56" s="87"/>
      <c r="J56" s="87"/>
      <c r="K56" s="142"/>
      <c r="L56" s="142"/>
      <c r="M56" s="142"/>
      <c r="N56" s="142"/>
      <c r="O56" s="142"/>
      <c r="P56" s="142"/>
      <c r="Q56" s="142"/>
      <c r="T56" s="88"/>
    </row>
    <row r="57" spans="2:20" s="76" customFormat="1">
      <c r="B57" s="118"/>
      <c r="C57" s="86"/>
      <c r="D57" s="87"/>
      <c r="E57" s="87"/>
      <c r="F57" s="87"/>
      <c r="G57" s="87"/>
      <c r="H57" s="87"/>
      <c r="I57" s="87"/>
      <c r="J57" s="87"/>
      <c r="K57" s="142"/>
      <c r="L57" s="142"/>
      <c r="M57" s="142"/>
      <c r="N57" s="142"/>
      <c r="O57" s="142"/>
      <c r="P57" s="142"/>
      <c r="Q57" s="142"/>
      <c r="T57" s="88"/>
    </row>
    <row r="58" spans="2:20" s="76" customFormat="1">
      <c r="B58" s="85" t="s">
        <v>99</v>
      </c>
      <c r="C58" s="86"/>
      <c r="D58" s="119"/>
      <c r="E58" s="87"/>
      <c r="F58" s="87"/>
      <c r="G58" s="87"/>
      <c r="H58" s="87"/>
      <c r="I58" s="87"/>
      <c r="J58" s="87"/>
      <c r="K58" s="142"/>
      <c r="L58" s="142"/>
      <c r="M58" s="142"/>
      <c r="N58" s="142"/>
      <c r="O58" s="142"/>
      <c r="P58" s="142"/>
      <c r="Q58" s="142"/>
      <c r="T58" s="88"/>
    </row>
    <row r="59" spans="2:20" s="76" customFormat="1">
      <c r="B59" s="118" t="s">
        <v>343</v>
      </c>
      <c r="C59" s="121" t="s">
        <v>98</v>
      </c>
      <c r="D59" s="121" t="s">
        <v>98</v>
      </c>
      <c r="E59" s="121" t="s">
        <v>98</v>
      </c>
      <c r="F59" s="121" t="s">
        <v>98</v>
      </c>
      <c r="G59" s="121" t="s">
        <v>98</v>
      </c>
      <c r="H59" s="121" t="s">
        <v>98</v>
      </c>
      <c r="I59" s="87"/>
      <c r="J59" s="87"/>
      <c r="K59" s="142"/>
      <c r="L59" s="142"/>
      <c r="M59" s="142"/>
      <c r="N59" s="142"/>
      <c r="O59" s="142"/>
      <c r="P59" s="142"/>
      <c r="Q59" s="142"/>
      <c r="T59" s="88"/>
    </row>
    <row r="60" spans="2:20" s="76" customFormat="1">
      <c r="B60" s="118"/>
      <c r="C60" s="121"/>
      <c r="D60" s="121"/>
      <c r="E60" s="121"/>
      <c r="F60" s="121"/>
      <c r="G60" s="121"/>
      <c r="H60" s="121"/>
      <c r="I60" s="87"/>
      <c r="J60" s="87"/>
      <c r="K60" s="142"/>
      <c r="L60" s="142"/>
      <c r="M60" s="142"/>
      <c r="N60" s="142"/>
      <c r="O60" s="142"/>
      <c r="P60" s="142"/>
      <c r="Q60" s="142"/>
      <c r="T60" s="88"/>
    </row>
    <row r="61" spans="2:20" s="76" customFormat="1">
      <c r="B61" s="85" t="s">
        <v>105</v>
      </c>
      <c r="C61" s="119"/>
      <c r="D61" s="119"/>
      <c r="E61" s="87"/>
      <c r="F61" s="87"/>
      <c r="G61" s="87"/>
      <c r="H61" s="87"/>
      <c r="I61" s="87"/>
      <c r="J61" s="87"/>
      <c r="K61" s="142"/>
      <c r="L61" s="142"/>
      <c r="M61" s="142"/>
      <c r="N61" s="142"/>
      <c r="O61" s="142"/>
      <c r="P61" s="142"/>
      <c r="Q61" s="142"/>
      <c r="T61" s="88"/>
    </row>
    <row r="62" spans="2:20" s="76" customFormat="1">
      <c r="B62" s="118" t="s">
        <v>343</v>
      </c>
      <c r="C62" s="121" t="s">
        <v>98</v>
      </c>
      <c r="D62" s="121" t="s">
        <v>98</v>
      </c>
      <c r="E62" s="121" t="s">
        <v>98</v>
      </c>
      <c r="F62" s="121" t="s">
        <v>98</v>
      </c>
      <c r="G62" s="121" t="s">
        <v>98</v>
      </c>
      <c r="H62" s="121" t="s">
        <v>98</v>
      </c>
      <c r="I62" s="87"/>
      <c r="J62" s="87"/>
      <c r="K62" s="142"/>
      <c r="L62" s="142"/>
      <c r="M62" s="142"/>
      <c r="N62" s="142"/>
      <c r="O62" s="142"/>
      <c r="P62" s="142"/>
      <c r="Q62" s="142"/>
      <c r="T62" s="88"/>
    </row>
    <row r="63" spans="2:20" s="76" customFormat="1">
      <c r="B63" s="118"/>
      <c r="C63" s="121"/>
      <c r="D63" s="121"/>
      <c r="E63" s="121"/>
      <c r="F63" s="121"/>
      <c r="G63" s="121"/>
      <c r="H63" s="121"/>
      <c r="I63" s="87"/>
      <c r="J63" s="87"/>
      <c r="K63" s="142"/>
      <c r="L63" s="142"/>
      <c r="M63" s="142"/>
      <c r="N63" s="142"/>
      <c r="O63" s="142"/>
      <c r="P63" s="142"/>
      <c r="Q63" s="142"/>
      <c r="T63" s="88"/>
    </row>
    <row r="64" spans="2:20" s="76" customFormat="1">
      <c r="B64" s="85" t="s">
        <v>106</v>
      </c>
      <c r="C64" s="119"/>
      <c r="D64" s="119"/>
      <c r="E64" s="87"/>
      <c r="F64" s="87"/>
      <c r="G64" s="87"/>
      <c r="H64" s="87"/>
      <c r="I64" s="87"/>
      <c r="J64" s="87"/>
      <c r="K64" s="142"/>
      <c r="L64" s="142"/>
      <c r="M64" s="142"/>
      <c r="N64" s="142"/>
      <c r="O64" s="142"/>
      <c r="P64" s="142"/>
      <c r="Q64" s="142"/>
      <c r="T64" s="88"/>
    </row>
    <row r="65" spans="2:20" s="76" customFormat="1">
      <c r="B65" s="118" t="s">
        <v>343</v>
      </c>
      <c r="C65" s="121" t="s">
        <v>98</v>
      </c>
      <c r="D65" s="121" t="s">
        <v>98</v>
      </c>
      <c r="E65" s="121" t="s">
        <v>98</v>
      </c>
      <c r="F65" s="121" t="s">
        <v>98</v>
      </c>
      <c r="G65" s="121" t="s">
        <v>98</v>
      </c>
      <c r="H65" s="121" t="s">
        <v>98</v>
      </c>
      <c r="I65" s="87"/>
      <c r="J65" s="87"/>
      <c r="K65" s="142"/>
      <c r="L65" s="142"/>
      <c r="M65" s="142"/>
      <c r="N65" s="142"/>
      <c r="O65" s="142"/>
      <c r="P65" s="142"/>
      <c r="Q65" s="142"/>
      <c r="T65" s="88"/>
    </row>
    <row r="66" spans="2:20" s="76" customFormat="1">
      <c r="B66" s="118"/>
      <c r="C66" s="121"/>
      <c r="D66" s="121"/>
      <c r="E66" s="121"/>
      <c r="F66" s="121"/>
      <c r="G66" s="121"/>
      <c r="H66" s="121"/>
      <c r="I66" s="87"/>
      <c r="J66" s="87"/>
      <c r="K66" s="142"/>
      <c r="L66" s="142"/>
      <c r="M66" s="142"/>
      <c r="N66" s="142"/>
      <c r="O66" s="142"/>
      <c r="P66" s="142"/>
      <c r="Q66" s="142"/>
      <c r="T66" s="88"/>
    </row>
    <row r="67" spans="2:20" s="76" customFormat="1" ht="30" customHeight="1">
      <c r="B67" s="89" t="s">
        <v>107</v>
      </c>
      <c r="C67" s="121"/>
      <c r="D67" s="121"/>
      <c r="E67" s="121"/>
      <c r="F67" s="121"/>
      <c r="G67" s="121"/>
      <c r="H67" s="121"/>
      <c r="I67" s="87"/>
      <c r="J67" s="87"/>
      <c r="K67" s="142"/>
      <c r="L67" s="142"/>
      <c r="M67" s="142"/>
      <c r="N67" s="142"/>
      <c r="O67" s="142"/>
      <c r="P67" s="142"/>
      <c r="Q67" s="142"/>
      <c r="T67" s="88"/>
    </row>
    <row r="68" spans="2:20" s="76" customFormat="1">
      <c r="B68" s="118" t="s">
        <v>343</v>
      </c>
      <c r="C68" s="121"/>
      <c r="D68" s="121"/>
      <c r="E68" s="121"/>
      <c r="F68" s="121"/>
      <c r="G68" s="121"/>
      <c r="H68" s="121"/>
      <c r="I68" s="87"/>
      <c r="J68" s="87"/>
      <c r="K68" s="142"/>
      <c r="L68" s="142"/>
      <c r="M68" s="142"/>
      <c r="N68" s="142"/>
      <c r="O68" s="142"/>
      <c r="P68" s="142"/>
      <c r="Q68" s="142"/>
      <c r="T68" s="88"/>
    </row>
    <row r="69" spans="2:20" s="76" customFormat="1">
      <c r="B69" s="118"/>
      <c r="C69" s="121"/>
      <c r="D69" s="121"/>
      <c r="E69" s="121"/>
      <c r="F69" s="121"/>
      <c r="G69" s="121"/>
      <c r="H69" s="121"/>
      <c r="I69" s="87"/>
      <c r="J69" s="87"/>
      <c r="K69" s="142"/>
      <c r="L69" s="142"/>
      <c r="M69" s="142"/>
      <c r="N69" s="142"/>
      <c r="O69" s="142"/>
      <c r="P69" s="142"/>
      <c r="Q69" s="142"/>
      <c r="T69" s="88"/>
    </row>
    <row r="70" spans="2:20" s="76" customFormat="1">
      <c r="B70" s="85" t="s">
        <v>295</v>
      </c>
      <c r="C70" s="121"/>
      <c r="D70" s="121"/>
      <c r="E70" s="121"/>
      <c r="F70" s="121"/>
      <c r="G70" s="121"/>
      <c r="H70" s="121"/>
      <c r="I70" s="87"/>
      <c r="J70" s="87"/>
      <c r="K70" s="142"/>
      <c r="L70" s="142"/>
      <c r="M70" s="142"/>
      <c r="N70" s="142"/>
      <c r="O70" s="142"/>
      <c r="P70" s="142"/>
      <c r="Q70" s="142"/>
      <c r="T70" s="88"/>
    </row>
    <row r="71" spans="2:20" s="76" customFormat="1">
      <c r="B71" s="118" t="s">
        <v>343</v>
      </c>
      <c r="C71" s="121" t="s">
        <v>98</v>
      </c>
      <c r="D71" s="121" t="s">
        <v>98</v>
      </c>
      <c r="E71" s="121" t="s">
        <v>98</v>
      </c>
      <c r="F71" s="121" t="s">
        <v>98</v>
      </c>
      <c r="G71" s="121" t="s">
        <v>98</v>
      </c>
      <c r="H71" s="121" t="s">
        <v>98</v>
      </c>
      <c r="I71" s="87"/>
      <c r="J71" s="87"/>
      <c r="K71" s="142"/>
      <c r="L71" s="142"/>
      <c r="M71" s="142"/>
      <c r="N71" s="142"/>
      <c r="O71" s="142"/>
      <c r="P71" s="142"/>
      <c r="Q71" s="142"/>
      <c r="T71" s="88"/>
    </row>
    <row r="72" spans="2:20" s="76" customFormat="1">
      <c r="B72" s="118"/>
      <c r="C72" s="121"/>
      <c r="D72" s="121"/>
      <c r="E72" s="121"/>
      <c r="F72" s="121"/>
      <c r="G72" s="121"/>
      <c r="H72" s="121"/>
      <c r="I72" s="87"/>
      <c r="J72" s="87"/>
      <c r="K72" s="142"/>
      <c r="L72" s="142"/>
      <c r="M72" s="142"/>
      <c r="N72" s="142"/>
      <c r="O72" s="142"/>
      <c r="P72" s="142"/>
      <c r="Q72" s="142"/>
      <c r="T72" s="88"/>
    </row>
    <row r="73" spans="2:20" s="76" customFormat="1">
      <c r="B73" s="85" t="s">
        <v>370</v>
      </c>
      <c r="C73" s="121"/>
      <c r="D73" s="121"/>
      <c r="E73" s="121"/>
      <c r="F73" s="121"/>
      <c r="G73" s="121"/>
      <c r="H73" s="121"/>
      <c r="I73" s="87"/>
      <c r="J73" s="87"/>
      <c r="K73" s="142"/>
      <c r="L73" s="142"/>
      <c r="M73" s="142"/>
      <c r="N73" s="142"/>
      <c r="O73" s="142"/>
      <c r="P73" s="142"/>
      <c r="Q73" s="142"/>
      <c r="T73" s="88"/>
    </row>
    <row r="74" spans="2:20" s="76" customFormat="1">
      <c r="B74" s="118" t="s">
        <v>343</v>
      </c>
      <c r="C74" s="121" t="s">
        <v>98</v>
      </c>
      <c r="D74" s="121" t="s">
        <v>98</v>
      </c>
      <c r="E74" s="121" t="s">
        <v>98</v>
      </c>
      <c r="F74" s="121" t="s">
        <v>98</v>
      </c>
      <c r="G74" s="121" t="s">
        <v>98</v>
      </c>
      <c r="H74" s="121" t="s">
        <v>98</v>
      </c>
      <c r="I74" s="87"/>
      <c r="J74" s="87"/>
      <c r="K74" s="142"/>
      <c r="L74" s="142"/>
      <c r="M74" s="142"/>
      <c r="N74" s="142"/>
      <c r="O74" s="142"/>
      <c r="P74" s="142"/>
      <c r="Q74" s="142"/>
      <c r="T74" s="88"/>
    </row>
    <row r="75" spans="2:20" s="76" customFormat="1">
      <c r="B75" s="85"/>
      <c r="C75" s="121"/>
      <c r="D75" s="121"/>
      <c r="E75" s="121"/>
      <c r="F75" s="121"/>
      <c r="G75" s="121"/>
      <c r="H75" s="121"/>
      <c r="I75" s="87"/>
      <c r="J75" s="87"/>
      <c r="K75" s="142"/>
      <c r="L75" s="142"/>
      <c r="M75" s="142"/>
      <c r="N75" s="142"/>
      <c r="O75" s="142"/>
      <c r="P75" s="142"/>
      <c r="Q75" s="142"/>
      <c r="T75" s="88"/>
    </row>
    <row r="76" spans="2:20" s="76" customFormat="1" ht="30" customHeight="1">
      <c r="B76" s="89" t="s">
        <v>102</v>
      </c>
      <c r="C76" s="121"/>
      <c r="D76" s="121"/>
      <c r="E76" s="121"/>
      <c r="F76" s="121"/>
      <c r="G76" s="121"/>
      <c r="H76" s="121"/>
      <c r="I76" s="87"/>
      <c r="J76" s="87"/>
      <c r="K76" s="142"/>
      <c r="L76" s="142"/>
      <c r="M76" s="142"/>
      <c r="N76" s="142"/>
      <c r="O76" s="142"/>
      <c r="P76" s="142"/>
      <c r="Q76" s="142"/>
      <c r="T76" s="88"/>
    </row>
    <row r="77" spans="2:20" s="76" customFormat="1">
      <c r="B77" s="118" t="s">
        <v>343</v>
      </c>
      <c r="C77" s="121" t="s">
        <v>98</v>
      </c>
      <c r="D77" s="121" t="s">
        <v>98</v>
      </c>
      <c r="E77" s="121" t="s">
        <v>98</v>
      </c>
      <c r="F77" s="121" t="s">
        <v>98</v>
      </c>
      <c r="G77" s="121" t="s">
        <v>98</v>
      </c>
      <c r="H77" s="121" t="s">
        <v>98</v>
      </c>
      <c r="I77" s="87"/>
      <c r="J77" s="87"/>
      <c r="K77" s="142"/>
      <c r="L77" s="142"/>
      <c r="M77" s="142"/>
      <c r="N77" s="142"/>
      <c r="O77" s="142"/>
      <c r="P77" s="142"/>
      <c r="Q77" s="142"/>
      <c r="T77" s="88"/>
    </row>
    <row r="78" spans="2:20" s="76" customFormat="1">
      <c r="B78" s="118"/>
      <c r="C78" s="90"/>
      <c r="D78" s="121"/>
      <c r="E78" s="121"/>
      <c r="F78" s="121"/>
      <c r="G78" s="121"/>
      <c r="H78" s="121"/>
      <c r="I78" s="87"/>
      <c r="J78" s="87"/>
      <c r="K78" s="142"/>
      <c r="L78" s="142"/>
      <c r="M78" s="142"/>
      <c r="N78" s="142"/>
      <c r="O78" s="142"/>
      <c r="P78" s="142"/>
      <c r="Q78" s="142"/>
      <c r="T78" s="88"/>
    </row>
    <row r="79" spans="2:20" s="76" customFormat="1">
      <c r="T79" s="88"/>
    </row>
    <row r="80" spans="2:20" s="76" customFormat="1">
      <c r="B80" s="41" t="s">
        <v>300</v>
      </c>
      <c r="C80" s="41"/>
      <c r="D80" s="41"/>
      <c r="E80" s="42"/>
      <c r="F80" s="42"/>
      <c r="G80" s="42"/>
      <c r="T80" s="88"/>
    </row>
    <row r="81" spans="1:34" s="76" customFormat="1" ht="402" customHeight="1">
      <c r="B81" s="257" t="s">
        <v>302</v>
      </c>
      <c r="C81" s="257"/>
      <c r="D81" s="257"/>
      <c r="E81" s="257"/>
      <c r="F81" s="257"/>
      <c r="G81" s="257"/>
      <c r="T81" s="88"/>
    </row>
    <row r="82" spans="1:34" s="76" customFormat="1">
      <c r="T82" s="88"/>
    </row>
    <row r="83" spans="1:34" s="8" customFormat="1">
      <c r="A83" s="76"/>
      <c r="B83" s="41" t="s">
        <v>50</v>
      </c>
      <c r="C83" s="41"/>
      <c r="D83" s="42"/>
      <c r="E83" s="42"/>
      <c r="F83" s="42"/>
      <c r="G83" s="42"/>
      <c r="H83" s="42"/>
      <c r="I83" s="42"/>
      <c r="J83" s="42"/>
      <c r="K83" s="141"/>
      <c r="L83" s="141"/>
      <c r="M83" s="141"/>
      <c r="N83" s="141"/>
      <c r="O83" s="141"/>
      <c r="P83" s="141"/>
      <c r="Q83" s="141"/>
      <c r="R83" s="76"/>
      <c r="S83" s="76"/>
      <c r="T83" s="91"/>
      <c r="U83" s="76"/>
      <c r="V83" s="76"/>
      <c r="W83" s="76"/>
      <c r="X83" s="76"/>
      <c r="Y83" s="76"/>
      <c r="Z83" s="76"/>
      <c r="AA83" s="76"/>
      <c r="AB83" s="76"/>
      <c r="AC83" s="76"/>
      <c r="AD83" s="76"/>
      <c r="AE83" s="76"/>
      <c r="AF83" s="76"/>
      <c r="AG83" s="76"/>
      <c r="AH83" s="76"/>
    </row>
    <row r="84" spans="1:34" s="8" customFormat="1" ht="67.5" customHeight="1">
      <c r="A84" s="76"/>
      <c r="B84" s="193" t="s">
        <v>298</v>
      </c>
      <c r="C84" s="93"/>
      <c r="D84" s="93"/>
      <c r="E84" s="78"/>
      <c r="F84" s="78"/>
      <c r="G84" s="78"/>
      <c r="H84" s="78"/>
      <c r="I84" s="78"/>
      <c r="J84" s="78"/>
      <c r="K84" s="145"/>
      <c r="L84" s="145"/>
      <c r="M84" s="145"/>
      <c r="N84" s="145"/>
      <c r="O84" s="145"/>
      <c r="P84" s="145"/>
      <c r="Q84" s="145"/>
      <c r="R84" s="76"/>
      <c r="S84" s="76"/>
      <c r="T84" s="88"/>
      <c r="U84" s="76"/>
      <c r="V84" s="76"/>
      <c r="W84" s="76"/>
      <c r="X84" s="76"/>
      <c r="Y84" s="76"/>
      <c r="Z84" s="76"/>
      <c r="AA84" s="76"/>
      <c r="AB84" s="76"/>
      <c r="AC84" s="76"/>
      <c r="AD84" s="76"/>
      <c r="AE84" s="76"/>
      <c r="AF84" s="76"/>
      <c r="AG84" s="76"/>
      <c r="AH84" s="76"/>
    </row>
    <row r="85" spans="1:34" s="8" customFormat="1">
      <c r="A85" s="76"/>
      <c r="B85" s="94"/>
      <c r="C85" s="94"/>
      <c r="D85" s="94"/>
      <c r="E85" s="92"/>
      <c r="F85" s="92"/>
      <c r="G85" s="92"/>
      <c r="H85" s="92"/>
      <c r="I85" s="92"/>
      <c r="J85" s="92"/>
      <c r="K85" s="144"/>
      <c r="L85" s="144"/>
      <c r="M85" s="144"/>
      <c r="N85" s="144"/>
      <c r="O85" s="144"/>
      <c r="P85" s="144"/>
      <c r="Q85" s="144"/>
      <c r="R85" s="76"/>
      <c r="S85" s="76"/>
      <c r="T85" s="88"/>
      <c r="U85" s="76"/>
      <c r="V85" s="76"/>
      <c r="W85" s="76"/>
      <c r="X85" s="76"/>
      <c r="Y85" s="76"/>
      <c r="Z85" s="76"/>
      <c r="AA85" s="76"/>
      <c r="AB85" s="76"/>
      <c r="AC85" s="76"/>
      <c r="AD85" s="76"/>
      <c r="AE85" s="76"/>
      <c r="AF85" s="76"/>
      <c r="AG85" s="76"/>
      <c r="AH85" s="76"/>
    </row>
    <row r="86" spans="1:34" s="8" customFormat="1" ht="84" customHeight="1">
      <c r="A86" s="76"/>
      <c r="B86" s="241" t="s">
        <v>299</v>
      </c>
      <c r="C86" s="242"/>
      <c r="D86" s="242"/>
      <c r="E86" s="242"/>
      <c r="F86" s="242"/>
      <c r="G86" s="242"/>
      <c r="H86" s="92"/>
      <c r="I86" s="92"/>
      <c r="J86" s="92"/>
      <c r="K86" s="144"/>
      <c r="L86" s="144"/>
      <c r="M86" s="144"/>
      <c r="N86" s="144"/>
      <c r="O86" s="144"/>
      <c r="P86" s="144"/>
      <c r="Q86" s="144"/>
      <c r="R86" s="76"/>
      <c r="S86" s="76"/>
      <c r="T86" s="88"/>
      <c r="U86" s="76"/>
      <c r="V86" s="76"/>
      <c r="W86" s="76"/>
      <c r="X86" s="76"/>
      <c r="Y86" s="76"/>
      <c r="Z86" s="76"/>
      <c r="AA86" s="76"/>
      <c r="AB86" s="76"/>
      <c r="AC86" s="76"/>
      <c r="AD86" s="76"/>
      <c r="AE86" s="76"/>
      <c r="AF86" s="76"/>
      <c r="AG86" s="76"/>
      <c r="AH86" s="76"/>
    </row>
    <row r="87" spans="1:34" s="76" customFormat="1"/>
    <row r="88" spans="1:34" s="8" customFormat="1">
      <c r="A88" s="76"/>
      <c r="B88" s="41" t="s">
        <v>34</v>
      </c>
      <c r="C88" s="41"/>
      <c r="D88" s="42"/>
      <c r="E88" s="42"/>
      <c r="F88" s="42"/>
      <c r="G88" s="42"/>
      <c r="H88" s="42"/>
      <c r="I88" s="42"/>
      <c r="J88" s="42"/>
      <c r="K88" s="141"/>
      <c r="L88" s="141"/>
      <c r="M88" s="141"/>
      <c r="N88" s="141"/>
      <c r="O88" s="141"/>
      <c r="P88" s="141"/>
      <c r="Q88" s="141"/>
      <c r="R88" s="76"/>
      <c r="S88" s="76"/>
      <c r="T88" s="76"/>
      <c r="U88" s="76"/>
      <c r="V88" s="76"/>
      <c r="W88" s="76"/>
      <c r="X88" s="76"/>
      <c r="Y88" s="76"/>
      <c r="Z88" s="76"/>
      <c r="AA88" s="76"/>
      <c r="AB88" s="76"/>
      <c r="AC88" s="76"/>
      <c r="AD88" s="76"/>
      <c r="AE88" s="76"/>
      <c r="AF88" s="76"/>
      <c r="AG88" s="76"/>
      <c r="AH88" s="76"/>
    </row>
    <row r="89" spans="1:34" s="8"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row>
    <row r="90" spans="1:34" s="76" customFormat="1">
      <c r="D90" s="243" t="s">
        <v>305</v>
      </c>
      <c r="E90" s="244"/>
      <c r="F90" s="244"/>
      <c r="G90" s="244"/>
      <c r="H90" s="245"/>
    </row>
    <row r="91" spans="1:34" s="8" customFormat="1">
      <c r="A91" s="76"/>
      <c r="B91" s="95" t="s">
        <v>84</v>
      </c>
      <c r="C91" s="95"/>
      <c r="D91" s="1" t="s">
        <v>3</v>
      </c>
      <c r="E91" s="1" t="s">
        <v>4</v>
      </c>
      <c r="F91" s="1" t="s">
        <v>5</v>
      </c>
      <c r="G91" s="1" t="s">
        <v>6</v>
      </c>
      <c r="H91" s="1" t="s">
        <v>7</v>
      </c>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row>
    <row r="92" spans="1:34" s="8" customFormat="1">
      <c r="A92" s="76"/>
      <c r="B92" s="85" t="s">
        <v>20</v>
      </c>
      <c r="C92" s="90"/>
      <c r="D92" s="86"/>
      <c r="E92" s="90"/>
      <c r="F92" s="90"/>
      <c r="G92" s="90"/>
      <c r="H92" s="90"/>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row>
    <row r="93" spans="1:34" s="8" customFormat="1">
      <c r="A93" s="76"/>
      <c r="B93" s="118" t="s">
        <v>92</v>
      </c>
      <c r="C93" s="90"/>
      <c r="D93" s="86">
        <v>0</v>
      </c>
      <c r="E93" s="86">
        <v>0</v>
      </c>
      <c r="F93" s="86">
        <v>0</v>
      </c>
      <c r="G93" s="86">
        <f t="shared" ref="G93:G102" si="2">(E93*(((1-$F$237)*(1+$F$238))*((1-$G$237)*(1+$G$238)))
                                                                                                             +F93*((1-$G$237*(1+$G$238))))
                                                                                                                                                                     /2</f>
        <v>0</v>
      </c>
      <c r="H93" s="86">
        <f t="shared" ref="H93:H102" si="3">G93*((1-$H$237)*(1+$H$239))</f>
        <v>0</v>
      </c>
      <c r="I93" s="76"/>
      <c r="J93" s="76"/>
      <c r="K93" s="76"/>
      <c r="L93" s="76"/>
      <c r="M93" s="76"/>
      <c r="N93" s="76"/>
      <c r="O93" s="76"/>
      <c r="P93" s="76"/>
      <c r="Q93" s="76"/>
      <c r="R93" s="76"/>
      <c r="S93" s="76"/>
      <c r="T93" s="76"/>
      <c r="U93" s="76"/>
      <c r="V93" s="76"/>
      <c r="W93" s="76"/>
      <c r="X93" s="76"/>
      <c r="Y93" s="76"/>
      <c r="Z93" s="76"/>
      <c r="AA93" s="76"/>
      <c r="AB93" s="76"/>
      <c r="AC93" s="76"/>
      <c r="AD93" s="76"/>
      <c r="AE93" s="76"/>
      <c r="AF93" s="76"/>
      <c r="AG93" s="76"/>
      <c r="AH93" s="76"/>
    </row>
    <row r="94" spans="1:34" s="8" customFormat="1">
      <c r="A94" s="76"/>
      <c r="B94" s="118" t="s">
        <v>93</v>
      </c>
      <c r="C94" s="90"/>
      <c r="D94" s="86">
        <v>0</v>
      </c>
      <c r="E94" s="86">
        <v>97820</v>
      </c>
      <c r="F94" s="86">
        <v>0</v>
      </c>
      <c r="G94" s="86">
        <f t="shared" si="2"/>
        <v>51383.853215067953</v>
      </c>
      <c r="H94" s="86">
        <f t="shared" si="3"/>
        <v>52936.108036841928</v>
      </c>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row>
    <row r="95" spans="1:34" s="8" customFormat="1">
      <c r="A95" s="76"/>
      <c r="B95" s="118" t="s">
        <v>94</v>
      </c>
      <c r="C95" s="90"/>
      <c r="D95" s="86">
        <v>3550019</v>
      </c>
      <c r="E95" s="86">
        <v>2765239</v>
      </c>
      <c r="F95" s="86">
        <v>0</v>
      </c>
      <c r="G95" s="86">
        <f t="shared" si="2"/>
        <v>1452551.9820137119</v>
      </c>
      <c r="H95" s="86">
        <f t="shared" si="3"/>
        <v>1496432.1248383638</v>
      </c>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row>
    <row r="96" spans="1:34" s="8" customFormat="1">
      <c r="A96" s="76"/>
      <c r="B96" s="118" t="s">
        <v>95</v>
      </c>
      <c r="C96" s="90"/>
      <c r="D96" s="86">
        <v>0</v>
      </c>
      <c r="E96" s="86">
        <v>22310</v>
      </c>
      <c r="F96" s="86">
        <v>0</v>
      </c>
      <c r="G96" s="86">
        <f t="shared" si="2"/>
        <v>11719.216573585833</v>
      </c>
      <c r="H96" s="86">
        <f t="shared" si="3"/>
        <v>12073.242387057284</v>
      </c>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row>
    <row r="97" spans="1:34" s="8" customFormat="1">
      <c r="A97" s="76"/>
      <c r="B97" s="118" t="s">
        <v>96</v>
      </c>
      <c r="C97" s="90"/>
      <c r="D97" s="86">
        <v>0</v>
      </c>
      <c r="E97" s="86">
        <v>1072351.5099999998</v>
      </c>
      <c r="F97" s="86">
        <v>1975343.7600000005</v>
      </c>
      <c r="G97" s="86">
        <f t="shared" si="2"/>
        <v>1562070.4012018759</v>
      </c>
      <c r="H97" s="86">
        <f t="shared" si="3"/>
        <v>1609258.9859517829</v>
      </c>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row>
    <row r="98" spans="1:34" s="8" customFormat="1">
      <c r="A98" s="76"/>
      <c r="B98" s="85"/>
      <c r="C98" s="90"/>
      <c r="D98" s="86"/>
      <c r="E98" s="90"/>
      <c r="F98" s="90"/>
      <c r="G98" s="86">
        <f t="shared" si="2"/>
        <v>0</v>
      </c>
      <c r="H98" s="86">
        <f t="shared" si="3"/>
        <v>0</v>
      </c>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row>
    <row r="99" spans="1:34" s="8" customFormat="1">
      <c r="A99" s="76"/>
      <c r="B99" s="85" t="s">
        <v>52</v>
      </c>
      <c r="C99" s="90"/>
      <c r="D99" s="86"/>
      <c r="E99" s="90"/>
      <c r="F99" s="90"/>
      <c r="G99" s="86">
        <f t="shared" si="2"/>
        <v>0</v>
      </c>
      <c r="H99" s="86">
        <f t="shared" si="3"/>
        <v>0</v>
      </c>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row>
    <row r="100" spans="1:34" s="8" customFormat="1">
      <c r="A100" s="76"/>
      <c r="B100" s="118" t="s">
        <v>89</v>
      </c>
      <c r="C100" s="90"/>
      <c r="D100" s="86">
        <v>12356</v>
      </c>
      <c r="E100" s="86">
        <v>22205.710000000003</v>
      </c>
      <c r="F100" s="86">
        <v>0</v>
      </c>
      <c r="G100" s="86">
        <f t="shared" si="2"/>
        <v>11664.43409503544</v>
      </c>
      <c r="H100" s="86">
        <f t="shared" si="3"/>
        <v>12016.804984612361</v>
      </c>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row>
    <row r="101" spans="1:34" s="8" customFormat="1">
      <c r="A101" s="76"/>
      <c r="B101" s="118" t="s">
        <v>90</v>
      </c>
      <c r="C101" s="90"/>
      <c r="D101" s="86">
        <v>208640</v>
      </c>
      <c r="E101" s="86">
        <v>145930.70000000001</v>
      </c>
      <c r="F101" s="86">
        <v>85657.4</v>
      </c>
      <c r="G101" s="86">
        <f t="shared" si="2"/>
        <v>119966.08501146876</v>
      </c>
      <c r="H101" s="86">
        <f t="shared" si="3"/>
        <v>123590.14047358019</v>
      </c>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row>
    <row r="102" spans="1:34" s="8" customFormat="1">
      <c r="A102" s="76"/>
      <c r="B102" s="118" t="s">
        <v>91</v>
      </c>
      <c r="C102" s="90"/>
      <c r="D102" s="86">
        <v>427716</v>
      </c>
      <c r="E102" s="86">
        <v>350683.08999999991</v>
      </c>
      <c r="F102" s="86">
        <v>296270.11</v>
      </c>
      <c r="G102" s="86">
        <f t="shared" si="2"/>
        <v>334010.619720608</v>
      </c>
      <c r="H102" s="86">
        <f t="shared" si="3"/>
        <v>344100.74653174775</v>
      </c>
      <c r="I102" s="76"/>
      <c r="J102" s="76"/>
      <c r="K102" s="76"/>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row>
    <row r="103" spans="1:34" s="8" customFormat="1">
      <c r="A103" s="76"/>
      <c r="B103" s="118"/>
      <c r="C103" s="90"/>
      <c r="D103" s="86"/>
      <c r="E103" s="90"/>
      <c r="F103" s="90"/>
      <c r="G103" s="86"/>
      <c r="H103" s="90"/>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row>
    <row r="104" spans="1:34" s="8" customFormat="1">
      <c r="A104" s="76"/>
      <c r="B104" s="85" t="s">
        <v>99</v>
      </c>
      <c r="C104" s="86"/>
      <c r="D104" s="119"/>
      <c r="E104" s="87"/>
      <c r="F104" s="87"/>
      <c r="G104" s="86"/>
      <c r="H104" s="87"/>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row>
    <row r="105" spans="1:34" s="8" customFormat="1">
      <c r="A105" s="76"/>
      <c r="B105" s="118" t="s">
        <v>338</v>
      </c>
      <c r="C105" s="86"/>
      <c r="D105" s="86">
        <v>8378.6034723644971</v>
      </c>
      <c r="E105" s="121">
        <v>8587.0566505416828</v>
      </c>
      <c r="F105" s="121">
        <v>8716.580955428477</v>
      </c>
      <c r="G105" s="121">
        <v>8827.8909049405647</v>
      </c>
      <c r="H105" s="121">
        <v>8999.9153723683376</v>
      </c>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row>
    <row r="106" spans="1:34" s="8" customFormat="1">
      <c r="A106" s="76"/>
      <c r="B106" s="118"/>
      <c r="C106" s="86"/>
      <c r="D106" s="86"/>
      <c r="E106" s="121"/>
      <c r="F106" s="121"/>
      <c r="G106" s="121"/>
      <c r="H106" s="121"/>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row>
    <row r="107" spans="1:34" s="8" customFormat="1">
      <c r="A107" s="76"/>
      <c r="B107" s="85" t="s">
        <v>105</v>
      </c>
      <c r="C107" s="86"/>
      <c r="D107" s="86"/>
      <c r="E107" s="119"/>
      <c r="F107" s="87"/>
      <c r="G107" s="119"/>
      <c r="H107" s="87"/>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row>
    <row r="108" spans="1:34" s="8" customFormat="1">
      <c r="A108" s="76"/>
      <c r="B108" s="118" t="s">
        <v>339</v>
      </c>
      <c r="C108" s="86"/>
      <c r="D108" s="86">
        <v>13964.339120607496</v>
      </c>
      <c r="E108" s="121">
        <v>14311.761084236137</v>
      </c>
      <c r="F108" s="121">
        <v>14527.634925714126</v>
      </c>
      <c r="G108" s="121">
        <v>14713.151508234272</v>
      </c>
      <c r="H108" s="121">
        <v>14999.858953947227</v>
      </c>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row>
    <row r="109" spans="1:34" s="8" customFormat="1">
      <c r="A109" s="76"/>
      <c r="B109" s="118"/>
      <c r="C109" s="86"/>
      <c r="D109" s="86"/>
      <c r="E109" s="121"/>
      <c r="F109" s="121"/>
      <c r="G109" s="121"/>
      <c r="H109" s="121"/>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row>
    <row r="110" spans="1:34" s="8" customFormat="1">
      <c r="A110" s="76"/>
      <c r="B110" s="85" t="s">
        <v>106</v>
      </c>
      <c r="C110" s="86"/>
      <c r="D110" s="86"/>
      <c r="E110" s="119"/>
      <c r="F110" s="87"/>
      <c r="G110" s="119"/>
      <c r="H110" s="87"/>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row>
    <row r="111" spans="1:34" s="8" customFormat="1">
      <c r="A111" s="76"/>
      <c r="B111" s="118" t="s">
        <v>340</v>
      </c>
      <c r="C111" s="86"/>
      <c r="D111" s="86">
        <v>5585.7356482429977</v>
      </c>
      <c r="E111" s="121">
        <v>5724.7044336944546</v>
      </c>
      <c r="F111" s="121">
        <v>5811.0539702856504</v>
      </c>
      <c r="G111" s="121">
        <v>5885.2606032937092</v>
      </c>
      <c r="H111" s="121">
        <v>5999.9435815788911</v>
      </c>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row>
    <row r="112" spans="1:34" s="8" customFormat="1">
      <c r="A112" s="76"/>
      <c r="B112" s="118"/>
      <c r="C112" s="86"/>
      <c r="D112" s="86"/>
      <c r="E112" s="121"/>
      <c r="F112" s="121"/>
      <c r="G112" s="121"/>
      <c r="H112" s="121"/>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row>
    <row r="113" spans="1:34" s="8" customFormat="1" ht="27.75" customHeight="1">
      <c r="A113" s="76"/>
      <c r="B113" s="89" t="s">
        <v>107</v>
      </c>
      <c r="C113" s="86"/>
      <c r="D113" s="86"/>
      <c r="E113" s="121"/>
      <c r="F113" s="121"/>
      <c r="G113" s="121"/>
      <c r="H113" s="121"/>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row>
    <row r="114" spans="1:34" s="8" customFormat="1">
      <c r="A114" s="76"/>
      <c r="B114" s="118" t="s">
        <v>20</v>
      </c>
      <c r="C114" s="86"/>
      <c r="D114" s="86">
        <v>5585.7356482429977</v>
      </c>
      <c r="E114" s="121">
        <v>5724.7044336944546</v>
      </c>
      <c r="F114" s="121">
        <v>5811.0539702856504</v>
      </c>
      <c r="G114" s="121">
        <v>5885.2606032937092</v>
      </c>
      <c r="H114" s="121">
        <v>5999.9435815788911</v>
      </c>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row>
    <row r="115" spans="1:34" s="8" customFormat="1">
      <c r="A115" s="76"/>
      <c r="B115" s="118"/>
      <c r="C115" s="86"/>
      <c r="D115" s="90"/>
      <c r="E115" s="121"/>
      <c r="F115" s="121"/>
      <c r="G115" s="121"/>
      <c r="H115" s="121"/>
      <c r="I115" s="76"/>
      <c r="J115" s="76"/>
      <c r="K115" s="76"/>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row>
    <row r="116" spans="1:34" s="8" customFormat="1">
      <c r="A116" s="76"/>
      <c r="B116" s="85" t="s">
        <v>295</v>
      </c>
      <c r="C116" s="86"/>
      <c r="D116" s="90"/>
      <c r="E116" s="121"/>
      <c r="F116" s="121"/>
      <c r="G116" s="121"/>
      <c r="H116" s="121"/>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row>
    <row r="117" spans="1:34" s="8" customFormat="1">
      <c r="A117" s="76"/>
      <c r="B117" s="118" t="s">
        <v>341</v>
      </c>
      <c r="C117" s="86"/>
      <c r="D117" s="86">
        <v>44685.885185943982</v>
      </c>
      <c r="E117" s="121">
        <v>45797.635469555637</v>
      </c>
      <c r="F117" s="121">
        <v>46488.431762285203</v>
      </c>
      <c r="G117" s="121">
        <v>47082.084826349674</v>
      </c>
      <c r="H117" s="121">
        <v>47999.548652631129</v>
      </c>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row>
    <row r="118" spans="1:34" s="8" customFormat="1">
      <c r="A118" s="76"/>
      <c r="B118" s="118"/>
      <c r="C118" s="86"/>
      <c r="D118" s="86"/>
      <c r="E118" s="121"/>
      <c r="F118" s="121"/>
      <c r="G118" s="121"/>
      <c r="H118" s="121"/>
      <c r="I118" s="76"/>
      <c r="J118" s="76"/>
      <c r="K118" s="76"/>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row>
    <row r="119" spans="1:34" s="8" customFormat="1">
      <c r="A119" s="76"/>
      <c r="B119" s="85" t="s">
        <v>296</v>
      </c>
      <c r="C119" s="86"/>
      <c r="D119" s="86"/>
      <c r="E119" s="121"/>
      <c r="F119" s="121"/>
      <c r="G119" s="121"/>
      <c r="H119" s="121"/>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row>
    <row r="120" spans="1:34" s="8" customFormat="1">
      <c r="A120" s="76"/>
      <c r="B120" s="118" t="s">
        <v>341</v>
      </c>
      <c r="C120" s="86"/>
      <c r="D120" s="86">
        <v>936134.72142681375</v>
      </c>
      <c r="E120" s="121">
        <v>959425.02971351962</v>
      </c>
      <c r="F120" s="121">
        <v>973896.67758098722</v>
      </c>
      <c r="G120" s="121">
        <v>986333.24996709218</v>
      </c>
      <c r="H120" s="121">
        <v>1005553.4072910727</v>
      </c>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row>
    <row r="121" spans="1:34" s="8" customFormat="1">
      <c r="A121" s="76"/>
      <c r="B121" s="85"/>
      <c r="C121" s="86"/>
      <c r="D121" s="90"/>
      <c r="E121" s="121"/>
      <c r="F121" s="121"/>
      <c r="G121" s="121"/>
      <c r="H121" s="121"/>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row>
    <row r="122" spans="1:34" s="8" customFormat="1" ht="27.75" customHeight="1">
      <c r="A122" s="76"/>
      <c r="B122" s="89" t="s">
        <v>102</v>
      </c>
      <c r="C122" s="86"/>
      <c r="D122" s="90"/>
      <c r="E122" s="121"/>
      <c r="F122" s="121"/>
      <c r="G122" s="121"/>
      <c r="H122" s="121"/>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row>
    <row r="123" spans="1:34" s="8" customFormat="1">
      <c r="A123" s="76"/>
      <c r="B123" s="118" t="s">
        <v>342</v>
      </c>
      <c r="C123" s="86"/>
      <c r="D123" s="86">
        <v>23618.624454382367</v>
      </c>
      <c r="E123" s="121">
        <v>24206.237574865794</v>
      </c>
      <c r="F123" s="121">
        <v>24571.356407010833</v>
      </c>
      <c r="G123" s="121">
        <v>24885.130403385476</v>
      </c>
      <c r="H123" s="121">
        <v>25370.053852328107</v>
      </c>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row>
    <row r="124" spans="1:34" s="8" customFormat="1">
      <c r="A124" s="76"/>
      <c r="B124" s="118"/>
      <c r="C124" s="86"/>
      <c r="D124" s="121"/>
      <c r="E124" s="121"/>
      <c r="F124" s="121"/>
      <c r="G124" s="121"/>
      <c r="H124" s="121"/>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row>
    <row r="125" spans="1:34" s="8" customForma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row>
    <row r="126" spans="1:34" s="8" customFormat="1">
      <c r="A126" s="76"/>
      <c r="B126" s="46" t="s">
        <v>2</v>
      </c>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row>
    <row r="127" spans="1:34" s="8" customFormat="1">
      <c r="A127" s="76"/>
      <c r="B127" s="97"/>
      <c r="C127" s="92"/>
      <c r="D127" s="92"/>
      <c r="E127" s="92"/>
      <c r="F127" s="92"/>
      <c r="G127" s="92"/>
      <c r="H127" s="92"/>
      <c r="I127" s="76"/>
      <c r="J127" s="144"/>
      <c r="K127" s="144"/>
      <c r="L127" s="144"/>
      <c r="M127" s="144"/>
      <c r="N127" s="144"/>
      <c r="O127" s="144"/>
      <c r="P127" s="144"/>
      <c r="Q127" s="144"/>
      <c r="R127" s="76"/>
      <c r="S127" s="76"/>
      <c r="T127" s="76"/>
      <c r="U127" s="76"/>
      <c r="V127" s="76"/>
      <c r="W127" s="76"/>
      <c r="X127" s="76"/>
      <c r="Y127" s="76"/>
      <c r="Z127" s="76"/>
      <c r="AA127" s="76"/>
      <c r="AB127" s="76"/>
      <c r="AC127" s="76"/>
      <c r="AD127" s="76"/>
      <c r="AE127" s="76"/>
      <c r="AF127" s="76"/>
      <c r="AG127" s="76"/>
      <c r="AH127" s="76"/>
    </row>
    <row r="128" spans="1:34" s="8" customFormat="1">
      <c r="A128" s="76"/>
      <c r="B128" s="97"/>
      <c r="C128" s="92"/>
      <c r="D128" s="92"/>
      <c r="E128" s="92"/>
      <c r="F128" s="92"/>
      <c r="G128" s="92"/>
      <c r="H128" s="92"/>
      <c r="I128" s="76"/>
      <c r="J128" s="144"/>
      <c r="K128" s="144"/>
      <c r="L128" s="144"/>
      <c r="M128" s="144"/>
      <c r="N128" s="144"/>
      <c r="O128" s="144"/>
      <c r="P128" s="144"/>
      <c r="Q128" s="144"/>
      <c r="R128" s="76"/>
      <c r="S128" s="76"/>
      <c r="T128" s="76"/>
      <c r="U128" s="76"/>
      <c r="V128" s="76"/>
      <c r="W128" s="76"/>
      <c r="X128" s="76"/>
      <c r="Y128" s="76"/>
      <c r="Z128" s="76"/>
      <c r="AA128" s="76"/>
      <c r="AB128" s="76"/>
      <c r="AC128" s="76"/>
      <c r="AD128" s="76"/>
      <c r="AE128" s="76"/>
      <c r="AF128" s="76"/>
      <c r="AG128" s="76"/>
      <c r="AH128" s="76"/>
    </row>
    <row r="129" spans="1:34" s="8" customFormat="1">
      <c r="A129" s="76"/>
      <c r="B129" s="97"/>
      <c r="C129" s="92"/>
      <c r="D129" s="92"/>
      <c r="E129" s="92"/>
      <c r="F129" s="92"/>
      <c r="G129" s="92"/>
      <c r="H129" s="92"/>
      <c r="I129" s="76"/>
      <c r="J129" s="144"/>
      <c r="K129" s="144"/>
      <c r="L129" s="144"/>
      <c r="M129" s="144"/>
      <c r="N129" s="144"/>
      <c r="O129" s="144"/>
      <c r="P129" s="144"/>
      <c r="Q129" s="144"/>
      <c r="R129" s="76"/>
      <c r="S129" s="76"/>
      <c r="T129" s="76"/>
      <c r="U129" s="76"/>
      <c r="V129" s="76"/>
      <c r="W129" s="76"/>
      <c r="X129" s="76"/>
      <c r="Y129" s="76"/>
      <c r="Z129" s="76"/>
      <c r="AA129" s="76"/>
      <c r="AB129" s="76"/>
      <c r="AC129" s="76"/>
      <c r="AD129" s="76"/>
      <c r="AE129" s="76"/>
      <c r="AF129" s="76"/>
      <c r="AG129" s="76"/>
      <c r="AH129" s="76"/>
    </row>
    <row r="130" spans="1:34" s="44" customFormat="1">
      <c r="A130" s="40"/>
      <c r="B130" s="98"/>
      <c r="C130" s="98"/>
      <c r="D130" s="99"/>
      <c r="E130" s="100"/>
      <c r="F130" s="100"/>
      <c r="G130" s="100"/>
      <c r="H130" s="100"/>
      <c r="I130" s="100"/>
      <c r="J130" s="100"/>
      <c r="K130" s="144"/>
      <c r="L130" s="144"/>
      <c r="M130" s="144"/>
      <c r="N130" s="144"/>
      <c r="O130" s="144"/>
      <c r="P130" s="144"/>
      <c r="Q130" s="144"/>
      <c r="R130" s="40"/>
      <c r="S130" s="40"/>
      <c r="T130" s="40"/>
      <c r="U130" s="40"/>
      <c r="V130" s="40"/>
      <c r="W130" s="40"/>
      <c r="X130" s="40"/>
      <c r="Y130" s="40"/>
      <c r="Z130" s="40"/>
      <c r="AA130" s="40"/>
      <c r="AB130" s="40"/>
      <c r="AC130" s="40"/>
      <c r="AD130" s="40"/>
      <c r="AE130" s="40"/>
      <c r="AF130" s="40"/>
      <c r="AG130" s="40"/>
      <c r="AH130" s="40"/>
    </row>
    <row r="131" spans="1:34" s="8" customFormat="1">
      <c r="A131" s="76"/>
      <c r="B131" s="98"/>
      <c r="C131" s="98"/>
      <c r="D131" s="99"/>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row>
    <row r="132" spans="1:34" s="76" customFormat="1">
      <c r="B132" s="41" t="s">
        <v>85</v>
      </c>
      <c r="C132" s="41"/>
      <c r="D132" s="42"/>
      <c r="E132" s="42"/>
      <c r="F132" s="42"/>
      <c r="G132" s="42"/>
      <c r="H132" s="42"/>
      <c r="I132" s="42"/>
      <c r="J132" s="43"/>
      <c r="K132" s="141"/>
      <c r="L132" s="141"/>
      <c r="M132" s="141"/>
      <c r="N132" s="141"/>
      <c r="O132" s="141"/>
      <c r="P132" s="141"/>
      <c r="Q132" s="141"/>
    </row>
    <row r="133" spans="1:34" s="76" customFormat="1" ht="7.15" customHeight="1"/>
    <row r="134" spans="1:34" s="76" customFormat="1">
      <c r="A134" s="40"/>
      <c r="B134" s="46"/>
      <c r="C134" s="47"/>
      <c r="D134" s="1" t="s">
        <v>55</v>
      </c>
      <c r="E134" s="1" t="s">
        <v>56</v>
      </c>
      <c r="F134" s="1" t="s">
        <v>57</v>
      </c>
      <c r="G134" s="1" t="s">
        <v>58</v>
      </c>
      <c r="H134" s="1" t="s">
        <v>59</v>
      </c>
      <c r="I134" s="96" t="s">
        <v>1</v>
      </c>
      <c r="K134" s="101"/>
    </row>
    <row r="135" spans="1:34" s="44" customFormat="1">
      <c r="A135" s="40"/>
      <c r="B135" s="102" t="str">
        <f ca="1">OFFSET($B$8,2,0)</f>
        <v xml:space="preserve">Rectification of illegal connections </v>
      </c>
      <c r="C135" s="103"/>
      <c r="D135" s="104"/>
      <c r="E135" s="104"/>
      <c r="F135" s="104"/>
      <c r="G135" s="104"/>
      <c r="H135" s="104"/>
      <c r="I135" s="104"/>
      <c r="J135" s="40"/>
      <c r="K135" s="76"/>
      <c r="L135" s="76"/>
      <c r="M135" s="76"/>
      <c r="N135" s="76"/>
      <c r="O135" s="76"/>
      <c r="P135" s="76"/>
      <c r="Q135" s="76"/>
      <c r="R135" s="40"/>
      <c r="S135" s="40"/>
      <c r="T135" s="40"/>
      <c r="U135" s="40"/>
      <c r="V135" s="40"/>
      <c r="W135" s="40"/>
      <c r="X135" s="40"/>
      <c r="Y135" s="40"/>
      <c r="Z135" s="40"/>
      <c r="AA135" s="40"/>
      <c r="AB135" s="40"/>
      <c r="AC135" s="40"/>
      <c r="AD135" s="40"/>
      <c r="AE135" s="40"/>
      <c r="AF135" s="40"/>
      <c r="AG135" s="40"/>
      <c r="AH135" s="40"/>
    </row>
    <row r="136" spans="1:34" s="8" customFormat="1">
      <c r="B136" s="105" t="s">
        <v>86</v>
      </c>
      <c r="C136" s="106"/>
      <c r="D136" s="113">
        <v>38</v>
      </c>
      <c r="E136" s="113">
        <v>38</v>
      </c>
      <c r="F136" s="113">
        <v>38</v>
      </c>
      <c r="G136" s="113">
        <v>38</v>
      </c>
      <c r="H136" s="113">
        <v>38</v>
      </c>
      <c r="I136" s="107">
        <f>SUM(D136:H136)</f>
        <v>190</v>
      </c>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row>
    <row r="137" spans="1:34" s="8" customFormat="1">
      <c r="A137" s="40"/>
      <c r="B137" s="105" t="s">
        <v>288</v>
      </c>
      <c r="C137" s="106"/>
      <c r="D137" s="190">
        <f>D136*'Fee Breakdown'!$H$10</f>
        <v>5163.4970000000003</v>
      </c>
      <c r="E137" s="190">
        <f>E136*'Fee Breakdown'!$H$10</f>
        <v>5163.4970000000003</v>
      </c>
      <c r="F137" s="190">
        <f>F136*'Fee Breakdown'!$H$10</f>
        <v>5163.4970000000003</v>
      </c>
      <c r="G137" s="190">
        <f>G136*'Fee Breakdown'!$H$10</f>
        <v>5163.4970000000003</v>
      </c>
      <c r="H137" s="190">
        <f>H136*'Fee Breakdown'!$H$10</f>
        <v>5163.4970000000003</v>
      </c>
      <c r="I137" s="191">
        <f>SUM(D137:H137)</f>
        <v>25817.485000000001</v>
      </c>
      <c r="J137" s="120"/>
      <c r="K137" s="120"/>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row>
    <row r="138" spans="1:34" s="44" customFormat="1">
      <c r="A138" s="40"/>
      <c r="B138" s="105"/>
      <c r="C138" s="109"/>
      <c r="D138" s="108"/>
      <c r="E138" s="108"/>
      <c r="F138" s="108"/>
      <c r="G138" s="108"/>
      <c r="H138" s="108"/>
      <c r="I138" s="110"/>
      <c r="J138" s="40"/>
      <c r="K138" s="76"/>
      <c r="L138" s="76"/>
      <c r="M138" s="76"/>
      <c r="N138" s="76"/>
      <c r="O138" s="76"/>
      <c r="P138" s="76"/>
      <c r="Q138" s="76"/>
      <c r="R138" s="40"/>
      <c r="S138" s="40"/>
      <c r="T138" s="40"/>
      <c r="U138" s="40"/>
      <c r="V138" s="40"/>
      <c r="W138" s="40"/>
      <c r="X138" s="40"/>
      <c r="Y138" s="40"/>
      <c r="Z138" s="40"/>
      <c r="AA138" s="40"/>
      <c r="AB138" s="40"/>
      <c r="AC138" s="40"/>
      <c r="AD138" s="40"/>
      <c r="AE138" s="40"/>
      <c r="AF138" s="40"/>
      <c r="AG138" s="40"/>
      <c r="AH138" s="40"/>
    </row>
    <row r="139" spans="1:34" s="44" customFormat="1">
      <c r="A139" s="40"/>
      <c r="B139" s="111"/>
      <c r="C139" s="109"/>
      <c r="D139" s="112"/>
      <c r="E139" s="112"/>
      <c r="F139" s="112"/>
      <c r="G139" s="112"/>
      <c r="H139" s="112"/>
      <c r="I139" s="112"/>
      <c r="J139" s="40"/>
      <c r="K139" s="76"/>
      <c r="L139" s="76"/>
      <c r="M139" s="76"/>
      <c r="N139" s="76"/>
      <c r="O139" s="76"/>
      <c r="P139" s="76"/>
      <c r="Q139" s="76"/>
      <c r="R139" s="40"/>
      <c r="S139" s="40"/>
      <c r="T139" s="40"/>
      <c r="U139" s="40"/>
      <c r="V139" s="40"/>
      <c r="W139" s="40"/>
      <c r="X139" s="40"/>
      <c r="Y139" s="40"/>
      <c r="Z139" s="40"/>
      <c r="AA139" s="40"/>
      <c r="AB139" s="40"/>
      <c r="AC139" s="40"/>
      <c r="AD139" s="40"/>
      <c r="AE139" s="40"/>
      <c r="AF139" s="40"/>
      <c r="AG139" s="40"/>
      <c r="AH139" s="40"/>
    </row>
    <row r="140" spans="1:34" s="44" customFormat="1">
      <c r="A140" s="40"/>
      <c r="B140" s="114"/>
      <c r="C140" s="109"/>
      <c r="D140" s="112"/>
      <c r="E140" s="112"/>
      <c r="F140" s="112"/>
      <c r="G140" s="112"/>
      <c r="H140" s="112"/>
      <c r="I140" s="112"/>
      <c r="J140" s="40"/>
      <c r="K140" s="76"/>
      <c r="L140" s="76"/>
      <c r="M140" s="76"/>
      <c r="N140" s="76"/>
      <c r="O140" s="76"/>
      <c r="P140" s="76"/>
      <c r="Q140" s="76"/>
      <c r="R140" s="40"/>
      <c r="S140" s="40"/>
      <c r="T140" s="40"/>
      <c r="U140" s="40"/>
      <c r="V140" s="40"/>
      <c r="W140" s="40"/>
      <c r="X140" s="40"/>
      <c r="Y140" s="40"/>
      <c r="Z140" s="40"/>
      <c r="AA140" s="40"/>
      <c r="AB140" s="40"/>
      <c r="AC140" s="40"/>
      <c r="AD140" s="40"/>
      <c r="AE140" s="40"/>
      <c r="AF140" s="40"/>
      <c r="AG140" s="40"/>
      <c r="AH140" s="40"/>
    </row>
    <row r="141" spans="1:34" s="44" customFormat="1">
      <c r="A141" s="40"/>
      <c r="B141" s="102" t="str">
        <f ca="1">OFFSET($B$8,3,0)</f>
        <v xml:space="preserve">Provision of service/additional crew </v>
      </c>
      <c r="C141" s="103"/>
      <c r="D141" s="104"/>
      <c r="E141" s="104"/>
      <c r="F141" s="104"/>
      <c r="G141" s="104"/>
      <c r="H141" s="104"/>
      <c r="I141" s="104"/>
      <c r="J141" s="40"/>
      <c r="K141" s="76"/>
      <c r="L141" s="76"/>
      <c r="M141" s="76"/>
      <c r="N141" s="76"/>
      <c r="O141" s="76"/>
      <c r="P141" s="76"/>
      <c r="Q141" s="76"/>
      <c r="R141" s="40"/>
      <c r="S141" s="40"/>
      <c r="T141" s="40"/>
      <c r="U141" s="40"/>
      <c r="V141" s="40"/>
      <c r="W141" s="40"/>
      <c r="X141" s="40"/>
      <c r="Y141" s="40"/>
      <c r="Z141" s="40"/>
      <c r="AA141" s="40"/>
      <c r="AB141" s="40"/>
      <c r="AC141" s="40"/>
      <c r="AD141" s="40"/>
      <c r="AE141" s="40"/>
      <c r="AF141" s="40"/>
      <c r="AG141" s="40"/>
      <c r="AH141" s="40"/>
    </row>
    <row r="142" spans="1:34" s="8" customFormat="1">
      <c r="B142" s="105" t="s">
        <v>86</v>
      </c>
      <c r="C142" s="106"/>
      <c r="D142" s="113">
        <v>100</v>
      </c>
      <c r="E142" s="113">
        <v>100</v>
      </c>
      <c r="F142" s="113">
        <v>100</v>
      </c>
      <c r="G142" s="113">
        <v>100</v>
      </c>
      <c r="H142" s="113">
        <v>100</v>
      </c>
      <c r="I142" s="107">
        <f>SUM(D142:H142)</f>
        <v>500</v>
      </c>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row>
    <row r="143" spans="1:34" s="8" customFormat="1">
      <c r="A143" s="40"/>
      <c r="B143" s="105" t="s">
        <v>288</v>
      </c>
      <c r="C143" s="106"/>
      <c r="D143" s="108">
        <f>D142*'Fee Breakdown'!$H$20</f>
        <v>59132.000000000007</v>
      </c>
      <c r="E143" s="108">
        <f>E142*'Fee Breakdown'!$H$20</f>
        <v>59132.000000000007</v>
      </c>
      <c r="F143" s="108">
        <f>F142*'Fee Breakdown'!$H$20</f>
        <v>59132.000000000007</v>
      </c>
      <c r="G143" s="108">
        <f>G142*'Fee Breakdown'!$H$20</f>
        <v>59132.000000000007</v>
      </c>
      <c r="H143" s="108">
        <f>H142*'Fee Breakdown'!$H$20</f>
        <v>59132.000000000007</v>
      </c>
      <c r="I143" s="191">
        <f>SUM(D143:H143)</f>
        <v>295660.00000000006</v>
      </c>
      <c r="J143" s="120"/>
      <c r="K143" s="120"/>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row>
    <row r="144" spans="1:34" s="44" customFormat="1">
      <c r="A144" s="40"/>
      <c r="B144" s="105"/>
      <c r="C144" s="109"/>
      <c r="D144" s="115"/>
      <c r="E144" s="115"/>
      <c r="F144" s="115"/>
      <c r="G144" s="115"/>
      <c r="H144" s="115"/>
      <c r="I144" s="115"/>
      <c r="J144" s="40"/>
      <c r="K144" s="120"/>
      <c r="L144" s="120"/>
      <c r="M144" s="76"/>
      <c r="N144" s="76"/>
      <c r="O144" s="76"/>
      <c r="P144" s="76"/>
      <c r="Q144" s="76"/>
      <c r="R144" s="40"/>
      <c r="S144" s="40"/>
      <c r="T144" s="40"/>
      <c r="U144" s="40"/>
      <c r="V144" s="40"/>
      <c r="W144" s="40"/>
      <c r="X144" s="40"/>
      <c r="Y144" s="40"/>
      <c r="Z144" s="40"/>
      <c r="AA144" s="40"/>
      <c r="AB144" s="40"/>
      <c r="AC144" s="40"/>
      <c r="AD144" s="40"/>
      <c r="AE144" s="40"/>
      <c r="AF144" s="40"/>
      <c r="AG144" s="40"/>
      <c r="AH144" s="40"/>
    </row>
    <row r="145" spans="1:34" s="44" customFormat="1">
      <c r="A145" s="40"/>
      <c r="B145" s="116"/>
      <c r="C145" s="109"/>
      <c r="D145" s="112"/>
      <c r="E145" s="112"/>
      <c r="F145" s="112"/>
      <c r="G145" s="112"/>
      <c r="H145" s="112"/>
      <c r="I145" s="112"/>
      <c r="J145" s="40"/>
      <c r="K145" s="76"/>
      <c r="L145" s="76"/>
      <c r="M145" s="76"/>
      <c r="N145" s="76"/>
      <c r="O145" s="76"/>
      <c r="P145" s="76"/>
      <c r="Q145" s="76"/>
      <c r="R145" s="40"/>
      <c r="S145" s="40"/>
      <c r="T145" s="40"/>
      <c r="U145" s="40"/>
      <c r="V145" s="40"/>
      <c r="W145" s="40"/>
      <c r="X145" s="40"/>
      <c r="Y145" s="40"/>
      <c r="Z145" s="40"/>
      <c r="AA145" s="40"/>
      <c r="AB145" s="40"/>
      <c r="AC145" s="40"/>
      <c r="AD145" s="40"/>
      <c r="AE145" s="40"/>
      <c r="AF145" s="40"/>
      <c r="AG145" s="40"/>
      <c r="AH145" s="40"/>
    </row>
    <row r="146" spans="1:34" s="76" customFormat="1"/>
    <row r="147" spans="1:34" s="44" customFormat="1">
      <c r="B147" s="102" t="str">
        <f ca="1">OFFSET($B$8,4,0)</f>
        <v xml:space="preserve">Fitting of tiger tails </v>
      </c>
      <c r="C147" s="103"/>
      <c r="D147" s="104"/>
      <c r="E147" s="104"/>
      <c r="F147" s="104"/>
      <c r="G147" s="104"/>
      <c r="H147" s="104"/>
      <c r="I147" s="104"/>
      <c r="J147" s="40"/>
      <c r="K147" s="76"/>
      <c r="L147" s="76"/>
      <c r="M147" s="76"/>
      <c r="N147" s="76"/>
      <c r="O147" s="76"/>
      <c r="P147" s="76"/>
      <c r="Q147" s="76"/>
      <c r="R147" s="40"/>
      <c r="S147" s="40"/>
      <c r="T147" s="40"/>
      <c r="U147" s="40"/>
      <c r="V147" s="40"/>
      <c r="W147" s="40"/>
      <c r="X147" s="40"/>
      <c r="Y147" s="40"/>
      <c r="Z147" s="40"/>
      <c r="AA147" s="40"/>
      <c r="AB147" s="40"/>
      <c r="AC147" s="40"/>
      <c r="AD147" s="40"/>
      <c r="AE147" s="40"/>
      <c r="AF147" s="40"/>
      <c r="AG147" s="40"/>
      <c r="AH147" s="40"/>
    </row>
    <row r="148" spans="1:34" s="8" customFormat="1">
      <c r="B148" s="105" t="s">
        <v>86</v>
      </c>
      <c r="C148" s="106"/>
      <c r="D148" s="113">
        <v>1250</v>
      </c>
      <c r="E148" s="113">
        <v>1250</v>
      </c>
      <c r="F148" s="113">
        <v>1250</v>
      </c>
      <c r="G148" s="113">
        <v>1250</v>
      </c>
      <c r="H148" s="113">
        <v>1250</v>
      </c>
      <c r="I148" s="107">
        <f>SUM(D148:H148)</f>
        <v>6250</v>
      </c>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row>
    <row r="149" spans="1:34" s="8" customFormat="1">
      <c r="A149" s="40"/>
      <c r="B149" s="105" t="s">
        <v>288</v>
      </c>
      <c r="C149" s="106"/>
      <c r="D149" s="108">
        <f>D148*'Fee Breakdown'!$H$30</f>
        <v>1478300.0000000002</v>
      </c>
      <c r="E149" s="108">
        <f>E148*'Fee Breakdown'!$H$30</f>
        <v>1478300.0000000002</v>
      </c>
      <c r="F149" s="108">
        <f>F148*'Fee Breakdown'!$H$30</f>
        <v>1478300.0000000002</v>
      </c>
      <c r="G149" s="108">
        <f>G148*'Fee Breakdown'!$H$30</f>
        <v>1478300.0000000002</v>
      </c>
      <c r="H149" s="108">
        <f>H148*'Fee Breakdown'!$H$30</f>
        <v>1478300.0000000002</v>
      </c>
      <c r="I149" s="191">
        <f>SUM(D149:H149)</f>
        <v>7391500.0000000009</v>
      </c>
      <c r="J149" s="120"/>
      <c r="K149" s="120"/>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row>
    <row r="150" spans="1:34" s="44" customFormat="1">
      <c r="A150" s="40"/>
      <c r="B150" s="105"/>
      <c r="C150" s="109"/>
      <c r="D150" s="108"/>
      <c r="E150" s="108"/>
      <c r="F150" s="108"/>
      <c r="G150" s="108"/>
      <c r="H150" s="108"/>
      <c r="I150" s="110"/>
      <c r="J150" s="40"/>
      <c r="K150" s="76"/>
      <c r="L150" s="76"/>
      <c r="M150" s="76"/>
      <c r="N150" s="76"/>
      <c r="O150" s="76"/>
      <c r="P150" s="76"/>
      <c r="Q150" s="76"/>
      <c r="R150" s="40"/>
      <c r="S150" s="40"/>
      <c r="T150" s="40"/>
      <c r="U150" s="40"/>
      <c r="V150" s="40"/>
      <c r="W150" s="40"/>
      <c r="X150" s="40"/>
      <c r="Y150" s="40"/>
      <c r="Z150" s="40"/>
      <c r="AA150" s="40"/>
      <c r="AB150" s="40"/>
      <c r="AC150" s="40"/>
      <c r="AD150" s="40"/>
      <c r="AE150" s="40"/>
      <c r="AF150" s="40"/>
      <c r="AG150" s="40"/>
      <c r="AH150" s="40"/>
    </row>
    <row r="151" spans="1:34" s="44" customFormat="1">
      <c r="A151" s="40"/>
      <c r="B151" s="116"/>
      <c r="C151" s="109"/>
      <c r="D151" s="112"/>
      <c r="E151" s="112"/>
      <c r="F151" s="112"/>
      <c r="G151" s="112"/>
      <c r="H151" s="112"/>
      <c r="I151" s="112"/>
      <c r="J151" s="40"/>
      <c r="K151" s="76"/>
      <c r="L151" s="76"/>
      <c r="M151" s="76"/>
      <c r="N151" s="76"/>
      <c r="O151" s="76"/>
      <c r="P151" s="76"/>
      <c r="Q151" s="76"/>
      <c r="R151" s="40"/>
      <c r="S151" s="40"/>
      <c r="T151" s="40"/>
      <c r="U151" s="40"/>
      <c r="V151" s="40"/>
      <c r="W151" s="40"/>
      <c r="X151" s="40"/>
      <c r="Y151" s="40"/>
      <c r="Z151" s="40"/>
      <c r="AA151" s="40"/>
      <c r="AB151" s="40"/>
      <c r="AC151" s="40"/>
      <c r="AD151" s="40"/>
      <c r="AE151" s="40"/>
      <c r="AF151" s="40"/>
      <c r="AG151" s="40"/>
      <c r="AH151" s="40"/>
    </row>
    <row r="152" spans="1:34" s="44" customFormat="1">
      <c r="A152" s="40"/>
      <c r="B152" s="114"/>
      <c r="C152" s="109"/>
      <c r="D152" s="112"/>
      <c r="E152" s="112"/>
      <c r="F152" s="112"/>
      <c r="G152" s="112"/>
      <c r="H152" s="112"/>
      <c r="I152" s="112"/>
      <c r="J152" s="40"/>
      <c r="K152" s="76"/>
      <c r="L152" s="76"/>
      <c r="M152" s="76"/>
      <c r="N152" s="76"/>
      <c r="O152" s="76"/>
      <c r="P152" s="76"/>
      <c r="Q152" s="76"/>
      <c r="R152" s="40"/>
      <c r="S152" s="40"/>
      <c r="T152" s="40"/>
      <c r="U152" s="40"/>
      <c r="V152" s="40"/>
      <c r="W152" s="40"/>
      <c r="X152" s="40"/>
      <c r="Y152" s="40"/>
      <c r="Z152" s="40"/>
      <c r="AA152" s="40"/>
      <c r="AB152" s="40"/>
      <c r="AC152" s="40"/>
      <c r="AD152" s="40"/>
      <c r="AE152" s="40"/>
      <c r="AF152" s="40"/>
      <c r="AG152" s="40"/>
      <c r="AH152" s="40"/>
    </row>
    <row r="153" spans="1:34" s="44" customFormat="1">
      <c r="A153" s="40"/>
      <c r="B153" s="102" t="str">
        <f ca="1">OFFSET($B$8,5,0)</f>
        <v xml:space="preserve">High load escorts </v>
      </c>
      <c r="C153" s="103"/>
      <c r="D153" s="104"/>
      <c r="E153" s="104"/>
      <c r="F153" s="104"/>
      <c r="G153" s="104"/>
      <c r="H153" s="104"/>
      <c r="I153" s="104"/>
      <c r="J153" s="40"/>
      <c r="K153" s="76"/>
      <c r="L153" s="76"/>
      <c r="M153" s="76"/>
      <c r="N153" s="76"/>
      <c r="O153" s="76"/>
      <c r="P153" s="76"/>
      <c r="Q153" s="76"/>
      <c r="R153" s="40"/>
      <c r="S153" s="40"/>
      <c r="T153" s="40"/>
      <c r="U153" s="40"/>
      <c r="V153" s="40"/>
      <c r="W153" s="40"/>
      <c r="X153" s="40"/>
      <c r="Y153" s="40"/>
      <c r="Z153" s="40"/>
      <c r="AA153" s="40"/>
      <c r="AB153" s="40"/>
      <c r="AC153" s="40"/>
      <c r="AD153" s="40"/>
      <c r="AE153" s="40"/>
      <c r="AF153" s="40"/>
      <c r="AG153" s="40"/>
      <c r="AH153" s="40"/>
    </row>
    <row r="154" spans="1:34" s="8" customFormat="1">
      <c r="B154" s="105" t="s">
        <v>86</v>
      </c>
      <c r="C154" s="106"/>
      <c r="D154" s="113">
        <v>10</v>
      </c>
      <c r="E154" s="113">
        <v>10</v>
      </c>
      <c r="F154" s="113">
        <v>10</v>
      </c>
      <c r="G154" s="113">
        <v>10</v>
      </c>
      <c r="H154" s="113">
        <v>10</v>
      </c>
      <c r="I154" s="107">
        <f>SUM(D154:H154)</f>
        <v>50</v>
      </c>
      <c r="J154" s="76"/>
      <c r="K154" s="76"/>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row>
    <row r="155" spans="1:34" s="8" customFormat="1">
      <c r="A155" s="40"/>
      <c r="B155" s="105" t="s">
        <v>288</v>
      </c>
      <c r="C155" s="106"/>
      <c r="D155" s="108">
        <f>D154*'Fee Breakdown'!$H$41</f>
        <v>12048.800000000001</v>
      </c>
      <c r="E155" s="108">
        <f>E154*'Fee Breakdown'!$H$41</f>
        <v>12048.800000000001</v>
      </c>
      <c r="F155" s="108">
        <f>F154*'Fee Breakdown'!$H$41</f>
        <v>12048.800000000001</v>
      </c>
      <c r="G155" s="108">
        <f>G154*'Fee Breakdown'!$H$41</f>
        <v>12048.800000000001</v>
      </c>
      <c r="H155" s="108">
        <f>H154*'Fee Breakdown'!$H$41</f>
        <v>12048.800000000001</v>
      </c>
      <c r="I155" s="191">
        <f>SUM(D155:H155)</f>
        <v>60244.000000000007</v>
      </c>
      <c r="J155" s="120"/>
      <c r="K155" s="120"/>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row>
    <row r="156" spans="1:34" s="44" customFormat="1">
      <c r="A156" s="40"/>
      <c r="B156" s="105"/>
      <c r="C156" s="109"/>
      <c r="D156" s="108"/>
      <c r="E156" s="108"/>
      <c r="F156" s="108"/>
      <c r="G156" s="108"/>
      <c r="H156" s="108"/>
      <c r="I156" s="110"/>
      <c r="J156" s="40"/>
      <c r="K156" s="76"/>
      <c r="L156" s="76"/>
      <c r="M156" s="76"/>
      <c r="N156" s="76"/>
      <c r="O156" s="76"/>
      <c r="P156" s="76"/>
      <c r="Q156" s="76"/>
      <c r="R156" s="40"/>
      <c r="S156" s="40"/>
      <c r="T156" s="40"/>
      <c r="U156" s="40"/>
      <c r="V156" s="40"/>
      <c r="W156" s="40"/>
      <c r="X156" s="40"/>
      <c r="Y156" s="40"/>
      <c r="Z156" s="40"/>
      <c r="AA156" s="40"/>
      <c r="AB156" s="40"/>
      <c r="AC156" s="40"/>
      <c r="AD156" s="40"/>
      <c r="AE156" s="40"/>
      <c r="AF156" s="40"/>
      <c r="AG156" s="40"/>
      <c r="AH156" s="40"/>
    </row>
    <row r="157" spans="1:34" s="44" customFormat="1">
      <c r="A157" s="40"/>
      <c r="B157" s="105"/>
      <c r="C157" s="109"/>
      <c r="D157" s="108"/>
      <c r="E157" s="108"/>
      <c r="F157" s="108"/>
      <c r="G157" s="108"/>
      <c r="H157" s="108"/>
      <c r="I157" s="110"/>
      <c r="J157" s="40"/>
      <c r="K157" s="76"/>
      <c r="L157" s="76"/>
      <c r="M157" s="76"/>
      <c r="N157" s="76"/>
      <c r="O157" s="76"/>
      <c r="P157" s="76"/>
      <c r="Q157" s="76"/>
      <c r="R157" s="40"/>
      <c r="S157" s="40"/>
      <c r="T157" s="40"/>
      <c r="U157" s="40"/>
      <c r="V157" s="40"/>
      <c r="W157" s="40"/>
      <c r="X157" s="40"/>
      <c r="Y157" s="40"/>
      <c r="Z157" s="40"/>
      <c r="AA157" s="40"/>
      <c r="AB157" s="40"/>
      <c r="AC157" s="40"/>
      <c r="AD157" s="40"/>
      <c r="AE157" s="40"/>
      <c r="AF157" s="40"/>
      <c r="AG157" s="40"/>
      <c r="AH157" s="40"/>
    </row>
    <row r="158" spans="1:34" s="44" customFormat="1">
      <c r="A158" s="40"/>
      <c r="B158" s="105"/>
      <c r="C158" s="109"/>
      <c r="D158" s="108"/>
      <c r="E158" s="108"/>
      <c r="F158" s="108"/>
      <c r="G158" s="108"/>
      <c r="H158" s="108"/>
      <c r="I158" s="110"/>
      <c r="J158" s="40"/>
      <c r="K158" s="76"/>
      <c r="L158" s="76"/>
      <c r="M158" s="76"/>
      <c r="N158" s="76"/>
      <c r="O158" s="76"/>
      <c r="P158" s="76"/>
      <c r="Q158" s="76"/>
      <c r="R158" s="40"/>
      <c r="S158" s="40"/>
      <c r="T158" s="40"/>
      <c r="U158" s="40"/>
      <c r="V158" s="40"/>
      <c r="W158" s="40"/>
      <c r="X158" s="40"/>
      <c r="Y158" s="40"/>
      <c r="Z158" s="40"/>
      <c r="AA158" s="40"/>
      <c r="AB158" s="40"/>
      <c r="AC158" s="40"/>
      <c r="AD158" s="40"/>
      <c r="AE158" s="40"/>
      <c r="AF158" s="40"/>
      <c r="AG158" s="40"/>
      <c r="AH158" s="40"/>
    </row>
    <row r="159" spans="1:34" s="44" customFormat="1">
      <c r="A159" s="40"/>
      <c r="B159" s="102" t="s">
        <v>52</v>
      </c>
      <c r="C159" s="103"/>
      <c r="D159" s="104"/>
      <c r="E159" s="104"/>
      <c r="F159" s="104"/>
      <c r="G159" s="104"/>
      <c r="H159" s="104"/>
      <c r="I159" s="104"/>
      <c r="J159" s="40"/>
      <c r="K159" s="76"/>
      <c r="L159" s="76"/>
      <c r="M159" s="76"/>
      <c r="N159" s="76"/>
      <c r="O159" s="76"/>
      <c r="P159" s="76"/>
      <c r="Q159" s="76"/>
      <c r="R159" s="40"/>
      <c r="S159" s="40"/>
      <c r="T159" s="40"/>
      <c r="U159" s="40"/>
      <c r="V159" s="40"/>
      <c r="W159" s="40"/>
      <c r="X159" s="40"/>
      <c r="Y159" s="40"/>
      <c r="Z159" s="40"/>
      <c r="AA159" s="40"/>
      <c r="AB159" s="40"/>
      <c r="AC159" s="40"/>
      <c r="AD159" s="40"/>
      <c r="AE159" s="40"/>
      <c r="AF159" s="40"/>
      <c r="AG159" s="40"/>
      <c r="AH159" s="40"/>
    </row>
    <row r="160" spans="1:34" s="44" customFormat="1">
      <c r="A160" s="40"/>
      <c r="B160" s="105" t="s">
        <v>86</v>
      </c>
      <c r="C160" s="106"/>
      <c r="D160" s="117">
        <v>80</v>
      </c>
      <c r="E160" s="117">
        <v>80</v>
      </c>
      <c r="F160" s="117">
        <v>80</v>
      </c>
      <c r="G160" s="117">
        <v>80</v>
      </c>
      <c r="H160" s="117">
        <v>80</v>
      </c>
      <c r="I160" s="107">
        <f>SUM(D160:H160)</f>
        <v>400</v>
      </c>
      <c r="J160" s="76"/>
      <c r="K160" s="76"/>
      <c r="L160" s="76"/>
      <c r="M160" s="76"/>
      <c r="N160" s="76"/>
      <c r="O160" s="76"/>
      <c r="P160" s="76"/>
      <c r="Q160" s="76"/>
      <c r="R160" s="40"/>
      <c r="S160" s="40"/>
      <c r="T160" s="40"/>
      <c r="U160" s="40"/>
      <c r="V160" s="40"/>
      <c r="W160" s="40"/>
      <c r="X160" s="40"/>
      <c r="Y160" s="40"/>
      <c r="Z160" s="40"/>
      <c r="AA160" s="40"/>
      <c r="AB160" s="40"/>
      <c r="AC160" s="40"/>
      <c r="AD160" s="40"/>
      <c r="AE160" s="40"/>
      <c r="AF160" s="40"/>
      <c r="AG160" s="40"/>
      <c r="AH160" s="40"/>
    </row>
    <row r="161" spans="1:45" s="44" customFormat="1">
      <c r="A161" s="40"/>
      <c r="B161" s="105" t="s">
        <v>288</v>
      </c>
      <c r="C161" s="106"/>
      <c r="D161" s="108">
        <f>D160*'Fee Breakdown'!$H$51</f>
        <v>88698.000000000015</v>
      </c>
      <c r="E161" s="108">
        <f>E160*'Fee Breakdown'!$H$51</f>
        <v>88698.000000000015</v>
      </c>
      <c r="F161" s="108">
        <f>F160*'Fee Breakdown'!$H$51</f>
        <v>88698.000000000015</v>
      </c>
      <c r="G161" s="108">
        <f>G160*'Fee Breakdown'!$H$51</f>
        <v>88698.000000000015</v>
      </c>
      <c r="H161" s="108">
        <f>H160*'Fee Breakdown'!$H$51</f>
        <v>88698.000000000015</v>
      </c>
      <c r="I161" s="191">
        <f>SUM(D161:H161)</f>
        <v>443490.00000000006</v>
      </c>
      <c r="J161" s="120"/>
      <c r="K161" s="120"/>
      <c r="L161" s="76"/>
      <c r="M161" s="76"/>
      <c r="N161" s="76"/>
      <c r="O161" s="76"/>
      <c r="P161" s="76"/>
      <c r="Q161" s="76"/>
      <c r="R161" s="40"/>
      <c r="S161" s="40"/>
      <c r="T161" s="40"/>
      <c r="U161" s="40"/>
      <c r="V161" s="40"/>
      <c r="W161" s="40"/>
      <c r="X161" s="40"/>
      <c r="Y161" s="40"/>
      <c r="Z161" s="40"/>
      <c r="AA161" s="40"/>
      <c r="AB161" s="40"/>
      <c r="AC161" s="40"/>
      <c r="AD161" s="40"/>
      <c r="AE161" s="40"/>
      <c r="AF161" s="40"/>
      <c r="AG161" s="40"/>
      <c r="AH161" s="40"/>
    </row>
    <row r="162" spans="1:45" s="44" customFormat="1">
      <c r="A162" s="40"/>
      <c r="B162" s="105"/>
      <c r="C162" s="106"/>
      <c r="D162" s="108"/>
      <c r="E162" s="108"/>
      <c r="F162" s="108"/>
      <c r="G162" s="108"/>
      <c r="H162" s="108"/>
      <c r="I162" s="191"/>
      <c r="J162" s="120"/>
      <c r="K162" s="120"/>
      <c r="L162" s="76"/>
      <c r="M162" s="76"/>
      <c r="N162" s="76"/>
      <c r="O162" s="76"/>
      <c r="P162" s="76"/>
      <c r="Q162" s="76"/>
      <c r="R162" s="40"/>
      <c r="S162" s="40"/>
      <c r="T162" s="40"/>
      <c r="U162" s="40"/>
      <c r="V162" s="40"/>
      <c r="W162" s="40"/>
      <c r="X162" s="40"/>
      <c r="Y162" s="40"/>
      <c r="Z162" s="40"/>
      <c r="AA162" s="40"/>
      <c r="AB162" s="40"/>
      <c r="AC162" s="40"/>
      <c r="AD162" s="40"/>
      <c r="AE162" s="40"/>
      <c r="AF162" s="40"/>
      <c r="AG162" s="40"/>
      <c r="AH162" s="40"/>
    </row>
    <row r="163" spans="1:45" s="44" customFormat="1">
      <c r="A163" s="40"/>
      <c r="B163" s="105"/>
      <c r="C163" s="106"/>
      <c r="D163" s="108"/>
      <c r="E163" s="108"/>
      <c r="F163" s="108"/>
      <c r="G163" s="108"/>
      <c r="H163" s="108"/>
      <c r="I163" s="191"/>
      <c r="J163" s="120"/>
      <c r="K163" s="120"/>
      <c r="L163" s="76"/>
      <c r="M163" s="76"/>
      <c r="N163" s="76"/>
      <c r="O163" s="76"/>
      <c r="P163" s="76"/>
      <c r="Q163" s="76"/>
      <c r="R163" s="40"/>
      <c r="S163" s="40"/>
      <c r="T163" s="40"/>
      <c r="U163" s="40"/>
      <c r="V163" s="40"/>
      <c r="W163" s="40"/>
      <c r="X163" s="40"/>
      <c r="Y163" s="40"/>
      <c r="Z163" s="40"/>
      <c r="AA163" s="40"/>
      <c r="AB163" s="40"/>
      <c r="AC163" s="40"/>
      <c r="AD163" s="40"/>
      <c r="AE163" s="40"/>
      <c r="AF163" s="40"/>
      <c r="AG163" s="40"/>
      <c r="AH163" s="40"/>
    </row>
    <row r="164" spans="1:45" s="44" customFormat="1">
      <c r="A164" s="40"/>
      <c r="B164" s="105"/>
      <c r="C164" s="106"/>
      <c r="D164" s="108"/>
      <c r="E164" s="108"/>
      <c r="F164" s="108"/>
      <c r="G164" s="108"/>
      <c r="H164" s="108"/>
      <c r="I164" s="191"/>
      <c r="J164" s="120"/>
      <c r="K164" s="120"/>
      <c r="L164" s="76"/>
      <c r="M164" s="76"/>
      <c r="N164" s="76"/>
      <c r="O164" s="76"/>
      <c r="P164" s="76"/>
      <c r="Q164" s="76"/>
      <c r="R164" s="40"/>
      <c r="S164" s="40"/>
      <c r="T164" s="40"/>
      <c r="U164" s="40"/>
      <c r="V164" s="40"/>
      <c r="W164" s="40"/>
      <c r="X164" s="40"/>
      <c r="Y164" s="40"/>
      <c r="Z164" s="40"/>
      <c r="AA164" s="40"/>
      <c r="AB164" s="40"/>
      <c r="AC164" s="40"/>
      <c r="AD164" s="40"/>
      <c r="AE164" s="40"/>
      <c r="AF164" s="40"/>
      <c r="AG164" s="40"/>
      <c r="AH164" s="40"/>
    </row>
    <row r="165" spans="1:45" s="44" customFormat="1">
      <c r="A165" s="40"/>
      <c r="B165" s="102" t="s">
        <v>77</v>
      </c>
      <c r="C165" s="103"/>
      <c r="D165" s="104"/>
      <c r="E165" s="104"/>
      <c r="F165" s="104"/>
      <c r="G165" s="104"/>
      <c r="H165" s="104"/>
      <c r="I165" s="104"/>
      <c r="J165" s="120"/>
      <c r="K165" s="120"/>
      <c r="L165" s="76"/>
      <c r="M165" s="76"/>
      <c r="N165" s="76"/>
      <c r="O165" s="76"/>
      <c r="P165" s="76"/>
      <c r="Q165" s="76"/>
      <c r="R165" s="40"/>
      <c r="S165" s="40"/>
      <c r="T165" s="40"/>
      <c r="U165" s="40"/>
      <c r="V165" s="40"/>
      <c r="W165" s="40"/>
      <c r="X165" s="40"/>
      <c r="Y165" s="40"/>
      <c r="Z165" s="40"/>
      <c r="AA165" s="40"/>
      <c r="AB165" s="40"/>
      <c r="AC165" s="40"/>
      <c r="AD165" s="40"/>
      <c r="AE165" s="40"/>
      <c r="AF165" s="40"/>
      <c r="AG165" s="40"/>
      <c r="AH165" s="40"/>
    </row>
    <row r="166" spans="1:45" s="44" customFormat="1">
      <c r="A166" s="40"/>
      <c r="B166" s="105" t="s">
        <v>86</v>
      </c>
      <c r="C166" s="106"/>
      <c r="D166" s="117">
        <v>20</v>
      </c>
      <c r="E166" s="117">
        <v>20</v>
      </c>
      <c r="F166" s="117">
        <v>20</v>
      </c>
      <c r="G166" s="117">
        <v>20</v>
      </c>
      <c r="H166" s="117">
        <v>20</v>
      </c>
      <c r="I166" s="107">
        <f>SUM(D166:H166)</f>
        <v>100</v>
      </c>
      <c r="J166" s="120"/>
      <c r="K166" s="120"/>
      <c r="L166" s="76"/>
      <c r="M166" s="76"/>
      <c r="N166" s="76"/>
      <c r="O166" s="76"/>
      <c r="P166" s="76"/>
      <c r="Q166" s="76"/>
      <c r="R166" s="40"/>
      <c r="S166" s="40"/>
      <c r="T166" s="40"/>
      <c r="U166" s="40"/>
      <c r="V166" s="40"/>
      <c r="W166" s="40"/>
      <c r="X166" s="40"/>
      <c r="Y166" s="40"/>
      <c r="Z166" s="40"/>
      <c r="AA166" s="40"/>
      <c r="AB166" s="40"/>
      <c r="AC166" s="40"/>
      <c r="AD166" s="40"/>
      <c r="AE166" s="40"/>
      <c r="AF166" s="40"/>
      <c r="AG166" s="40"/>
      <c r="AH166" s="40"/>
    </row>
    <row r="167" spans="1:45" s="44" customFormat="1">
      <c r="A167" s="40"/>
      <c r="B167" s="105" t="s">
        <v>288</v>
      </c>
      <c r="C167" s="106"/>
      <c r="D167" s="108">
        <f>D166*'Fee Breakdown'!$H$61</f>
        <v>8869.7999999999993</v>
      </c>
      <c r="E167" s="108">
        <f>E166*'Fee Breakdown'!$H$61</f>
        <v>8869.7999999999993</v>
      </c>
      <c r="F167" s="108">
        <f>F166*'Fee Breakdown'!$H$61</f>
        <v>8869.7999999999993</v>
      </c>
      <c r="G167" s="108">
        <f>G166*'Fee Breakdown'!$H$61</f>
        <v>8869.7999999999993</v>
      </c>
      <c r="H167" s="108">
        <f>H166*'Fee Breakdown'!$H$61</f>
        <v>8869.7999999999993</v>
      </c>
      <c r="I167" s="191">
        <f>SUM(D167:H167)</f>
        <v>44349</v>
      </c>
      <c r="J167" s="120"/>
      <c r="K167" s="120"/>
      <c r="L167" s="76"/>
      <c r="M167" s="76"/>
      <c r="N167" s="76"/>
      <c r="O167" s="76"/>
      <c r="P167" s="76"/>
      <c r="Q167" s="76"/>
      <c r="R167" s="40"/>
      <c r="S167" s="40"/>
      <c r="T167" s="40"/>
      <c r="U167" s="40"/>
      <c r="V167" s="40"/>
      <c r="W167" s="40"/>
      <c r="X167" s="40"/>
      <c r="Y167" s="40"/>
      <c r="Z167" s="40"/>
      <c r="AA167" s="40"/>
      <c r="AB167" s="40"/>
      <c r="AC167" s="40"/>
      <c r="AD167" s="40"/>
      <c r="AE167" s="40"/>
      <c r="AF167" s="40"/>
      <c r="AG167" s="40"/>
      <c r="AH167" s="40"/>
    </row>
    <row r="168" spans="1:45" s="44" customFormat="1">
      <c r="A168" s="40"/>
      <c r="B168" s="105"/>
      <c r="C168" s="106"/>
      <c r="D168" s="108"/>
      <c r="E168" s="108"/>
      <c r="F168" s="108"/>
      <c r="G168" s="108"/>
      <c r="H168" s="108"/>
      <c r="I168" s="191"/>
      <c r="J168" s="120"/>
      <c r="K168" s="120"/>
      <c r="L168" s="76"/>
      <c r="M168" s="76"/>
      <c r="N168" s="76"/>
      <c r="O168" s="76"/>
      <c r="P168" s="76"/>
      <c r="Q168" s="76"/>
      <c r="R168" s="40"/>
      <c r="S168" s="40"/>
      <c r="T168" s="40"/>
      <c r="U168" s="40"/>
      <c r="V168" s="40"/>
      <c r="W168" s="40"/>
      <c r="X168" s="40"/>
      <c r="Y168" s="40"/>
      <c r="Z168" s="40"/>
      <c r="AA168" s="40"/>
      <c r="AB168" s="40"/>
      <c r="AC168" s="40"/>
      <c r="AD168" s="40"/>
      <c r="AE168" s="40"/>
      <c r="AF168" s="40"/>
      <c r="AG168" s="40"/>
      <c r="AH168" s="40"/>
    </row>
    <row r="169" spans="1:45" s="44" customFormat="1">
      <c r="A169" s="40"/>
      <c r="B169" s="105"/>
      <c r="C169" s="106"/>
      <c r="D169" s="108"/>
      <c r="E169" s="108"/>
      <c r="F169" s="108"/>
      <c r="G169" s="108"/>
      <c r="H169" s="108"/>
      <c r="I169" s="191"/>
      <c r="J169" s="120"/>
      <c r="K169" s="120"/>
      <c r="L169" s="76"/>
      <c r="M169" s="76"/>
      <c r="N169" s="76"/>
      <c r="O169" s="76"/>
      <c r="P169" s="76"/>
      <c r="Q169" s="76"/>
      <c r="R169" s="40"/>
      <c r="S169" s="40"/>
      <c r="T169" s="40"/>
      <c r="U169" s="40"/>
      <c r="V169" s="40"/>
      <c r="W169" s="40"/>
      <c r="X169" s="40"/>
      <c r="Y169" s="40"/>
      <c r="Z169" s="40"/>
      <c r="AA169" s="40"/>
      <c r="AB169" s="40"/>
      <c r="AC169" s="40"/>
      <c r="AD169" s="40"/>
      <c r="AE169" s="40"/>
      <c r="AF169" s="40"/>
      <c r="AG169" s="40"/>
      <c r="AH169" s="40"/>
    </row>
    <row r="170" spans="1:45" s="44" customFormat="1">
      <c r="A170" s="40"/>
      <c r="B170" s="105"/>
      <c r="C170" s="106"/>
      <c r="D170" s="108"/>
      <c r="E170" s="108"/>
      <c r="F170" s="108"/>
      <c r="G170" s="108"/>
      <c r="H170" s="108"/>
      <c r="I170" s="191"/>
      <c r="J170" s="120"/>
      <c r="K170" s="120"/>
      <c r="L170" s="76"/>
      <c r="M170" s="76"/>
      <c r="N170" s="76"/>
      <c r="O170" s="76"/>
      <c r="P170" s="76"/>
      <c r="Q170" s="76"/>
      <c r="R170" s="40"/>
      <c r="S170" s="40"/>
      <c r="T170" s="40"/>
      <c r="U170" s="40"/>
      <c r="V170" s="40"/>
      <c r="W170" s="40"/>
      <c r="X170" s="40"/>
      <c r="Y170" s="40"/>
      <c r="Z170" s="40"/>
      <c r="AA170" s="40"/>
      <c r="AB170" s="40"/>
      <c r="AC170" s="40"/>
      <c r="AD170" s="40"/>
      <c r="AE170" s="40"/>
      <c r="AF170" s="40"/>
      <c r="AG170" s="40"/>
      <c r="AH170" s="40"/>
    </row>
    <row r="171" spans="1:45">
      <c r="A171" s="40"/>
      <c r="B171" s="102" t="s">
        <v>105</v>
      </c>
      <c r="C171" s="103"/>
      <c r="D171" s="104"/>
      <c r="E171" s="104"/>
      <c r="F171" s="104"/>
      <c r="G171" s="104"/>
      <c r="H171" s="104"/>
      <c r="I171" s="104"/>
      <c r="J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spans="1:45">
      <c r="A172" s="40"/>
      <c r="B172" s="105" t="s">
        <v>86</v>
      </c>
      <c r="C172" s="106"/>
      <c r="D172" s="117">
        <v>20</v>
      </c>
      <c r="E172" s="117">
        <v>20</v>
      </c>
      <c r="F172" s="117">
        <v>20</v>
      </c>
      <c r="G172" s="117">
        <v>20</v>
      </c>
      <c r="H172" s="117">
        <v>20</v>
      </c>
      <c r="I172" s="107">
        <f>SUM(D172:H172)</f>
        <v>100</v>
      </c>
      <c r="J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spans="1:45">
      <c r="A173" s="40"/>
      <c r="B173" s="105" t="s">
        <v>288</v>
      </c>
      <c r="C173" s="106"/>
      <c r="D173" s="108">
        <f>D172*'Fee Breakdown'!$H$72</f>
        <v>14783.000000000002</v>
      </c>
      <c r="E173" s="108">
        <f>E172*'Fee Breakdown'!$H$72</f>
        <v>14783.000000000002</v>
      </c>
      <c r="F173" s="108">
        <f>F172*'Fee Breakdown'!$H$72</f>
        <v>14783.000000000002</v>
      </c>
      <c r="G173" s="108">
        <f>G172*'Fee Breakdown'!$H$72</f>
        <v>14783.000000000002</v>
      </c>
      <c r="H173" s="108">
        <f>H172*'Fee Breakdown'!$H$72</f>
        <v>14783.000000000002</v>
      </c>
      <c r="I173" s="191">
        <f>SUM(D173:H173)</f>
        <v>73915.000000000015</v>
      </c>
      <c r="J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spans="1:45">
      <c r="A174" s="40"/>
      <c r="B174" s="105"/>
      <c r="C174" s="106"/>
      <c r="D174" s="108"/>
      <c r="E174" s="108"/>
      <c r="F174" s="108"/>
      <c r="G174" s="108"/>
      <c r="H174" s="108"/>
      <c r="I174" s="191"/>
      <c r="J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spans="1:45">
      <c r="A175" s="40"/>
      <c r="B175" s="105"/>
      <c r="C175" s="106"/>
      <c r="D175" s="108"/>
      <c r="E175" s="108"/>
      <c r="F175" s="108"/>
      <c r="G175" s="108"/>
      <c r="H175" s="108"/>
      <c r="I175" s="191"/>
      <c r="J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spans="1:45">
      <c r="A176" s="40"/>
      <c r="B176" s="105"/>
      <c r="C176" s="106"/>
      <c r="D176" s="108"/>
      <c r="E176" s="108"/>
      <c r="F176" s="108"/>
      <c r="G176" s="108"/>
      <c r="H176" s="108"/>
      <c r="I176" s="191"/>
      <c r="J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spans="1:34" s="44" customFormat="1">
      <c r="A177" s="40"/>
      <c r="B177" s="102" t="s">
        <v>106</v>
      </c>
      <c r="C177" s="103"/>
      <c r="D177" s="104"/>
      <c r="E177" s="104"/>
      <c r="F177" s="104"/>
      <c r="G177" s="104"/>
      <c r="H177" s="104"/>
      <c r="I177" s="104"/>
      <c r="J177" s="40"/>
      <c r="K177" s="76"/>
      <c r="L177" s="76"/>
      <c r="M177" s="76"/>
      <c r="N177" s="76"/>
      <c r="O177" s="76"/>
      <c r="P177" s="76"/>
      <c r="Q177" s="76"/>
      <c r="R177" s="40"/>
      <c r="S177" s="40"/>
      <c r="T177" s="40"/>
      <c r="U177" s="40"/>
      <c r="V177" s="40"/>
      <c r="W177" s="40"/>
      <c r="X177" s="40"/>
      <c r="Y177" s="40"/>
      <c r="Z177" s="40"/>
      <c r="AA177" s="40"/>
      <c r="AB177" s="40"/>
      <c r="AC177" s="40"/>
      <c r="AD177" s="40"/>
      <c r="AE177" s="40"/>
      <c r="AF177" s="40"/>
      <c r="AG177" s="40"/>
      <c r="AH177" s="40"/>
    </row>
    <row r="178" spans="1:34" s="44" customFormat="1">
      <c r="A178" s="40"/>
      <c r="B178" s="105" t="s">
        <v>86</v>
      </c>
      <c r="C178" s="106"/>
      <c r="D178" s="117">
        <v>20</v>
      </c>
      <c r="E178" s="117">
        <v>20</v>
      </c>
      <c r="F178" s="117">
        <v>20</v>
      </c>
      <c r="G178" s="117">
        <v>20</v>
      </c>
      <c r="H178" s="117">
        <v>20</v>
      </c>
      <c r="I178" s="107">
        <f>SUM(D178:H178)</f>
        <v>100</v>
      </c>
      <c r="J178" s="40"/>
      <c r="K178" s="76"/>
      <c r="L178" s="76"/>
      <c r="M178" s="76"/>
      <c r="N178" s="76"/>
      <c r="O178" s="76"/>
      <c r="P178" s="76"/>
      <c r="Q178" s="76"/>
      <c r="R178" s="40"/>
      <c r="S178" s="40"/>
      <c r="T178" s="40"/>
      <c r="U178" s="40"/>
      <c r="V178" s="40"/>
      <c r="W178" s="40"/>
      <c r="X178" s="40"/>
      <c r="Y178" s="40"/>
      <c r="Z178" s="40"/>
      <c r="AA178" s="40"/>
      <c r="AB178" s="40"/>
      <c r="AC178" s="40"/>
      <c r="AD178" s="40"/>
      <c r="AE178" s="40"/>
      <c r="AF178" s="40"/>
      <c r="AG178" s="40"/>
      <c r="AH178" s="40"/>
    </row>
    <row r="179" spans="1:34" s="44" customFormat="1">
      <c r="A179" s="40"/>
      <c r="B179" s="105" t="s">
        <v>288</v>
      </c>
      <c r="C179" s="106"/>
      <c r="D179" s="108">
        <f>D178*'Fee Breakdown'!$H$82</f>
        <v>5913.2000000000007</v>
      </c>
      <c r="E179" s="108">
        <f>E178*'Fee Breakdown'!$H$82</f>
        <v>5913.2000000000007</v>
      </c>
      <c r="F179" s="108">
        <f>F178*'Fee Breakdown'!$H$82</f>
        <v>5913.2000000000007</v>
      </c>
      <c r="G179" s="108">
        <f>G178*'Fee Breakdown'!$H$82</f>
        <v>5913.2000000000007</v>
      </c>
      <c r="H179" s="108">
        <f>H178*'Fee Breakdown'!$H$82</f>
        <v>5913.2000000000007</v>
      </c>
      <c r="I179" s="191">
        <f>SUM(D179:H179)</f>
        <v>29566.000000000004</v>
      </c>
      <c r="J179" s="40"/>
      <c r="K179" s="76"/>
      <c r="L179" s="76"/>
      <c r="M179" s="76"/>
      <c r="N179" s="76"/>
      <c r="O179" s="76"/>
      <c r="P179" s="76"/>
      <c r="Q179" s="76"/>
      <c r="R179" s="40"/>
      <c r="S179" s="40"/>
      <c r="T179" s="40"/>
      <c r="U179" s="40"/>
      <c r="V179" s="40"/>
      <c r="W179" s="40"/>
      <c r="X179" s="40"/>
      <c r="Y179" s="40"/>
      <c r="Z179" s="40"/>
      <c r="AA179" s="40"/>
      <c r="AB179" s="40"/>
      <c r="AC179" s="40"/>
      <c r="AD179" s="40"/>
      <c r="AE179" s="40"/>
      <c r="AF179" s="40"/>
      <c r="AG179" s="40"/>
      <c r="AH179" s="40"/>
    </row>
    <row r="180" spans="1:34" s="44" customFormat="1">
      <c r="A180" s="40"/>
      <c r="B180" s="105"/>
      <c r="C180" s="106"/>
      <c r="D180" s="108"/>
      <c r="E180" s="108"/>
      <c r="F180" s="108"/>
      <c r="G180" s="108"/>
      <c r="H180" s="108"/>
      <c r="I180" s="191"/>
      <c r="J180" s="40"/>
      <c r="K180" s="76"/>
      <c r="L180" s="76"/>
      <c r="M180" s="76"/>
      <c r="N180" s="76"/>
      <c r="O180" s="76"/>
      <c r="P180" s="76"/>
      <c r="Q180" s="76"/>
      <c r="R180" s="40"/>
      <c r="S180" s="40"/>
      <c r="T180" s="40"/>
      <c r="U180" s="40"/>
      <c r="V180" s="40"/>
      <c r="W180" s="40"/>
      <c r="X180" s="40"/>
      <c r="Y180" s="40"/>
      <c r="Z180" s="40"/>
      <c r="AA180" s="40"/>
      <c r="AB180" s="40"/>
      <c r="AC180" s="40"/>
      <c r="AD180" s="40"/>
      <c r="AE180" s="40"/>
      <c r="AF180" s="40"/>
      <c r="AG180" s="40"/>
      <c r="AH180" s="40"/>
    </row>
    <row r="181" spans="1:34" s="44" customFormat="1">
      <c r="A181" s="40"/>
      <c r="B181" s="105"/>
      <c r="C181" s="106"/>
      <c r="D181" s="108"/>
      <c r="E181" s="108"/>
      <c r="F181" s="108"/>
      <c r="G181" s="108"/>
      <c r="H181" s="108"/>
      <c r="I181" s="191"/>
      <c r="J181" s="40"/>
      <c r="K181" s="76"/>
      <c r="L181" s="76"/>
      <c r="M181" s="76"/>
      <c r="N181" s="76"/>
      <c r="O181" s="76"/>
      <c r="P181" s="76"/>
      <c r="Q181" s="76"/>
      <c r="R181" s="40"/>
      <c r="S181" s="40"/>
      <c r="T181" s="40"/>
      <c r="U181" s="40"/>
      <c r="V181" s="40"/>
      <c r="W181" s="40"/>
      <c r="X181" s="40"/>
      <c r="Y181" s="40"/>
      <c r="Z181" s="40"/>
      <c r="AA181" s="40"/>
      <c r="AB181" s="40"/>
      <c r="AC181" s="40"/>
      <c r="AD181" s="40"/>
      <c r="AE181" s="40"/>
      <c r="AF181" s="40"/>
      <c r="AG181" s="40"/>
      <c r="AH181" s="40"/>
    </row>
    <row r="182" spans="1:34" s="44" customFormat="1">
      <c r="A182" s="40"/>
      <c r="B182" s="105"/>
      <c r="C182" s="106"/>
      <c r="D182" s="108"/>
      <c r="E182" s="108"/>
      <c r="F182" s="108"/>
      <c r="G182" s="108"/>
      <c r="H182" s="108"/>
      <c r="I182" s="191"/>
      <c r="J182" s="120"/>
      <c r="K182" s="120"/>
      <c r="L182" s="76"/>
      <c r="M182" s="76"/>
      <c r="N182" s="76"/>
      <c r="O182" s="76"/>
      <c r="P182" s="76"/>
      <c r="Q182" s="76"/>
      <c r="R182" s="40"/>
      <c r="S182" s="40"/>
      <c r="T182" s="40"/>
      <c r="U182" s="40"/>
      <c r="V182" s="40"/>
      <c r="W182" s="40"/>
      <c r="X182" s="40"/>
      <c r="Y182" s="40"/>
      <c r="Z182" s="40"/>
      <c r="AA182" s="40"/>
      <c r="AB182" s="40"/>
      <c r="AC182" s="40"/>
      <c r="AD182" s="40"/>
      <c r="AE182" s="40"/>
      <c r="AF182" s="40"/>
      <c r="AG182" s="40"/>
      <c r="AH182" s="40"/>
    </row>
    <row r="183" spans="1:34" s="44" customFormat="1">
      <c r="A183" s="40"/>
      <c r="B183" s="102" t="s">
        <v>107</v>
      </c>
      <c r="C183" s="103"/>
      <c r="D183" s="104"/>
      <c r="E183" s="104"/>
      <c r="F183" s="104"/>
      <c r="G183" s="104"/>
      <c r="H183" s="104"/>
      <c r="I183" s="104"/>
      <c r="J183" s="40"/>
      <c r="K183" s="76"/>
      <c r="L183" s="76"/>
      <c r="M183" s="76"/>
      <c r="N183" s="76"/>
      <c r="O183" s="76"/>
      <c r="P183" s="76"/>
      <c r="Q183" s="76"/>
      <c r="R183" s="40"/>
      <c r="S183" s="40"/>
      <c r="T183" s="40"/>
      <c r="U183" s="40"/>
      <c r="V183" s="40"/>
      <c r="W183" s="40"/>
      <c r="X183" s="40"/>
      <c r="Y183" s="40"/>
      <c r="Z183" s="40"/>
      <c r="AA183" s="40"/>
      <c r="AB183" s="40"/>
      <c r="AC183" s="40"/>
      <c r="AD183" s="40"/>
      <c r="AE183" s="40"/>
      <c r="AF183" s="40"/>
      <c r="AG183" s="40"/>
      <c r="AH183" s="40"/>
    </row>
    <row r="184" spans="1:34" s="44" customFormat="1">
      <c r="A184" s="40"/>
      <c r="B184" s="105" t="s">
        <v>86</v>
      </c>
      <c r="C184" s="106"/>
      <c r="D184" s="117">
        <v>20</v>
      </c>
      <c r="E184" s="117">
        <v>20</v>
      </c>
      <c r="F184" s="117">
        <v>20</v>
      </c>
      <c r="G184" s="117">
        <v>20</v>
      </c>
      <c r="H184" s="117">
        <v>20</v>
      </c>
      <c r="I184" s="107">
        <f>SUM(D184:H184)</f>
        <v>100</v>
      </c>
      <c r="J184" s="40"/>
      <c r="K184" s="76"/>
      <c r="L184" s="76"/>
      <c r="M184" s="76"/>
      <c r="N184" s="76"/>
      <c r="O184" s="76"/>
      <c r="P184" s="76"/>
      <c r="Q184" s="76"/>
      <c r="R184" s="40"/>
      <c r="S184" s="40"/>
      <c r="T184" s="40"/>
      <c r="U184" s="40"/>
      <c r="V184" s="40"/>
      <c r="W184" s="40"/>
      <c r="X184" s="40"/>
      <c r="Y184" s="40"/>
      <c r="Z184" s="40"/>
      <c r="AA184" s="40"/>
      <c r="AB184" s="40"/>
      <c r="AC184" s="40"/>
      <c r="AD184" s="40"/>
      <c r="AE184" s="40"/>
      <c r="AF184" s="40"/>
      <c r="AG184" s="40"/>
      <c r="AH184" s="40"/>
    </row>
    <row r="185" spans="1:34" s="44" customFormat="1">
      <c r="A185" s="40"/>
      <c r="B185" s="105" t="s">
        <v>288</v>
      </c>
      <c r="C185" s="106"/>
      <c r="D185" s="108">
        <f>D184*'Fee Breakdown'!$H$92</f>
        <v>5913.2000000000007</v>
      </c>
      <c r="E185" s="108">
        <f>E184*'Fee Breakdown'!$H$92</f>
        <v>5913.2000000000007</v>
      </c>
      <c r="F185" s="108">
        <f>F184*'Fee Breakdown'!$H$92</f>
        <v>5913.2000000000007</v>
      </c>
      <c r="G185" s="108">
        <f>G184*'Fee Breakdown'!$H$92</f>
        <v>5913.2000000000007</v>
      </c>
      <c r="H185" s="108">
        <f>H184*'Fee Breakdown'!$H$92</f>
        <v>5913.2000000000007</v>
      </c>
      <c r="I185" s="191">
        <f>SUM(D185:H185)</f>
        <v>29566.000000000004</v>
      </c>
      <c r="J185" s="40"/>
      <c r="K185" s="76"/>
      <c r="L185" s="76"/>
      <c r="M185" s="76"/>
      <c r="N185" s="76"/>
      <c r="O185" s="76"/>
      <c r="P185" s="76"/>
      <c r="Q185" s="76"/>
      <c r="R185" s="40"/>
      <c r="S185" s="40"/>
      <c r="T185" s="40"/>
      <c r="U185" s="40"/>
      <c r="V185" s="40"/>
      <c r="W185" s="40"/>
      <c r="X185" s="40"/>
      <c r="Y185" s="40"/>
      <c r="Z185" s="40"/>
      <c r="AA185" s="40"/>
      <c r="AB185" s="40"/>
      <c r="AC185" s="40"/>
      <c r="AD185" s="40"/>
      <c r="AE185" s="40"/>
      <c r="AF185" s="40"/>
      <c r="AG185" s="40"/>
      <c r="AH185" s="40"/>
    </row>
    <row r="186" spans="1:34" s="44" customFormat="1">
      <c r="A186" s="40"/>
      <c r="B186" s="105"/>
      <c r="C186" s="106"/>
      <c r="D186" s="108"/>
      <c r="E186" s="108"/>
      <c r="F186" s="108"/>
      <c r="G186" s="108"/>
      <c r="H186" s="108"/>
      <c r="I186" s="191"/>
      <c r="J186" s="40"/>
      <c r="K186" s="76"/>
      <c r="L186" s="76"/>
      <c r="M186" s="76"/>
      <c r="N186" s="76"/>
      <c r="O186" s="76"/>
      <c r="P186" s="76"/>
      <c r="Q186" s="76"/>
      <c r="R186" s="40"/>
      <c r="S186" s="40"/>
      <c r="T186" s="40"/>
      <c r="U186" s="40"/>
      <c r="V186" s="40"/>
      <c r="W186" s="40"/>
      <c r="X186" s="40"/>
      <c r="Y186" s="40"/>
      <c r="Z186" s="40"/>
      <c r="AA186" s="40"/>
      <c r="AB186" s="40"/>
      <c r="AC186" s="40"/>
      <c r="AD186" s="40"/>
      <c r="AE186" s="40"/>
      <c r="AF186" s="40"/>
      <c r="AG186" s="40"/>
      <c r="AH186" s="40"/>
    </row>
    <row r="187" spans="1:34" s="40" customFormat="1">
      <c r="B187" s="105"/>
      <c r="C187" s="106"/>
      <c r="D187" s="108"/>
      <c r="E187" s="108"/>
      <c r="F187" s="108"/>
      <c r="G187" s="108"/>
      <c r="H187" s="108"/>
      <c r="I187" s="191"/>
      <c r="K187" s="76"/>
      <c r="L187" s="76"/>
      <c r="M187" s="76"/>
      <c r="N187" s="76"/>
      <c r="O187" s="76"/>
      <c r="P187" s="76"/>
      <c r="Q187" s="76"/>
    </row>
    <row r="188" spans="1:34" s="40" customFormat="1">
      <c r="B188" s="105"/>
      <c r="C188" s="106"/>
      <c r="D188" s="108"/>
      <c r="E188" s="108"/>
      <c r="F188" s="108"/>
      <c r="G188" s="108"/>
      <c r="H188" s="108"/>
      <c r="I188" s="191"/>
      <c r="K188" s="76"/>
      <c r="L188" s="76"/>
      <c r="M188" s="76"/>
      <c r="N188" s="76"/>
      <c r="O188" s="76"/>
      <c r="P188" s="76"/>
      <c r="Q188" s="76"/>
    </row>
    <row r="189" spans="1:34" s="44" customFormat="1">
      <c r="A189" s="40"/>
      <c r="B189" s="102" t="s">
        <v>101</v>
      </c>
      <c r="C189" s="103"/>
      <c r="D189" s="104"/>
      <c r="E189" s="104"/>
      <c r="F189" s="104"/>
      <c r="G189" s="104"/>
      <c r="H189" s="104"/>
      <c r="I189" s="104"/>
      <c r="J189" s="40"/>
      <c r="K189" s="76"/>
      <c r="L189" s="76"/>
      <c r="M189" s="76"/>
      <c r="N189" s="76"/>
      <c r="O189" s="76"/>
      <c r="P189" s="76"/>
      <c r="Q189" s="76"/>
      <c r="R189" s="40"/>
      <c r="S189" s="40"/>
      <c r="T189" s="40"/>
      <c r="U189" s="40"/>
      <c r="V189" s="40"/>
      <c r="W189" s="40"/>
      <c r="X189" s="40"/>
      <c r="Y189" s="40"/>
      <c r="Z189" s="40"/>
      <c r="AA189" s="40"/>
      <c r="AB189" s="40"/>
      <c r="AC189" s="40"/>
      <c r="AD189" s="40"/>
      <c r="AE189" s="40"/>
      <c r="AF189" s="40"/>
      <c r="AG189" s="40"/>
      <c r="AH189" s="40"/>
    </row>
    <row r="190" spans="1:34" s="44" customFormat="1">
      <c r="A190" s="40"/>
      <c r="B190" s="105" t="s">
        <v>86</v>
      </c>
      <c r="C190" s="106"/>
      <c r="D190" s="117">
        <v>20</v>
      </c>
      <c r="E190" s="117">
        <v>20</v>
      </c>
      <c r="F190" s="117">
        <v>20</v>
      </c>
      <c r="G190" s="117">
        <v>20</v>
      </c>
      <c r="H190" s="117">
        <v>20</v>
      </c>
      <c r="I190" s="107">
        <f>SUM(D190:H190)</f>
        <v>100</v>
      </c>
      <c r="J190" s="76"/>
      <c r="K190" s="76"/>
      <c r="L190" s="76"/>
      <c r="M190" s="76"/>
      <c r="N190" s="76"/>
      <c r="O190" s="76"/>
      <c r="P190" s="76"/>
      <c r="Q190" s="76"/>
      <c r="R190" s="40"/>
      <c r="S190" s="40"/>
      <c r="T190" s="40"/>
      <c r="U190" s="40"/>
      <c r="V190" s="40"/>
      <c r="W190" s="40"/>
      <c r="X190" s="40"/>
      <c r="Y190" s="40"/>
      <c r="Z190" s="40"/>
      <c r="AA190" s="40"/>
      <c r="AB190" s="40"/>
      <c r="AC190" s="40"/>
      <c r="AD190" s="40"/>
      <c r="AE190" s="40"/>
      <c r="AF190" s="40"/>
      <c r="AG190" s="40"/>
      <c r="AH190" s="40"/>
    </row>
    <row r="191" spans="1:34" s="44" customFormat="1">
      <c r="A191" s="40"/>
      <c r="B191" s="105" t="s">
        <v>288</v>
      </c>
      <c r="C191" s="106"/>
      <c r="D191" s="108">
        <f>D190*'Fee Breakdown'!$H$102</f>
        <v>47305.600000000006</v>
      </c>
      <c r="E191" s="108">
        <f>E190*'Fee Breakdown'!$H$102</f>
        <v>47305.600000000006</v>
      </c>
      <c r="F191" s="108">
        <f>F190*'Fee Breakdown'!$H$102</f>
        <v>47305.600000000006</v>
      </c>
      <c r="G191" s="108">
        <f>G190*'Fee Breakdown'!$H$102</f>
        <v>47305.600000000006</v>
      </c>
      <c r="H191" s="108">
        <f>H190*'Fee Breakdown'!$H$102</f>
        <v>47305.600000000006</v>
      </c>
      <c r="I191" s="191">
        <f>SUM(D191:H191)</f>
        <v>236528.00000000003</v>
      </c>
      <c r="J191" s="120"/>
      <c r="K191" s="120"/>
      <c r="L191" s="76"/>
      <c r="M191" s="76"/>
      <c r="N191" s="76"/>
      <c r="O191" s="76"/>
      <c r="P191" s="76"/>
      <c r="Q191" s="76"/>
      <c r="R191" s="40"/>
      <c r="S191" s="40"/>
      <c r="T191" s="40"/>
      <c r="U191" s="40"/>
      <c r="V191" s="40"/>
      <c r="W191" s="40"/>
      <c r="X191" s="40"/>
      <c r="Y191" s="40"/>
      <c r="Z191" s="40"/>
      <c r="AA191" s="40"/>
      <c r="AB191" s="40"/>
      <c r="AC191" s="40"/>
      <c r="AD191" s="40"/>
      <c r="AE191" s="40"/>
      <c r="AF191" s="40"/>
      <c r="AG191" s="40"/>
      <c r="AH191" s="40"/>
    </row>
    <row r="192" spans="1:34" s="44" customFormat="1">
      <c r="A192" s="40"/>
      <c r="B192" s="105"/>
      <c r="C192" s="109"/>
      <c r="D192" s="115"/>
      <c r="E192" s="108"/>
      <c r="F192" s="108"/>
      <c r="G192" s="108"/>
      <c r="H192" s="108"/>
      <c r="I192" s="110"/>
      <c r="J192" s="40"/>
      <c r="K192" s="76"/>
      <c r="L192" s="76"/>
      <c r="M192" s="76"/>
      <c r="N192" s="76"/>
      <c r="O192" s="76"/>
      <c r="P192" s="76"/>
      <c r="Q192" s="76"/>
      <c r="R192" s="40"/>
      <c r="S192" s="40"/>
      <c r="T192" s="40"/>
      <c r="U192" s="40"/>
      <c r="V192" s="40"/>
      <c r="W192" s="40"/>
      <c r="X192" s="40"/>
      <c r="Y192" s="40"/>
      <c r="Z192" s="40"/>
      <c r="AA192" s="40"/>
      <c r="AB192" s="40"/>
      <c r="AC192" s="40"/>
      <c r="AD192" s="40"/>
      <c r="AE192" s="40"/>
      <c r="AF192" s="40"/>
      <c r="AG192" s="40"/>
      <c r="AH192" s="40"/>
    </row>
    <row r="193" spans="1:45" s="44" customFormat="1">
      <c r="A193" s="40"/>
      <c r="B193" s="116"/>
      <c r="C193" s="109"/>
      <c r="D193" s="112"/>
      <c r="E193" s="112"/>
      <c r="F193" s="112"/>
      <c r="G193" s="112"/>
      <c r="H193" s="112"/>
      <c r="I193" s="112"/>
      <c r="J193" s="40"/>
      <c r="K193" s="76"/>
      <c r="L193" s="76"/>
      <c r="M193" s="76"/>
      <c r="N193" s="76"/>
      <c r="O193" s="76"/>
      <c r="P193" s="76"/>
      <c r="Q193" s="76"/>
      <c r="R193" s="40"/>
      <c r="S193" s="40"/>
      <c r="T193" s="40"/>
      <c r="U193" s="40"/>
      <c r="V193" s="40"/>
      <c r="W193" s="40"/>
      <c r="X193" s="40"/>
      <c r="Y193" s="40"/>
      <c r="Z193" s="40"/>
      <c r="AA193" s="40"/>
      <c r="AB193" s="40"/>
      <c r="AC193" s="40"/>
      <c r="AD193" s="40"/>
      <c r="AE193" s="40"/>
      <c r="AF193" s="40"/>
      <c r="AG193" s="40"/>
      <c r="AH193" s="40"/>
    </row>
    <row r="194" spans="1:45" s="76" customFormat="1"/>
    <row r="195" spans="1:45" s="44" customFormat="1">
      <c r="A195" s="40"/>
      <c r="B195" s="102" t="s">
        <v>289</v>
      </c>
      <c r="C195" s="103"/>
      <c r="D195" s="104"/>
      <c r="E195" s="104"/>
      <c r="F195" s="104"/>
      <c r="G195" s="104"/>
      <c r="H195" s="104"/>
      <c r="I195" s="104"/>
      <c r="J195" s="76"/>
      <c r="K195" s="76"/>
      <c r="L195" s="76"/>
      <c r="M195" s="76"/>
      <c r="N195" s="76"/>
      <c r="O195" s="76"/>
      <c r="P195" s="76"/>
      <c r="Q195" s="76"/>
      <c r="R195" s="40"/>
      <c r="S195" s="40"/>
      <c r="T195" s="40"/>
      <c r="U195" s="40"/>
      <c r="V195" s="40"/>
      <c r="W195" s="40"/>
      <c r="X195" s="40"/>
      <c r="Y195" s="40"/>
      <c r="Z195" s="40"/>
      <c r="AA195" s="40"/>
      <c r="AB195" s="40"/>
      <c r="AC195" s="40"/>
    </row>
    <row r="196" spans="1:45" s="40" customFormat="1">
      <c r="B196" s="105" t="s">
        <v>86</v>
      </c>
      <c r="C196" s="106"/>
      <c r="D196" s="117">
        <v>3</v>
      </c>
      <c r="E196" s="117">
        <v>3</v>
      </c>
      <c r="F196" s="117">
        <v>3</v>
      </c>
      <c r="G196" s="117">
        <v>3</v>
      </c>
      <c r="H196" s="117">
        <v>3</v>
      </c>
      <c r="I196" s="107">
        <f>SUM(D196:H196)</f>
        <v>15</v>
      </c>
      <c r="J196" s="76"/>
      <c r="K196" s="76"/>
      <c r="L196" s="76"/>
      <c r="M196" s="76"/>
      <c r="N196" s="76"/>
      <c r="O196" s="76"/>
      <c r="P196" s="76"/>
      <c r="Q196" s="76"/>
    </row>
    <row r="197" spans="1:45" s="44" customFormat="1">
      <c r="A197" s="40"/>
      <c r="B197" s="105" t="s">
        <v>288</v>
      </c>
      <c r="C197" s="106"/>
      <c r="D197" s="108">
        <f>D196*'Fee Breakdown'!$H$114</f>
        <v>971880.00000000023</v>
      </c>
      <c r="E197" s="108">
        <f>E196*'Fee Breakdown'!$H$114</f>
        <v>971880.00000000023</v>
      </c>
      <c r="F197" s="108">
        <f>F196*'Fee Breakdown'!$H$114</f>
        <v>971880.00000000023</v>
      </c>
      <c r="G197" s="108">
        <f>G196*'Fee Breakdown'!$H$114</f>
        <v>971880.00000000023</v>
      </c>
      <c r="H197" s="108">
        <f>H196*'Fee Breakdown'!$H$114</f>
        <v>971880.00000000023</v>
      </c>
      <c r="I197" s="191">
        <f>SUM(D197:H197)</f>
        <v>4859400.0000000009</v>
      </c>
      <c r="J197" s="76"/>
      <c r="K197" s="76"/>
      <c r="L197" s="76"/>
      <c r="M197" s="76"/>
      <c r="N197" s="76"/>
      <c r="O197" s="76"/>
      <c r="P197" s="76"/>
      <c r="Q197" s="76"/>
      <c r="R197" s="40"/>
      <c r="S197" s="40"/>
      <c r="T197" s="40"/>
      <c r="U197" s="40"/>
      <c r="V197" s="40"/>
      <c r="W197" s="40"/>
      <c r="X197" s="40"/>
      <c r="Y197" s="40"/>
      <c r="Z197" s="40"/>
      <c r="AA197" s="40"/>
      <c r="AB197" s="40"/>
      <c r="AC197" s="40"/>
      <c r="AD197" s="40"/>
      <c r="AE197" s="40"/>
      <c r="AF197" s="40"/>
      <c r="AG197" s="40"/>
      <c r="AH197" s="40"/>
    </row>
    <row r="198" spans="1:45" s="44" customFormat="1">
      <c r="A198" s="40"/>
      <c r="B198" s="105"/>
      <c r="C198" s="109"/>
      <c r="D198" s="115"/>
      <c r="E198" s="108"/>
      <c r="F198" s="108"/>
      <c r="G198" s="108"/>
      <c r="H198" s="108"/>
      <c r="I198" s="110"/>
      <c r="J198" s="76"/>
      <c r="K198" s="76"/>
      <c r="L198" s="76"/>
      <c r="M198" s="76"/>
      <c r="N198" s="76"/>
      <c r="O198" s="76"/>
      <c r="P198" s="76"/>
      <c r="Q198" s="76"/>
      <c r="R198" s="40"/>
      <c r="S198" s="40"/>
      <c r="T198" s="40"/>
      <c r="U198" s="40"/>
      <c r="V198" s="40"/>
      <c r="W198" s="40"/>
      <c r="X198" s="40"/>
      <c r="Y198" s="40"/>
      <c r="Z198" s="40"/>
      <c r="AA198" s="40"/>
      <c r="AB198" s="40"/>
      <c r="AC198" s="40"/>
      <c r="AD198" s="40"/>
      <c r="AE198" s="40"/>
      <c r="AF198" s="40"/>
      <c r="AG198" s="40"/>
      <c r="AH198" s="40"/>
    </row>
    <row r="199" spans="1:45" s="44" customFormat="1">
      <c r="A199" s="40"/>
      <c r="B199" s="76"/>
      <c r="C199" s="76"/>
      <c r="D199" s="76"/>
      <c r="E199" s="76"/>
      <c r="F199" s="76"/>
      <c r="G199" s="76"/>
      <c r="H199" s="76"/>
      <c r="I199" s="76"/>
      <c r="J199" s="76"/>
      <c r="K199" s="76"/>
      <c r="L199" s="76"/>
      <c r="M199" s="76"/>
      <c r="N199" s="76"/>
      <c r="O199" s="76"/>
      <c r="P199" s="76"/>
      <c r="Q199" s="76"/>
      <c r="R199" s="40"/>
      <c r="S199" s="40"/>
      <c r="T199" s="40"/>
      <c r="U199" s="40"/>
      <c r="V199" s="40"/>
      <c r="W199" s="40"/>
      <c r="X199" s="40"/>
      <c r="Y199" s="40"/>
      <c r="Z199" s="40"/>
      <c r="AA199" s="40"/>
      <c r="AB199" s="40"/>
      <c r="AC199" s="40"/>
      <c r="AD199" s="40"/>
      <c r="AE199" s="40"/>
      <c r="AF199" s="40"/>
      <c r="AG199" s="40"/>
      <c r="AH199" s="40"/>
    </row>
    <row r="200" spans="1:45" s="44" customFormat="1">
      <c r="A200" s="40"/>
      <c r="B200" s="76"/>
      <c r="C200" s="76"/>
      <c r="D200" s="76"/>
      <c r="E200" s="76"/>
      <c r="F200" s="76"/>
      <c r="G200" s="76"/>
      <c r="H200" s="76"/>
      <c r="I200" s="76"/>
      <c r="J200" s="76"/>
      <c r="K200" s="76"/>
      <c r="L200" s="76"/>
      <c r="M200" s="76"/>
      <c r="N200" s="76"/>
      <c r="O200" s="76"/>
      <c r="P200" s="76"/>
      <c r="Q200" s="76"/>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row>
    <row r="201" spans="1:45">
      <c r="A201" s="40"/>
      <c r="B201" s="102" t="s">
        <v>344</v>
      </c>
      <c r="C201" s="103"/>
      <c r="D201" s="104"/>
      <c r="E201" s="104"/>
      <c r="F201" s="104"/>
      <c r="G201" s="104"/>
      <c r="H201" s="104"/>
      <c r="I201" s="104"/>
      <c r="J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spans="1:45">
      <c r="A202" s="40"/>
      <c r="B202" s="105" t="s">
        <v>86</v>
      </c>
      <c r="C202" s="106"/>
      <c r="D202" s="117">
        <v>1</v>
      </c>
      <c r="E202" s="117">
        <v>1</v>
      </c>
      <c r="F202" s="117">
        <v>1</v>
      </c>
      <c r="G202" s="117">
        <v>1</v>
      </c>
      <c r="H202" s="117">
        <v>1</v>
      </c>
      <c r="I202" s="107">
        <f>SUM(D202:H202)</f>
        <v>5</v>
      </c>
      <c r="J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spans="1:45">
      <c r="A203" s="40"/>
      <c r="B203" s="105" t="s">
        <v>288</v>
      </c>
      <c r="C203" s="106"/>
      <c r="D203" s="108">
        <f>D202*'Fee Breakdown'!$H$126</f>
        <v>24561.599999999999</v>
      </c>
      <c r="E203" s="108">
        <f>E202*'Fee Breakdown'!$H$126</f>
        <v>24561.599999999999</v>
      </c>
      <c r="F203" s="108">
        <f>F202*'Fee Breakdown'!$H$126</f>
        <v>24561.599999999999</v>
      </c>
      <c r="G203" s="108">
        <f>G202*'Fee Breakdown'!$H$126</f>
        <v>24561.599999999999</v>
      </c>
      <c r="H203" s="108">
        <f>H202*'Fee Breakdown'!$H$126</f>
        <v>24561.599999999999</v>
      </c>
      <c r="I203" s="191">
        <f>SUM(D203:H203)</f>
        <v>122808</v>
      </c>
      <c r="J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spans="1:45" s="44" customFormat="1">
      <c r="A204" s="40"/>
      <c r="B204" s="105"/>
      <c r="C204" s="109"/>
      <c r="D204" s="115"/>
      <c r="E204" s="108"/>
      <c r="F204" s="108"/>
      <c r="G204" s="108"/>
      <c r="H204" s="108"/>
      <c r="I204" s="110"/>
      <c r="J204" s="76"/>
      <c r="K204" s="76"/>
      <c r="L204" s="76"/>
      <c r="M204" s="76"/>
      <c r="N204" s="76"/>
      <c r="O204" s="76"/>
      <c r="P204" s="76"/>
      <c r="Q204" s="76"/>
      <c r="R204" s="40"/>
      <c r="S204" s="40"/>
      <c r="T204" s="40"/>
      <c r="U204" s="40"/>
      <c r="V204" s="40"/>
      <c r="W204" s="40"/>
      <c r="X204" s="40"/>
      <c r="Y204" s="40"/>
      <c r="Z204" s="40"/>
      <c r="AA204" s="40"/>
      <c r="AB204" s="40"/>
      <c r="AC204" s="40"/>
      <c r="AD204" s="40"/>
      <c r="AE204" s="40"/>
      <c r="AF204" s="40"/>
      <c r="AG204" s="40"/>
      <c r="AH204" s="40"/>
    </row>
    <row r="205" spans="1:45" s="44" customFormat="1">
      <c r="A205" s="40"/>
      <c r="B205" s="76"/>
      <c r="C205" s="76"/>
      <c r="D205" s="76"/>
      <c r="E205" s="76"/>
      <c r="F205" s="76"/>
      <c r="G205" s="76"/>
      <c r="H205" s="76"/>
      <c r="I205" s="76"/>
      <c r="J205" s="76"/>
      <c r="K205" s="76"/>
      <c r="L205" s="76"/>
      <c r="M205" s="76"/>
      <c r="N205" s="76"/>
      <c r="O205" s="76"/>
      <c r="P205" s="76"/>
      <c r="Q205" s="76"/>
      <c r="R205" s="40"/>
      <c r="S205" s="40"/>
      <c r="T205" s="40"/>
      <c r="U205" s="40"/>
      <c r="V205" s="40"/>
      <c r="W205" s="40"/>
      <c r="X205" s="40"/>
      <c r="Y205" s="40"/>
      <c r="Z205" s="40"/>
      <c r="AA205" s="40"/>
      <c r="AB205" s="40"/>
      <c r="AC205" s="40"/>
      <c r="AD205" s="40"/>
      <c r="AE205" s="40"/>
      <c r="AF205" s="40"/>
      <c r="AG205" s="40"/>
      <c r="AH205" s="40"/>
    </row>
    <row r="206" spans="1:45" s="44" customFormat="1">
      <c r="A206" s="40"/>
      <c r="B206" s="76"/>
      <c r="C206" s="76"/>
      <c r="D206" s="76"/>
      <c r="E206" s="76"/>
      <c r="F206" s="76"/>
      <c r="G206" s="76"/>
      <c r="H206" s="76"/>
      <c r="I206" s="76"/>
      <c r="J206" s="76"/>
      <c r="K206" s="76"/>
      <c r="L206" s="76"/>
      <c r="M206" s="76"/>
      <c r="N206" s="76"/>
      <c r="O206" s="76"/>
      <c r="P206" s="76"/>
      <c r="Q206" s="76"/>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row>
    <row r="207" spans="1:45">
      <c r="A207" s="40"/>
      <c r="B207" s="213" t="s">
        <v>345</v>
      </c>
      <c r="C207" s="214"/>
      <c r="D207" s="215"/>
      <c r="E207" s="215"/>
      <c r="F207" s="215"/>
      <c r="G207" s="215"/>
      <c r="H207" s="215"/>
      <c r="I207" s="215"/>
      <c r="J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spans="1:45">
      <c r="A208" s="40"/>
      <c r="B208" s="216" t="s">
        <v>86</v>
      </c>
      <c r="C208" s="217"/>
      <c r="D208" s="218">
        <v>20</v>
      </c>
      <c r="E208" s="218">
        <v>20</v>
      </c>
      <c r="F208" s="218">
        <v>20</v>
      </c>
      <c r="G208" s="218">
        <v>20</v>
      </c>
      <c r="H208" s="218">
        <v>20</v>
      </c>
      <c r="I208" s="219">
        <f>SUM(D208:H208)</f>
        <v>100</v>
      </c>
      <c r="J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spans="1:45">
      <c r="A209" s="40"/>
      <c r="B209" s="216" t="s">
        <v>288</v>
      </c>
      <c r="C209" s="217"/>
      <c r="D209" s="220">
        <f>D208*'Fee Breakdown'!$H$135</f>
        <v>11826.400000000001</v>
      </c>
      <c r="E209" s="220">
        <f>E208*'Fee Breakdown'!$H$135</f>
        <v>11826.400000000001</v>
      </c>
      <c r="F209" s="220">
        <f>F208*'Fee Breakdown'!$H$135</f>
        <v>11826.400000000001</v>
      </c>
      <c r="G209" s="220">
        <f>G208*'Fee Breakdown'!$H$135</f>
        <v>11826.400000000001</v>
      </c>
      <c r="H209" s="220">
        <f>H208*'Fee Breakdown'!$H$135</f>
        <v>11826.400000000001</v>
      </c>
      <c r="I209" s="221">
        <f>SUM(D209:H209)</f>
        <v>59132.000000000007</v>
      </c>
      <c r="J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spans="1:45">
      <c r="A210" s="40"/>
      <c r="B210" s="40"/>
      <c r="C210" s="40"/>
      <c r="D210" s="40"/>
      <c r="E210" s="40"/>
      <c r="F210" s="40"/>
      <c r="G210" s="40"/>
      <c r="H210" s="40"/>
      <c r="I210" s="40"/>
      <c r="J210" s="40"/>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spans="1:45">
      <c r="A211" s="40"/>
      <c r="B211" s="40"/>
      <c r="C211" s="40"/>
      <c r="D211" s="40"/>
      <c r="E211" s="40"/>
      <c r="F211" s="40"/>
      <c r="G211" s="40"/>
      <c r="H211" s="40"/>
      <c r="I211" s="40"/>
      <c r="J211" s="40"/>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spans="1:45">
      <c r="A212" s="40"/>
      <c r="B212" s="40"/>
      <c r="C212" s="40"/>
      <c r="D212" s="40"/>
      <c r="E212" s="40"/>
      <c r="F212" s="40"/>
      <c r="G212" s="40"/>
      <c r="H212" s="40"/>
      <c r="I212" s="40"/>
      <c r="J212" s="40"/>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spans="1:45">
      <c r="A213" s="40"/>
      <c r="B213" s="213" t="s">
        <v>353</v>
      </c>
      <c r="C213" s="214"/>
      <c r="D213" s="215"/>
      <c r="E213" s="215"/>
      <c r="F213" s="215"/>
      <c r="G213" s="215"/>
      <c r="H213" s="215"/>
      <c r="I213" s="215"/>
      <c r="J213" s="40"/>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spans="1:45">
      <c r="A214" s="40"/>
      <c r="B214" s="216" t="s">
        <v>86</v>
      </c>
      <c r="C214" s="217"/>
      <c r="D214" s="218">
        <v>350</v>
      </c>
      <c r="E214" s="218">
        <v>350</v>
      </c>
      <c r="F214" s="218">
        <v>350</v>
      </c>
      <c r="G214" s="218">
        <v>350</v>
      </c>
      <c r="H214" s="218">
        <v>350</v>
      </c>
      <c r="I214" s="219">
        <f>SUM(D214:H214)</f>
        <v>1750</v>
      </c>
      <c r="J214" s="40"/>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spans="1:45">
      <c r="A215" s="40"/>
      <c r="B215" s="216" t="s">
        <v>288</v>
      </c>
      <c r="C215" s="217"/>
      <c r="D215" s="220">
        <f>D214*'Fee Breakdown'!$H$143</f>
        <v>103481.00000000001</v>
      </c>
      <c r="E215" s="220">
        <f>E214*'Fee Breakdown'!$H$143</f>
        <v>103481.00000000001</v>
      </c>
      <c r="F215" s="220">
        <f>F214*'Fee Breakdown'!$H$143</f>
        <v>103481.00000000001</v>
      </c>
      <c r="G215" s="220">
        <f>G214*'Fee Breakdown'!$H$143</f>
        <v>103481.00000000001</v>
      </c>
      <c r="H215" s="220">
        <f>H214*'Fee Breakdown'!$H$143</f>
        <v>103481.00000000001</v>
      </c>
      <c r="I215" s="221">
        <f>SUM(D215:H215)</f>
        <v>517405.00000000006</v>
      </c>
      <c r="J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spans="1:45">
      <c r="A216" s="40"/>
      <c r="B216" s="40"/>
      <c r="C216" s="40"/>
      <c r="D216" s="40"/>
      <c r="E216" s="40"/>
      <c r="F216" s="40"/>
      <c r="G216" s="40"/>
      <c r="H216" s="40"/>
      <c r="I216" s="40"/>
      <c r="J216" s="40"/>
      <c r="K216" s="40"/>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spans="1:45">
      <c r="A217" s="40"/>
      <c r="B217" s="40"/>
      <c r="C217" s="40"/>
      <c r="D217" s="40"/>
      <c r="E217" s="40"/>
      <c r="F217" s="40"/>
      <c r="G217" s="40"/>
      <c r="H217" s="40"/>
      <c r="I217" s="40"/>
      <c r="J217" s="40"/>
      <c r="K217" s="40"/>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spans="1:45">
      <c r="A218" s="40"/>
      <c r="B218" s="105" t="s">
        <v>350</v>
      </c>
      <c r="C218" s="109"/>
      <c r="D218" s="105">
        <f>D137+D143+D149+D155+D161+D167+D173+D179+D185+D191+D197+D203+D209+D215</f>
        <v>2837876.0970000005</v>
      </c>
      <c r="E218" s="105">
        <f t="shared" ref="E218:I218" si="4">E137+E143+E149+E155+E161+E167+E173+E179+E185+E191+E197+E203+E209+E215</f>
        <v>2837876.0970000005</v>
      </c>
      <c r="F218" s="105">
        <f t="shared" si="4"/>
        <v>2837876.0970000005</v>
      </c>
      <c r="G218" s="105">
        <f t="shared" si="4"/>
        <v>2837876.0970000005</v>
      </c>
      <c r="H218" s="105">
        <f t="shared" si="4"/>
        <v>2837876.0970000005</v>
      </c>
      <c r="I218" s="105">
        <f t="shared" si="4"/>
        <v>14189380.485000003</v>
      </c>
      <c r="J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spans="1:45" s="3" customFormat="1"/>
    <row r="220" spans="1:45">
      <c r="A220" s="3"/>
      <c r="B220" s="83" t="s">
        <v>2</v>
      </c>
      <c r="C220" s="83"/>
      <c r="D220" s="83"/>
      <c r="E220" s="83"/>
      <c r="F220" s="83"/>
      <c r="G220" s="83"/>
      <c r="H220" s="83"/>
      <c r="I220" s="3"/>
      <c r="J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spans="1:45">
      <c r="A221" s="3"/>
      <c r="B221" s="186" t="s">
        <v>275</v>
      </c>
      <c r="C221" s="92"/>
      <c r="D221" s="92"/>
      <c r="E221" s="92"/>
      <c r="F221" s="92"/>
      <c r="G221" s="92"/>
      <c r="H221" s="92"/>
      <c r="I221" s="3"/>
      <c r="J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spans="1:45">
      <c r="A222" s="3"/>
      <c r="B222" s="97"/>
      <c r="C222" s="92"/>
      <c r="D222" s="92"/>
      <c r="E222" s="92"/>
      <c r="F222" s="92"/>
      <c r="G222" s="92"/>
      <c r="H222" s="92"/>
      <c r="I222" s="3"/>
      <c r="J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spans="1:45">
      <c r="A223" s="3"/>
      <c r="B223" s="97"/>
      <c r="C223" s="92"/>
      <c r="D223" s="92"/>
      <c r="E223" s="92"/>
      <c r="F223" s="92"/>
      <c r="G223" s="92"/>
      <c r="H223" s="92"/>
      <c r="I223" s="3"/>
      <c r="J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spans="1:45">
      <c r="A224" s="3"/>
      <c r="B224" s="76"/>
      <c r="C224" s="76"/>
      <c r="D224" s="76"/>
      <c r="E224" s="76"/>
      <c r="F224" s="76"/>
      <c r="G224" s="76"/>
      <c r="H224" s="76"/>
      <c r="I224" s="3"/>
      <c r="J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spans="1:45">
      <c r="A225" s="3"/>
      <c r="B225" s="76"/>
      <c r="C225" s="76"/>
      <c r="D225" s="76"/>
      <c r="E225" s="187"/>
      <c r="F225" s="187"/>
      <c r="G225" s="187"/>
      <c r="H225" s="187"/>
      <c r="I225" s="3"/>
      <c r="J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spans="1:45">
      <c r="A226" s="3"/>
      <c r="B226" s="41" t="s">
        <v>366</v>
      </c>
      <c r="C226" s="41"/>
      <c r="D226" s="41"/>
      <c r="E226" s="41"/>
      <c r="F226" s="42"/>
      <c r="G226" s="42"/>
      <c r="H226" s="42"/>
      <c r="I226" s="3"/>
      <c r="J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spans="1:45">
      <c r="A227" s="3"/>
      <c r="B227" s="45"/>
      <c r="C227" s="40"/>
      <c r="D227" s="40"/>
      <c r="E227" s="40"/>
      <c r="F227" s="40"/>
      <c r="G227" s="40"/>
      <c r="H227" s="40"/>
      <c r="I227" s="3"/>
      <c r="J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spans="1:45">
      <c r="A228" s="3"/>
      <c r="B228" s="46" t="s">
        <v>276</v>
      </c>
      <c r="C228" s="47" t="s">
        <v>7</v>
      </c>
      <c r="D228" s="1" t="s">
        <v>55</v>
      </c>
      <c r="E228" s="1" t="s">
        <v>56</v>
      </c>
      <c r="F228" s="1" t="s">
        <v>57</v>
      </c>
      <c r="G228" s="1" t="s">
        <v>58</v>
      </c>
      <c r="H228" s="1" t="s">
        <v>59</v>
      </c>
      <c r="I228" s="3"/>
      <c r="J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spans="1:45">
      <c r="A229" s="3"/>
      <c r="B229" s="44" t="s">
        <v>60</v>
      </c>
      <c r="C229" s="206">
        <f>'Input Data'!G13</f>
        <v>1</v>
      </c>
      <c r="D229" s="206">
        <f>'Input Data'!H13</f>
        <v>1.0276240678492865</v>
      </c>
      <c r="E229" s="206">
        <f>'Input Data'!I13</f>
        <v>1.0592497813772299</v>
      </c>
      <c r="F229" s="206">
        <f>'Input Data'!J13</f>
        <v>1.0963162030397382</v>
      </c>
      <c r="G229" s="206">
        <f>'Input Data'!K13</f>
        <v>1.1373288908332129</v>
      </c>
      <c r="H229" s="206">
        <f>'Input Data'!L13</f>
        <v>1.1781674433570202</v>
      </c>
      <c r="I229" s="3"/>
      <c r="J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spans="1:45">
      <c r="A230" s="3"/>
      <c r="B230" s="44" t="s">
        <v>61</v>
      </c>
      <c r="C230" s="206">
        <f>'Input Data'!G14</f>
        <v>1</v>
      </c>
      <c r="D230" s="206">
        <f>'Input Data'!H14</f>
        <v>1.0242487465753967</v>
      </c>
      <c r="E230" s="206">
        <f>'Input Data'!I14</f>
        <v>1.0490854948612711</v>
      </c>
      <c r="F230" s="206">
        <f>'Input Data'!J14</f>
        <v>1.0745245031620867</v>
      </c>
      <c r="G230" s="206">
        <f>'Input Data'!K14</f>
        <v>1.1005803755283181</v>
      </c>
      <c r="H230" s="206">
        <f>'Input Data'!L14</f>
        <v>1.1272680701403592</v>
      </c>
      <c r="I230" s="3"/>
      <c r="J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spans="1:45">
      <c r="A231" s="3"/>
      <c r="B231" s="44" t="s">
        <v>62</v>
      </c>
      <c r="C231" s="206">
        <f>'Input Data'!G15</f>
        <v>1</v>
      </c>
      <c r="D231" s="206">
        <f>'Input Data'!H15</f>
        <v>1.0032954116714083</v>
      </c>
      <c r="E231" s="206">
        <f>'Input Data'!I15</f>
        <v>1.0096887113259563</v>
      </c>
      <c r="F231" s="206">
        <f>'Input Data'!J15</f>
        <v>1.0202803191677094</v>
      </c>
      <c r="G231" s="206">
        <f>'Input Data'!K15</f>
        <v>1.0333901240854437</v>
      </c>
      <c r="H231" s="206">
        <f>'Input Data'!L15</f>
        <v>1.0451528563301924</v>
      </c>
      <c r="I231" s="3"/>
      <c r="J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spans="1:45">
      <c r="A232" s="3"/>
      <c r="B232" s="40"/>
      <c r="C232" s="40"/>
      <c r="D232" s="40"/>
      <c r="E232" s="138"/>
      <c r="F232" s="138"/>
      <c r="G232" s="138"/>
      <c r="H232" s="138"/>
      <c r="I232" s="3"/>
      <c r="J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spans="1:45">
      <c r="A233" s="3"/>
      <c r="B233" s="41" t="s">
        <v>277</v>
      </c>
      <c r="C233" s="41"/>
      <c r="D233" s="41"/>
      <c r="E233" s="41"/>
      <c r="F233" s="42"/>
      <c r="G233" s="42"/>
      <c r="H233" s="42"/>
      <c r="I233" s="3"/>
      <c r="J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spans="1:45">
      <c r="A234" s="3"/>
      <c r="B234" s="76"/>
      <c r="C234" s="76"/>
      <c r="D234" s="76"/>
      <c r="E234" s="76"/>
      <c r="F234" s="76"/>
      <c r="G234" s="76"/>
      <c r="H234" s="76"/>
      <c r="I234" s="3"/>
      <c r="J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spans="1:45">
      <c r="A235" s="3"/>
      <c r="B235" s="46" t="s">
        <v>276</v>
      </c>
      <c r="C235" s="47" t="s">
        <v>278</v>
      </c>
      <c r="D235" s="1" t="s">
        <v>279</v>
      </c>
      <c r="E235" s="47" t="s">
        <v>280</v>
      </c>
      <c r="F235" s="1" t="s">
        <v>281</v>
      </c>
      <c r="G235" s="1" t="s">
        <v>282</v>
      </c>
      <c r="H235" s="1" t="s">
        <v>283</v>
      </c>
      <c r="I235" s="3"/>
      <c r="J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spans="1:45">
      <c r="A236" s="3"/>
      <c r="B236" s="44" t="s">
        <v>284</v>
      </c>
      <c r="C236" s="189"/>
      <c r="D236" s="189">
        <f>'Input Data'!C8</f>
        <v>1</v>
      </c>
      <c r="E236" s="189">
        <f>'Input Data'!D8</f>
        <v>1.0353329951690822</v>
      </c>
      <c r="F236" s="189">
        <f>'Input Data'!E8</f>
        <v>1.0621947743913043</v>
      </c>
      <c r="G236" s="189">
        <f>'Input Data'!F8</f>
        <v>1.0876998293290694</v>
      </c>
      <c r="H236" s="189">
        <f>'Input Data'!G8</f>
        <v>1.1205581534732714</v>
      </c>
      <c r="I236" s="3"/>
      <c r="J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spans="1:45">
      <c r="A237" s="3"/>
      <c r="B237" s="44" t="s">
        <v>285</v>
      </c>
      <c r="C237" s="189"/>
      <c r="D237" s="189"/>
      <c r="E237" s="189">
        <v>-1.0200000000000001E-2</v>
      </c>
      <c r="F237" s="189">
        <v>-1.0700000000000001E-2</v>
      </c>
      <c r="G237" s="189">
        <v>-1.11E-2</v>
      </c>
      <c r="H237" s="189">
        <v>-1.1000000000000001E-2</v>
      </c>
      <c r="I237" s="3"/>
      <c r="J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spans="1:45">
      <c r="A238" s="3"/>
      <c r="B238" s="44" t="s">
        <v>286</v>
      </c>
      <c r="C238" s="189">
        <v>1.76278015613196E-2</v>
      </c>
      <c r="D238" s="189">
        <f>'Input Data'!C18</f>
        <v>2.4498886414253906E-2</v>
      </c>
      <c r="E238" s="189">
        <f>'Input Data'!D18</f>
        <v>2.4879227053140163E-2</v>
      </c>
      <c r="F238" s="189">
        <f>'Input Data'!E18</f>
        <v>1.5083667216591934E-2</v>
      </c>
      <c r="G238" s="189">
        <f>'Input Data'!F18</f>
        <v>1.2769909449732886E-2</v>
      </c>
      <c r="H238" s="188"/>
      <c r="I238" s="3"/>
      <c r="J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spans="1:45">
      <c r="A239" s="3"/>
      <c r="B239" s="44" t="s">
        <v>287</v>
      </c>
      <c r="C239" s="189"/>
      <c r="D239" s="189"/>
      <c r="E239" s="189"/>
      <c r="F239" s="189"/>
      <c r="G239" s="188"/>
      <c r="H239" s="188">
        <f>'Input Data'!G18</f>
        <v>1.9E-2</v>
      </c>
      <c r="I239" s="3"/>
      <c r="J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spans="1:45">
      <c r="A240" s="3"/>
      <c r="B240" s="3"/>
      <c r="C240" s="3"/>
      <c r="D240" s="3"/>
      <c r="E240" s="3"/>
      <c r="F240" s="3"/>
      <c r="G240" s="3"/>
      <c r="H240" s="3"/>
      <c r="I240" s="3"/>
      <c r="J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spans="1:45">
      <c r="A241" s="3"/>
      <c r="B241" s="3"/>
      <c r="C241" s="3"/>
      <c r="D241" s="3"/>
      <c r="E241" s="3"/>
      <c r="F241" s="3"/>
      <c r="G241" s="3"/>
      <c r="H241" s="3"/>
      <c r="I241" s="3"/>
      <c r="J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spans="1:45">
      <c r="A242" s="3"/>
      <c r="B242" s="3"/>
      <c r="C242" s="3"/>
      <c r="D242" s="3"/>
      <c r="E242" s="3"/>
      <c r="F242" s="3"/>
      <c r="G242" s="3"/>
      <c r="H242" s="3"/>
      <c r="I242" s="3"/>
      <c r="J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spans="1:45">
      <c r="A243" s="3"/>
      <c r="B243" s="3"/>
      <c r="C243" s="3"/>
      <c r="D243" s="3"/>
      <c r="E243" s="3"/>
      <c r="F243" s="3"/>
      <c r="G243" s="3"/>
      <c r="H243" s="3"/>
      <c r="I243" s="3"/>
      <c r="J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spans="1:45">
      <c r="A244" s="3"/>
      <c r="B244" s="3"/>
      <c r="C244" s="3"/>
      <c r="D244" s="3"/>
      <c r="E244" s="3"/>
      <c r="F244" s="3"/>
      <c r="G244" s="3"/>
      <c r="H244" s="3"/>
      <c r="I244" s="3"/>
      <c r="J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spans="1:45" hidden="1">
      <c r="A245" s="3"/>
      <c r="B245" s="3"/>
      <c r="C245" s="3"/>
      <c r="D245" s="3"/>
      <c r="E245" s="3"/>
      <c r="F245" s="3"/>
      <c r="G245" s="3"/>
      <c r="H245" s="3"/>
      <c r="I245" s="3"/>
      <c r="J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spans="1:45" hidden="1">
      <c r="A246" s="3"/>
      <c r="B246" s="3"/>
      <c r="C246" s="3"/>
      <c r="D246" s="3"/>
      <c r="E246" s="3"/>
      <c r="F246" s="3"/>
      <c r="G246" s="3"/>
      <c r="H246" s="3"/>
      <c r="I246" s="3"/>
      <c r="J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spans="1:45" s="3" customFormat="1" hidden="1"/>
    <row r="248" spans="1:45" s="3" customFormat="1" hidden="1"/>
    <row r="249" spans="1:45" s="3" customFormat="1" hidden="1"/>
    <row r="250" spans="1:45" s="3" customFormat="1" hidden="1"/>
    <row r="251" spans="1:45" s="3" customFormat="1" hidden="1"/>
    <row r="252" spans="1:45" s="3" customFormat="1" hidden="1"/>
    <row r="253" spans="1:45" s="3" customFormat="1" hidden="1"/>
    <row r="254" spans="1:45" s="3" customFormat="1" hidden="1"/>
    <row r="255" spans="1:45" s="3" customFormat="1" hidden="1"/>
    <row r="256" spans="1:45" s="3" customFormat="1" hidden="1"/>
    <row r="257" s="3" customFormat="1" hidden="1"/>
    <row r="258" s="3" customFormat="1" hidden="1"/>
    <row r="259" s="3" customFormat="1" hidden="1"/>
    <row r="260" s="3" customFormat="1" hidden="1"/>
    <row r="261" s="3" customFormat="1" hidden="1"/>
    <row r="262" s="3" customFormat="1" hidden="1"/>
    <row r="263" s="3" customFormat="1" hidden="1"/>
    <row r="264" s="3" customFormat="1" hidden="1"/>
    <row r="265" s="3" customFormat="1" hidden="1"/>
    <row r="266" s="3" customFormat="1" hidden="1"/>
    <row r="267" s="3" customFormat="1" hidden="1"/>
    <row r="268" s="3" customFormat="1" hidden="1"/>
    <row r="269" s="3" customFormat="1" hidden="1"/>
    <row r="270" s="3" customFormat="1" hidden="1"/>
    <row r="271" s="3" customFormat="1" hidden="1"/>
    <row r="272" s="3" customFormat="1" hidden="1"/>
    <row r="273" s="3" customFormat="1" hidden="1"/>
    <row r="274" s="3" customFormat="1" hidden="1"/>
    <row r="275" s="3" customFormat="1" hidden="1"/>
    <row r="276" s="3" customFormat="1" hidden="1"/>
    <row r="277" s="3" customFormat="1" hidden="1"/>
    <row r="278" s="3" customFormat="1" hidden="1"/>
    <row r="279"/>
    <row r="280"/>
    <row r="281"/>
  </sheetData>
  <mergeCells count="9">
    <mergeCell ref="B24:B26"/>
    <mergeCell ref="C24:C26"/>
    <mergeCell ref="J24:J26"/>
    <mergeCell ref="D90:H90"/>
    <mergeCell ref="B86:G86"/>
    <mergeCell ref="B81:G81"/>
    <mergeCell ref="B27:B29"/>
    <mergeCell ref="C27:C29"/>
    <mergeCell ref="J27:J2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R49"/>
  <sheetViews>
    <sheetView zoomScale="90" zoomScaleNormal="90" workbookViewId="0"/>
  </sheetViews>
  <sheetFormatPr defaultColWidth="0" defaultRowHeight="15"/>
  <cols>
    <col min="1" max="1" width="3.7109375" style="3" customWidth="1"/>
    <col min="2" max="18" width="9.140625" style="3" customWidth="1"/>
    <col min="19" max="16384" width="9.140625" style="3" hidden="1"/>
  </cols>
  <sheetData>
    <row r="2" spans="2:16">
      <c r="B2" s="265" t="s">
        <v>35</v>
      </c>
      <c r="C2" s="265"/>
      <c r="D2" s="265"/>
      <c r="E2" s="265"/>
      <c r="F2" s="265"/>
      <c r="G2" s="265"/>
      <c r="H2" s="265"/>
      <c r="I2" s="265"/>
      <c r="J2" s="265"/>
      <c r="K2" s="265"/>
      <c r="L2" s="265"/>
      <c r="M2" s="5"/>
      <c r="N2" s="5"/>
      <c r="O2" s="5"/>
      <c r="P2" s="5"/>
    </row>
    <row r="3" spans="2:16">
      <c r="B3" s="6" t="s">
        <v>0</v>
      </c>
      <c r="C3" s="2"/>
      <c r="D3" s="266" t="str">
        <f>'AER Summary'!C3</f>
        <v>ANS - Network safety and security services</v>
      </c>
      <c r="E3" s="267"/>
      <c r="F3" s="267"/>
      <c r="G3" s="267"/>
      <c r="H3" s="267"/>
      <c r="I3" s="267"/>
      <c r="J3" s="267"/>
      <c r="K3" s="267"/>
      <c r="L3" s="267"/>
      <c r="M3" s="267"/>
      <c r="N3" s="267"/>
      <c r="O3" s="267"/>
      <c r="P3" s="267"/>
    </row>
    <row r="4" spans="2:16">
      <c r="B4" s="7"/>
      <c r="C4" s="7"/>
      <c r="D4" s="7"/>
      <c r="E4" s="7"/>
      <c r="F4" s="7"/>
      <c r="G4" s="7"/>
      <c r="H4" s="7"/>
      <c r="I4" s="7"/>
      <c r="J4" s="7"/>
      <c r="K4" s="7"/>
      <c r="L4" s="7"/>
      <c r="M4" s="7"/>
      <c r="N4" s="7"/>
      <c r="O4" s="7"/>
      <c r="P4" s="7"/>
    </row>
    <row r="5" spans="2:16">
      <c r="B5" s="7"/>
      <c r="C5" s="7"/>
      <c r="D5" s="7"/>
      <c r="E5" s="7"/>
      <c r="F5" s="7"/>
      <c r="G5" s="7"/>
      <c r="H5" s="7"/>
      <c r="I5" s="7"/>
      <c r="J5" s="7"/>
      <c r="K5" s="7"/>
      <c r="L5" s="7"/>
      <c r="M5" s="7"/>
      <c r="N5" s="7"/>
      <c r="O5" s="7"/>
      <c r="P5" s="7"/>
    </row>
    <row r="6" spans="2:16">
      <c r="B6" s="7"/>
      <c r="C6" s="7"/>
      <c r="D6" s="7"/>
      <c r="E6" s="7"/>
      <c r="F6" s="7"/>
      <c r="G6" s="7"/>
      <c r="H6" s="7"/>
      <c r="I6" s="7"/>
      <c r="J6" s="7"/>
      <c r="K6" s="7"/>
      <c r="L6" s="7"/>
      <c r="M6" s="7"/>
      <c r="N6" s="7"/>
      <c r="O6" s="7"/>
      <c r="P6" s="7"/>
    </row>
    <row r="7" spans="2:16">
      <c r="B7" s="263" t="s">
        <v>92</v>
      </c>
      <c r="C7" s="264"/>
      <c r="D7" s="264"/>
      <c r="E7" s="264"/>
      <c r="F7" s="264"/>
      <c r="G7" s="264"/>
      <c r="H7" s="264"/>
      <c r="I7" s="264"/>
      <c r="J7" s="264"/>
      <c r="K7" s="264"/>
      <c r="L7" s="264"/>
      <c r="M7" s="264"/>
      <c r="N7" s="264"/>
      <c r="O7" s="264"/>
      <c r="P7" s="264"/>
    </row>
    <row r="8" spans="2:16" ht="111.75" customHeight="1">
      <c r="B8" s="262" t="s">
        <v>292</v>
      </c>
      <c r="C8" s="262"/>
      <c r="D8" s="262"/>
      <c r="E8" s="262"/>
      <c r="F8" s="262"/>
      <c r="G8" s="262"/>
      <c r="H8" s="262"/>
      <c r="I8" s="262"/>
      <c r="J8" s="262"/>
      <c r="K8" s="262"/>
      <c r="L8" s="262"/>
      <c r="M8" s="262"/>
      <c r="N8" s="262"/>
      <c r="O8" s="262"/>
      <c r="P8" s="262"/>
    </row>
    <row r="9" spans="2:16">
      <c r="B9" s="7"/>
      <c r="C9" s="7"/>
      <c r="D9" s="7"/>
      <c r="E9" s="7"/>
      <c r="F9" s="7"/>
      <c r="G9" s="7"/>
      <c r="H9" s="7"/>
      <c r="I9" s="7"/>
      <c r="J9" s="7"/>
      <c r="K9" s="7"/>
      <c r="L9" s="7"/>
      <c r="M9" s="7"/>
      <c r="N9" s="7"/>
      <c r="O9" s="7"/>
      <c r="P9" s="7"/>
    </row>
    <row r="10" spans="2:16">
      <c r="B10" s="263" t="s">
        <v>293</v>
      </c>
      <c r="C10" s="264"/>
      <c r="D10" s="264"/>
      <c r="E10" s="264"/>
      <c r="F10" s="264"/>
      <c r="G10" s="264"/>
      <c r="H10" s="264"/>
      <c r="I10" s="264"/>
      <c r="J10" s="264"/>
      <c r="K10" s="264"/>
      <c r="L10" s="264"/>
      <c r="M10" s="264"/>
      <c r="N10" s="264"/>
      <c r="O10" s="264"/>
      <c r="P10" s="264"/>
    </row>
    <row r="11" spans="2:16" ht="22.5" customHeight="1">
      <c r="B11" s="262" t="s">
        <v>357</v>
      </c>
      <c r="C11" s="262"/>
      <c r="D11" s="262"/>
      <c r="E11" s="262"/>
      <c r="F11" s="262"/>
      <c r="G11" s="262"/>
      <c r="H11" s="262"/>
      <c r="I11" s="262"/>
      <c r="J11" s="262"/>
      <c r="K11" s="262"/>
      <c r="L11" s="262"/>
      <c r="M11" s="262"/>
      <c r="N11" s="262"/>
      <c r="O11" s="262"/>
      <c r="P11" s="262"/>
    </row>
    <row r="12" spans="2:16">
      <c r="B12" s="7"/>
      <c r="C12" s="7"/>
      <c r="D12" s="7"/>
      <c r="E12" s="7"/>
      <c r="F12" s="7"/>
      <c r="G12" s="7"/>
      <c r="H12" s="7"/>
      <c r="I12" s="7"/>
      <c r="J12" s="7"/>
      <c r="K12" s="7"/>
      <c r="L12" s="7"/>
      <c r="M12" s="7"/>
      <c r="N12" s="7"/>
      <c r="O12" s="7"/>
      <c r="P12" s="7"/>
    </row>
    <row r="13" spans="2:16" ht="15" customHeight="1">
      <c r="B13" s="268" t="s">
        <v>351</v>
      </c>
      <c r="C13" s="269"/>
      <c r="D13" s="269"/>
      <c r="E13" s="269"/>
      <c r="F13" s="269"/>
      <c r="G13" s="269"/>
      <c r="H13" s="269"/>
      <c r="I13" s="269"/>
      <c r="J13" s="269"/>
      <c r="K13" s="269"/>
      <c r="L13" s="269"/>
      <c r="M13" s="269"/>
      <c r="N13" s="269"/>
      <c r="O13" s="269"/>
      <c r="P13" s="269"/>
    </row>
    <row r="14" spans="2:16" ht="67.5" customHeight="1">
      <c r="B14" s="270" t="s">
        <v>358</v>
      </c>
      <c r="C14" s="270"/>
      <c r="D14" s="270"/>
      <c r="E14" s="270"/>
      <c r="F14" s="270"/>
      <c r="G14" s="270"/>
      <c r="H14" s="270"/>
      <c r="I14" s="270"/>
      <c r="J14" s="270"/>
      <c r="K14" s="270"/>
      <c r="L14" s="270"/>
      <c r="M14" s="270"/>
      <c r="N14" s="270"/>
      <c r="O14" s="270"/>
      <c r="P14" s="270"/>
    </row>
    <row r="15" spans="2:16" ht="15" customHeight="1"/>
    <row r="16" spans="2:16" ht="15" customHeight="1">
      <c r="B16" s="263" t="s">
        <v>33</v>
      </c>
      <c r="C16" s="264"/>
      <c r="D16" s="264"/>
      <c r="E16" s="264"/>
      <c r="F16" s="264"/>
      <c r="G16" s="264"/>
      <c r="H16" s="264"/>
      <c r="I16" s="264"/>
      <c r="J16" s="264"/>
      <c r="K16" s="264"/>
      <c r="L16" s="264"/>
      <c r="M16" s="264"/>
      <c r="N16" s="264"/>
      <c r="O16" s="264"/>
      <c r="P16" s="264"/>
    </row>
    <row r="17" spans="2:16" ht="15" customHeight="1">
      <c r="B17" s="262" t="s">
        <v>294</v>
      </c>
      <c r="C17" s="262"/>
      <c r="D17" s="262"/>
      <c r="E17" s="262"/>
      <c r="F17" s="262"/>
      <c r="G17" s="262"/>
      <c r="H17" s="262"/>
      <c r="I17" s="262"/>
      <c r="J17" s="262"/>
      <c r="K17" s="262"/>
      <c r="L17" s="262"/>
      <c r="M17" s="262"/>
      <c r="N17" s="262"/>
      <c r="O17" s="262"/>
      <c r="P17" s="262"/>
    </row>
    <row r="18" spans="2:16" ht="15" customHeight="1"/>
    <row r="19" spans="2:16" ht="15" customHeight="1">
      <c r="B19" s="263" t="s">
        <v>87</v>
      </c>
      <c r="C19" s="264"/>
      <c r="D19" s="264"/>
      <c r="E19" s="264"/>
      <c r="F19" s="264"/>
      <c r="G19" s="264"/>
      <c r="H19" s="264"/>
      <c r="I19" s="264"/>
      <c r="J19" s="264"/>
      <c r="K19" s="264"/>
      <c r="L19" s="264"/>
      <c r="M19" s="264"/>
      <c r="N19" s="264"/>
      <c r="O19" s="264"/>
      <c r="P19" s="264"/>
    </row>
    <row r="20" spans="2:16" ht="87.75" customHeight="1">
      <c r="B20" s="262" t="s">
        <v>333</v>
      </c>
      <c r="C20" s="262"/>
      <c r="D20" s="262"/>
      <c r="E20" s="262"/>
      <c r="F20" s="262"/>
      <c r="G20" s="262"/>
      <c r="H20" s="262"/>
      <c r="I20" s="262"/>
      <c r="J20" s="262"/>
      <c r="K20" s="262"/>
      <c r="L20" s="262"/>
      <c r="M20" s="262"/>
      <c r="N20" s="262"/>
      <c r="O20" s="262"/>
      <c r="P20" s="262"/>
    </row>
    <row r="21" spans="2:16" ht="15" hidden="1" customHeight="1">
      <c r="B21" s="124"/>
      <c r="C21" s="124"/>
      <c r="D21" s="124"/>
      <c r="E21" s="124"/>
      <c r="F21" s="124"/>
      <c r="G21" s="124"/>
      <c r="H21" s="124"/>
      <c r="I21" s="124"/>
      <c r="J21" s="124"/>
      <c r="K21" s="124"/>
      <c r="L21" s="124"/>
      <c r="M21" s="124"/>
      <c r="N21" s="124"/>
      <c r="O21" s="124"/>
      <c r="P21" s="124"/>
    </row>
    <row r="23" spans="2:16" ht="15" customHeight="1">
      <c r="B23" s="263" t="s">
        <v>77</v>
      </c>
      <c r="C23" s="263"/>
      <c r="D23" s="263"/>
      <c r="E23" s="263"/>
      <c r="F23" s="263"/>
      <c r="G23" s="263"/>
      <c r="H23" s="263"/>
      <c r="I23" s="263"/>
      <c r="J23" s="263"/>
      <c r="K23" s="263"/>
      <c r="L23" s="263"/>
      <c r="M23" s="263"/>
      <c r="N23" s="263"/>
      <c r="O23" s="263"/>
      <c r="P23" s="263"/>
    </row>
    <row r="24" spans="2:16" ht="47.25" customHeight="1">
      <c r="B24" s="262" t="s">
        <v>110</v>
      </c>
      <c r="C24" s="262"/>
      <c r="D24" s="262"/>
      <c r="E24" s="262"/>
      <c r="F24" s="262"/>
      <c r="G24" s="262"/>
      <c r="H24" s="262"/>
      <c r="I24" s="262"/>
      <c r="J24" s="262"/>
      <c r="K24" s="262"/>
      <c r="L24" s="262"/>
      <c r="M24" s="262"/>
      <c r="N24" s="262"/>
      <c r="O24" s="262"/>
      <c r="P24" s="262"/>
    </row>
    <row r="26" spans="2:16">
      <c r="B26" s="264" t="s">
        <v>105</v>
      </c>
      <c r="C26" s="264"/>
      <c r="D26" s="264"/>
      <c r="E26" s="264"/>
      <c r="F26" s="264"/>
      <c r="G26" s="264"/>
      <c r="H26" s="264"/>
      <c r="I26" s="264"/>
      <c r="J26" s="264"/>
      <c r="K26" s="264"/>
      <c r="L26" s="264"/>
      <c r="M26" s="264"/>
      <c r="N26" s="264"/>
      <c r="O26" s="264"/>
      <c r="P26" s="264"/>
    </row>
    <row r="27" spans="2:16" ht="75" customHeight="1">
      <c r="B27" s="262" t="s">
        <v>111</v>
      </c>
      <c r="C27" s="262"/>
      <c r="D27" s="262"/>
      <c r="E27" s="262"/>
      <c r="F27" s="262"/>
      <c r="G27" s="262"/>
      <c r="H27" s="262"/>
      <c r="I27" s="262"/>
      <c r="J27" s="262"/>
      <c r="K27" s="262"/>
      <c r="L27" s="262"/>
      <c r="M27" s="262"/>
      <c r="N27" s="262"/>
      <c r="O27" s="262"/>
      <c r="P27" s="262"/>
    </row>
    <row r="29" spans="2:16">
      <c r="B29" s="264" t="s">
        <v>106</v>
      </c>
      <c r="C29" s="264"/>
      <c r="D29" s="264"/>
      <c r="E29" s="264"/>
      <c r="F29" s="264"/>
      <c r="G29" s="264"/>
      <c r="H29" s="264"/>
      <c r="I29" s="264"/>
      <c r="J29" s="264"/>
      <c r="K29" s="264"/>
      <c r="L29" s="264"/>
      <c r="M29" s="264"/>
      <c r="N29" s="264"/>
      <c r="O29" s="264"/>
      <c r="P29" s="264"/>
    </row>
    <row r="30" spans="2:16" ht="33.75" customHeight="1">
      <c r="B30" s="262" t="s">
        <v>113</v>
      </c>
      <c r="C30" s="262"/>
      <c r="D30" s="262"/>
      <c r="E30" s="262"/>
      <c r="F30" s="262"/>
      <c r="G30" s="262"/>
      <c r="H30" s="262"/>
      <c r="I30" s="262"/>
      <c r="J30" s="262"/>
      <c r="K30" s="262"/>
      <c r="L30" s="262"/>
      <c r="M30" s="262"/>
      <c r="N30" s="262"/>
      <c r="O30" s="262"/>
      <c r="P30" s="262"/>
    </row>
    <row r="32" spans="2:16">
      <c r="B32" s="264" t="s">
        <v>107</v>
      </c>
      <c r="C32" s="264"/>
      <c r="D32" s="264"/>
      <c r="E32" s="264"/>
      <c r="F32" s="264"/>
      <c r="G32" s="264"/>
      <c r="H32" s="264"/>
      <c r="I32" s="264"/>
      <c r="J32" s="264"/>
      <c r="K32" s="264"/>
      <c r="L32" s="264"/>
      <c r="M32" s="264"/>
      <c r="N32" s="264"/>
      <c r="O32" s="264"/>
      <c r="P32" s="264"/>
    </row>
    <row r="33" spans="2:16" ht="36" customHeight="1">
      <c r="B33" s="262" t="s">
        <v>112</v>
      </c>
      <c r="C33" s="262"/>
      <c r="D33" s="262"/>
      <c r="E33" s="262"/>
      <c r="F33" s="262"/>
      <c r="G33" s="262"/>
      <c r="H33" s="262"/>
      <c r="I33" s="262"/>
      <c r="J33" s="262"/>
      <c r="K33" s="262"/>
      <c r="L33" s="262"/>
      <c r="M33" s="262"/>
      <c r="N33" s="262"/>
      <c r="O33" s="262"/>
      <c r="P33" s="262"/>
    </row>
    <row r="35" spans="2:16">
      <c r="B35" s="264" t="s">
        <v>101</v>
      </c>
      <c r="C35" s="264"/>
      <c r="D35" s="264"/>
      <c r="E35" s="264"/>
      <c r="F35" s="264"/>
      <c r="G35" s="264"/>
      <c r="H35" s="264"/>
      <c r="I35" s="264"/>
      <c r="J35" s="264"/>
      <c r="K35" s="264"/>
      <c r="L35" s="264"/>
      <c r="M35" s="264"/>
      <c r="N35" s="264"/>
      <c r="O35" s="264"/>
      <c r="P35" s="264"/>
    </row>
    <row r="36" spans="2:16" ht="132.75" customHeight="1">
      <c r="B36" s="262" t="s">
        <v>367</v>
      </c>
      <c r="C36" s="262"/>
      <c r="D36" s="262"/>
      <c r="E36" s="262"/>
      <c r="F36" s="262"/>
      <c r="G36" s="262"/>
      <c r="H36" s="262"/>
      <c r="I36" s="262"/>
      <c r="J36" s="262"/>
      <c r="K36" s="262"/>
      <c r="L36" s="262"/>
      <c r="M36" s="262"/>
      <c r="N36" s="262"/>
      <c r="O36" s="262"/>
      <c r="P36" s="262"/>
    </row>
    <row r="38" spans="2:16">
      <c r="B38" s="264" t="s">
        <v>334</v>
      </c>
      <c r="C38" s="264"/>
      <c r="D38" s="264"/>
      <c r="E38" s="264"/>
      <c r="F38" s="264"/>
      <c r="G38" s="264"/>
      <c r="H38" s="264"/>
      <c r="I38" s="264"/>
      <c r="J38" s="264"/>
      <c r="K38" s="264"/>
      <c r="L38" s="264"/>
      <c r="M38" s="264"/>
      <c r="N38" s="264"/>
      <c r="O38" s="264"/>
      <c r="P38" s="264"/>
    </row>
    <row r="39" spans="2:16" ht="129.75" customHeight="1">
      <c r="B39" s="262" t="s">
        <v>368</v>
      </c>
      <c r="C39" s="262"/>
      <c r="D39" s="262"/>
      <c r="E39" s="262"/>
      <c r="F39" s="262"/>
      <c r="G39" s="262"/>
      <c r="H39" s="262"/>
      <c r="I39" s="262"/>
      <c r="J39" s="262"/>
      <c r="K39" s="262"/>
      <c r="L39" s="262"/>
      <c r="M39" s="262"/>
      <c r="N39" s="262"/>
      <c r="O39" s="262"/>
      <c r="P39" s="262"/>
    </row>
    <row r="41" spans="2:16">
      <c r="B41" s="264" t="s">
        <v>336</v>
      </c>
      <c r="C41" s="264"/>
      <c r="D41" s="264"/>
      <c r="E41" s="264"/>
      <c r="F41" s="264"/>
      <c r="G41" s="264"/>
      <c r="H41" s="264"/>
      <c r="I41" s="264"/>
      <c r="J41" s="264"/>
      <c r="K41" s="264"/>
      <c r="L41" s="264"/>
      <c r="M41" s="264"/>
      <c r="N41" s="264"/>
      <c r="O41" s="264"/>
      <c r="P41" s="264"/>
    </row>
    <row r="42" spans="2:16" ht="163.5" customHeight="1">
      <c r="B42" s="262" t="s">
        <v>335</v>
      </c>
      <c r="C42" s="262"/>
      <c r="D42" s="262"/>
      <c r="E42" s="262"/>
      <c r="F42" s="262"/>
      <c r="G42" s="262"/>
      <c r="H42" s="262"/>
      <c r="I42" s="262"/>
      <c r="J42" s="262"/>
      <c r="K42" s="262"/>
      <c r="L42" s="262"/>
      <c r="M42" s="262"/>
      <c r="N42" s="262"/>
      <c r="O42" s="262"/>
      <c r="P42" s="262"/>
    </row>
    <row r="44" spans="2:16">
      <c r="B44" s="260" t="s">
        <v>345</v>
      </c>
      <c r="C44" s="260"/>
      <c r="D44" s="260"/>
      <c r="E44" s="260"/>
      <c r="F44" s="260"/>
      <c r="G44" s="260"/>
      <c r="H44" s="260"/>
      <c r="I44" s="260"/>
      <c r="J44" s="260"/>
      <c r="K44" s="260"/>
      <c r="L44" s="260"/>
      <c r="M44" s="260"/>
      <c r="N44" s="260"/>
      <c r="O44" s="260"/>
      <c r="P44" s="260"/>
    </row>
    <row r="45" spans="2:16" ht="84" customHeight="1">
      <c r="B45" s="261" t="s">
        <v>346</v>
      </c>
      <c r="C45" s="261"/>
      <c r="D45" s="261"/>
      <c r="E45" s="261"/>
      <c r="F45" s="261"/>
      <c r="G45" s="261"/>
      <c r="H45" s="261"/>
      <c r="I45" s="261"/>
      <c r="J45" s="261"/>
      <c r="K45" s="261"/>
      <c r="L45" s="261"/>
      <c r="M45" s="261"/>
      <c r="N45" s="261"/>
      <c r="O45" s="261"/>
      <c r="P45" s="261"/>
    </row>
    <row r="48" spans="2:16">
      <c r="B48" s="260" t="s">
        <v>363</v>
      </c>
      <c r="C48" s="260"/>
      <c r="D48" s="260"/>
      <c r="E48" s="260"/>
      <c r="F48" s="260"/>
      <c r="G48" s="260"/>
      <c r="H48" s="260"/>
      <c r="I48" s="260"/>
      <c r="J48" s="260"/>
      <c r="K48" s="260"/>
      <c r="L48" s="260"/>
      <c r="M48" s="260"/>
      <c r="N48" s="260"/>
      <c r="O48" s="260"/>
      <c r="P48" s="260"/>
    </row>
    <row r="49" spans="2:16" ht="134.25" customHeight="1">
      <c r="B49" s="261" t="s">
        <v>355</v>
      </c>
      <c r="C49" s="261"/>
      <c r="D49" s="261"/>
      <c r="E49" s="261"/>
      <c r="F49" s="261"/>
      <c r="G49" s="261"/>
      <c r="H49" s="261"/>
      <c r="I49" s="261"/>
      <c r="J49" s="261"/>
      <c r="K49" s="261"/>
      <c r="L49" s="261"/>
      <c r="M49" s="261"/>
      <c r="N49" s="261"/>
      <c r="O49" s="261"/>
      <c r="P49" s="261"/>
    </row>
  </sheetData>
  <mergeCells count="30">
    <mergeCell ref="B2:L2"/>
    <mergeCell ref="D3:P3"/>
    <mergeCell ref="B7:P7"/>
    <mergeCell ref="B36:P36"/>
    <mergeCell ref="B23:P23"/>
    <mergeCell ref="B35:P35"/>
    <mergeCell ref="B24:P24"/>
    <mergeCell ref="B8:P8"/>
    <mergeCell ref="B33:P33"/>
    <mergeCell ref="B10:P10"/>
    <mergeCell ref="B11:P11"/>
    <mergeCell ref="B13:P13"/>
    <mergeCell ref="B14:P14"/>
    <mergeCell ref="B16:P16"/>
    <mergeCell ref="B48:P48"/>
    <mergeCell ref="B49:P49"/>
    <mergeCell ref="B17:P17"/>
    <mergeCell ref="B19:P19"/>
    <mergeCell ref="B20:P20"/>
    <mergeCell ref="B42:P42"/>
    <mergeCell ref="B27:P27"/>
    <mergeCell ref="B29:P29"/>
    <mergeCell ref="B30:P30"/>
    <mergeCell ref="B26:P26"/>
    <mergeCell ref="B32:P32"/>
    <mergeCell ref="B38:P38"/>
    <mergeCell ref="B39:P39"/>
    <mergeCell ref="B41:P41"/>
    <mergeCell ref="B44:P44"/>
    <mergeCell ref="B45:P4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N1305"/>
  <sheetViews>
    <sheetView topLeftCell="A112" zoomScale="85" zoomScaleNormal="85" workbookViewId="0">
      <selection activeCell="H143" sqref="H143"/>
    </sheetView>
  </sheetViews>
  <sheetFormatPr defaultColWidth="0" defaultRowHeight="15" zeroHeight="1"/>
  <cols>
    <col min="1" max="1" width="2.42578125" style="3" customWidth="1"/>
    <col min="2" max="2" width="12.28515625" style="37" customWidth="1"/>
    <col min="3" max="3" width="5.7109375" style="37" customWidth="1"/>
    <col min="4" max="4" width="30.7109375" style="37" customWidth="1"/>
    <col min="5" max="5" width="15.7109375" style="37" customWidth="1"/>
    <col min="6" max="6" width="15.7109375" style="122" customWidth="1"/>
    <col min="7" max="8" width="15.7109375" style="37" customWidth="1"/>
    <col min="9" max="9" width="2.28515625" style="37" customWidth="1"/>
    <col min="10" max="12" width="15.7109375" style="37" customWidth="1"/>
    <col min="13" max="13" width="11.28515625" style="3" bestFit="1" customWidth="1"/>
    <col min="14" max="14" width="5.7109375" style="3" customWidth="1"/>
    <col min="15" max="15" width="30.7109375" style="3" hidden="1" customWidth="1"/>
    <col min="16" max="19" width="15.7109375" style="3" hidden="1" customWidth="1"/>
    <col min="20" max="20" width="2.28515625" style="3" hidden="1" customWidth="1"/>
    <col min="21" max="23" width="15.7109375" style="3" hidden="1" customWidth="1"/>
    <col min="24" max="26" width="9.140625" style="3" hidden="1" customWidth="1"/>
    <col min="27" max="92" width="0" style="3" hidden="1" customWidth="1"/>
    <col min="93" max="16384" width="9.140625" style="36" hidden="1"/>
  </cols>
  <sheetData>
    <row r="1" spans="1:92">
      <c r="B1" s="7"/>
      <c r="C1" s="7"/>
      <c r="D1" s="7"/>
      <c r="E1" s="7"/>
      <c r="F1" s="7"/>
      <c r="G1" s="7"/>
      <c r="H1" s="7"/>
      <c r="I1" s="7"/>
      <c r="J1" s="7"/>
      <c r="K1" s="7"/>
      <c r="L1" s="7"/>
    </row>
    <row r="2" spans="1:92" s="38" customFormat="1" ht="21" customHeight="1">
      <c r="A2" s="126"/>
      <c r="B2" s="39" t="s">
        <v>68</v>
      </c>
      <c r="C2" s="39"/>
      <c r="D2" s="39"/>
      <c r="E2" s="39"/>
      <c r="F2" s="39"/>
      <c r="G2" s="39"/>
      <c r="H2" s="39"/>
      <c r="I2" s="39"/>
      <c r="J2" s="39"/>
      <c r="K2" s="39"/>
      <c r="L2" s="39"/>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row>
    <row r="3" spans="1:92">
      <c r="B3" s="64" t="s">
        <v>0</v>
      </c>
      <c r="C3" s="276" t="str">
        <f>'AER Summary'!C3</f>
        <v>ANS - Network safety and security services</v>
      </c>
      <c r="D3" s="276"/>
      <c r="E3" s="276"/>
      <c r="F3" s="276"/>
      <c r="G3" s="276"/>
      <c r="H3" s="276"/>
      <c r="I3" s="276"/>
      <c r="J3" s="276"/>
      <c r="K3" s="276"/>
      <c r="L3" s="276"/>
    </row>
    <row r="4" spans="1:92">
      <c r="B4" s="3"/>
      <c r="C4" s="3"/>
      <c r="D4" s="3"/>
      <c r="E4" s="3"/>
      <c r="F4" s="3"/>
      <c r="G4" s="3"/>
      <c r="H4" s="3"/>
      <c r="I4" s="3"/>
      <c r="J4" s="3"/>
      <c r="K4" s="3"/>
      <c r="L4" s="3"/>
    </row>
    <row r="5" spans="1:92">
      <c r="B5" s="7"/>
      <c r="C5" s="7"/>
      <c r="D5" s="7"/>
      <c r="E5" s="7"/>
      <c r="F5" s="7"/>
      <c r="G5" s="7"/>
      <c r="H5" s="7"/>
      <c r="I5" s="7"/>
      <c r="J5" s="7"/>
      <c r="K5" s="7"/>
      <c r="L5" s="7"/>
    </row>
    <row r="6" spans="1:92">
      <c r="B6" s="65" t="s">
        <v>69</v>
      </c>
      <c r="C6" s="276" t="s">
        <v>88</v>
      </c>
      <c r="D6" s="276"/>
      <c r="E6" s="276"/>
      <c r="F6" s="276"/>
      <c r="G6" s="276"/>
      <c r="H6" s="276"/>
      <c r="I6" s="276"/>
      <c r="J6" s="276"/>
      <c r="K6" s="276"/>
      <c r="L6" s="276"/>
    </row>
    <row r="7" spans="1:92" ht="48" customHeight="1">
      <c r="B7" s="66"/>
      <c r="C7" s="274" t="s">
        <v>70</v>
      </c>
      <c r="D7" s="275"/>
      <c r="E7" s="67" t="s">
        <v>71</v>
      </c>
      <c r="F7" s="67" t="s">
        <v>114</v>
      </c>
      <c r="G7" s="67" t="s">
        <v>72</v>
      </c>
      <c r="H7" s="67" t="s">
        <v>73</v>
      </c>
      <c r="I7" s="68"/>
      <c r="J7" s="69" t="s">
        <v>74</v>
      </c>
      <c r="K7" s="69" t="s">
        <v>13</v>
      </c>
      <c r="L7" s="69" t="s">
        <v>75</v>
      </c>
    </row>
    <row r="8" spans="1:92" ht="15" customHeight="1">
      <c r="B8" s="66"/>
      <c r="C8" s="67" t="s">
        <v>29</v>
      </c>
      <c r="D8" s="77" t="str">
        <f>VLOOKUP($C8,'Input Data'!$B$38:$L$43,2)</f>
        <v>Admin Support</v>
      </c>
      <c r="E8" s="80">
        <f>VLOOKUP($C8,'Input Data'!$B$38:$L$43,11)</f>
        <v>102.26</v>
      </c>
      <c r="F8" s="128">
        <v>1</v>
      </c>
      <c r="G8" s="79">
        <v>0.1</v>
      </c>
      <c r="H8" s="77">
        <f>E8*F8*G8</f>
        <v>10.226000000000001</v>
      </c>
      <c r="I8" s="68"/>
      <c r="J8" s="67">
        <f>VLOOKUP($C8,'Input Data'!$B$38:$L$43,3)*$G8</f>
        <v>4.3722631359360111</v>
      </c>
      <c r="K8" s="77">
        <f>VLOOKUP($C8,'Input Data'!$B$38:$L$43,6)*$G8</f>
        <v>2.2837216086759118</v>
      </c>
      <c r="L8" s="77">
        <f>VLOOKUP($C8,'Input Data'!$B$38:$L$43,8)*$G8</f>
        <v>3.3279923723059612</v>
      </c>
    </row>
    <row r="9" spans="1:92" ht="15" customHeight="1">
      <c r="B9" s="66"/>
      <c r="C9" s="67" t="s">
        <v>21</v>
      </c>
      <c r="D9" s="77" t="str">
        <f>VLOOKUP($C9,'Input Data'!$B$38:$L$43,2)</f>
        <v>Field Worker R4</v>
      </c>
      <c r="E9" s="80">
        <f>VLOOKUP($C9,'Input Data'!$B$38:$L$43,11)</f>
        <v>147.83000000000001</v>
      </c>
      <c r="F9" s="128">
        <v>1</v>
      </c>
      <c r="G9" s="79">
        <v>0.85</v>
      </c>
      <c r="H9" s="123">
        <f>E9*F9*G9</f>
        <v>125.6555</v>
      </c>
      <c r="I9" s="68"/>
      <c r="J9" s="67">
        <f>VLOOKUP($C9,'Input Data'!$B$38:$L$43,3)*$G9</f>
        <v>44.787669815549648</v>
      </c>
      <c r="K9" s="77">
        <f>VLOOKUP($C9,'Input Data'!$B$38:$L$43,6)*$G9</f>
        <v>23.393507247846841</v>
      </c>
      <c r="L9" s="77">
        <f>VLOOKUP($C9,'Input Data'!$B$38:$L$43,8)*$G9</f>
        <v>59.317624045154943</v>
      </c>
    </row>
    <row r="10" spans="1:92">
      <c r="B10" s="70"/>
      <c r="C10" s="71"/>
      <c r="D10" s="71"/>
      <c r="E10" s="71"/>
      <c r="F10" s="71"/>
      <c r="G10" s="72" t="s">
        <v>76</v>
      </c>
      <c r="H10" s="73">
        <f>SUM(H8:H9)</f>
        <v>135.88150000000002</v>
      </c>
      <c r="I10" s="70"/>
      <c r="J10" s="73">
        <f>SUM(J8:J9)</f>
        <v>49.159932951485658</v>
      </c>
      <c r="K10" s="73">
        <f t="shared" ref="K10:L10" si="0">SUM(K8:K9)</f>
        <v>25.677228856522753</v>
      </c>
      <c r="L10" s="73">
        <f t="shared" si="0"/>
        <v>62.645616417460907</v>
      </c>
    </row>
    <row r="11" spans="1:92">
      <c r="B11" s="70"/>
      <c r="C11" s="70"/>
      <c r="D11" s="70"/>
      <c r="E11" s="70"/>
      <c r="F11" s="70"/>
      <c r="G11" s="74"/>
      <c r="H11" s="75"/>
      <c r="I11" s="70"/>
      <c r="J11" s="68"/>
      <c r="K11" s="68"/>
      <c r="L11" s="68"/>
    </row>
    <row r="12" spans="1:92" ht="20.25" customHeight="1">
      <c r="B12" s="7"/>
      <c r="C12" s="7"/>
      <c r="D12" s="7"/>
      <c r="E12" s="7"/>
      <c r="F12" s="7"/>
      <c r="G12" s="7"/>
      <c r="H12" s="7"/>
      <c r="I12" s="7"/>
      <c r="J12" s="7"/>
      <c r="K12" s="7"/>
      <c r="L12" s="7"/>
    </row>
    <row r="13" spans="1:92" s="76" customFormat="1">
      <c r="B13" s="272" t="s">
        <v>2</v>
      </c>
      <c r="C13" s="272"/>
      <c r="D13" s="272"/>
      <c r="E13" s="272"/>
      <c r="F13" s="272"/>
      <c r="G13" s="272"/>
      <c r="H13" s="272"/>
      <c r="I13" s="272"/>
      <c r="J13" s="272"/>
      <c r="K13" s="272"/>
      <c r="L13" s="272"/>
      <c r="M13" s="3"/>
    </row>
    <row r="14" spans="1:92" s="76" customFormat="1" ht="15" customHeight="1">
      <c r="B14" s="271" t="s">
        <v>337</v>
      </c>
      <c r="C14" s="271"/>
      <c r="D14" s="271"/>
      <c r="E14" s="271"/>
      <c r="F14" s="271"/>
      <c r="G14" s="271"/>
      <c r="H14" s="271"/>
      <c r="I14" s="271"/>
      <c r="J14" s="271"/>
      <c r="K14" s="271"/>
      <c r="L14" s="271"/>
      <c r="M14" s="3"/>
    </row>
    <row r="15" spans="1:92" s="76" customFormat="1"/>
    <row r="16" spans="1:92" s="76" customFormat="1"/>
    <row r="17" spans="2:12" s="76" customFormat="1">
      <c r="B17" s="65" t="s">
        <v>69</v>
      </c>
      <c r="C17" s="276" t="s">
        <v>97</v>
      </c>
      <c r="D17" s="276"/>
      <c r="E17" s="276"/>
      <c r="F17" s="276"/>
      <c r="G17" s="276"/>
      <c r="H17" s="276"/>
      <c r="I17" s="276"/>
      <c r="J17" s="276"/>
      <c r="K17" s="276"/>
      <c r="L17" s="276"/>
    </row>
    <row r="18" spans="2:12" s="76" customFormat="1" ht="45" customHeight="1">
      <c r="B18" s="66"/>
      <c r="C18" s="274" t="s">
        <v>70</v>
      </c>
      <c r="D18" s="275"/>
      <c r="E18" s="67" t="s">
        <v>71</v>
      </c>
      <c r="F18" s="67" t="s">
        <v>114</v>
      </c>
      <c r="G18" s="67" t="s">
        <v>72</v>
      </c>
      <c r="H18" s="67" t="s">
        <v>73</v>
      </c>
      <c r="I18" s="68"/>
      <c r="J18" s="69" t="s">
        <v>74</v>
      </c>
      <c r="K18" s="69" t="s">
        <v>13</v>
      </c>
      <c r="L18" s="69" t="s">
        <v>75</v>
      </c>
    </row>
    <row r="19" spans="2:12" s="76" customFormat="1">
      <c r="B19" s="66"/>
      <c r="C19" s="67" t="s">
        <v>21</v>
      </c>
      <c r="D19" s="77" t="str">
        <f>VLOOKUP($C19,'Input Data'!$B$38:$L$43,2)</f>
        <v>Field Worker R4</v>
      </c>
      <c r="E19" s="80">
        <f>VLOOKUP($C19,'Input Data'!$B$38:$L$43,11)</f>
        <v>147.83000000000001</v>
      </c>
      <c r="F19" s="128">
        <v>2</v>
      </c>
      <c r="G19" s="79">
        <v>2</v>
      </c>
      <c r="H19" s="123">
        <f>E19*F19*G19</f>
        <v>591.32000000000005</v>
      </c>
      <c r="I19" s="68"/>
      <c r="J19" s="67">
        <f>VLOOKUP($C19,'Input Data'!$B$38:$L$43,3)*$G19</f>
        <v>105.38275250717565</v>
      </c>
      <c r="K19" s="77">
        <f>VLOOKUP($C19,'Input Data'!$B$38:$L$43,6)*$G19</f>
        <v>55.043546465521977</v>
      </c>
      <c r="L19" s="77">
        <f>VLOOKUP($C19,'Input Data'!$B$38:$L$43,8)*$G19</f>
        <v>139.57088010624693</v>
      </c>
    </row>
    <row r="20" spans="2:12" s="76" customFormat="1">
      <c r="B20" s="70"/>
      <c r="C20" s="71"/>
      <c r="D20" s="71"/>
      <c r="E20" s="71"/>
      <c r="F20" s="71"/>
      <c r="G20" s="72" t="s">
        <v>76</v>
      </c>
      <c r="H20" s="73">
        <f>SUM(H19:H19)</f>
        <v>591.32000000000005</v>
      </c>
      <c r="I20" s="70"/>
      <c r="J20" s="73">
        <f>SUM(J19:J19)</f>
        <v>105.38275250717565</v>
      </c>
      <c r="K20" s="73">
        <f>SUM(K19:K19)</f>
        <v>55.043546465521977</v>
      </c>
      <c r="L20" s="73">
        <f>SUM(L19:L19)</f>
        <v>139.57088010624693</v>
      </c>
    </row>
    <row r="21" spans="2:12" s="76" customFormat="1">
      <c r="B21" s="70"/>
      <c r="C21" s="70"/>
      <c r="D21" s="70"/>
      <c r="E21" s="70"/>
      <c r="F21" s="70"/>
      <c r="G21" s="74"/>
      <c r="H21" s="75"/>
      <c r="I21" s="70"/>
      <c r="J21" s="68"/>
      <c r="K21" s="68"/>
      <c r="L21" s="68"/>
    </row>
    <row r="22" spans="2:12" s="76" customFormat="1">
      <c r="B22" s="7"/>
      <c r="C22" s="7"/>
      <c r="D22" s="7"/>
      <c r="E22" s="7"/>
      <c r="F22" s="7"/>
      <c r="G22" s="7"/>
      <c r="H22" s="7"/>
      <c r="I22" s="7"/>
      <c r="J22" s="7"/>
      <c r="K22" s="7"/>
      <c r="L22" s="7"/>
    </row>
    <row r="23" spans="2:12" s="76" customFormat="1">
      <c r="B23" s="272" t="s">
        <v>2</v>
      </c>
      <c r="C23" s="272"/>
      <c r="D23" s="272"/>
      <c r="E23" s="272"/>
      <c r="F23" s="272"/>
      <c r="G23" s="272"/>
      <c r="H23" s="272"/>
      <c r="I23" s="272"/>
      <c r="J23" s="272"/>
      <c r="K23" s="272"/>
      <c r="L23" s="272"/>
    </row>
    <row r="24" spans="2:12" s="76" customFormat="1" ht="15" customHeight="1">
      <c r="B24" s="271" t="s">
        <v>337</v>
      </c>
      <c r="C24" s="271"/>
      <c r="D24" s="271"/>
      <c r="E24" s="271"/>
      <c r="F24" s="271"/>
      <c r="G24" s="271"/>
      <c r="H24" s="271"/>
      <c r="I24" s="271"/>
      <c r="J24" s="271"/>
      <c r="K24" s="271"/>
      <c r="L24" s="271"/>
    </row>
    <row r="25" spans="2:12" s="76" customFormat="1"/>
    <row r="26" spans="2:12" s="76" customFormat="1"/>
    <row r="27" spans="2:12" s="76" customFormat="1">
      <c r="B27" s="65" t="s">
        <v>69</v>
      </c>
      <c r="C27" s="277" t="s">
        <v>349</v>
      </c>
      <c r="D27" s="277"/>
      <c r="E27" s="277"/>
      <c r="F27" s="277"/>
      <c r="G27" s="277"/>
      <c r="H27" s="277"/>
      <c r="I27" s="277"/>
      <c r="J27" s="277"/>
      <c r="K27" s="277"/>
      <c r="L27" s="277"/>
    </row>
    <row r="28" spans="2:12" s="76" customFormat="1" ht="30">
      <c r="B28" s="66"/>
      <c r="C28" s="274" t="s">
        <v>70</v>
      </c>
      <c r="D28" s="275"/>
      <c r="E28" s="67" t="s">
        <v>71</v>
      </c>
      <c r="F28" s="67" t="s">
        <v>114</v>
      </c>
      <c r="G28" s="67" t="s">
        <v>72</v>
      </c>
      <c r="H28" s="67" t="s">
        <v>73</v>
      </c>
      <c r="I28" s="68"/>
      <c r="J28" s="69" t="s">
        <v>74</v>
      </c>
      <c r="K28" s="69" t="s">
        <v>13</v>
      </c>
      <c r="L28" s="69" t="s">
        <v>75</v>
      </c>
    </row>
    <row r="29" spans="2:12" s="76" customFormat="1">
      <c r="B29" s="66"/>
      <c r="C29" s="67" t="s">
        <v>21</v>
      </c>
      <c r="D29" s="77" t="str">
        <f>VLOOKUP($C29,'Input Data'!$B$38:$L$43,2)</f>
        <v>Field Worker R4</v>
      </c>
      <c r="E29" s="80">
        <f>VLOOKUP($C29,'Input Data'!$B$38:$L$43,11)</f>
        <v>147.83000000000001</v>
      </c>
      <c r="F29" s="128">
        <v>1</v>
      </c>
      <c r="G29" s="79">
        <v>8</v>
      </c>
      <c r="H29" s="123">
        <f>E29*F29*G29</f>
        <v>1182.6400000000001</v>
      </c>
      <c r="I29" s="68"/>
      <c r="J29" s="67">
        <f>VLOOKUP($C29,'Input Data'!$B$38:$L$43,3)*$G29</f>
        <v>421.53101002870261</v>
      </c>
      <c r="K29" s="77">
        <f>VLOOKUP($C29,'Input Data'!$B$38:$L$43,6)*$G29</f>
        <v>220.17418586208791</v>
      </c>
      <c r="L29" s="77">
        <f>VLOOKUP($C29,'Input Data'!$B$38:$L$43,8)*$G29</f>
        <v>558.28352042498773</v>
      </c>
    </row>
    <row r="30" spans="2:12" s="76" customFormat="1">
      <c r="B30" s="70"/>
      <c r="C30" s="71"/>
      <c r="D30" s="71"/>
      <c r="E30" s="71"/>
      <c r="F30" s="71"/>
      <c r="G30" s="72" t="s">
        <v>76</v>
      </c>
      <c r="H30" s="73">
        <f>SUM(H29:H29)</f>
        <v>1182.6400000000001</v>
      </c>
      <c r="I30" s="70"/>
      <c r="J30" s="73">
        <f>SUM(J29:J29)</f>
        <v>421.53101002870261</v>
      </c>
      <c r="K30" s="73">
        <f>SUM(K29:K29)</f>
        <v>220.17418586208791</v>
      </c>
      <c r="L30" s="73">
        <f>SUM(L29:L29)</f>
        <v>558.28352042498773</v>
      </c>
    </row>
    <row r="31" spans="2:12" s="76" customFormat="1">
      <c r="B31" s="70"/>
      <c r="C31" s="70"/>
      <c r="D31" s="70"/>
      <c r="E31" s="70"/>
      <c r="F31" s="70"/>
      <c r="G31" s="74"/>
      <c r="H31" s="75"/>
      <c r="I31" s="70"/>
      <c r="J31" s="68"/>
      <c r="K31" s="68"/>
      <c r="L31" s="68"/>
    </row>
    <row r="32" spans="2:12" s="76" customFormat="1"/>
    <row r="33" spans="2:13" s="76" customFormat="1">
      <c r="B33" s="272" t="s">
        <v>2</v>
      </c>
      <c r="C33" s="272"/>
      <c r="D33" s="272"/>
      <c r="E33" s="272"/>
      <c r="F33" s="272"/>
      <c r="G33" s="272"/>
      <c r="H33" s="272"/>
      <c r="I33" s="272"/>
      <c r="J33" s="272"/>
      <c r="K33" s="272"/>
      <c r="L33" s="272"/>
    </row>
    <row r="34" spans="2:13" s="76" customFormat="1" ht="15" customHeight="1">
      <c r="B34" s="271" t="s">
        <v>337</v>
      </c>
      <c r="C34" s="271"/>
      <c r="D34" s="271"/>
      <c r="E34" s="271"/>
      <c r="F34" s="271"/>
      <c r="G34" s="271"/>
      <c r="H34" s="271"/>
      <c r="I34" s="271"/>
      <c r="J34" s="271"/>
      <c r="K34" s="271"/>
      <c r="L34" s="271"/>
    </row>
    <row r="35" spans="2:13" s="76" customFormat="1"/>
    <row r="36" spans="2:13" s="76" customFormat="1"/>
    <row r="37" spans="2:13" s="76" customFormat="1">
      <c r="B37" s="65" t="s">
        <v>69</v>
      </c>
      <c r="C37" s="276" t="s">
        <v>33</v>
      </c>
      <c r="D37" s="276"/>
      <c r="E37" s="276"/>
      <c r="F37" s="276"/>
      <c r="G37" s="276"/>
      <c r="H37" s="276"/>
      <c r="I37" s="276"/>
      <c r="J37" s="276"/>
      <c r="K37" s="276"/>
      <c r="L37" s="276"/>
    </row>
    <row r="38" spans="2:13" s="76" customFormat="1" ht="45" customHeight="1">
      <c r="B38" s="66"/>
      <c r="C38" s="274" t="s">
        <v>70</v>
      </c>
      <c r="D38" s="275"/>
      <c r="E38" s="67" t="s">
        <v>71</v>
      </c>
      <c r="F38" s="67" t="s">
        <v>114</v>
      </c>
      <c r="G38" s="67" t="s">
        <v>72</v>
      </c>
      <c r="H38" s="67" t="s">
        <v>73</v>
      </c>
      <c r="I38" s="68"/>
      <c r="J38" s="69" t="s">
        <v>74</v>
      </c>
      <c r="K38" s="69" t="s">
        <v>13</v>
      </c>
      <c r="L38" s="69" t="s">
        <v>75</v>
      </c>
    </row>
    <row r="39" spans="2:13" s="76" customFormat="1" ht="15" customHeight="1">
      <c r="B39" s="66"/>
      <c r="C39" s="67" t="s">
        <v>22</v>
      </c>
      <c r="D39" s="77" t="str">
        <f>VLOOKUP($C39,'Input Data'!$B$38:$L$43,2)</f>
        <v>Technical Specialist R2</v>
      </c>
      <c r="E39" s="80">
        <f>VLOOKUP($C39,'Input Data'!$B$38:$L$43,11)</f>
        <v>153.38999999999999</v>
      </c>
      <c r="F39" s="128">
        <v>1</v>
      </c>
      <c r="G39" s="79">
        <v>4</v>
      </c>
      <c r="H39" s="123">
        <f>E39*F39*G39</f>
        <v>613.55999999999995</v>
      </c>
      <c r="I39" s="68"/>
      <c r="J39" s="67">
        <f>VLOOKUP($C39,'Input Data'!$B$38:$L$43,3)*$G39</f>
        <v>264.5779743797176</v>
      </c>
      <c r="K39" s="77">
        <f>VLOOKUP($C39,'Input Data'!$B$38:$L$43,6)*$G39</f>
        <v>138.19443580705519</v>
      </c>
      <c r="L39" s="77">
        <f>VLOOKUP($C39,'Input Data'!$B$38:$L$43,8)*$G39</f>
        <v>237.63572201019593</v>
      </c>
    </row>
    <row r="40" spans="2:13" s="76" customFormat="1">
      <c r="B40" s="66"/>
      <c r="C40" s="67" t="s">
        <v>21</v>
      </c>
      <c r="D40" s="77" t="str">
        <f>VLOOKUP($C40,'Input Data'!$B$38:$L$43,2)</f>
        <v>Field Worker R4</v>
      </c>
      <c r="E40" s="80">
        <f>VLOOKUP($C40,'Input Data'!$B$38:$L$43,11)</f>
        <v>147.83000000000001</v>
      </c>
      <c r="F40" s="128">
        <v>1</v>
      </c>
      <c r="G40" s="79">
        <v>4</v>
      </c>
      <c r="H40" s="123">
        <f>E40*F40*G40</f>
        <v>591.32000000000005</v>
      </c>
      <c r="I40" s="68"/>
      <c r="J40" s="67">
        <f>VLOOKUP($C40,'Input Data'!$B$38:$L$43,3)*$G40</f>
        <v>210.76550501435131</v>
      </c>
      <c r="K40" s="77">
        <f>VLOOKUP($C40,'Input Data'!$B$38:$L$43,6)*$G40</f>
        <v>110.08709293104395</v>
      </c>
      <c r="L40" s="77">
        <f>VLOOKUP($C40,'Input Data'!$B$38:$L$43,8)*$G40</f>
        <v>279.14176021249386</v>
      </c>
    </row>
    <row r="41" spans="2:13" s="76" customFormat="1">
      <c r="B41" s="70"/>
      <c r="C41" s="71"/>
      <c r="D41" s="71"/>
      <c r="E41" s="71"/>
      <c r="F41" s="71"/>
      <c r="G41" s="72" t="s">
        <v>76</v>
      </c>
      <c r="H41" s="73">
        <f>SUM(H39:H40)</f>
        <v>1204.8800000000001</v>
      </c>
      <c r="I41" s="70"/>
      <c r="J41" s="73">
        <f>SUM(J39:J40)</f>
        <v>475.34347939406894</v>
      </c>
      <c r="K41" s="73">
        <f>SUM(K39:K40)</f>
        <v>248.28152873809915</v>
      </c>
      <c r="L41" s="73">
        <f>SUM(L39:L40)</f>
        <v>516.77748222268974</v>
      </c>
    </row>
    <row r="42" spans="2:13" s="76" customFormat="1">
      <c r="B42" s="70"/>
      <c r="C42" s="70"/>
      <c r="D42" s="70"/>
      <c r="E42" s="70"/>
      <c r="F42" s="70"/>
      <c r="G42" s="74"/>
      <c r="H42" s="75"/>
      <c r="I42" s="70"/>
      <c r="J42" s="68"/>
      <c r="K42" s="68"/>
      <c r="L42" s="68"/>
    </row>
    <row r="43" spans="2:13" s="76" customFormat="1">
      <c r="B43" s="7"/>
      <c r="C43" s="7"/>
      <c r="D43" s="7"/>
      <c r="E43" s="7"/>
      <c r="F43" s="7"/>
      <c r="G43" s="7"/>
      <c r="H43" s="7"/>
      <c r="I43" s="7"/>
      <c r="J43" s="7"/>
      <c r="K43" s="7"/>
      <c r="L43" s="7"/>
    </row>
    <row r="44" spans="2:13" s="76" customFormat="1">
      <c r="B44" s="272" t="s">
        <v>2</v>
      </c>
      <c r="C44" s="272"/>
      <c r="D44" s="272"/>
      <c r="E44" s="272"/>
      <c r="F44" s="272"/>
      <c r="G44" s="272"/>
      <c r="H44" s="272"/>
      <c r="I44" s="272"/>
      <c r="J44" s="272"/>
      <c r="K44" s="272"/>
      <c r="L44" s="272"/>
    </row>
    <row r="45" spans="2:13" s="76" customFormat="1" ht="15" customHeight="1">
      <c r="B45" s="271" t="s">
        <v>337</v>
      </c>
      <c r="C45" s="271"/>
      <c r="D45" s="271"/>
      <c r="E45" s="271"/>
      <c r="F45" s="271"/>
      <c r="G45" s="271"/>
      <c r="H45" s="271"/>
      <c r="I45" s="271"/>
      <c r="J45" s="271"/>
      <c r="K45" s="271"/>
      <c r="L45" s="271"/>
    </row>
    <row r="46" spans="2:13" s="76" customFormat="1"/>
    <row r="47" spans="2:13" s="76" customFormat="1"/>
    <row r="48" spans="2:13">
      <c r="B48" s="65" t="s">
        <v>69</v>
      </c>
      <c r="C48" s="276" t="s">
        <v>116</v>
      </c>
      <c r="D48" s="276"/>
      <c r="E48" s="276"/>
      <c r="F48" s="276"/>
      <c r="G48" s="276"/>
      <c r="H48" s="276"/>
      <c r="I48" s="276"/>
      <c r="J48" s="276"/>
      <c r="K48" s="276"/>
      <c r="L48" s="276"/>
      <c r="M48" s="76"/>
    </row>
    <row r="49" spans="1:15" ht="30">
      <c r="B49" s="66"/>
      <c r="C49" s="274" t="s">
        <v>70</v>
      </c>
      <c r="D49" s="275"/>
      <c r="E49" s="67" t="s">
        <v>71</v>
      </c>
      <c r="F49" s="67" t="s">
        <v>114</v>
      </c>
      <c r="G49" s="67" t="s">
        <v>72</v>
      </c>
      <c r="H49" s="67" t="s">
        <v>73</v>
      </c>
      <c r="I49" s="68"/>
      <c r="J49" s="69" t="s">
        <v>74</v>
      </c>
      <c r="K49" s="69" t="s">
        <v>13</v>
      </c>
      <c r="L49" s="69" t="s">
        <v>75</v>
      </c>
      <c r="M49" s="76"/>
    </row>
    <row r="50" spans="1:15">
      <c r="B50" s="66"/>
      <c r="C50" s="67" t="s">
        <v>21</v>
      </c>
      <c r="D50" s="123" t="str">
        <f>VLOOKUP($C50,'Input Data'!$B$38:$L$43,2)</f>
        <v>Field Worker R4</v>
      </c>
      <c r="E50" s="80">
        <f>VLOOKUP($C50,'Input Data'!$B$38:$L$43,11)</f>
        <v>147.83000000000001</v>
      </c>
      <c r="F50" s="128">
        <v>1</v>
      </c>
      <c r="G50" s="79">
        <v>7.5</v>
      </c>
      <c r="H50" s="123">
        <f>E50*F50*G50</f>
        <v>1108.7250000000001</v>
      </c>
      <c r="I50" s="68"/>
      <c r="J50" s="67">
        <f>VLOOKUP($C50,'Input Data'!$B$38:$L$43,3)*$G50</f>
        <v>395.18532190190871</v>
      </c>
      <c r="K50" s="123">
        <f>VLOOKUP($C50,'Input Data'!$B$38:$L$43,6)*$G50</f>
        <v>206.41329924570741</v>
      </c>
      <c r="L50" s="123">
        <f>VLOOKUP($C50,'Input Data'!$B$38:$L$43,8)*$G50</f>
        <v>523.39080039842599</v>
      </c>
      <c r="M50" s="76"/>
    </row>
    <row r="51" spans="1:15">
      <c r="B51" s="70"/>
      <c r="C51" s="71"/>
      <c r="D51" s="71"/>
      <c r="E51" s="71"/>
      <c r="F51" s="71"/>
      <c r="G51" s="72" t="s">
        <v>76</v>
      </c>
      <c r="H51" s="73">
        <f>SUM(H50:H50)</f>
        <v>1108.7250000000001</v>
      </c>
      <c r="I51" s="70"/>
      <c r="J51" s="73">
        <f>SUM(J50:J50)</f>
        <v>395.18532190190871</v>
      </c>
      <c r="K51" s="73">
        <f>SUM(K50:K50)</f>
        <v>206.41329924570741</v>
      </c>
      <c r="L51" s="73">
        <f>SUM(L50:L50)</f>
        <v>523.39080039842599</v>
      </c>
      <c r="M51" s="76"/>
    </row>
    <row r="52" spans="1:15">
      <c r="B52" s="70"/>
      <c r="C52" s="70"/>
      <c r="D52" s="70"/>
      <c r="E52" s="70"/>
      <c r="F52" s="70"/>
      <c r="G52" s="74"/>
      <c r="H52" s="75"/>
      <c r="I52" s="70"/>
      <c r="J52" s="68"/>
      <c r="K52" s="68"/>
      <c r="L52" s="68"/>
      <c r="M52" s="76"/>
    </row>
    <row r="53" spans="1:15">
      <c r="B53" s="7"/>
      <c r="C53" s="7"/>
      <c r="D53" s="7"/>
      <c r="E53" s="7"/>
      <c r="F53" s="7"/>
      <c r="G53" s="7"/>
      <c r="H53" s="7"/>
      <c r="I53" s="7"/>
      <c r="J53" s="7"/>
      <c r="K53" s="7"/>
      <c r="L53" s="7"/>
      <c r="M53" s="76"/>
    </row>
    <row r="54" spans="1:15">
      <c r="A54" s="76"/>
      <c r="B54" s="272" t="s">
        <v>2</v>
      </c>
      <c r="C54" s="272"/>
      <c r="D54" s="272"/>
      <c r="E54" s="272"/>
      <c r="F54" s="272"/>
      <c r="G54" s="272"/>
      <c r="H54" s="272"/>
      <c r="I54" s="272"/>
      <c r="J54" s="272"/>
      <c r="K54" s="272"/>
      <c r="L54" s="272"/>
      <c r="M54" s="76"/>
    </row>
    <row r="55" spans="1:15" ht="15" customHeight="1">
      <c r="A55" s="76"/>
      <c r="B55" s="271" t="s">
        <v>337</v>
      </c>
      <c r="C55" s="271"/>
      <c r="D55" s="271"/>
      <c r="E55" s="271"/>
      <c r="F55" s="271"/>
      <c r="G55" s="271"/>
      <c r="H55" s="271"/>
      <c r="I55" s="271"/>
      <c r="J55" s="271"/>
      <c r="K55" s="271"/>
      <c r="L55" s="271"/>
      <c r="M55" s="76"/>
    </row>
    <row r="56" spans="1:15">
      <c r="A56" s="76"/>
      <c r="B56" s="76"/>
      <c r="C56" s="76"/>
      <c r="D56" s="76"/>
      <c r="E56" s="76"/>
      <c r="F56" s="76"/>
      <c r="G56" s="76"/>
      <c r="H56" s="76"/>
      <c r="I56" s="76"/>
      <c r="J56" s="76"/>
      <c r="K56" s="76"/>
      <c r="L56" s="76"/>
      <c r="M56" s="76"/>
      <c r="N56" s="76"/>
      <c r="O56" s="76"/>
    </row>
    <row r="57" spans="1:15">
      <c r="A57" s="76"/>
      <c r="B57" s="76"/>
      <c r="C57" s="76"/>
      <c r="D57" s="76"/>
      <c r="E57" s="76"/>
      <c r="F57" s="76"/>
      <c r="G57" s="76"/>
      <c r="H57" s="76"/>
      <c r="I57" s="76"/>
      <c r="J57" s="76"/>
      <c r="K57" s="76"/>
      <c r="L57" s="76"/>
      <c r="M57" s="76"/>
      <c r="N57" s="76"/>
      <c r="O57" s="76"/>
    </row>
    <row r="58" spans="1:15">
      <c r="B58" s="65" t="s">
        <v>69</v>
      </c>
      <c r="C58" s="276" t="s">
        <v>77</v>
      </c>
      <c r="D58" s="276"/>
      <c r="E58" s="276"/>
      <c r="F58" s="276"/>
      <c r="G58" s="276"/>
      <c r="H58" s="276"/>
      <c r="I58" s="276"/>
      <c r="J58" s="276"/>
      <c r="K58" s="276"/>
      <c r="L58" s="276"/>
    </row>
    <row r="59" spans="1:15" ht="30">
      <c r="B59" s="66"/>
      <c r="C59" s="274" t="s">
        <v>70</v>
      </c>
      <c r="D59" s="275"/>
      <c r="E59" s="67" t="s">
        <v>71</v>
      </c>
      <c r="F59" s="67" t="s">
        <v>114</v>
      </c>
      <c r="G59" s="67" t="s">
        <v>72</v>
      </c>
      <c r="H59" s="67" t="s">
        <v>73</v>
      </c>
      <c r="I59" s="68"/>
      <c r="J59" s="69" t="s">
        <v>74</v>
      </c>
      <c r="K59" s="69" t="s">
        <v>13</v>
      </c>
      <c r="L59" s="69" t="s">
        <v>75</v>
      </c>
    </row>
    <row r="60" spans="1:15">
      <c r="B60" s="66"/>
      <c r="C60" s="67" t="s">
        <v>21</v>
      </c>
      <c r="D60" s="77" t="str">
        <f>VLOOKUP($C60,'Input Data'!$B$38:$L$43,2)</f>
        <v>Field Worker R4</v>
      </c>
      <c r="E60" s="80">
        <f>VLOOKUP($C60,'Input Data'!$B$38:$L$43,11)</f>
        <v>147.83000000000001</v>
      </c>
      <c r="F60" s="128">
        <v>1</v>
      </c>
      <c r="G60" s="79">
        <v>3</v>
      </c>
      <c r="H60" s="123">
        <f>E60*F60*G60</f>
        <v>443.49</v>
      </c>
      <c r="I60" s="68"/>
      <c r="J60" s="67">
        <f>VLOOKUP($C60,'Input Data'!$B$38:$L$43,3)*$G60</f>
        <v>158.07412876076347</v>
      </c>
      <c r="K60" s="77">
        <f>VLOOKUP($C60,'Input Data'!$B$38:$L$43,6)*$G60</f>
        <v>82.565319698282963</v>
      </c>
      <c r="L60" s="77">
        <f>VLOOKUP($C60,'Input Data'!$B$38:$L$43,8)*$G60</f>
        <v>209.3563201593704</v>
      </c>
    </row>
    <row r="61" spans="1:15">
      <c r="B61" s="70"/>
      <c r="C61" s="71"/>
      <c r="D61" s="71"/>
      <c r="E61" s="71"/>
      <c r="F61" s="71"/>
      <c r="G61" s="72" t="s">
        <v>76</v>
      </c>
      <c r="H61" s="73">
        <f>SUM(H60:H60)</f>
        <v>443.49</v>
      </c>
      <c r="I61" s="70"/>
      <c r="J61" s="73">
        <f>SUM(J60)</f>
        <v>158.07412876076347</v>
      </c>
      <c r="K61" s="73">
        <f t="shared" ref="K61" si="1">SUM(K60)</f>
        <v>82.565319698282963</v>
      </c>
      <c r="L61" s="73">
        <f t="shared" ref="L61" si="2">SUM(L60)</f>
        <v>209.3563201593704</v>
      </c>
      <c r="M61" s="127"/>
    </row>
    <row r="62" spans="1:15">
      <c r="B62" s="70"/>
      <c r="C62" s="70"/>
      <c r="D62" s="70"/>
      <c r="E62" s="70"/>
      <c r="F62" s="70"/>
      <c r="G62" s="74"/>
      <c r="H62" s="75"/>
      <c r="I62" s="70"/>
      <c r="J62" s="68"/>
      <c r="K62" s="68"/>
      <c r="L62" s="68"/>
    </row>
    <row r="63" spans="1:15">
      <c r="B63" s="70"/>
      <c r="C63" s="70"/>
      <c r="D63" s="70"/>
      <c r="E63" s="70"/>
      <c r="F63" s="70"/>
      <c r="G63" s="74"/>
      <c r="H63" s="75"/>
      <c r="I63" s="70"/>
      <c r="J63" s="68"/>
      <c r="K63" s="68"/>
      <c r="L63" s="68"/>
    </row>
    <row r="64" spans="1:15">
      <c r="B64" s="7"/>
      <c r="C64" s="7"/>
      <c r="D64" s="7"/>
      <c r="E64" s="7"/>
      <c r="F64" s="7"/>
      <c r="G64" s="7"/>
      <c r="H64" s="7"/>
      <c r="I64" s="7"/>
      <c r="J64" s="7"/>
      <c r="K64" s="7"/>
      <c r="L64" s="7"/>
    </row>
    <row r="65" spans="1:15">
      <c r="A65" s="76"/>
      <c r="B65" s="272" t="s">
        <v>2</v>
      </c>
      <c r="C65" s="272"/>
      <c r="D65" s="272"/>
      <c r="E65" s="272"/>
      <c r="F65" s="272"/>
      <c r="G65" s="272"/>
      <c r="H65" s="272"/>
      <c r="I65" s="272"/>
      <c r="J65" s="272"/>
      <c r="K65" s="272"/>
      <c r="L65" s="272"/>
    </row>
    <row r="66" spans="1:15" ht="15" customHeight="1">
      <c r="A66" s="76"/>
      <c r="B66" s="271" t="s">
        <v>337</v>
      </c>
      <c r="C66" s="271"/>
      <c r="D66" s="271"/>
      <c r="E66" s="271"/>
      <c r="F66" s="271"/>
      <c r="G66" s="271"/>
      <c r="H66" s="271"/>
      <c r="I66" s="271"/>
      <c r="J66" s="271"/>
      <c r="K66" s="271"/>
      <c r="L66" s="271"/>
    </row>
    <row r="67" spans="1:15" ht="15" customHeight="1">
      <c r="A67" s="76"/>
      <c r="B67" s="76"/>
      <c r="C67" s="76"/>
      <c r="D67" s="76"/>
      <c r="E67" s="76"/>
      <c r="F67" s="76"/>
      <c r="G67" s="76"/>
      <c r="H67" s="76"/>
      <c r="I67" s="76"/>
      <c r="J67" s="76"/>
      <c r="K67" s="76"/>
      <c r="L67" s="76"/>
      <c r="M67" s="76"/>
      <c r="N67" s="76"/>
      <c r="O67" s="76"/>
    </row>
    <row r="68" spans="1:15" ht="15" customHeight="1">
      <c r="A68" s="76"/>
      <c r="B68" s="76"/>
      <c r="C68" s="76"/>
      <c r="D68" s="76"/>
      <c r="E68" s="76"/>
      <c r="F68" s="76"/>
      <c r="G68" s="76"/>
      <c r="H68" s="76"/>
      <c r="I68" s="76"/>
      <c r="J68" s="76"/>
      <c r="K68" s="76"/>
      <c r="L68" s="76"/>
      <c r="M68" s="76"/>
      <c r="N68" s="76"/>
      <c r="O68" s="76"/>
    </row>
    <row r="69" spans="1:15">
      <c r="B69" s="65" t="s">
        <v>69</v>
      </c>
      <c r="C69" s="276" t="s">
        <v>105</v>
      </c>
      <c r="D69" s="276"/>
      <c r="E69" s="276"/>
      <c r="F69" s="276"/>
      <c r="G69" s="276"/>
      <c r="H69" s="276"/>
      <c r="I69" s="276"/>
      <c r="J69" s="276"/>
      <c r="K69" s="276"/>
      <c r="L69" s="276"/>
    </row>
    <row r="70" spans="1:15" ht="30">
      <c r="B70" s="66"/>
      <c r="C70" s="274" t="s">
        <v>70</v>
      </c>
      <c r="D70" s="275"/>
      <c r="E70" s="67" t="s">
        <v>71</v>
      </c>
      <c r="F70" s="67" t="s">
        <v>114</v>
      </c>
      <c r="G70" s="67" t="s">
        <v>72</v>
      </c>
      <c r="H70" s="67" t="s">
        <v>73</v>
      </c>
      <c r="I70" s="68"/>
      <c r="J70" s="69" t="s">
        <v>74</v>
      </c>
      <c r="K70" s="69" t="s">
        <v>13</v>
      </c>
      <c r="L70" s="69" t="s">
        <v>75</v>
      </c>
    </row>
    <row r="71" spans="1:15">
      <c r="B71" s="66"/>
      <c r="C71" s="67" t="s">
        <v>21</v>
      </c>
      <c r="D71" s="77" t="str">
        <f>VLOOKUP($C71,'Input Data'!$B$38:$L$43,2)</f>
        <v>Field Worker R4</v>
      </c>
      <c r="E71" s="80">
        <f>VLOOKUP($C71,'Input Data'!$B$38:$L$43,11)</f>
        <v>147.83000000000001</v>
      </c>
      <c r="F71" s="128">
        <v>1</v>
      </c>
      <c r="G71" s="79">
        <v>5</v>
      </c>
      <c r="H71" s="123">
        <f>E71*F71*G71</f>
        <v>739.15000000000009</v>
      </c>
      <c r="I71" s="68"/>
      <c r="J71" s="67">
        <f>VLOOKUP($C71,'Input Data'!$B$38:$L$43,3)*$G71</f>
        <v>263.45688126793914</v>
      </c>
      <c r="K71" s="77">
        <f>VLOOKUP($C71,'Input Data'!$B$38:$L$43,6)*$G71</f>
        <v>137.60886616380495</v>
      </c>
      <c r="L71" s="77">
        <f>VLOOKUP($C71,'Input Data'!$B$38:$L$43,8)*$G71</f>
        <v>348.92720026561733</v>
      </c>
    </row>
    <row r="72" spans="1:15">
      <c r="B72" s="70"/>
      <c r="C72" s="71"/>
      <c r="D72" s="71"/>
      <c r="E72" s="71"/>
      <c r="F72" s="71"/>
      <c r="G72" s="72" t="s">
        <v>76</v>
      </c>
      <c r="H72" s="73">
        <f>SUM(H71:H71)</f>
        <v>739.15000000000009</v>
      </c>
      <c r="I72" s="70"/>
      <c r="J72" s="73">
        <f>SUM(J71)</f>
        <v>263.45688126793914</v>
      </c>
      <c r="K72" s="73">
        <f t="shared" ref="K72:L72" si="3">SUM(K71)</f>
        <v>137.60886616380495</v>
      </c>
      <c r="L72" s="73">
        <f t="shared" si="3"/>
        <v>348.92720026561733</v>
      </c>
    </row>
    <row r="73" spans="1:15">
      <c r="B73" s="70"/>
      <c r="C73" s="70"/>
      <c r="D73" s="70"/>
      <c r="E73" s="70"/>
      <c r="F73" s="70"/>
      <c r="G73" s="74"/>
      <c r="H73" s="75"/>
      <c r="I73" s="70"/>
      <c r="J73" s="68"/>
      <c r="K73" s="68"/>
      <c r="L73" s="68"/>
    </row>
    <row r="74" spans="1:15" s="3" customFormat="1">
      <c r="B74" s="7"/>
      <c r="C74" s="7"/>
      <c r="D74" s="7"/>
      <c r="E74" s="7"/>
      <c r="F74" s="7"/>
      <c r="G74" s="7"/>
      <c r="H74" s="7"/>
      <c r="I74" s="7"/>
      <c r="J74" s="7"/>
      <c r="K74" s="7"/>
      <c r="L74" s="7"/>
    </row>
    <row r="75" spans="1:15">
      <c r="B75" s="272" t="s">
        <v>2</v>
      </c>
      <c r="C75" s="272"/>
      <c r="D75" s="272"/>
      <c r="E75" s="272"/>
      <c r="F75" s="272"/>
      <c r="G75" s="272"/>
      <c r="H75" s="272"/>
      <c r="I75" s="272"/>
      <c r="J75" s="272"/>
      <c r="K75" s="272"/>
      <c r="L75" s="272"/>
    </row>
    <row r="76" spans="1:15" ht="15" customHeight="1">
      <c r="B76" s="271" t="s">
        <v>337</v>
      </c>
      <c r="C76" s="271"/>
      <c r="D76" s="271"/>
      <c r="E76" s="271"/>
      <c r="F76" s="271"/>
      <c r="G76" s="271"/>
      <c r="H76" s="271"/>
      <c r="I76" s="271"/>
      <c r="J76" s="271"/>
      <c r="K76" s="271"/>
      <c r="L76" s="271"/>
    </row>
    <row r="77" spans="1:15" s="3" customFormat="1">
      <c r="B77" s="7"/>
      <c r="C77" s="7"/>
      <c r="D77" s="7"/>
      <c r="E77" s="7"/>
      <c r="F77" s="7"/>
      <c r="G77" s="7"/>
      <c r="H77" s="7"/>
      <c r="I77" s="7"/>
      <c r="J77" s="7"/>
      <c r="K77" s="7"/>
      <c r="L77" s="7"/>
    </row>
    <row r="78" spans="1:15" s="3" customFormat="1">
      <c r="B78" s="7"/>
      <c r="C78" s="7"/>
      <c r="D78" s="7"/>
      <c r="E78" s="7"/>
      <c r="F78" s="7"/>
      <c r="G78" s="7"/>
      <c r="H78" s="7"/>
      <c r="I78" s="7"/>
      <c r="J78" s="7"/>
      <c r="K78" s="7"/>
      <c r="L78" s="7"/>
    </row>
    <row r="79" spans="1:15">
      <c r="B79" s="65" t="s">
        <v>69</v>
      </c>
      <c r="C79" s="276" t="s">
        <v>106</v>
      </c>
      <c r="D79" s="276"/>
      <c r="E79" s="276"/>
      <c r="F79" s="276"/>
      <c r="G79" s="276"/>
      <c r="H79" s="276"/>
      <c r="I79" s="276"/>
      <c r="J79" s="276"/>
      <c r="K79" s="276"/>
      <c r="L79" s="276"/>
    </row>
    <row r="80" spans="1:15" ht="30">
      <c r="B80" s="66"/>
      <c r="C80" s="274" t="s">
        <v>70</v>
      </c>
      <c r="D80" s="275"/>
      <c r="E80" s="67" t="s">
        <v>71</v>
      </c>
      <c r="F80" s="67" t="s">
        <v>114</v>
      </c>
      <c r="G80" s="67" t="s">
        <v>72</v>
      </c>
      <c r="H80" s="67" t="s">
        <v>73</v>
      </c>
      <c r="I80" s="68"/>
      <c r="J80" s="69" t="s">
        <v>74</v>
      </c>
      <c r="K80" s="69" t="s">
        <v>13</v>
      </c>
      <c r="L80" s="69" t="s">
        <v>75</v>
      </c>
    </row>
    <row r="81" spans="2:12">
      <c r="B81" s="66"/>
      <c r="C81" s="67" t="s">
        <v>21</v>
      </c>
      <c r="D81" s="77" t="str">
        <f>VLOOKUP($C81,'Input Data'!$B$38:$L$43,2)</f>
        <v>Field Worker R4</v>
      </c>
      <c r="E81" s="80">
        <f>VLOOKUP($C81,'Input Data'!$B$38:$L$43,11)</f>
        <v>147.83000000000001</v>
      </c>
      <c r="F81" s="128">
        <v>1</v>
      </c>
      <c r="G81" s="79">
        <v>2</v>
      </c>
      <c r="H81" s="123">
        <f>E81*F81*G81</f>
        <v>295.66000000000003</v>
      </c>
      <c r="I81" s="68"/>
      <c r="J81" s="67">
        <f>VLOOKUP($C81,'Input Data'!$B$38:$L$43,3)*$G81</f>
        <v>105.38275250717565</v>
      </c>
      <c r="K81" s="77">
        <f>VLOOKUP($C81,'Input Data'!$B$38:$L$43,6)*$G81</f>
        <v>55.043546465521977</v>
      </c>
      <c r="L81" s="77">
        <f>VLOOKUP($C81,'Input Data'!$B$38:$L$43,8)*$G81</f>
        <v>139.57088010624693</v>
      </c>
    </row>
    <row r="82" spans="2:12">
      <c r="B82" s="70"/>
      <c r="C82" s="71"/>
      <c r="D82" s="71"/>
      <c r="E82" s="71"/>
      <c r="F82" s="71"/>
      <c r="G82" s="72" t="s">
        <v>76</v>
      </c>
      <c r="H82" s="73">
        <f>SUM(H81:H81)</f>
        <v>295.66000000000003</v>
      </c>
      <c r="I82" s="70"/>
      <c r="J82" s="73">
        <f>SUM(J81)</f>
        <v>105.38275250717565</v>
      </c>
      <c r="K82" s="73">
        <f t="shared" ref="K82:L82" si="4">SUM(K81)</f>
        <v>55.043546465521977</v>
      </c>
      <c r="L82" s="73">
        <f t="shared" si="4"/>
        <v>139.57088010624693</v>
      </c>
    </row>
    <row r="83" spans="2:12">
      <c r="B83" s="70"/>
      <c r="C83" s="70"/>
      <c r="D83" s="70"/>
      <c r="E83" s="70"/>
      <c r="F83" s="70"/>
      <c r="G83" s="74"/>
      <c r="H83" s="75"/>
      <c r="I83" s="70"/>
      <c r="J83" s="68"/>
      <c r="K83" s="68"/>
      <c r="L83" s="68"/>
    </row>
    <row r="84" spans="2:12" s="3" customFormat="1">
      <c r="B84" s="7"/>
      <c r="C84" s="7"/>
      <c r="D84" s="7"/>
      <c r="E84" s="7"/>
      <c r="F84" s="7"/>
      <c r="G84" s="7"/>
      <c r="H84" s="7"/>
      <c r="I84" s="7"/>
      <c r="J84" s="7"/>
      <c r="K84" s="7"/>
      <c r="L84" s="7"/>
    </row>
    <row r="85" spans="2:12">
      <c r="B85" s="272" t="s">
        <v>2</v>
      </c>
      <c r="C85" s="272"/>
      <c r="D85" s="272"/>
      <c r="E85" s="272"/>
      <c r="F85" s="272"/>
      <c r="G85" s="272"/>
      <c r="H85" s="272"/>
      <c r="I85" s="272"/>
      <c r="J85" s="272"/>
      <c r="K85" s="272"/>
      <c r="L85" s="272"/>
    </row>
    <row r="86" spans="2:12" ht="15" customHeight="1">
      <c r="B86" s="271" t="s">
        <v>337</v>
      </c>
      <c r="C86" s="271"/>
      <c r="D86" s="271"/>
      <c r="E86" s="271"/>
      <c r="F86" s="271"/>
      <c r="G86" s="271"/>
      <c r="H86" s="271"/>
      <c r="I86" s="271"/>
      <c r="J86" s="271"/>
      <c r="K86" s="271"/>
      <c r="L86" s="271"/>
    </row>
    <row r="87" spans="2:12" ht="15" customHeight="1">
      <c r="B87" s="3"/>
      <c r="C87" s="3"/>
      <c r="D87" s="3"/>
      <c r="E87" s="3"/>
      <c r="F87" s="3"/>
      <c r="G87" s="3"/>
      <c r="H87" s="3"/>
      <c r="I87" s="3"/>
      <c r="J87" s="3"/>
      <c r="K87" s="3"/>
      <c r="L87" s="3"/>
    </row>
    <row r="88" spans="2:12" ht="15" customHeight="1">
      <c r="B88" s="3"/>
      <c r="C88" s="3"/>
      <c r="D88" s="3"/>
      <c r="E88" s="3"/>
      <c r="F88" s="3"/>
      <c r="G88" s="3"/>
      <c r="H88" s="3"/>
      <c r="I88" s="3"/>
      <c r="J88" s="3"/>
      <c r="K88" s="3"/>
      <c r="L88" s="3"/>
    </row>
    <row r="89" spans="2:12">
      <c r="B89" s="65" t="s">
        <v>69</v>
      </c>
      <c r="C89" s="276" t="s">
        <v>107</v>
      </c>
      <c r="D89" s="276"/>
      <c r="E89" s="276"/>
      <c r="F89" s="276"/>
      <c r="G89" s="276"/>
      <c r="H89" s="276"/>
      <c r="I89" s="276"/>
      <c r="J89" s="276"/>
      <c r="K89" s="276"/>
      <c r="L89" s="276"/>
    </row>
    <row r="90" spans="2:12" ht="30">
      <c r="B90" s="66"/>
      <c r="C90" s="274" t="s">
        <v>70</v>
      </c>
      <c r="D90" s="275"/>
      <c r="E90" s="67" t="s">
        <v>71</v>
      </c>
      <c r="F90" s="67" t="s">
        <v>114</v>
      </c>
      <c r="G90" s="67" t="s">
        <v>72</v>
      </c>
      <c r="H90" s="67" t="s">
        <v>73</v>
      </c>
      <c r="I90" s="68"/>
      <c r="J90" s="69" t="s">
        <v>74</v>
      </c>
      <c r="K90" s="69" t="s">
        <v>13</v>
      </c>
      <c r="L90" s="69" t="s">
        <v>75</v>
      </c>
    </row>
    <row r="91" spans="2:12">
      <c r="B91" s="66"/>
      <c r="C91" s="67" t="s">
        <v>21</v>
      </c>
      <c r="D91" s="77" t="str">
        <f>VLOOKUP($C91,'Input Data'!$B$38:$L$43,2)</f>
        <v>Field Worker R4</v>
      </c>
      <c r="E91" s="80">
        <f>VLOOKUP($C91,'Input Data'!$B$38:$L$43,11)</f>
        <v>147.83000000000001</v>
      </c>
      <c r="F91" s="128">
        <v>1</v>
      </c>
      <c r="G91" s="79">
        <v>2</v>
      </c>
      <c r="H91" s="123">
        <f>E91*F91*G91</f>
        <v>295.66000000000003</v>
      </c>
      <c r="I91" s="68"/>
      <c r="J91" s="67">
        <f>VLOOKUP($C91,'Input Data'!$B$38:$L$43,3)*$G91</f>
        <v>105.38275250717565</v>
      </c>
      <c r="K91" s="77">
        <f>VLOOKUP($C91,'Input Data'!$B$38:$L$43,6)*$G91</f>
        <v>55.043546465521977</v>
      </c>
      <c r="L91" s="77">
        <f>VLOOKUP($C91,'Input Data'!$B$38:$L$43,8)*$G91</f>
        <v>139.57088010624693</v>
      </c>
    </row>
    <row r="92" spans="2:12">
      <c r="B92" s="70"/>
      <c r="C92" s="71"/>
      <c r="D92" s="71"/>
      <c r="E92" s="71"/>
      <c r="F92" s="71"/>
      <c r="G92" s="72" t="s">
        <v>76</v>
      </c>
      <c r="H92" s="73">
        <f>SUM(H91:H91)</f>
        <v>295.66000000000003</v>
      </c>
      <c r="I92" s="70"/>
      <c r="J92" s="73">
        <f>SUM(J91)</f>
        <v>105.38275250717565</v>
      </c>
      <c r="K92" s="73">
        <f>SUM(K91)</f>
        <v>55.043546465521977</v>
      </c>
      <c r="L92" s="73">
        <f>SUM(L91)</f>
        <v>139.57088010624693</v>
      </c>
    </row>
    <row r="93" spans="2:12">
      <c r="B93" s="70"/>
      <c r="C93" s="70"/>
      <c r="D93" s="70"/>
      <c r="E93" s="70"/>
      <c r="F93" s="70"/>
      <c r="G93" s="74"/>
      <c r="H93" s="75"/>
      <c r="I93" s="70"/>
      <c r="J93" s="68"/>
      <c r="K93" s="68"/>
      <c r="L93" s="68"/>
    </row>
    <row r="94" spans="2:12">
      <c r="B94" s="7"/>
      <c r="C94" s="7"/>
      <c r="D94" s="7"/>
      <c r="E94" s="7"/>
      <c r="F94" s="7"/>
      <c r="G94" s="7"/>
      <c r="H94" s="7"/>
      <c r="I94" s="7"/>
      <c r="J94" s="7"/>
      <c r="K94" s="7"/>
      <c r="L94" s="7"/>
    </row>
    <row r="95" spans="2:12">
      <c r="B95" s="272" t="s">
        <v>2</v>
      </c>
      <c r="C95" s="272"/>
      <c r="D95" s="272"/>
      <c r="E95" s="272"/>
      <c r="F95" s="272"/>
      <c r="G95" s="272"/>
      <c r="H95" s="272"/>
      <c r="I95" s="272"/>
      <c r="J95" s="272"/>
      <c r="K95" s="272"/>
      <c r="L95" s="272"/>
    </row>
    <row r="96" spans="2:12" ht="15" customHeight="1">
      <c r="B96" s="271" t="s">
        <v>337</v>
      </c>
      <c r="C96" s="271"/>
      <c r="D96" s="271"/>
      <c r="E96" s="271"/>
      <c r="F96" s="271"/>
      <c r="G96" s="271"/>
      <c r="H96" s="271"/>
      <c r="I96" s="271"/>
      <c r="J96" s="271"/>
      <c r="K96" s="271"/>
      <c r="L96" s="271"/>
    </row>
    <row r="97" spans="1:13" ht="15" customHeight="1">
      <c r="B97" s="3"/>
      <c r="C97" s="3"/>
      <c r="D97" s="3"/>
      <c r="E97" s="3"/>
      <c r="F97" s="3"/>
      <c r="G97" s="3"/>
      <c r="H97" s="3"/>
      <c r="I97" s="3"/>
      <c r="J97" s="3"/>
      <c r="K97" s="3"/>
      <c r="L97" s="3"/>
    </row>
    <row r="98" spans="1:13" ht="15" customHeight="1">
      <c r="B98" s="3"/>
      <c r="C98" s="3"/>
      <c r="D98" s="3"/>
      <c r="E98" s="3"/>
      <c r="F98" s="3"/>
      <c r="G98" s="3"/>
      <c r="H98" s="3"/>
      <c r="I98" s="3"/>
      <c r="J98" s="3"/>
      <c r="K98" s="3"/>
      <c r="L98" s="3"/>
    </row>
    <row r="99" spans="1:13">
      <c r="A99" s="76"/>
      <c r="B99" s="65" t="s">
        <v>69</v>
      </c>
      <c r="C99" s="276" t="s">
        <v>101</v>
      </c>
      <c r="D99" s="276"/>
      <c r="E99" s="276"/>
      <c r="F99" s="276"/>
      <c r="G99" s="276"/>
      <c r="H99" s="276"/>
      <c r="I99" s="276"/>
      <c r="J99" s="276"/>
      <c r="K99" s="276"/>
      <c r="L99" s="276"/>
      <c r="M99" s="76"/>
    </row>
    <row r="100" spans="1:13" ht="45" customHeight="1">
      <c r="A100" s="76"/>
      <c r="B100" s="66"/>
      <c r="C100" s="274" t="s">
        <v>70</v>
      </c>
      <c r="D100" s="275"/>
      <c r="E100" s="67" t="s">
        <v>71</v>
      </c>
      <c r="F100" s="67" t="s">
        <v>114</v>
      </c>
      <c r="G100" s="67" t="s">
        <v>72</v>
      </c>
      <c r="H100" s="67" t="s">
        <v>73</v>
      </c>
      <c r="I100" s="68"/>
      <c r="J100" s="69" t="s">
        <v>74</v>
      </c>
      <c r="K100" s="69" t="s">
        <v>13</v>
      </c>
      <c r="L100" s="69" t="s">
        <v>75</v>
      </c>
      <c r="M100" s="76"/>
    </row>
    <row r="101" spans="1:13">
      <c r="A101" s="76"/>
      <c r="B101" s="66"/>
      <c r="C101" s="67" t="s">
        <v>21</v>
      </c>
      <c r="D101" s="77" t="str">
        <f>VLOOKUP($C101,'Input Data'!$B$38:$L$43,2)</f>
        <v>Field Worker R4</v>
      </c>
      <c r="E101" s="80">
        <f>VLOOKUP($C101,'Input Data'!$B$38:$L$43,11)</f>
        <v>147.83000000000001</v>
      </c>
      <c r="F101" s="128">
        <v>2</v>
      </c>
      <c r="G101" s="79">
        <v>8</v>
      </c>
      <c r="H101" s="123">
        <f>E101*F101*G101</f>
        <v>2365.2800000000002</v>
      </c>
      <c r="I101" s="68"/>
      <c r="J101" s="67">
        <f>VLOOKUP($C101,'Input Data'!$B$38:$L$43,3)*$G101</f>
        <v>421.53101002870261</v>
      </c>
      <c r="K101" s="77">
        <f>VLOOKUP($C101,'Input Data'!$B$38:$L$43,6)*$G101</f>
        <v>220.17418586208791</v>
      </c>
      <c r="L101" s="77">
        <f>VLOOKUP($C101,'Input Data'!$B$38:$L$43,8)*$G101</f>
        <v>558.28352042498773</v>
      </c>
      <c r="M101" s="76"/>
    </row>
    <row r="102" spans="1:13">
      <c r="A102" s="76"/>
      <c r="B102" s="70"/>
      <c r="C102" s="71"/>
      <c r="D102" s="71"/>
      <c r="E102" s="71"/>
      <c r="F102" s="71"/>
      <c r="G102" s="72" t="s">
        <v>76</v>
      </c>
      <c r="H102" s="73">
        <f>SUM(H101:H101)</f>
        <v>2365.2800000000002</v>
      </c>
      <c r="I102" s="70"/>
      <c r="J102" s="73">
        <f>SUM(J101:J101)</f>
        <v>421.53101002870261</v>
      </c>
      <c r="K102" s="73">
        <f>SUM(K101:K101)</f>
        <v>220.17418586208791</v>
      </c>
      <c r="L102" s="73">
        <f>SUM(L101:L101)</f>
        <v>558.28352042498773</v>
      </c>
      <c r="M102" s="76"/>
    </row>
    <row r="103" spans="1:13">
      <c r="A103" s="76"/>
      <c r="B103" s="70"/>
      <c r="C103" s="70"/>
      <c r="D103" s="70"/>
      <c r="E103" s="70"/>
      <c r="F103" s="70"/>
      <c r="G103" s="74"/>
      <c r="H103" s="75"/>
      <c r="I103" s="70"/>
      <c r="J103" s="68"/>
      <c r="K103" s="68"/>
      <c r="L103" s="68"/>
      <c r="M103" s="76"/>
    </row>
    <row r="104" spans="1:13" s="3" customFormat="1">
      <c r="A104" s="76"/>
      <c r="B104" s="7"/>
      <c r="C104" s="7"/>
      <c r="D104" s="7"/>
      <c r="E104" s="7"/>
      <c r="F104" s="7"/>
      <c r="G104" s="7"/>
      <c r="H104" s="7"/>
      <c r="I104" s="7"/>
      <c r="J104" s="7"/>
      <c r="K104" s="7"/>
      <c r="L104" s="7"/>
      <c r="M104" s="76"/>
    </row>
    <row r="105" spans="1:13">
      <c r="A105" s="76"/>
      <c r="B105" s="272" t="s">
        <v>2</v>
      </c>
      <c r="C105" s="272"/>
      <c r="D105" s="272"/>
      <c r="E105" s="272"/>
      <c r="F105" s="272"/>
      <c r="G105" s="272"/>
      <c r="H105" s="272"/>
      <c r="I105" s="272"/>
      <c r="J105" s="272"/>
      <c r="K105" s="272"/>
      <c r="L105" s="272"/>
      <c r="M105" s="76"/>
    </row>
    <row r="106" spans="1:13" ht="15" customHeight="1">
      <c r="A106" s="76"/>
      <c r="B106" s="271" t="s">
        <v>337</v>
      </c>
      <c r="C106" s="271"/>
      <c r="D106" s="271"/>
      <c r="E106" s="271"/>
      <c r="F106" s="271"/>
      <c r="G106" s="271"/>
      <c r="H106" s="271"/>
      <c r="I106" s="271"/>
      <c r="J106" s="271"/>
      <c r="K106" s="271"/>
      <c r="L106" s="271"/>
      <c r="M106" s="76"/>
    </row>
    <row r="107" spans="1:13">
      <c r="A107" s="76"/>
      <c r="B107" s="76"/>
      <c r="C107" s="76"/>
      <c r="D107" s="76"/>
      <c r="E107" s="76"/>
      <c r="F107" s="76"/>
      <c r="G107" s="76"/>
      <c r="H107" s="76"/>
      <c r="I107" s="76"/>
      <c r="J107" s="76"/>
      <c r="K107" s="76"/>
      <c r="L107" s="76"/>
      <c r="M107" s="76"/>
    </row>
    <row r="108" spans="1:13">
      <c r="A108" s="76"/>
      <c r="B108" s="76"/>
      <c r="C108" s="76"/>
      <c r="D108" s="76"/>
      <c r="E108" s="76"/>
      <c r="F108" s="76"/>
      <c r="G108" s="76"/>
      <c r="H108" s="76"/>
      <c r="I108" s="76"/>
      <c r="J108" s="76"/>
      <c r="K108" s="76"/>
      <c r="L108" s="76"/>
      <c r="M108" s="76"/>
    </row>
    <row r="109" spans="1:13">
      <c r="A109" s="76"/>
      <c r="B109" s="65" t="s">
        <v>69</v>
      </c>
      <c r="C109" s="276" t="s">
        <v>359</v>
      </c>
      <c r="D109" s="276"/>
      <c r="E109" s="276"/>
      <c r="F109" s="276"/>
      <c r="G109" s="276"/>
      <c r="H109" s="276"/>
      <c r="I109" s="276"/>
      <c r="J109" s="276"/>
      <c r="K109" s="276"/>
      <c r="L109" s="276"/>
      <c r="M109" s="76"/>
    </row>
    <row r="110" spans="1:13" ht="45" customHeight="1">
      <c r="A110" s="76"/>
      <c r="B110" s="66"/>
      <c r="C110" s="274" t="s">
        <v>70</v>
      </c>
      <c r="D110" s="275"/>
      <c r="E110" s="67" t="s">
        <v>71</v>
      </c>
      <c r="F110" s="67" t="s">
        <v>114</v>
      </c>
      <c r="G110" s="67" t="s">
        <v>72</v>
      </c>
      <c r="H110" s="67" t="s">
        <v>73</v>
      </c>
      <c r="I110" s="68"/>
      <c r="J110" s="69" t="s">
        <v>74</v>
      </c>
      <c r="K110" s="69" t="s">
        <v>13</v>
      </c>
      <c r="L110" s="69" t="s">
        <v>75</v>
      </c>
      <c r="M110" s="76"/>
    </row>
    <row r="111" spans="1:13" ht="15" customHeight="1">
      <c r="A111" s="76"/>
      <c r="B111" s="66"/>
      <c r="C111" s="67" t="s">
        <v>22</v>
      </c>
      <c r="D111" s="67" t="str">
        <f>VLOOKUP($C111,'Input Data'!$B$38:$L$43,2)</f>
        <v>Technical Specialist R2</v>
      </c>
      <c r="E111" s="80">
        <f>VLOOKUP($C111,'Input Data'!$B$38:$L$43,11)</f>
        <v>153.38999999999999</v>
      </c>
      <c r="F111" s="128">
        <v>6</v>
      </c>
      <c r="G111" s="79">
        <v>40</v>
      </c>
      <c r="H111" s="123">
        <f t="shared" ref="H111" si="5">E111*F111*G111</f>
        <v>36813.599999999999</v>
      </c>
      <c r="I111" s="68"/>
      <c r="J111" s="67">
        <f>VLOOKUP($C111,'Input Data'!$B$38:$L$43,3)*$G111</f>
        <v>2645.7797437971758</v>
      </c>
      <c r="K111" s="123">
        <f>VLOOKUP($C111,'Input Data'!$B$38:$L$43,6)*$G111</f>
        <v>1381.944358070552</v>
      </c>
      <c r="L111" s="123">
        <f>VLOOKUP($C111,'Input Data'!$B$38:$L$43,8)*$G111</f>
        <v>2376.3572201019592</v>
      </c>
      <c r="M111" s="76"/>
    </row>
    <row r="112" spans="1:13" ht="15" customHeight="1">
      <c r="A112" s="76"/>
      <c r="B112" s="66"/>
      <c r="C112" s="67" t="s">
        <v>21</v>
      </c>
      <c r="D112" s="67" t="str">
        <f>VLOOKUP($C112,'Input Data'!$B$38:$L$43,2)</f>
        <v>Field Worker R4</v>
      </c>
      <c r="E112" s="80">
        <f>VLOOKUP($C112,'Input Data'!$B$38:$L$43,11)</f>
        <v>147.83000000000001</v>
      </c>
      <c r="F112" s="128">
        <v>10</v>
      </c>
      <c r="G112" s="79">
        <v>160</v>
      </c>
      <c r="H112" s="123">
        <f>E112*F112*G112</f>
        <v>236528.00000000003</v>
      </c>
      <c r="I112" s="68"/>
      <c r="J112" s="67">
        <f>VLOOKUP($C112,'Input Data'!$B$38:$L$43,3)*$G112</f>
        <v>8430.6202005740524</v>
      </c>
      <c r="K112" s="123">
        <f>VLOOKUP($C112,'Input Data'!$B$38:$L$43,6)*$G112</f>
        <v>4403.4837172417583</v>
      </c>
      <c r="L112" s="123">
        <f>VLOOKUP($C112,'Input Data'!$B$38:$L$43,8)*$G112</f>
        <v>11165.670408499755</v>
      </c>
      <c r="M112" s="76"/>
    </row>
    <row r="113" spans="1:13" ht="15" customHeight="1">
      <c r="A113" s="76"/>
      <c r="B113" s="66"/>
      <c r="C113" s="67" t="s">
        <v>24</v>
      </c>
      <c r="D113" s="67" t="str">
        <f>VLOOKUP($C113,'Input Data'!$B$38:$L$43,2)</f>
        <v>Senior Engineer</v>
      </c>
      <c r="E113" s="80">
        <f>VLOOKUP($C113,'Input Data'!$B$38:$L$43,11)</f>
        <v>210.91</v>
      </c>
      <c r="F113" s="128">
        <v>3</v>
      </c>
      <c r="G113" s="79">
        <v>80</v>
      </c>
      <c r="H113" s="123">
        <f t="shared" ref="H113" si="6">E113*F113*G113</f>
        <v>50618.400000000001</v>
      </c>
      <c r="I113" s="68"/>
      <c r="J113" s="67">
        <f>VLOOKUP($C113,'Input Data'!$B$38:$L$43,3)*$G113</f>
        <v>7354.3708132667271</v>
      </c>
      <c r="K113" s="123">
        <f>VLOOKUP($C113,'Input Data'!$B$38:$L$43,6)*$G113</f>
        <v>3841.336859721534</v>
      </c>
      <c r="L113" s="123">
        <f>VLOOKUP($C113,'Input Data'!$B$38:$L$43,8)*$G113</f>
        <v>7725.0382943619006</v>
      </c>
      <c r="M113" s="76"/>
    </row>
    <row r="114" spans="1:13">
      <c r="A114" s="76"/>
      <c r="B114" s="70"/>
      <c r="C114" s="71"/>
      <c r="D114" s="71"/>
      <c r="E114" s="71"/>
      <c r="F114" s="71"/>
      <c r="G114" s="72" t="s">
        <v>76</v>
      </c>
      <c r="H114" s="73">
        <f>SUM(H111:H113)</f>
        <v>323960.00000000006</v>
      </c>
      <c r="I114" s="70"/>
      <c r="J114" s="73">
        <f>SUM(J111:J113)</f>
        <v>18430.770757637954</v>
      </c>
      <c r="K114" s="73">
        <f>SUM(K111:K113)</f>
        <v>9626.7649350338434</v>
      </c>
      <c r="L114" s="73">
        <f>SUM(L111:L113)</f>
        <v>21267.065922963615</v>
      </c>
      <c r="M114" s="76"/>
    </row>
    <row r="115" spans="1:13">
      <c r="A115" s="76"/>
      <c r="B115" s="70"/>
      <c r="C115" s="70"/>
      <c r="D115" s="70"/>
      <c r="E115" s="70"/>
      <c r="F115" s="70"/>
      <c r="G115" s="74"/>
      <c r="H115" s="75"/>
      <c r="I115" s="70"/>
      <c r="J115" s="68"/>
      <c r="K115" s="68"/>
      <c r="L115" s="68"/>
      <c r="M115" s="76"/>
    </row>
    <row r="116" spans="1:13" s="3" customFormat="1">
      <c r="A116" s="76"/>
      <c r="B116" s="7"/>
      <c r="C116" s="7"/>
      <c r="D116" s="7"/>
      <c r="E116" s="7"/>
      <c r="F116" s="7"/>
      <c r="G116" s="7"/>
      <c r="H116" s="7"/>
      <c r="I116" s="7"/>
      <c r="J116" s="7"/>
      <c r="K116" s="7"/>
      <c r="L116" s="7"/>
      <c r="M116" s="76"/>
    </row>
    <row r="117" spans="1:13">
      <c r="A117" s="76"/>
      <c r="B117" s="272" t="s">
        <v>2</v>
      </c>
      <c r="C117" s="272"/>
      <c r="D117" s="272"/>
      <c r="E117" s="272"/>
      <c r="F117" s="272"/>
      <c r="G117" s="272"/>
      <c r="H117" s="272"/>
      <c r="I117" s="272"/>
      <c r="J117" s="272"/>
      <c r="K117" s="272"/>
      <c r="L117" s="272"/>
      <c r="M117" s="76"/>
    </row>
    <row r="118" spans="1:13" ht="15" customHeight="1">
      <c r="A118" s="76"/>
      <c r="B118" s="271" t="s">
        <v>337</v>
      </c>
      <c r="C118" s="271"/>
      <c r="D118" s="271"/>
      <c r="E118" s="271"/>
      <c r="F118" s="271"/>
      <c r="G118" s="271"/>
      <c r="H118" s="271"/>
      <c r="I118" s="271"/>
      <c r="J118" s="271"/>
      <c r="K118" s="271"/>
      <c r="L118" s="271"/>
      <c r="M118" s="76"/>
    </row>
    <row r="119" spans="1:13">
      <c r="A119" s="76"/>
      <c r="B119" s="76"/>
      <c r="C119" s="76"/>
      <c r="D119" s="76"/>
      <c r="E119" s="76"/>
      <c r="F119" s="76"/>
      <c r="G119" s="76"/>
      <c r="H119" s="76"/>
      <c r="I119" s="76"/>
      <c r="J119" s="76"/>
      <c r="K119" s="76"/>
      <c r="L119" s="76"/>
      <c r="M119" s="76"/>
    </row>
    <row r="120" spans="1:13">
      <c r="A120" s="76"/>
      <c r="B120" s="76"/>
      <c r="C120" s="76"/>
      <c r="D120" s="76"/>
      <c r="E120" s="76"/>
      <c r="F120" s="76"/>
      <c r="G120" s="76"/>
      <c r="H120" s="76"/>
      <c r="I120" s="76"/>
      <c r="J120" s="76"/>
      <c r="K120" s="76"/>
      <c r="L120" s="76"/>
      <c r="M120" s="76"/>
    </row>
    <row r="121" spans="1:13">
      <c r="A121" s="76"/>
      <c r="B121" s="65" t="s">
        <v>69</v>
      </c>
      <c r="C121" s="276" t="s">
        <v>336</v>
      </c>
      <c r="D121" s="276"/>
      <c r="E121" s="276"/>
      <c r="F121" s="276"/>
      <c r="G121" s="276"/>
      <c r="H121" s="276"/>
      <c r="I121" s="276"/>
      <c r="J121" s="276"/>
      <c r="K121" s="276"/>
      <c r="L121" s="276"/>
      <c r="M121" s="76"/>
    </row>
    <row r="122" spans="1:13" ht="30">
      <c r="A122" s="76"/>
      <c r="B122" s="66"/>
      <c r="C122" s="274" t="s">
        <v>70</v>
      </c>
      <c r="D122" s="275"/>
      <c r="E122" s="67" t="s">
        <v>71</v>
      </c>
      <c r="F122" s="67" t="s">
        <v>114</v>
      </c>
      <c r="G122" s="67" t="s">
        <v>72</v>
      </c>
      <c r="H122" s="67" t="s">
        <v>73</v>
      </c>
      <c r="I122" s="68"/>
      <c r="J122" s="69" t="s">
        <v>74</v>
      </c>
      <c r="K122" s="69" t="s">
        <v>13</v>
      </c>
      <c r="L122" s="69" t="s">
        <v>75</v>
      </c>
      <c r="M122" s="76"/>
    </row>
    <row r="123" spans="1:13" ht="15" customHeight="1">
      <c r="A123" s="76"/>
      <c r="B123" s="66"/>
      <c r="C123" s="67" t="s">
        <v>22</v>
      </c>
      <c r="D123" s="77" t="str">
        <f>VLOOKUP($C123,'Input Data'!$B$38:$L$43,2)</f>
        <v>Technical Specialist R2</v>
      </c>
      <c r="E123" s="80">
        <f>VLOOKUP($C123,'Input Data'!$B$38:$L$43,11)</f>
        <v>153.38999999999999</v>
      </c>
      <c r="F123" s="128">
        <v>1</v>
      </c>
      <c r="G123" s="79">
        <v>50</v>
      </c>
      <c r="H123" s="123">
        <f>E123*F123*G123</f>
        <v>7669.4999999999991</v>
      </c>
      <c r="I123" s="68"/>
      <c r="J123" s="67">
        <f>VLOOKUP($C123,'Input Data'!$B$38:$L$43,3)*$G123</f>
        <v>3307.22467974647</v>
      </c>
      <c r="K123" s="77">
        <f>VLOOKUP($C123,'Input Data'!$B$38:$L$43,6)*$G123</f>
        <v>1727.4304475881897</v>
      </c>
      <c r="L123" s="77">
        <f>VLOOKUP($C123,'Input Data'!$B$38:$L$43,8)*$G123</f>
        <v>2970.4465251274491</v>
      </c>
      <c r="M123" s="76"/>
    </row>
    <row r="124" spans="1:13">
      <c r="A124" s="76"/>
      <c r="B124" s="66"/>
      <c r="C124" s="67" t="s">
        <v>21</v>
      </c>
      <c r="D124" s="77" t="str">
        <f>VLOOKUP($C124,'Input Data'!$B$38:$L$43,2)</f>
        <v>Field Worker R4</v>
      </c>
      <c r="E124" s="80">
        <f>VLOOKUP($C124,'Input Data'!$B$38:$L$43,11)</f>
        <v>147.83000000000001</v>
      </c>
      <c r="F124" s="128">
        <v>1</v>
      </c>
      <c r="G124" s="79">
        <v>100</v>
      </c>
      <c r="H124" s="123">
        <f>E124*F124*G124</f>
        <v>14783.000000000002</v>
      </c>
      <c r="I124" s="68"/>
      <c r="J124" s="67">
        <f>VLOOKUP($C124,'Input Data'!$B$38:$L$43,3)*$G124</f>
        <v>5269.1376253587823</v>
      </c>
      <c r="K124" s="77">
        <f>VLOOKUP($C124,'Input Data'!$B$38:$L$43,6)*$G124</f>
        <v>2752.1773232760988</v>
      </c>
      <c r="L124" s="77">
        <f>VLOOKUP($C124,'Input Data'!$B$38:$L$43,8)*$G124</f>
        <v>6978.5440053123466</v>
      </c>
      <c r="M124" s="76"/>
    </row>
    <row r="125" spans="1:13">
      <c r="A125" s="76"/>
      <c r="B125" s="66"/>
      <c r="C125" s="67" t="s">
        <v>24</v>
      </c>
      <c r="D125" s="77" t="str">
        <f>VLOOKUP($C125,'Input Data'!$B$38:$L$43,2)</f>
        <v>Senior Engineer</v>
      </c>
      <c r="E125" s="80">
        <f>VLOOKUP($C125,'Input Data'!$B$38:$L$43,11)</f>
        <v>210.91</v>
      </c>
      <c r="F125" s="128">
        <v>1</v>
      </c>
      <c r="G125" s="79">
        <v>10</v>
      </c>
      <c r="H125" s="123">
        <f>E125*F125*G125</f>
        <v>2109.1</v>
      </c>
      <c r="I125" s="68"/>
      <c r="J125" s="67">
        <f>VLOOKUP($C125,'Input Data'!$B$38:$L$43,3)*$G125</f>
        <v>919.29635165834088</v>
      </c>
      <c r="K125" s="77">
        <f>VLOOKUP($C125,'Input Data'!$B$38:$L$43,6)*$G125</f>
        <v>480.16710746519175</v>
      </c>
      <c r="L125" s="77">
        <f>VLOOKUP($C125,'Input Data'!$B$38:$L$43,8)*$G125</f>
        <v>965.62978679523758</v>
      </c>
      <c r="M125" s="76"/>
    </row>
    <row r="126" spans="1:13">
      <c r="A126" s="76"/>
      <c r="B126" s="70"/>
      <c r="C126" s="71"/>
      <c r="D126" s="71"/>
      <c r="E126" s="71"/>
      <c r="F126" s="71"/>
      <c r="G126" s="72" t="s">
        <v>76</v>
      </c>
      <c r="H126" s="73">
        <f>SUM(H123:H125)</f>
        <v>24561.599999999999</v>
      </c>
      <c r="I126" s="70"/>
      <c r="J126" s="73">
        <f>SUM(J123:J125)</f>
        <v>9495.6586567635932</v>
      </c>
      <c r="K126" s="73">
        <f t="shared" ref="K126" si="7">SUM(K123:K125)</f>
        <v>4959.774878329481</v>
      </c>
      <c r="L126" s="73">
        <f t="shared" ref="L126" si="8">SUM(L123:L125)</f>
        <v>10914.620317235034</v>
      </c>
      <c r="M126" s="76"/>
    </row>
    <row r="127" spans="1:13">
      <c r="A127" s="76"/>
      <c r="B127" s="70"/>
      <c r="C127" s="70"/>
      <c r="D127" s="70"/>
      <c r="E127" s="70"/>
      <c r="F127" s="70"/>
      <c r="G127" s="74"/>
      <c r="H127" s="75"/>
      <c r="I127" s="70"/>
      <c r="J127" s="68"/>
      <c r="K127" s="68"/>
      <c r="L127" s="68"/>
      <c r="M127" s="76"/>
    </row>
    <row r="128" spans="1:13" s="3" customFormat="1">
      <c r="A128" s="76"/>
      <c r="B128" s="7"/>
      <c r="C128" s="7"/>
      <c r="D128" s="7"/>
      <c r="E128" s="7"/>
      <c r="F128" s="7"/>
      <c r="G128" s="7"/>
      <c r="H128" s="7"/>
      <c r="I128" s="7"/>
      <c r="J128" s="7"/>
      <c r="K128" s="7"/>
      <c r="L128" s="7"/>
      <c r="M128" s="76"/>
    </row>
    <row r="129" spans="2:13">
      <c r="B129" s="272" t="s">
        <v>2</v>
      </c>
      <c r="C129" s="272"/>
      <c r="D129" s="272"/>
      <c r="E129" s="272"/>
      <c r="F129" s="272"/>
      <c r="G129" s="272"/>
      <c r="H129" s="272"/>
      <c r="I129" s="272"/>
      <c r="J129" s="272"/>
      <c r="K129" s="272"/>
      <c r="L129" s="272"/>
    </row>
    <row r="130" spans="2:13">
      <c r="B130" s="271" t="s">
        <v>337</v>
      </c>
      <c r="C130" s="271"/>
      <c r="D130" s="271"/>
      <c r="E130" s="271"/>
      <c r="F130" s="271"/>
      <c r="G130" s="271"/>
      <c r="H130" s="271"/>
      <c r="I130" s="271"/>
      <c r="J130" s="271"/>
      <c r="K130" s="271"/>
      <c r="L130" s="271"/>
    </row>
    <row r="131" spans="2:13">
      <c r="B131" s="7"/>
      <c r="C131" s="7"/>
      <c r="D131" s="7"/>
      <c r="E131" s="7"/>
      <c r="F131" s="7"/>
      <c r="G131" s="7"/>
      <c r="H131" s="7"/>
      <c r="I131" s="7"/>
      <c r="J131" s="7"/>
      <c r="K131" s="7"/>
      <c r="L131" s="7"/>
    </row>
    <row r="132" spans="2:13">
      <c r="B132" s="65" t="s">
        <v>69</v>
      </c>
      <c r="C132" s="273" t="s">
        <v>345</v>
      </c>
      <c r="D132" s="273"/>
      <c r="E132" s="273"/>
      <c r="F132" s="273"/>
      <c r="G132" s="273"/>
      <c r="H132" s="273"/>
      <c r="I132" s="273"/>
      <c r="J132" s="273"/>
      <c r="K132" s="273"/>
      <c r="L132" s="273"/>
      <c r="M132" s="76"/>
    </row>
    <row r="133" spans="2:13" ht="30">
      <c r="B133" s="66"/>
      <c r="C133" s="274" t="s">
        <v>70</v>
      </c>
      <c r="D133" s="275"/>
      <c r="E133" s="67" t="s">
        <v>71</v>
      </c>
      <c r="F133" s="67" t="s">
        <v>114</v>
      </c>
      <c r="G133" s="67" t="s">
        <v>72</v>
      </c>
      <c r="H133" s="67" t="s">
        <v>73</v>
      </c>
      <c r="I133" s="197"/>
      <c r="J133" s="69" t="s">
        <v>74</v>
      </c>
      <c r="K133" s="69" t="s">
        <v>13</v>
      </c>
      <c r="L133" s="69" t="s">
        <v>75</v>
      </c>
      <c r="M133" s="76"/>
    </row>
    <row r="134" spans="2:13">
      <c r="B134" s="66"/>
      <c r="C134" s="198" t="s">
        <v>21</v>
      </c>
      <c r="D134" s="199" t="str">
        <f>VLOOKUP($C134,'Input Data'!$B$38:$L$43,2)</f>
        <v>Field Worker R4</v>
      </c>
      <c r="E134" s="200">
        <f>VLOOKUP($C134,'Input Data'!$B$38:$L$43,11)</f>
        <v>147.83000000000001</v>
      </c>
      <c r="F134" s="201">
        <v>2</v>
      </c>
      <c r="G134" s="202">
        <v>2</v>
      </c>
      <c r="H134" s="199">
        <f>E134*F134*G134</f>
        <v>591.32000000000005</v>
      </c>
      <c r="I134" s="203"/>
      <c r="J134" s="198">
        <f>VLOOKUP($C134,'Input Data'!$B$38:$L$43,3)*$G134</f>
        <v>105.38275250717565</v>
      </c>
      <c r="K134" s="199">
        <f>VLOOKUP($C134,'Input Data'!$B$38:$L$43,6)*$G134</f>
        <v>55.043546465521977</v>
      </c>
      <c r="L134" s="199">
        <f>VLOOKUP($C134,'Input Data'!$B$38:$L$43,8)*$G134</f>
        <v>139.57088010624693</v>
      </c>
      <c r="M134" s="76"/>
    </row>
    <row r="135" spans="2:13">
      <c r="B135" s="70"/>
      <c r="C135" s="71"/>
      <c r="D135" s="71"/>
      <c r="E135" s="71"/>
      <c r="F135" s="71"/>
      <c r="G135" s="72" t="s">
        <v>76</v>
      </c>
      <c r="H135" s="73">
        <f>SUM(H134:H134)</f>
        <v>591.32000000000005</v>
      </c>
      <c r="I135" s="70"/>
      <c r="J135" s="73">
        <f>SUM(J134:J134)</f>
        <v>105.38275250717565</v>
      </c>
      <c r="K135" s="73">
        <f>SUM(K134:K134)</f>
        <v>55.043546465521977</v>
      </c>
      <c r="L135" s="73">
        <f>SUM(L134:L134)</f>
        <v>139.57088010624693</v>
      </c>
      <c r="M135" s="76"/>
    </row>
    <row r="136" spans="2:13">
      <c r="B136" s="70"/>
      <c r="C136" s="70"/>
      <c r="D136" s="70"/>
      <c r="E136" s="70"/>
      <c r="F136" s="70"/>
      <c r="G136" s="74"/>
      <c r="H136" s="75"/>
      <c r="I136" s="70"/>
      <c r="J136" s="197"/>
      <c r="K136" s="197"/>
      <c r="L136" s="197"/>
      <c r="M136" s="76"/>
    </row>
    <row r="137" spans="2:13">
      <c r="B137" s="7"/>
      <c r="C137" s="7"/>
      <c r="D137" s="7"/>
      <c r="E137" s="7"/>
      <c r="F137" s="7"/>
      <c r="G137" s="7"/>
      <c r="H137" s="7"/>
      <c r="I137" s="7"/>
      <c r="J137" s="7"/>
      <c r="K137" s="7"/>
      <c r="L137" s="7"/>
    </row>
    <row r="138" spans="2:13">
      <c r="B138" s="272" t="s">
        <v>2</v>
      </c>
      <c r="C138" s="272"/>
      <c r="D138" s="272"/>
      <c r="E138" s="272"/>
      <c r="F138" s="272"/>
      <c r="G138" s="272"/>
      <c r="H138" s="272"/>
      <c r="I138" s="272"/>
      <c r="J138" s="272"/>
      <c r="K138" s="272"/>
      <c r="L138" s="272"/>
    </row>
    <row r="139" spans="2:13">
      <c r="B139" s="271" t="s">
        <v>354</v>
      </c>
      <c r="C139" s="271"/>
      <c r="D139" s="271"/>
      <c r="E139" s="271"/>
      <c r="F139" s="271"/>
      <c r="G139" s="271"/>
      <c r="H139" s="271"/>
      <c r="I139" s="271"/>
      <c r="J139" s="271"/>
      <c r="K139" s="271"/>
      <c r="L139" s="271"/>
    </row>
    <row r="140" spans="2:13">
      <c r="B140" s="7"/>
      <c r="C140" s="7"/>
      <c r="D140" s="7"/>
      <c r="E140" s="7"/>
      <c r="F140" s="7"/>
      <c r="G140" s="7"/>
      <c r="H140" s="7"/>
      <c r="I140" s="7"/>
      <c r="J140" s="7"/>
      <c r="K140" s="7"/>
      <c r="L140" s="7"/>
    </row>
    <row r="141" spans="2:13">
      <c r="B141" s="65" t="s">
        <v>69</v>
      </c>
      <c r="C141" s="273" t="s">
        <v>363</v>
      </c>
      <c r="D141" s="273"/>
      <c r="E141" s="273"/>
      <c r="F141" s="273"/>
      <c r="G141" s="273"/>
      <c r="H141" s="273"/>
      <c r="I141" s="273"/>
      <c r="J141" s="273"/>
      <c r="K141" s="273"/>
      <c r="L141" s="273"/>
    </row>
    <row r="142" spans="2:13" ht="30">
      <c r="B142" s="66"/>
      <c r="C142" s="274" t="s">
        <v>70</v>
      </c>
      <c r="D142" s="275"/>
      <c r="E142" s="67" t="s">
        <v>71</v>
      </c>
      <c r="F142" s="67" t="s">
        <v>114</v>
      </c>
      <c r="G142" s="67" t="s">
        <v>72</v>
      </c>
      <c r="H142" s="67" t="s">
        <v>73</v>
      </c>
      <c r="I142" s="208"/>
      <c r="J142" s="69" t="s">
        <v>74</v>
      </c>
      <c r="K142" s="69" t="s">
        <v>13</v>
      </c>
      <c r="L142" s="69" t="s">
        <v>75</v>
      </c>
    </row>
    <row r="143" spans="2:13">
      <c r="B143" s="66"/>
      <c r="C143" s="198" t="s">
        <v>21</v>
      </c>
      <c r="D143" s="199" t="str">
        <f>VLOOKUP($C143,'Input Data'!$B$38:$L$43,2)</f>
        <v>Field Worker R4</v>
      </c>
      <c r="E143" s="200">
        <f>VLOOKUP($C143,'Input Data'!$B$38:$L$43,11)</f>
        <v>147.83000000000001</v>
      </c>
      <c r="F143" s="201">
        <v>2</v>
      </c>
      <c r="G143" s="202">
        <v>1</v>
      </c>
      <c r="H143" s="199">
        <f>E143*F143*G143</f>
        <v>295.66000000000003</v>
      </c>
      <c r="I143" s="203"/>
      <c r="J143" s="198">
        <f>VLOOKUP($C143,'Input Data'!$B$38:$L$43,3)*$G143</f>
        <v>52.691376253587826</v>
      </c>
      <c r="K143" s="199">
        <f>VLOOKUP($C143,'Input Data'!$B$38:$L$43,6)*$G143</f>
        <v>27.521773232760989</v>
      </c>
      <c r="L143" s="199">
        <f>VLOOKUP($C143,'Input Data'!$B$38:$L$43,8)*$G143</f>
        <v>69.785440053123466</v>
      </c>
    </row>
    <row r="144" spans="2:13">
      <c r="B144" s="70"/>
      <c r="C144" s="71"/>
      <c r="D144" s="71"/>
      <c r="E144" s="71"/>
      <c r="F144" s="71"/>
      <c r="G144" s="72" t="s">
        <v>76</v>
      </c>
      <c r="H144" s="73">
        <f>SUM(H143:H143)</f>
        <v>295.66000000000003</v>
      </c>
      <c r="I144" s="70"/>
      <c r="J144" s="73">
        <f>SUM(J143:J143)</f>
        <v>52.691376253587826</v>
      </c>
      <c r="K144" s="73">
        <f>SUM(K143:K143)</f>
        <v>27.521773232760989</v>
      </c>
      <c r="L144" s="73">
        <f>SUM(L143:L143)</f>
        <v>69.785440053123466</v>
      </c>
    </row>
    <row r="145" spans="2:12">
      <c r="B145" s="70"/>
      <c r="C145" s="70"/>
      <c r="D145" s="70"/>
      <c r="E145" s="70"/>
      <c r="F145" s="70"/>
      <c r="G145" s="74"/>
      <c r="H145" s="75"/>
      <c r="I145" s="70"/>
      <c r="J145" s="208"/>
      <c r="K145" s="208"/>
      <c r="L145" s="208"/>
    </row>
    <row r="146" spans="2:12">
      <c r="B146" s="7"/>
      <c r="C146" s="7"/>
      <c r="D146" s="7"/>
      <c r="E146" s="7"/>
      <c r="F146" s="7"/>
      <c r="G146" s="7"/>
      <c r="H146" s="7"/>
      <c r="I146" s="7"/>
      <c r="J146" s="7"/>
      <c r="K146" s="7"/>
      <c r="L146" s="7"/>
    </row>
    <row r="147" spans="2:12">
      <c r="B147" s="272" t="s">
        <v>2</v>
      </c>
      <c r="C147" s="272"/>
      <c r="D147" s="272"/>
      <c r="E147" s="272"/>
      <c r="F147" s="272"/>
      <c r="G147" s="272"/>
      <c r="H147" s="272"/>
      <c r="I147" s="272"/>
      <c r="J147" s="272"/>
      <c r="K147" s="272"/>
      <c r="L147" s="272"/>
    </row>
    <row r="148" spans="2:12">
      <c r="B148" s="271" t="s">
        <v>354</v>
      </c>
      <c r="C148" s="271"/>
      <c r="D148" s="271"/>
      <c r="E148" s="271"/>
      <c r="F148" s="271"/>
      <c r="G148" s="271"/>
      <c r="H148" s="271"/>
      <c r="I148" s="271"/>
      <c r="J148" s="271"/>
      <c r="K148" s="271"/>
      <c r="L148" s="271"/>
    </row>
    <row r="149" spans="2:12">
      <c r="B149" s="7"/>
      <c r="C149" s="7"/>
      <c r="D149" s="7"/>
      <c r="E149" s="7"/>
      <c r="F149" s="7"/>
      <c r="G149" s="7"/>
      <c r="H149" s="7"/>
      <c r="I149" s="7"/>
      <c r="J149" s="7"/>
      <c r="K149" s="7"/>
      <c r="L149" s="7"/>
    </row>
    <row r="150" spans="2:12">
      <c r="B150" s="7"/>
      <c r="C150" s="7"/>
      <c r="D150" s="7"/>
      <c r="E150" s="7"/>
      <c r="F150" s="7"/>
      <c r="G150" s="7"/>
      <c r="H150" s="7"/>
      <c r="I150" s="7"/>
      <c r="J150" s="7"/>
      <c r="K150" s="7"/>
      <c r="L150" s="7"/>
    </row>
    <row r="151" spans="2:12">
      <c r="B151" s="7"/>
      <c r="C151" s="7"/>
      <c r="D151" s="7"/>
      <c r="E151" s="7"/>
      <c r="F151" s="7"/>
      <c r="G151" s="7"/>
      <c r="H151" s="7"/>
      <c r="I151" s="7"/>
      <c r="J151" s="7"/>
      <c r="K151" s="7"/>
      <c r="L151" s="7"/>
    </row>
    <row r="152" spans="2:12">
      <c r="B152" s="7"/>
      <c r="C152" s="7"/>
      <c r="D152" s="7"/>
      <c r="E152" s="7"/>
      <c r="F152" s="7"/>
      <c r="G152" s="7"/>
      <c r="H152" s="7"/>
      <c r="I152" s="7"/>
      <c r="J152" s="7"/>
      <c r="K152" s="7"/>
      <c r="L152" s="7"/>
    </row>
    <row r="153" spans="2:12">
      <c r="B153" s="7"/>
      <c r="C153" s="7"/>
      <c r="D153" s="7"/>
      <c r="E153" s="7"/>
      <c r="F153" s="7"/>
      <c r="G153" s="7"/>
      <c r="H153" s="7"/>
      <c r="I153" s="7"/>
      <c r="J153" s="7"/>
      <c r="K153" s="7"/>
      <c r="L153" s="7"/>
    </row>
    <row r="154" spans="2:12">
      <c r="B154" s="7"/>
      <c r="C154" s="7"/>
      <c r="D154" s="7"/>
      <c r="E154" s="7"/>
      <c r="F154" s="7"/>
      <c r="G154" s="7"/>
      <c r="H154" s="7"/>
      <c r="I154" s="7"/>
      <c r="J154" s="7"/>
      <c r="K154" s="7"/>
      <c r="L154" s="7"/>
    </row>
    <row r="155" spans="2:12">
      <c r="B155" s="7"/>
      <c r="C155" s="7"/>
      <c r="D155" s="7"/>
      <c r="E155" s="7"/>
      <c r="F155" s="7"/>
      <c r="G155" s="7"/>
      <c r="H155" s="7"/>
      <c r="I155" s="7"/>
      <c r="J155" s="7"/>
      <c r="K155" s="7"/>
      <c r="L155" s="7"/>
    </row>
    <row r="156" spans="2:12">
      <c r="B156" s="7"/>
      <c r="C156" s="7"/>
      <c r="D156" s="7"/>
      <c r="E156" s="7"/>
      <c r="F156" s="7"/>
      <c r="G156" s="7"/>
      <c r="H156" s="7"/>
      <c r="I156" s="7"/>
      <c r="J156" s="7"/>
      <c r="K156" s="7"/>
      <c r="L156" s="7"/>
    </row>
    <row r="157" spans="2:12">
      <c r="B157" s="7"/>
      <c r="C157" s="7"/>
      <c r="D157" s="7"/>
      <c r="E157" s="7"/>
      <c r="F157" s="7"/>
      <c r="G157" s="7"/>
      <c r="H157" s="7"/>
      <c r="I157" s="7"/>
      <c r="J157" s="7"/>
      <c r="K157" s="7"/>
      <c r="L157" s="7"/>
    </row>
    <row r="158" spans="2:12">
      <c r="B158" s="7"/>
      <c r="C158" s="7"/>
      <c r="D158" s="7"/>
      <c r="E158" s="7"/>
      <c r="F158" s="7"/>
      <c r="G158" s="7"/>
      <c r="H158" s="7"/>
      <c r="I158" s="7"/>
      <c r="J158" s="7"/>
      <c r="K158" s="7"/>
      <c r="L158" s="7"/>
    </row>
    <row r="159" spans="2:12">
      <c r="B159" s="7"/>
      <c r="C159" s="7"/>
      <c r="D159" s="7"/>
      <c r="E159" s="7"/>
      <c r="F159" s="7"/>
      <c r="G159" s="7"/>
      <c r="H159" s="7"/>
      <c r="I159" s="7"/>
      <c r="J159" s="7"/>
      <c r="K159" s="7"/>
      <c r="L159" s="7"/>
    </row>
    <row r="160" spans="2:12">
      <c r="B160" s="7"/>
      <c r="C160" s="7"/>
      <c r="D160" s="7"/>
      <c r="E160" s="7"/>
      <c r="F160" s="7"/>
      <c r="G160" s="7"/>
      <c r="H160" s="7"/>
      <c r="I160" s="7"/>
      <c r="J160" s="7"/>
      <c r="K160" s="7"/>
      <c r="L160" s="7"/>
    </row>
    <row r="161" spans="2:12">
      <c r="B161" s="7"/>
      <c r="C161" s="7"/>
      <c r="D161" s="7"/>
      <c r="E161" s="7"/>
      <c r="F161" s="7"/>
      <c r="G161" s="7"/>
      <c r="H161" s="7"/>
      <c r="I161" s="7"/>
      <c r="J161" s="7"/>
      <c r="K161" s="7"/>
      <c r="L161" s="7"/>
    </row>
    <row r="162" spans="2:12">
      <c r="B162" s="7"/>
      <c r="C162" s="7"/>
      <c r="D162" s="7"/>
      <c r="E162" s="7"/>
      <c r="F162" s="7"/>
      <c r="G162" s="7"/>
      <c r="H162" s="7"/>
      <c r="I162" s="7"/>
      <c r="J162" s="7"/>
      <c r="K162" s="7"/>
      <c r="L162" s="7"/>
    </row>
    <row r="163" spans="2:12">
      <c r="B163" s="7"/>
      <c r="C163" s="7"/>
      <c r="D163" s="7"/>
      <c r="E163" s="7"/>
      <c r="F163" s="7"/>
      <c r="G163" s="7"/>
      <c r="H163" s="7"/>
      <c r="I163" s="7"/>
      <c r="J163" s="7"/>
      <c r="K163" s="7"/>
      <c r="L163" s="7"/>
    </row>
    <row r="164" spans="2:12">
      <c r="B164" s="7"/>
      <c r="C164" s="7"/>
      <c r="D164" s="7"/>
      <c r="E164" s="7"/>
      <c r="F164" s="7"/>
      <c r="G164" s="7"/>
      <c r="H164" s="7"/>
      <c r="I164" s="7"/>
      <c r="J164" s="7"/>
      <c r="K164" s="7"/>
      <c r="L164" s="7"/>
    </row>
    <row r="165" spans="2:12">
      <c r="B165" s="7"/>
      <c r="C165" s="7"/>
      <c r="D165" s="7"/>
      <c r="E165" s="7"/>
      <c r="F165" s="7"/>
      <c r="G165" s="7"/>
      <c r="H165" s="7"/>
      <c r="I165" s="7"/>
      <c r="J165" s="7"/>
      <c r="K165" s="7"/>
      <c r="L165" s="7"/>
    </row>
    <row r="166" spans="2:12">
      <c r="B166" s="7"/>
      <c r="C166" s="7"/>
      <c r="D166" s="7"/>
      <c r="E166" s="7"/>
      <c r="F166" s="7"/>
      <c r="G166" s="7"/>
      <c r="H166" s="7"/>
      <c r="I166" s="7"/>
      <c r="J166" s="7"/>
      <c r="K166" s="7"/>
      <c r="L166" s="7"/>
    </row>
    <row r="167" spans="2:12">
      <c r="B167" s="7"/>
      <c r="C167" s="7"/>
      <c r="D167" s="7"/>
      <c r="E167" s="7"/>
      <c r="F167" s="7"/>
      <c r="G167" s="7"/>
      <c r="H167" s="7"/>
      <c r="I167" s="7"/>
      <c r="J167" s="7"/>
      <c r="K167" s="7"/>
      <c r="L167" s="7"/>
    </row>
    <row r="168" spans="2:12">
      <c r="B168" s="7"/>
      <c r="C168" s="7"/>
      <c r="D168" s="7"/>
      <c r="E168" s="7"/>
      <c r="F168" s="7"/>
      <c r="G168" s="7"/>
      <c r="H168" s="7"/>
      <c r="I168" s="7"/>
      <c r="J168" s="7"/>
      <c r="K168" s="7"/>
      <c r="L168" s="7"/>
    </row>
    <row r="169" spans="2:12">
      <c r="B169" s="7"/>
      <c r="C169" s="7"/>
      <c r="D169" s="7"/>
      <c r="E169" s="7"/>
      <c r="F169" s="7"/>
      <c r="G169" s="7"/>
      <c r="H169" s="7"/>
      <c r="I169" s="7"/>
      <c r="J169" s="7"/>
      <c r="K169" s="7"/>
      <c r="L169" s="7"/>
    </row>
    <row r="170" spans="2:12">
      <c r="B170" s="7"/>
      <c r="C170" s="7"/>
      <c r="D170" s="7"/>
      <c r="E170" s="7"/>
      <c r="F170" s="7"/>
      <c r="G170" s="7"/>
      <c r="H170" s="7"/>
      <c r="I170" s="7"/>
      <c r="J170" s="7"/>
      <c r="K170" s="7"/>
      <c r="L170" s="7"/>
    </row>
    <row r="171" spans="2:12">
      <c r="B171" s="7"/>
      <c r="C171" s="7"/>
      <c r="D171" s="7"/>
      <c r="E171" s="7"/>
      <c r="F171" s="7"/>
      <c r="G171" s="7"/>
      <c r="H171" s="7"/>
      <c r="I171" s="7"/>
      <c r="J171" s="7"/>
      <c r="K171" s="7"/>
      <c r="L171" s="7"/>
    </row>
    <row r="172" spans="2:12">
      <c r="B172" s="7"/>
      <c r="C172" s="7"/>
      <c r="D172" s="7"/>
      <c r="E172" s="7"/>
      <c r="F172" s="7"/>
      <c r="G172" s="7"/>
      <c r="H172" s="7"/>
      <c r="I172" s="7"/>
      <c r="J172" s="7"/>
      <c r="K172" s="7"/>
      <c r="L172" s="7"/>
    </row>
    <row r="173" spans="2:12">
      <c r="B173" s="7"/>
      <c r="C173" s="7"/>
      <c r="D173" s="7"/>
      <c r="E173" s="7"/>
      <c r="F173" s="7"/>
      <c r="G173" s="7"/>
      <c r="H173" s="7"/>
      <c r="I173" s="7"/>
      <c r="J173" s="7"/>
      <c r="K173" s="7"/>
      <c r="L173" s="7"/>
    </row>
    <row r="174" spans="2:12">
      <c r="B174" s="7"/>
      <c r="C174" s="7"/>
      <c r="D174" s="7"/>
      <c r="E174" s="7"/>
      <c r="F174" s="7"/>
      <c r="G174" s="7"/>
      <c r="H174" s="7"/>
      <c r="I174" s="7"/>
      <c r="J174" s="7"/>
      <c r="K174" s="7"/>
      <c r="L174" s="7"/>
    </row>
    <row r="175" spans="2:12">
      <c r="B175" s="7"/>
      <c r="C175" s="7"/>
      <c r="D175" s="7"/>
      <c r="E175" s="7"/>
      <c r="F175" s="7"/>
      <c r="G175" s="7"/>
      <c r="H175" s="7"/>
      <c r="I175" s="7"/>
      <c r="J175" s="7"/>
      <c r="K175" s="7"/>
      <c r="L175" s="7"/>
    </row>
    <row r="176" spans="2:12">
      <c r="B176" s="7"/>
      <c r="C176" s="7"/>
      <c r="D176" s="7"/>
      <c r="E176" s="7"/>
      <c r="F176" s="7"/>
      <c r="G176" s="7"/>
      <c r="H176" s="7"/>
      <c r="I176" s="7"/>
      <c r="J176" s="7"/>
      <c r="K176" s="7"/>
      <c r="L176" s="7"/>
    </row>
    <row r="177" spans="2:12">
      <c r="B177" s="7"/>
      <c r="C177" s="7"/>
      <c r="D177" s="7"/>
      <c r="E177" s="7"/>
      <c r="F177" s="7"/>
      <c r="G177" s="7"/>
      <c r="H177" s="7"/>
      <c r="I177" s="7"/>
      <c r="J177" s="7"/>
      <c r="K177" s="7"/>
      <c r="L177" s="7"/>
    </row>
    <row r="178" spans="2:12">
      <c r="B178" s="7"/>
      <c r="C178" s="7"/>
      <c r="D178" s="7"/>
      <c r="E178" s="7"/>
      <c r="F178" s="7"/>
      <c r="G178" s="7"/>
      <c r="H178" s="7"/>
      <c r="I178" s="7"/>
      <c r="J178" s="7"/>
      <c r="K178" s="7"/>
      <c r="L178" s="7"/>
    </row>
    <row r="179" spans="2:12">
      <c r="B179" s="7"/>
      <c r="C179" s="7"/>
      <c r="D179" s="7"/>
      <c r="E179" s="7"/>
      <c r="F179" s="7"/>
      <c r="G179" s="7"/>
      <c r="H179" s="7"/>
      <c r="I179" s="7"/>
      <c r="J179" s="7"/>
      <c r="K179" s="7"/>
      <c r="L179" s="7"/>
    </row>
    <row r="180" spans="2:12">
      <c r="B180" s="7"/>
      <c r="C180" s="7"/>
      <c r="D180" s="7"/>
      <c r="E180" s="7"/>
      <c r="F180" s="7"/>
      <c r="G180" s="7"/>
      <c r="H180" s="7"/>
      <c r="I180" s="7"/>
      <c r="J180" s="7"/>
      <c r="K180" s="7"/>
      <c r="L180" s="7"/>
    </row>
    <row r="181" spans="2:12">
      <c r="B181" s="7"/>
      <c r="C181" s="7"/>
      <c r="D181" s="7"/>
      <c r="E181" s="7"/>
      <c r="F181" s="7"/>
      <c r="G181" s="7"/>
      <c r="H181" s="7"/>
      <c r="I181" s="7"/>
      <c r="J181" s="7"/>
      <c r="K181" s="7"/>
      <c r="L181" s="7"/>
    </row>
    <row r="182" spans="2:12">
      <c r="B182" s="7"/>
      <c r="C182" s="7"/>
      <c r="D182" s="7"/>
      <c r="E182" s="7"/>
      <c r="F182" s="7"/>
      <c r="G182" s="7"/>
      <c r="H182" s="7"/>
      <c r="I182" s="7"/>
      <c r="J182" s="7"/>
      <c r="K182" s="7"/>
      <c r="L182" s="7"/>
    </row>
    <row r="183" spans="2:12">
      <c r="B183" s="7"/>
      <c r="C183" s="7"/>
      <c r="D183" s="7"/>
      <c r="E183" s="7"/>
      <c r="F183" s="7"/>
      <c r="G183" s="7"/>
      <c r="H183" s="7"/>
      <c r="I183" s="7"/>
      <c r="J183" s="7"/>
      <c r="K183" s="7"/>
      <c r="L183" s="7"/>
    </row>
    <row r="184" spans="2:12">
      <c r="B184" s="7"/>
      <c r="C184" s="7"/>
      <c r="D184" s="7"/>
      <c r="E184" s="7"/>
      <c r="F184" s="7"/>
      <c r="G184" s="7"/>
      <c r="H184" s="7"/>
      <c r="I184" s="7"/>
      <c r="J184" s="7"/>
      <c r="K184" s="7"/>
      <c r="L184" s="7"/>
    </row>
    <row r="185" spans="2:12">
      <c r="B185" s="7"/>
      <c r="C185" s="7"/>
      <c r="D185" s="7"/>
      <c r="E185" s="7"/>
      <c r="F185" s="7"/>
      <c r="G185" s="7"/>
      <c r="H185" s="7"/>
      <c r="I185" s="7"/>
      <c r="J185" s="7"/>
      <c r="K185" s="7"/>
      <c r="L185" s="7"/>
    </row>
    <row r="186" spans="2:12">
      <c r="B186" s="7"/>
      <c r="C186" s="7"/>
      <c r="D186" s="7"/>
      <c r="E186" s="7"/>
      <c r="F186" s="7"/>
      <c r="G186" s="7"/>
      <c r="H186" s="7"/>
      <c r="I186" s="7"/>
      <c r="J186" s="7"/>
      <c r="K186" s="7"/>
      <c r="L186" s="7"/>
    </row>
    <row r="187" spans="2:12">
      <c r="B187" s="7"/>
      <c r="C187" s="7"/>
      <c r="D187" s="7"/>
      <c r="E187" s="7"/>
      <c r="F187" s="7"/>
      <c r="G187" s="7"/>
      <c r="H187" s="7"/>
      <c r="I187" s="7"/>
      <c r="J187" s="7"/>
      <c r="K187" s="7"/>
      <c r="L187" s="7"/>
    </row>
    <row r="188" spans="2:12">
      <c r="B188" s="7"/>
      <c r="C188" s="7"/>
      <c r="D188" s="7"/>
      <c r="E188" s="7"/>
      <c r="F188" s="7"/>
      <c r="G188" s="7"/>
      <c r="H188" s="7"/>
      <c r="I188" s="7"/>
      <c r="J188" s="7"/>
      <c r="K188" s="7"/>
      <c r="L188" s="7"/>
    </row>
    <row r="189" spans="2:12">
      <c r="B189" s="7"/>
      <c r="C189" s="7"/>
      <c r="D189" s="7"/>
      <c r="E189" s="7"/>
      <c r="F189" s="7"/>
      <c r="G189" s="7"/>
      <c r="H189" s="7"/>
      <c r="I189" s="7"/>
      <c r="J189" s="7"/>
      <c r="K189" s="7"/>
      <c r="L189" s="7"/>
    </row>
    <row r="190" spans="2:12">
      <c r="B190" s="7"/>
      <c r="C190" s="7"/>
      <c r="D190" s="7"/>
      <c r="E190" s="7"/>
      <c r="F190" s="7"/>
      <c r="G190" s="7"/>
      <c r="H190" s="7"/>
      <c r="I190" s="7"/>
      <c r="J190" s="7"/>
      <c r="K190" s="7"/>
      <c r="L190" s="7"/>
    </row>
    <row r="191" spans="2:12">
      <c r="B191" s="7"/>
      <c r="C191" s="7"/>
      <c r="D191" s="7"/>
      <c r="E191" s="7"/>
      <c r="F191" s="7"/>
      <c r="G191" s="7"/>
      <c r="H191" s="7"/>
      <c r="I191" s="7"/>
      <c r="J191" s="7"/>
      <c r="K191" s="7"/>
      <c r="L191" s="7"/>
    </row>
    <row r="192" spans="2:12">
      <c r="B192" s="7"/>
      <c r="C192" s="7"/>
      <c r="D192" s="7"/>
      <c r="E192" s="7"/>
      <c r="F192" s="7"/>
      <c r="G192" s="7"/>
      <c r="H192" s="7"/>
      <c r="I192" s="7"/>
      <c r="J192" s="7"/>
      <c r="K192" s="7"/>
      <c r="L192" s="7"/>
    </row>
    <row r="193" spans="2:12">
      <c r="B193" s="7"/>
      <c r="C193" s="7"/>
      <c r="D193" s="7"/>
      <c r="E193" s="7"/>
      <c r="F193" s="7"/>
      <c r="G193" s="7"/>
      <c r="H193" s="7"/>
      <c r="I193" s="7"/>
      <c r="J193" s="7"/>
      <c r="K193" s="7"/>
      <c r="L193" s="7"/>
    </row>
    <row r="194" spans="2:12">
      <c r="B194" s="7"/>
      <c r="C194" s="7"/>
      <c r="D194" s="7"/>
      <c r="E194" s="7"/>
      <c r="F194" s="7"/>
      <c r="G194" s="7"/>
      <c r="H194" s="7"/>
      <c r="I194" s="7"/>
      <c r="J194" s="7"/>
      <c r="K194" s="7"/>
      <c r="L194" s="7"/>
    </row>
    <row r="195" spans="2:12">
      <c r="B195" s="7"/>
      <c r="C195" s="7"/>
      <c r="D195" s="7"/>
      <c r="E195" s="7"/>
      <c r="F195" s="7"/>
      <c r="G195" s="7"/>
      <c r="H195" s="7"/>
      <c r="I195" s="7"/>
      <c r="J195" s="7"/>
      <c r="K195" s="7"/>
      <c r="L195" s="7"/>
    </row>
    <row r="196" spans="2:12">
      <c r="B196" s="7"/>
      <c r="C196" s="7"/>
      <c r="D196" s="7"/>
      <c r="E196" s="7"/>
      <c r="F196" s="7"/>
      <c r="G196" s="7"/>
      <c r="H196" s="7"/>
      <c r="I196" s="7"/>
      <c r="J196" s="7"/>
      <c r="K196" s="7"/>
      <c r="L196" s="7"/>
    </row>
    <row r="197" spans="2:12">
      <c r="B197" s="7"/>
      <c r="C197" s="7"/>
      <c r="D197" s="7"/>
      <c r="E197" s="7"/>
      <c r="F197" s="7"/>
      <c r="G197" s="7"/>
      <c r="H197" s="7"/>
      <c r="I197" s="7"/>
      <c r="J197" s="7"/>
      <c r="K197" s="7"/>
      <c r="L197" s="7"/>
    </row>
    <row r="198" spans="2:12">
      <c r="B198" s="7"/>
      <c r="C198" s="7"/>
      <c r="D198" s="7"/>
      <c r="E198" s="7"/>
      <c r="F198" s="7"/>
      <c r="G198" s="7"/>
      <c r="H198" s="7"/>
      <c r="I198" s="7"/>
      <c r="J198" s="7"/>
      <c r="K198" s="7"/>
      <c r="L198" s="7"/>
    </row>
    <row r="199" spans="2:12">
      <c r="B199" s="7"/>
      <c r="C199" s="7"/>
      <c r="D199" s="7"/>
      <c r="E199" s="7"/>
      <c r="F199" s="7"/>
      <c r="G199" s="7"/>
      <c r="H199" s="7"/>
      <c r="I199" s="7"/>
      <c r="J199" s="7"/>
      <c r="K199" s="7"/>
      <c r="L199" s="7"/>
    </row>
    <row r="200" spans="2:12">
      <c r="B200" s="7"/>
      <c r="C200" s="7"/>
      <c r="D200" s="7"/>
      <c r="E200" s="7"/>
      <c r="F200" s="7"/>
      <c r="G200" s="7"/>
      <c r="H200" s="7"/>
      <c r="I200" s="7"/>
      <c r="J200" s="7"/>
      <c r="K200" s="7"/>
      <c r="L200" s="7"/>
    </row>
    <row r="201" spans="2:12">
      <c r="B201" s="7"/>
      <c r="C201" s="7"/>
      <c r="D201" s="7"/>
      <c r="E201" s="7"/>
      <c r="F201" s="7"/>
      <c r="G201" s="7"/>
      <c r="H201" s="7"/>
      <c r="I201" s="7"/>
      <c r="J201" s="7"/>
      <c r="K201" s="7"/>
      <c r="L201" s="7"/>
    </row>
    <row r="202" spans="2:12">
      <c r="B202" s="7"/>
      <c r="C202" s="7"/>
      <c r="D202" s="7"/>
      <c r="E202" s="7"/>
      <c r="F202" s="7"/>
      <c r="G202" s="7"/>
      <c r="H202" s="7"/>
      <c r="I202" s="7"/>
      <c r="J202" s="7"/>
      <c r="K202" s="7"/>
      <c r="L202" s="7"/>
    </row>
    <row r="203" spans="2:12">
      <c r="B203" s="7"/>
      <c r="C203" s="7"/>
      <c r="D203" s="7"/>
      <c r="E203" s="7"/>
      <c r="F203" s="7"/>
      <c r="G203" s="7"/>
      <c r="H203" s="7"/>
      <c r="I203" s="7"/>
      <c r="J203" s="7"/>
      <c r="K203" s="7"/>
      <c r="L203" s="7"/>
    </row>
    <row r="204" spans="2:12">
      <c r="B204" s="7"/>
      <c r="C204" s="7"/>
      <c r="D204" s="7"/>
      <c r="E204" s="7"/>
      <c r="F204" s="7"/>
      <c r="G204" s="7"/>
      <c r="H204" s="7"/>
      <c r="I204" s="7"/>
      <c r="J204" s="7"/>
      <c r="K204" s="7"/>
      <c r="L204" s="7"/>
    </row>
    <row r="205" spans="2:12">
      <c r="B205" s="7"/>
      <c r="C205" s="7"/>
      <c r="D205" s="7"/>
      <c r="E205" s="7"/>
      <c r="F205" s="7"/>
      <c r="G205" s="7"/>
      <c r="H205" s="7"/>
      <c r="I205" s="7"/>
      <c r="J205" s="7"/>
      <c r="K205" s="7"/>
      <c r="L205" s="7"/>
    </row>
    <row r="206" spans="2:12">
      <c r="B206" s="7"/>
      <c r="C206" s="7"/>
      <c r="D206" s="7"/>
      <c r="E206" s="7"/>
      <c r="F206" s="7"/>
      <c r="G206" s="7"/>
      <c r="H206" s="7"/>
      <c r="I206" s="7"/>
      <c r="J206" s="7"/>
      <c r="K206" s="7"/>
      <c r="L206" s="7"/>
    </row>
    <row r="207" spans="2:12">
      <c r="B207" s="7"/>
      <c r="C207" s="7"/>
      <c r="D207" s="7"/>
      <c r="E207" s="7"/>
      <c r="F207" s="7"/>
      <c r="G207" s="7"/>
      <c r="H207" s="7"/>
      <c r="I207" s="7"/>
      <c r="J207" s="7"/>
      <c r="K207" s="7"/>
      <c r="L207" s="7"/>
    </row>
    <row r="208" spans="2:12">
      <c r="B208" s="7"/>
      <c r="C208" s="7"/>
      <c r="D208" s="7"/>
      <c r="E208" s="7"/>
      <c r="F208" s="7"/>
      <c r="G208" s="7"/>
      <c r="H208" s="7"/>
      <c r="I208" s="7"/>
      <c r="J208" s="7"/>
      <c r="K208" s="7"/>
      <c r="L208" s="7"/>
    </row>
    <row r="209" spans="2:12">
      <c r="B209" s="7"/>
      <c r="C209" s="7"/>
      <c r="D209" s="7"/>
      <c r="E209" s="7"/>
      <c r="F209" s="7"/>
      <c r="G209" s="7"/>
      <c r="H209" s="7"/>
      <c r="I209" s="7"/>
      <c r="J209" s="7"/>
      <c r="K209" s="7"/>
      <c r="L209" s="7"/>
    </row>
    <row r="210" spans="2:12">
      <c r="B210" s="7"/>
      <c r="C210" s="7"/>
      <c r="D210" s="7"/>
      <c r="E210" s="7"/>
      <c r="F210" s="7"/>
      <c r="G210" s="7"/>
      <c r="H210" s="7"/>
      <c r="I210" s="7"/>
      <c r="J210" s="7"/>
      <c r="K210" s="7"/>
      <c r="L210" s="7"/>
    </row>
    <row r="211" spans="2:12">
      <c r="B211" s="7"/>
      <c r="C211" s="7"/>
      <c r="D211" s="7"/>
      <c r="E211" s="7"/>
      <c r="F211" s="7"/>
      <c r="G211" s="7"/>
      <c r="H211" s="7"/>
      <c r="I211" s="7"/>
      <c r="J211" s="7"/>
      <c r="K211" s="7"/>
      <c r="L211" s="7"/>
    </row>
    <row r="212" spans="2:12">
      <c r="B212" s="7"/>
      <c r="C212" s="7"/>
      <c r="D212" s="7"/>
      <c r="E212" s="7"/>
      <c r="F212" s="7"/>
      <c r="G212" s="7"/>
      <c r="H212" s="7"/>
      <c r="I212" s="7"/>
      <c r="J212" s="7"/>
      <c r="K212" s="7"/>
      <c r="L212" s="7"/>
    </row>
    <row r="213" spans="2:12">
      <c r="B213" s="7"/>
      <c r="C213" s="7"/>
      <c r="D213" s="7"/>
      <c r="E213" s="7"/>
      <c r="F213" s="7"/>
      <c r="G213" s="7"/>
      <c r="H213" s="7"/>
      <c r="I213" s="7"/>
      <c r="J213" s="7"/>
      <c r="K213" s="7"/>
      <c r="L213" s="7"/>
    </row>
    <row r="214" spans="2:12">
      <c r="B214" s="7"/>
      <c r="C214" s="7"/>
      <c r="D214" s="7"/>
      <c r="E214" s="7"/>
      <c r="F214" s="7"/>
      <c r="G214" s="7"/>
      <c r="H214" s="7"/>
      <c r="I214" s="7"/>
      <c r="J214" s="7"/>
      <c r="K214" s="7"/>
      <c r="L214" s="7"/>
    </row>
    <row r="215" spans="2:12">
      <c r="B215" s="7"/>
      <c r="C215" s="7"/>
      <c r="D215" s="7"/>
      <c r="E215" s="7"/>
      <c r="F215" s="7"/>
      <c r="G215" s="7"/>
      <c r="H215" s="7"/>
      <c r="I215" s="7"/>
      <c r="J215" s="7"/>
      <c r="K215" s="7"/>
      <c r="L215" s="7"/>
    </row>
    <row r="216" spans="2:12">
      <c r="B216" s="7"/>
      <c r="C216" s="7"/>
      <c r="D216" s="7"/>
      <c r="E216" s="7"/>
      <c r="F216" s="7"/>
      <c r="G216" s="7"/>
      <c r="H216" s="7"/>
      <c r="I216" s="7"/>
      <c r="J216" s="7"/>
      <c r="K216" s="7"/>
      <c r="L216" s="7"/>
    </row>
    <row r="217" spans="2:12">
      <c r="B217" s="7"/>
      <c r="C217" s="7"/>
      <c r="D217" s="7"/>
      <c r="E217" s="7"/>
      <c r="F217" s="7"/>
      <c r="G217" s="7"/>
      <c r="H217" s="7"/>
      <c r="I217" s="7"/>
      <c r="J217" s="7"/>
      <c r="K217" s="7"/>
      <c r="L217" s="7"/>
    </row>
    <row r="218" spans="2:12">
      <c r="B218" s="7"/>
      <c r="C218" s="7"/>
      <c r="D218" s="7"/>
      <c r="E218" s="7"/>
      <c r="F218" s="7"/>
      <c r="G218" s="7"/>
      <c r="H218" s="7"/>
      <c r="I218" s="7"/>
      <c r="J218" s="7"/>
      <c r="K218" s="7"/>
      <c r="L218" s="7"/>
    </row>
    <row r="219" spans="2:12">
      <c r="B219" s="7"/>
      <c r="C219" s="7"/>
      <c r="D219" s="7"/>
      <c r="E219" s="7"/>
      <c r="F219" s="7"/>
      <c r="G219" s="7"/>
      <c r="H219" s="7"/>
      <c r="I219" s="7"/>
      <c r="J219" s="7"/>
      <c r="K219" s="7"/>
      <c r="L219" s="7"/>
    </row>
    <row r="220" spans="2:12">
      <c r="B220" s="7"/>
      <c r="C220" s="7"/>
      <c r="D220" s="7"/>
      <c r="E220" s="7"/>
      <c r="F220" s="7"/>
      <c r="G220" s="7"/>
      <c r="H220" s="7"/>
      <c r="I220" s="7"/>
      <c r="J220" s="7"/>
      <c r="K220" s="7"/>
      <c r="L220" s="7"/>
    </row>
    <row r="221" spans="2:12">
      <c r="B221" s="7"/>
      <c r="C221" s="7"/>
      <c r="D221" s="7"/>
      <c r="E221" s="7"/>
      <c r="F221" s="7"/>
      <c r="G221" s="7"/>
      <c r="H221" s="7"/>
      <c r="I221" s="7"/>
      <c r="J221" s="7"/>
      <c r="K221" s="7"/>
      <c r="L221" s="7"/>
    </row>
    <row r="222" spans="2:12">
      <c r="B222" s="7"/>
      <c r="C222" s="7"/>
      <c r="D222" s="7"/>
      <c r="E222" s="7"/>
      <c r="F222" s="7"/>
      <c r="G222" s="7"/>
      <c r="H222" s="7"/>
      <c r="I222" s="7"/>
      <c r="J222" s="7"/>
      <c r="K222" s="7"/>
      <c r="L222" s="7"/>
    </row>
    <row r="223" spans="2:12">
      <c r="B223" s="7"/>
      <c r="C223" s="7"/>
      <c r="D223" s="7"/>
      <c r="E223" s="7"/>
      <c r="F223" s="7"/>
      <c r="G223" s="7"/>
      <c r="H223" s="7"/>
      <c r="I223" s="7"/>
      <c r="J223" s="7"/>
      <c r="K223" s="7"/>
      <c r="L223" s="7"/>
    </row>
    <row r="224" spans="2:12">
      <c r="B224" s="7"/>
      <c r="C224" s="7"/>
      <c r="D224" s="7"/>
      <c r="E224" s="7"/>
      <c r="F224" s="7"/>
      <c r="G224" s="7"/>
      <c r="H224" s="7"/>
      <c r="I224" s="7"/>
      <c r="J224" s="7"/>
      <c r="K224" s="7"/>
      <c r="L224" s="7"/>
    </row>
    <row r="225" spans="2:12">
      <c r="B225" s="7"/>
      <c r="C225" s="7"/>
      <c r="D225" s="7"/>
      <c r="E225" s="7"/>
      <c r="F225" s="7"/>
      <c r="G225" s="7"/>
      <c r="H225" s="7"/>
      <c r="I225" s="7"/>
      <c r="J225" s="7"/>
      <c r="K225" s="7"/>
      <c r="L225" s="7"/>
    </row>
    <row r="226" spans="2:12">
      <c r="B226" s="7"/>
      <c r="C226" s="7"/>
      <c r="D226" s="7"/>
      <c r="E226" s="7"/>
      <c r="F226" s="7"/>
      <c r="G226" s="7"/>
      <c r="H226" s="7"/>
      <c r="I226" s="7"/>
      <c r="J226" s="7"/>
      <c r="K226" s="7"/>
      <c r="L226" s="7"/>
    </row>
    <row r="227" spans="2:12">
      <c r="B227" s="7"/>
      <c r="C227" s="7"/>
      <c r="D227" s="7"/>
      <c r="E227" s="7"/>
      <c r="F227" s="7"/>
      <c r="G227" s="7"/>
      <c r="H227" s="7"/>
      <c r="I227" s="7"/>
      <c r="J227" s="7"/>
      <c r="K227" s="7"/>
      <c r="L227" s="7"/>
    </row>
    <row r="228" spans="2:12">
      <c r="B228" s="7"/>
      <c r="C228" s="7"/>
      <c r="D228" s="7"/>
      <c r="E228" s="7"/>
      <c r="F228" s="7"/>
      <c r="G228" s="7"/>
      <c r="H228" s="7"/>
      <c r="I228" s="7"/>
      <c r="J228" s="7"/>
      <c r="K228" s="7"/>
      <c r="L228" s="7"/>
    </row>
    <row r="229" spans="2:12">
      <c r="B229" s="7"/>
      <c r="C229" s="7"/>
      <c r="D229" s="7"/>
      <c r="E229" s="7"/>
      <c r="F229" s="7"/>
      <c r="G229" s="7"/>
      <c r="H229" s="7"/>
      <c r="I229" s="7"/>
      <c r="J229" s="7"/>
      <c r="K229" s="7"/>
      <c r="L229" s="7"/>
    </row>
    <row r="230" spans="2:12">
      <c r="B230" s="7"/>
      <c r="C230" s="7"/>
      <c r="D230" s="7"/>
      <c r="E230" s="7"/>
      <c r="F230" s="7"/>
      <c r="G230" s="7"/>
      <c r="H230" s="7"/>
      <c r="I230" s="7"/>
      <c r="J230" s="7"/>
      <c r="K230" s="7"/>
      <c r="L230" s="7"/>
    </row>
    <row r="231" spans="2:12">
      <c r="B231" s="7"/>
      <c r="C231" s="7"/>
      <c r="D231" s="7"/>
      <c r="E231" s="7"/>
      <c r="F231" s="7"/>
      <c r="G231" s="7"/>
      <c r="H231" s="7"/>
      <c r="I231" s="7"/>
      <c r="J231" s="7"/>
      <c r="K231" s="7"/>
      <c r="L231" s="7"/>
    </row>
    <row r="232" spans="2:12">
      <c r="B232" s="7"/>
      <c r="C232" s="7"/>
      <c r="D232" s="7"/>
      <c r="E232" s="7"/>
      <c r="F232" s="7"/>
      <c r="G232" s="7"/>
      <c r="H232" s="7"/>
      <c r="I232" s="7"/>
      <c r="J232" s="7"/>
      <c r="K232" s="7"/>
      <c r="L232" s="7"/>
    </row>
    <row r="233" spans="2:12">
      <c r="B233" s="7"/>
      <c r="C233" s="7"/>
      <c r="D233" s="7"/>
      <c r="E233" s="7"/>
      <c r="F233" s="7"/>
      <c r="G233" s="7"/>
      <c r="H233" s="7"/>
      <c r="I233" s="7"/>
      <c r="J233" s="7"/>
      <c r="K233" s="7"/>
      <c r="L233" s="7"/>
    </row>
    <row r="234" spans="2:12">
      <c r="B234" s="7"/>
      <c r="C234" s="7"/>
      <c r="D234" s="7"/>
      <c r="E234" s="7"/>
      <c r="F234" s="7"/>
      <c r="G234" s="7"/>
      <c r="H234" s="7"/>
      <c r="I234" s="7"/>
      <c r="J234" s="7"/>
      <c r="K234" s="7"/>
      <c r="L234" s="7"/>
    </row>
    <row r="235" spans="2:12">
      <c r="B235" s="7"/>
      <c r="C235" s="7"/>
      <c r="D235" s="7"/>
      <c r="E235" s="7"/>
      <c r="F235" s="7"/>
      <c r="G235" s="7"/>
      <c r="H235" s="7"/>
      <c r="I235" s="7"/>
      <c r="J235" s="7"/>
      <c r="K235" s="7"/>
      <c r="L235" s="7"/>
    </row>
    <row r="236" spans="2:12">
      <c r="B236" s="7"/>
      <c r="C236" s="7"/>
      <c r="D236" s="7"/>
      <c r="E236" s="7"/>
      <c r="F236" s="7"/>
      <c r="G236" s="7"/>
      <c r="H236" s="7"/>
      <c r="I236" s="7"/>
      <c r="J236" s="7"/>
      <c r="K236" s="7"/>
      <c r="L236" s="7"/>
    </row>
    <row r="237" spans="2:12">
      <c r="B237" s="7"/>
      <c r="C237" s="7"/>
      <c r="D237" s="7"/>
      <c r="E237" s="7"/>
      <c r="F237" s="7"/>
      <c r="G237" s="7"/>
      <c r="H237" s="7"/>
      <c r="I237" s="7"/>
      <c r="J237" s="7"/>
      <c r="K237" s="7"/>
      <c r="L237" s="7"/>
    </row>
    <row r="238" spans="2:12">
      <c r="B238" s="7"/>
      <c r="C238" s="7"/>
      <c r="D238" s="7"/>
      <c r="E238" s="7"/>
      <c r="F238" s="7"/>
      <c r="G238" s="7"/>
      <c r="H238" s="7"/>
      <c r="I238" s="7"/>
      <c r="J238" s="7"/>
      <c r="K238" s="7"/>
      <c r="L238" s="7"/>
    </row>
    <row r="239" spans="2:12">
      <c r="B239" s="7"/>
      <c r="C239" s="7"/>
      <c r="D239" s="7"/>
      <c r="E239" s="7"/>
      <c r="F239" s="7"/>
      <c r="G239" s="7"/>
      <c r="H239" s="7"/>
      <c r="I239" s="7"/>
      <c r="J239" s="7"/>
      <c r="K239" s="7"/>
      <c r="L239" s="7"/>
    </row>
    <row r="240" spans="2:12">
      <c r="B240" s="7"/>
      <c r="C240" s="7"/>
      <c r="D240" s="7"/>
      <c r="E240" s="7"/>
      <c r="F240" s="7"/>
      <c r="G240" s="7"/>
      <c r="H240" s="7"/>
      <c r="I240" s="7"/>
      <c r="J240" s="7"/>
      <c r="K240" s="7"/>
      <c r="L240" s="7"/>
    </row>
    <row r="241" spans="2:12">
      <c r="B241" s="7"/>
      <c r="C241" s="7"/>
      <c r="D241" s="7"/>
      <c r="E241" s="7"/>
      <c r="F241" s="7"/>
      <c r="G241" s="7"/>
      <c r="H241" s="7"/>
      <c r="I241" s="7"/>
      <c r="J241" s="7"/>
      <c r="K241" s="7"/>
      <c r="L241" s="7"/>
    </row>
    <row r="242" spans="2:12">
      <c r="B242" s="7"/>
      <c r="C242" s="7"/>
      <c r="D242" s="7"/>
      <c r="E242" s="7"/>
      <c r="F242" s="7"/>
      <c r="G242" s="7"/>
      <c r="H242" s="7"/>
      <c r="I242" s="7"/>
      <c r="J242" s="7"/>
      <c r="K242" s="7"/>
      <c r="L242" s="7"/>
    </row>
    <row r="243" spans="2:12">
      <c r="B243" s="7"/>
      <c r="C243" s="7"/>
      <c r="D243" s="7"/>
      <c r="E243" s="7"/>
      <c r="F243" s="7"/>
      <c r="G243" s="7"/>
      <c r="H243" s="7"/>
      <c r="I243" s="7"/>
      <c r="J243" s="7"/>
      <c r="K243" s="7"/>
      <c r="L243" s="7"/>
    </row>
    <row r="244" spans="2:12">
      <c r="B244" s="7"/>
      <c r="C244" s="7"/>
      <c r="D244" s="7"/>
      <c r="E244" s="7"/>
      <c r="F244" s="7"/>
      <c r="G244" s="7"/>
      <c r="H244" s="7"/>
      <c r="I244" s="7"/>
      <c r="J244" s="7"/>
      <c r="K244" s="7"/>
      <c r="L244" s="7"/>
    </row>
    <row r="245" spans="2:12">
      <c r="B245" s="7"/>
      <c r="C245" s="7"/>
      <c r="D245" s="7"/>
      <c r="E245" s="7"/>
      <c r="F245" s="7"/>
      <c r="G245" s="7"/>
      <c r="H245" s="7"/>
      <c r="I245" s="7"/>
      <c r="J245" s="7"/>
      <c r="K245" s="7"/>
      <c r="L245" s="7"/>
    </row>
    <row r="246" spans="2:12">
      <c r="B246" s="7"/>
      <c r="C246" s="7"/>
      <c r="D246" s="7"/>
      <c r="E246" s="7"/>
      <c r="F246" s="7"/>
      <c r="G246" s="7"/>
      <c r="H246" s="7"/>
      <c r="I246" s="7"/>
      <c r="J246" s="7"/>
      <c r="K246" s="7"/>
      <c r="L246" s="7"/>
    </row>
    <row r="247" spans="2:12">
      <c r="B247" s="7"/>
      <c r="C247" s="7"/>
      <c r="D247" s="7"/>
      <c r="E247" s="7"/>
      <c r="F247" s="7"/>
      <c r="G247" s="7"/>
      <c r="H247" s="7"/>
      <c r="I247" s="7"/>
      <c r="J247" s="7"/>
      <c r="K247" s="7"/>
      <c r="L247" s="7"/>
    </row>
    <row r="248" spans="2:12">
      <c r="B248" s="7"/>
      <c r="C248" s="7"/>
      <c r="D248" s="7"/>
      <c r="E248" s="7"/>
      <c r="F248" s="7"/>
      <c r="G248" s="7"/>
      <c r="H248" s="7"/>
      <c r="I248" s="7"/>
      <c r="J248" s="7"/>
      <c r="K248" s="7"/>
      <c r="L248" s="7"/>
    </row>
    <row r="249" spans="2:12">
      <c r="B249" s="7"/>
      <c r="C249" s="7"/>
      <c r="D249" s="7"/>
      <c r="E249" s="7"/>
      <c r="F249" s="7"/>
      <c r="G249" s="7"/>
      <c r="H249" s="7"/>
      <c r="I249" s="7"/>
      <c r="J249" s="7"/>
      <c r="K249" s="7"/>
      <c r="L249" s="7"/>
    </row>
    <row r="250" spans="2:12">
      <c r="B250" s="7"/>
      <c r="C250" s="7"/>
      <c r="D250" s="7"/>
      <c r="E250" s="7"/>
      <c r="F250" s="7"/>
      <c r="G250" s="7"/>
      <c r="H250" s="7"/>
      <c r="I250" s="7"/>
      <c r="J250" s="7"/>
      <c r="K250" s="7"/>
      <c r="L250" s="7"/>
    </row>
    <row r="251" spans="2:12">
      <c r="B251" s="7"/>
      <c r="C251" s="7"/>
      <c r="D251" s="7"/>
      <c r="E251" s="7"/>
      <c r="F251" s="7"/>
      <c r="G251" s="7"/>
      <c r="H251" s="7"/>
      <c r="I251" s="7"/>
      <c r="J251" s="7"/>
      <c r="K251" s="7"/>
      <c r="L251" s="7"/>
    </row>
    <row r="252" spans="2:12">
      <c r="B252" s="7"/>
      <c r="C252" s="7"/>
      <c r="D252" s="7"/>
      <c r="E252" s="7"/>
      <c r="F252" s="7"/>
      <c r="G252" s="7"/>
      <c r="H252" s="7"/>
      <c r="I252" s="7"/>
      <c r="J252" s="7"/>
      <c r="K252" s="7"/>
      <c r="L252" s="7"/>
    </row>
    <row r="253" spans="2:12">
      <c r="B253" s="7"/>
      <c r="C253" s="7"/>
      <c r="D253" s="7"/>
      <c r="E253" s="7"/>
      <c r="F253" s="7"/>
      <c r="G253" s="7"/>
      <c r="H253" s="7"/>
      <c r="I253" s="7"/>
      <c r="J253" s="7"/>
      <c r="K253" s="7"/>
      <c r="L253" s="7"/>
    </row>
    <row r="254" spans="2:12">
      <c r="B254" s="7"/>
      <c r="C254" s="7"/>
      <c r="D254" s="7"/>
      <c r="E254" s="7"/>
      <c r="F254" s="7"/>
      <c r="G254" s="7"/>
      <c r="H254" s="7"/>
      <c r="I254" s="7"/>
      <c r="J254" s="7"/>
      <c r="K254" s="7"/>
      <c r="L254" s="7"/>
    </row>
    <row r="255" spans="2:12">
      <c r="B255" s="7"/>
      <c r="C255" s="7"/>
      <c r="D255" s="7"/>
      <c r="E255" s="7"/>
      <c r="F255" s="7"/>
      <c r="G255" s="7"/>
      <c r="H255" s="7"/>
      <c r="I255" s="7"/>
      <c r="J255" s="7"/>
      <c r="K255" s="7"/>
      <c r="L255" s="7"/>
    </row>
    <row r="256" spans="2:12">
      <c r="B256" s="7"/>
      <c r="C256" s="7"/>
      <c r="D256" s="7"/>
      <c r="E256" s="7"/>
      <c r="F256" s="7"/>
      <c r="G256" s="7"/>
      <c r="H256" s="7"/>
      <c r="I256" s="7"/>
      <c r="J256" s="7"/>
      <c r="K256" s="7"/>
      <c r="L256" s="7"/>
    </row>
    <row r="257" spans="2:12">
      <c r="B257" s="7"/>
      <c r="C257" s="7"/>
      <c r="D257" s="7"/>
      <c r="E257" s="7"/>
      <c r="F257" s="7"/>
      <c r="G257" s="7"/>
      <c r="H257" s="7"/>
      <c r="I257" s="7"/>
      <c r="J257" s="7"/>
      <c r="K257" s="7"/>
      <c r="L257" s="7"/>
    </row>
    <row r="258" spans="2:12">
      <c r="B258" s="7"/>
      <c r="C258" s="7"/>
      <c r="D258" s="7"/>
      <c r="E258" s="7"/>
      <c r="F258" s="7"/>
      <c r="G258" s="7"/>
      <c r="H258" s="7"/>
      <c r="I258" s="7"/>
      <c r="J258" s="7"/>
      <c r="K258" s="7"/>
      <c r="L258" s="7"/>
    </row>
    <row r="259" spans="2:12">
      <c r="B259" s="7"/>
      <c r="C259" s="7"/>
      <c r="D259" s="7"/>
      <c r="E259" s="7"/>
      <c r="F259" s="7"/>
      <c r="G259" s="7"/>
      <c r="H259" s="7"/>
      <c r="I259" s="7"/>
      <c r="J259" s="7"/>
      <c r="K259" s="7"/>
      <c r="L259" s="7"/>
    </row>
    <row r="260" spans="2:12">
      <c r="B260" s="7"/>
      <c r="C260" s="7"/>
      <c r="D260" s="7"/>
      <c r="E260" s="7"/>
      <c r="F260" s="7"/>
      <c r="G260" s="7"/>
      <c r="H260" s="7"/>
      <c r="I260" s="7"/>
      <c r="J260" s="7"/>
      <c r="K260" s="7"/>
      <c r="L260" s="7"/>
    </row>
    <row r="261" spans="2:12">
      <c r="B261" s="7"/>
      <c r="C261" s="7"/>
      <c r="D261" s="7"/>
      <c r="E261" s="7"/>
      <c r="F261" s="7"/>
      <c r="G261" s="7"/>
      <c r="H261" s="7"/>
      <c r="I261" s="7"/>
      <c r="J261" s="7"/>
      <c r="K261" s="7"/>
      <c r="L261" s="7"/>
    </row>
    <row r="262" spans="2:12">
      <c r="B262" s="7"/>
      <c r="C262" s="7"/>
      <c r="D262" s="7"/>
      <c r="E262" s="7"/>
      <c r="F262" s="7"/>
      <c r="G262" s="7"/>
      <c r="H262" s="7"/>
      <c r="I262" s="7"/>
      <c r="J262" s="7"/>
      <c r="K262" s="7"/>
      <c r="L262" s="7"/>
    </row>
    <row r="263" spans="2:12">
      <c r="B263" s="7"/>
      <c r="C263" s="7"/>
      <c r="D263" s="7"/>
      <c r="E263" s="7"/>
      <c r="F263" s="7"/>
      <c r="G263" s="7"/>
      <c r="H263" s="7"/>
      <c r="I263" s="7"/>
      <c r="J263" s="7"/>
      <c r="K263" s="7"/>
      <c r="L263" s="7"/>
    </row>
    <row r="264" spans="2:12">
      <c r="B264" s="7"/>
      <c r="C264" s="7"/>
      <c r="D264" s="7"/>
      <c r="E264" s="7"/>
      <c r="F264" s="7"/>
      <c r="G264" s="7"/>
      <c r="H264" s="7"/>
      <c r="I264" s="7"/>
      <c r="J264" s="7"/>
      <c r="K264" s="7"/>
      <c r="L264" s="7"/>
    </row>
    <row r="265" spans="2:12">
      <c r="B265" s="7"/>
      <c r="C265" s="7"/>
      <c r="D265" s="7"/>
      <c r="E265" s="7"/>
      <c r="F265" s="7"/>
      <c r="G265" s="7"/>
      <c r="H265" s="7"/>
      <c r="I265" s="7"/>
      <c r="J265" s="7"/>
      <c r="K265" s="7"/>
      <c r="L265" s="7"/>
    </row>
    <row r="266" spans="2:12">
      <c r="B266" s="7"/>
      <c r="C266" s="7"/>
      <c r="D266" s="7"/>
      <c r="E266" s="7"/>
      <c r="F266" s="7"/>
      <c r="G266" s="7"/>
      <c r="H266" s="7"/>
      <c r="I266" s="7"/>
      <c r="J266" s="7"/>
      <c r="K266" s="7"/>
      <c r="L266" s="7"/>
    </row>
    <row r="267" spans="2:12">
      <c r="B267" s="7"/>
      <c r="C267" s="7"/>
      <c r="D267" s="7"/>
      <c r="E267" s="7"/>
      <c r="F267" s="7"/>
      <c r="G267" s="7"/>
      <c r="H267" s="7"/>
      <c r="I267" s="7"/>
      <c r="J267" s="7"/>
      <c r="K267" s="7"/>
      <c r="L267" s="7"/>
    </row>
    <row r="268" spans="2:12">
      <c r="B268" s="7"/>
      <c r="C268" s="7"/>
      <c r="D268" s="7"/>
      <c r="E268" s="7"/>
      <c r="F268" s="7"/>
      <c r="G268" s="7"/>
      <c r="H268" s="7"/>
      <c r="I268" s="7"/>
      <c r="J268" s="7"/>
      <c r="K268" s="7"/>
      <c r="L268" s="7"/>
    </row>
    <row r="269" spans="2:12">
      <c r="B269" s="7"/>
      <c r="C269" s="7"/>
      <c r="D269" s="7"/>
      <c r="E269" s="7"/>
      <c r="F269" s="7"/>
      <c r="G269" s="7"/>
      <c r="H269" s="7"/>
      <c r="I269" s="7"/>
      <c r="J269" s="7"/>
      <c r="K269" s="7"/>
      <c r="L269" s="7"/>
    </row>
    <row r="270" spans="2:12">
      <c r="B270" s="7"/>
      <c r="C270" s="7"/>
      <c r="D270" s="7"/>
      <c r="E270" s="7"/>
      <c r="F270" s="7"/>
      <c r="G270" s="7"/>
      <c r="H270" s="7"/>
      <c r="I270" s="7"/>
      <c r="J270" s="7"/>
      <c r="K270" s="7"/>
      <c r="L270" s="7"/>
    </row>
    <row r="271" spans="2:12">
      <c r="B271" s="7"/>
      <c r="C271" s="7"/>
      <c r="D271" s="7"/>
      <c r="E271" s="7"/>
      <c r="F271" s="7"/>
      <c r="G271" s="7"/>
      <c r="H271" s="7"/>
      <c r="I271" s="7"/>
      <c r="J271" s="7"/>
      <c r="K271" s="7"/>
      <c r="L271" s="7"/>
    </row>
    <row r="272" spans="2:12">
      <c r="B272" s="7"/>
      <c r="C272" s="7"/>
      <c r="D272" s="7"/>
      <c r="E272" s="7"/>
      <c r="F272" s="7"/>
      <c r="G272" s="7"/>
      <c r="H272" s="7"/>
      <c r="I272" s="7"/>
      <c r="J272" s="7"/>
      <c r="K272" s="7"/>
      <c r="L272" s="7"/>
    </row>
    <row r="273" spans="2:12">
      <c r="B273" s="7"/>
      <c r="C273" s="7"/>
      <c r="D273" s="7"/>
      <c r="E273" s="7"/>
      <c r="F273" s="7"/>
      <c r="G273" s="7"/>
      <c r="H273" s="7"/>
      <c r="I273" s="7"/>
      <c r="J273" s="7"/>
      <c r="K273" s="7"/>
      <c r="L273" s="7"/>
    </row>
    <row r="274" spans="2:12">
      <c r="B274" s="7"/>
      <c r="C274" s="7"/>
      <c r="D274" s="7"/>
      <c r="E274" s="7"/>
      <c r="F274" s="7"/>
      <c r="G274" s="7"/>
      <c r="H274" s="7"/>
      <c r="I274" s="7"/>
      <c r="J274" s="7"/>
      <c r="K274" s="7"/>
      <c r="L274" s="7"/>
    </row>
    <row r="275" spans="2:12">
      <c r="B275" s="7"/>
      <c r="C275" s="7"/>
      <c r="D275" s="7"/>
      <c r="E275" s="7"/>
      <c r="F275" s="7"/>
      <c r="G275" s="7"/>
      <c r="H275" s="7"/>
      <c r="I275" s="7"/>
      <c r="J275" s="7"/>
      <c r="K275" s="7"/>
      <c r="L275" s="7"/>
    </row>
    <row r="276" spans="2:12">
      <c r="B276" s="7"/>
      <c r="C276" s="7"/>
      <c r="D276" s="7"/>
      <c r="E276" s="7"/>
      <c r="F276" s="7"/>
      <c r="G276" s="7"/>
      <c r="H276" s="7"/>
      <c r="I276" s="7"/>
      <c r="J276" s="7"/>
      <c r="K276" s="7"/>
      <c r="L276" s="7"/>
    </row>
    <row r="277" spans="2:12">
      <c r="B277" s="7"/>
      <c r="C277" s="7"/>
      <c r="D277" s="7"/>
      <c r="E277" s="7"/>
      <c r="F277" s="7"/>
      <c r="G277" s="7"/>
      <c r="H277" s="7"/>
      <c r="I277" s="7"/>
      <c r="J277" s="7"/>
      <c r="K277" s="7"/>
      <c r="L277" s="7"/>
    </row>
    <row r="278" spans="2:12">
      <c r="B278" s="7"/>
      <c r="C278" s="7"/>
      <c r="D278" s="7"/>
      <c r="E278" s="7"/>
      <c r="F278" s="7"/>
      <c r="G278" s="7"/>
      <c r="H278" s="7"/>
      <c r="I278" s="7"/>
      <c r="J278" s="7"/>
      <c r="K278" s="7"/>
      <c r="L278" s="7"/>
    </row>
    <row r="279" spans="2:12">
      <c r="B279" s="7"/>
      <c r="C279" s="7"/>
      <c r="D279" s="7"/>
      <c r="E279" s="7"/>
      <c r="F279" s="7"/>
      <c r="G279" s="7"/>
      <c r="H279" s="7"/>
      <c r="I279" s="7"/>
      <c r="J279" s="7"/>
      <c r="K279" s="7"/>
      <c r="L279" s="7"/>
    </row>
    <row r="280" spans="2:12">
      <c r="B280" s="7"/>
      <c r="C280" s="7"/>
      <c r="D280" s="7"/>
      <c r="E280" s="7"/>
      <c r="F280" s="7"/>
      <c r="G280" s="7"/>
      <c r="H280" s="7"/>
      <c r="I280" s="7"/>
      <c r="J280" s="7"/>
      <c r="K280" s="7"/>
      <c r="L280" s="7"/>
    </row>
    <row r="281" spans="2:12">
      <c r="B281" s="7"/>
      <c r="C281" s="7"/>
      <c r="D281" s="7"/>
      <c r="E281" s="7"/>
      <c r="F281" s="7"/>
      <c r="G281" s="7"/>
      <c r="H281" s="7"/>
      <c r="I281" s="7"/>
      <c r="J281" s="7"/>
      <c r="K281" s="7"/>
      <c r="L281" s="7"/>
    </row>
    <row r="282" spans="2:12">
      <c r="B282" s="7"/>
      <c r="C282" s="7"/>
      <c r="D282" s="7"/>
      <c r="E282" s="7"/>
      <c r="F282" s="7"/>
      <c r="G282" s="7"/>
      <c r="H282" s="7"/>
      <c r="I282" s="7"/>
      <c r="J282" s="7"/>
      <c r="K282" s="7"/>
      <c r="L282" s="7"/>
    </row>
    <row r="283" spans="2:12">
      <c r="B283" s="7"/>
      <c r="C283" s="7"/>
      <c r="D283" s="7"/>
      <c r="E283" s="7"/>
      <c r="F283" s="7"/>
      <c r="G283" s="7"/>
      <c r="H283" s="7"/>
      <c r="I283" s="7"/>
      <c r="J283" s="7"/>
      <c r="K283" s="7"/>
      <c r="L283" s="7"/>
    </row>
    <row r="284" spans="2:12">
      <c r="B284" s="7"/>
      <c r="C284" s="7"/>
      <c r="D284" s="7"/>
      <c r="E284" s="7"/>
      <c r="F284" s="7"/>
      <c r="G284" s="7"/>
      <c r="H284" s="7"/>
      <c r="I284" s="7"/>
      <c r="J284" s="7"/>
      <c r="K284" s="7"/>
      <c r="L284" s="7"/>
    </row>
    <row r="285" spans="2:12">
      <c r="B285" s="7"/>
      <c r="C285" s="7"/>
      <c r="D285" s="7"/>
      <c r="E285" s="7"/>
      <c r="F285" s="7"/>
      <c r="G285" s="7"/>
      <c r="H285" s="7"/>
      <c r="I285" s="7"/>
      <c r="J285" s="7"/>
      <c r="K285" s="7"/>
      <c r="L285" s="7"/>
    </row>
    <row r="286" spans="2:12">
      <c r="B286" s="7"/>
      <c r="C286" s="7"/>
      <c r="D286" s="7"/>
      <c r="E286" s="7"/>
      <c r="F286" s="7"/>
      <c r="G286" s="7"/>
      <c r="H286" s="7"/>
      <c r="I286" s="7"/>
      <c r="J286" s="7"/>
      <c r="K286" s="7"/>
      <c r="L286" s="7"/>
    </row>
    <row r="287" spans="2:12">
      <c r="B287" s="7"/>
      <c r="C287" s="7"/>
      <c r="D287" s="7"/>
      <c r="E287" s="7"/>
      <c r="F287" s="7"/>
      <c r="G287" s="7"/>
      <c r="H287" s="7"/>
      <c r="I287" s="7"/>
      <c r="J287" s="7"/>
      <c r="K287" s="7"/>
      <c r="L287" s="7"/>
    </row>
    <row r="288" spans="2:12">
      <c r="B288" s="7"/>
      <c r="C288" s="7"/>
      <c r="D288" s="7"/>
      <c r="E288" s="7"/>
      <c r="F288" s="7"/>
      <c r="G288" s="7"/>
      <c r="H288" s="7"/>
      <c r="I288" s="7"/>
      <c r="J288" s="7"/>
      <c r="K288" s="7"/>
      <c r="L288" s="7"/>
    </row>
    <row r="289" spans="2:12">
      <c r="B289" s="7"/>
      <c r="C289" s="7"/>
      <c r="D289" s="7"/>
      <c r="E289" s="7"/>
      <c r="F289" s="7"/>
      <c r="G289" s="7"/>
      <c r="H289" s="7"/>
      <c r="I289" s="7"/>
      <c r="J289" s="7"/>
      <c r="K289" s="7"/>
      <c r="L289" s="7"/>
    </row>
    <row r="290" spans="2:12">
      <c r="B290" s="7"/>
      <c r="C290" s="7"/>
      <c r="D290" s="7"/>
      <c r="E290" s="7"/>
      <c r="F290" s="7"/>
      <c r="G290" s="7"/>
      <c r="H290" s="7"/>
      <c r="I290" s="7"/>
      <c r="J290" s="7"/>
      <c r="K290" s="7"/>
      <c r="L290" s="7"/>
    </row>
    <row r="291" spans="2:12">
      <c r="B291" s="7"/>
      <c r="C291" s="7"/>
      <c r="D291" s="7"/>
      <c r="E291" s="7"/>
      <c r="F291" s="7"/>
      <c r="G291" s="7"/>
      <c r="H291" s="7"/>
      <c r="I291" s="7"/>
      <c r="J291" s="7"/>
      <c r="K291" s="7"/>
      <c r="L291" s="7"/>
    </row>
    <row r="292" spans="2:12">
      <c r="B292" s="7"/>
      <c r="C292" s="7"/>
      <c r="D292" s="7"/>
      <c r="E292" s="7"/>
      <c r="F292" s="7"/>
      <c r="G292" s="7"/>
      <c r="H292" s="7"/>
      <c r="I292" s="7"/>
      <c r="J292" s="7"/>
      <c r="K292" s="7"/>
      <c r="L292" s="7"/>
    </row>
    <row r="293" spans="2:12">
      <c r="B293" s="7"/>
      <c r="C293" s="7"/>
      <c r="D293" s="7"/>
      <c r="E293" s="7"/>
      <c r="F293" s="7"/>
      <c r="G293" s="7"/>
      <c r="H293" s="7"/>
      <c r="I293" s="7"/>
      <c r="J293" s="7"/>
      <c r="K293" s="7"/>
      <c r="L293" s="7"/>
    </row>
    <row r="294" spans="2:12">
      <c r="B294" s="7"/>
      <c r="C294" s="7"/>
      <c r="D294" s="7"/>
      <c r="E294" s="7"/>
      <c r="F294" s="7"/>
      <c r="G294" s="7"/>
      <c r="H294" s="7"/>
      <c r="I294" s="7"/>
      <c r="J294" s="7"/>
      <c r="K294" s="7"/>
      <c r="L294" s="7"/>
    </row>
    <row r="295" spans="2:12">
      <c r="B295" s="7"/>
      <c r="C295" s="7"/>
      <c r="D295" s="7"/>
      <c r="E295" s="7"/>
      <c r="F295" s="7"/>
      <c r="G295" s="7"/>
      <c r="H295" s="7"/>
      <c r="I295" s="7"/>
      <c r="J295" s="7"/>
      <c r="K295" s="7"/>
      <c r="L295" s="7"/>
    </row>
    <row r="296" spans="2:12">
      <c r="B296" s="7"/>
      <c r="C296" s="7"/>
      <c r="D296" s="7"/>
      <c r="E296" s="7"/>
      <c r="F296" s="7"/>
      <c r="G296" s="7"/>
      <c r="H296" s="7"/>
      <c r="I296" s="7"/>
      <c r="J296" s="7"/>
      <c r="K296" s="7"/>
      <c r="L296" s="7"/>
    </row>
    <row r="297" spans="2:12">
      <c r="B297" s="7"/>
      <c r="C297" s="7"/>
      <c r="D297" s="7"/>
      <c r="E297" s="7"/>
      <c r="F297" s="7"/>
      <c r="G297" s="7"/>
      <c r="H297" s="7"/>
      <c r="I297" s="7"/>
      <c r="J297" s="7"/>
      <c r="K297" s="7"/>
      <c r="L297" s="7"/>
    </row>
    <row r="298" spans="2:12">
      <c r="B298" s="7"/>
      <c r="C298" s="7"/>
      <c r="D298" s="7"/>
      <c r="E298" s="7"/>
      <c r="F298" s="7"/>
      <c r="G298" s="7"/>
      <c r="H298" s="7"/>
      <c r="I298" s="7"/>
      <c r="J298" s="7"/>
      <c r="K298" s="7"/>
      <c r="L298" s="7"/>
    </row>
    <row r="299" spans="2:12">
      <c r="B299" s="7"/>
      <c r="C299" s="7"/>
      <c r="D299" s="7"/>
      <c r="E299" s="7"/>
      <c r="F299" s="7"/>
      <c r="G299" s="7"/>
      <c r="H299" s="7"/>
      <c r="I299" s="7"/>
      <c r="J299" s="7"/>
      <c r="K299" s="7"/>
      <c r="L299" s="7"/>
    </row>
    <row r="300" spans="2:12">
      <c r="B300" s="7"/>
      <c r="C300" s="7"/>
      <c r="D300" s="7"/>
      <c r="E300" s="7"/>
      <c r="F300" s="7"/>
      <c r="G300" s="7"/>
      <c r="H300" s="7"/>
      <c r="I300" s="7"/>
      <c r="J300" s="7"/>
      <c r="K300" s="7"/>
      <c r="L300" s="7"/>
    </row>
    <row r="301" spans="2:12">
      <c r="B301" s="7"/>
      <c r="C301" s="7"/>
      <c r="D301" s="7"/>
      <c r="E301" s="7"/>
      <c r="F301" s="7"/>
      <c r="G301" s="7"/>
      <c r="H301" s="7"/>
      <c r="I301" s="7"/>
      <c r="J301" s="7"/>
      <c r="K301" s="7"/>
      <c r="L301" s="7"/>
    </row>
    <row r="302" spans="2:12">
      <c r="B302" s="7"/>
      <c r="C302" s="7"/>
      <c r="D302" s="7"/>
      <c r="E302" s="7"/>
      <c r="F302" s="7"/>
      <c r="G302" s="7"/>
      <c r="H302" s="7"/>
      <c r="I302" s="7"/>
      <c r="J302" s="7"/>
      <c r="K302" s="7"/>
      <c r="L302" s="7"/>
    </row>
    <row r="303" spans="2:12">
      <c r="B303" s="7"/>
      <c r="C303" s="7"/>
      <c r="D303" s="7"/>
      <c r="E303" s="7"/>
      <c r="F303" s="7"/>
      <c r="G303" s="7"/>
      <c r="H303" s="7"/>
      <c r="I303" s="7"/>
      <c r="J303" s="7"/>
      <c r="K303" s="7"/>
      <c r="L303" s="7"/>
    </row>
    <row r="304" spans="2:12">
      <c r="B304" s="7"/>
      <c r="C304" s="7"/>
      <c r="D304" s="7"/>
      <c r="E304" s="7"/>
      <c r="F304" s="7"/>
      <c r="G304" s="7"/>
      <c r="H304" s="7"/>
      <c r="I304" s="7"/>
      <c r="J304" s="7"/>
      <c r="K304" s="7"/>
      <c r="L304" s="7"/>
    </row>
    <row r="305" spans="2:12">
      <c r="B305" s="7"/>
      <c r="C305" s="7"/>
      <c r="D305" s="7"/>
      <c r="E305" s="7"/>
      <c r="F305" s="7"/>
      <c r="G305" s="7"/>
      <c r="H305" s="7"/>
      <c r="I305" s="7"/>
      <c r="J305" s="7"/>
      <c r="K305" s="7"/>
      <c r="L305" s="7"/>
    </row>
    <row r="306" spans="2:12">
      <c r="B306" s="7"/>
      <c r="C306" s="7"/>
      <c r="D306" s="7"/>
      <c r="E306" s="7"/>
      <c r="F306" s="7"/>
      <c r="G306" s="7"/>
      <c r="H306" s="7"/>
      <c r="I306" s="7"/>
      <c r="J306" s="7"/>
      <c r="K306" s="7"/>
      <c r="L306" s="7"/>
    </row>
    <row r="307" spans="2:12">
      <c r="B307" s="7"/>
      <c r="C307" s="7"/>
      <c r="D307" s="7"/>
      <c r="E307" s="7"/>
      <c r="F307" s="7"/>
      <c r="G307" s="7"/>
      <c r="H307" s="7"/>
      <c r="I307" s="7"/>
      <c r="J307" s="7"/>
      <c r="K307" s="7"/>
      <c r="L307" s="7"/>
    </row>
    <row r="308" spans="2:12">
      <c r="B308" s="7"/>
      <c r="C308" s="7"/>
      <c r="D308" s="7"/>
      <c r="E308" s="7"/>
      <c r="F308" s="7"/>
      <c r="G308" s="7"/>
      <c r="H308" s="7"/>
      <c r="I308" s="7"/>
      <c r="J308" s="7"/>
      <c r="K308" s="7"/>
      <c r="L308" s="7"/>
    </row>
    <row r="309" spans="2:12">
      <c r="B309" s="7"/>
      <c r="C309" s="7"/>
      <c r="D309" s="7"/>
      <c r="E309" s="7"/>
      <c r="F309" s="7"/>
      <c r="G309" s="7"/>
      <c r="H309" s="7"/>
      <c r="I309" s="7"/>
      <c r="J309" s="7"/>
      <c r="K309" s="7"/>
      <c r="L309" s="7"/>
    </row>
    <row r="310" spans="2:12">
      <c r="B310" s="7"/>
      <c r="C310" s="7"/>
      <c r="D310" s="7"/>
      <c r="E310" s="7"/>
      <c r="F310" s="7"/>
      <c r="G310" s="7"/>
      <c r="H310" s="7"/>
      <c r="I310" s="7"/>
      <c r="J310" s="7"/>
      <c r="K310" s="7"/>
      <c r="L310" s="7"/>
    </row>
    <row r="311" spans="2:12">
      <c r="B311" s="7"/>
      <c r="C311" s="7"/>
      <c r="D311" s="7"/>
      <c r="E311" s="7"/>
      <c r="F311" s="7"/>
      <c r="G311" s="7"/>
      <c r="H311" s="7"/>
      <c r="I311" s="7"/>
      <c r="J311" s="7"/>
      <c r="K311" s="7"/>
      <c r="L311" s="7"/>
    </row>
    <row r="312" spans="2:12">
      <c r="B312" s="7"/>
      <c r="C312" s="7"/>
      <c r="D312" s="7"/>
      <c r="E312" s="7"/>
      <c r="F312" s="7"/>
      <c r="G312" s="7"/>
      <c r="H312" s="7"/>
      <c r="I312" s="7"/>
      <c r="J312" s="7"/>
      <c r="K312" s="7"/>
      <c r="L312" s="7"/>
    </row>
    <row r="313" spans="2:12">
      <c r="B313" s="7"/>
      <c r="C313" s="7"/>
      <c r="D313" s="7"/>
      <c r="E313" s="7"/>
      <c r="F313" s="7"/>
      <c r="G313" s="7"/>
      <c r="H313" s="7"/>
      <c r="I313" s="7"/>
      <c r="J313" s="7"/>
      <c r="K313" s="7"/>
      <c r="L313" s="7"/>
    </row>
    <row r="314" spans="2:12">
      <c r="B314" s="7"/>
      <c r="C314" s="7"/>
      <c r="D314" s="7"/>
      <c r="E314" s="7"/>
      <c r="F314" s="7"/>
      <c r="G314" s="7"/>
      <c r="H314" s="7"/>
      <c r="I314" s="7"/>
      <c r="J314" s="7"/>
      <c r="K314" s="7"/>
      <c r="L314" s="7"/>
    </row>
    <row r="315" spans="2:12">
      <c r="B315" s="7"/>
      <c r="C315" s="7"/>
      <c r="D315" s="7"/>
      <c r="E315" s="7"/>
      <c r="F315" s="7"/>
      <c r="G315" s="7"/>
      <c r="H315" s="7"/>
      <c r="I315" s="7"/>
      <c r="J315" s="7"/>
      <c r="K315" s="7"/>
      <c r="L315" s="7"/>
    </row>
    <row r="316" spans="2:12">
      <c r="B316" s="7"/>
      <c r="C316" s="7"/>
      <c r="D316" s="7"/>
      <c r="E316" s="7"/>
      <c r="F316" s="7"/>
      <c r="G316" s="7"/>
      <c r="H316" s="7"/>
      <c r="I316" s="7"/>
      <c r="J316" s="7"/>
      <c r="K316" s="7"/>
      <c r="L316" s="7"/>
    </row>
    <row r="317" spans="2:12">
      <c r="B317" s="7"/>
      <c r="C317" s="7"/>
      <c r="D317" s="7"/>
      <c r="E317" s="7"/>
      <c r="F317" s="7"/>
      <c r="G317" s="7"/>
      <c r="H317" s="7"/>
      <c r="I317" s="7"/>
      <c r="J317" s="7"/>
      <c r="K317" s="7"/>
      <c r="L317" s="7"/>
    </row>
    <row r="318" spans="2:12">
      <c r="B318" s="7"/>
      <c r="C318" s="7"/>
      <c r="D318" s="7"/>
      <c r="E318" s="7"/>
      <c r="F318" s="7"/>
      <c r="G318" s="7"/>
      <c r="H318" s="7"/>
      <c r="I318" s="7"/>
      <c r="J318" s="7"/>
      <c r="K318" s="7"/>
      <c r="L318" s="7"/>
    </row>
    <row r="319" spans="2:12">
      <c r="B319" s="7"/>
      <c r="C319" s="7"/>
      <c r="D319" s="7"/>
      <c r="E319" s="7"/>
      <c r="F319" s="7"/>
      <c r="G319" s="7"/>
      <c r="H319" s="7"/>
      <c r="I319" s="7"/>
      <c r="J319" s="7"/>
      <c r="K319" s="7"/>
      <c r="L319" s="7"/>
    </row>
    <row r="320" spans="2:12">
      <c r="B320" s="7"/>
      <c r="C320" s="7"/>
      <c r="D320" s="7"/>
      <c r="E320" s="7"/>
      <c r="F320" s="7"/>
      <c r="G320" s="7"/>
      <c r="H320" s="7"/>
      <c r="I320" s="7"/>
      <c r="J320" s="7"/>
      <c r="K320" s="7"/>
      <c r="L320" s="7"/>
    </row>
    <row r="321" spans="2:12">
      <c r="B321" s="7"/>
      <c r="C321" s="7"/>
      <c r="D321" s="7"/>
      <c r="E321" s="7"/>
      <c r="F321" s="7"/>
      <c r="G321" s="7"/>
      <c r="H321" s="7"/>
      <c r="I321" s="7"/>
      <c r="J321" s="7"/>
      <c r="K321" s="7"/>
      <c r="L321" s="7"/>
    </row>
    <row r="322" spans="2:12">
      <c r="B322" s="7"/>
      <c r="C322" s="7"/>
      <c r="D322" s="7"/>
      <c r="E322" s="7"/>
      <c r="F322" s="7"/>
      <c r="G322" s="7"/>
      <c r="H322" s="7"/>
      <c r="I322" s="7"/>
      <c r="J322" s="7"/>
      <c r="K322" s="7"/>
      <c r="L322" s="7"/>
    </row>
    <row r="323" spans="2:12">
      <c r="B323" s="7"/>
      <c r="C323" s="7"/>
      <c r="D323" s="7"/>
      <c r="E323" s="7"/>
      <c r="F323" s="7"/>
      <c r="G323" s="7"/>
      <c r="H323" s="7"/>
      <c r="I323" s="7"/>
      <c r="J323" s="7"/>
      <c r="K323" s="7"/>
      <c r="L323" s="7"/>
    </row>
    <row r="324" spans="2:12">
      <c r="B324" s="7"/>
      <c r="C324" s="7"/>
      <c r="D324" s="7"/>
      <c r="E324" s="7"/>
      <c r="F324" s="7"/>
      <c r="G324" s="7"/>
      <c r="H324" s="7"/>
      <c r="I324" s="7"/>
      <c r="J324" s="7"/>
      <c r="K324" s="7"/>
      <c r="L324" s="7"/>
    </row>
    <row r="325" spans="2:12">
      <c r="B325" s="7"/>
      <c r="C325" s="7"/>
      <c r="D325" s="7"/>
      <c r="E325" s="7"/>
      <c r="F325" s="7"/>
      <c r="G325" s="7"/>
      <c r="H325" s="7"/>
      <c r="I325" s="7"/>
      <c r="J325" s="7"/>
      <c r="K325" s="7"/>
      <c r="L325" s="7"/>
    </row>
    <row r="326" spans="2:12">
      <c r="B326" s="7"/>
      <c r="C326" s="7"/>
      <c r="D326" s="7"/>
      <c r="E326" s="7"/>
      <c r="F326" s="7"/>
      <c r="G326" s="7"/>
      <c r="H326" s="7"/>
      <c r="I326" s="7"/>
      <c r="J326" s="7"/>
      <c r="K326" s="7"/>
      <c r="L326" s="7"/>
    </row>
    <row r="327" spans="2:12">
      <c r="B327" s="7"/>
      <c r="C327" s="7"/>
      <c r="D327" s="7"/>
      <c r="E327" s="7"/>
      <c r="F327" s="7"/>
      <c r="G327" s="7"/>
      <c r="H327" s="7"/>
      <c r="I327" s="7"/>
      <c r="J327" s="7"/>
      <c r="K327" s="7"/>
      <c r="L327" s="7"/>
    </row>
    <row r="328" spans="2:12">
      <c r="B328" s="7"/>
      <c r="C328" s="7"/>
      <c r="D328" s="7"/>
      <c r="E328" s="7"/>
      <c r="F328" s="7"/>
      <c r="G328" s="7"/>
      <c r="H328" s="7"/>
      <c r="I328" s="7"/>
      <c r="J328" s="7"/>
      <c r="K328" s="7"/>
      <c r="L328" s="7"/>
    </row>
    <row r="329" spans="2:12">
      <c r="B329" s="7"/>
      <c r="C329" s="7"/>
      <c r="D329" s="7"/>
      <c r="E329" s="7"/>
      <c r="F329" s="7"/>
      <c r="G329" s="7"/>
      <c r="H329" s="7"/>
      <c r="I329" s="7"/>
      <c r="J329" s="7"/>
      <c r="K329" s="7"/>
      <c r="L329" s="7"/>
    </row>
    <row r="330" spans="2:12">
      <c r="B330" s="7"/>
      <c r="C330" s="7"/>
      <c r="D330" s="7"/>
      <c r="E330" s="7"/>
      <c r="F330" s="7"/>
      <c r="G330" s="7"/>
      <c r="H330" s="7"/>
      <c r="I330" s="7"/>
      <c r="J330" s="7"/>
      <c r="K330" s="7"/>
      <c r="L330" s="7"/>
    </row>
    <row r="331" spans="2:12">
      <c r="B331" s="7"/>
      <c r="C331" s="7"/>
      <c r="D331" s="7"/>
      <c r="E331" s="7"/>
      <c r="F331" s="7"/>
      <c r="G331" s="7"/>
      <c r="H331" s="7"/>
      <c r="I331" s="7"/>
      <c r="J331" s="7"/>
      <c r="K331" s="7"/>
      <c r="L331" s="7"/>
    </row>
    <row r="332" spans="2:12">
      <c r="B332" s="7"/>
      <c r="C332" s="7"/>
      <c r="D332" s="7"/>
      <c r="E332" s="7"/>
      <c r="F332" s="7"/>
      <c r="G332" s="7"/>
      <c r="H332" s="7"/>
      <c r="I332" s="7"/>
      <c r="J332" s="7"/>
      <c r="K332" s="7"/>
      <c r="L332" s="7"/>
    </row>
    <row r="333" spans="2:12">
      <c r="B333" s="7"/>
      <c r="C333" s="7"/>
      <c r="D333" s="7"/>
      <c r="E333" s="7"/>
      <c r="F333" s="7"/>
      <c r="G333" s="7"/>
      <c r="H333" s="7"/>
      <c r="I333" s="7"/>
      <c r="J333" s="7"/>
      <c r="K333" s="7"/>
      <c r="L333" s="7"/>
    </row>
    <row r="334" spans="2:12">
      <c r="B334" s="7"/>
      <c r="C334" s="7"/>
      <c r="D334" s="7"/>
      <c r="E334" s="7"/>
      <c r="F334" s="7"/>
      <c r="G334" s="7"/>
      <c r="H334" s="7"/>
      <c r="I334" s="7"/>
      <c r="J334" s="7"/>
      <c r="K334" s="7"/>
      <c r="L334" s="7"/>
    </row>
    <row r="335" spans="2:12">
      <c r="B335" s="7"/>
      <c r="C335" s="7"/>
      <c r="D335" s="7"/>
      <c r="E335" s="7"/>
      <c r="F335" s="7"/>
      <c r="G335" s="7"/>
      <c r="H335" s="7"/>
      <c r="I335" s="7"/>
      <c r="J335" s="7"/>
      <c r="K335" s="7"/>
      <c r="L335" s="7"/>
    </row>
    <row r="336" spans="2:12">
      <c r="B336" s="7"/>
      <c r="C336" s="7"/>
      <c r="D336" s="7"/>
      <c r="E336" s="7"/>
      <c r="F336" s="7"/>
      <c r="G336" s="7"/>
      <c r="H336" s="7"/>
      <c r="I336" s="7"/>
      <c r="J336" s="7"/>
      <c r="K336" s="7"/>
      <c r="L336" s="7"/>
    </row>
    <row r="337" spans="2:12">
      <c r="B337" s="7"/>
      <c r="C337" s="7"/>
      <c r="D337" s="7"/>
      <c r="E337" s="7"/>
      <c r="F337" s="7"/>
      <c r="G337" s="7"/>
      <c r="H337" s="7"/>
      <c r="I337" s="7"/>
      <c r="J337" s="7"/>
      <c r="K337" s="7"/>
      <c r="L337" s="7"/>
    </row>
    <row r="338" spans="2:12">
      <c r="B338" s="7"/>
      <c r="C338" s="7"/>
      <c r="D338" s="7"/>
      <c r="E338" s="7"/>
      <c r="F338" s="7"/>
      <c r="G338" s="7"/>
      <c r="H338" s="7"/>
      <c r="I338" s="7"/>
      <c r="J338" s="7"/>
      <c r="K338" s="7"/>
      <c r="L338" s="7"/>
    </row>
    <row r="339" spans="2:12">
      <c r="B339" s="7"/>
      <c r="C339" s="7"/>
      <c r="D339" s="7"/>
      <c r="E339" s="7"/>
      <c r="F339" s="7"/>
      <c r="G339" s="7"/>
      <c r="H339" s="7"/>
      <c r="I339" s="7"/>
      <c r="J339" s="7"/>
      <c r="K339" s="7"/>
      <c r="L339" s="7"/>
    </row>
    <row r="340" spans="2:12">
      <c r="B340" s="7"/>
      <c r="C340" s="7"/>
      <c r="D340" s="7"/>
      <c r="E340" s="7"/>
      <c r="F340" s="7"/>
      <c r="G340" s="7"/>
      <c r="H340" s="7"/>
      <c r="I340" s="7"/>
      <c r="J340" s="7"/>
      <c r="K340" s="7"/>
      <c r="L340" s="7"/>
    </row>
    <row r="341" spans="2:12">
      <c r="B341" s="7"/>
      <c r="C341" s="7"/>
      <c r="D341" s="7"/>
      <c r="E341" s="7"/>
      <c r="F341" s="7"/>
      <c r="G341" s="7"/>
      <c r="H341" s="7"/>
      <c r="I341" s="7"/>
      <c r="J341" s="7"/>
      <c r="K341" s="7"/>
      <c r="L341" s="7"/>
    </row>
    <row r="342" spans="2:12">
      <c r="B342" s="7"/>
      <c r="C342" s="7"/>
      <c r="D342" s="7"/>
      <c r="E342" s="7"/>
      <c r="F342" s="7"/>
      <c r="G342" s="7"/>
      <c r="H342" s="7"/>
      <c r="I342" s="7"/>
      <c r="J342" s="7"/>
      <c r="K342" s="7"/>
      <c r="L342" s="7"/>
    </row>
    <row r="343" spans="2:12">
      <c r="B343" s="7"/>
      <c r="C343" s="7"/>
      <c r="D343" s="7"/>
      <c r="E343" s="7"/>
      <c r="F343" s="7"/>
      <c r="G343" s="7"/>
      <c r="H343" s="7"/>
      <c r="I343" s="7"/>
      <c r="J343" s="7"/>
      <c r="K343" s="7"/>
      <c r="L343" s="7"/>
    </row>
    <row r="344" spans="2:12">
      <c r="B344" s="7"/>
      <c r="C344" s="7"/>
      <c r="D344" s="7"/>
      <c r="E344" s="7"/>
      <c r="F344" s="7"/>
      <c r="G344" s="7"/>
      <c r="H344" s="7"/>
      <c r="I344" s="7"/>
      <c r="J344" s="7"/>
      <c r="K344" s="7"/>
      <c r="L344" s="7"/>
    </row>
    <row r="345" spans="2:12">
      <c r="B345" s="7"/>
      <c r="C345" s="7"/>
      <c r="D345" s="7"/>
      <c r="E345" s="7"/>
      <c r="F345" s="7"/>
      <c r="G345" s="7"/>
      <c r="H345" s="7"/>
      <c r="I345" s="7"/>
      <c r="J345" s="7"/>
      <c r="K345" s="7"/>
      <c r="L345" s="7"/>
    </row>
    <row r="346" spans="2:12">
      <c r="B346" s="7"/>
      <c r="C346" s="7"/>
      <c r="D346" s="7"/>
      <c r="E346" s="7"/>
      <c r="F346" s="7"/>
      <c r="G346" s="7"/>
      <c r="H346" s="7"/>
      <c r="I346" s="7"/>
      <c r="J346" s="7"/>
      <c r="K346" s="7"/>
      <c r="L346" s="7"/>
    </row>
    <row r="347" spans="2:12">
      <c r="B347" s="7"/>
      <c r="C347" s="7"/>
      <c r="D347" s="7"/>
      <c r="E347" s="7"/>
      <c r="F347" s="7"/>
      <c r="G347" s="7"/>
      <c r="H347" s="7"/>
      <c r="I347" s="7"/>
      <c r="J347" s="7"/>
      <c r="K347" s="7"/>
      <c r="L347" s="7"/>
    </row>
    <row r="348" spans="2:12">
      <c r="B348" s="7"/>
      <c r="C348" s="7"/>
      <c r="D348" s="7"/>
      <c r="E348" s="7"/>
      <c r="F348" s="7"/>
      <c r="G348" s="7"/>
      <c r="H348" s="7"/>
      <c r="I348" s="7"/>
      <c r="J348" s="7"/>
      <c r="K348" s="7"/>
      <c r="L348" s="7"/>
    </row>
    <row r="349" spans="2:12">
      <c r="B349" s="7"/>
      <c r="C349" s="7"/>
      <c r="D349" s="7"/>
      <c r="E349" s="7"/>
      <c r="F349" s="7"/>
      <c r="G349" s="7"/>
      <c r="H349" s="7"/>
      <c r="I349" s="7"/>
      <c r="J349" s="7"/>
      <c r="K349" s="7"/>
      <c r="L349" s="7"/>
    </row>
    <row r="350" spans="2:12">
      <c r="B350" s="7"/>
      <c r="C350" s="7"/>
      <c r="D350" s="7"/>
      <c r="E350" s="7"/>
      <c r="F350" s="7"/>
      <c r="G350" s="7"/>
      <c r="H350" s="7"/>
      <c r="I350" s="7"/>
      <c r="J350" s="7"/>
      <c r="K350" s="7"/>
      <c r="L350" s="7"/>
    </row>
    <row r="351" spans="2:12">
      <c r="B351" s="7"/>
      <c r="C351" s="7"/>
      <c r="D351" s="7"/>
      <c r="E351" s="7"/>
      <c r="F351" s="7"/>
      <c r="G351" s="7"/>
      <c r="H351" s="7"/>
      <c r="I351" s="7"/>
      <c r="J351" s="7"/>
      <c r="K351" s="7"/>
      <c r="L351" s="7"/>
    </row>
    <row r="352" spans="2:12">
      <c r="B352" s="7"/>
      <c r="C352" s="7"/>
      <c r="D352" s="7"/>
      <c r="E352" s="7"/>
      <c r="F352" s="7"/>
      <c r="G352" s="7"/>
      <c r="H352" s="7"/>
      <c r="I352" s="7"/>
      <c r="J352" s="7"/>
      <c r="K352" s="7"/>
      <c r="L352" s="7"/>
    </row>
    <row r="353" spans="2:12">
      <c r="B353" s="7"/>
      <c r="C353" s="7"/>
      <c r="D353" s="7"/>
      <c r="E353" s="7"/>
      <c r="F353" s="7"/>
      <c r="G353" s="7"/>
      <c r="H353" s="7"/>
      <c r="I353" s="7"/>
      <c r="J353" s="7"/>
      <c r="K353" s="7"/>
      <c r="L353" s="7"/>
    </row>
    <row r="354" spans="2:12">
      <c r="B354" s="7"/>
      <c r="C354" s="7"/>
      <c r="D354" s="7"/>
      <c r="E354" s="7"/>
      <c r="F354" s="7"/>
      <c r="G354" s="7"/>
      <c r="H354" s="7"/>
      <c r="I354" s="7"/>
      <c r="J354" s="7"/>
      <c r="K354" s="7"/>
      <c r="L354" s="7"/>
    </row>
    <row r="355" spans="2:12">
      <c r="B355" s="7"/>
      <c r="C355" s="7"/>
      <c r="D355" s="7"/>
      <c r="E355" s="7"/>
      <c r="F355" s="7"/>
      <c r="G355" s="7"/>
      <c r="H355" s="7"/>
      <c r="I355" s="7"/>
      <c r="J355" s="7"/>
      <c r="K355" s="7"/>
      <c r="L355" s="7"/>
    </row>
    <row r="356" spans="2:12">
      <c r="B356" s="7"/>
      <c r="C356" s="7"/>
      <c r="D356" s="7"/>
      <c r="E356" s="7"/>
      <c r="F356" s="7"/>
      <c r="G356" s="7"/>
      <c r="H356" s="7"/>
      <c r="I356" s="7"/>
      <c r="J356" s="7"/>
      <c r="K356" s="7"/>
      <c r="L356" s="7"/>
    </row>
    <row r="357" spans="2:12">
      <c r="B357" s="7"/>
      <c r="C357" s="7"/>
      <c r="D357" s="7"/>
      <c r="E357" s="7"/>
      <c r="F357" s="7"/>
      <c r="G357" s="7"/>
      <c r="H357" s="7"/>
      <c r="I357" s="7"/>
      <c r="J357" s="7"/>
      <c r="K357" s="7"/>
      <c r="L357" s="7"/>
    </row>
    <row r="358" spans="2:12">
      <c r="B358" s="7"/>
      <c r="C358" s="7"/>
      <c r="D358" s="7"/>
      <c r="E358" s="7"/>
      <c r="F358" s="7"/>
      <c r="G358" s="7"/>
      <c r="H358" s="7"/>
      <c r="I358" s="7"/>
      <c r="J358" s="7"/>
      <c r="K358" s="7"/>
      <c r="L358" s="7"/>
    </row>
    <row r="359" spans="2:12">
      <c r="B359" s="7"/>
      <c r="C359" s="7"/>
      <c r="D359" s="7"/>
      <c r="E359" s="7"/>
      <c r="F359" s="7"/>
      <c r="G359" s="7"/>
      <c r="H359" s="7"/>
      <c r="I359" s="7"/>
      <c r="J359" s="7"/>
      <c r="K359" s="7"/>
      <c r="L359" s="7"/>
    </row>
    <row r="360" spans="2:12">
      <c r="B360" s="7"/>
      <c r="C360" s="7"/>
      <c r="D360" s="7"/>
      <c r="E360" s="7"/>
      <c r="F360" s="7"/>
      <c r="G360" s="7"/>
      <c r="H360" s="7"/>
      <c r="I360" s="7"/>
      <c r="J360" s="7"/>
      <c r="K360" s="7"/>
      <c r="L360" s="7"/>
    </row>
    <row r="361" spans="2:12">
      <c r="B361" s="7"/>
      <c r="C361" s="7"/>
      <c r="D361" s="7"/>
      <c r="E361" s="7"/>
      <c r="F361" s="7"/>
      <c r="G361" s="7"/>
      <c r="H361" s="7"/>
      <c r="I361" s="7"/>
      <c r="J361" s="7"/>
      <c r="K361" s="7"/>
      <c r="L361" s="7"/>
    </row>
    <row r="362" spans="2:12">
      <c r="B362" s="7"/>
      <c r="C362" s="7"/>
      <c r="D362" s="7"/>
      <c r="E362" s="7"/>
      <c r="F362" s="7"/>
      <c r="G362" s="7"/>
      <c r="H362" s="7"/>
      <c r="I362" s="7"/>
      <c r="J362" s="7"/>
      <c r="K362" s="7"/>
      <c r="L362" s="7"/>
    </row>
    <row r="363" spans="2:12">
      <c r="B363" s="7"/>
      <c r="C363" s="7"/>
      <c r="D363" s="7"/>
      <c r="E363" s="7"/>
      <c r="F363" s="7"/>
      <c r="G363" s="7"/>
      <c r="H363" s="7"/>
      <c r="I363" s="7"/>
      <c r="J363" s="7"/>
      <c r="K363" s="7"/>
      <c r="L363" s="7"/>
    </row>
    <row r="364" spans="2:12">
      <c r="B364" s="7"/>
      <c r="C364" s="7"/>
      <c r="D364" s="7"/>
      <c r="E364" s="7"/>
      <c r="F364" s="7"/>
      <c r="G364" s="7"/>
      <c r="H364" s="7"/>
      <c r="I364" s="7"/>
      <c r="J364" s="7"/>
      <c r="K364" s="7"/>
      <c r="L364" s="7"/>
    </row>
    <row r="365" spans="2:12">
      <c r="B365" s="7"/>
      <c r="C365" s="7"/>
      <c r="D365" s="7"/>
      <c r="E365" s="7"/>
      <c r="F365" s="7"/>
      <c r="G365" s="7"/>
      <c r="H365" s="7"/>
      <c r="I365" s="7"/>
      <c r="J365" s="7"/>
      <c r="K365" s="7"/>
      <c r="L365" s="7"/>
    </row>
    <row r="366" spans="2:12">
      <c r="B366" s="7"/>
      <c r="C366" s="7"/>
      <c r="D366" s="7"/>
      <c r="E366" s="7"/>
      <c r="F366" s="7"/>
      <c r="G366" s="7"/>
      <c r="H366" s="7"/>
      <c r="I366" s="7"/>
      <c r="J366" s="7"/>
      <c r="K366" s="7"/>
      <c r="L366" s="7"/>
    </row>
    <row r="367" spans="2:12">
      <c r="B367" s="7"/>
      <c r="C367" s="7"/>
      <c r="D367" s="7"/>
      <c r="E367" s="7"/>
      <c r="F367" s="7"/>
      <c r="G367" s="7"/>
      <c r="H367" s="7"/>
      <c r="I367" s="7"/>
      <c r="J367" s="7"/>
      <c r="K367" s="7"/>
      <c r="L367" s="7"/>
    </row>
    <row r="368" spans="2:12">
      <c r="B368" s="7"/>
      <c r="C368" s="7"/>
      <c r="D368" s="7"/>
      <c r="E368" s="7"/>
      <c r="F368" s="7"/>
      <c r="G368" s="7"/>
      <c r="H368" s="7"/>
      <c r="I368" s="7"/>
      <c r="J368" s="7"/>
      <c r="K368" s="7"/>
      <c r="L368" s="7"/>
    </row>
    <row r="369" spans="2:12">
      <c r="B369" s="7"/>
      <c r="C369" s="7"/>
      <c r="D369" s="7"/>
      <c r="E369" s="7"/>
      <c r="F369" s="7"/>
      <c r="G369" s="7"/>
      <c r="H369" s="7"/>
      <c r="I369" s="7"/>
      <c r="J369" s="7"/>
      <c r="K369" s="7"/>
      <c r="L369" s="7"/>
    </row>
    <row r="370" spans="2:12">
      <c r="B370" s="7"/>
      <c r="C370" s="7"/>
      <c r="D370" s="7"/>
      <c r="E370" s="7"/>
      <c r="F370" s="7"/>
      <c r="G370" s="7"/>
      <c r="H370" s="7"/>
      <c r="I370" s="7"/>
      <c r="J370" s="7"/>
      <c r="K370" s="7"/>
      <c r="L370" s="7"/>
    </row>
    <row r="371" spans="2:12">
      <c r="B371" s="7"/>
      <c r="C371" s="7"/>
      <c r="D371" s="7"/>
      <c r="E371" s="7"/>
      <c r="F371" s="7"/>
      <c r="G371" s="7"/>
      <c r="H371" s="7"/>
      <c r="I371" s="7"/>
      <c r="J371" s="7"/>
      <c r="K371" s="7"/>
      <c r="L371" s="7"/>
    </row>
    <row r="372" spans="2:12">
      <c r="B372" s="7"/>
      <c r="C372" s="7"/>
      <c r="D372" s="7"/>
      <c r="E372" s="7"/>
      <c r="F372" s="7"/>
      <c r="G372" s="7"/>
      <c r="H372" s="7"/>
      <c r="I372" s="7"/>
      <c r="J372" s="7"/>
      <c r="K372" s="7"/>
      <c r="L372" s="7"/>
    </row>
    <row r="373" spans="2:12">
      <c r="B373" s="7"/>
      <c r="C373" s="7"/>
      <c r="D373" s="7"/>
      <c r="E373" s="7"/>
      <c r="F373" s="7"/>
      <c r="G373" s="7"/>
      <c r="H373" s="7"/>
      <c r="I373" s="7"/>
      <c r="J373" s="7"/>
      <c r="K373" s="7"/>
      <c r="L373" s="7"/>
    </row>
    <row r="374" spans="2:12">
      <c r="B374" s="7"/>
      <c r="C374" s="7"/>
      <c r="D374" s="7"/>
      <c r="E374" s="7"/>
      <c r="F374" s="7"/>
      <c r="G374" s="7"/>
      <c r="H374" s="7"/>
      <c r="I374" s="7"/>
      <c r="J374" s="7"/>
      <c r="K374" s="7"/>
      <c r="L374" s="7"/>
    </row>
    <row r="375" spans="2:12">
      <c r="B375" s="7"/>
      <c r="C375" s="7"/>
      <c r="D375" s="7"/>
      <c r="E375" s="7"/>
      <c r="F375" s="7"/>
      <c r="G375" s="7"/>
      <c r="H375" s="7"/>
      <c r="I375" s="7"/>
      <c r="J375" s="7"/>
      <c r="K375" s="7"/>
      <c r="L375" s="7"/>
    </row>
    <row r="376" spans="2:12">
      <c r="B376" s="7"/>
      <c r="C376" s="7"/>
      <c r="D376" s="7"/>
      <c r="E376" s="7"/>
      <c r="F376" s="7"/>
      <c r="G376" s="7"/>
      <c r="H376" s="7"/>
      <c r="I376" s="7"/>
      <c r="J376" s="7"/>
      <c r="K376" s="7"/>
      <c r="L376" s="7"/>
    </row>
    <row r="377" spans="2:12">
      <c r="B377" s="7"/>
      <c r="C377" s="7"/>
      <c r="D377" s="7"/>
      <c r="E377" s="7"/>
      <c r="F377" s="7"/>
      <c r="G377" s="7"/>
      <c r="H377" s="7"/>
      <c r="I377" s="7"/>
      <c r="J377" s="7"/>
      <c r="K377" s="7"/>
      <c r="L377" s="7"/>
    </row>
    <row r="378" spans="2:12">
      <c r="B378" s="7"/>
      <c r="C378" s="7"/>
      <c r="D378" s="7"/>
      <c r="E378" s="7"/>
      <c r="F378" s="7"/>
      <c r="G378" s="7"/>
      <c r="H378" s="7"/>
      <c r="I378" s="7"/>
      <c r="J378" s="7"/>
      <c r="K378" s="7"/>
      <c r="L378" s="7"/>
    </row>
    <row r="379" spans="2:12">
      <c r="B379" s="7"/>
      <c r="C379" s="7"/>
      <c r="D379" s="7"/>
      <c r="E379" s="7"/>
      <c r="F379" s="7"/>
      <c r="G379" s="7"/>
      <c r="H379" s="7"/>
      <c r="I379" s="7"/>
      <c r="J379" s="7"/>
      <c r="K379" s="7"/>
      <c r="L379" s="7"/>
    </row>
    <row r="380" spans="2:12">
      <c r="B380" s="7"/>
      <c r="C380" s="7"/>
      <c r="D380" s="7"/>
      <c r="E380" s="7"/>
      <c r="F380" s="7"/>
      <c r="G380" s="7"/>
      <c r="H380" s="7"/>
      <c r="I380" s="7"/>
      <c r="J380" s="7"/>
      <c r="K380" s="7"/>
      <c r="L380" s="7"/>
    </row>
    <row r="381" spans="2:12">
      <c r="B381" s="7"/>
      <c r="C381" s="7"/>
      <c r="D381" s="7"/>
      <c r="E381" s="7"/>
      <c r="F381" s="7"/>
      <c r="G381" s="7"/>
      <c r="H381" s="7"/>
      <c r="I381" s="7"/>
      <c r="J381" s="7"/>
      <c r="K381" s="7"/>
      <c r="L381" s="7"/>
    </row>
    <row r="382" spans="2:12">
      <c r="B382" s="7"/>
      <c r="C382" s="7"/>
      <c r="D382" s="7"/>
      <c r="E382" s="7"/>
      <c r="F382" s="7"/>
      <c r="G382" s="7"/>
      <c r="H382" s="7"/>
      <c r="I382" s="7"/>
      <c r="J382" s="7"/>
      <c r="K382" s="7"/>
      <c r="L382" s="7"/>
    </row>
    <row r="383" spans="2:12">
      <c r="B383" s="7"/>
      <c r="C383" s="7"/>
      <c r="D383" s="7"/>
      <c r="E383" s="7"/>
      <c r="F383" s="7"/>
      <c r="G383" s="7"/>
      <c r="H383" s="7"/>
      <c r="I383" s="7"/>
      <c r="J383" s="7"/>
      <c r="K383" s="7"/>
      <c r="L383" s="7"/>
    </row>
    <row r="384" spans="2:12">
      <c r="B384" s="7"/>
      <c r="C384" s="7"/>
      <c r="D384" s="7"/>
      <c r="E384" s="7"/>
      <c r="F384" s="7"/>
      <c r="G384" s="7"/>
      <c r="H384" s="7"/>
      <c r="I384" s="7"/>
      <c r="J384" s="7"/>
      <c r="K384" s="7"/>
      <c r="L384" s="7"/>
    </row>
    <row r="385" spans="2:12">
      <c r="B385" s="7"/>
      <c r="C385" s="7"/>
      <c r="D385" s="7"/>
      <c r="E385" s="7"/>
      <c r="F385" s="7"/>
      <c r="G385" s="7"/>
      <c r="H385" s="7"/>
      <c r="I385" s="7"/>
      <c r="J385" s="7"/>
      <c r="K385" s="7"/>
      <c r="L385" s="7"/>
    </row>
    <row r="386" spans="2:12">
      <c r="B386" s="7"/>
      <c r="C386" s="7"/>
      <c r="D386" s="7"/>
      <c r="E386" s="7"/>
      <c r="F386" s="7"/>
      <c r="G386" s="7"/>
      <c r="H386" s="7"/>
      <c r="I386" s="7"/>
      <c r="J386" s="7"/>
      <c r="K386" s="7"/>
      <c r="L386" s="7"/>
    </row>
    <row r="387" spans="2:12">
      <c r="B387" s="7"/>
      <c r="C387" s="7"/>
      <c r="D387" s="7"/>
      <c r="E387" s="7"/>
      <c r="F387" s="7"/>
      <c r="G387" s="7"/>
      <c r="H387" s="7"/>
      <c r="I387" s="7"/>
      <c r="J387" s="7"/>
      <c r="K387" s="7"/>
      <c r="L387" s="7"/>
    </row>
    <row r="388" spans="2:12">
      <c r="B388" s="7"/>
      <c r="C388" s="7"/>
      <c r="D388" s="7"/>
      <c r="E388" s="7"/>
      <c r="F388" s="7"/>
      <c r="G388" s="7"/>
      <c r="H388" s="7"/>
      <c r="I388" s="7"/>
      <c r="J388" s="7"/>
      <c r="K388" s="7"/>
      <c r="L388" s="7"/>
    </row>
    <row r="389" spans="2:12">
      <c r="B389" s="7"/>
      <c r="C389" s="7"/>
      <c r="D389" s="7"/>
      <c r="E389" s="7"/>
      <c r="F389" s="7"/>
      <c r="G389" s="7"/>
      <c r="H389" s="7"/>
      <c r="I389" s="7"/>
      <c r="J389" s="7"/>
      <c r="K389" s="7"/>
      <c r="L389" s="7"/>
    </row>
    <row r="390" spans="2:12">
      <c r="B390" s="7"/>
      <c r="C390" s="7"/>
      <c r="D390" s="7"/>
      <c r="E390" s="7"/>
      <c r="F390" s="7"/>
      <c r="G390" s="7"/>
      <c r="H390" s="7"/>
      <c r="I390" s="7"/>
      <c r="J390" s="7"/>
      <c r="K390" s="7"/>
      <c r="L390" s="7"/>
    </row>
    <row r="391" spans="2:12">
      <c r="B391" s="7"/>
      <c r="C391" s="7"/>
      <c r="D391" s="7"/>
      <c r="E391" s="7"/>
      <c r="F391" s="7"/>
      <c r="G391" s="7"/>
      <c r="H391" s="7"/>
      <c r="I391" s="7"/>
      <c r="J391" s="7"/>
      <c r="K391" s="7"/>
      <c r="L391" s="7"/>
    </row>
    <row r="392" spans="2:12">
      <c r="B392" s="7"/>
      <c r="C392" s="7"/>
      <c r="D392" s="7"/>
      <c r="E392" s="7"/>
      <c r="F392" s="7"/>
      <c r="G392" s="7"/>
      <c r="H392" s="7"/>
      <c r="I392" s="7"/>
      <c r="J392" s="7"/>
      <c r="K392" s="7"/>
      <c r="L392" s="7"/>
    </row>
    <row r="393" spans="2:12">
      <c r="B393" s="7"/>
      <c r="C393" s="7"/>
      <c r="D393" s="7"/>
      <c r="E393" s="7"/>
      <c r="F393" s="7"/>
      <c r="G393" s="7"/>
      <c r="H393" s="7"/>
      <c r="I393" s="7"/>
      <c r="J393" s="7"/>
      <c r="K393" s="7"/>
      <c r="L393" s="7"/>
    </row>
    <row r="394" spans="2:12">
      <c r="B394" s="7"/>
      <c r="C394" s="7"/>
      <c r="D394" s="7"/>
      <c r="E394" s="7"/>
      <c r="F394" s="7"/>
      <c r="G394" s="7"/>
      <c r="H394" s="7"/>
      <c r="I394" s="7"/>
      <c r="J394" s="7"/>
      <c r="K394" s="7"/>
      <c r="L394" s="7"/>
    </row>
    <row r="395" spans="2:12">
      <c r="B395" s="7"/>
      <c r="C395" s="7"/>
      <c r="D395" s="7"/>
      <c r="E395" s="7"/>
      <c r="F395" s="7"/>
      <c r="G395" s="7"/>
      <c r="H395" s="7"/>
      <c r="I395" s="7"/>
      <c r="J395" s="7"/>
      <c r="K395" s="7"/>
      <c r="L395" s="7"/>
    </row>
    <row r="396" spans="2:12">
      <c r="B396" s="7"/>
      <c r="C396" s="7"/>
      <c r="D396" s="7"/>
      <c r="E396" s="7"/>
      <c r="F396" s="7"/>
      <c r="G396" s="7"/>
      <c r="H396" s="7"/>
      <c r="I396" s="7"/>
      <c r="J396" s="7"/>
      <c r="K396" s="7"/>
      <c r="L396" s="7"/>
    </row>
    <row r="397" spans="2:12">
      <c r="B397" s="7"/>
      <c r="C397" s="7"/>
      <c r="D397" s="7"/>
      <c r="E397" s="7"/>
      <c r="F397" s="7"/>
      <c r="G397" s="7"/>
      <c r="H397" s="7"/>
      <c r="I397" s="7"/>
      <c r="J397" s="7"/>
      <c r="K397" s="7"/>
      <c r="L397" s="7"/>
    </row>
    <row r="398" spans="2:12">
      <c r="B398" s="7"/>
      <c r="C398" s="7"/>
      <c r="D398" s="7"/>
      <c r="E398" s="7"/>
      <c r="F398" s="7"/>
      <c r="G398" s="7"/>
      <c r="H398" s="7"/>
      <c r="I398" s="7"/>
      <c r="J398" s="7"/>
      <c r="K398" s="7"/>
      <c r="L398" s="7"/>
    </row>
    <row r="399" spans="2:12">
      <c r="B399" s="7"/>
      <c r="C399" s="7"/>
      <c r="D399" s="7"/>
      <c r="E399" s="7"/>
      <c r="F399" s="7"/>
      <c r="G399" s="7"/>
      <c r="H399" s="7"/>
      <c r="I399" s="7"/>
      <c r="J399" s="7"/>
      <c r="K399" s="7"/>
      <c r="L399" s="7"/>
    </row>
    <row r="400" spans="2:12">
      <c r="B400" s="7"/>
      <c r="C400" s="7"/>
      <c r="D400" s="7"/>
      <c r="E400" s="7"/>
      <c r="F400" s="7"/>
      <c r="G400" s="7"/>
      <c r="H400" s="7"/>
      <c r="I400" s="7"/>
      <c r="J400" s="7"/>
      <c r="K400" s="7"/>
      <c r="L400" s="7"/>
    </row>
    <row r="401" spans="2:12">
      <c r="B401" s="7"/>
      <c r="C401" s="7"/>
      <c r="D401" s="7"/>
      <c r="E401" s="7"/>
      <c r="F401" s="7"/>
      <c r="G401" s="7"/>
      <c r="H401" s="7"/>
      <c r="I401" s="7"/>
      <c r="J401" s="7"/>
      <c r="K401" s="7"/>
      <c r="L401" s="7"/>
    </row>
    <row r="402" spans="2:12">
      <c r="B402" s="7"/>
      <c r="C402" s="7"/>
      <c r="D402" s="7"/>
      <c r="E402" s="7"/>
      <c r="F402" s="7"/>
      <c r="G402" s="7"/>
      <c r="H402" s="7"/>
      <c r="I402" s="7"/>
      <c r="J402" s="7"/>
      <c r="K402" s="7"/>
      <c r="L402" s="7"/>
    </row>
    <row r="403" spans="2:12">
      <c r="B403" s="7"/>
      <c r="C403" s="7"/>
      <c r="D403" s="7"/>
      <c r="E403" s="7"/>
      <c r="F403" s="7"/>
      <c r="G403" s="7"/>
      <c r="H403" s="7"/>
      <c r="I403" s="7"/>
      <c r="J403" s="7"/>
      <c r="K403" s="7"/>
      <c r="L403" s="7"/>
    </row>
    <row r="404" spans="2:12">
      <c r="B404" s="7"/>
      <c r="C404" s="7"/>
      <c r="D404" s="7"/>
      <c r="E404" s="7"/>
      <c r="F404" s="7"/>
      <c r="G404" s="7"/>
      <c r="H404" s="7"/>
      <c r="I404" s="7"/>
      <c r="J404" s="7"/>
      <c r="K404" s="7"/>
      <c r="L404" s="7"/>
    </row>
    <row r="405" spans="2:12">
      <c r="B405" s="7"/>
      <c r="C405" s="7"/>
      <c r="D405" s="7"/>
      <c r="E405" s="7"/>
      <c r="F405" s="7"/>
      <c r="G405" s="7"/>
      <c r="H405" s="7"/>
      <c r="I405" s="7"/>
      <c r="J405" s="7"/>
      <c r="K405" s="7"/>
      <c r="L405" s="7"/>
    </row>
    <row r="406" spans="2:12">
      <c r="B406" s="7"/>
      <c r="C406" s="7"/>
      <c r="D406" s="7"/>
      <c r="E406" s="7"/>
      <c r="F406" s="7"/>
      <c r="G406" s="7"/>
      <c r="H406" s="7"/>
      <c r="I406" s="7"/>
      <c r="J406" s="7"/>
      <c r="K406" s="7"/>
      <c r="L406" s="7"/>
    </row>
    <row r="407" spans="2:12">
      <c r="B407" s="7"/>
      <c r="C407" s="7"/>
      <c r="D407" s="7"/>
      <c r="E407" s="7"/>
      <c r="F407" s="7"/>
      <c r="G407" s="7"/>
      <c r="H407" s="7"/>
      <c r="I407" s="7"/>
      <c r="J407" s="7"/>
      <c r="K407" s="7"/>
      <c r="L407" s="7"/>
    </row>
    <row r="408" spans="2:12">
      <c r="B408" s="7"/>
      <c r="C408" s="7"/>
      <c r="D408" s="7"/>
      <c r="E408" s="7"/>
      <c r="F408" s="7"/>
      <c r="G408" s="7"/>
      <c r="H408" s="7"/>
      <c r="I408" s="7"/>
      <c r="J408" s="7"/>
      <c r="K408" s="7"/>
      <c r="L408" s="7"/>
    </row>
    <row r="409" spans="2:12">
      <c r="B409" s="7"/>
      <c r="C409" s="7"/>
      <c r="D409" s="7"/>
      <c r="E409" s="7"/>
      <c r="F409" s="7"/>
      <c r="G409" s="7"/>
      <c r="H409" s="7"/>
      <c r="I409" s="7"/>
      <c r="J409" s="7"/>
      <c r="K409" s="7"/>
      <c r="L409" s="7"/>
    </row>
    <row r="410" spans="2:12">
      <c r="B410" s="7"/>
      <c r="C410" s="7"/>
      <c r="D410" s="7"/>
      <c r="E410" s="7"/>
      <c r="F410" s="7"/>
      <c r="G410" s="7"/>
      <c r="H410" s="7"/>
      <c r="I410" s="7"/>
      <c r="J410" s="7"/>
      <c r="K410" s="7"/>
      <c r="L410" s="7"/>
    </row>
    <row r="411" spans="2:12">
      <c r="B411" s="7"/>
      <c r="C411" s="7"/>
      <c r="D411" s="7"/>
      <c r="E411" s="7"/>
      <c r="F411" s="7"/>
      <c r="G411" s="7"/>
      <c r="H411" s="7"/>
      <c r="I411" s="7"/>
      <c r="J411" s="7"/>
      <c r="K411" s="7"/>
      <c r="L411" s="7"/>
    </row>
    <row r="412" spans="2:12">
      <c r="B412" s="7"/>
      <c r="C412" s="7"/>
      <c r="D412" s="7"/>
      <c r="E412" s="7"/>
      <c r="F412" s="7"/>
      <c r="G412" s="7"/>
      <c r="H412" s="7"/>
      <c r="I412" s="7"/>
      <c r="J412" s="7"/>
      <c r="K412" s="7"/>
      <c r="L412" s="7"/>
    </row>
    <row r="413" spans="2:12">
      <c r="B413" s="7"/>
      <c r="C413" s="7"/>
      <c r="D413" s="7"/>
      <c r="E413" s="7"/>
      <c r="F413" s="7"/>
      <c r="G413" s="7"/>
      <c r="H413" s="7"/>
      <c r="I413" s="7"/>
      <c r="J413" s="7"/>
      <c r="K413" s="7"/>
      <c r="L413" s="7"/>
    </row>
    <row r="414" spans="2:12">
      <c r="B414" s="7"/>
      <c r="C414" s="7"/>
      <c r="D414" s="7"/>
      <c r="E414" s="7"/>
      <c r="F414" s="7"/>
      <c r="G414" s="7"/>
      <c r="H414" s="7"/>
      <c r="I414" s="7"/>
      <c r="J414" s="7"/>
      <c r="K414" s="7"/>
      <c r="L414" s="7"/>
    </row>
    <row r="415" spans="2:12">
      <c r="B415" s="7"/>
      <c r="C415" s="7"/>
      <c r="D415" s="7"/>
      <c r="E415" s="7"/>
      <c r="F415" s="7"/>
      <c r="G415" s="7"/>
      <c r="H415" s="7"/>
      <c r="I415" s="7"/>
      <c r="J415" s="7"/>
      <c r="K415" s="7"/>
      <c r="L415" s="7"/>
    </row>
    <row r="416" spans="2:12">
      <c r="B416" s="7"/>
      <c r="C416" s="7"/>
      <c r="D416" s="7"/>
      <c r="E416" s="7"/>
      <c r="F416" s="7"/>
      <c r="G416" s="7"/>
      <c r="H416" s="7"/>
      <c r="I416" s="7"/>
      <c r="J416" s="7"/>
      <c r="K416" s="7"/>
      <c r="L416" s="7"/>
    </row>
    <row r="417" spans="2:12">
      <c r="B417" s="7"/>
      <c r="C417" s="7"/>
      <c r="D417" s="7"/>
      <c r="E417" s="7"/>
      <c r="F417" s="7"/>
      <c r="G417" s="7"/>
      <c r="H417" s="7"/>
      <c r="I417" s="7"/>
      <c r="J417" s="7"/>
      <c r="K417" s="7"/>
      <c r="L417" s="7"/>
    </row>
    <row r="418" spans="2:12">
      <c r="B418" s="7"/>
      <c r="C418" s="7"/>
      <c r="D418" s="7"/>
      <c r="E418" s="7"/>
      <c r="F418" s="7"/>
      <c r="G418" s="7"/>
      <c r="H418" s="7"/>
      <c r="I418" s="7"/>
      <c r="J418" s="7"/>
      <c r="K418" s="7"/>
      <c r="L418" s="7"/>
    </row>
    <row r="419" spans="2:12">
      <c r="B419" s="7"/>
      <c r="C419" s="7"/>
      <c r="D419" s="7"/>
      <c r="E419" s="7"/>
      <c r="F419" s="7"/>
      <c r="G419" s="7"/>
      <c r="H419" s="7"/>
      <c r="I419" s="7"/>
      <c r="J419" s="7"/>
      <c r="K419" s="7"/>
      <c r="L419" s="7"/>
    </row>
    <row r="420" spans="2:12">
      <c r="B420" s="7"/>
      <c r="C420" s="7"/>
      <c r="D420" s="7"/>
      <c r="E420" s="7"/>
      <c r="F420" s="7"/>
      <c r="G420" s="7"/>
      <c r="H420" s="7"/>
      <c r="I420" s="7"/>
      <c r="J420" s="7"/>
      <c r="K420" s="7"/>
      <c r="L420" s="7"/>
    </row>
    <row r="421" spans="2:12">
      <c r="B421" s="7"/>
      <c r="C421" s="7"/>
      <c r="D421" s="7"/>
      <c r="E421" s="7"/>
      <c r="F421" s="7"/>
      <c r="G421" s="7"/>
      <c r="H421" s="7"/>
      <c r="I421" s="7"/>
      <c r="J421" s="7"/>
      <c r="K421" s="7"/>
      <c r="L421" s="7"/>
    </row>
    <row r="422" spans="2:12">
      <c r="B422" s="7"/>
      <c r="C422" s="7"/>
      <c r="D422" s="7"/>
      <c r="E422" s="7"/>
      <c r="F422" s="7"/>
      <c r="G422" s="7"/>
      <c r="H422" s="7"/>
      <c r="I422" s="7"/>
      <c r="J422" s="7"/>
      <c r="K422" s="7"/>
      <c r="L422" s="7"/>
    </row>
    <row r="423" spans="2:12">
      <c r="B423" s="7"/>
      <c r="C423" s="7"/>
      <c r="D423" s="7"/>
      <c r="E423" s="7"/>
      <c r="F423" s="7"/>
      <c r="G423" s="7"/>
      <c r="H423" s="7"/>
      <c r="I423" s="7"/>
      <c r="J423" s="7"/>
      <c r="K423" s="7"/>
      <c r="L423" s="7"/>
    </row>
    <row r="424" spans="2:12">
      <c r="B424" s="7"/>
      <c r="C424" s="7"/>
      <c r="D424" s="7"/>
      <c r="E424" s="7"/>
      <c r="F424" s="7"/>
      <c r="G424" s="7"/>
      <c r="H424" s="7"/>
      <c r="I424" s="7"/>
      <c r="J424" s="7"/>
      <c r="K424" s="7"/>
      <c r="L424" s="7"/>
    </row>
    <row r="425" spans="2:12">
      <c r="B425" s="7"/>
      <c r="C425" s="7"/>
      <c r="D425" s="7"/>
      <c r="E425" s="7"/>
      <c r="F425" s="7"/>
      <c r="G425" s="7"/>
      <c r="H425" s="7"/>
      <c r="I425" s="7"/>
      <c r="J425" s="7"/>
      <c r="K425" s="7"/>
      <c r="L425" s="7"/>
    </row>
    <row r="426" spans="2:12">
      <c r="B426" s="7"/>
      <c r="C426" s="7"/>
      <c r="D426" s="7"/>
      <c r="E426" s="7"/>
      <c r="F426" s="7"/>
      <c r="G426" s="7"/>
      <c r="H426" s="7"/>
      <c r="I426" s="7"/>
      <c r="J426" s="7"/>
      <c r="K426" s="7"/>
      <c r="L426" s="7"/>
    </row>
    <row r="427" spans="2:12">
      <c r="B427" s="7"/>
      <c r="C427" s="7"/>
      <c r="D427" s="7"/>
      <c r="E427" s="7"/>
      <c r="F427" s="7"/>
      <c r="G427" s="7"/>
      <c r="H427" s="7"/>
      <c r="I427" s="7"/>
      <c r="J427" s="7"/>
      <c r="K427" s="7"/>
      <c r="L427" s="7"/>
    </row>
    <row r="428" spans="2:12">
      <c r="B428" s="7"/>
      <c r="C428" s="7"/>
      <c r="D428" s="7"/>
      <c r="E428" s="7"/>
      <c r="F428" s="7"/>
      <c r="G428" s="7"/>
      <c r="H428" s="7"/>
      <c r="I428" s="7"/>
      <c r="J428" s="7"/>
      <c r="K428" s="7"/>
      <c r="L428" s="7"/>
    </row>
    <row r="429" spans="2:12">
      <c r="B429" s="7"/>
      <c r="C429" s="7"/>
      <c r="D429" s="7"/>
      <c r="E429" s="7"/>
      <c r="F429" s="7"/>
      <c r="G429" s="7"/>
      <c r="H429" s="7"/>
      <c r="I429" s="7"/>
      <c r="J429" s="7"/>
      <c r="K429" s="7"/>
      <c r="L429" s="7"/>
    </row>
    <row r="430" spans="2:12">
      <c r="B430" s="7"/>
      <c r="C430" s="7"/>
      <c r="D430" s="7"/>
      <c r="E430" s="7"/>
      <c r="F430" s="7"/>
      <c r="G430" s="7"/>
      <c r="H430" s="7"/>
      <c r="I430" s="7"/>
      <c r="J430" s="7"/>
      <c r="K430" s="7"/>
      <c r="L430" s="7"/>
    </row>
    <row r="431" spans="2:12">
      <c r="B431" s="7"/>
      <c r="C431" s="7"/>
      <c r="D431" s="7"/>
      <c r="E431" s="7"/>
      <c r="F431" s="7"/>
      <c r="G431" s="7"/>
      <c r="H431" s="7"/>
      <c r="I431" s="7"/>
      <c r="J431" s="7"/>
      <c r="K431" s="7"/>
      <c r="L431" s="7"/>
    </row>
    <row r="432" spans="2:12">
      <c r="B432" s="7"/>
      <c r="C432" s="7"/>
      <c r="D432" s="7"/>
      <c r="E432" s="7"/>
      <c r="F432" s="7"/>
      <c r="G432" s="7"/>
      <c r="H432" s="7"/>
      <c r="I432" s="7"/>
      <c r="J432" s="7"/>
      <c r="K432" s="7"/>
      <c r="L432" s="7"/>
    </row>
    <row r="433" spans="2:12">
      <c r="B433" s="7"/>
      <c r="C433" s="7"/>
      <c r="D433" s="7"/>
      <c r="E433" s="7"/>
      <c r="F433" s="7"/>
      <c r="G433" s="7"/>
      <c r="H433" s="7"/>
      <c r="I433" s="7"/>
      <c r="J433" s="7"/>
      <c r="K433" s="7"/>
      <c r="L433" s="7"/>
    </row>
    <row r="434" spans="2:12">
      <c r="B434" s="7"/>
      <c r="C434" s="7"/>
      <c r="D434" s="7"/>
      <c r="E434" s="7"/>
      <c r="F434" s="7"/>
      <c r="G434" s="7"/>
      <c r="H434" s="7"/>
      <c r="I434" s="7"/>
      <c r="J434" s="7"/>
      <c r="K434" s="7"/>
      <c r="L434" s="7"/>
    </row>
    <row r="435" spans="2:12">
      <c r="B435" s="7"/>
      <c r="C435" s="7"/>
      <c r="D435" s="7"/>
      <c r="E435" s="7"/>
      <c r="F435" s="7"/>
      <c r="G435" s="7"/>
      <c r="H435" s="7"/>
      <c r="I435" s="7"/>
      <c r="J435" s="7"/>
      <c r="K435" s="7"/>
      <c r="L435" s="7"/>
    </row>
    <row r="436" spans="2:12">
      <c r="B436" s="7"/>
      <c r="C436" s="7"/>
      <c r="D436" s="7"/>
      <c r="E436" s="7"/>
      <c r="F436" s="7"/>
      <c r="G436" s="7"/>
      <c r="H436" s="7"/>
      <c r="I436" s="7"/>
      <c r="J436" s="7"/>
      <c r="K436" s="7"/>
      <c r="L436" s="7"/>
    </row>
    <row r="437" spans="2:12">
      <c r="B437" s="7"/>
      <c r="C437" s="7"/>
      <c r="D437" s="7"/>
      <c r="E437" s="7"/>
      <c r="F437" s="7"/>
      <c r="G437" s="7"/>
      <c r="H437" s="7"/>
      <c r="I437" s="7"/>
      <c r="J437" s="7"/>
      <c r="K437" s="7"/>
      <c r="L437" s="7"/>
    </row>
    <row r="438" spans="2:12">
      <c r="B438" s="7"/>
      <c r="C438" s="7"/>
      <c r="D438" s="7"/>
      <c r="E438" s="7"/>
      <c r="F438" s="7"/>
      <c r="G438" s="7"/>
      <c r="H438" s="7"/>
      <c r="I438" s="7"/>
      <c r="J438" s="7"/>
      <c r="K438" s="7"/>
      <c r="L438" s="7"/>
    </row>
    <row r="439" spans="2:12">
      <c r="B439" s="7"/>
      <c r="C439" s="7"/>
      <c r="D439" s="7"/>
      <c r="E439" s="7"/>
      <c r="F439" s="7"/>
      <c r="G439" s="7"/>
      <c r="H439" s="7"/>
      <c r="I439" s="7"/>
      <c r="J439" s="7"/>
      <c r="K439" s="7"/>
      <c r="L439" s="7"/>
    </row>
    <row r="440" spans="2:12">
      <c r="B440" s="7"/>
      <c r="C440" s="7"/>
      <c r="D440" s="7"/>
      <c r="E440" s="7"/>
      <c r="F440" s="7"/>
      <c r="G440" s="7"/>
      <c r="H440" s="7"/>
      <c r="I440" s="7"/>
      <c r="J440" s="7"/>
      <c r="K440" s="7"/>
      <c r="L440" s="7"/>
    </row>
    <row r="441" spans="2:12">
      <c r="B441" s="7"/>
      <c r="C441" s="7"/>
      <c r="D441" s="7"/>
      <c r="E441" s="7"/>
      <c r="F441" s="7"/>
      <c r="G441" s="7"/>
      <c r="H441" s="7"/>
      <c r="I441" s="7"/>
      <c r="J441" s="7"/>
      <c r="K441" s="7"/>
      <c r="L441" s="7"/>
    </row>
    <row r="442" spans="2:12">
      <c r="B442" s="7"/>
      <c r="C442" s="7"/>
      <c r="D442" s="7"/>
      <c r="E442" s="7"/>
      <c r="F442" s="7"/>
      <c r="G442" s="7"/>
      <c r="H442" s="7"/>
      <c r="I442" s="7"/>
      <c r="J442" s="7"/>
      <c r="K442" s="7"/>
      <c r="L442" s="7"/>
    </row>
    <row r="443" spans="2:12">
      <c r="B443" s="7"/>
      <c r="C443" s="7"/>
      <c r="D443" s="7"/>
      <c r="E443" s="7"/>
      <c r="F443" s="7"/>
      <c r="G443" s="7"/>
      <c r="H443" s="7"/>
      <c r="I443" s="7"/>
      <c r="J443" s="7"/>
      <c r="K443" s="7"/>
      <c r="L443" s="7"/>
    </row>
    <row r="444" spans="2:12">
      <c r="B444" s="7"/>
      <c r="C444" s="7"/>
      <c r="D444" s="7"/>
      <c r="E444" s="7"/>
      <c r="F444" s="7"/>
      <c r="G444" s="7"/>
      <c r="H444" s="7"/>
      <c r="I444" s="7"/>
      <c r="J444" s="7"/>
      <c r="K444" s="7"/>
      <c r="L444" s="7"/>
    </row>
    <row r="445" spans="2:12">
      <c r="B445" s="7"/>
      <c r="C445" s="7"/>
      <c r="D445" s="7"/>
      <c r="E445" s="7"/>
      <c r="F445" s="7"/>
      <c r="G445" s="7"/>
      <c r="H445" s="7"/>
      <c r="I445" s="7"/>
      <c r="J445" s="7"/>
      <c r="K445" s="7"/>
      <c r="L445" s="7"/>
    </row>
    <row r="446" spans="2:12">
      <c r="B446" s="7"/>
      <c r="C446" s="7"/>
      <c r="D446" s="7"/>
      <c r="E446" s="7"/>
      <c r="F446" s="7"/>
      <c r="G446" s="7"/>
      <c r="H446" s="7"/>
      <c r="I446" s="7"/>
      <c r="J446" s="7"/>
      <c r="K446" s="7"/>
      <c r="L446" s="7"/>
    </row>
    <row r="447" spans="2:12">
      <c r="B447" s="7"/>
      <c r="C447" s="7"/>
      <c r="D447" s="7"/>
      <c r="E447" s="7"/>
      <c r="F447" s="7"/>
      <c r="G447" s="7"/>
      <c r="H447" s="7"/>
      <c r="I447" s="7"/>
      <c r="J447" s="7"/>
      <c r="K447" s="7"/>
      <c r="L447" s="7"/>
    </row>
    <row r="448" spans="2:12">
      <c r="B448" s="7"/>
      <c r="C448" s="7"/>
      <c r="D448" s="7"/>
      <c r="E448" s="7"/>
      <c r="F448" s="7"/>
      <c r="G448" s="7"/>
      <c r="H448" s="7"/>
      <c r="I448" s="7"/>
      <c r="J448" s="7"/>
      <c r="K448" s="7"/>
      <c r="L448" s="7"/>
    </row>
    <row r="449" spans="2:12">
      <c r="B449" s="7"/>
      <c r="C449" s="7"/>
      <c r="D449" s="7"/>
      <c r="E449" s="7"/>
      <c r="F449" s="7"/>
      <c r="G449" s="7"/>
      <c r="H449" s="7"/>
      <c r="I449" s="7"/>
      <c r="J449" s="7"/>
      <c r="K449" s="7"/>
      <c r="L449" s="7"/>
    </row>
    <row r="450" spans="2:12">
      <c r="B450" s="7"/>
      <c r="C450" s="7"/>
      <c r="D450" s="7"/>
      <c r="E450" s="7"/>
      <c r="F450" s="7"/>
      <c r="G450" s="7"/>
      <c r="H450" s="7"/>
      <c r="I450" s="7"/>
      <c r="J450" s="7"/>
      <c r="K450" s="7"/>
      <c r="L450" s="7"/>
    </row>
    <row r="451" spans="2:12">
      <c r="B451" s="7"/>
      <c r="C451" s="7"/>
      <c r="D451" s="7"/>
      <c r="E451" s="7"/>
      <c r="F451" s="7"/>
      <c r="G451" s="7"/>
      <c r="H451" s="7"/>
      <c r="I451" s="7"/>
      <c r="J451" s="7"/>
      <c r="K451" s="7"/>
      <c r="L451" s="7"/>
    </row>
    <row r="452" spans="2:12">
      <c r="B452" s="7"/>
      <c r="C452" s="7"/>
      <c r="D452" s="7"/>
      <c r="E452" s="7"/>
      <c r="F452" s="7"/>
      <c r="G452" s="7"/>
      <c r="H452" s="7"/>
      <c r="I452" s="7"/>
      <c r="J452" s="7"/>
      <c r="K452" s="7"/>
      <c r="L452" s="7"/>
    </row>
    <row r="453" spans="2:12">
      <c r="B453" s="7"/>
      <c r="C453" s="7"/>
      <c r="D453" s="7"/>
      <c r="E453" s="7"/>
      <c r="F453" s="7"/>
      <c r="G453" s="7"/>
      <c r="H453" s="7"/>
      <c r="I453" s="7"/>
      <c r="J453" s="7"/>
      <c r="K453" s="7"/>
      <c r="L453" s="7"/>
    </row>
    <row r="454" spans="2:12">
      <c r="B454" s="7"/>
      <c r="C454" s="7"/>
      <c r="D454" s="7"/>
      <c r="E454" s="7"/>
      <c r="F454" s="7"/>
      <c r="G454" s="7"/>
      <c r="H454" s="7"/>
      <c r="I454" s="7"/>
      <c r="J454" s="7"/>
      <c r="K454" s="7"/>
      <c r="L454" s="7"/>
    </row>
    <row r="455" spans="2:12">
      <c r="B455" s="7"/>
      <c r="C455" s="7"/>
      <c r="D455" s="7"/>
      <c r="E455" s="7"/>
      <c r="F455" s="7"/>
      <c r="G455" s="7"/>
      <c r="H455" s="7"/>
      <c r="I455" s="7"/>
      <c r="J455" s="7"/>
      <c r="K455" s="7"/>
      <c r="L455" s="7"/>
    </row>
    <row r="456" spans="2:12">
      <c r="B456" s="7"/>
      <c r="C456" s="7"/>
      <c r="D456" s="7"/>
      <c r="E456" s="7"/>
      <c r="F456" s="7"/>
      <c r="G456" s="7"/>
      <c r="H456" s="7"/>
      <c r="I456" s="7"/>
      <c r="J456" s="7"/>
      <c r="K456" s="7"/>
      <c r="L456" s="7"/>
    </row>
    <row r="457" spans="2:12">
      <c r="B457" s="7"/>
      <c r="C457" s="7"/>
      <c r="D457" s="7"/>
      <c r="E457" s="7"/>
      <c r="F457" s="7"/>
      <c r="G457" s="7"/>
      <c r="H457" s="7"/>
      <c r="I457" s="7"/>
      <c r="J457" s="7"/>
      <c r="K457" s="7"/>
      <c r="L457" s="7"/>
    </row>
    <row r="458" spans="2:12">
      <c r="B458" s="7"/>
      <c r="C458" s="7"/>
      <c r="D458" s="7"/>
      <c r="E458" s="7"/>
      <c r="F458" s="7"/>
      <c r="G458" s="7"/>
      <c r="H458" s="7"/>
      <c r="I458" s="7"/>
      <c r="J458" s="7"/>
      <c r="K458" s="7"/>
      <c r="L458" s="7"/>
    </row>
    <row r="459" spans="2:12">
      <c r="B459" s="7"/>
      <c r="C459" s="7"/>
      <c r="D459" s="7"/>
      <c r="E459" s="7"/>
      <c r="F459" s="7"/>
      <c r="G459" s="7"/>
      <c r="H459" s="7"/>
      <c r="I459" s="7"/>
      <c r="J459" s="7"/>
      <c r="K459" s="7"/>
      <c r="L459" s="7"/>
    </row>
    <row r="460" spans="2:12">
      <c r="B460" s="7"/>
      <c r="C460" s="7"/>
      <c r="D460" s="7"/>
      <c r="E460" s="7"/>
      <c r="F460" s="7"/>
      <c r="G460" s="7"/>
      <c r="H460" s="7"/>
      <c r="I460" s="7"/>
      <c r="J460" s="7"/>
      <c r="K460" s="7"/>
      <c r="L460" s="7"/>
    </row>
    <row r="461" spans="2:12">
      <c r="B461" s="7"/>
      <c r="C461" s="7"/>
      <c r="D461" s="7"/>
      <c r="E461" s="7"/>
      <c r="F461" s="7"/>
      <c r="G461" s="7"/>
      <c r="H461" s="7"/>
      <c r="I461" s="7"/>
      <c r="J461" s="7"/>
      <c r="K461" s="7"/>
      <c r="L461" s="7"/>
    </row>
    <row r="462" spans="2:12">
      <c r="B462" s="7"/>
      <c r="C462" s="7"/>
      <c r="D462" s="7"/>
      <c r="E462" s="7"/>
      <c r="F462" s="7"/>
      <c r="G462" s="7"/>
      <c r="H462" s="7"/>
      <c r="I462" s="7"/>
      <c r="J462" s="7"/>
      <c r="K462" s="7"/>
      <c r="L462" s="7"/>
    </row>
    <row r="463" spans="2:12">
      <c r="B463" s="7"/>
      <c r="C463" s="7"/>
      <c r="D463" s="7"/>
      <c r="E463" s="7"/>
      <c r="F463" s="7"/>
      <c r="G463" s="7"/>
      <c r="H463" s="7"/>
      <c r="I463" s="7"/>
      <c r="J463" s="7"/>
      <c r="K463" s="7"/>
      <c r="L463" s="7"/>
    </row>
    <row r="464" spans="2:12">
      <c r="B464" s="7"/>
      <c r="C464" s="7"/>
      <c r="D464" s="7"/>
      <c r="E464" s="7"/>
      <c r="F464" s="7"/>
      <c r="G464" s="7"/>
      <c r="H464" s="7"/>
      <c r="I464" s="7"/>
      <c r="J464" s="7"/>
      <c r="K464" s="7"/>
      <c r="L464" s="7"/>
    </row>
    <row r="465" spans="2:12">
      <c r="B465" s="7"/>
      <c r="C465" s="7"/>
      <c r="D465" s="7"/>
      <c r="E465" s="7"/>
      <c r="F465" s="7"/>
      <c r="G465" s="7"/>
      <c r="H465" s="7"/>
      <c r="I465" s="7"/>
      <c r="J465" s="7"/>
      <c r="K465" s="7"/>
      <c r="L465" s="7"/>
    </row>
    <row r="466" spans="2:12">
      <c r="B466" s="7"/>
      <c r="C466" s="7"/>
      <c r="D466" s="7"/>
      <c r="E466" s="7"/>
      <c r="F466" s="7"/>
      <c r="G466" s="7"/>
      <c r="H466" s="7"/>
      <c r="I466" s="7"/>
      <c r="J466" s="7"/>
      <c r="K466" s="7"/>
      <c r="L466" s="7"/>
    </row>
    <row r="467" spans="2:12">
      <c r="B467" s="7"/>
      <c r="C467" s="7"/>
      <c r="D467" s="7"/>
      <c r="E467" s="7"/>
      <c r="F467" s="7"/>
      <c r="G467" s="7"/>
      <c r="H467" s="7"/>
      <c r="I467" s="7"/>
      <c r="J467" s="7"/>
      <c r="K467" s="7"/>
      <c r="L467" s="7"/>
    </row>
    <row r="468" spans="2:12">
      <c r="B468" s="7"/>
      <c r="C468" s="7"/>
      <c r="D468" s="7"/>
      <c r="E468" s="7"/>
      <c r="F468" s="7"/>
      <c r="G468" s="7"/>
      <c r="H468" s="7"/>
      <c r="I468" s="7"/>
      <c r="J468" s="7"/>
      <c r="K468" s="7"/>
      <c r="L468" s="7"/>
    </row>
    <row r="469" spans="2:12">
      <c r="B469" s="7"/>
      <c r="C469" s="7"/>
      <c r="D469" s="7"/>
      <c r="E469" s="7"/>
      <c r="F469" s="7"/>
      <c r="G469" s="7"/>
      <c r="H469" s="7"/>
      <c r="I469" s="7"/>
      <c r="J469" s="7"/>
      <c r="K469" s="7"/>
      <c r="L469" s="7"/>
    </row>
    <row r="470" spans="2:12">
      <c r="B470" s="7"/>
      <c r="C470" s="7"/>
      <c r="D470" s="7"/>
      <c r="E470" s="7"/>
      <c r="F470" s="7"/>
      <c r="G470" s="7"/>
      <c r="H470" s="7"/>
      <c r="I470" s="7"/>
      <c r="J470" s="7"/>
      <c r="K470" s="7"/>
      <c r="L470" s="7"/>
    </row>
    <row r="471" spans="2:12">
      <c r="B471" s="7"/>
      <c r="C471" s="7"/>
      <c r="D471" s="7"/>
      <c r="E471" s="7"/>
      <c r="F471" s="7"/>
      <c r="G471" s="7"/>
      <c r="H471" s="7"/>
      <c r="I471" s="7"/>
      <c r="J471" s="7"/>
      <c r="K471" s="7"/>
      <c r="L471" s="7"/>
    </row>
    <row r="472" spans="2:12">
      <c r="B472" s="7"/>
      <c r="C472" s="7"/>
      <c r="D472" s="7"/>
      <c r="E472" s="7"/>
      <c r="F472" s="7"/>
      <c r="G472" s="7"/>
      <c r="H472" s="7"/>
      <c r="I472" s="7"/>
      <c r="J472" s="7"/>
      <c r="K472" s="7"/>
      <c r="L472" s="7"/>
    </row>
    <row r="473" spans="2:12">
      <c r="B473" s="7"/>
      <c r="C473" s="7"/>
      <c r="D473" s="7"/>
      <c r="E473" s="7"/>
      <c r="F473" s="7"/>
      <c r="G473" s="7"/>
      <c r="H473" s="7"/>
      <c r="I473" s="7"/>
      <c r="J473" s="7"/>
      <c r="K473" s="7"/>
      <c r="L473" s="7"/>
    </row>
    <row r="474" spans="2:12">
      <c r="B474" s="7"/>
      <c r="C474" s="7"/>
      <c r="D474" s="7"/>
      <c r="E474" s="7"/>
      <c r="F474" s="7"/>
      <c r="G474" s="7"/>
      <c r="H474" s="7"/>
      <c r="I474" s="7"/>
      <c r="J474" s="7"/>
      <c r="K474" s="7"/>
      <c r="L474" s="7"/>
    </row>
    <row r="475" spans="2:12">
      <c r="B475" s="7"/>
      <c r="C475" s="7"/>
      <c r="D475" s="7"/>
      <c r="E475" s="7"/>
      <c r="F475" s="7"/>
      <c r="G475" s="7"/>
      <c r="H475" s="7"/>
      <c r="I475" s="7"/>
      <c r="J475" s="7"/>
      <c r="K475" s="7"/>
      <c r="L475" s="7"/>
    </row>
    <row r="476" spans="2:12">
      <c r="B476" s="7"/>
      <c r="C476" s="7"/>
      <c r="D476" s="7"/>
      <c r="E476" s="7"/>
      <c r="F476" s="7"/>
      <c r="G476" s="7"/>
      <c r="H476" s="7"/>
      <c r="I476" s="7"/>
      <c r="J476" s="7"/>
      <c r="K476" s="7"/>
      <c r="L476" s="7"/>
    </row>
    <row r="477" spans="2:12">
      <c r="B477" s="7"/>
      <c r="C477" s="7"/>
      <c r="D477" s="7"/>
      <c r="E477" s="7"/>
      <c r="F477" s="7"/>
      <c r="G477" s="7"/>
      <c r="H477" s="7"/>
      <c r="I477" s="7"/>
      <c r="J477" s="7"/>
      <c r="K477" s="7"/>
      <c r="L477" s="7"/>
    </row>
    <row r="478" spans="2:12">
      <c r="B478" s="7"/>
      <c r="C478" s="7"/>
      <c r="D478" s="7"/>
      <c r="E478" s="7"/>
      <c r="F478" s="7"/>
      <c r="G478" s="7"/>
      <c r="H478" s="7"/>
      <c r="I478" s="7"/>
      <c r="J478" s="7"/>
      <c r="K478" s="7"/>
      <c r="L478" s="7"/>
    </row>
    <row r="479" spans="2:12">
      <c r="B479" s="7"/>
      <c r="C479" s="7"/>
      <c r="D479" s="7"/>
      <c r="E479" s="7"/>
      <c r="F479" s="7"/>
      <c r="G479" s="7"/>
      <c r="H479" s="7"/>
      <c r="I479" s="7"/>
      <c r="J479" s="7"/>
      <c r="K479" s="7"/>
      <c r="L479" s="7"/>
    </row>
    <row r="480" spans="2:12">
      <c r="B480" s="7"/>
      <c r="C480" s="7"/>
      <c r="D480" s="7"/>
      <c r="E480" s="7"/>
      <c r="F480" s="7"/>
      <c r="G480" s="7"/>
      <c r="H480" s="7"/>
      <c r="I480" s="7"/>
      <c r="J480" s="7"/>
      <c r="K480" s="7"/>
      <c r="L480" s="7"/>
    </row>
    <row r="481" spans="2:12">
      <c r="B481" s="7"/>
      <c r="C481" s="7"/>
      <c r="D481" s="7"/>
      <c r="E481" s="7"/>
      <c r="F481" s="7"/>
      <c r="G481" s="7"/>
      <c r="H481" s="7"/>
      <c r="I481" s="7"/>
      <c r="J481" s="7"/>
      <c r="K481" s="7"/>
      <c r="L481" s="7"/>
    </row>
    <row r="482" spans="2:12">
      <c r="B482" s="7"/>
      <c r="C482" s="7"/>
      <c r="D482" s="7"/>
      <c r="E482" s="7"/>
      <c r="F482" s="7"/>
      <c r="G482" s="7"/>
      <c r="H482" s="7"/>
      <c r="I482" s="7"/>
      <c r="J482" s="7"/>
      <c r="K482" s="7"/>
      <c r="L482" s="7"/>
    </row>
    <row r="483" spans="2:12">
      <c r="B483" s="7"/>
      <c r="C483" s="7"/>
      <c r="D483" s="7"/>
      <c r="E483" s="7"/>
      <c r="F483" s="7"/>
      <c r="G483" s="7"/>
      <c r="H483" s="7"/>
      <c r="I483" s="7"/>
      <c r="J483" s="7"/>
      <c r="K483" s="7"/>
      <c r="L483" s="7"/>
    </row>
    <row r="484" spans="2:12">
      <c r="B484" s="7"/>
      <c r="C484" s="7"/>
      <c r="D484" s="7"/>
      <c r="E484" s="7"/>
      <c r="F484" s="7"/>
      <c r="G484" s="7"/>
      <c r="H484" s="7"/>
      <c r="I484" s="7"/>
      <c r="J484" s="7"/>
      <c r="K484" s="7"/>
      <c r="L484" s="7"/>
    </row>
    <row r="485" spans="2:12">
      <c r="B485" s="7"/>
      <c r="C485" s="7"/>
      <c r="D485" s="7"/>
      <c r="E485" s="7"/>
      <c r="F485" s="7"/>
      <c r="G485" s="7"/>
      <c r="H485" s="7"/>
      <c r="I485" s="7"/>
      <c r="J485" s="7"/>
      <c r="K485" s="7"/>
      <c r="L485" s="7"/>
    </row>
    <row r="486" spans="2:12">
      <c r="B486" s="7"/>
      <c r="C486" s="7"/>
      <c r="D486" s="7"/>
      <c r="E486" s="7"/>
      <c r="F486" s="7"/>
      <c r="G486" s="7"/>
      <c r="H486" s="7"/>
      <c r="I486" s="7"/>
      <c r="J486" s="7"/>
      <c r="K486" s="7"/>
      <c r="L486" s="7"/>
    </row>
    <row r="487" spans="2:12">
      <c r="B487" s="7"/>
      <c r="C487" s="7"/>
      <c r="D487" s="7"/>
      <c r="E487" s="7"/>
      <c r="F487" s="7"/>
      <c r="G487" s="7"/>
      <c r="H487" s="7"/>
      <c r="I487" s="7"/>
      <c r="J487" s="7"/>
      <c r="K487" s="7"/>
      <c r="L487" s="7"/>
    </row>
    <row r="488" spans="2:12">
      <c r="B488" s="7"/>
      <c r="C488" s="7"/>
      <c r="D488" s="7"/>
      <c r="E488" s="7"/>
      <c r="F488" s="7"/>
      <c r="G488" s="7"/>
      <c r="H488" s="7"/>
      <c r="I488" s="7"/>
      <c r="J488" s="7"/>
      <c r="K488" s="7"/>
      <c r="L488" s="7"/>
    </row>
    <row r="489" spans="2:12">
      <c r="B489" s="7"/>
      <c r="C489" s="7"/>
      <c r="D489" s="7"/>
      <c r="E489" s="7"/>
      <c r="F489" s="7"/>
      <c r="G489" s="7"/>
      <c r="H489" s="7"/>
      <c r="I489" s="7"/>
      <c r="J489" s="7"/>
      <c r="K489" s="7"/>
      <c r="L489" s="7"/>
    </row>
    <row r="490" spans="2:12">
      <c r="B490" s="7"/>
      <c r="C490" s="7"/>
      <c r="D490" s="7"/>
      <c r="E490" s="7"/>
      <c r="F490" s="7"/>
      <c r="G490" s="7"/>
      <c r="H490" s="7"/>
      <c r="I490" s="7"/>
      <c r="J490" s="7"/>
      <c r="K490" s="7"/>
      <c r="L490" s="7"/>
    </row>
    <row r="491" spans="2:12">
      <c r="B491" s="7"/>
      <c r="C491" s="7"/>
      <c r="D491" s="7"/>
      <c r="E491" s="7"/>
      <c r="F491" s="7"/>
      <c r="G491" s="7"/>
      <c r="H491" s="7"/>
      <c r="I491" s="7"/>
      <c r="J491" s="7"/>
      <c r="K491" s="7"/>
      <c r="L491" s="7"/>
    </row>
    <row r="492" spans="2:12">
      <c r="B492" s="7"/>
      <c r="C492" s="7"/>
      <c r="D492" s="7"/>
      <c r="E492" s="7"/>
      <c r="F492" s="7"/>
      <c r="G492" s="7"/>
      <c r="H492" s="7"/>
      <c r="I492" s="7"/>
      <c r="J492" s="7"/>
      <c r="K492" s="7"/>
      <c r="L492" s="7"/>
    </row>
    <row r="493" spans="2:12">
      <c r="B493" s="7"/>
      <c r="C493" s="7"/>
      <c r="D493" s="7"/>
      <c r="E493" s="7"/>
      <c r="F493" s="7"/>
      <c r="G493" s="7"/>
      <c r="H493" s="7"/>
      <c r="I493" s="7"/>
      <c r="J493" s="7"/>
      <c r="K493" s="7"/>
      <c r="L493" s="7"/>
    </row>
    <row r="494" spans="2:12">
      <c r="B494" s="7"/>
      <c r="C494" s="7"/>
      <c r="D494" s="7"/>
      <c r="E494" s="7"/>
      <c r="F494" s="7"/>
      <c r="G494" s="7"/>
      <c r="H494" s="7"/>
      <c r="I494" s="7"/>
      <c r="J494" s="7"/>
      <c r="K494" s="7"/>
      <c r="L494" s="7"/>
    </row>
    <row r="495" spans="2:12">
      <c r="B495" s="7"/>
      <c r="C495" s="7"/>
      <c r="D495" s="7"/>
      <c r="E495" s="7"/>
      <c r="F495" s="7"/>
      <c r="G495" s="7"/>
      <c r="H495" s="7"/>
      <c r="I495" s="7"/>
      <c r="J495" s="7"/>
      <c r="K495" s="7"/>
      <c r="L495" s="7"/>
    </row>
    <row r="496" spans="2:12">
      <c r="B496" s="7"/>
      <c r="C496" s="7"/>
      <c r="D496" s="7"/>
      <c r="E496" s="7"/>
      <c r="F496" s="7"/>
      <c r="G496" s="7"/>
      <c r="H496" s="7"/>
      <c r="I496" s="7"/>
      <c r="J496" s="7"/>
      <c r="K496" s="7"/>
      <c r="L496" s="7"/>
    </row>
    <row r="497" spans="2:12">
      <c r="B497" s="7"/>
      <c r="C497" s="7"/>
      <c r="D497" s="7"/>
      <c r="E497" s="7"/>
      <c r="F497" s="7"/>
      <c r="G497" s="7"/>
      <c r="H497" s="7"/>
      <c r="I497" s="7"/>
      <c r="J497" s="7"/>
      <c r="K497" s="7"/>
      <c r="L497" s="7"/>
    </row>
    <row r="498" spans="2:12">
      <c r="B498" s="7"/>
      <c r="C498" s="7"/>
      <c r="D498" s="7"/>
      <c r="E498" s="7"/>
      <c r="F498" s="7"/>
      <c r="G498" s="7"/>
      <c r="H498" s="7"/>
      <c r="I498" s="7"/>
      <c r="J498" s="7"/>
      <c r="K498" s="7"/>
      <c r="L498" s="7"/>
    </row>
    <row r="499" spans="2:12">
      <c r="B499" s="7"/>
      <c r="C499" s="7"/>
      <c r="D499" s="7"/>
      <c r="E499" s="7"/>
      <c r="F499" s="7"/>
      <c r="G499" s="7"/>
      <c r="H499" s="7"/>
      <c r="I499" s="7"/>
      <c r="J499" s="7"/>
      <c r="K499" s="7"/>
      <c r="L499" s="7"/>
    </row>
    <row r="500" spans="2:12">
      <c r="B500" s="7"/>
      <c r="C500" s="7"/>
      <c r="D500" s="7"/>
      <c r="E500" s="7"/>
      <c r="F500" s="7"/>
      <c r="G500" s="7"/>
      <c r="H500" s="7"/>
      <c r="I500" s="7"/>
      <c r="J500" s="7"/>
      <c r="K500" s="7"/>
      <c r="L500" s="7"/>
    </row>
    <row r="501" spans="2:12">
      <c r="B501" s="7"/>
      <c r="C501" s="7"/>
      <c r="D501" s="7"/>
      <c r="E501" s="7"/>
      <c r="F501" s="7"/>
      <c r="G501" s="7"/>
      <c r="H501" s="7"/>
      <c r="I501" s="7"/>
      <c r="J501" s="7"/>
      <c r="K501" s="7"/>
      <c r="L501" s="7"/>
    </row>
    <row r="502" spans="2:12">
      <c r="B502" s="7"/>
      <c r="C502" s="7"/>
      <c r="D502" s="7"/>
      <c r="E502" s="7"/>
      <c r="F502" s="7"/>
      <c r="G502" s="7"/>
      <c r="H502" s="7"/>
      <c r="I502" s="7"/>
      <c r="J502" s="7"/>
      <c r="K502" s="7"/>
      <c r="L502" s="7"/>
    </row>
    <row r="503" spans="2:12">
      <c r="B503" s="7"/>
      <c r="C503" s="7"/>
      <c r="D503" s="7"/>
      <c r="E503" s="7"/>
      <c r="F503" s="7"/>
      <c r="G503" s="7"/>
      <c r="H503" s="7"/>
      <c r="I503" s="7"/>
      <c r="J503" s="7"/>
      <c r="K503" s="7"/>
      <c r="L503" s="7"/>
    </row>
    <row r="504" spans="2:12">
      <c r="B504" s="7"/>
      <c r="C504" s="7"/>
      <c r="D504" s="7"/>
      <c r="E504" s="7"/>
      <c r="F504" s="7"/>
      <c r="G504" s="7"/>
      <c r="H504" s="7"/>
      <c r="I504" s="7"/>
      <c r="J504" s="7"/>
      <c r="K504" s="7"/>
      <c r="L504" s="7"/>
    </row>
    <row r="505" spans="2:12">
      <c r="B505" s="7"/>
      <c r="C505" s="7"/>
      <c r="D505" s="7"/>
      <c r="E505" s="7"/>
      <c r="F505" s="7"/>
      <c r="G505" s="7"/>
      <c r="H505" s="7"/>
      <c r="I505" s="7"/>
      <c r="J505" s="7"/>
      <c r="K505" s="7"/>
      <c r="L505" s="7"/>
    </row>
    <row r="506" spans="2:12">
      <c r="B506" s="7"/>
      <c r="C506" s="7"/>
      <c r="D506" s="7"/>
      <c r="E506" s="7"/>
      <c r="F506" s="7"/>
      <c r="G506" s="7"/>
      <c r="H506" s="7"/>
      <c r="I506" s="7"/>
      <c r="J506" s="7"/>
      <c r="K506" s="7"/>
      <c r="L506" s="7"/>
    </row>
    <row r="507" spans="2:12">
      <c r="B507" s="7"/>
      <c r="C507" s="7"/>
      <c r="D507" s="7"/>
      <c r="E507" s="7"/>
      <c r="F507" s="7"/>
      <c r="G507" s="7"/>
      <c r="H507" s="7"/>
      <c r="I507" s="7"/>
      <c r="J507" s="7"/>
      <c r="K507" s="7"/>
      <c r="L507" s="7"/>
    </row>
    <row r="508" spans="2:12">
      <c r="B508" s="7"/>
      <c r="C508" s="7"/>
      <c r="D508" s="7"/>
      <c r="E508" s="7"/>
      <c r="F508" s="7"/>
      <c r="G508" s="7"/>
      <c r="H508" s="7"/>
      <c r="I508" s="7"/>
      <c r="J508" s="7"/>
      <c r="K508" s="7"/>
      <c r="L508" s="7"/>
    </row>
    <row r="509" spans="2:12">
      <c r="B509" s="7"/>
      <c r="C509" s="7"/>
      <c r="D509" s="7"/>
      <c r="E509" s="7"/>
      <c r="F509" s="7"/>
      <c r="G509" s="7"/>
      <c r="H509" s="7"/>
      <c r="I509" s="7"/>
      <c r="J509" s="7"/>
      <c r="K509" s="7"/>
      <c r="L509" s="7"/>
    </row>
    <row r="510" spans="2:12">
      <c r="B510" s="7"/>
      <c r="C510" s="7"/>
      <c r="D510" s="7"/>
      <c r="E510" s="7"/>
      <c r="F510" s="7"/>
      <c r="G510" s="7"/>
      <c r="H510" s="7"/>
      <c r="I510" s="7"/>
      <c r="J510" s="7"/>
      <c r="K510" s="7"/>
      <c r="L510" s="7"/>
    </row>
    <row r="511" spans="2:12">
      <c r="B511" s="7"/>
      <c r="C511" s="7"/>
      <c r="D511" s="7"/>
      <c r="E511" s="7"/>
      <c r="F511" s="7"/>
      <c r="G511" s="7"/>
      <c r="H511" s="7"/>
      <c r="I511" s="7"/>
      <c r="J511" s="7"/>
      <c r="K511" s="7"/>
      <c r="L511" s="7"/>
    </row>
    <row r="512" spans="2:12">
      <c r="B512" s="7"/>
      <c r="C512" s="7"/>
      <c r="D512" s="7"/>
      <c r="E512" s="7"/>
      <c r="F512" s="7"/>
      <c r="G512" s="7"/>
      <c r="H512" s="7"/>
      <c r="I512" s="7"/>
      <c r="J512" s="7"/>
      <c r="K512" s="7"/>
      <c r="L512" s="7"/>
    </row>
    <row r="513" spans="2:12">
      <c r="B513" s="7"/>
      <c r="C513" s="7"/>
      <c r="D513" s="7"/>
      <c r="E513" s="7"/>
      <c r="F513" s="7"/>
      <c r="G513" s="7"/>
      <c r="H513" s="7"/>
      <c r="I513" s="7"/>
      <c r="J513" s="7"/>
      <c r="K513" s="7"/>
      <c r="L513" s="7"/>
    </row>
    <row r="514" spans="2:12">
      <c r="B514" s="7"/>
      <c r="C514" s="7"/>
      <c r="D514" s="7"/>
      <c r="E514" s="7"/>
      <c r="F514" s="7"/>
      <c r="G514" s="7"/>
      <c r="H514" s="7"/>
      <c r="I514" s="7"/>
      <c r="J514" s="7"/>
      <c r="K514" s="7"/>
      <c r="L514" s="7"/>
    </row>
    <row r="515" spans="2:12">
      <c r="B515" s="7"/>
      <c r="C515" s="7"/>
      <c r="D515" s="7"/>
      <c r="E515" s="7"/>
      <c r="F515" s="7"/>
      <c r="G515" s="7"/>
      <c r="H515" s="7"/>
      <c r="I515" s="7"/>
      <c r="J515" s="7"/>
      <c r="K515" s="7"/>
      <c r="L515" s="7"/>
    </row>
    <row r="516" spans="2:12">
      <c r="B516" s="7"/>
      <c r="C516" s="7"/>
      <c r="D516" s="7"/>
      <c r="E516" s="7"/>
      <c r="F516" s="7"/>
      <c r="G516" s="7"/>
      <c r="H516" s="7"/>
      <c r="I516" s="7"/>
      <c r="J516" s="7"/>
      <c r="K516" s="7"/>
      <c r="L516" s="7"/>
    </row>
    <row r="517" spans="2:12">
      <c r="B517" s="7"/>
      <c r="C517" s="7"/>
      <c r="D517" s="7"/>
      <c r="E517" s="7"/>
      <c r="F517" s="7"/>
      <c r="G517" s="7"/>
      <c r="H517" s="7"/>
      <c r="I517" s="7"/>
      <c r="J517" s="7"/>
      <c r="K517" s="7"/>
      <c r="L517" s="7"/>
    </row>
    <row r="518" spans="2:12">
      <c r="B518" s="7"/>
      <c r="C518" s="7"/>
      <c r="D518" s="7"/>
      <c r="E518" s="7"/>
      <c r="F518" s="7"/>
      <c r="G518" s="7"/>
      <c r="H518" s="7"/>
      <c r="I518" s="7"/>
      <c r="J518" s="7"/>
      <c r="K518" s="7"/>
      <c r="L518" s="7"/>
    </row>
    <row r="519" spans="2:12">
      <c r="B519" s="7"/>
      <c r="C519" s="7"/>
      <c r="D519" s="7"/>
      <c r="E519" s="7"/>
      <c r="F519" s="7"/>
      <c r="G519" s="7"/>
      <c r="H519" s="7"/>
      <c r="I519" s="7"/>
      <c r="J519" s="7"/>
      <c r="K519" s="7"/>
      <c r="L519" s="7"/>
    </row>
    <row r="520" spans="2:12">
      <c r="B520" s="7"/>
      <c r="C520" s="7"/>
      <c r="D520" s="7"/>
      <c r="E520" s="7"/>
      <c r="F520" s="7"/>
      <c r="G520" s="7"/>
      <c r="H520" s="7"/>
      <c r="I520" s="7"/>
      <c r="J520" s="7"/>
      <c r="K520" s="7"/>
      <c r="L520" s="7"/>
    </row>
    <row r="521" spans="2:12">
      <c r="B521" s="7"/>
      <c r="C521" s="7"/>
      <c r="D521" s="7"/>
      <c r="E521" s="7"/>
      <c r="F521" s="7"/>
      <c r="G521" s="7"/>
      <c r="H521" s="7"/>
      <c r="I521" s="7"/>
      <c r="J521" s="7"/>
      <c r="K521" s="7"/>
      <c r="L521" s="7"/>
    </row>
    <row r="522" spans="2:12">
      <c r="B522" s="7"/>
      <c r="C522" s="7"/>
      <c r="D522" s="7"/>
      <c r="E522" s="7"/>
      <c r="F522" s="7"/>
      <c r="G522" s="7"/>
      <c r="H522" s="7"/>
      <c r="I522" s="7"/>
      <c r="J522" s="7"/>
      <c r="K522" s="7"/>
      <c r="L522" s="7"/>
    </row>
    <row r="523" spans="2:12">
      <c r="B523" s="7"/>
      <c r="C523" s="7"/>
      <c r="D523" s="7"/>
      <c r="E523" s="7"/>
      <c r="F523" s="7"/>
      <c r="G523" s="7"/>
      <c r="H523" s="7"/>
      <c r="I523" s="7"/>
      <c r="J523" s="7"/>
      <c r="K523" s="7"/>
      <c r="L523" s="7"/>
    </row>
    <row r="524" spans="2:12">
      <c r="B524" s="7"/>
      <c r="C524" s="7"/>
      <c r="D524" s="7"/>
      <c r="E524" s="7"/>
      <c r="F524" s="7"/>
      <c r="G524" s="7"/>
      <c r="H524" s="7"/>
      <c r="I524" s="7"/>
      <c r="J524" s="7"/>
      <c r="K524" s="7"/>
      <c r="L524" s="7"/>
    </row>
    <row r="525" spans="2:12">
      <c r="B525" s="7"/>
      <c r="C525" s="7"/>
      <c r="D525" s="7"/>
      <c r="E525" s="7"/>
      <c r="F525" s="7"/>
      <c r="G525" s="7"/>
      <c r="H525" s="7"/>
      <c r="I525" s="7"/>
      <c r="J525" s="7"/>
      <c r="K525" s="7"/>
      <c r="L525" s="7"/>
    </row>
    <row r="526" spans="2:12">
      <c r="B526" s="7"/>
      <c r="C526" s="7"/>
      <c r="D526" s="7"/>
      <c r="E526" s="7"/>
      <c r="F526" s="7"/>
      <c r="G526" s="7"/>
      <c r="H526" s="7"/>
      <c r="I526" s="7"/>
      <c r="J526" s="7"/>
      <c r="K526" s="7"/>
      <c r="L526" s="7"/>
    </row>
    <row r="527" spans="2:12">
      <c r="B527" s="7"/>
      <c r="C527" s="7"/>
      <c r="D527" s="7"/>
      <c r="E527" s="7"/>
      <c r="F527" s="7"/>
      <c r="G527" s="7"/>
      <c r="H527" s="7"/>
      <c r="I527" s="7"/>
      <c r="J527" s="7"/>
      <c r="K527" s="7"/>
      <c r="L527" s="7"/>
    </row>
    <row r="528" spans="2:12">
      <c r="B528" s="7"/>
      <c r="C528" s="7"/>
      <c r="D528" s="7"/>
      <c r="E528" s="7"/>
      <c r="F528" s="7"/>
      <c r="G528" s="7"/>
      <c r="H528" s="7"/>
      <c r="I528" s="7"/>
      <c r="J528" s="7"/>
      <c r="K528" s="7"/>
      <c r="L528" s="7"/>
    </row>
    <row r="529" spans="2:12">
      <c r="B529" s="7"/>
      <c r="C529" s="7"/>
      <c r="D529" s="7"/>
      <c r="E529" s="7"/>
      <c r="F529" s="7"/>
      <c r="G529" s="7"/>
      <c r="H529" s="7"/>
      <c r="I529" s="7"/>
      <c r="J529" s="7"/>
      <c r="K529" s="7"/>
      <c r="L529" s="7"/>
    </row>
    <row r="530" spans="2:12">
      <c r="B530" s="7"/>
      <c r="C530" s="7"/>
      <c r="D530" s="7"/>
      <c r="E530" s="7"/>
      <c r="F530" s="7"/>
      <c r="G530" s="7"/>
      <c r="H530" s="7"/>
      <c r="I530" s="7"/>
      <c r="J530" s="7"/>
      <c r="K530" s="7"/>
      <c r="L530" s="7"/>
    </row>
    <row r="531" spans="2:12">
      <c r="B531" s="7"/>
      <c r="C531" s="7"/>
      <c r="D531" s="7"/>
      <c r="E531" s="7"/>
      <c r="F531" s="7"/>
      <c r="G531" s="7"/>
      <c r="H531" s="7"/>
      <c r="I531" s="7"/>
      <c r="J531" s="7"/>
      <c r="K531" s="7"/>
      <c r="L531" s="7"/>
    </row>
    <row r="532" spans="2:12">
      <c r="B532" s="7"/>
      <c r="C532" s="7"/>
      <c r="D532" s="7"/>
      <c r="E532" s="7"/>
      <c r="F532" s="7"/>
      <c r="G532" s="7"/>
      <c r="H532" s="7"/>
      <c r="I532" s="7"/>
      <c r="J532" s="7"/>
      <c r="K532" s="7"/>
      <c r="L532" s="7"/>
    </row>
    <row r="533" spans="2:12">
      <c r="B533" s="7"/>
      <c r="C533" s="7"/>
      <c r="D533" s="7"/>
      <c r="E533" s="7"/>
      <c r="F533" s="7"/>
      <c r="G533" s="7"/>
      <c r="H533" s="7"/>
      <c r="I533" s="7"/>
      <c r="J533" s="7"/>
      <c r="K533" s="7"/>
      <c r="L533" s="7"/>
    </row>
    <row r="534" spans="2:12">
      <c r="B534" s="7"/>
      <c r="C534" s="7"/>
      <c r="D534" s="7"/>
      <c r="E534" s="7"/>
      <c r="F534" s="7"/>
      <c r="G534" s="7"/>
      <c r="H534" s="7"/>
      <c r="I534" s="7"/>
      <c r="J534" s="7"/>
      <c r="K534" s="7"/>
      <c r="L534" s="7"/>
    </row>
    <row r="535" spans="2:12">
      <c r="B535" s="7"/>
      <c r="C535" s="7"/>
      <c r="D535" s="7"/>
      <c r="E535" s="7"/>
      <c r="F535" s="7"/>
      <c r="G535" s="7"/>
      <c r="H535" s="7"/>
      <c r="I535" s="7"/>
      <c r="J535" s="7"/>
      <c r="K535" s="7"/>
      <c r="L535" s="7"/>
    </row>
    <row r="536" spans="2:12">
      <c r="B536" s="7"/>
      <c r="C536" s="7"/>
      <c r="D536" s="7"/>
      <c r="E536" s="7"/>
      <c r="F536" s="7"/>
      <c r="G536" s="7"/>
      <c r="H536" s="7"/>
      <c r="I536" s="7"/>
      <c r="J536" s="7"/>
      <c r="K536" s="7"/>
      <c r="L536" s="7"/>
    </row>
    <row r="537" spans="2:12">
      <c r="B537" s="7"/>
      <c r="C537" s="7"/>
      <c r="D537" s="7"/>
      <c r="E537" s="7"/>
      <c r="F537" s="7"/>
      <c r="G537" s="7"/>
      <c r="H537" s="7"/>
      <c r="I537" s="7"/>
      <c r="J537" s="7"/>
      <c r="K537" s="7"/>
      <c r="L537" s="7"/>
    </row>
    <row r="538" spans="2:12">
      <c r="B538" s="7"/>
      <c r="C538" s="7"/>
      <c r="D538" s="7"/>
      <c r="E538" s="7"/>
      <c r="F538" s="7"/>
      <c r="G538" s="7"/>
      <c r="H538" s="7"/>
      <c r="I538" s="7"/>
      <c r="J538" s="7"/>
      <c r="K538" s="7"/>
      <c r="L538" s="7"/>
    </row>
    <row r="539" spans="2:12">
      <c r="B539" s="7"/>
      <c r="C539" s="7"/>
      <c r="D539" s="7"/>
      <c r="E539" s="7"/>
      <c r="F539" s="7"/>
      <c r="G539" s="7"/>
      <c r="H539" s="7"/>
      <c r="I539" s="7"/>
      <c r="J539" s="7"/>
      <c r="K539" s="7"/>
      <c r="L539" s="7"/>
    </row>
    <row r="540" spans="2:12">
      <c r="B540" s="7"/>
      <c r="C540" s="7"/>
      <c r="D540" s="7"/>
      <c r="E540" s="7"/>
      <c r="F540" s="7"/>
      <c r="G540" s="7"/>
      <c r="H540" s="7"/>
      <c r="I540" s="7"/>
      <c r="J540" s="7"/>
      <c r="K540" s="7"/>
      <c r="L540" s="7"/>
    </row>
    <row r="541" spans="2:12">
      <c r="B541" s="7"/>
      <c r="C541" s="7"/>
      <c r="D541" s="7"/>
      <c r="E541" s="7"/>
      <c r="F541" s="7"/>
      <c r="G541" s="7"/>
      <c r="H541" s="7"/>
      <c r="I541" s="7"/>
      <c r="J541" s="7"/>
      <c r="K541" s="7"/>
      <c r="L541" s="7"/>
    </row>
    <row r="542" spans="2:12">
      <c r="B542" s="7"/>
      <c r="C542" s="7"/>
      <c r="D542" s="7"/>
      <c r="E542" s="7"/>
      <c r="F542" s="7"/>
      <c r="G542" s="7"/>
      <c r="H542" s="7"/>
      <c r="I542" s="7"/>
      <c r="J542" s="7"/>
      <c r="K542" s="7"/>
      <c r="L542" s="7"/>
    </row>
    <row r="543" spans="2:12">
      <c r="B543" s="7"/>
      <c r="C543" s="7"/>
      <c r="D543" s="7"/>
      <c r="E543" s="7"/>
      <c r="F543" s="7"/>
      <c r="G543" s="7"/>
      <c r="H543" s="7"/>
      <c r="I543" s="7"/>
      <c r="J543" s="7"/>
      <c r="K543" s="7"/>
      <c r="L543" s="7"/>
    </row>
    <row r="544" spans="2:12">
      <c r="B544" s="7"/>
      <c r="C544" s="7"/>
      <c r="D544" s="7"/>
      <c r="E544" s="7"/>
      <c r="F544" s="7"/>
      <c r="G544" s="7"/>
      <c r="H544" s="7"/>
      <c r="I544" s="7"/>
      <c r="J544" s="7"/>
      <c r="K544" s="7"/>
      <c r="L544" s="7"/>
    </row>
    <row r="545" spans="2:12">
      <c r="B545" s="7"/>
      <c r="C545" s="7"/>
      <c r="D545" s="7"/>
      <c r="E545" s="7"/>
      <c r="F545" s="7"/>
      <c r="G545" s="7"/>
      <c r="H545" s="7"/>
      <c r="I545" s="7"/>
      <c r="J545" s="7"/>
      <c r="K545" s="7"/>
      <c r="L545" s="7"/>
    </row>
    <row r="546" spans="2:12">
      <c r="B546" s="7"/>
      <c r="C546" s="7"/>
      <c r="D546" s="7"/>
      <c r="E546" s="7"/>
      <c r="F546" s="7"/>
      <c r="G546" s="7"/>
      <c r="H546" s="7"/>
      <c r="I546" s="7"/>
      <c r="J546" s="7"/>
      <c r="K546" s="7"/>
      <c r="L546" s="7"/>
    </row>
    <row r="547" spans="2:12">
      <c r="B547" s="7"/>
      <c r="C547" s="7"/>
      <c r="D547" s="7"/>
      <c r="E547" s="7"/>
      <c r="F547" s="7"/>
      <c r="G547" s="7"/>
      <c r="H547" s="7"/>
      <c r="I547" s="7"/>
      <c r="J547" s="7"/>
      <c r="K547" s="7"/>
      <c r="L547" s="7"/>
    </row>
    <row r="548" spans="2:12">
      <c r="B548" s="7"/>
      <c r="C548" s="7"/>
      <c r="D548" s="7"/>
      <c r="E548" s="7"/>
      <c r="F548" s="7"/>
      <c r="G548" s="7"/>
      <c r="H548" s="7"/>
      <c r="I548" s="7"/>
      <c r="J548" s="7"/>
      <c r="K548" s="7"/>
      <c r="L548" s="7"/>
    </row>
    <row r="549" spans="2:12">
      <c r="B549" s="7"/>
      <c r="C549" s="7"/>
      <c r="D549" s="7"/>
      <c r="E549" s="7"/>
      <c r="F549" s="7"/>
      <c r="G549" s="7"/>
      <c r="H549" s="7"/>
      <c r="I549" s="7"/>
      <c r="J549" s="7"/>
      <c r="K549" s="7"/>
      <c r="L549" s="7"/>
    </row>
    <row r="550" spans="2:12">
      <c r="B550" s="7"/>
      <c r="C550" s="7"/>
      <c r="D550" s="7"/>
      <c r="E550" s="7"/>
      <c r="F550" s="7"/>
      <c r="G550" s="7"/>
      <c r="H550" s="7"/>
      <c r="I550" s="7"/>
      <c r="J550" s="7"/>
      <c r="K550" s="7"/>
      <c r="L550" s="7"/>
    </row>
    <row r="551" spans="2:12">
      <c r="B551" s="7"/>
      <c r="C551" s="7"/>
      <c r="D551" s="7"/>
      <c r="E551" s="7"/>
      <c r="F551" s="7"/>
      <c r="G551" s="7"/>
      <c r="H551" s="7"/>
      <c r="I551" s="7"/>
      <c r="J551" s="7"/>
      <c r="K551" s="7"/>
      <c r="L551" s="7"/>
    </row>
    <row r="552" spans="2:12">
      <c r="B552" s="7"/>
      <c r="C552" s="7"/>
      <c r="D552" s="7"/>
      <c r="E552" s="7"/>
      <c r="F552" s="7"/>
      <c r="G552" s="7"/>
      <c r="H552" s="7"/>
      <c r="I552" s="7"/>
      <c r="J552" s="7"/>
      <c r="K552" s="7"/>
      <c r="L552" s="7"/>
    </row>
    <row r="553" spans="2:12">
      <c r="B553" s="7"/>
      <c r="C553" s="7"/>
      <c r="D553" s="7"/>
      <c r="E553" s="7"/>
      <c r="F553" s="7"/>
      <c r="G553" s="7"/>
      <c r="H553" s="7"/>
      <c r="I553" s="7"/>
      <c r="J553" s="7"/>
      <c r="K553" s="7"/>
      <c r="L553" s="7"/>
    </row>
    <row r="554" spans="2:12">
      <c r="B554" s="7"/>
      <c r="C554" s="7"/>
      <c r="D554" s="7"/>
      <c r="E554" s="7"/>
      <c r="F554" s="7"/>
      <c r="G554" s="7"/>
      <c r="H554" s="7"/>
      <c r="I554" s="7"/>
      <c r="J554" s="7"/>
      <c r="K554" s="7"/>
      <c r="L554" s="7"/>
    </row>
    <row r="555" spans="2:12">
      <c r="B555" s="7"/>
      <c r="C555" s="7"/>
      <c r="D555" s="7"/>
      <c r="E555" s="7"/>
      <c r="F555" s="7"/>
      <c r="G555" s="7"/>
      <c r="H555" s="7"/>
      <c r="I555" s="7"/>
      <c r="J555" s="7"/>
      <c r="K555" s="7"/>
      <c r="L555" s="7"/>
    </row>
    <row r="556" spans="2:12">
      <c r="B556" s="7"/>
      <c r="C556" s="7"/>
      <c r="D556" s="7"/>
      <c r="E556" s="7"/>
      <c r="F556" s="7"/>
      <c r="G556" s="7"/>
      <c r="H556" s="7"/>
      <c r="I556" s="7"/>
      <c r="J556" s="7"/>
      <c r="K556" s="7"/>
      <c r="L556" s="7"/>
    </row>
    <row r="557" spans="2:12">
      <c r="B557" s="7"/>
      <c r="C557" s="7"/>
      <c r="D557" s="7"/>
      <c r="E557" s="7"/>
      <c r="F557" s="7"/>
      <c r="G557" s="7"/>
      <c r="H557" s="7"/>
      <c r="I557" s="7"/>
      <c r="J557" s="7"/>
      <c r="K557" s="7"/>
      <c r="L557" s="7"/>
    </row>
    <row r="558" spans="2:12">
      <c r="B558" s="7"/>
      <c r="C558" s="7"/>
      <c r="D558" s="7"/>
      <c r="E558" s="7"/>
      <c r="F558" s="7"/>
      <c r="G558" s="7"/>
      <c r="H558" s="7"/>
      <c r="I558" s="7"/>
      <c r="J558" s="7"/>
      <c r="K558" s="7"/>
      <c r="L558" s="7"/>
    </row>
    <row r="559" spans="2:12">
      <c r="B559" s="7"/>
      <c r="C559" s="7"/>
      <c r="D559" s="7"/>
      <c r="E559" s="7"/>
      <c r="F559" s="7"/>
      <c r="G559" s="7"/>
      <c r="H559" s="7"/>
      <c r="I559" s="7"/>
      <c r="J559" s="7"/>
      <c r="K559" s="7"/>
      <c r="L559" s="7"/>
    </row>
    <row r="560" spans="2:12">
      <c r="B560" s="7"/>
      <c r="C560" s="7"/>
      <c r="D560" s="7"/>
      <c r="E560" s="7"/>
      <c r="F560" s="7"/>
      <c r="G560" s="7"/>
      <c r="H560" s="7"/>
      <c r="I560" s="7"/>
      <c r="J560" s="7"/>
      <c r="K560" s="7"/>
      <c r="L560" s="7"/>
    </row>
    <row r="561" spans="2:12">
      <c r="B561" s="7"/>
      <c r="C561" s="7"/>
      <c r="D561" s="7"/>
      <c r="E561" s="7"/>
      <c r="F561" s="7"/>
      <c r="G561" s="7"/>
      <c r="H561" s="7"/>
      <c r="I561" s="7"/>
      <c r="J561" s="7"/>
      <c r="K561" s="7"/>
      <c r="L561" s="7"/>
    </row>
    <row r="562" spans="2:12">
      <c r="B562" s="7"/>
      <c r="C562" s="7"/>
      <c r="D562" s="7"/>
      <c r="E562" s="7"/>
      <c r="F562" s="7"/>
      <c r="G562" s="7"/>
      <c r="H562" s="7"/>
      <c r="I562" s="7"/>
      <c r="J562" s="7"/>
      <c r="K562" s="7"/>
      <c r="L562" s="7"/>
    </row>
    <row r="563" spans="2:12">
      <c r="B563" s="7"/>
      <c r="C563" s="7"/>
      <c r="D563" s="7"/>
      <c r="E563" s="7"/>
      <c r="F563" s="7"/>
      <c r="G563" s="7"/>
      <c r="H563" s="7"/>
      <c r="I563" s="7"/>
      <c r="J563" s="7"/>
      <c r="K563" s="7"/>
      <c r="L563" s="7"/>
    </row>
    <row r="564" spans="2:12">
      <c r="B564" s="7"/>
      <c r="C564" s="7"/>
      <c r="D564" s="7"/>
      <c r="E564" s="7"/>
      <c r="F564" s="7"/>
      <c r="G564" s="7"/>
      <c r="H564" s="7"/>
      <c r="I564" s="7"/>
      <c r="J564" s="7"/>
      <c r="K564" s="7"/>
      <c r="L564" s="7"/>
    </row>
    <row r="565" spans="2:12">
      <c r="B565" s="7"/>
      <c r="C565" s="7"/>
      <c r="D565" s="7"/>
      <c r="E565" s="7"/>
      <c r="F565" s="7"/>
      <c r="G565" s="7"/>
      <c r="H565" s="7"/>
      <c r="I565" s="7"/>
      <c r="J565" s="7"/>
      <c r="K565" s="7"/>
      <c r="L565" s="7"/>
    </row>
    <row r="566" spans="2:12">
      <c r="B566" s="7"/>
      <c r="C566" s="7"/>
      <c r="D566" s="7"/>
      <c r="E566" s="7"/>
      <c r="F566" s="7"/>
      <c r="G566" s="7"/>
      <c r="H566" s="7"/>
      <c r="I566" s="7"/>
      <c r="J566" s="7"/>
      <c r="K566" s="7"/>
      <c r="L566" s="7"/>
    </row>
    <row r="567" spans="2:12">
      <c r="B567" s="7"/>
      <c r="C567" s="7"/>
      <c r="D567" s="7"/>
      <c r="E567" s="7"/>
      <c r="F567" s="7"/>
      <c r="G567" s="7"/>
      <c r="H567" s="7"/>
      <c r="I567" s="7"/>
      <c r="J567" s="7"/>
      <c r="K567" s="7"/>
      <c r="L567" s="7"/>
    </row>
    <row r="568" spans="2:12">
      <c r="B568" s="7"/>
      <c r="C568" s="7"/>
      <c r="D568" s="7"/>
      <c r="E568" s="7"/>
      <c r="F568" s="7"/>
      <c r="G568" s="7"/>
      <c r="H568" s="7"/>
      <c r="I568" s="7"/>
      <c r="J568" s="7"/>
      <c r="K568" s="7"/>
      <c r="L568" s="7"/>
    </row>
    <row r="569" spans="2:12">
      <c r="B569" s="7"/>
      <c r="C569" s="7"/>
      <c r="D569" s="7"/>
      <c r="E569" s="7"/>
      <c r="F569" s="7"/>
      <c r="G569" s="7"/>
      <c r="H569" s="7"/>
      <c r="I569" s="7"/>
      <c r="J569" s="7"/>
      <c r="K569" s="7"/>
      <c r="L569" s="7"/>
    </row>
    <row r="570" spans="2:12">
      <c r="B570" s="7"/>
      <c r="C570" s="7"/>
      <c r="D570" s="7"/>
      <c r="E570" s="7"/>
      <c r="F570" s="7"/>
      <c r="G570" s="7"/>
      <c r="H570" s="7"/>
      <c r="I570" s="7"/>
      <c r="J570" s="7"/>
      <c r="K570" s="7"/>
      <c r="L570" s="7"/>
    </row>
    <row r="571" spans="2:12">
      <c r="B571" s="7"/>
      <c r="C571" s="7"/>
      <c r="D571" s="7"/>
      <c r="E571" s="7"/>
      <c r="F571" s="7"/>
      <c r="G571" s="7"/>
      <c r="H571" s="7"/>
      <c r="I571" s="7"/>
      <c r="J571" s="7"/>
      <c r="K571" s="7"/>
      <c r="L571" s="7"/>
    </row>
    <row r="572" spans="2:12">
      <c r="B572" s="7"/>
      <c r="C572" s="7"/>
      <c r="D572" s="7"/>
      <c r="E572" s="7"/>
      <c r="F572" s="7"/>
      <c r="G572" s="7"/>
      <c r="H572" s="7"/>
      <c r="I572" s="7"/>
      <c r="J572" s="7"/>
      <c r="K572" s="7"/>
      <c r="L572" s="7"/>
    </row>
    <row r="573" spans="2:12">
      <c r="B573" s="7"/>
      <c r="C573" s="7"/>
      <c r="D573" s="7"/>
      <c r="E573" s="7"/>
      <c r="F573" s="7"/>
      <c r="G573" s="7"/>
      <c r="H573" s="7"/>
      <c r="I573" s="7"/>
      <c r="J573" s="7"/>
      <c r="K573" s="7"/>
      <c r="L573" s="7"/>
    </row>
    <row r="574" spans="2:12">
      <c r="B574" s="7"/>
      <c r="C574" s="7"/>
      <c r="D574" s="7"/>
      <c r="E574" s="7"/>
      <c r="F574" s="7"/>
      <c r="G574" s="7"/>
      <c r="H574" s="7"/>
      <c r="I574" s="7"/>
      <c r="J574" s="7"/>
      <c r="K574" s="7"/>
      <c r="L574" s="7"/>
    </row>
    <row r="575" spans="2:12">
      <c r="B575" s="7"/>
      <c r="C575" s="7"/>
      <c r="D575" s="7"/>
      <c r="E575" s="7"/>
      <c r="F575" s="7"/>
      <c r="G575" s="7"/>
      <c r="H575" s="7"/>
      <c r="I575" s="7"/>
      <c r="J575" s="7"/>
      <c r="K575" s="7"/>
      <c r="L575" s="7"/>
    </row>
    <row r="576" spans="2:12">
      <c r="B576" s="7"/>
      <c r="C576" s="7"/>
      <c r="D576" s="7"/>
      <c r="E576" s="7"/>
      <c r="F576" s="7"/>
      <c r="G576" s="7"/>
      <c r="H576" s="7"/>
      <c r="I576" s="7"/>
      <c r="J576" s="7"/>
      <c r="K576" s="7"/>
      <c r="L576" s="7"/>
    </row>
    <row r="577" spans="2:12">
      <c r="B577" s="7"/>
      <c r="C577" s="7"/>
      <c r="D577" s="7"/>
      <c r="E577" s="7"/>
      <c r="F577" s="7"/>
      <c r="G577" s="7"/>
      <c r="H577" s="7"/>
      <c r="I577" s="7"/>
      <c r="J577" s="7"/>
      <c r="K577" s="7"/>
      <c r="L577" s="7"/>
    </row>
    <row r="578" spans="2:12">
      <c r="B578" s="7"/>
      <c r="C578" s="7"/>
      <c r="D578" s="7"/>
      <c r="E578" s="7"/>
      <c r="F578" s="7"/>
      <c r="G578" s="7"/>
      <c r="H578" s="7"/>
      <c r="I578" s="7"/>
      <c r="J578" s="7"/>
      <c r="K578" s="7"/>
      <c r="L578" s="7"/>
    </row>
    <row r="579" spans="2:12">
      <c r="B579" s="7"/>
      <c r="C579" s="7"/>
      <c r="D579" s="7"/>
      <c r="E579" s="7"/>
      <c r="F579" s="7"/>
      <c r="G579" s="7"/>
      <c r="H579" s="7"/>
      <c r="I579" s="7"/>
      <c r="J579" s="7"/>
      <c r="K579" s="7"/>
      <c r="L579" s="7"/>
    </row>
    <row r="580" spans="2:12">
      <c r="B580" s="7"/>
      <c r="C580" s="7"/>
      <c r="D580" s="7"/>
      <c r="E580" s="7"/>
      <c r="F580" s="7"/>
      <c r="G580" s="7"/>
      <c r="H580" s="7"/>
      <c r="I580" s="7"/>
      <c r="J580" s="7"/>
      <c r="K580" s="7"/>
      <c r="L580" s="7"/>
    </row>
    <row r="581" spans="2:12">
      <c r="B581" s="7"/>
      <c r="C581" s="7"/>
      <c r="D581" s="7"/>
      <c r="E581" s="7"/>
      <c r="F581" s="7"/>
      <c r="G581" s="7"/>
      <c r="H581" s="7"/>
      <c r="I581" s="7"/>
      <c r="J581" s="7"/>
      <c r="K581" s="7"/>
      <c r="L581" s="7"/>
    </row>
    <row r="582" spans="2:12">
      <c r="B582" s="7"/>
      <c r="C582" s="7"/>
      <c r="D582" s="7"/>
      <c r="E582" s="7"/>
      <c r="F582" s="7"/>
      <c r="G582" s="7"/>
      <c r="H582" s="7"/>
      <c r="I582" s="7"/>
      <c r="J582" s="7"/>
      <c r="K582" s="7"/>
      <c r="L582" s="7"/>
    </row>
    <row r="583" spans="2:12">
      <c r="B583" s="7"/>
      <c r="C583" s="7"/>
      <c r="D583" s="7"/>
      <c r="E583" s="7"/>
      <c r="F583" s="7"/>
      <c r="G583" s="7"/>
      <c r="H583" s="7"/>
      <c r="I583" s="7"/>
      <c r="J583" s="7"/>
      <c r="K583" s="7"/>
      <c r="L583" s="7"/>
    </row>
    <row r="584" spans="2:12">
      <c r="B584" s="7"/>
      <c r="C584" s="7"/>
      <c r="D584" s="7"/>
      <c r="E584" s="7"/>
      <c r="F584" s="7"/>
      <c r="G584" s="7"/>
      <c r="H584" s="7"/>
      <c r="I584" s="7"/>
      <c r="J584" s="7"/>
      <c r="K584" s="7"/>
      <c r="L584" s="7"/>
    </row>
    <row r="585" spans="2:12">
      <c r="B585" s="7"/>
      <c r="C585" s="7"/>
      <c r="D585" s="7"/>
      <c r="E585" s="7"/>
      <c r="F585" s="7"/>
      <c r="G585" s="7"/>
      <c r="H585" s="7"/>
      <c r="I585" s="7"/>
      <c r="J585" s="7"/>
      <c r="K585" s="7"/>
      <c r="L585" s="7"/>
    </row>
    <row r="586" spans="2:12">
      <c r="B586" s="7"/>
      <c r="C586" s="7"/>
      <c r="D586" s="7"/>
      <c r="E586" s="7"/>
      <c r="F586" s="7"/>
      <c r="G586" s="7"/>
      <c r="H586" s="7"/>
      <c r="I586" s="7"/>
      <c r="J586" s="7"/>
      <c r="K586" s="7"/>
      <c r="L586" s="7"/>
    </row>
    <row r="587" spans="2:12">
      <c r="B587" s="7"/>
      <c r="C587" s="7"/>
      <c r="D587" s="7"/>
      <c r="E587" s="7"/>
      <c r="F587" s="7"/>
      <c r="G587" s="7"/>
      <c r="H587" s="7"/>
      <c r="I587" s="7"/>
      <c r="J587" s="7"/>
      <c r="K587" s="7"/>
      <c r="L587" s="7"/>
    </row>
    <row r="588" spans="2:12">
      <c r="B588" s="7"/>
      <c r="C588" s="7"/>
      <c r="D588" s="7"/>
      <c r="E588" s="7"/>
      <c r="F588" s="7"/>
      <c r="G588" s="7"/>
      <c r="H588" s="7"/>
      <c r="I588" s="7"/>
      <c r="J588" s="7"/>
      <c r="K588" s="7"/>
      <c r="L588" s="7"/>
    </row>
    <row r="589" spans="2:12">
      <c r="B589" s="7"/>
      <c r="C589" s="7"/>
      <c r="D589" s="7"/>
      <c r="E589" s="7"/>
      <c r="F589" s="7"/>
      <c r="G589" s="7"/>
      <c r="H589" s="7"/>
      <c r="I589" s="7"/>
      <c r="J589" s="7"/>
      <c r="K589" s="7"/>
      <c r="L589" s="7"/>
    </row>
    <row r="590" spans="2:12">
      <c r="B590" s="7"/>
      <c r="C590" s="7"/>
      <c r="D590" s="7"/>
      <c r="E590" s="7"/>
      <c r="F590" s="7"/>
      <c r="G590" s="7"/>
      <c r="H590" s="7"/>
      <c r="I590" s="7"/>
      <c r="J590" s="7"/>
      <c r="K590" s="7"/>
      <c r="L590" s="7"/>
    </row>
    <row r="591" spans="2:12">
      <c r="B591" s="7"/>
      <c r="C591" s="7"/>
      <c r="D591" s="7"/>
      <c r="E591" s="7"/>
      <c r="F591" s="7"/>
      <c r="G591" s="7"/>
      <c r="H591" s="7"/>
      <c r="I591" s="7"/>
      <c r="J591" s="7"/>
      <c r="K591" s="7"/>
      <c r="L591" s="7"/>
    </row>
    <row r="592" spans="2:12">
      <c r="B592" s="7"/>
      <c r="C592" s="7"/>
      <c r="D592" s="7"/>
      <c r="E592" s="7"/>
      <c r="F592" s="7"/>
      <c r="G592" s="7"/>
      <c r="H592" s="7"/>
      <c r="I592" s="7"/>
      <c r="J592" s="7"/>
      <c r="K592" s="7"/>
      <c r="L592" s="7"/>
    </row>
    <row r="593" spans="2:12">
      <c r="B593" s="7"/>
      <c r="C593" s="7"/>
      <c r="D593" s="7"/>
      <c r="E593" s="7"/>
      <c r="F593" s="7"/>
      <c r="G593" s="7"/>
      <c r="H593" s="7"/>
      <c r="I593" s="7"/>
      <c r="J593" s="7"/>
      <c r="K593" s="7"/>
      <c r="L593" s="7"/>
    </row>
    <row r="594" spans="2:12">
      <c r="B594" s="7"/>
      <c r="C594" s="7"/>
      <c r="D594" s="7"/>
      <c r="E594" s="7"/>
      <c r="F594" s="7"/>
      <c r="G594" s="7"/>
      <c r="H594" s="7"/>
      <c r="I594" s="7"/>
      <c r="J594" s="7"/>
      <c r="K594" s="7"/>
      <c r="L594" s="7"/>
    </row>
    <row r="595" spans="2:12">
      <c r="B595" s="7"/>
      <c r="C595" s="7"/>
      <c r="D595" s="7"/>
      <c r="E595" s="7"/>
      <c r="F595" s="7"/>
      <c r="G595" s="7"/>
      <c r="H595" s="7"/>
      <c r="I595" s="7"/>
      <c r="J595" s="7"/>
      <c r="K595" s="7"/>
      <c r="L595" s="7"/>
    </row>
    <row r="596" spans="2:12">
      <c r="B596" s="7"/>
      <c r="C596" s="7"/>
      <c r="D596" s="7"/>
      <c r="E596" s="7"/>
      <c r="F596" s="7"/>
      <c r="G596" s="7"/>
      <c r="H596" s="7"/>
      <c r="I596" s="7"/>
      <c r="J596" s="7"/>
      <c r="K596" s="7"/>
      <c r="L596" s="7"/>
    </row>
    <row r="597" spans="2:12">
      <c r="B597" s="7"/>
      <c r="C597" s="7"/>
      <c r="D597" s="7"/>
      <c r="E597" s="7"/>
      <c r="F597" s="7"/>
      <c r="G597" s="7"/>
      <c r="H597" s="7"/>
      <c r="I597" s="7"/>
      <c r="J597" s="7"/>
      <c r="K597" s="7"/>
      <c r="L597" s="7"/>
    </row>
    <row r="598" spans="2:12">
      <c r="B598" s="7"/>
      <c r="C598" s="7"/>
      <c r="D598" s="7"/>
      <c r="E598" s="7"/>
      <c r="F598" s="7"/>
      <c r="G598" s="7"/>
      <c r="H598" s="7"/>
      <c r="I598" s="7"/>
      <c r="J598" s="7"/>
      <c r="K598" s="7"/>
      <c r="L598" s="7"/>
    </row>
    <row r="599" spans="2:12">
      <c r="B599" s="7"/>
      <c r="C599" s="7"/>
      <c r="D599" s="7"/>
      <c r="E599" s="7"/>
      <c r="F599" s="7"/>
      <c r="G599" s="7"/>
      <c r="H599" s="7"/>
      <c r="I599" s="7"/>
      <c r="J599" s="7"/>
      <c r="K599" s="7"/>
      <c r="L599" s="7"/>
    </row>
    <row r="600" spans="2:12">
      <c r="B600" s="7"/>
      <c r="C600" s="7"/>
      <c r="D600" s="7"/>
      <c r="E600" s="7"/>
      <c r="F600" s="7"/>
      <c r="G600" s="7"/>
      <c r="H600" s="7"/>
      <c r="I600" s="7"/>
      <c r="J600" s="7"/>
      <c r="K600" s="7"/>
      <c r="L600" s="7"/>
    </row>
    <row r="601" spans="2:12">
      <c r="B601" s="7"/>
      <c r="C601" s="7"/>
      <c r="D601" s="7"/>
      <c r="E601" s="7"/>
      <c r="F601" s="7"/>
      <c r="G601" s="7"/>
      <c r="H601" s="7"/>
      <c r="I601" s="7"/>
      <c r="J601" s="7"/>
      <c r="K601" s="7"/>
      <c r="L601" s="7"/>
    </row>
    <row r="602" spans="2:12">
      <c r="B602" s="7"/>
      <c r="C602" s="7"/>
      <c r="D602" s="7"/>
      <c r="E602" s="7"/>
      <c r="F602" s="7"/>
      <c r="G602" s="7"/>
      <c r="H602" s="7"/>
      <c r="I602" s="7"/>
      <c r="J602" s="7"/>
      <c r="K602" s="7"/>
      <c r="L602" s="7"/>
    </row>
    <row r="603" spans="2:12">
      <c r="B603" s="7"/>
      <c r="C603" s="7"/>
      <c r="D603" s="7"/>
      <c r="E603" s="7"/>
      <c r="F603" s="7"/>
      <c r="G603" s="7"/>
      <c r="H603" s="7"/>
      <c r="I603" s="7"/>
      <c r="J603" s="7"/>
      <c r="K603" s="7"/>
      <c r="L603" s="7"/>
    </row>
    <row r="604" spans="2:12">
      <c r="B604" s="7"/>
      <c r="C604" s="7"/>
      <c r="D604" s="7"/>
      <c r="E604" s="7"/>
      <c r="F604" s="7"/>
      <c r="G604" s="7"/>
      <c r="H604" s="7"/>
      <c r="I604" s="7"/>
      <c r="J604" s="7"/>
      <c r="K604" s="7"/>
      <c r="L604" s="7"/>
    </row>
    <row r="605" spans="2:12">
      <c r="B605" s="7"/>
      <c r="C605" s="7"/>
      <c r="D605" s="7"/>
      <c r="E605" s="7"/>
      <c r="F605" s="7"/>
      <c r="G605" s="7"/>
      <c r="H605" s="7"/>
      <c r="I605" s="7"/>
      <c r="J605" s="7"/>
      <c r="K605" s="7"/>
      <c r="L605" s="7"/>
    </row>
    <row r="606" spans="2:12">
      <c r="B606" s="7"/>
      <c r="C606" s="7"/>
      <c r="D606" s="7"/>
      <c r="E606" s="7"/>
      <c r="F606" s="7"/>
      <c r="G606" s="7"/>
      <c r="H606" s="7"/>
      <c r="I606" s="7"/>
      <c r="J606" s="7"/>
      <c r="K606" s="7"/>
      <c r="L606" s="7"/>
    </row>
    <row r="607" spans="2:12">
      <c r="B607" s="7"/>
      <c r="C607" s="7"/>
      <c r="D607" s="7"/>
      <c r="E607" s="7"/>
      <c r="F607" s="7"/>
      <c r="G607" s="7"/>
      <c r="H607" s="7"/>
      <c r="I607" s="7"/>
      <c r="J607" s="7"/>
      <c r="K607" s="7"/>
      <c r="L607" s="7"/>
    </row>
    <row r="608" spans="2:12">
      <c r="B608" s="7"/>
      <c r="C608" s="7"/>
      <c r="D608" s="7"/>
      <c r="E608" s="7"/>
      <c r="F608" s="7"/>
      <c r="G608" s="7"/>
      <c r="H608" s="7"/>
      <c r="I608" s="7"/>
      <c r="J608" s="7"/>
      <c r="K608" s="7"/>
      <c r="L608" s="7"/>
    </row>
    <row r="609" spans="2:12">
      <c r="B609" s="7"/>
      <c r="C609" s="7"/>
      <c r="D609" s="7"/>
      <c r="E609" s="7"/>
      <c r="F609" s="7"/>
      <c r="G609" s="7"/>
      <c r="H609" s="7"/>
      <c r="I609" s="7"/>
      <c r="J609" s="7"/>
      <c r="K609" s="7"/>
      <c r="L609" s="7"/>
    </row>
    <row r="610" spans="2:12">
      <c r="B610" s="7"/>
      <c r="C610" s="7"/>
      <c r="D610" s="7"/>
      <c r="E610" s="7"/>
      <c r="F610" s="7"/>
      <c r="G610" s="7"/>
      <c r="H610" s="7"/>
      <c r="I610" s="7"/>
      <c r="J610" s="7"/>
      <c r="K610" s="7"/>
      <c r="L610" s="7"/>
    </row>
    <row r="611" spans="2:12">
      <c r="B611" s="7"/>
      <c r="C611" s="7"/>
      <c r="D611" s="7"/>
      <c r="E611" s="7"/>
      <c r="F611" s="7"/>
      <c r="G611" s="7"/>
      <c r="H611" s="7"/>
      <c r="I611" s="7"/>
      <c r="J611" s="7"/>
      <c r="K611" s="7"/>
      <c r="L611" s="7"/>
    </row>
    <row r="612" spans="2:12">
      <c r="B612" s="7"/>
      <c r="C612" s="7"/>
      <c r="D612" s="7"/>
      <c r="E612" s="7"/>
      <c r="F612" s="7"/>
      <c r="G612" s="7"/>
      <c r="H612" s="7"/>
      <c r="I612" s="7"/>
      <c r="J612" s="7"/>
      <c r="K612" s="7"/>
      <c r="L612" s="7"/>
    </row>
    <row r="613" spans="2:12">
      <c r="B613" s="7"/>
      <c r="C613" s="7"/>
      <c r="D613" s="7"/>
      <c r="E613" s="7"/>
      <c r="F613" s="7"/>
      <c r="G613" s="7"/>
      <c r="H613" s="7"/>
      <c r="I613" s="7"/>
      <c r="J613" s="7"/>
      <c r="K613" s="7"/>
      <c r="L613" s="7"/>
    </row>
    <row r="614" spans="2:12">
      <c r="B614" s="7"/>
      <c r="C614" s="7"/>
      <c r="D614" s="7"/>
      <c r="E614" s="7"/>
      <c r="F614" s="7"/>
      <c r="G614" s="7"/>
      <c r="H614" s="7"/>
      <c r="I614" s="7"/>
      <c r="J614" s="7"/>
      <c r="K614" s="7"/>
      <c r="L614" s="7"/>
    </row>
    <row r="615" spans="2:12">
      <c r="B615" s="7"/>
      <c r="C615" s="7"/>
      <c r="D615" s="7"/>
      <c r="E615" s="7"/>
      <c r="F615" s="7"/>
      <c r="G615" s="7"/>
      <c r="H615" s="7"/>
      <c r="I615" s="7"/>
      <c r="J615" s="7"/>
      <c r="K615" s="7"/>
      <c r="L615" s="7"/>
    </row>
    <row r="616" spans="2:12">
      <c r="B616" s="7"/>
      <c r="C616" s="7"/>
      <c r="D616" s="7"/>
      <c r="E616" s="7"/>
      <c r="F616" s="7"/>
      <c r="G616" s="7"/>
      <c r="H616" s="7"/>
      <c r="I616" s="7"/>
      <c r="J616" s="7"/>
      <c r="K616" s="7"/>
      <c r="L616" s="7"/>
    </row>
    <row r="617" spans="2:12">
      <c r="B617" s="7"/>
      <c r="C617" s="7"/>
      <c r="D617" s="7"/>
      <c r="E617" s="7"/>
      <c r="F617" s="7"/>
      <c r="G617" s="7"/>
      <c r="H617" s="7"/>
      <c r="I617" s="7"/>
      <c r="J617" s="7"/>
      <c r="K617" s="7"/>
      <c r="L617" s="7"/>
    </row>
    <row r="618" spans="2:12">
      <c r="B618" s="7"/>
      <c r="C618" s="7"/>
      <c r="D618" s="7"/>
      <c r="E618" s="7"/>
      <c r="F618" s="7"/>
      <c r="G618" s="7"/>
      <c r="H618" s="7"/>
      <c r="I618" s="7"/>
      <c r="J618" s="7"/>
      <c r="K618" s="7"/>
      <c r="L618" s="7"/>
    </row>
    <row r="619" spans="2:12">
      <c r="B619" s="7"/>
      <c r="C619" s="7"/>
      <c r="D619" s="7"/>
      <c r="E619" s="7"/>
      <c r="F619" s="7"/>
      <c r="G619" s="7"/>
      <c r="H619" s="7"/>
      <c r="I619" s="7"/>
      <c r="J619" s="7"/>
      <c r="K619" s="7"/>
      <c r="L619" s="7"/>
    </row>
    <row r="620" spans="2:12">
      <c r="B620" s="7"/>
      <c r="C620" s="7"/>
      <c r="D620" s="7"/>
      <c r="E620" s="7"/>
      <c r="F620" s="7"/>
      <c r="G620" s="7"/>
      <c r="H620" s="7"/>
      <c r="I620" s="7"/>
      <c r="J620" s="7"/>
      <c r="K620" s="7"/>
      <c r="L620" s="7"/>
    </row>
    <row r="621" spans="2:12">
      <c r="B621" s="7"/>
      <c r="C621" s="7"/>
      <c r="D621" s="7"/>
      <c r="E621" s="7"/>
      <c r="F621" s="7"/>
      <c r="G621" s="7"/>
      <c r="H621" s="7"/>
      <c r="I621" s="7"/>
      <c r="J621" s="7"/>
      <c r="K621" s="7"/>
      <c r="L621" s="7"/>
    </row>
    <row r="622" spans="2:12">
      <c r="B622" s="7"/>
      <c r="C622" s="7"/>
      <c r="D622" s="7"/>
      <c r="E622" s="7"/>
      <c r="F622" s="7"/>
      <c r="G622" s="7"/>
      <c r="H622" s="7"/>
      <c r="I622" s="7"/>
      <c r="J622" s="7"/>
      <c r="K622" s="7"/>
      <c r="L622" s="7"/>
    </row>
    <row r="623" spans="2:12">
      <c r="B623" s="7"/>
      <c r="C623" s="7"/>
      <c r="D623" s="7"/>
      <c r="E623" s="7"/>
      <c r="F623" s="7"/>
      <c r="G623" s="7"/>
      <c r="H623" s="7"/>
      <c r="I623" s="7"/>
      <c r="J623" s="7"/>
      <c r="K623" s="7"/>
      <c r="L623" s="7"/>
    </row>
    <row r="624" spans="2:12">
      <c r="B624" s="7"/>
      <c r="C624" s="7"/>
      <c r="D624" s="7"/>
      <c r="E624" s="7"/>
      <c r="F624" s="7"/>
      <c r="G624" s="7"/>
      <c r="H624" s="7"/>
      <c r="I624" s="7"/>
      <c r="J624" s="7"/>
      <c r="K624" s="7"/>
      <c r="L624" s="7"/>
    </row>
    <row r="625" spans="2:12">
      <c r="B625" s="7"/>
      <c r="C625" s="7"/>
      <c r="D625" s="7"/>
      <c r="E625" s="7"/>
      <c r="F625" s="7"/>
      <c r="G625" s="7"/>
      <c r="H625" s="7"/>
      <c r="I625" s="7"/>
      <c r="J625" s="7"/>
      <c r="K625" s="7"/>
      <c r="L625" s="7"/>
    </row>
    <row r="626" spans="2:12">
      <c r="B626" s="7"/>
      <c r="C626" s="7"/>
      <c r="D626" s="7"/>
      <c r="E626" s="7"/>
      <c r="F626" s="7"/>
      <c r="G626" s="7"/>
      <c r="H626" s="7"/>
      <c r="I626" s="7"/>
      <c r="J626" s="7"/>
      <c r="K626" s="7"/>
      <c r="L626" s="7"/>
    </row>
    <row r="627" spans="2:12">
      <c r="B627" s="7"/>
      <c r="C627" s="7"/>
      <c r="D627" s="7"/>
      <c r="E627" s="7"/>
      <c r="F627" s="7"/>
      <c r="G627" s="7"/>
      <c r="H627" s="7"/>
      <c r="I627" s="7"/>
      <c r="J627" s="7"/>
      <c r="K627" s="7"/>
      <c r="L627" s="7"/>
    </row>
    <row r="628" spans="2:12">
      <c r="B628" s="7"/>
      <c r="C628" s="7"/>
      <c r="D628" s="7"/>
      <c r="E628" s="7"/>
      <c r="F628" s="7"/>
      <c r="G628" s="7"/>
      <c r="H628" s="7"/>
      <c r="I628" s="7"/>
      <c r="J628" s="7"/>
      <c r="K628" s="7"/>
      <c r="L628" s="7"/>
    </row>
    <row r="629" spans="2:12">
      <c r="B629" s="7"/>
      <c r="C629" s="7"/>
      <c r="D629" s="7"/>
      <c r="E629" s="7"/>
      <c r="F629" s="7"/>
      <c r="G629" s="7"/>
      <c r="H629" s="7"/>
      <c r="I629" s="7"/>
      <c r="J629" s="7"/>
      <c r="K629" s="7"/>
      <c r="L629" s="7"/>
    </row>
    <row r="630" spans="2:12">
      <c r="B630" s="7"/>
      <c r="C630" s="7"/>
      <c r="D630" s="7"/>
      <c r="E630" s="7"/>
      <c r="F630" s="7"/>
      <c r="G630" s="7"/>
      <c r="H630" s="7"/>
      <c r="I630" s="7"/>
      <c r="J630" s="7"/>
      <c r="K630" s="7"/>
      <c r="L630" s="7"/>
    </row>
    <row r="631" spans="2:12">
      <c r="B631" s="7"/>
      <c r="C631" s="7"/>
      <c r="D631" s="7"/>
      <c r="E631" s="7"/>
      <c r="F631" s="7"/>
      <c r="G631" s="7"/>
      <c r="H631" s="7"/>
      <c r="I631" s="7"/>
      <c r="J631" s="7"/>
      <c r="K631" s="7"/>
      <c r="L631" s="7"/>
    </row>
    <row r="632" spans="2:12">
      <c r="B632" s="7"/>
      <c r="C632" s="7"/>
      <c r="D632" s="7"/>
      <c r="E632" s="7"/>
      <c r="F632" s="7"/>
      <c r="G632" s="7"/>
      <c r="H632" s="7"/>
      <c r="I632" s="7"/>
      <c r="J632" s="7"/>
      <c r="K632" s="7"/>
      <c r="L632" s="7"/>
    </row>
    <row r="633" spans="2:12">
      <c r="B633" s="7"/>
      <c r="C633" s="7"/>
      <c r="D633" s="7"/>
      <c r="E633" s="7"/>
      <c r="F633" s="7"/>
      <c r="G633" s="7"/>
      <c r="H633" s="7"/>
      <c r="I633" s="7"/>
      <c r="J633" s="7"/>
      <c r="K633" s="7"/>
      <c r="L633" s="7"/>
    </row>
    <row r="634" spans="2:12">
      <c r="B634" s="7"/>
      <c r="C634" s="7"/>
      <c r="D634" s="7"/>
      <c r="E634" s="7"/>
      <c r="F634" s="7"/>
      <c r="G634" s="7"/>
      <c r="H634" s="7"/>
      <c r="I634" s="7"/>
      <c r="J634" s="7"/>
      <c r="K634" s="7"/>
      <c r="L634" s="7"/>
    </row>
    <row r="635" spans="2:12">
      <c r="B635" s="7"/>
      <c r="C635" s="7"/>
      <c r="D635" s="7"/>
      <c r="E635" s="7"/>
      <c r="F635" s="7"/>
      <c r="G635" s="7"/>
      <c r="H635" s="7"/>
      <c r="I635" s="7"/>
      <c r="J635" s="7"/>
      <c r="K635" s="7"/>
      <c r="L635" s="7"/>
    </row>
    <row r="636" spans="2:12">
      <c r="B636" s="7"/>
      <c r="C636" s="7"/>
      <c r="D636" s="7"/>
      <c r="E636" s="7"/>
      <c r="F636" s="7"/>
      <c r="G636" s="7"/>
      <c r="H636" s="7"/>
      <c r="I636" s="7"/>
      <c r="J636" s="7"/>
      <c r="K636" s="7"/>
      <c r="L636" s="7"/>
    </row>
    <row r="637" spans="2:12">
      <c r="B637" s="7"/>
      <c r="C637" s="7"/>
      <c r="D637" s="7"/>
      <c r="E637" s="7"/>
      <c r="F637" s="7"/>
      <c r="G637" s="7"/>
      <c r="H637" s="7"/>
      <c r="I637" s="7"/>
      <c r="J637" s="7"/>
      <c r="K637" s="7"/>
      <c r="L637" s="7"/>
    </row>
    <row r="638" spans="2:12">
      <c r="B638" s="7"/>
      <c r="C638" s="7"/>
      <c r="D638" s="7"/>
      <c r="E638" s="7"/>
      <c r="F638" s="7"/>
      <c r="G638" s="7"/>
      <c r="H638" s="7"/>
      <c r="I638" s="7"/>
      <c r="J638" s="7"/>
      <c r="K638" s="7"/>
      <c r="L638" s="7"/>
    </row>
    <row r="639" spans="2:12">
      <c r="B639" s="7"/>
      <c r="C639" s="7"/>
      <c r="D639" s="7"/>
      <c r="E639" s="7"/>
      <c r="F639" s="7"/>
      <c r="G639" s="7"/>
      <c r="H639" s="7"/>
      <c r="I639" s="7"/>
      <c r="J639" s="7"/>
      <c r="K639" s="7"/>
      <c r="L639" s="7"/>
    </row>
    <row r="640" spans="2:12">
      <c r="B640" s="7"/>
      <c r="C640" s="7"/>
      <c r="D640" s="7"/>
      <c r="E640" s="7"/>
      <c r="F640" s="7"/>
      <c r="G640" s="7"/>
      <c r="H640" s="7"/>
      <c r="I640" s="7"/>
      <c r="J640" s="7"/>
      <c r="K640" s="7"/>
      <c r="L640" s="7"/>
    </row>
    <row r="641" spans="2:12">
      <c r="B641" s="7"/>
      <c r="C641" s="7"/>
      <c r="D641" s="7"/>
      <c r="E641" s="7"/>
      <c r="F641" s="7"/>
      <c r="G641" s="7"/>
      <c r="H641" s="7"/>
      <c r="I641" s="7"/>
      <c r="J641" s="7"/>
      <c r="K641" s="7"/>
      <c r="L641" s="7"/>
    </row>
    <row r="642" spans="2:12">
      <c r="B642" s="7"/>
      <c r="C642" s="7"/>
      <c r="D642" s="7"/>
      <c r="E642" s="7"/>
      <c r="F642" s="7"/>
      <c r="G642" s="7"/>
      <c r="H642" s="7"/>
      <c r="I642" s="7"/>
      <c r="J642" s="7"/>
      <c r="K642" s="7"/>
      <c r="L642" s="7"/>
    </row>
    <row r="643" spans="2:12">
      <c r="B643" s="7"/>
      <c r="C643" s="7"/>
      <c r="D643" s="7"/>
      <c r="E643" s="7"/>
      <c r="F643" s="7"/>
      <c r="G643" s="7"/>
      <c r="H643" s="7"/>
      <c r="I643" s="7"/>
      <c r="J643" s="7"/>
      <c r="K643" s="7"/>
      <c r="L643" s="7"/>
    </row>
    <row r="644" spans="2:12">
      <c r="B644" s="7"/>
      <c r="C644" s="7"/>
      <c r="D644" s="7"/>
      <c r="E644" s="7"/>
      <c r="F644" s="7"/>
      <c r="G644" s="7"/>
      <c r="H644" s="7"/>
      <c r="I644" s="7"/>
      <c r="J644" s="7"/>
      <c r="K644" s="7"/>
      <c r="L644" s="7"/>
    </row>
    <row r="645" spans="2:12">
      <c r="B645" s="7"/>
      <c r="C645" s="7"/>
      <c r="D645" s="7"/>
      <c r="E645" s="7"/>
      <c r="F645" s="7"/>
      <c r="G645" s="7"/>
      <c r="H645" s="7"/>
      <c r="I645" s="7"/>
      <c r="J645" s="7"/>
      <c r="K645" s="7"/>
      <c r="L645" s="7"/>
    </row>
    <row r="646" spans="2:12">
      <c r="B646" s="7"/>
      <c r="C646" s="7"/>
      <c r="D646" s="7"/>
      <c r="E646" s="7"/>
      <c r="F646" s="7"/>
      <c r="G646" s="7"/>
      <c r="H646" s="7"/>
      <c r="I646" s="7"/>
      <c r="J646" s="7"/>
      <c r="K646" s="7"/>
      <c r="L646" s="7"/>
    </row>
    <row r="647" spans="2:12">
      <c r="B647" s="7"/>
      <c r="C647" s="7"/>
      <c r="D647" s="7"/>
      <c r="E647" s="7"/>
      <c r="F647" s="7"/>
      <c r="G647" s="7"/>
      <c r="H647" s="7"/>
      <c r="I647" s="7"/>
      <c r="J647" s="7"/>
      <c r="K647" s="7"/>
      <c r="L647" s="7"/>
    </row>
    <row r="648" spans="2:12">
      <c r="B648" s="7"/>
      <c r="C648" s="7"/>
      <c r="D648" s="7"/>
      <c r="E648" s="7"/>
      <c r="F648" s="7"/>
      <c r="G648" s="7"/>
      <c r="H648" s="7"/>
      <c r="I648" s="7"/>
      <c r="J648" s="7"/>
      <c r="K648" s="7"/>
      <c r="L648" s="7"/>
    </row>
    <row r="649" spans="2:12">
      <c r="B649" s="7"/>
      <c r="C649" s="7"/>
      <c r="D649" s="7"/>
      <c r="E649" s="7"/>
      <c r="F649" s="7"/>
      <c r="G649" s="7"/>
      <c r="H649" s="7"/>
      <c r="I649" s="7"/>
      <c r="J649" s="7"/>
      <c r="K649" s="7"/>
      <c r="L649" s="7"/>
    </row>
    <row r="650" spans="2:12">
      <c r="B650" s="7"/>
      <c r="C650" s="7"/>
      <c r="D650" s="7"/>
      <c r="E650" s="7"/>
      <c r="F650" s="7"/>
      <c r="G650" s="7"/>
      <c r="H650" s="7"/>
      <c r="I650" s="7"/>
      <c r="J650" s="7"/>
      <c r="K650" s="7"/>
      <c r="L650" s="7"/>
    </row>
    <row r="651" spans="2:12">
      <c r="B651" s="7"/>
      <c r="C651" s="7"/>
      <c r="D651" s="7"/>
      <c r="E651" s="7"/>
      <c r="F651" s="7"/>
      <c r="G651" s="7"/>
      <c r="H651" s="7"/>
      <c r="I651" s="7"/>
      <c r="J651" s="7"/>
      <c r="K651" s="7"/>
      <c r="L651" s="7"/>
    </row>
    <row r="652" spans="2:12">
      <c r="B652" s="7"/>
      <c r="C652" s="7"/>
      <c r="D652" s="7"/>
      <c r="E652" s="7"/>
      <c r="F652" s="7"/>
      <c r="G652" s="7"/>
      <c r="H652" s="7"/>
      <c r="I652" s="7"/>
      <c r="J652" s="7"/>
      <c r="K652" s="7"/>
      <c r="L652" s="7"/>
    </row>
    <row r="653" spans="2:12">
      <c r="B653" s="7"/>
      <c r="C653" s="7"/>
      <c r="D653" s="7"/>
      <c r="E653" s="7"/>
      <c r="F653" s="7"/>
      <c r="G653" s="7"/>
      <c r="H653" s="7"/>
      <c r="I653" s="7"/>
      <c r="J653" s="7"/>
      <c r="K653" s="7"/>
      <c r="L653" s="7"/>
    </row>
    <row r="654" spans="2:12">
      <c r="B654" s="7"/>
      <c r="C654" s="7"/>
      <c r="D654" s="7"/>
      <c r="E654" s="7"/>
      <c r="F654" s="7"/>
      <c r="G654" s="7"/>
      <c r="H654" s="7"/>
      <c r="I654" s="7"/>
      <c r="J654" s="7"/>
      <c r="K654" s="7"/>
      <c r="L654" s="7"/>
    </row>
    <row r="655" spans="2:12">
      <c r="B655" s="7"/>
      <c r="C655" s="7"/>
      <c r="D655" s="7"/>
      <c r="E655" s="7"/>
      <c r="F655" s="7"/>
      <c r="G655" s="7"/>
      <c r="H655" s="7"/>
      <c r="I655" s="7"/>
      <c r="J655" s="7"/>
      <c r="K655" s="7"/>
      <c r="L655" s="7"/>
    </row>
    <row r="656" spans="2:12">
      <c r="B656" s="7"/>
      <c r="C656" s="7"/>
      <c r="D656" s="7"/>
      <c r="E656" s="7"/>
      <c r="F656" s="7"/>
      <c r="G656" s="7"/>
      <c r="H656" s="7"/>
      <c r="I656" s="7"/>
      <c r="J656" s="7"/>
      <c r="K656" s="7"/>
      <c r="L656" s="7"/>
    </row>
    <row r="657" spans="2:12">
      <c r="B657" s="7"/>
      <c r="C657" s="7"/>
      <c r="D657" s="7"/>
      <c r="E657" s="7"/>
      <c r="F657" s="7"/>
      <c r="G657" s="7"/>
      <c r="H657" s="7"/>
      <c r="I657" s="7"/>
      <c r="J657" s="7"/>
      <c r="K657" s="7"/>
      <c r="L657" s="7"/>
    </row>
    <row r="658" spans="2:12">
      <c r="B658" s="7"/>
      <c r="C658" s="7"/>
      <c r="D658" s="7"/>
      <c r="E658" s="7"/>
      <c r="F658" s="7"/>
      <c r="G658" s="7"/>
      <c r="H658" s="7"/>
      <c r="I658" s="7"/>
      <c r="J658" s="7"/>
      <c r="K658" s="7"/>
      <c r="L658" s="7"/>
    </row>
    <row r="659" spans="2:12">
      <c r="B659" s="7"/>
      <c r="C659" s="7"/>
      <c r="D659" s="7"/>
      <c r="E659" s="7"/>
      <c r="F659" s="7"/>
      <c r="G659" s="7"/>
      <c r="H659" s="7"/>
      <c r="I659" s="7"/>
      <c r="J659" s="7"/>
      <c r="K659" s="7"/>
      <c r="L659" s="7"/>
    </row>
    <row r="660" spans="2:12">
      <c r="B660" s="7"/>
      <c r="C660" s="7"/>
      <c r="D660" s="7"/>
      <c r="E660" s="7"/>
      <c r="F660" s="7"/>
      <c r="G660" s="7"/>
      <c r="H660" s="7"/>
      <c r="I660" s="7"/>
      <c r="J660" s="7"/>
      <c r="K660" s="7"/>
      <c r="L660" s="7"/>
    </row>
    <row r="661" spans="2:12">
      <c r="B661" s="7"/>
      <c r="C661" s="7"/>
      <c r="D661" s="7"/>
      <c r="E661" s="7"/>
      <c r="F661" s="7"/>
      <c r="G661" s="7"/>
      <c r="H661" s="7"/>
      <c r="I661" s="7"/>
      <c r="J661" s="7"/>
      <c r="K661" s="7"/>
      <c r="L661" s="7"/>
    </row>
    <row r="662" spans="2:12">
      <c r="B662" s="7"/>
      <c r="C662" s="7"/>
      <c r="D662" s="7"/>
      <c r="E662" s="7"/>
      <c r="F662" s="7"/>
      <c r="G662" s="7"/>
      <c r="H662" s="7"/>
      <c r="I662" s="7"/>
      <c r="J662" s="7"/>
      <c r="K662" s="7"/>
      <c r="L662" s="7"/>
    </row>
    <row r="663" spans="2:12">
      <c r="B663" s="7"/>
      <c r="C663" s="7"/>
      <c r="D663" s="7"/>
      <c r="E663" s="7"/>
      <c r="F663" s="7"/>
      <c r="G663" s="7"/>
      <c r="H663" s="7"/>
      <c r="I663" s="7"/>
      <c r="J663" s="7"/>
      <c r="K663" s="7"/>
      <c r="L663" s="7"/>
    </row>
    <row r="664" spans="2:12">
      <c r="B664" s="7"/>
      <c r="C664" s="7"/>
      <c r="D664" s="7"/>
      <c r="E664" s="7"/>
      <c r="F664" s="7"/>
      <c r="G664" s="7"/>
      <c r="H664" s="7"/>
      <c r="I664" s="7"/>
      <c r="J664" s="7"/>
      <c r="K664" s="7"/>
      <c r="L664" s="7"/>
    </row>
    <row r="665" spans="2:12">
      <c r="B665" s="7"/>
      <c r="C665" s="7"/>
      <c r="D665" s="7"/>
      <c r="E665" s="7"/>
      <c r="F665" s="7"/>
      <c r="G665" s="7"/>
      <c r="H665" s="7"/>
      <c r="I665" s="7"/>
      <c r="J665" s="7"/>
      <c r="K665" s="7"/>
      <c r="L665" s="7"/>
    </row>
    <row r="666" spans="2:12">
      <c r="B666" s="7"/>
      <c r="C666" s="7"/>
      <c r="D666" s="7"/>
      <c r="E666" s="7"/>
      <c r="F666" s="7"/>
      <c r="G666" s="7"/>
      <c r="H666" s="7"/>
      <c r="I666" s="7"/>
      <c r="J666" s="7"/>
      <c r="K666" s="7"/>
      <c r="L666" s="7"/>
    </row>
    <row r="667" spans="2:12">
      <c r="B667" s="7"/>
      <c r="C667" s="7"/>
      <c r="D667" s="7"/>
      <c r="E667" s="7"/>
      <c r="F667" s="7"/>
      <c r="G667" s="7"/>
      <c r="H667" s="7"/>
      <c r="I667" s="7"/>
      <c r="J667" s="7"/>
      <c r="K667" s="7"/>
      <c r="L667" s="7"/>
    </row>
    <row r="668" spans="2:12">
      <c r="B668" s="7"/>
      <c r="C668" s="7"/>
      <c r="D668" s="7"/>
      <c r="E668" s="7"/>
      <c r="F668" s="7"/>
      <c r="G668" s="7"/>
      <c r="H668" s="7"/>
      <c r="I668" s="7"/>
      <c r="J668" s="7"/>
      <c r="K668" s="7"/>
      <c r="L668" s="7"/>
    </row>
    <row r="669" spans="2:12">
      <c r="B669" s="7"/>
      <c r="C669" s="7"/>
      <c r="D669" s="7"/>
      <c r="E669" s="7"/>
      <c r="F669" s="7"/>
      <c r="G669" s="7"/>
      <c r="H669" s="7"/>
      <c r="I669" s="7"/>
      <c r="J669" s="7"/>
      <c r="K669" s="7"/>
      <c r="L669" s="7"/>
    </row>
    <row r="670" spans="2:12">
      <c r="B670" s="7"/>
      <c r="C670" s="7"/>
      <c r="D670" s="7"/>
      <c r="E670" s="7"/>
      <c r="F670" s="7"/>
      <c r="G670" s="7"/>
      <c r="H670" s="7"/>
      <c r="I670" s="7"/>
      <c r="J670" s="7"/>
      <c r="K670" s="7"/>
      <c r="L670" s="7"/>
    </row>
    <row r="671" spans="2:12">
      <c r="B671" s="7"/>
      <c r="C671" s="7"/>
      <c r="D671" s="7"/>
      <c r="E671" s="7"/>
      <c r="F671" s="7"/>
      <c r="G671" s="7"/>
      <c r="H671" s="7"/>
      <c r="I671" s="7"/>
      <c r="J671" s="7"/>
      <c r="K671" s="7"/>
      <c r="L671" s="7"/>
    </row>
    <row r="672" spans="2:12">
      <c r="B672" s="7"/>
      <c r="C672" s="7"/>
      <c r="D672" s="7"/>
      <c r="E672" s="7"/>
      <c r="F672" s="7"/>
      <c r="G672" s="7"/>
      <c r="H672" s="7"/>
      <c r="I672" s="7"/>
      <c r="J672" s="7"/>
      <c r="K672" s="7"/>
      <c r="L672" s="7"/>
    </row>
    <row r="673" spans="2:12">
      <c r="B673" s="7"/>
      <c r="C673" s="7"/>
      <c r="D673" s="7"/>
      <c r="E673" s="7"/>
      <c r="F673" s="7"/>
      <c r="G673" s="7"/>
      <c r="H673" s="7"/>
      <c r="I673" s="7"/>
      <c r="J673" s="7"/>
      <c r="K673" s="7"/>
      <c r="L673" s="7"/>
    </row>
    <row r="674" spans="2:12">
      <c r="B674" s="7"/>
      <c r="C674" s="7"/>
      <c r="D674" s="7"/>
      <c r="E674" s="7"/>
      <c r="F674" s="7"/>
      <c r="G674" s="7"/>
      <c r="H674" s="7"/>
      <c r="I674" s="7"/>
      <c r="J674" s="7"/>
      <c r="K674" s="7"/>
      <c r="L674" s="7"/>
    </row>
    <row r="675" spans="2:12">
      <c r="B675" s="7"/>
      <c r="C675" s="7"/>
      <c r="D675" s="7"/>
      <c r="E675" s="7"/>
      <c r="F675" s="7"/>
      <c r="G675" s="7"/>
      <c r="H675" s="7"/>
      <c r="I675" s="7"/>
      <c r="J675" s="7"/>
      <c r="K675" s="7"/>
      <c r="L675" s="7"/>
    </row>
    <row r="676" spans="2:12">
      <c r="B676" s="7"/>
      <c r="C676" s="7"/>
      <c r="D676" s="7"/>
      <c r="E676" s="7"/>
      <c r="F676" s="7"/>
      <c r="G676" s="7"/>
      <c r="H676" s="7"/>
      <c r="I676" s="7"/>
      <c r="J676" s="7"/>
      <c r="K676" s="7"/>
      <c r="L676" s="7"/>
    </row>
    <row r="677" spans="2:12">
      <c r="B677" s="7"/>
      <c r="C677" s="7"/>
      <c r="D677" s="7"/>
      <c r="E677" s="7"/>
      <c r="F677" s="7"/>
      <c r="G677" s="7"/>
      <c r="H677" s="7"/>
      <c r="I677" s="7"/>
      <c r="J677" s="7"/>
      <c r="K677" s="7"/>
      <c r="L677" s="7"/>
    </row>
    <row r="678" spans="2:12">
      <c r="B678" s="7"/>
      <c r="C678" s="7"/>
      <c r="D678" s="7"/>
      <c r="E678" s="7"/>
      <c r="F678" s="7"/>
      <c r="G678" s="7"/>
      <c r="H678" s="7"/>
      <c r="I678" s="7"/>
      <c r="J678" s="7"/>
      <c r="K678" s="7"/>
      <c r="L678" s="7"/>
    </row>
    <row r="679" spans="2:12">
      <c r="B679" s="7"/>
      <c r="C679" s="7"/>
      <c r="D679" s="7"/>
      <c r="E679" s="7"/>
      <c r="F679" s="7"/>
      <c r="G679" s="7"/>
      <c r="H679" s="7"/>
      <c r="I679" s="7"/>
      <c r="J679" s="7"/>
      <c r="K679" s="7"/>
      <c r="L679" s="7"/>
    </row>
    <row r="680" spans="2:12">
      <c r="B680" s="7"/>
      <c r="C680" s="7"/>
      <c r="D680" s="7"/>
      <c r="E680" s="7"/>
      <c r="F680" s="7"/>
      <c r="G680" s="7"/>
      <c r="H680" s="7"/>
      <c r="I680" s="7"/>
      <c r="J680" s="7"/>
      <c r="K680" s="7"/>
      <c r="L680" s="7"/>
    </row>
    <row r="681" spans="2:12">
      <c r="B681" s="7"/>
      <c r="C681" s="7"/>
      <c r="D681" s="7"/>
      <c r="E681" s="7"/>
      <c r="F681" s="7"/>
      <c r="G681" s="7"/>
      <c r="H681" s="7"/>
      <c r="I681" s="7"/>
      <c r="J681" s="7"/>
      <c r="K681" s="7"/>
      <c r="L681" s="7"/>
    </row>
    <row r="682" spans="2:12">
      <c r="B682" s="7"/>
      <c r="C682" s="7"/>
      <c r="D682" s="7"/>
      <c r="E682" s="7"/>
      <c r="F682" s="7"/>
      <c r="G682" s="7"/>
      <c r="H682" s="7"/>
      <c r="I682" s="7"/>
      <c r="J682" s="7"/>
      <c r="K682" s="7"/>
      <c r="L682" s="7"/>
    </row>
    <row r="683" spans="2:12">
      <c r="B683" s="7"/>
      <c r="C683" s="7"/>
      <c r="D683" s="7"/>
      <c r="E683" s="7"/>
      <c r="F683" s="7"/>
      <c r="G683" s="7"/>
      <c r="H683" s="7"/>
      <c r="I683" s="7"/>
      <c r="J683" s="7"/>
      <c r="K683" s="7"/>
      <c r="L683" s="7"/>
    </row>
    <row r="684" spans="2:12">
      <c r="B684" s="7"/>
      <c r="C684" s="7"/>
      <c r="D684" s="7"/>
      <c r="E684" s="7"/>
      <c r="F684" s="7"/>
      <c r="G684" s="7"/>
      <c r="H684" s="7"/>
      <c r="I684" s="7"/>
      <c r="J684" s="7"/>
      <c r="K684" s="7"/>
      <c r="L684" s="7"/>
    </row>
    <row r="685" spans="2:12">
      <c r="B685" s="7"/>
      <c r="C685" s="7"/>
      <c r="D685" s="7"/>
      <c r="E685" s="7"/>
      <c r="F685" s="7"/>
      <c r="G685" s="7"/>
      <c r="H685" s="7"/>
      <c r="I685" s="7"/>
      <c r="J685" s="7"/>
      <c r="K685" s="7"/>
      <c r="L685" s="7"/>
    </row>
    <row r="686" spans="2:12">
      <c r="B686" s="7"/>
      <c r="C686" s="7"/>
      <c r="D686" s="7"/>
      <c r="E686" s="7"/>
      <c r="F686" s="7"/>
      <c r="G686" s="7"/>
      <c r="H686" s="7"/>
      <c r="I686" s="7"/>
      <c r="J686" s="7"/>
      <c r="K686" s="7"/>
      <c r="L686" s="7"/>
    </row>
    <row r="687" spans="2:12">
      <c r="B687" s="7"/>
      <c r="C687" s="7"/>
      <c r="D687" s="7"/>
      <c r="E687" s="7"/>
      <c r="F687" s="7"/>
      <c r="G687" s="7"/>
      <c r="H687" s="7"/>
      <c r="I687" s="7"/>
      <c r="J687" s="7"/>
      <c r="K687" s="7"/>
      <c r="L687" s="7"/>
    </row>
    <row r="688" spans="2:12">
      <c r="B688" s="7"/>
      <c r="C688" s="7"/>
      <c r="D688" s="7"/>
      <c r="E688" s="7"/>
      <c r="F688" s="7"/>
      <c r="G688" s="7"/>
      <c r="H688" s="7"/>
      <c r="I688" s="7"/>
      <c r="J688" s="7"/>
      <c r="K688" s="7"/>
      <c r="L688" s="7"/>
    </row>
    <row r="689" spans="2:12">
      <c r="B689" s="7"/>
      <c r="C689" s="7"/>
      <c r="D689" s="7"/>
      <c r="E689" s="7"/>
      <c r="F689" s="7"/>
      <c r="G689" s="7"/>
      <c r="H689" s="7"/>
      <c r="I689" s="7"/>
      <c r="J689" s="7"/>
      <c r="K689" s="7"/>
      <c r="L689" s="7"/>
    </row>
    <row r="690" spans="2:12">
      <c r="B690" s="7"/>
      <c r="C690" s="7"/>
      <c r="D690" s="7"/>
      <c r="E690" s="7"/>
      <c r="F690" s="7"/>
      <c r="G690" s="7"/>
      <c r="H690" s="7"/>
      <c r="I690" s="7"/>
      <c r="J690" s="7"/>
      <c r="K690" s="7"/>
      <c r="L690" s="7"/>
    </row>
    <row r="691" spans="2:12">
      <c r="B691" s="7"/>
      <c r="C691" s="7"/>
      <c r="D691" s="7"/>
      <c r="E691" s="7"/>
      <c r="F691" s="7"/>
      <c r="G691" s="7"/>
      <c r="H691" s="7"/>
      <c r="I691" s="7"/>
      <c r="J691" s="7"/>
      <c r="K691" s="7"/>
      <c r="L691" s="7"/>
    </row>
    <row r="692" spans="2:12">
      <c r="B692" s="7"/>
      <c r="C692" s="7"/>
      <c r="D692" s="7"/>
      <c r="E692" s="7"/>
      <c r="F692" s="7"/>
      <c r="G692" s="7"/>
      <c r="H692" s="7"/>
      <c r="I692" s="7"/>
      <c r="J692" s="7"/>
      <c r="K692" s="7"/>
      <c r="L692" s="7"/>
    </row>
    <row r="693" spans="2:12">
      <c r="B693" s="7"/>
      <c r="C693" s="7"/>
      <c r="D693" s="7"/>
      <c r="E693" s="7"/>
      <c r="F693" s="7"/>
      <c r="G693" s="7"/>
      <c r="H693" s="7"/>
      <c r="I693" s="7"/>
      <c r="J693" s="7"/>
      <c r="K693" s="7"/>
      <c r="L693" s="7"/>
    </row>
    <row r="694" spans="2:12">
      <c r="B694" s="7"/>
      <c r="C694" s="7"/>
      <c r="D694" s="7"/>
      <c r="E694" s="7"/>
      <c r="F694" s="7"/>
      <c r="G694" s="7"/>
      <c r="H694" s="7"/>
      <c r="I694" s="7"/>
      <c r="J694" s="7"/>
      <c r="K694" s="7"/>
      <c r="L694" s="7"/>
    </row>
    <row r="695" spans="2:12">
      <c r="B695" s="7"/>
      <c r="C695" s="7"/>
      <c r="D695" s="7"/>
      <c r="E695" s="7"/>
      <c r="F695" s="7"/>
      <c r="G695" s="7"/>
      <c r="H695" s="7"/>
      <c r="I695" s="7"/>
      <c r="J695" s="7"/>
      <c r="K695" s="7"/>
      <c r="L695" s="7"/>
    </row>
    <row r="696" spans="2:12">
      <c r="B696" s="7"/>
      <c r="C696" s="7"/>
      <c r="D696" s="7"/>
      <c r="E696" s="7"/>
      <c r="F696" s="7"/>
      <c r="G696" s="7"/>
      <c r="H696" s="7"/>
      <c r="I696" s="7"/>
      <c r="J696" s="7"/>
      <c r="K696" s="7"/>
      <c r="L696" s="7"/>
    </row>
    <row r="697" spans="2:12">
      <c r="B697" s="7"/>
      <c r="C697" s="7"/>
      <c r="D697" s="7"/>
      <c r="E697" s="7"/>
      <c r="F697" s="7"/>
      <c r="G697" s="7"/>
      <c r="H697" s="7"/>
      <c r="I697" s="7"/>
      <c r="J697" s="7"/>
      <c r="K697" s="7"/>
      <c r="L697" s="7"/>
    </row>
    <row r="698" spans="2:12">
      <c r="B698" s="7"/>
      <c r="C698" s="7"/>
      <c r="D698" s="7"/>
      <c r="E698" s="7"/>
      <c r="F698" s="7"/>
      <c r="G698" s="7"/>
      <c r="H698" s="7"/>
      <c r="I698" s="7"/>
      <c r="J698" s="7"/>
      <c r="K698" s="7"/>
      <c r="L698" s="7"/>
    </row>
    <row r="699" spans="2:12">
      <c r="B699" s="7"/>
      <c r="C699" s="7"/>
      <c r="D699" s="7"/>
      <c r="E699" s="7"/>
      <c r="F699" s="7"/>
      <c r="G699" s="7"/>
      <c r="H699" s="7"/>
      <c r="I699" s="7"/>
      <c r="J699" s="7"/>
      <c r="K699" s="7"/>
      <c r="L699" s="7"/>
    </row>
    <row r="700" spans="2:12">
      <c r="B700" s="7"/>
      <c r="C700" s="7"/>
      <c r="D700" s="7"/>
      <c r="E700" s="7"/>
      <c r="F700" s="7"/>
      <c r="G700" s="7"/>
      <c r="H700" s="7"/>
      <c r="I700" s="7"/>
      <c r="J700" s="7"/>
      <c r="K700" s="7"/>
      <c r="L700" s="7"/>
    </row>
    <row r="701" spans="2:12">
      <c r="B701" s="7"/>
      <c r="C701" s="7"/>
      <c r="D701" s="7"/>
      <c r="E701" s="7"/>
      <c r="F701" s="7"/>
      <c r="G701" s="7"/>
      <c r="H701" s="7"/>
      <c r="I701" s="7"/>
      <c r="J701" s="7"/>
      <c r="K701" s="7"/>
      <c r="L701" s="7"/>
    </row>
    <row r="702" spans="2:12">
      <c r="B702" s="7"/>
      <c r="C702" s="7"/>
      <c r="D702" s="7"/>
      <c r="E702" s="7"/>
      <c r="F702" s="7"/>
      <c r="G702" s="7"/>
      <c r="H702" s="7"/>
      <c r="I702" s="7"/>
      <c r="J702" s="7"/>
      <c r="K702" s="7"/>
      <c r="L702" s="7"/>
    </row>
    <row r="703" spans="2:12">
      <c r="B703" s="7"/>
      <c r="C703" s="7"/>
      <c r="D703" s="7"/>
      <c r="E703" s="7"/>
      <c r="F703" s="7"/>
      <c r="G703" s="7"/>
      <c r="H703" s="7"/>
      <c r="I703" s="7"/>
      <c r="J703" s="7"/>
      <c r="K703" s="7"/>
      <c r="L703" s="7"/>
    </row>
    <row r="704" spans="2:12">
      <c r="B704" s="7"/>
      <c r="C704" s="7"/>
      <c r="D704" s="7"/>
      <c r="E704" s="7"/>
      <c r="F704" s="7"/>
      <c r="G704" s="7"/>
      <c r="H704" s="7"/>
      <c r="I704" s="7"/>
      <c r="J704" s="7"/>
      <c r="K704" s="7"/>
      <c r="L704" s="7"/>
    </row>
    <row r="705" spans="2:12">
      <c r="B705" s="7"/>
      <c r="C705" s="7"/>
      <c r="D705" s="7"/>
      <c r="E705" s="7"/>
      <c r="F705" s="7"/>
      <c r="G705" s="7"/>
      <c r="H705" s="7"/>
      <c r="I705" s="7"/>
      <c r="J705" s="7"/>
      <c r="K705" s="7"/>
      <c r="L705" s="7"/>
    </row>
    <row r="706" spans="2:12">
      <c r="B706" s="7"/>
      <c r="C706" s="7"/>
      <c r="D706" s="7"/>
      <c r="E706" s="7"/>
      <c r="F706" s="7"/>
      <c r="G706" s="7"/>
      <c r="H706" s="7"/>
      <c r="I706" s="7"/>
      <c r="J706" s="7"/>
      <c r="K706" s="7"/>
      <c r="L706" s="7"/>
    </row>
    <row r="707" spans="2:12">
      <c r="B707" s="7"/>
      <c r="C707" s="7"/>
      <c r="D707" s="7"/>
      <c r="E707" s="7"/>
      <c r="F707" s="7"/>
      <c r="G707" s="7"/>
      <c r="H707" s="7"/>
      <c r="I707" s="7"/>
      <c r="J707" s="7"/>
      <c r="K707" s="7"/>
      <c r="L707" s="7"/>
    </row>
    <row r="708" spans="2:12">
      <c r="B708" s="7"/>
      <c r="C708" s="7"/>
      <c r="D708" s="7"/>
      <c r="E708" s="7"/>
      <c r="F708" s="7"/>
      <c r="G708" s="7"/>
      <c r="H708" s="7"/>
      <c r="I708" s="7"/>
      <c r="J708" s="7"/>
      <c r="K708" s="7"/>
      <c r="L708" s="7"/>
    </row>
    <row r="709" spans="2:12">
      <c r="B709" s="7"/>
      <c r="C709" s="7"/>
      <c r="D709" s="7"/>
      <c r="E709" s="7"/>
      <c r="F709" s="7"/>
      <c r="G709" s="7"/>
      <c r="H709" s="7"/>
      <c r="I709" s="7"/>
      <c r="J709" s="7"/>
      <c r="K709" s="7"/>
      <c r="L709" s="7"/>
    </row>
    <row r="710" spans="2:12">
      <c r="B710" s="7"/>
      <c r="C710" s="7"/>
      <c r="D710" s="7"/>
      <c r="E710" s="7"/>
      <c r="F710" s="7"/>
      <c r="G710" s="7"/>
      <c r="H710" s="7"/>
      <c r="I710" s="7"/>
      <c r="J710" s="7"/>
      <c r="K710" s="7"/>
      <c r="L710" s="7"/>
    </row>
    <row r="711" spans="2:12">
      <c r="B711" s="7"/>
      <c r="C711" s="7"/>
      <c r="D711" s="7"/>
      <c r="E711" s="7"/>
      <c r="F711" s="7"/>
      <c r="G711" s="7"/>
      <c r="H711" s="7"/>
      <c r="I711" s="7"/>
      <c r="J711" s="7"/>
      <c r="K711" s="7"/>
      <c r="L711" s="7"/>
    </row>
    <row r="712" spans="2:12">
      <c r="B712" s="7"/>
      <c r="C712" s="7"/>
      <c r="D712" s="7"/>
      <c r="E712" s="7"/>
      <c r="F712" s="7"/>
      <c r="G712" s="7"/>
      <c r="H712" s="7"/>
      <c r="I712" s="7"/>
      <c r="J712" s="7"/>
      <c r="K712" s="7"/>
      <c r="L712" s="7"/>
    </row>
    <row r="713" spans="2:12">
      <c r="B713" s="7"/>
      <c r="C713" s="7"/>
      <c r="D713" s="7"/>
      <c r="E713" s="7"/>
      <c r="F713" s="7"/>
      <c r="G713" s="7"/>
      <c r="H713" s="7"/>
      <c r="I713" s="7"/>
      <c r="J713" s="7"/>
      <c r="K713" s="7"/>
      <c r="L713" s="7"/>
    </row>
    <row r="714" spans="2:12">
      <c r="B714" s="7"/>
      <c r="C714" s="7"/>
      <c r="D714" s="7"/>
      <c r="E714" s="7"/>
      <c r="F714" s="7"/>
      <c r="G714" s="7"/>
      <c r="H714" s="7"/>
      <c r="I714" s="7"/>
      <c r="J714" s="7"/>
      <c r="K714" s="7"/>
      <c r="L714" s="7"/>
    </row>
    <row r="715" spans="2:12">
      <c r="B715" s="7"/>
      <c r="C715" s="7"/>
      <c r="D715" s="7"/>
      <c r="E715" s="7"/>
      <c r="F715" s="7"/>
      <c r="G715" s="7"/>
      <c r="H715" s="7"/>
      <c r="I715" s="7"/>
      <c r="J715" s="7"/>
      <c r="K715" s="7"/>
      <c r="L715" s="7"/>
    </row>
    <row r="716" spans="2:12">
      <c r="B716" s="7"/>
      <c r="C716" s="7"/>
      <c r="D716" s="7"/>
      <c r="E716" s="7"/>
      <c r="F716" s="7"/>
      <c r="G716" s="7"/>
      <c r="H716" s="7"/>
      <c r="I716" s="7"/>
      <c r="J716" s="7"/>
      <c r="K716" s="7"/>
      <c r="L716" s="7"/>
    </row>
    <row r="717" spans="2:12">
      <c r="B717" s="7"/>
      <c r="C717" s="7"/>
      <c r="D717" s="7"/>
      <c r="E717" s="7"/>
      <c r="F717" s="7"/>
      <c r="G717" s="7"/>
      <c r="H717" s="7"/>
      <c r="I717" s="7"/>
      <c r="J717" s="7"/>
      <c r="K717" s="7"/>
      <c r="L717" s="7"/>
    </row>
    <row r="718" spans="2:12">
      <c r="B718" s="7"/>
      <c r="C718" s="7"/>
      <c r="D718" s="7"/>
      <c r="E718" s="7"/>
      <c r="F718" s="7"/>
      <c r="G718" s="7"/>
      <c r="H718" s="7"/>
      <c r="I718" s="7"/>
      <c r="J718" s="7"/>
      <c r="K718" s="7"/>
      <c r="L718" s="7"/>
    </row>
    <row r="719" spans="2:12">
      <c r="B719" s="7"/>
      <c r="C719" s="7"/>
      <c r="D719" s="7"/>
      <c r="E719" s="7"/>
      <c r="F719" s="7"/>
      <c r="G719" s="7"/>
      <c r="H719" s="7"/>
      <c r="I719" s="7"/>
      <c r="J719" s="7"/>
      <c r="K719" s="7"/>
      <c r="L719" s="7"/>
    </row>
    <row r="720" spans="2:12">
      <c r="B720" s="7"/>
      <c r="C720" s="7"/>
      <c r="D720" s="7"/>
      <c r="E720" s="7"/>
      <c r="F720" s="7"/>
      <c r="G720" s="7"/>
      <c r="H720" s="7"/>
      <c r="I720" s="7"/>
      <c r="J720" s="7"/>
      <c r="K720" s="7"/>
      <c r="L720" s="7"/>
    </row>
    <row r="721" spans="2:12">
      <c r="B721" s="7"/>
      <c r="C721" s="7"/>
      <c r="D721" s="7"/>
      <c r="E721" s="7"/>
      <c r="F721" s="7"/>
      <c r="G721" s="7"/>
      <c r="H721" s="7"/>
      <c r="I721" s="7"/>
      <c r="J721" s="7"/>
      <c r="K721" s="7"/>
      <c r="L721" s="7"/>
    </row>
    <row r="722" spans="2:12">
      <c r="B722" s="7"/>
      <c r="C722" s="7"/>
      <c r="D722" s="7"/>
      <c r="E722" s="7"/>
      <c r="F722" s="7"/>
      <c r="G722" s="7"/>
      <c r="H722" s="7"/>
      <c r="I722" s="7"/>
      <c r="J722" s="7"/>
      <c r="K722" s="7"/>
      <c r="L722" s="7"/>
    </row>
    <row r="723" spans="2:12">
      <c r="B723" s="7"/>
      <c r="C723" s="7"/>
      <c r="D723" s="7"/>
      <c r="E723" s="7"/>
      <c r="F723" s="7"/>
      <c r="G723" s="7"/>
      <c r="H723" s="7"/>
      <c r="I723" s="7"/>
      <c r="J723" s="7"/>
      <c r="K723" s="7"/>
      <c r="L723" s="7"/>
    </row>
    <row r="724" spans="2:12">
      <c r="B724" s="7"/>
      <c r="C724" s="7"/>
      <c r="D724" s="7"/>
      <c r="E724" s="7"/>
      <c r="F724" s="7"/>
      <c r="G724" s="7"/>
      <c r="H724" s="7"/>
      <c r="I724" s="7"/>
      <c r="J724" s="7"/>
      <c r="K724" s="7"/>
      <c r="L724" s="7"/>
    </row>
    <row r="725" spans="2:12" hidden="1">
      <c r="B725" s="7"/>
      <c r="C725" s="7"/>
      <c r="D725" s="7"/>
      <c r="E725" s="7"/>
      <c r="F725" s="7"/>
      <c r="G725" s="7"/>
      <c r="H725" s="7"/>
      <c r="I725" s="7"/>
      <c r="J725" s="7"/>
      <c r="K725" s="7"/>
      <c r="L725" s="7"/>
    </row>
    <row r="726" spans="2:12" hidden="1">
      <c r="B726" s="7"/>
      <c r="C726" s="7"/>
      <c r="D726" s="7"/>
      <c r="E726" s="7"/>
      <c r="F726" s="7"/>
      <c r="G726" s="7"/>
      <c r="H726" s="7"/>
      <c r="I726" s="7"/>
      <c r="J726" s="7"/>
      <c r="K726" s="7"/>
      <c r="L726" s="7"/>
    </row>
    <row r="727" spans="2:12" hidden="1">
      <c r="B727" s="7"/>
      <c r="C727" s="7"/>
      <c r="D727" s="7"/>
      <c r="E727" s="7"/>
      <c r="F727" s="7"/>
      <c r="G727" s="7"/>
      <c r="H727" s="7"/>
      <c r="I727" s="7"/>
      <c r="J727" s="7"/>
      <c r="K727" s="7"/>
      <c r="L727" s="7"/>
    </row>
    <row r="728" spans="2:12" hidden="1">
      <c r="B728" s="7"/>
      <c r="C728" s="7"/>
      <c r="D728" s="7"/>
      <c r="E728" s="7"/>
      <c r="F728" s="7"/>
      <c r="G728" s="7"/>
      <c r="H728" s="7"/>
      <c r="I728" s="7"/>
      <c r="J728" s="7"/>
      <c r="K728" s="7"/>
      <c r="L728" s="7"/>
    </row>
    <row r="729" spans="2:12" hidden="1">
      <c r="B729" s="7"/>
      <c r="C729" s="7"/>
      <c r="D729" s="7"/>
      <c r="E729" s="7"/>
      <c r="F729" s="7"/>
      <c r="G729" s="7"/>
      <c r="H729" s="7"/>
      <c r="I729" s="7"/>
      <c r="J729" s="7"/>
      <c r="K729" s="7"/>
      <c r="L729" s="7"/>
    </row>
    <row r="730" spans="2:12" hidden="1">
      <c r="B730" s="7"/>
      <c r="C730" s="7"/>
      <c r="D730" s="7"/>
      <c r="E730" s="7"/>
      <c r="F730" s="7"/>
      <c r="G730" s="7"/>
      <c r="H730" s="7"/>
      <c r="I730" s="7"/>
      <c r="J730" s="7"/>
      <c r="K730" s="7"/>
      <c r="L730" s="7"/>
    </row>
    <row r="731" spans="2:12" hidden="1">
      <c r="B731" s="7"/>
      <c r="C731" s="7"/>
      <c r="D731" s="7"/>
      <c r="E731" s="7"/>
      <c r="F731" s="7"/>
      <c r="G731" s="7"/>
      <c r="H731" s="7"/>
      <c r="I731" s="7"/>
      <c r="J731" s="7"/>
      <c r="K731" s="7"/>
      <c r="L731" s="7"/>
    </row>
    <row r="732" spans="2:12" hidden="1">
      <c r="B732" s="7"/>
      <c r="C732" s="7"/>
      <c r="D732" s="7"/>
      <c r="E732" s="7"/>
      <c r="F732" s="7"/>
      <c r="G732" s="7"/>
      <c r="H732" s="7"/>
      <c r="I732" s="7"/>
      <c r="J732" s="7"/>
      <c r="K732" s="7"/>
      <c r="L732" s="7"/>
    </row>
    <row r="733" spans="2:12" hidden="1">
      <c r="B733" s="7"/>
      <c r="C733" s="7"/>
      <c r="D733" s="7"/>
      <c r="E733" s="7"/>
      <c r="F733" s="7"/>
      <c r="G733" s="7"/>
      <c r="H733" s="7"/>
      <c r="I733" s="7"/>
      <c r="J733" s="7"/>
      <c r="K733" s="7"/>
      <c r="L733" s="7"/>
    </row>
    <row r="734" spans="2:12" hidden="1">
      <c r="B734" s="7"/>
      <c r="C734" s="7"/>
      <c r="D734" s="7"/>
      <c r="E734" s="7"/>
      <c r="F734" s="7"/>
      <c r="G734" s="7"/>
      <c r="H734" s="7"/>
      <c r="I734" s="7"/>
      <c r="J734" s="7"/>
      <c r="K734" s="7"/>
      <c r="L734" s="7"/>
    </row>
    <row r="735" spans="2:12" hidden="1">
      <c r="B735" s="7"/>
      <c r="C735" s="7"/>
      <c r="D735" s="7"/>
      <c r="E735" s="7"/>
      <c r="F735" s="7"/>
      <c r="G735" s="7"/>
      <c r="H735" s="7"/>
      <c r="I735" s="7"/>
      <c r="J735" s="7"/>
      <c r="K735" s="7"/>
      <c r="L735" s="7"/>
    </row>
    <row r="736" spans="2:12" hidden="1">
      <c r="B736" s="7"/>
      <c r="C736" s="7"/>
      <c r="D736" s="7"/>
      <c r="E736" s="7"/>
      <c r="F736" s="7"/>
      <c r="G736" s="7"/>
      <c r="H736" s="7"/>
      <c r="I736" s="7"/>
      <c r="J736" s="7"/>
      <c r="K736" s="7"/>
      <c r="L736" s="7"/>
    </row>
    <row r="737" spans="2:12" hidden="1">
      <c r="B737" s="7"/>
      <c r="C737" s="7"/>
      <c r="D737" s="7"/>
      <c r="E737" s="7"/>
      <c r="F737" s="7"/>
      <c r="G737" s="7"/>
      <c r="H737" s="7"/>
      <c r="I737" s="7"/>
      <c r="J737" s="7"/>
      <c r="K737" s="7"/>
      <c r="L737" s="7"/>
    </row>
    <row r="738" spans="2:12" hidden="1">
      <c r="B738" s="7"/>
      <c r="C738" s="7"/>
      <c r="D738" s="7"/>
      <c r="E738" s="7"/>
      <c r="F738" s="7"/>
      <c r="G738" s="7"/>
      <c r="H738" s="7"/>
      <c r="I738" s="7"/>
      <c r="J738" s="7"/>
      <c r="K738" s="7"/>
      <c r="L738" s="7"/>
    </row>
    <row r="739" spans="2:12" hidden="1">
      <c r="B739" s="7"/>
      <c r="C739" s="7"/>
      <c r="D739" s="7"/>
      <c r="E739" s="7"/>
      <c r="F739" s="7"/>
      <c r="G739" s="7"/>
      <c r="H739" s="7"/>
      <c r="I739" s="7"/>
      <c r="J739" s="7"/>
      <c r="K739" s="7"/>
      <c r="L739" s="7"/>
    </row>
    <row r="740" spans="2:12" hidden="1">
      <c r="B740" s="7"/>
      <c r="C740" s="7"/>
      <c r="D740" s="7"/>
      <c r="E740" s="7"/>
      <c r="F740" s="7"/>
      <c r="G740" s="7"/>
      <c r="H740" s="7"/>
      <c r="I740" s="7"/>
      <c r="J740" s="7"/>
      <c r="K740" s="7"/>
      <c r="L740" s="7"/>
    </row>
    <row r="741" spans="2:12" hidden="1">
      <c r="B741" s="7"/>
      <c r="C741" s="7"/>
      <c r="D741" s="7"/>
      <c r="E741" s="7"/>
      <c r="F741" s="7"/>
      <c r="G741" s="7"/>
      <c r="H741" s="7"/>
      <c r="I741" s="7"/>
      <c r="J741" s="7"/>
      <c r="K741" s="7"/>
      <c r="L741" s="7"/>
    </row>
    <row r="742" spans="2:12" hidden="1">
      <c r="B742" s="7"/>
      <c r="C742" s="7"/>
      <c r="D742" s="7"/>
      <c r="E742" s="7"/>
      <c r="F742" s="7"/>
      <c r="G742" s="7"/>
      <c r="H742" s="7"/>
      <c r="I742" s="7"/>
      <c r="J742" s="7"/>
      <c r="K742" s="7"/>
      <c r="L742" s="7"/>
    </row>
    <row r="743" spans="2:12" hidden="1">
      <c r="B743" s="7"/>
      <c r="C743" s="7"/>
      <c r="D743" s="7"/>
      <c r="E743" s="7"/>
      <c r="F743" s="7"/>
      <c r="G743" s="7"/>
      <c r="H743" s="7"/>
      <c r="I743" s="7"/>
      <c r="J743" s="7"/>
      <c r="K743" s="7"/>
      <c r="L743" s="7"/>
    </row>
    <row r="744" spans="2:12" hidden="1">
      <c r="B744" s="7"/>
      <c r="C744" s="7"/>
      <c r="D744" s="7"/>
      <c r="E744" s="7"/>
      <c r="F744" s="7"/>
      <c r="G744" s="7"/>
      <c r="H744" s="7"/>
      <c r="I744" s="7"/>
      <c r="J744" s="7"/>
      <c r="K744" s="7"/>
      <c r="L744" s="7"/>
    </row>
    <row r="745" spans="2:12" hidden="1">
      <c r="B745" s="7"/>
      <c r="C745" s="7"/>
      <c r="D745" s="7"/>
      <c r="E745" s="7"/>
      <c r="F745" s="7"/>
      <c r="G745" s="7"/>
      <c r="H745" s="7"/>
      <c r="I745" s="7"/>
      <c r="J745" s="7"/>
      <c r="K745" s="7"/>
      <c r="L745" s="7"/>
    </row>
    <row r="746" spans="2:12" s="3" customFormat="1" hidden="1">
      <c r="B746" s="7"/>
      <c r="C746" s="7"/>
      <c r="D746" s="7"/>
      <c r="E746" s="7"/>
      <c r="F746" s="7"/>
      <c r="G746" s="7"/>
      <c r="H746" s="7"/>
      <c r="I746" s="7"/>
      <c r="J746" s="7"/>
      <c r="K746" s="7"/>
      <c r="L746" s="7"/>
    </row>
    <row r="747" spans="2:12" s="3" customFormat="1" hidden="1">
      <c r="B747" s="7"/>
      <c r="C747" s="7"/>
      <c r="D747" s="7"/>
      <c r="E747" s="7"/>
      <c r="F747" s="7"/>
      <c r="G747" s="7"/>
      <c r="H747" s="7"/>
      <c r="I747" s="7"/>
      <c r="J747" s="7"/>
      <c r="K747" s="7"/>
      <c r="L747" s="7"/>
    </row>
    <row r="748" spans="2:12" s="3" customFormat="1" hidden="1">
      <c r="B748" s="7"/>
      <c r="C748" s="7"/>
      <c r="D748" s="7"/>
      <c r="E748" s="7"/>
      <c r="F748" s="7"/>
      <c r="G748" s="7"/>
      <c r="H748" s="7"/>
      <c r="I748" s="7"/>
      <c r="J748" s="7"/>
      <c r="K748" s="7"/>
      <c r="L748" s="7"/>
    </row>
    <row r="749" spans="2:12" s="3" customFormat="1" hidden="1">
      <c r="B749" s="7"/>
      <c r="C749" s="7"/>
      <c r="D749" s="7"/>
      <c r="E749" s="7"/>
      <c r="F749" s="7"/>
      <c r="G749" s="7"/>
      <c r="H749" s="7"/>
      <c r="I749" s="7"/>
      <c r="J749" s="7"/>
      <c r="K749" s="7"/>
      <c r="L749" s="7"/>
    </row>
    <row r="750" spans="2:12" s="3" customFormat="1" hidden="1">
      <c r="B750" s="7"/>
      <c r="C750" s="7"/>
      <c r="D750" s="7"/>
      <c r="E750" s="7"/>
      <c r="F750" s="7"/>
      <c r="G750" s="7"/>
      <c r="H750" s="7"/>
      <c r="I750" s="7"/>
      <c r="J750" s="7"/>
      <c r="K750" s="7"/>
      <c r="L750" s="7"/>
    </row>
    <row r="751" spans="2:12" s="3" customFormat="1" hidden="1">
      <c r="B751" s="7"/>
      <c r="C751" s="7"/>
      <c r="D751" s="7"/>
      <c r="E751" s="7"/>
      <c r="F751" s="7"/>
      <c r="G751" s="7"/>
      <c r="H751" s="7"/>
      <c r="I751" s="7"/>
      <c r="J751" s="7"/>
      <c r="K751" s="7"/>
      <c r="L751" s="7"/>
    </row>
    <row r="752" spans="2:12" s="3" customFormat="1" hidden="1">
      <c r="B752" s="7"/>
      <c r="C752" s="7"/>
      <c r="D752" s="7"/>
      <c r="E752" s="7"/>
      <c r="F752" s="7"/>
      <c r="G752" s="7"/>
      <c r="H752" s="7"/>
      <c r="I752" s="7"/>
      <c r="J752" s="7"/>
      <c r="K752" s="7"/>
      <c r="L752" s="7"/>
    </row>
    <row r="753" spans="2:12" s="3" customFormat="1" hidden="1">
      <c r="B753" s="7"/>
      <c r="C753" s="7"/>
      <c r="D753" s="7"/>
      <c r="E753" s="7"/>
      <c r="F753" s="7"/>
      <c r="G753" s="7"/>
      <c r="H753" s="7"/>
      <c r="I753" s="7"/>
      <c r="J753" s="7"/>
      <c r="K753" s="7"/>
      <c r="L753" s="7"/>
    </row>
    <row r="754" spans="2:12" s="3" customFormat="1" hidden="1">
      <c r="B754" s="7"/>
      <c r="C754" s="7"/>
      <c r="D754" s="7"/>
      <c r="E754" s="7"/>
      <c r="F754" s="7"/>
      <c r="G754" s="7"/>
      <c r="H754" s="7"/>
      <c r="I754" s="7"/>
      <c r="J754" s="7"/>
      <c r="K754" s="7"/>
      <c r="L754" s="7"/>
    </row>
    <row r="755" spans="2:12" s="3" customFormat="1" hidden="1">
      <c r="B755" s="7"/>
      <c r="C755" s="7"/>
      <c r="D755" s="7"/>
      <c r="E755" s="7"/>
      <c r="F755" s="7"/>
      <c r="G755" s="7"/>
      <c r="H755" s="7"/>
      <c r="I755" s="7"/>
      <c r="J755" s="7"/>
      <c r="K755" s="7"/>
      <c r="L755" s="7"/>
    </row>
    <row r="756" spans="2:12" s="3" customFormat="1" hidden="1">
      <c r="B756" s="7"/>
      <c r="C756" s="7"/>
      <c r="D756" s="7"/>
      <c r="E756" s="7"/>
      <c r="F756" s="7"/>
      <c r="G756" s="7"/>
      <c r="H756" s="7"/>
      <c r="I756" s="7"/>
      <c r="J756" s="7"/>
      <c r="K756" s="7"/>
      <c r="L756" s="7"/>
    </row>
    <row r="757" spans="2:12" s="3" customFormat="1" hidden="1">
      <c r="B757" s="7"/>
      <c r="C757" s="7"/>
      <c r="D757" s="7"/>
      <c r="E757" s="7"/>
      <c r="F757" s="7"/>
      <c r="G757" s="7"/>
      <c r="H757" s="7"/>
      <c r="I757" s="7"/>
      <c r="J757" s="7"/>
      <c r="K757" s="7"/>
      <c r="L757" s="7"/>
    </row>
    <row r="758" spans="2:12" s="3" customFormat="1" hidden="1">
      <c r="B758" s="7"/>
      <c r="C758" s="7"/>
      <c r="D758" s="7"/>
      <c r="E758" s="7"/>
      <c r="F758" s="7"/>
      <c r="G758" s="7"/>
      <c r="H758" s="7"/>
      <c r="I758" s="7"/>
      <c r="J758" s="7"/>
      <c r="K758" s="7"/>
      <c r="L758" s="7"/>
    </row>
    <row r="759" spans="2:12" s="3" customFormat="1" hidden="1">
      <c r="B759" s="7"/>
      <c r="C759" s="7"/>
      <c r="D759" s="7"/>
      <c r="E759" s="7"/>
      <c r="F759" s="7"/>
      <c r="G759" s="7"/>
      <c r="H759" s="7"/>
      <c r="I759" s="7"/>
      <c r="J759" s="7"/>
      <c r="K759" s="7"/>
      <c r="L759" s="7"/>
    </row>
    <row r="760" spans="2:12" s="3" customFormat="1" hidden="1">
      <c r="B760" s="7"/>
      <c r="C760" s="7"/>
      <c r="D760" s="7"/>
      <c r="E760" s="7"/>
      <c r="F760" s="7"/>
      <c r="G760" s="7"/>
      <c r="H760" s="7"/>
      <c r="I760" s="7"/>
      <c r="J760" s="7"/>
      <c r="K760" s="7"/>
      <c r="L760" s="7"/>
    </row>
    <row r="761" spans="2:12" s="3" customFormat="1" hidden="1">
      <c r="B761" s="7"/>
      <c r="C761" s="7"/>
      <c r="D761" s="7"/>
      <c r="E761" s="7"/>
      <c r="F761" s="7"/>
      <c r="G761" s="7"/>
      <c r="H761" s="7"/>
      <c r="I761" s="7"/>
      <c r="J761" s="7"/>
      <c r="K761" s="7"/>
      <c r="L761" s="7"/>
    </row>
    <row r="762" spans="2:12" s="3" customFormat="1" hidden="1">
      <c r="B762" s="7"/>
      <c r="C762" s="7"/>
      <c r="D762" s="7"/>
      <c r="E762" s="7"/>
      <c r="F762" s="7"/>
      <c r="G762" s="7"/>
      <c r="H762" s="7"/>
      <c r="I762" s="7"/>
      <c r="J762" s="7"/>
      <c r="K762" s="7"/>
      <c r="L762" s="7"/>
    </row>
    <row r="763" spans="2:12" s="3" customFormat="1" hidden="1">
      <c r="B763" s="7"/>
      <c r="C763" s="7"/>
      <c r="D763" s="7"/>
      <c r="E763" s="7"/>
      <c r="F763" s="7"/>
      <c r="G763" s="7"/>
      <c r="H763" s="7"/>
      <c r="I763" s="7"/>
      <c r="J763" s="7"/>
      <c r="K763" s="7"/>
      <c r="L763" s="7"/>
    </row>
    <row r="764" spans="2:12" s="3" customFormat="1" hidden="1">
      <c r="B764" s="7"/>
      <c r="C764" s="7"/>
      <c r="D764" s="7"/>
      <c r="E764" s="7"/>
      <c r="F764" s="7"/>
      <c r="G764" s="7"/>
      <c r="H764" s="7"/>
      <c r="I764" s="7"/>
      <c r="J764" s="7"/>
      <c r="K764" s="7"/>
      <c r="L764" s="7"/>
    </row>
    <row r="765" spans="2:12" s="3" customFormat="1" hidden="1">
      <c r="B765" s="7"/>
      <c r="C765" s="7"/>
      <c r="D765" s="7"/>
      <c r="E765" s="7"/>
      <c r="F765" s="7"/>
      <c r="G765" s="7"/>
      <c r="H765" s="7"/>
      <c r="I765" s="7"/>
      <c r="J765" s="7"/>
      <c r="K765" s="7"/>
      <c r="L765" s="7"/>
    </row>
    <row r="766" spans="2:12" s="3" customFormat="1" hidden="1">
      <c r="B766" s="7"/>
      <c r="C766" s="7"/>
      <c r="D766" s="7"/>
      <c r="E766" s="7"/>
      <c r="F766" s="7"/>
      <c r="G766" s="7"/>
      <c r="H766" s="7"/>
      <c r="I766" s="7"/>
      <c r="J766" s="7"/>
      <c r="K766" s="7"/>
      <c r="L766" s="7"/>
    </row>
    <row r="767" spans="2:12" s="3" customFormat="1" hidden="1">
      <c r="B767" s="7"/>
      <c r="C767" s="7"/>
      <c r="D767" s="7"/>
      <c r="E767" s="7"/>
      <c r="F767" s="7"/>
      <c r="G767" s="7"/>
      <c r="H767" s="7"/>
      <c r="I767" s="7"/>
      <c r="J767" s="7"/>
      <c r="K767" s="7"/>
      <c r="L767" s="7"/>
    </row>
    <row r="768" spans="2:12" s="3" customFormat="1" hidden="1">
      <c r="B768" s="7"/>
      <c r="C768" s="7"/>
      <c r="D768" s="7"/>
      <c r="E768" s="7"/>
      <c r="F768" s="7"/>
      <c r="G768" s="7"/>
      <c r="H768" s="7"/>
      <c r="I768" s="7"/>
      <c r="J768" s="7"/>
      <c r="K768" s="7"/>
      <c r="L768" s="7"/>
    </row>
    <row r="769" spans="2:12" s="3" customFormat="1" hidden="1">
      <c r="B769" s="7"/>
      <c r="C769" s="7"/>
      <c r="D769" s="7"/>
      <c r="E769" s="7"/>
      <c r="F769" s="7"/>
      <c r="G769" s="7"/>
      <c r="H769" s="7"/>
      <c r="I769" s="7"/>
      <c r="J769" s="7"/>
      <c r="K769" s="7"/>
      <c r="L769" s="7"/>
    </row>
    <row r="770" spans="2:12" s="3" customFormat="1" hidden="1">
      <c r="B770" s="7"/>
      <c r="C770" s="7"/>
      <c r="D770" s="7"/>
      <c r="E770" s="7"/>
      <c r="F770" s="7"/>
      <c r="G770" s="7"/>
      <c r="H770" s="7"/>
      <c r="I770" s="7"/>
      <c r="J770" s="7"/>
      <c r="K770" s="7"/>
      <c r="L770" s="7"/>
    </row>
    <row r="771" spans="2:12" s="3" customFormat="1" hidden="1">
      <c r="B771" s="7"/>
      <c r="C771" s="7"/>
      <c r="D771" s="7"/>
      <c r="E771" s="7"/>
      <c r="F771" s="7"/>
      <c r="G771" s="7"/>
      <c r="H771" s="7"/>
      <c r="I771" s="7"/>
      <c r="J771" s="7"/>
      <c r="K771" s="7"/>
      <c r="L771" s="7"/>
    </row>
    <row r="772" spans="2:12" s="3" customFormat="1" hidden="1">
      <c r="B772" s="7"/>
      <c r="C772" s="7"/>
      <c r="D772" s="7"/>
      <c r="E772" s="7"/>
      <c r="F772" s="7"/>
      <c r="G772" s="7"/>
      <c r="H772" s="7"/>
      <c r="I772" s="7"/>
      <c r="J772" s="7"/>
      <c r="K772" s="7"/>
      <c r="L772" s="7"/>
    </row>
    <row r="773" spans="2:12" s="3" customFormat="1" hidden="1">
      <c r="B773" s="7"/>
      <c r="C773" s="7"/>
      <c r="D773" s="7"/>
      <c r="E773" s="7"/>
      <c r="F773" s="7"/>
      <c r="G773" s="7"/>
      <c r="H773" s="7"/>
      <c r="I773" s="7"/>
      <c r="J773" s="7"/>
      <c r="K773" s="7"/>
      <c r="L773" s="7"/>
    </row>
    <row r="774" spans="2:12" s="3" customFormat="1" hidden="1">
      <c r="B774" s="7"/>
      <c r="C774" s="7"/>
      <c r="D774" s="7"/>
      <c r="E774" s="7"/>
      <c r="F774" s="7"/>
      <c r="G774" s="7"/>
      <c r="H774" s="7"/>
      <c r="I774" s="7"/>
      <c r="J774" s="7"/>
      <c r="K774" s="7"/>
      <c r="L774" s="7"/>
    </row>
    <row r="775" spans="2:12" s="3" customFormat="1" hidden="1">
      <c r="B775" s="7"/>
      <c r="C775" s="7"/>
      <c r="D775" s="7"/>
      <c r="E775" s="7"/>
      <c r="F775" s="7"/>
      <c r="G775" s="7"/>
      <c r="H775" s="7"/>
      <c r="I775" s="7"/>
      <c r="J775" s="7"/>
      <c r="K775" s="7"/>
      <c r="L775" s="7"/>
    </row>
    <row r="776" spans="2:12" s="3" customFormat="1" hidden="1">
      <c r="B776" s="7"/>
      <c r="C776" s="7"/>
      <c r="D776" s="7"/>
      <c r="E776" s="7"/>
      <c r="F776" s="7"/>
      <c r="G776" s="7"/>
      <c r="H776" s="7"/>
      <c r="I776" s="7"/>
      <c r="J776" s="7"/>
      <c r="K776" s="7"/>
      <c r="L776" s="7"/>
    </row>
    <row r="777" spans="2:12" s="3" customFormat="1" hidden="1">
      <c r="B777" s="7"/>
      <c r="C777" s="7"/>
      <c r="D777" s="7"/>
      <c r="E777" s="7"/>
      <c r="F777" s="7"/>
      <c r="G777" s="7"/>
      <c r="H777" s="7"/>
      <c r="I777" s="7"/>
      <c r="J777" s="7"/>
      <c r="K777" s="7"/>
      <c r="L777" s="7"/>
    </row>
    <row r="778" spans="2:12" s="3" customFormat="1" hidden="1">
      <c r="B778" s="7"/>
      <c r="C778" s="7"/>
      <c r="D778" s="7"/>
      <c r="E778" s="7"/>
      <c r="F778" s="7"/>
      <c r="G778" s="7"/>
      <c r="H778" s="7"/>
      <c r="I778" s="7"/>
      <c r="J778" s="7"/>
      <c r="K778" s="7"/>
      <c r="L778" s="7"/>
    </row>
    <row r="779" spans="2:12" s="3" customFormat="1" hidden="1">
      <c r="B779" s="7"/>
      <c r="C779" s="7"/>
      <c r="D779" s="7"/>
      <c r="E779" s="7"/>
      <c r="F779" s="7"/>
      <c r="G779" s="7"/>
      <c r="H779" s="7"/>
      <c r="I779" s="7"/>
      <c r="J779" s="7"/>
      <c r="K779" s="7"/>
      <c r="L779" s="7"/>
    </row>
    <row r="780" spans="2:12" s="3" customFormat="1" hidden="1">
      <c r="B780" s="7"/>
      <c r="C780" s="7"/>
      <c r="D780" s="7"/>
      <c r="E780" s="7"/>
      <c r="F780" s="7"/>
      <c r="G780" s="7"/>
      <c r="H780" s="7"/>
      <c r="I780" s="7"/>
      <c r="J780" s="7"/>
      <c r="K780" s="7"/>
      <c r="L780" s="7"/>
    </row>
    <row r="781" spans="2:12" s="3" customFormat="1" hidden="1">
      <c r="B781" s="7"/>
      <c r="C781" s="7"/>
      <c r="D781" s="7"/>
      <c r="E781" s="7"/>
      <c r="F781" s="7"/>
      <c r="G781" s="7"/>
      <c r="H781" s="7"/>
      <c r="I781" s="7"/>
      <c r="J781" s="7"/>
      <c r="K781" s="7"/>
      <c r="L781" s="7"/>
    </row>
    <row r="782" spans="2:12" s="3" customFormat="1" hidden="1">
      <c r="B782" s="7"/>
      <c r="C782" s="7"/>
      <c r="D782" s="7"/>
      <c r="E782" s="7"/>
      <c r="F782" s="7"/>
      <c r="G782" s="7"/>
      <c r="H782" s="7"/>
      <c r="I782" s="7"/>
      <c r="J782" s="7"/>
      <c r="K782" s="7"/>
      <c r="L782" s="7"/>
    </row>
    <row r="783" spans="2:12" s="3" customFormat="1" hidden="1">
      <c r="B783" s="7"/>
      <c r="C783" s="7"/>
      <c r="D783" s="7"/>
      <c r="E783" s="7"/>
      <c r="F783" s="7"/>
      <c r="G783" s="7"/>
      <c r="H783" s="7"/>
      <c r="I783" s="7"/>
      <c r="J783" s="7"/>
      <c r="K783" s="7"/>
      <c r="L783" s="7"/>
    </row>
    <row r="784" spans="2:12" s="3" customFormat="1" hidden="1">
      <c r="B784" s="7"/>
      <c r="C784" s="7"/>
      <c r="D784" s="7"/>
      <c r="E784" s="7"/>
      <c r="F784" s="7"/>
      <c r="G784" s="7"/>
      <c r="H784" s="7"/>
      <c r="I784" s="7"/>
      <c r="J784" s="7"/>
      <c r="K784" s="7"/>
      <c r="L784" s="7"/>
    </row>
    <row r="785" spans="2:12" s="3" customFormat="1" hidden="1">
      <c r="B785" s="7"/>
      <c r="C785" s="7"/>
      <c r="D785" s="7"/>
      <c r="E785" s="7"/>
      <c r="F785" s="7"/>
      <c r="G785" s="7"/>
      <c r="H785" s="7"/>
      <c r="I785" s="7"/>
      <c r="J785" s="7"/>
      <c r="K785" s="7"/>
      <c r="L785" s="7"/>
    </row>
    <row r="786" spans="2:12" s="3" customFormat="1" hidden="1">
      <c r="B786" s="7"/>
      <c r="C786" s="7"/>
      <c r="D786" s="7"/>
      <c r="E786" s="7"/>
      <c r="F786" s="7"/>
      <c r="G786" s="7"/>
      <c r="H786" s="7"/>
      <c r="I786" s="7"/>
      <c r="J786" s="7"/>
      <c r="K786" s="7"/>
      <c r="L786" s="7"/>
    </row>
    <row r="787" spans="2:12" s="3" customFormat="1" hidden="1">
      <c r="B787" s="7"/>
      <c r="C787" s="7"/>
      <c r="D787" s="7"/>
      <c r="E787" s="7"/>
      <c r="F787" s="7"/>
      <c r="G787" s="7"/>
      <c r="H787" s="7"/>
      <c r="I787" s="7"/>
      <c r="J787" s="7"/>
      <c r="K787" s="7"/>
      <c r="L787" s="7"/>
    </row>
    <row r="788" spans="2:12" s="3" customFormat="1" hidden="1">
      <c r="B788" s="7"/>
      <c r="C788" s="7"/>
      <c r="D788" s="7"/>
      <c r="E788" s="7"/>
      <c r="F788" s="7"/>
      <c r="G788" s="7"/>
      <c r="H788" s="7"/>
      <c r="I788" s="7"/>
      <c r="J788" s="7"/>
      <c r="K788" s="7"/>
      <c r="L788" s="7"/>
    </row>
    <row r="789" spans="2:12" s="3" customFormat="1" hidden="1">
      <c r="B789" s="7"/>
      <c r="C789" s="7"/>
      <c r="D789" s="7"/>
      <c r="E789" s="7"/>
      <c r="F789" s="7"/>
      <c r="G789" s="7"/>
      <c r="H789" s="7"/>
      <c r="I789" s="7"/>
      <c r="J789" s="7"/>
      <c r="K789" s="7"/>
      <c r="L789" s="7"/>
    </row>
    <row r="790" spans="2:12" s="3" customFormat="1" hidden="1">
      <c r="B790" s="7"/>
      <c r="C790" s="7"/>
      <c r="D790" s="7"/>
      <c r="E790" s="7"/>
      <c r="F790" s="7"/>
      <c r="G790" s="7"/>
      <c r="H790" s="7"/>
      <c r="I790" s="7"/>
      <c r="J790" s="7"/>
      <c r="K790" s="7"/>
      <c r="L790" s="7"/>
    </row>
    <row r="791" spans="2:12" s="3" customFormat="1" hidden="1">
      <c r="B791" s="7"/>
      <c r="C791" s="7"/>
      <c r="D791" s="7"/>
      <c r="E791" s="7"/>
      <c r="F791" s="7"/>
      <c r="G791" s="7"/>
      <c r="H791" s="7"/>
      <c r="I791" s="7"/>
      <c r="J791" s="7"/>
      <c r="K791" s="7"/>
      <c r="L791" s="7"/>
    </row>
    <row r="792" spans="2:12" s="3" customFormat="1" hidden="1">
      <c r="B792" s="7"/>
      <c r="C792" s="7"/>
      <c r="D792" s="7"/>
      <c r="E792" s="7"/>
      <c r="F792" s="7"/>
      <c r="G792" s="7"/>
      <c r="H792" s="7"/>
      <c r="I792" s="7"/>
      <c r="J792" s="7"/>
      <c r="K792" s="7"/>
      <c r="L792" s="7"/>
    </row>
    <row r="793" spans="2:12" s="3" customFormat="1" hidden="1">
      <c r="B793" s="7"/>
      <c r="C793" s="7"/>
      <c r="D793" s="7"/>
      <c r="E793" s="7"/>
      <c r="F793" s="7"/>
      <c r="G793" s="7"/>
      <c r="H793" s="7"/>
      <c r="I793" s="7"/>
      <c r="J793" s="7"/>
      <c r="K793" s="7"/>
      <c r="L793" s="7"/>
    </row>
    <row r="794" spans="2:12" s="3" customFormat="1" hidden="1">
      <c r="B794" s="7"/>
      <c r="C794" s="7"/>
      <c r="D794" s="7"/>
      <c r="E794" s="7"/>
      <c r="F794" s="7"/>
      <c r="G794" s="7"/>
      <c r="H794" s="7"/>
      <c r="I794" s="7"/>
      <c r="J794" s="7"/>
      <c r="K794" s="7"/>
      <c r="L794" s="7"/>
    </row>
    <row r="795" spans="2:12" s="3" customFormat="1" hidden="1">
      <c r="B795" s="7"/>
      <c r="C795" s="7"/>
      <c r="D795" s="7"/>
      <c r="E795" s="7"/>
      <c r="F795" s="7"/>
      <c r="G795" s="7"/>
      <c r="H795" s="7"/>
      <c r="I795" s="7"/>
      <c r="J795" s="7"/>
      <c r="K795" s="7"/>
      <c r="L795" s="7"/>
    </row>
    <row r="796" spans="2:12" s="3" customFormat="1" hidden="1">
      <c r="B796" s="7"/>
      <c r="C796" s="7"/>
      <c r="D796" s="7"/>
      <c r="E796" s="7"/>
      <c r="F796" s="7"/>
      <c r="G796" s="7"/>
      <c r="H796" s="7"/>
      <c r="I796" s="7"/>
      <c r="J796" s="7"/>
      <c r="K796" s="7"/>
      <c r="L796" s="7"/>
    </row>
    <row r="797" spans="2:12" s="3" customFormat="1" hidden="1">
      <c r="B797" s="7"/>
      <c r="C797" s="7"/>
      <c r="D797" s="7"/>
      <c r="E797" s="7"/>
      <c r="F797" s="7"/>
      <c r="G797" s="7"/>
      <c r="H797" s="7"/>
      <c r="I797" s="7"/>
      <c r="J797" s="7"/>
      <c r="K797" s="7"/>
      <c r="L797" s="7"/>
    </row>
    <row r="798" spans="2:12" s="3" customFormat="1" hidden="1">
      <c r="B798" s="7"/>
      <c r="C798" s="7"/>
      <c r="D798" s="7"/>
      <c r="E798" s="7"/>
      <c r="F798" s="7"/>
      <c r="G798" s="7"/>
      <c r="H798" s="7"/>
      <c r="I798" s="7"/>
      <c r="J798" s="7"/>
      <c r="K798" s="7"/>
      <c r="L798" s="7"/>
    </row>
    <row r="799" spans="2:12" s="3" customFormat="1" hidden="1">
      <c r="B799" s="7"/>
      <c r="C799" s="7"/>
      <c r="D799" s="7"/>
      <c r="E799" s="7"/>
      <c r="F799" s="7"/>
      <c r="G799" s="7"/>
      <c r="H799" s="7"/>
      <c r="I799" s="7"/>
      <c r="J799" s="7"/>
      <c r="K799" s="7"/>
      <c r="L799" s="7"/>
    </row>
    <row r="800" spans="2:12" s="3" customFormat="1" hidden="1">
      <c r="B800" s="7"/>
      <c r="C800" s="7"/>
      <c r="D800" s="7"/>
      <c r="E800" s="7"/>
      <c r="F800" s="7"/>
      <c r="G800" s="7"/>
      <c r="H800" s="7"/>
      <c r="I800" s="7"/>
      <c r="J800" s="7"/>
      <c r="K800" s="7"/>
      <c r="L800" s="7"/>
    </row>
    <row r="801" spans="2:12" s="3" customFormat="1" hidden="1">
      <c r="B801" s="7"/>
      <c r="C801" s="7"/>
      <c r="D801" s="7"/>
      <c r="E801" s="7"/>
      <c r="F801" s="7"/>
      <c r="G801" s="7"/>
      <c r="H801" s="7"/>
      <c r="I801" s="7"/>
      <c r="J801" s="7"/>
      <c r="K801" s="7"/>
      <c r="L801" s="7"/>
    </row>
    <row r="802" spans="2:12" s="3" customFormat="1" hidden="1">
      <c r="B802" s="7"/>
      <c r="C802" s="7"/>
      <c r="D802" s="7"/>
      <c r="E802" s="7"/>
      <c r="F802" s="7"/>
      <c r="G802" s="7"/>
      <c r="H802" s="7"/>
      <c r="I802" s="7"/>
      <c r="J802" s="7"/>
      <c r="K802" s="7"/>
      <c r="L802" s="7"/>
    </row>
    <row r="803" spans="2:12" s="3" customFormat="1" hidden="1">
      <c r="B803" s="7"/>
      <c r="C803" s="7"/>
      <c r="D803" s="7"/>
      <c r="E803" s="7"/>
      <c r="F803" s="7"/>
      <c r="G803" s="7"/>
      <c r="H803" s="7"/>
      <c r="I803" s="7"/>
      <c r="J803" s="7"/>
      <c r="K803" s="7"/>
      <c r="L803" s="7"/>
    </row>
    <row r="804" spans="2:12" s="3" customFormat="1" hidden="1">
      <c r="B804" s="7"/>
      <c r="C804" s="7"/>
      <c r="D804" s="7"/>
      <c r="E804" s="7"/>
      <c r="F804" s="7"/>
      <c r="G804" s="7"/>
      <c r="H804" s="7"/>
      <c r="I804" s="7"/>
      <c r="J804" s="7"/>
      <c r="K804" s="7"/>
      <c r="L804" s="7"/>
    </row>
    <row r="805" spans="2:12" s="3" customFormat="1" hidden="1">
      <c r="B805" s="7"/>
      <c r="C805" s="7"/>
      <c r="D805" s="7"/>
      <c r="E805" s="7"/>
      <c r="F805" s="7"/>
      <c r="G805" s="7"/>
      <c r="H805" s="7"/>
      <c r="I805" s="7"/>
      <c r="J805" s="7"/>
      <c r="K805" s="7"/>
      <c r="L805" s="7"/>
    </row>
    <row r="806" spans="2:12" s="3" customFormat="1" hidden="1">
      <c r="B806" s="7"/>
      <c r="C806" s="7"/>
      <c r="D806" s="7"/>
      <c r="E806" s="7"/>
      <c r="F806" s="7"/>
      <c r="G806" s="7"/>
      <c r="H806" s="7"/>
      <c r="I806" s="7"/>
      <c r="J806" s="7"/>
      <c r="K806" s="7"/>
      <c r="L806" s="7"/>
    </row>
    <row r="807" spans="2:12" s="3" customFormat="1" hidden="1">
      <c r="B807" s="7"/>
      <c r="C807" s="7"/>
      <c r="D807" s="7"/>
      <c r="E807" s="7"/>
      <c r="F807" s="7"/>
      <c r="G807" s="7"/>
      <c r="H807" s="7"/>
      <c r="I807" s="7"/>
      <c r="J807" s="7"/>
      <c r="K807" s="7"/>
      <c r="L807" s="7"/>
    </row>
    <row r="808" spans="2:12" s="3" customFormat="1" hidden="1">
      <c r="B808" s="7"/>
      <c r="C808" s="7"/>
      <c r="D808" s="7"/>
      <c r="E808" s="7"/>
      <c r="F808" s="7"/>
      <c r="G808" s="7"/>
      <c r="H808" s="7"/>
      <c r="I808" s="7"/>
      <c r="J808" s="7"/>
      <c r="K808" s="7"/>
      <c r="L808" s="7"/>
    </row>
    <row r="809" spans="2:12" s="3" customFormat="1" hidden="1">
      <c r="B809" s="7"/>
      <c r="C809" s="7"/>
      <c r="D809" s="7"/>
      <c r="E809" s="7"/>
      <c r="F809" s="7"/>
      <c r="G809" s="7"/>
      <c r="H809" s="7"/>
      <c r="I809" s="7"/>
      <c r="J809" s="7"/>
      <c r="K809" s="7"/>
      <c r="L809" s="7"/>
    </row>
    <row r="810" spans="2:12" s="3" customFormat="1" hidden="1">
      <c r="B810" s="7"/>
      <c r="C810" s="7"/>
      <c r="D810" s="7"/>
      <c r="E810" s="7"/>
      <c r="F810" s="7"/>
      <c r="G810" s="7"/>
      <c r="H810" s="7"/>
      <c r="I810" s="7"/>
      <c r="J810" s="7"/>
      <c r="K810" s="7"/>
      <c r="L810" s="7"/>
    </row>
    <row r="811" spans="2:12" s="3" customFormat="1" hidden="1">
      <c r="B811" s="7"/>
      <c r="C811" s="7"/>
      <c r="D811" s="7"/>
      <c r="E811" s="7"/>
      <c r="F811" s="7"/>
      <c r="G811" s="7"/>
      <c r="H811" s="7"/>
      <c r="I811" s="7"/>
      <c r="J811" s="7"/>
      <c r="K811" s="7"/>
      <c r="L811" s="7"/>
    </row>
    <row r="812" spans="2:12" s="3" customFormat="1" hidden="1">
      <c r="B812" s="7"/>
      <c r="C812" s="7"/>
      <c r="D812" s="7"/>
      <c r="E812" s="7"/>
      <c r="F812" s="7"/>
      <c r="G812" s="7"/>
      <c r="H812" s="7"/>
      <c r="I812" s="7"/>
      <c r="J812" s="7"/>
      <c r="K812" s="7"/>
      <c r="L812" s="7"/>
    </row>
    <row r="813" spans="2:12" s="3" customFormat="1" hidden="1">
      <c r="B813" s="7"/>
      <c r="C813" s="7"/>
      <c r="D813" s="7"/>
      <c r="E813" s="7"/>
      <c r="F813" s="7"/>
      <c r="G813" s="7"/>
      <c r="H813" s="7"/>
      <c r="I813" s="7"/>
      <c r="J813" s="7"/>
      <c r="K813" s="7"/>
      <c r="L813" s="7"/>
    </row>
    <row r="814" spans="2:12" s="3" customFormat="1" hidden="1">
      <c r="B814" s="7"/>
      <c r="C814" s="7"/>
      <c r="D814" s="7"/>
      <c r="E814" s="7"/>
      <c r="F814" s="7"/>
      <c r="G814" s="7"/>
      <c r="H814" s="7"/>
      <c r="I814" s="7"/>
      <c r="J814" s="7"/>
      <c r="K814" s="7"/>
      <c r="L814" s="7"/>
    </row>
    <row r="815" spans="2:12" s="3" customFormat="1" hidden="1">
      <c r="B815" s="7"/>
      <c r="C815" s="7"/>
      <c r="D815" s="7"/>
      <c r="E815" s="7"/>
      <c r="F815" s="7"/>
      <c r="G815" s="7"/>
      <c r="H815" s="7"/>
      <c r="I815" s="7"/>
      <c r="J815" s="7"/>
      <c r="K815" s="7"/>
      <c r="L815" s="7"/>
    </row>
    <row r="816" spans="2:12" s="3" customFormat="1" hidden="1">
      <c r="B816" s="7"/>
      <c r="C816" s="7"/>
      <c r="D816" s="7"/>
      <c r="E816" s="7"/>
      <c r="F816" s="7"/>
      <c r="G816" s="7"/>
      <c r="H816" s="7"/>
      <c r="I816" s="7"/>
      <c r="J816" s="7"/>
      <c r="K816" s="7"/>
      <c r="L816" s="7"/>
    </row>
    <row r="817" spans="2:12" s="3" customFormat="1" hidden="1">
      <c r="B817" s="7"/>
      <c r="C817" s="7"/>
      <c r="D817" s="7"/>
      <c r="E817" s="7"/>
      <c r="F817" s="7"/>
      <c r="G817" s="7"/>
      <c r="H817" s="7"/>
      <c r="I817" s="7"/>
      <c r="J817" s="7"/>
      <c r="K817" s="7"/>
      <c r="L817" s="7"/>
    </row>
    <row r="818" spans="2:12" s="3" customFormat="1" hidden="1">
      <c r="B818" s="7"/>
      <c r="C818" s="7"/>
      <c r="D818" s="7"/>
      <c r="E818" s="7"/>
      <c r="F818" s="7"/>
      <c r="G818" s="7"/>
      <c r="H818" s="7"/>
      <c r="I818" s="7"/>
      <c r="J818" s="7"/>
      <c r="K818" s="7"/>
      <c r="L818" s="7"/>
    </row>
    <row r="819" spans="2:12" s="3" customFormat="1" hidden="1">
      <c r="B819" s="7"/>
      <c r="C819" s="7"/>
      <c r="D819" s="7"/>
      <c r="E819" s="7"/>
      <c r="F819" s="7"/>
      <c r="G819" s="7"/>
      <c r="H819" s="7"/>
      <c r="I819" s="7"/>
      <c r="J819" s="7"/>
      <c r="K819" s="7"/>
      <c r="L819" s="7"/>
    </row>
    <row r="820" spans="2:12" s="3" customFormat="1" hidden="1">
      <c r="B820" s="7"/>
      <c r="C820" s="7"/>
      <c r="D820" s="7"/>
      <c r="E820" s="7"/>
      <c r="F820" s="7"/>
      <c r="G820" s="7"/>
      <c r="H820" s="7"/>
      <c r="I820" s="7"/>
      <c r="J820" s="7"/>
      <c r="K820" s="7"/>
      <c r="L820" s="7"/>
    </row>
    <row r="821" spans="2:12" s="3" customFormat="1" hidden="1">
      <c r="B821" s="7"/>
      <c r="C821" s="7"/>
      <c r="D821" s="7"/>
      <c r="E821" s="7"/>
      <c r="F821" s="7"/>
      <c r="G821" s="7"/>
      <c r="H821" s="7"/>
      <c r="I821" s="7"/>
      <c r="J821" s="7"/>
      <c r="K821" s="7"/>
      <c r="L821" s="7"/>
    </row>
    <row r="822" spans="2:12" s="3" customFormat="1" hidden="1">
      <c r="B822" s="7"/>
      <c r="C822" s="7"/>
      <c r="D822" s="7"/>
      <c r="E822" s="7"/>
      <c r="F822" s="7"/>
      <c r="G822" s="7"/>
      <c r="H822" s="7"/>
      <c r="I822" s="7"/>
      <c r="J822" s="7"/>
      <c r="K822" s="7"/>
      <c r="L822" s="7"/>
    </row>
    <row r="823" spans="2:12" s="3" customFormat="1" hidden="1">
      <c r="B823" s="7"/>
      <c r="C823" s="7"/>
      <c r="D823" s="7"/>
      <c r="E823" s="7"/>
      <c r="F823" s="7"/>
      <c r="G823" s="7"/>
      <c r="H823" s="7"/>
      <c r="I823" s="7"/>
      <c r="J823" s="7"/>
      <c r="K823" s="7"/>
      <c r="L823" s="7"/>
    </row>
    <row r="824" spans="2:12" s="3" customFormat="1" hidden="1">
      <c r="B824" s="7"/>
      <c r="C824" s="7"/>
      <c r="D824" s="7"/>
      <c r="E824" s="7"/>
      <c r="F824" s="7"/>
      <c r="G824" s="7"/>
      <c r="H824" s="7"/>
      <c r="I824" s="7"/>
      <c r="J824" s="7"/>
      <c r="K824" s="7"/>
      <c r="L824" s="7"/>
    </row>
    <row r="825" spans="2:12" s="3" customFormat="1" hidden="1">
      <c r="B825" s="7"/>
      <c r="C825" s="7"/>
      <c r="D825" s="7"/>
      <c r="E825" s="7"/>
      <c r="F825" s="7"/>
      <c r="G825" s="7"/>
      <c r="H825" s="7"/>
      <c r="I825" s="7"/>
      <c r="J825" s="7"/>
      <c r="K825" s="7"/>
      <c r="L825" s="7"/>
    </row>
    <row r="826" spans="2:12" s="3" customFormat="1" hidden="1">
      <c r="B826" s="7"/>
      <c r="C826" s="7"/>
      <c r="D826" s="7"/>
      <c r="E826" s="7"/>
      <c r="F826" s="7"/>
      <c r="G826" s="7"/>
      <c r="H826" s="7"/>
      <c r="I826" s="7"/>
      <c r="J826" s="7"/>
      <c r="K826" s="7"/>
      <c r="L826" s="7"/>
    </row>
    <row r="827" spans="2:12" s="3" customFormat="1" hidden="1">
      <c r="B827" s="7"/>
      <c r="C827" s="7"/>
      <c r="D827" s="7"/>
      <c r="E827" s="7"/>
      <c r="F827" s="7"/>
      <c r="G827" s="7"/>
      <c r="H827" s="7"/>
      <c r="I827" s="7"/>
      <c r="J827" s="7"/>
      <c r="K827" s="7"/>
      <c r="L827" s="7"/>
    </row>
    <row r="828" spans="2:12" s="3" customFormat="1" hidden="1">
      <c r="B828" s="7"/>
      <c r="C828" s="7"/>
      <c r="D828" s="7"/>
      <c r="E828" s="7"/>
      <c r="F828" s="7"/>
      <c r="G828" s="7"/>
      <c r="H828" s="7"/>
      <c r="I828" s="7"/>
      <c r="J828" s="7"/>
      <c r="K828" s="7"/>
      <c r="L828" s="7"/>
    </row>
    <row r="829" spans="2:12" s="3" customFormat="1" hidden="1">
      <c r="B829" s="7"/>
      <c r="C829" s="7"/>
      <c r="D829" s="7"/>
      <c r="E829" s="7"/>
      <c r="F829" s="7"/>
      <c r="G829" s="7"/>
      <c r="H829" s="7"/>
      <c r="I829" s="7"/>
      <c r="J829" s="7"/>
      <c r="K829" s="7"/>
      <c r="L829" s="7"/>
    </row>
    <row r="830" spans="2:12" s="3" customFormat="1" hidden="1">
      <c r="B830" s="7"/>
      <c r="C830" s="7"/>
      <c r="D830" s="7"/>
      <c r="E830" s="7"/>
      <c r="F830" s="7"/>
      <c r="G830" s="7"/>
      <c r="H830" s="7"/>
      <c r="I830" s="7"/>
      <c r="J830" s="7"/>
      <c r="K830" s="7"/>
      <c r="L830" s="7"/>
    </row>
    <row r="831" spans="2:12" s="3" customFormat="1" hidden="1">
      <c r="B831" s="7"/>
      <c r="C831" s="7"/>
      <c r="D831" s="7"/>
      <c r="E831" s="7"/>
      <c r="F831" s="7"/>
      <c r="G831" s="7"/>
      <c r="H831" s="7"/>
      <c r="I831" s="7"/>
      <c r="J831" s="7"/>
      <c r="K831" s="7"/>
      <c r="L831" s="7"/>
    </row>
    <row r="832" spans="2:12" s="3" customFormat="1" hidden="1">
      <c r="B832" s="7"/>
      <c r="C832" s="7"/>
      <c r="D832" s="7"/>
      <c r="E832" s="7"/>
      <c r="F832" s="7"/>
      <c r="G832" s="7"/>
      <c r="H832" s="7"/>
      <c r="I832" s="7"/>
      <c r="J832" s="7"/>
      <c r="K832" s="7"/>
      <c r="L832" s="7"/>
    </row>
    <row r="833" spans="2:12" s="3" customFormat="1" hidden="1">
      <c r="B833" s="7"/>
      <c r="C833" s="7"/>
      <c r="D833" s="7"/>
      <c r="E833" s="7"/>
      <c r="F833" s="7"/>
      <c r="G833" s="7"/>
      <c r="H833" s="7"/>
      <c r="I833" s="7"/>
      <c r="J833" s="7"/>
      <c r="K833" s="7"/>
      <c r="L833" s="7"/>
    </row>
    <row r="834" spans="2:12" s="3" customFormat="1" hidden="1">
      <c r="B834" s="7"/>
      <c r="C834" s="7"/>
      <c r="D834" s="7"/>
      <c r="E834" s="7"/>
      <c r="F834" s="7"/>
      <c r="G834" s="7"/>
      <c r="H834" s="7"/>
      <c r="I834" s="7"/>
      <c r="J834" s="7"/>
      <c r="K834" s="7"/>
      <c r="L834" s="7"/>
    </row>
    <row r="835" spans="2:12" s="3" customFormat="1" hidden="1">
      <c r="B835" s="7"/>
      <c r="C835" s="7"/>
      <c r="D835" s="7"/>
      <c r="E835" s="7"/>
      <c r="F835" s="7"/>
      <c r="G835" s="7"/>
      <c r="H835" s="7"/>
      <c r="I835" s="7"/>
      <c r="J835" s="7"/>
      <c r="K835" s="7"/>
      <c r="L835" s="7"/>
    </row>
    <row r="836" spans="2:12" s="3" customFormat="1" hidden="1">
      <c r="B836" s="7"/>
      <c r="C836" s="7"/>
      <c r="D836" s="7"/>
      <c r="E836" s="7"/>
      <c r="F836" s="7"/>
      <c r="G836" s="7"/>
      <c r="H836" s="7"/>
      <c r="I836" s="7"/>
      <c r="J836" s="7"/>
      <c r="K836" s="7"/>
      <c r="L836" s="7"/>
    </row>
    <row r="837" spans="2:12" s="3" customFormat="1" hidden="1">
      <c r="B837" s="7"/>
      <c r="C837" s="7"/>
      <c r="D837" s="7"/>
      <c r="E837" s="7"/>
      <c r="F837" s="7"/>
      <c r="G837" s="7"/>
      <c r="H837" s="7"/>
      <c r="I837" s="7"/>
      <c r="J837" s="7"/>
      <c r="K837" s="7"/>
      <c r="L837" s="7"/>
    </row>
    <row r="838" spans="2:12" s="3" customFormat="1" hidden="1">
      <c r="B838" s="7"/>
      <c r="C838" s="7"/>
      <c r="D838" s="7"/>
      <c r="E838" s="7"/>
      <c r="F838" s="7"/>
      <c r="G838" s="7"/>
      <c r="H838" s="7"/>
      <c r="I838" s="7"/>
      <c r="J838" s="7"/>
      <c r="K838" s="7"/>
      <c r="L838" s="7"/>
    </row>
    <row r="839" spans="2:12" s="3" customFormat="1" hidden="1">
      <c r="B839" s="7"/>
      <c r="C839" s="7"/>
      <c r="D839" s="7"/>
      <c r="E839" s="7"/>
      <c r="F839" s="7"/>
      <c r="G839" s="7"/>
      <c r="H839" s="7"/>
      <c r="I839" s="7"/>
      <c r="J839" s="7"/>
      <c r="K839" s="7"/>
      <c r="L839" s="7"/>
    </row>
    <row r="840" spans="2:12" s="3" customFormat="1" hidden="1">
      <c r="B840" s="7"/>
      <c r="C840" s="7"/>
      <c r="D840" s="7"/>
      <c r="E840" s="7"/>
      <c r="F840" s="7"/>
      <c r="G840" s="7"/>
      <c r="H840" s="7"/>
      <c r="I840" s="7"/>
      <c r="J840" s="7"/>
      <c r="K840" s="7"/>
      <c r="L840" s="7"/>
    </row>
    <row r="841" spans="2:12" s="3" customFormat="1" hidden="1">
      <c r="B841" s="7"/>
      <c r="C841" s="7"/>
      <c r="D841" s="7"/>
      <c r="E841" s="7"/>
      <c r="F841" s="7"/>
      <c r="G841" s="7"/>
      <c r="H841" s="7"/>
      <c r="I841" s="7"/>
      <c r="J841" s="7"/>
      <c r="K841" s="7"/>
      <c r="L841" s="7"/>
    </row>
    <row r="842" spans="2:12" s="3" customFormat="1" hidden="1">
      <c r="B842" s="7"/>
      <c r="C842" s="7"/>
      <c r="D842" s="7"/>
      <c r="E842" s="7"/>
      <c r="F842" s="7"/>
      <c r="G842" s="7"/>
      <c r="H842" s="7"/>
      <c r="I842" s="7"/>
      <c r="J842" s="7"/>
      <c r="K842" s="7"/>
      <c r="L842" s="7"/>
    </row>
    <row r="843" spans="2:12" s="3" customFormat="1" hidden="1">
      <c r="B843" s="7"/>
      <c r="C843" s="7"/>
      <c r="D843" s="7"/>
      <c r="E843" s="7"/>
      <c r="F843" s="7"/>
      <c r="G843" s="7"/>
      <c r="H843" s="7"/>
      <c r="I843" s="7"/>
      <c r="J843" s="7"/>
      <c r="K843" s="7"/>
      <c r="L843" s="7"/>
    </row>
    <row r="844" spans="2:12" s="3" customFormat="1" hidden="1">
      <c r="B844" s="7"/>
      <c r="C844" s="7"/>
      <c r="D844" s="7"/>
      <c r="E844" s="7"/>
      <c r="F844" s="7"/>
      <c r="G844" s="7"/>
      <c r="H844" s="7"/>
      <c r="I844" s="7"/>
      <c r="J844" s="7"/>
      <c r="K844" s="7"/>
      <c r="L844" s="7"/>
    </row>
    <row r="845" spans="2:12" s="3" customFormat="1" hidden="1">
      <c r="B845" s="7"/>
      <c r="C845" s="7"/>
      <c r="D845" s="7"/>
      <c r="E845" s="7"/>
      <c r="F845" s="7"/>
      <c r="G845" s="7"/>
      <c r="H845" s="7"/>
      <c r="I845" s="7"/>
      <c r="J845" s="7"/>
      <c r="K845" s="7"/>
      <c r="L845" s="7"/>
    </row>
    <row r="846" spans="2:12" s="3" customFormat="1" hidden="1">
      <c r="B846" s="7"/>
      <c r="C846" s="7"/>
      <c r="D846" s="7"/>
      <c r="E846" s="7"/>
      <c r="F846" s="7"/>
      <c r="G846" s="7"/>
      <c r="H846" s="7"/>
      <c r="I846" s="7"/>
      <c r="J846" s="7"/>
      <c r="K846" s="7"/>
      <c r="L846" s="7"/>
    </row>
    <row r="847" spans="2:12" s="3" customFormat="1" hidden="1">
      <c r="B847" s="7"/>
      <c r="C847" s="7"/>
      <c r="D847" s="7"/>
      <c r="E847" s="7"/>
      <c r="F847" s="7"/>
      <c r="G847" s="7"/>
      <c r="H847" s="7"/>
      <c r="I847" s="7"/>
      <c r="J847" s="7"/>
      <c r="K847" s="7"/>
      <c r="L847" s="7"/>
    </row>
    <row r="848" spans="2:12" s="3" customFormat="1" hidden="1">
      <c r="B848" s="7"/>
      <c r="C848" s="7"/>
      <c r="D848" s="7"/>
      <c r="E848" s="7"/>
      <c r="F848" s="7"/>
      <c r="G848" s="7"/>
      <c r="H848" s="7"/>
      <c r="I848" s="7"/>
      <c r="J848" s="7"/>
      <c r="K848" s="7"/>
      <c r="L848" s="7"/>
    </row>
    <row r="849" spans="2:12" s="3" customFormat="1" hidden="1">
      <c r="B849" s="7"/>
      <c r="C849" s="7"/>
      <c r="D849" s="7"/>
      <c r="E849" s="7"/>
      <c r="F849" s="7"/>
      <c r="G849" s="7"/>
      <c r="H849" s="7"/>
      <c r="I849" s="7"/>
      <c r="J849" s="7"/>
      <c r="K849" s="7"/>
      <c r="L849" s="7"/>
    </row>
    <row r="850" spans="2:12" s="3" customFormat="1" hidden="1">
      <c r="B850" s="7"/>
      <c r="C850" s="7"/>
      <c r="D850" s="7"/>
      <c r="E850" s="7"/>
      <c r="F850" s="7"/>
      <c r="G850" s="7"/>
      <c r="H850" s="7"/>
      <c r="I850" s="7"/>
      <c r="J850" s="7"/>
      <c r="K850" s="7"/>
      <c r="L850" s="7"/>
    </row>
    <row r="851" spans="2:12" s="3" customFormat="1" hidden="1">
      <c r="B851" s="7"/>
      <c r="C851" s="7"/>
      <c r="D851" s="7"/>
      <c r="E851" s="7"/>
      <c r="F851" s="7"/>
      <c r="G851" s="7"/>
      <c r="H851" s="7"/>
      <c r="I851" s="7"/>
      <c r="J851" s="7"/>
      <c r="K851" s="7"/>
      <c r="L851" s="7"/>
    </row>
    <row r="852" spans="2:12" s="3" customFormat="1" hidden="1">
      <c r="B852" s="7"/>
      <c r="C852" s="7"/>
      <c r="D852" s="7"/>
      <c r="E852" s="7"/>
      <c r="F852" s="7"/>
      <c r="G852" s="7"/>
      <c r="H852" s="7"/>
      <c r="I852" s="7"/>
      <c r="J852" s="7"/>
      <c r="K852" s="7"/>
      <c r="L852" s="7"/>
    </row>
    <row r="853" spans="2:12" s="3" customFormat="1" hidden="1">
      <c r="B853" s="7"/>
      <c r="C853" s="7"/>
      <c r="D853" s="7"/>
      <c r="E853" s="7"/>
      <c r="F853" s="7"/>
      <c r="G853" s="7"/>
      <c r="H853" s="7"/>
      <c r="I853" s="7"/>
      <c r="J853" s="7"/>
      <c r="K853" s="7"/>
      <c r="L853" s="7"/>
    </row>
    <row r="854" spans="2:12" s="3" customFormat="1" hidden="1">
      <c r="B854" s="7"/>
      <c r="C854" s="7"/>
      <c r="D854" s="7"/>
      <c r="E854" s="7"/>
      <c r="F854" s="7"/>
      <c r="G854" s="7"/>
      <c r="H854" s="7"/>
      <c r="I854" s="7"/>
      <c r="J854" s="7"/>
      <c r="K854" s="7"/>
      <c r="L854" s="7"/>
    </row>
    <row r="855" spans="2:12" s="3" customFormat="1" hidden="1">
      <c r="B855" s="7"/>
      <c r="C855" s="7"/>
      <c r="D855" s="7"/>
      <c r="E855" s="7"/>
      <c r="F855" s="7"/>
      <c r="G855" s="7"/>
      <c r="H855" s="7"/>
      <c r="I855" s="7"/>
      <c r="J855" s="7"/>
      <c r="K855" s="7"/>
      <c r="L855" s="7"/>
    </row>
    <row r="856" spans="2:12" s="3" customFormat="1" hidden="1">
      <c r="B856" s="7"/>
      <c r="C856" s="7"/>
      <c r="D856" s="7"/>
      <c r="E856" s="7"/>
      <c r="F856" s="7"/>
      <c r="G856" s="7"/>
      <c r="H856" s="7"/>
      <c r="I856" s="7"/>
      <c r="J856" s="7"/>
      <c r="K856" s="7"/>
      <c r="L856" s="7"/>
    </row>
    <row r="857" spans="2:12" s="3" customFormat="1" hidden="1">
      <c r="B857" s="7"/>
      <c r="C857" s="7"/>
      <c r="D857" s="7"/>
      <c r="E857" s="7"/>
      <c r="F857" s="7"/>
      <c r="G857" s="7"/>
      <c r="H857" s="7"/>
      <c r="I857" s="7"/>
      <c r="J857" s="7"/>
      <c r="K857" s="7"/>
      <c r="L857" s="7"/>
    </row>
    <row r="858" spans="2:12" s="3" customFormat="1" hidden="1">
      <c r="B858" s="7"/>
      <c r="C858" s="7"/>
      <c r="D858" s="7"/>
      <c r="E858" s="7"/>
      <c r="F858" s="7"/>
      <c r="G858" s="7"/>
      <c r="H858" s="7"/>
      <c r="I858" s="7"/>
      <c r="J858" s="7"/>
      <c r="K858" s="7"/>
      <c r="L858" s="7"/>
    </row>
    <row r="859" spans="2:12" s="3" customFormat="1" hidden="1">
      <c r="B859" s="7"/>
      <c r="C859" s="7"/>
      <c r="D859" s="7"/>
      <c r="E859" s="7"/>
      <c r="F859" s="7"/>
      <c r="G859" s="7"/>
      <c r="H859" s="7"/>
      <c r="I859" s="7"/>
      <c r="J859" s="7"/>
      <c r="K859" s="7"/>
      <c r="L859" s="7"/>
    </row>
    <row r="860" spans="2:12" s="3" customFormat="1" hidden="1">
      <c r="B860" s="7"/>
      <c r="C860" s="7"/>
      <c r="D860" s="7"/>
      <c r="E860" s="7"/>
      <c r="F860" s="7"/>
      <c r="G860" s="7"/>
      <c r="H860" s="7"/>
      <c r="I860" s="7"/>
      <c r="J860" s="7"/>
      <c r="K860" s="7"/>
      <c r="L860" s="7"/>
    </row>
    <row r="861" spans="2:12" s="3" customFormat="1" hidden="1">
      <c r="B861" s="7"/>
      <c r="C861" s="7"/>
      <c r="D861" s="7"/>
      <c r="E861" s="7"/>
      <c r="F861" s="7"/>
      <c r="G861" s="7"/>
      <c r="H861" s="7"/>
      <c r="I861" s="7"/>
      <c r="J861" s="7"/>
      <c r="K861" s="7"/>
      <c r="L861" s="7"/>
    </row>
    <row r="862" spans="2:12" s="3" customFormat="1" hidden="1">
      <c r="B862" s="7"/>
      <c r="C862" s="7"/>
      <c r="D862" s="7"/>
      <c r="E862" s="7"/>
      <c r="F862" s="7"/>
      <c r="G862" s="7"/>
      <c r="H862" s="7"/>
      <c r="I862" s="7"/>
      <c r="J862" s="7"/>
      <c r="K862" s="7"/>
      <c r="L862" s="7"/>
    </row>
    <row r="863" spans="2:12" s="3" customFormat="1" hidden="1">
      <c r="B863" s="7"/>
      <c r="C863" s="7"/>
      <c r="D863" s="7"/>
      <c r="E863" s="7"/>
      <c r="F863" s="7"/>
      <c r="G863" s="7"/>
      <c r="H863" s="7"/>
      <c r="I863" s="7"/>
      <c r="J863" s="7"/>
      <c r="K863" s="7"/>
      <c r="L863" s="7"/>
    </row>
    <row r="864" spans="2:12" s="3" customFormat="1" hidden="1">
      <c r="B864" s="7"/>
      <c r="C864" s="7"/>
      <c r="D864" s="7"/>
      <c r="E864" s="7"/>
      <c r="F864" s="7"/>
      <c r="G864" s="7"/>
      <c r="H864" s="7"/>
      <c r="I864" s="7"/>
      <c r="J864" s="7"/>
      <c r="K864" s="7"/>
      <c r="L864" s="7"/>
    </row>
    <row r="865" spans="2:12" s="3" customFormat="1" hidden="1">
      <c r="B865" s="7"/>
      <c r="C865" s="7"/>
      <c r="D865" s="7"/>
      <c r="E865" s="7"/>
      <c r="F865" s="7"/>
      <c r="G865" s="7"/>
      <c r="H865" s="7"/>
      <c r="I865" s="7"/>
      <c r="J865" s="7"/>
      <c r="K865" s="7"/>
      <c r="L865" s="7"/>
    </row>
    <row r="866" spans="2:12" s="3" customFormat="1" hidden="1">
      <c r="B866" s="7"/>
      <c r="C866" s="7"/>
      <c r="D866" s="7"/>
      <c r="E866" s="7"/>
      <c r="F866" s="7"/>
      <c r="G866" s="7"/>
      <c r="H866" s="7"/>
      <c r="I866" s="7"/>
      <c r="J866" s="7"/>
      <c r="K866" s="7"/>
      <c r="L866" s="7"/>
    </row>
    <row r="867" spans="2:12" s="3" customFormat="1" hidden="1">
      <c r="B867" s="7"/>
      <c r="C867" s="7"/>
      <c r="D867" s="7"/>
      <c r="E867" s="7"/>
      <c r="F867" s="7"/>
      <c r="G867" s="7"/>
      <c r="H867" s="7"/>
      <c r="I867" s="7"/>
      <c r="J867" s="7"/>
      <c r="K867" s="7"/>
      <c r="L867" s="7"/>
    </row>
    <row r="868" spans="2:12" s="3" customFormat="1" hidden="1">
      <c r="B868" s="7"/>
      <c r="C868" s="7"/>
      <c r="D868" s="7"/>
      <c r="E868" s="7"/>
      <c r="F868" s="7"/>
      <c r="G868" s="7"/>
      <c r="H868" s="7"/>
      <c r="I868" s="7"/>
      <c r="J868" s="7"/>
      <c r="K868" s="7"/>
      <c r="L868" s="7"/>
    </row>
    <row r="869" spans="2:12" s="3" customFormat="1" hidden="1">
      <c r="B869" s="7"/>
      <c r="C869" s="7"/>
      <c r="D869" s="7"/>
      <c r="E869" s="7"/>
      <c r="F869" s="7"/>
      <c r="G869" s="7"/>
      <c r="H869" s="7"/>
      <c r="I869" s="7"/>
      <c r="J869" s="7"/>
      <c r="K869" s="7"/>
      <c r="L869" s="7"/>
    </row>
    <row r="870" spans="2:12" s="3" customFormat="1" hidden="1">
      <c r="B870" s="7"/>
      <c r="C870" s="7"/>
      <c r="D870" s="7"/>
      <c r="E870" s="7"/>
      <c r="F870" s="7"/>
      <c r="G870" s="7"/>
      <c r="H870" s="7"/>
      <c r="I870" s="7"/>
      <c r="J870" s="7"/>
      <c r="K870" s="7"/>
      <c r="L870" s="7"/>
    </row>
    <row r="871" spans="2:12" s="3" customFormat="1" hidden="1">
      <c r="B871" s="7"/>
      <c r="C871" s="7"/>
      <c r="D871" s="7"/>
      <c r="E871" s="7"/>
      <c r="F871" s="7"/>
      <c r="G871" s="7"/>
      <c r="H871" s="7"/>
      <c r="I871" s="7"/>
      <c r="J871" s="7"/>
      <c r="K871" s="7"/>
      <c r="L871" s="7"/>
    </row>
    <row r="872" spans="2:12" s="3" customFormat="1" hidden="1">
      <c r="B872" s="7"/>
      <c r="C872" s="7"/>
      <c r="D872" s="7"/>
      <c r="E872" s="7"/>
      <c r="F872" s="7"/>
      <c r="G872" s="7"/>
      <c r="H872" s="7"/>
      <c r="I872" s="7"/>
      <c r="J872" s="7"/>
      <c r="K872" s="7"/>
      <c r="L872" s="7"/>
    </row>
    <row r="873" spans="2:12" s="3" customFormat="1" hidden="1">
      <c r="B873" s="7"/>
      <c r="C873" s="7"/>
      <c r="D873" s="7"/>
      <c r="E873" s="7"/>
      <c r="F873" s="7"/>
      <c r="G873" s="7"/>
      <c r="H873" s="7"/>
      <c r="I873" s="7"/>
      <c r="J873" s="7"/>
      <c r="K873" s="7"/>
      <c r="L873" s="7"/>
    </row>
    <row r="874" spans="2:12" s="3" customFormat="1" hidden="1">
      <c r="B874" s="7"/>
      <c r="C874" s="7"/>
      <c r="D874" s="7"/>
      <c r="E874" s="7"/>
      <c r="F874" s="7"/>
      <c r="G874" s="7"/>
      <c r="H874" s="7"/>
      <c r="I874" s="7"/>
      <c r="J874" s="7"/>
      <c r="K874" s="7"/>
      <c r="L874" s="7"/>
    </row>
    <row r="875" spans="2:12" s="3" customFormat="1" hidden="1">
      <c r="B875" s="7"/>
      <c r="C875" s="7"/>
      <c r="D875" s="7"/>
      <c r="E875" s="7"/>
      <c r="F875" s="7"/>
      <c r="G875" s="7"/>
      <c r="H875" s="7"/>
      <c r="I875" s="7"/>
      <c r="J875" s="7"/>
      <c r="K875" s="7"/>
      <c r="L875" s="7"/>
    </row>
    <row r="876" spans="2:12" s="3" customFormat="1" hidden="1">
      <c r="B876" s="7"/>
      <c r="C876" s="7"/>
      <c r="D876" s="7"/>
      <c r="E876" s="7"/>
      <c r="F876" s="7"/>
      <c r="G876" s="7"/>
      <c r="H876" s="7"/>
      <c r="I876" s="7"/>
      <c r="J876" s="7"/>
      <c r="K876" s="7"/>
      <c r="L876" s="7"/>
    </row>
    <row r="877" spans="2:12" s="3" customFormat="1" hidden="1">
      <c r="B877" s="7"/>
      <c r="C877" s="7"/>
      <c r="D877" s="7"/>
      <c r="E877" s="7"/>
      <c r="F877" s="7"/>
      <c r="G877" s="7"/>
      <c r="H877" s="7"/>
      <c r="I877" s="7"/>
      <c r="J877" s="7"/>
      <c r="K877" s="7"/>
      <c r="L877" s="7"/>
    </row>
    <row r="878" spans="2:12" s="3" customFormat="1" hidden="1">
      <c r="B878" s="7"/>
      <c r="C878" s="7"/>
      <c r="D878" s="7"/>
      <c r="E878" s="7"/>
      <c r="F878" s="7"/>
      <c r="G878" s="7"/>
      <c r="H878" s="7"/>
      <c r="I878" s="7"/>
      <c r="J878" s="7"/>
      <c r="K878" s="7"/>
      <c r="L878" s="7"/>
    </row>
    <row r="879" spans="2:12" s="3" customFormat="1" hidden="1">
      <c r="B879" s="7"/>
      <c r="C879" s="7"/>
      <c r="D879" s="7"/>
      <c r="E879" s="7"/>
      <c r="F879" s="7"/>
      <c r="G879" s="7"/>
      <c r="H879" s="7"/>
      <c r="I879" s="7"/>
      <c r="J879" s="7"/>
      <c r="K879" s="7"/>
      <c r="L879" s="7"/>
    </row>
    <row r="880" spans="2:12" s="3" customFormat="1" hidden="1">
      <c r="B880" s="7"/>
      <c r="C880" s="7"/>
      <c r="D880" s="7"/>
      <c r="E880" s="7"/>
      <c r="F880" s="7"/>
      <c r="G880" s="7"/>
      <c r="H880" s="7"/>
      <c r="I880" s="7"/>
      <c r="J880" s="7"/>
      <c r="K880" s="7"/>
      <c r="L880" s="7"/>
    </row>
    <row r="881" spans="2:12" s="3" customFormat="1" hidden="1">
      <c r="B881" s="7"/>
      <c r="C881" s="7"/>
      <c r="D881" s="7"/>
      <c r="E881" s="7"/>
      <c r="F881" s="7"/>
      <c r="G881" s="7"/>
      <c r="H881" s="7"/>
      <c r="I881" s="7"/>
      <c r="J881" s="7"/>
      <c r="K881" s="7"/>
      <c r="L881" s="7"/>
    </row>
    <row r="882" spans="2:12" s="3" customFormat="1" hidden="1">
      <c r="B882" s="7"/>
      <c r="C882" s="7"/>
      <c r="D882" s="7"/>
      <c r="E882" s="7"/>
      <c r="F882" s="7"/>
      <c r="G882" s="7"/>
      <c r="H882" s="7"/>
      <c r="I882" s="7"/>
      <c r="J882" s="7"/>
      <c r="K882" s="7"/>
      <c r="L882" s="7"/>
    </row>
    <row r="883" spans="2:12" s="3" customFormat="1" hidden="1">
      <c r="B883" s="7"/>
      <c r="C883" s="7"/>
      <c r="D883" s="7"/>
      <c r="E883" s="7"/>
      <c r="F883" s="7"/>
      <c r="G883" s="7"/>
      <c r="H883" s="7"/>
      <c r="I883" s="7"/>
      <c r="J883" s="7"/>
      <c r="K883" s="7"/>
      <c r="L883" s="7"/>
    </row>
    <row r="884" spans="2:12" s="3" customFormat="1" hidden="1">
      <c r="B884" s="7"/>
      <c r="C884" s="7"/>
      <c r="D884" s="7"/>
      <c r="E884" s="7"/>
      <c r="F884" s="7"/>
      <c r="G884" s="7"/>
      <c r="H884" s="7"/>
      <c r="I884" s="7"/>
      <c r="J884" s="7"/>
      <c r="K884" s="7"/>
      <c r="L884" s="7"/>
    </row>
    <row r="885" spans="2:12" s="3" customFormat="1" hidden="1">
      <c r="B885" s="7"/>
      <c r="C885" s="7"/>
      <c r="D885" s="7"/>
      <c r="E885" s="7"/>
      <c r="F885" s="7"/>
      <c r="G885" s="7"/>
      <c r="H885" s="7"/>
      <c r="I885" s="7"/>
      <c r="J885" s="7"/>
      <c r="K885" s="7"/>
      <c r="L885" s="7"/>
    </row>
    <row r="886" spans="2:12" s="3" customFormat="1" hidden="1">
      <c r="B886" s="7"/>
      <c r="C886" s="7"/>
      <c r="D886" s="7"/>
      <c r="E886" s="7"/>
      <c r="F886" s="7"/>
      <c r="G886" s="7"/>
      <c r="H886" s="7"/>
      <c r="I886" s="7"/>
      <c r="J886" s="7"/>
      <c r="K886" s="7"/>
      <c r="L886" s="7"/>
    </row>
    <row r="887" spans="2:12" s="3" customFormat="1" hidden="1">
      <c r="B887" s="7"/>
      <c r="C887" s="7"/>
      <c r="D887" s="7"/>
      <c r="E887" s="7"/>
      <c r="F887" s="7"/>
      <c r="G887" s="7"/>
      <c r="H887" s="7"/>
      <c r="I887" s="7"/>
      <c r="J887" s="7"/>
      <c r="K887" s="7"/>
      <c r="L887" s="7"/>
    </row>
    <row r="888" spans="2:12" s="3" customFormat="1" hidden="1">
      <c r="B888" s="7"/>
      <c r="C888" s="7"/>
      <c r="D888" s="7"/>
      <c r="E888" s="7"/>
      <c r="F888" s="7"/>
      <c r="G888" s="7"/>
      <c r="H888" s="7"/>
      <c r="I888" s="7"/>
      <c r="J888" s="7"/>
      <c r="K888" s="7"/>
      <c r="L888" s="7"/>
    </row>
    <row r="889" spans="2:12" s="3" customFormat="1" hidden="1">
      <c r="B889" s="7"/>
      <c r="C889" s="7"/>
      <c r="D889" s="7"/>
      <c r="E889" s="7"/>
      <c r="F889" s="7"/>
      <c r="G889" s="7"/>
      <c r="H889" s="7"/>
      <c r="I889" s="7"/>
      <c r="J889" s="7"/>
      <c r="K889" s="7"/>
      <c r="L889" s="7"/>
    </row>
    <row r="890" spans="2:12" s="3" customFormat="1" hidden="1">
      <c r="B890" s="7"/>
      <c r="C890" s="7"/>
      <c r="D890" s="7"/>
      <c r="E890" s="7"/>
      <c r="F890" s="7"/>
      <c r="G890" s="7"/>
      <c r="H890" s="7"/>
      <c r="I890" s="7"/>
      <c r="J890" s="7"/>
      <c r="K890" s="7"/>
      <c r="L890" s="7"/>
    </row>
    <row r="891" spans="2:12" s="3" customFormat="1" hidden="1">
      <c r="B891" s="7"/>
      <c r="C891" s="7"/>
      <c r="D891" s="7"/>
      <c r="E891" s="7"/>
      <c r="F891" s="7"/>
      <c r="G891" s="7"/>
      <c r="H891" s="7"/>
      <c r="I891" s="7"/>
      <c r="J891" s="7"/>
      <c r="K891" s="7"/>
      <c r="L891" s="7"/>
    </row>
    <row r="892" spans="2:12" s="3" customFormat="1" hidden="1">
      <c r="B892" s="7"/>
      <c r="C892" s="7"/>
      <c r="D892" s="7"/>
      <c r="E892" s="7"/>
      <c r="F892" s="7"/>
      <c r="G892" s="7"/>
      <c r="H892" s="7"/>
      <c r="I892" s="7"/>
      <c r="J892" s="7"/>
      <c r="K892" s="7"/>
      <c r="L892" s="7"/>
    </row>
    <row r="893" spans="2:12" s="3" customFormat="1" hidden="1">
      <c r="B893" s="7"/>
      <c r="C893" s="7"/>
      <c r="D893" s="7"/>
      <c r="E893" s="7"/>
      <c r="F893" s="7"/>
      <c r="G893" s="7"/>
      <c r="H893" s="7"/>
      <c r="I893" s="7"/>
      <c r="J893" s="7"/>
      <c r="K893" s="7"/>
      <c r="L893" s="7"/>
    </row>
    <row r="894" spans="2:12" s="3" customFormat="1" hidden="1">
      <c r="B894" s="7"/>
      <c r="C894" s="7"/>
      <c r="D894" s="7"/>
      <c r="E894" s="7"/>
      <c r="F894" s="7"/>
      <c r="G894" s="7"/>
      <c r="H894" s="7"/>
      <c r="I894" s="7"/>
      <c r="J894" s="7"/>
      <c r="K894" s="7"/>
      <c r="L894" s="7"/>
    </row>
    <row r="895" spans="2:12" s="3" customFormat="1" hidden="1">
      <c r="B895" s="7"/>
      <c r="C895" s="7"/>
      <c r="D895" s="7"/>
      <c r="E895" s="7"/>
      <c r="F895" s="7"/>
      <c r="G895" s="7"/>
      <c r="H895" s="7"/>
      <c r="I895" s="7"/>
      <c r="J895" s="7"/>
      <c r="K895" s="7"/>
      <c r="L895" s="7"/>
    </row>
    <row r="896" spans="2:12" s="3" customFormat="1" hidden="1">
      <c r="B896" s="7"/>
      <c r="C896" s="7"/>
      <c r="D896" s="7"/>
      <c r="E896" s="7"/>
      <c r="F896" s="7"/>
      <c r="G896" s="7"/>
      <c r="H896" s="7"/>
      <c r="I896" s="7"/>
      <c r="J896" s="7"/>
      <c r="K896" s="7"/>
      <c r="L896" s="7"/>
    </row>
    <row r="897" spans="2:12" s="3" customFormat="1" hidden="1">
      <c r="B897" s="7"/>
      <c r="C897" s="7"/>
      <c r="D897" s="7"/>
      <c r="E897" s="7"/>
      <c r="F897" s="7"/>
      <c r="G897" s="7"/>
      <c r="H897" s="7"/>
      <c r="I897" s="7"/>
      <c r="J897" s="7"/>
      <c r="K897" s="7"/>
      <c r="L897" s="7"/>
    </row>
    <row r="898" spans="2:12" s="3" customFormat="1" hidden="1">
      <c r="B898" s="7"/>
      <c r="C898" s="7"/>
      <c r="D898" s="7"/>
      <c r="E898" s="7"/>
      <c r="F898" s="7"/>
      <c r="G898" s="7"/>
      <c r="H898" s="7"/>
      <c r="I898" s="7"/>
      <c r="J898" s="7"/>
      <c r="K898" s="7"/>
      <c r="L898" s="7"/>
    </row>
    <row r="899" spans="2:12" s="3" customFormat="1" hidden="1">
      <c r="B899" s="7"/>
      <c r="C899" s="7"/>
      <c r="D899" s="7"/>
      <c r="E899" s="7"/>
      <c r="F899" s="7"/>
      <c r="G899" s="7"/>
      <c r="H899" s="7"/>
      <c r="I899" s="7"/>
      <c r="J899" s="7"/>
      <c r="K899" s="7"/>
      <c r="L899" s="7"/>
    </row>
    <row r="900" spans="2:12" s="3" customFormat="1" hidden="1">
      <c r="B900" s="7"/>
      <c r="C900" s="7"/>
      <c r="D900" s="7"/>
      <c r="E900" s="7"/>
      <c r="F900" s="7"/>
      <c r="G900" s="7"/>
      <c r="H900" s="7"/>
      <c r="I900" s="7"/>
      <c r="J900" s="7"/>
      <c r="K900" s="7"/>
      <c r="L900" s="7"/>
    </row>
    <row r="901" spans="2:12" s="3" customFormat="1" hidden="1">
      <c r="B901" s="7"/>
      <c r="C901" s="7"/>
      <c r="D901" s="7"/>
      <c r="E901" s="7"/>
      <c r="F901" s="7"/>
      <c r="G901" s="7"/>
      <c r="H901" s="7"/>
      <c r="I901" s="7"/>
      <c r="J901" s="7"/>
      <c r="K901" s="7"/>
      <c r="L901" s="7"/>
    </row>
    <row r="902" spans="2:12" s="3" customFormat="1" hidden="1">
      <c r="B902" s="7"/>
      <c r="C902" s="7"/>
      <c r="D902" s="7"/>
      <c r="E902" s="7"/>
      <c r="F902" s="7"/>
      <c r="G902" s="7"/>
      <c r="H902" s="7"/>
      <c r="I902" s="7"/>
      <c r="J902" s="7"/>
      <c r="K902" s="7"/>
      <c r="L902" s="7"/>
    </row>
    <row r="903" spans="2:12" s="3" customFormat="1" hidden="1">
      <c r="B903" s="7"/>
      <c r="C903" s="7"/>
      <c r="D903" s="7"/>
      <c r="E903" s="7"/>
      <c r="F903" s="7"/>
      <c r="G903" s="7"/>
      <c r="H903" s="7"/>
      <c r="I903" s="7"/>
      <c r="J903" s="7"/>
      <c r="K903" s="7"/>
      <c r="L903" s="7"/>
    </row>
    <row r="904" spans="2:12" s="3" customFormat="1" hidden="1">
      <c r="B904" s="7"/>
      <c r="C904" s="7"/>
      <c r="D904" s="7"/>
      <c r="E904" s="7"/>
      <c r="F904" s="7"/>
      <c r="G904" s="7"/>
      <c r="H904" s="7"/>
      <c r="I904" s="7"/>
      <c r="J904" s="7"/>
      <c r="K904" s="7"/>
      <c r="L904" s="7"/>
    </row>
    <row r="905" spans="2:12" s="3" customFormat="1" hidden="1">
      <c r="B905" s="7"/>
      <c r="C905" s="7"/>
      <c r="D905" s="7"/>
      <c r="E905" s="7"/>
      <c r="F905" s="7"/>
      <c r="G905" s="7"/>
      <c r="H905" s="7"/>
      <c r="I905" s="7"/>
      <c r="J905" s="7"/>
      <c r="K905" s="7"/>
      <c r="L905" s="7"/>
    </row>
    <row r="906" spans="2:12" s="3" customFormat="1" hidden="1">
      <c r="B906" s="7"/>
      <c r="C906" s="7"/>
      <c r="D906" s="7"/>
      <c r="E906" s="7"/>
      <c r="F906" s="7"/>
      <c r="G906" s="7"/>
      <c r="H906" s="7"/>
      <c r="I906" s="7"/>
      <c r="J906" s="7"/>
      <c r="K906" s="7"/>
      <c r="L906" s="7"/>
    </row>
    <row r="907" spans="2:12" s="3" customFormat="1" hidden="1">
      <c r="B907" s="7"/>
      <c r="C907" s="7"/>
      <c r="D907" s="7"/>
      <c r="E907" s="7"/>
      <c r="F907" s="7"/>
      <c r="G907" s="7"/>
      <c r="H907" s="7"/>
      <c r="I907" s="7"/>
      <c r="J907" s="7"/>
      <c r="K907" s="7"/>
      <c r="L907" s="7"/>
    </row>
    <row r="908" spans="2:12" s="3" customFormat="1" hidden="1">
      <c r="B908" s="7"/>
      <c r="C908" s="7"/>
      <c r="D908" s="7"/>
      <c r="E908" s="7"/>
      <c r="F908" s="7"/>
      <c r="G908" s="7"/>
      <c r="H908" s="7"/>
      <c r="I908" s="7"/>
      <c r="J908" s="7"/>
      <c r="K908" s="7"/>
      <c r="L908" s="7"/>
    </row>
    <row r="909" spans="2:12" s="3" customFormat="1" hidden="1">
      <c r="B909" s="7"/>
      <c r="C909" s="7"/>
      <c r="D909" s="7"/>
      <c r="E909" s="7"/>
      <c r="F909" s="7"/>
      <c r="G909" s="7"/>
      <c r="H909" s="7"/>
      <c r="I909" s="7"/>
      <c r="J909" s="7"/>
      <c r="K909" s="7"/>
      <c r="L909" s="7"/>
    </row>
    <row r="910" spans="2:12" s="3" customFormat="1" hidden="1">
      <c r="B910" s="7"/>
      <c r="C910" s="7"/>
      <c r="D910" s="7"/>
      <c r="E910" s="7"/>
      <c r="F910" s="7"/>
      <c r="G910" s="7"/>
      <c r="H910" s="7"/>
      <c r="I910" s="7"/>
      <c r="J910" s="7"/>
      <c r="K910" s="7"/>
      <c r="L910" s="7"/>
    </row>
    <row r="911" spans="2:12" s="3" customFormat="1" hidden="1">
      <c r="B911" s="7"/>
      <c r="C911" s="7"/>
      <c r="D911" s="7"/>
      <c r="E911" s="7"/>
      <c r="F911" s="7"/>
      <c r="G911" s="7"/>
      <c r="H911" s="7"/>
      <c r="I911" s="7"/>
      <c r="J911" s="7"/>
      <c r="K911" s="7"/>
      <c r="L911" s="7"/>
    </row>
    <row r="912" spans="2:12" s="3" customFormat="1" hidden="1">
      <c r="B912" s="7"/>
      <c r="C912" s="7"/>
      <c r="D912" s="7"/>
      <c r="E912" s="7"/>
      <c r="F912" s="7"/>
      <c r="G912" s="7"/>
      <c r="H912" s="7"/>
      <c r="I912" s="7"/>
      <c r="J912" s="7"/>
      <c r="K912" s="7"/>
      <c r="L912" s="7"/>
    </row>
    <row r="913" spans="2:12" s="3" customFormat="1" hidden="1">
      <c r="B913" s="7"/>
      <c r="C913" s="7"/>
      <c r="D913" s="7"/>
      <c r="E913" s="7"/>
      <c r="F913" s="7"/>
      <c r="G913" s="7"/>
      <c r="H913" s="7"/>
      <c r="I913" s="7"/>
      <c r="J913" s="7"/>
      <c r="K913" s="7"/>
      <c r="L913" s="7"/>
    </row>
    <row r="914" spans="2:12" s="3" customFormat="1" hidden="1">
      <c r="B914" s="7"/>
      <c r="C914" s="7"/>
      <c r="D914" s="7"/>
      <c r="E914" s="7"/>
      <c r="F914" s="7"/>
      <c r="G914" s="7"/>
      <c r="H914" s="7"/>
      <c r="I914" s="7"/>
      <c r="J914" s="7"/>
      <c r="K914" s="7"/>
      <c r="L914" s="7"/>
    </row>
    <row r="915" spans="2:12" s="3" customFormat="1" hidden="1">
      <c r="B915" s="7"/>
      <c r="C915" s="7"/>
      <c r="D915" s="7"/>
      <c r="E915" s="7"/>
      <c r="F915" s="7"/>
      <c r="G915" s="7"/>
      <c r="H915" s="7"/>
      <c r="I915" s="7"/>
      <c r="J915" s="7"/>
      <c r="K915" s="7"/>
      <c r="L915" s="7"/>
    </row>
    <row r="916" spans="2:12" s="3" customFormat="1" hidden="1">
      <c r="B916" s="7"/>
      <c r="C916" s="7"/>
      <c r="D916" s="7"/>
      <c r="E916" s="7"/>
      <c r="F916" s="7"/>
      <c r="G916" s="7"/>
      <c r="H916" s="7"/>
      <c r="I916" s="7"/>
      <c r="J916" s="7"/>
      <c r="K916" s="7"/>
      <c r="L916" s="7"/>
    </row>
    <row r="917" spans="2:12" s="3" customFormat="1" hidden="1">
      <c r="B917" s="7"/>
      <c r="C917" s="7"/>
      <c r="D917" s="7"/>
      <c r="E917" s="7"/>
      <c r="F917" s="7"/>
      <c r="G917" s="7"/>
      <c r="H917" s="7"/>
      <c r="I917" s="7"/>
      <c r="J917" s="7"/>
      <c r="K917" s="7"/>
      <c r="L917" s="7"/>
    </row>
    <row r="918" spans="2:12" s="3" customFormat="1" hidden="1">
      <c r="B918" s="7"/>
      <c r="C918" s="7"/>
      <c r="D918" s="7"/>
      <c r="E918" s="7"/>
      <c r="F918" s="7"/>
      <c r="G918" s="7"/>
      <c r="H918" s="7"/>
      <c r="I918" s="7"/>
      <c r="J918" s="7"/>
      <c r="K918" s="7"/>
      <c r="L918" s="7"/>
    </row>
    <row r="919" spans="2:12" s="3" customFormat="1" hidden="1">
      <c r="B919" s="7"/>
      <c r="C919" s="7"/>
      <c r="D919" s="7"/>
      <c r="E919" s="7"/>
      <c r="F919" s="7"/>
      <c r="G919" s="7"/>
      <c r="H919" s="7"/>
      <c r="I919" s="7"/>
      <c r="J919" s="7"/>
      <c r="K919" s="7"/>
      <c r="L919" s="7"/>
    </row>
    <row r="920" spans="2:12" s="3" customFormat="1" hidden="1">
      <c r="B920" s="7"/>
      <c r="C920" s="7"/>
      <c r="D920" s="7"/>
      <c r="E920" s="7"/>
      <c r="F920" s="7"/>
      <c r="G920" s="7"/>
      <c r="H920" s="7"/>
      <c r="I920" s="7"/>
      <c r="J920" s="7"/>
      <c r="K920" s="7"/>
      <c r="L920" s="7"/>
    </row>
    <row r="921" spans="2:12" s="3" customFormat="1" hidden="1">
      <c r="B921" s="7"/>
      <c r="C921" s="7"/>
      <c r="D921" s="7"/>
      <c r="E921" s="7"/>
      <c r="F921" s="7"/>
      <c r="G921" s="7"/>
      <c r="H921" s="7"/>
      <c r="I921" s="7"/>
      <c r="J921" s="7"/>
      <c r="K921" s="7"/>
      <c r="L921" s="7"/>
    </row>
    <row r="922" spans="2:12" s="3" customFormat="1" hidden="1">
      <c r="B922" s="7"/>
      <c r="C922" s="7"/>
      <c r="D922" s="7"/>
      <c r="E922" s="7"/>
      <c r="F922" s="7"/>
      <c r="G922" s="7"/>
      <c r="H922" s="7"/>
      <c r="I922" s="7"/>
      <c r="J922" s="7"/>
      <c r="K922" s="7"/>
      <c r="L922" s="7"/>
    </row>
    <row r="923" spans="2:12" s="3" customFormat="1" hidden="1">
      <c r="B923" s="7"/>
      <c r="C923" s="7"/>
      <c r="D923" s="7"/>
      <c r="E923" s="7"/>
      <c r="F923" s="7"/>
      <c r="G923" s="7"/>
      <c r="H923" s="7"/>
      <c r="I923" s="7"/>
      <c r="J923" s="7"/>
      <c r="K923" s="7"/>
      <c r="L923" s="7"/>
    </row>
    <row r="924" spans="2:12" s="3" customFormat="1" hidden="1">
      <c r="B924" s="7"/>
      <c r="C924" s="7"/>
      <c r="D924" s="7"/>
      <c r="E924" s="7"/>
      <c r="F924" s="7"/>
      <c r="G924" s="7"/>
      <c r="H924" s="7"/>
      <c r="I924" s="7"/>
      <c r="J924" s="7"/>
      <c r="K924" s="7"/>
      <c r="L924" s="7"/>
    </row>
    <row r="925" spans="2:12" s="3" customFormat="1" hidden="1">
      <c r="B925" s="7"/>
      <c r="C925" s="7"/>
      <c r="D925" s="7"/>
      <c r="E925" s="7"/>
      <c r="F925" s="7"/>
      <c r="G925" s="7"/>
      <c r="H925" s="7"/>
      <c r="I925" s="7"/>
      <c r="J925" s="7"/>
      <c r="K925" s="7"/>
      <c r="L925" s="7"/>
    </row>
    <row r="926" spans="2:12" s="3" customFormat="1" hidden="1">
      <c r="B926" s="7"/>
      <c r="C926" s="7"/>
      <c r="D926" s="7"/>
      <c r="E926" s="7"/>
      <c r="F926" s="7"/>
      <c r="G926" s="7"/>
      <c r="H926" s="7"/>
      <c r="I926" s="7"/>
      <c r="J926" s="7"/>
      <c r="K926" s="7"/>
      <c r="L926" s="7"/>
    </row>
    <row r="927" spans="2:12" s="3" customFormat="1" hidden="1">
      <c r="B927" s="7"/>
      <c r="C927" s="7"/>
      <c r="D927" s="7"/>
      <c r="E927" s="7"/>
      <c r="F927" s="7"/>
      <c r="G927" s="7"/>
      <c r="H927" s="7"/>
      <c r="I927" s="7"/>
      <c r="J927" s="7"/>
      <c r="K927" s="7"/>
      <c r="L927" s="7"/>
    </row>
    <row r="928" spans="2:12" s="3" customFormat="1" hidden="1">
      <c r="B928" s="7"/>
      <c r="C928" s="7"/>
      <c r="D928" s="7"/>
      <c r="E928" s="7"/>
      <c r="F928" s="7"/>
      <c r="G928" s="7"/>
      <c r="H928" s="7"/>
      <c r="I928" s="7"/>
      <c r="J928" s="7"/>
      <c r="K928" s="7"/>
      <c r="L928" s="7"/>
    </row>
    <row r="929" spans="2:12" s="3" customFormat="1" hidden="1">
      <c r="B929" s="7"/>
      <c r="C929" s="7"/>
      <c r="D929" s="7"/>
      <c r="E929" s="7"/>
      <c r="F929" s="7"/>
      <c r="G929" s="7"/>
      <c r="H929" s="7"/>
      <c r="I929" s="7"/>
      <c r="J929" s="7"/>
      <c r="K929" s="7"/>
      <c r="L929" s="7"/>
    </row>
    <row r="930" spans="2:12" s="3" customFormat="1" hidden="1">
      <c r="B930" s="7"/>
      <c r="C930" s="7"/>
      <c r="D930" s="7"/>
      <c r="E930" s="7"/>
      <c r="F930" s="7"/>
      <c r="G930" s="7"/>
      <c r="H930" s="7"/>
      <c r="I930" s="7"/>
      <c r="J930" s="7"/>
      <c r="K930" s="7"/>
      <c r="L930" s="7"/>
    </row>
    <row r="931" spans="2:12" s="3" customFormat="1" hidden="1">
      <c r="B931" s="7"/>
      <c r="C931" s="7"/>
      <c r="D931" s="7"/>
      <c r="E931" s="7"/>
      <c r="F931" s="7"/>
      <c r="G931" s="7"/>
      <c r="H931" s="7"/>
      <c r="I931" s="7"/>
      <c r="J931" s="7"/>
      <c r="K931" s="7"/>
      <c r="L931" s="7"/>
    </row>
    <row r="932" spans="2:12" s="3" customFormat="1" hidden="1">
      <c r="B932" s="7"/>
      <c r="C932" s="7"/>
      <c r="D932" s="7"/>
      <c r="E932" s="7"/>
      <c r="F932" s="7"/>
      <c r="G932" s="7"/>
      <c r="H932" s="7"/>
      <c r="I932" s="7"/>
      <c r="J932" s="7"/>
      <c r="K932" s="7"/>
      <c r="L932" s="7"/>
    </row>
    <row r="933" spans="2:12" s="3" customFormat="1" hidden="1">
      <c r="B933" s="7"/>
      <c r="C933" s="7"/>
      <c r="D933" s="7"/>
      <c r="E933" s="7"/>
      <c r="F933" s="7"/>
      <c r="G933" s="7"/>
      <c r="H933" s="7"/>
      <c r="I933" s="7"/>
      <c r="J933" s="7"/>
      <c r="K933" s="7"/>
      <c r="L933" s="7"/>
    </row>
    <row r="934" spans="2:12" s="3" customFormat="1" hidden="1">
      <c r="B934" s="7"/>
      <c r="C934" s="7"/>
      <c r="D934" s="7"/>
      <c r="E934" s="7"/>
      <c r="F934" s="7"/>
      <c r="G934" s="7"/>
      <c r="H934" s="7"/>
      <c r="I934" s="7"/>
      <c r="J934" s="7"/>
      <c r="K934" s="7"/>
      <c r="L934" s="7"/>
    </row>
    <row r="935" spans="2:12" s="3" customFormat="1" hidden="1">
      <c r="B935" s="7"/>
      <c r="C935" s="7"/>
      <c r="D935" s="7"/>
      <c r="E935" s="7"/>
      <c r="F935" s="7"/>
      <c r="G935" s="7"/>
      <c r="H935" s="7"/>
      <c r="I935" s="7"/>
      <c r="J935" s="7"/>
      <c r="K935" s="7"/>
      <c r="L935" s="7"/>
    </row>
    <row r="936" spans="2:12" s="3" customFormat="1" hidden="1">
      <c r="B936" s="7"/>
      <c r="C936" s="7"/>
      <c r="D936" s="7"/>
      <c r="E936" s="7"/>
      <c r="F936" s="7"/>
      <c r="G936" s="7"/>
      <c r="H936" s="7"/>
      <c r="I936" s="7"/>
      <c r="J936" s="7"/>
      <c r="K936" s="7"/>
      <c r="L936" s="7"/>
    </row>
    <row r="937" spans="2:12" s="3" customFormat="1" hidden="1">
      <c r="B937" s="7"/>
      <c r="C937" s="7"/>
      <c r="D937" s="7"/>
      <c r="E937" s="7"/>
      <c r="F937" s="7"/>
      <c r="G937" s="7"/>
      <c r="H937" s="7"/>
      <c r="I937" s="7"/>
      <c r="J937" s="7"/>
      <c r="K937" s="7"/>
      <c r="L937" s="7"/>
    </row>
    <row r="938" spans="2:12" s="3" customFormat="1" hidden="1">
      <c r="B938" s="7"/>
      <c r="C938" s="7"/>
      <c r="D938" s="7"/>
      <c r="E938" s="7"/>
      <c r="F938" s="7"/>
      <c r="G938" s="7"/>
      <c r="H938" s="7"/>
      <c r="I938" s="7"/>
      <c r="J938" s="7"/>
      <c r="K938" s="7"/>
      <c r="L938" s="7"/>
    </row>
    <row r="939" spans="2:12" s="3" customFormat="1" hidden="1">
      <c r="B939" s="7"/>
      <c r="C939" s="7"/>
      <c r="D939" s="7"/>
      <c r="E939" s="7"/>
      <c r="F939" s="7"/>
      <c r="G939" s="7"/>
      <c r="H939" s="7"/>
      <c r="I939" s="7"/>
      <c r="J939" s="7"/>
      <c r="K939" s="7"/>
      <c r="L939" s="7"/>
    </row>
    <row r="940" spans="2:12" s="3" customFormat="1" hidden="1">
      <c r="B940" s="7"/>
      <c r="C940" s="7"/>
      <c r="D940" s="7"/>
      <c r="E940" s="7"/>
      <c r="F940" s="7"/>
      <c r="G940" s="7"/>
      <c r="H940" s="7"/>
      <c r="I940" s="7"/>
      <c r="J940" s="7"/>
      <c r="K940" s="7"/>
      <c r="L940" s="7"/>
    </row>
    <row r="941" spans="2:12" s="3" customFormat="1" hidden="1">
      <c r="B941" s="7"/>
      <c r="C941" s="7"/>
      <c r="D941" s="7"/>
      <c r="E941" s="7"/>
      <c r="F941" s="7"/>
      <c r="G941" s="7"/>
      <c r="H941" s="7"/>
      <c r="I941" s="7"/>
      <c r="J941" s="7"/>
      <c r="K941" s="7"/>
      <c r="L941" s="7"/>
    </row>
    <row r="942" spans="2:12" s="3" customFormat="1" hidden="1">
      <c r="B942" s="7"/>
      <c r="C942" s="7"/>
      <c r="D942" s="7"/>
      <c r="E942" s="7"/>
      <c r="F942" s="7"/>
      <c r="G942" s="7"/>
      <c r="H942" s="7"/>
      <c r="I942" s="7"/>
      <c r="J942" s="7"/>
      <c r="K942" s="7"/>
      <c r="L942" s="7"/>
    </row>
    <row r="943" spans="2:12" s="3" customFormat="1" hidden="1">
      <c r="B943" s="7"/>
      <c r="C943" s="7"/>
      <c r="D943" s="7"/>
      <c r="E943" s="7"/>
      <c r="F943" s="7"/>
      <c r="G943" s="7"/>
      <c r="H943" s="7"/>
      <c r="I943" s="7"/>
      <c r="J943" s="7"/>
      <c r="K943" s="7"/>
      <c r="L943" s="7"/>
    </row>
    <row r="944" spans="2:12" s="3" customFormat="1" hidden="1">
      <c r="B944" s="7"/>
      <c r="C944" s="7"/>
      <c r="D944" s="7"/>
      <c r="E944" s="7"/>
      <c r="F944" s="7"/>
      <c r="G944" s="7"/>
      <c r="H944" s="7"/>
      <c r="I944" s="7"/>
      <c r="J944" s="7"/>
      <c r="K944" s="7"/>
      <c r="L944" s="7"/>
    </row>
    <row r="945" spans="2:12" s="3" customFormat="1" hidden="1">
      <c r="B945" s="7"/>
      <c r="C945" s="7"/>
      <c r="D945" s="7"/>
      <c r="E945" s="7"/>
      <c r="F945" s="7"/>
      <c r="G945" s="7"/>
      <c r="H945" s="7"/>
      <c r="I945" s="7"/>
      <c r="J945" s="7"/>
      <c r="K945" s="7"/>
      <c r="L945" s="7"/>
    </row>
    <row r="946" spans="2:12" s="3" customFormat="1" hidden="1">
      <c r="B946" s="7"/>
      <c r="C946" s="7"/>
      <c r="D946" s="7"/>
      <c r="E946" s="7"/>
      <c r="F946" s="7"/>
      <c r="G946" s="7"/>
      <c r="H946" s="7"/>
      <c r="I946" s="7"/>
      <c r="J946" s="7"/>
      <c r="K946" s="7"/>
      <c r="L946" s="7"/>
    </row>
    <row r="947" spans="2:12" s="3" customFormat="1" hidden="1">
      <c r="B947" s="7"/>
      <c r="C947" s="7"/>
      <c r="D947" s="7"/>
      <c r="E947" s="7"/>
      <c r="F947" s="7"/>
      <c r="G947" s="7"/>
      <c r="H947" s="7"/>
      <c r="I947" s="7"/>
      <c r="J947" s="7"/>
      <c r="K947" s="7"/>
      <c r="L947" s="7"/>
    </row>
    <row r="948" spans="2:12" s="3" customFormat="1" hidden="1">
      <c r="B948" s="7"/>
      <c r="C948" s="7"/>
      <c r="D948" s="7"/>
      <c r="E948" s="7"/>
      <c r="F948" s="7"/>
      <c r="G948" s="7"/>
      <c r="H948" s="7"/>
      <c r="I948" s="7"/>
      <c r="J948" s="7"/>
      <c r="K948" s="7"/>
      <c r="L948" s="7"/>
    </row>
    <row r="949" spans="2:12" s="3" customFormat="1" hidden="1">
      <c r="B949" s="7"/>
      <c r="C949" s="7"/>
      <c r="D949" s="7"/>
      <c r="E949" s="7"/>
      <c r="F949" s="7"/>
      <c r="G949" s="7"/>
      <c r="H949" s="7"/>
      <c r="I949" s="7"/>
      <c r="J949" s="7"/>
      <c r="K949" s="7"/>
      <c r="L949" s="7"/>
    </row>
    <row r="950" spans="2:12" s="3" customFormat="1" hidden="1">
      <c r="B950" s="7"/>
      <c r="C950" s="7"/>
      <c r="D950" s="7"/>
      <c r="E950" s="7"/>
      <c r="F950" s="7"/>
      <c r="G950" s="7"/>
      <c r="H950" s="7"/>
      <c r="I950" s="7"/>
      <c r="J950" s="7"/>
      <c r="K950" s="7"/>
      <c r="L950" s="7"/>
    </row>
    <row r="951" spans="2:12" s="3" customFormat="1" hidden="1">
      <c r="B951" s="7"/>
      <c r="C951" s="7"/>
      <c r="D951" s="7"/>
      <c r="E951" s="7"/>
      <c r="F951" s="7"/>
      <c r="G951" s="7"/>
      <c r="H951" s="7"/>
      <c r="I951" s="7"/>
      <c r="J951" s="7"/>
      <c r="K951" s="7"/>
      <c r="L951" s="7"/>
    </row>
    <row r="952" spans="2:12" s="3" customFormat="1" hidden="1">
      <c r="B952" s="7"/>
      <c r="C952" s="7"/>
      <c r="D952" s="7"/>
      <c r="E952" s="7"/>
      <c r="F952" s="7"/>
      <c r="G952" s="7"/>
      <c r="H952" s="7"/>
      <c r="I952" s="7"/>
      <c r="J952" s="7"/>
      <c r="K952" s="7"/>
      <c r="L952" s="7"/>
    </row>
    <row r="953" spans="2:12" s="3" customFormat="1" hidden="1">
      <c r="B953" s="7"/>
      <c r="C953" s="7"/>
      <c r="D953" s="7"/>
      <c r="E953" s="7"/>
      <c r="F953" s="7"/>
      <c r="G953" s="7"/>
      <c r="H953" s="7"/>
      <c r="I953" s="7"/>
      <c r="J953" s="7"/>
      <c r="K953" s="7"/>
      <c r="L953" s="7"/>
    </row>
    <row r="954" spans="2:12" s="3" customFormat="1" hidden="1">
      <c r="B954" s="7"/>
      <c r="C954" s="7"/>
      <c r="D954" s="7"/>
      <c r="E954" s="7"/>
      <c r="F954" s="7"/>
      <c r="G954" s="7"/>
      <c r="H954" s="7"/>
      <c r="I954" s="7"/>
      <c r="J954" s="7"/>
      <c r="K954" s="7"/>
      <c r="L954" s="7"/>
    </row>
    <row r="955" spans="2:12" s="3" customFormat="1" hidden="1">
      <c r="B955" s="7"/>
      <c r="C955" s="7"/>
      <c r="D955" s="7"/>
      <c r="E955" s="7"/>
      <c r="F955" s="7"/>
      <c r="G955" s="7"/>
      <c r="H955" s="7"/>
      <c r="I955" s="7"/>
      <c r="J955" s="7"/>
      <c r="K955" s="7"/>
      <c r="L955" s="7"/>
    </row>
    <row r="956" spans="2:12" s="3" customFormat="1" hidden="1">
      <c r="B956" s="7"/>
      <c r="C956" s="7"/>
      <c r="D956" s="7"/>
      <c r="E956" s="7"/>
      <c r="F956" s="7"/>
      <c r="G956" s="7"/>
      <c r="H956" s="7"/>
      <c r="I956" s="7"/>
      <c r="J956" s="7"/>
      <c r="K956" s="7"/>
      <c r="L956" s="7"/>
    </row>
    <row r="957" spans="2:12" s="3" customFormat="1" hidden="1">
      <c r="B957" s="7"/>
      <c r="C957" s="7"/>
      <c r="D957" s="7"/>
      <c r="E957" s="7"/>
      <c r="F957" s="7"/>
      <c r="G957" s="7"/>
      <c r="H957" s="7"/>
      <c r="I957" s="7"/>
      <c r="J957" s="7"/>
      <c r="K957" s="7"/>
      <c r="L957" s="7"/>
    </row>
    <row r="958" spans="2:12" s="3" customFormat="1" hidden="1">
      <c r="B958" s="7"/>
      <c r="C958" s="7"/>
      <c r="D958" s="7"/>
      <c r="E958" s="7"/>
      <c r="F958" s="7"/>
      <c r="G958" s="7"/>
      <c r="H958" s="7"/>
      <c r="I958" s="7"/>
      <c r="J958" s="7"/>
      <c r="K958" s="7"/>
      <c r="L958" s="7"/>
    </row>
    <row r="959" spans="2:12" s="3" customFormat="1" hidden="1">
      <c r="B959" s="7"/>
      <c r="C959" s="7"/>
      <c r="D959" s="7"/>
      <c r="E959" s="7"/>
      <c r="F959" s="7"/>
      <c r="G959" s="7"/>
      <c r="H959" s="7"/>
      <c r="I959" s="7"/>
      <c r="J959" s="7"/>
      <c r="K959" s="7"/>
      <c r="L959" s="7"/>
    </row>
    <row r="960" spans="2:12" s="3" customFormat="1" hidden="1">
      <c r="B960" s="7"/>
      <c r="C960" s="7"/>
      <c r="D960" s="7"/>
      <c r="E960" s="7"/>
      <c r="F960" s="7"/>
      <c r="G960" s="7"/>
      <c r="H960" s="7"/>
      <c r="I960" s="7"/>
      <c r="J960" s="7"/>
      <c r="K960" s="7"/>
      <c r="L960" s="7"/>
    </row>
    <row r="961" spans="2:12" s="3" customFormat="1" hidden="1">
      <c r="B961" s="7"/>
      <c r="C961" s="7"/>
      <c r="D961" s="7"/>
      <c r="E961" s="7"/>
      <c r="F961" s="7"/>
      <c r="G961" s="7"/>
      <c r="H961" s="7"/>
      <c r="I961" s="7"/>
      <c r="J961" s="7"/>
      <c r="K961" s="7"/>
      <c r="L961" s="7"/>
    </row>
    <row r="962" spans="2:12" s="3" customFormat="1" hidden="1">
      <c r="B962" s="7"/>
      <c r="C962" s="7"/>
      <c r="D962" s="7"/>
      <c r="E962" s="7"/>
      <c r="F962" s="7"/>
      <c r="G962" s="7"/>
      <c r="H962" s="7"/>
      <c r="I962" s="7"/>
      <c r="J962" s="7"/>
      <c r="K962" s="7"/>
      <c r="L962" s="7"/>
    </row>
    <row r="963" spans="2:12" s="3" customFormat="1" hidden="1">
      <c r="B963" s="7"/>
      <c r="C963" s="7"/>
      <c r="D963" s="7"/>
      <c r="E963" s="7"/>
      <c r="F963" s="7"/>
      <c r="G963" s="7"/>
      <c r="H963" s="7"/>
      <c r="I963" s="7"/>
      <c r="J963" s="7"/>
      <c r="K963" s="7"/>
      <c r="L963" s="7"/>
    </row>
    <row r="964" spans="2:12" s="3" customFormat="1" hidden="1">
      <c r="B964" s="7"/>
      <c r="C964" s="7"/>
      <c r="D964" s="7"/>
      <c r="E964" s="7"/>
      <c r="F964" s="7"/>
      <c r="G964" s="7"/>
      <c r="H964" s="7"/>
      <c r="I964" s="7"/>
      <c r="J964" s="7"/>
      <c r="K964" s="7"/>
      <c r="L964" s="7"/>
    </row>
    <row r="965" spans="2:12" s="3" customFormat="1" hidden="1">
      <c r="B965" s="7"/>
      <c r="C965" s="7"/>
      <c r="D965" s="7"/>
      <c r="E965" s="7"/>
      <c r="F965" s="7"/>
      <c r="G965" s="7"/>
      <c r="H965" s="7"/>
      <c r="I965" s="7"/>
      <c r="J965" s="7"/>
      <c r="K965" s="7"/>
      <c r="L965" s="7"/>
    </row>
    <row r="966" spans="2:12" s="3" customFormat="1" hidden="1">
      <c r="B966" s="7"/>
      <c r="C966" s="7"/>
      <c r="D966" s="7"/>
      <c r="E966" s="7"/>
      <c r="F966" s="7"/>
      <c r="G966" s="7"/>
      <c r="H966" s="7"/>
      <c r="I966" s="7"/>
      <c r="J966" s="7"/>
      <c r="K966" s="7"/>
      <c r="L966" s="7"/>
    </row>
    <row r="967" spans="2:12" s="3" customFormat="1" hidden="1">
      <c r="B967" s="7"/>
      <c r="C967" s="7"/>
      <c r="D967" s="7"/>
      <c r="E967" s="7"/>
      <c r="F967" s="7"/>
      <c r="G967" s="7"/>
      <c r="H967" s="7"/>
      <c r="I967" s="7"/>
      <c r="J967" s="7"/>
      <c r="K967" s="7"/>
      <c r="L967" s="7"/>
    </row>
    <row r="968" spans="2:12" s="3" customFormat="1" hidden="1">
      <c r="B968" s="7"/>
      <c r="C968" s="7"/>
      <c r="D968" s="7"/>
      <c r="E968" s="7"/>
      <c r="F968" s="7"/>
      <c r="G968" s="7"/>
      <c r="H968" s="7"/>
      <c r="I968" s="7"/>
      <c r="J968" s="7"/>
      <c r="K968" s="7"/>
      <c r="L968" s="7"/>
    </row>
    <row r="969" spans="2:12" s="3" customFormat="1" hidden="1">
      <c r="B969" s="7"/>
      <c r="C969" s="7"/>
      <c r="D969" s="7"/>
      <c r="E969" s="7"/>
      <c r="F969" s="7"/>
      <c r="G969" s="7"/>
      <c r="H969" s="7"/>
      <c r="I969" s="7"/>
      <c r="J969" s="7"/>
      <c r="K969" s="7"/>
      <c r="L969" s="7"/>
    </row>
    <row r="970" spans="2:12" s="3" customFormat="1" hidden="1">
      <c r="B970" s="7"/>
      <c r="C970" s="7"/>
      <c r="D970" s="7"/>
      <c r="E970" s="7"/>
      <c r="F970" s="7"/>
      <c r="G970" s="7"/>
      <c r="H970" s="7"/>
      <c r="I970" s="7"/>
      <c r="J970" s="7"/>
      <c r="K970" s="7"/>
      <c r="L970" s="7"/>
    </row>
    <row r="971" spans="2:12" s="3" customFormat="1" hidden="1">
      <c r="B971" s="7"/>
      <c r="C971" s="7"/>
      <c r="D971" s="7"/>
      <c r="E971" s="7"/>
      <c r="F971" s="7"/>
      <c r="G971" s="7"/>
      <c r="H971" s="7"/>
      <c r="I971" s="7"/>
      <c r="J971" s="7"/>
      <c r="K971" s="7"/>
      <c r="L971" s="7"/>
    </row>
    <row r="972" spans="2:12" s="3" customFormat="1" hidden="1">
      <c r="B972" s="7"/>
      <c r="C972" s="7"/>
      <c r="D972" s="7"/>
      <c r="E972" s="7"/>
      <c r="F972" s="7"/>
      <c r="G972" s="7"/>
      <c r="H972" s="7"/>
      <c r="I972" s="7"/>
      <c r="J972" s="7"/>
      <c r="K972" s="7"/>
      <c r="L972" s="7"/>
    </row>
    <row r="973" spans="2:12" s="3" customFormat="1" hidden="1">
      <c r="B973" s="7"/>
      <c r="C973" s="7"/>
      <c r="D973" s="7"/>
      <c r="E973" s="7"/>
      <c r="F973" s="7"/>
      <c r="G973" s="7"/>
      <c r="H973" s="7"/>
      <c r="I973" s="7"/>
      <c r="J973" s="7"/>
      <c r="K973" s="7"/>
      <c r="L973" s="7"/>
    </row>
    <row r="974" spans="2:12" s="3" customFormat="1" hidden="1">
      <c r="B974" s="7"/>
      <c r="C974" s="7"/>
      <c r="D974" s="7"/>
      <c r="E974" s="7"/>
      <c r="F974" s="7"/>
      <c r="G974" s="7"/>
      <c r="H974" s="7"/>
      <c r="I974" s="7"/>
      <c r="J974" s="7"/>
      <c r="K974" s="7"/>
      <c r="L974" s="7"/>
    </row>
    <row r="975" spans="2:12" s="3" customFormat="1" hidden="1">
      <c r="B975" s="7"/>
      <c r="C975" s="7"/>
      <c r="D975" s="7"/>
      <c r="E975" s="7"/>
      <c r="F975" s="7"/>
      <c r="G975" s="7"/>
      <c r="H975" s="7"/>
      <c r="I975" s="7"/>
      <c r="J975" s="7"/>
      <c r="K975" s="7"/>
      <c r="L975" s="7"/>
    </row>
    <row r="976" spans="2:12" s="3" customFormat="1" hidden="1">
      <c r="B976" s="7"/>
      <c r="C976" s="7"/>
      <c r="D976" s="7"/>
      <c r="E976" s="7"/>
      <c r="F976" s="7"/>
      <c r="G976" s="7"/>
      <c r="H976" s="7"/>
      <c r="I976" s="7"/>
      <c r="J976" s="7"/>
      <c r="K976" s="7"/>
      <c r="L976" s="7"/>
    </row>
    <row r="977" spans="2:12" s="3" customFormat="1" hidden="1">
      <c r="B977" s="7"/>
      <c r="C977" s="7"/>
      <c r="D977" s="7"/>
      <c r="E977" s="7"/>
      <c r="F977" s="7"/>
      <c r="G977" s="7"/>
      <c r="H977" s="7"/>
      <c r="I977" s="7"/>
      <c r="J977" s="7"/>
      <c r="K977" s="7"/>
      <c r="L977" s="7"/>
    </row>
    <row r="978" spans="2:12" s="3" customFormat="1" hidden="1">
      <c r="B978" s="7"/>
      <c r="C978" s="7"/>
      <c r="D978" s="7"/>
      <c r="E978" s="7"/>
      <c r="F978" s="7"/>
      <c r="G978" s="7"/>
      <c r="H978" s="7"/>
      <c r="I978" s="7"/>
      <c r="J978" s="7"/>
      <c r="K978" s="7"/>
      <c r="L978" s="7"/>
    </row>
    <row r="979" spans="2:12" s="3" customFormat="1" hidden="1">
      <c r="B979" s="7"/>
      <c r="C979" s="7"/>
      <c r="D979" s="7"/>
      <c r="E979" s="7"/>
      <c r="F979" s="7"/>
      <c r="G979" s="7"/>
      <c r="H979" s="7"/>
      <c r="I979" s="7"/>
      <c r="J979" s="7"/>
      <c r="K979" s="7"/>
      <c r="L979" s="7"/>
    </row>
    <row r="980" spans="2:12" s="3" customFormat="1" hidden="1">
      <c r="B980" s="7"/>
      <c r="C980" s="7"/>
      <c r="D980" s="7"/>
      <c r="E980" s="7"/>
      <c r="F980" s="7"/>
      <c r="G980" s="7"/>
      <c r="H980" s="7"/>
      <c r="I980" s="7"/>
      <c r="J980" s="7"/>
      <c r="K980" s="7"/>
      <c r="L980" s="7"/>
    </row>
    <row r="981" spans="2:12" s="3" customFormat="1" hidden="1">
      <c r="B981" s="7"/>
      <c r="C981" s="7"/>
      <c r="D981" s="7"/>
      <c r="E981" s="7"/>
      <c r="F981" s="7"/>
      <c r="G981" s="7"/>
      <c r="H981" s="7"/>
      <c r="I981" s="7"/>
      <c r="J981" s="7"/>
      <c r="K981" s="7"/>
      <c r="L981" s="7"/>
    </row>
    <row r="982" spans="2:12" s="3" customFormat="1" hidden="1">
      <c r="B982" s="7"/>
      <c r="C982" s="7"/>
      <c r="D982" s="7"/>
      <c r="E982" s="7"/>
      <c r="F982" s="7"/>
      <c r="G982" s="7"/>
      <c r="H982" s="7"/>
      <c r="I982" s="7"/>
      <c r="J982" s="7"/>
      <c r="K982" s="7"/>
      <c r="L982" s="7"/>
    </row>
    <row r="983" spans="2:12" s="3" customFormat="1" hidden="1">
      <c r="B983" s="7"/>
      <c r="C983" s="7"/>
      <c r="D983" s="7"/>
      <c r="E983" s="7"/>
      <c r="F983" s="7"/>
      <c r="G983" s="7"/>
      <c r="H983" s="7"/>
      <c r="I983" s="7"/>
      <c r="J983" s="7"/>
      <c r="K983" s="7"/>
      <c r="L983" s="7"/>
    </row>
    <row r="984" spans="2:12" s="3" customFormat="1" hidden="1">
      <c r="B984" s="7"/>
      <c r="C984" s="7"/>
      <c r="D984" s="7"/>
      <c r="E984" s="7"/>
      <c r="F984" s="7"/>
      <c r="G984" s="7"/>
      <c r="H984" s="7"/>
      <c r="I984" s="7"/>
      <c r="J984" s="7"/>
      <c r="K984" s="7"/>
      <c r="L984" s="7"/>
    </row>
    <row r="985" spans="2:12" s="3" customFormat="1" hidden="1">
      <c r="B985" s="7"/>
      <c r="C985" s="7"/>
      <c r="D985" s="7"/>
      <c r="E985" s="7"/>
      <c r="F985" s="7"/>
      <c r="G985" s="7"/>
      <c r="H985" s="7"/>
      <c r="I985" s="7"/>
      <c r="J985" s="7"/>
      <c r="K985" s="7"/>
      <c r="L985" s="7"/>
    </row>
    <row r="986" spans="2:12" s="3" customFormat="1" hidden="1">
      <c r="B986" s="7"/>
      <c r="C986" s="7"/>
      <c r="D986" s="7"/>
      <c r="E986" s="7"/>
      <c r="F986" s="7"/>
      <c r="G986" s="7"/>
      <c r="H986" s="7"/>
      <c r="I986" s="7"/>
      <c r="J986" s="7"/>
      <c r="K986" s="7"/>
      <c r="L986" s="7"/>
    </row>
    <row r="987" spans="2:12" s="3" customFormat="1" hidden="1">
      <c r="B987" s="7"/>
      <c r="C987" s="7"/>
      <c r="D987" s="7"/>
      <c r="E987" s="7"/>
      <c r="F987" s="7"/>
      <c r="G987" s="7"/>
      <c r="H987" s="7"/>
      <c r="I987" s="7"/>
      <c r="J987" s="7"/>
      <c r="K987" s="7"/>
      <c r="L987" s="7"/>
    </row>
    <row r="988" spans="2:12" s="3" customFormat="1" hidden="1">
      <c r="B988" s="7"/>
      <c r="C988" s="7"/>
      <c r="D988" s="7"/>
      <c r="E988" s="7"/>
      <c r="F988" s="7"/>
      <c r="G988" s="7"/>
      <c r="H988" s="7"/>
      <c r="I988" s="7"/>
      <c r="J988" s="7"/>
      <c r="K988" s="7"/>
      <c r="L988" s="7"/>
    </row>
    <row r="989" spans="2:12" s="3" customFormat="1" hidden="1">
      <c r="B989" s="7"/>
      <c r="C989" s="7"/>
      <c r="D989" s="7"/>
      <c r="E989" s="7"/>
      <c r="F989" s="7"/>
      <c r="G989" s="7"/>
      <c r="H989" s="7"/>
      <c r="I989" s="7"/>
      <c r="J989" s="7"/>
      <c r="K989" s="7"/>
      <c r="L989" s="7"/>
    </row>
    <row r="990" spans="2:12" s="3" customFormat="1" hidden="1">
      <c r="B990" s="7"/>
      <c r="C990" s="7"/>
      <c r="D990" s="7"/>
      <c r="E990" s="7"/>
      <c r="F990" s="7"/>
      <c r="G990" s="7"/>
      <c r="H990" s="7"/>
      <c r="I990" s="7"/>
      <c r="J990" s="7"/>
      <c r="K990" s="7"/>
      <c r="L990" s="7"/>
    </row>
    <row r="991" spans="2:12" s="3" customFormat="1" hidden="1">
      <c r="B991" s="7"/>
      <c r="C991" s="7"/>
      <c r="D991" s="7"/>
      <c r="E991" s="7"/>
      <c r="F991" s="7"/>
      <c r="G991" s="7"/>
      <c r="H991" s="7"/>
      <c r="I991" s="7"/>
      <c r="J991" s="7"/>
      <c r="K991" s="7"/>
      <c r="L991" s="7"/>
    </row>
    <row r="992" spans="2:12" s="3" customFormat="1" hidden="1">
      <c r="B992" s="7"/>
      <c r="C992" s="7"/>
      <c r="D992" s="7"/>
      <c r="E992" s="7"/>
      <c r="F992" s="7"/>
      <c r="G992" s="7"/>
      <c r="H992" s="7"/>
      <c r="I992" s="7"/>
      <c r="J992" s="7"/>
      <c r="K992" s="7"/>
      <c r="L992" s="7"/>
    </row>
    <row r="993" spans="2:12" s="3" customFormat="1" hidden="1">
      <c r="B993" s="7"/>
      <c r="C993" s="7"/>
      <c r="D993" s="7"/>
      <c r="E993" s="7"/>
      <c r="F993" s="7"/>
      <c r="G993" s="7"/>
      <c r="H993" s="7"/>
      <c r="I993" s="7"/>
      <c r="J993" s="7"/>
      <c r="K993" s="7"/>
      <c r="L993" s="7"/>
    </row>
    <row r="994" spans="2:12" s="3" customFormat="1" hidden="1">
      <c r="B994" s="7"/>
      <c r="C994" s="7"/>
      <c r="D994" s="7"/>
      <c r="E994" s="7"/>
      <c r="F994" s="7"/>
      <c r="G994" s="7"/>
      <c r="H994" s="7"/>
      <c r="I994" s="7"/>
      <c r="J994" s="7"/>
      <c r="K994" s="7"/>
      <c r="L994" s="7"/>
    </row>
    <row r="995" spans="2:12" s="3" customFormat="1" hidden="1">
      <c r="B995" s="7"/>
      <c r="C995" s="7"/>
      <c r="D995" s="7"/>
      <c r="E995" s="7"/>
      <c r="F995" s="7"/>
      <c r="G995" s="7"/>
      <c r="H995" s="7"/>
      <c r="I995" s="7"/>
      <c r="J995" s="7"/>
      <c r="K995" s="7"/>
      <c r="L995" s="7"/>
    </row>
    <row r="996" spans="2:12" s="3" customFormat="1" hidden="1">
      <c r="B996" s="7"/>
      <c r="C996" s="7"/>
      <c r="D996" s="7"/>
      <c r="E996" s="7"/>
      <c r="F996" s="7"/>
      <c r="G996" s="7"/>
      <c r="H996" s="7"/>
      <c r="I996" s="7"/>
      <c r="J996" s="7"/>
      <c r="K996" s="7"/>
      <c r="L996" s="7"/>
    </row>
    <row r="997" spans="2:12" s="3" customFormat="1" hidden="1">
      <c r="B997" s="7"/>
      <c r="C997" s="7"/>
      <c r="D997" s="7"/>
      <c r="E997" s="7"/>
      <c r="F997" s="7"/>
      <c r="G997" s="7"/>
      <c r="H997" s="7"/>
      <c r="I997" s="7"/>
      <c r="J997" s="7"/>
      <c r="K997" s="7"/>
      <c r="L997" s="7"/>
    </row>
    <row r="998" spans="2:12" s="3" customFormat="1" hidden="1">
      <c r="B998" s="7"/>
      <c r="C998" s="7"/>
      <c r="D998" s="7"/>
      <c r="E998" s="7"/>
      <c r="F998" s="7"/>
      <c r="G998" s="7"/>
      <c r="H998" s="7"/>
      <c r="I998" s="7"/>
      <c r="J998" s="7"/>
      <c r="K998" s="7"/>
      <c r="L998" s="7"/>
    </row>
    <row r="999" spans="2:12" s="3" customFormat="1" hidden="1">
      <c r="B999" s="7"/>
      <c r="C999" s="7"/>
      <c r="D999" s="7"/>
      <c r="E999" s="7"/>
      <c r="F999" s="7"/>
      <c r="G999" s="7"/>
      <c r="H999" s="7"/>
      <c r="I999" s="7"/>
      <c r="J999" s="7"/>
      <c r="K999" s="7"/>
      <c r="L999" s="7"/>
    </row>
    <row r="1000" spans="2:12" s="3" customFormat="1" hidden="1">
      <c r="B1000" s="7"/>
      <c r="C1000" s="7"/>
      <c r="D1000" s="7"/>
      <c r="E1000" s="7"/>
      <c r="F1000" s="7"/>
      <c r="G1000" s="7"/>
      <c r="H1000" s="7"/>
      <c r="I1000" s="7"/>
      <c r="J1000" s="7"/>
      <c r="K1000" s="7"/>
      <c r="L1000" s="7"/>
    </row>
    <row r="1001" spans="2:12" s="3" customFormat="1" hidden="1">
      <c r="B1001" s="7"/>
      <c r="C1001" s="7"/>
      <c r="D1001" s="7"/>
      <c r="E1001" s="7"/>
      <c r="F1001" s="7"/>
      <c r="G1001" s="7"/>
      <c r="H1001" s="7"/>
      <c r="I1001" s="7"/>
      <c r="J1001" s="7"/>
      <c r="K1001" s="7"/>
      <c r="L1001" s="7"/>
    </row>
    <row r="1002" spans="2:12" s="3" customFormat="1" hidden="1">
      <c r="B1002" s="7"/>
      <c r="C1002" s="7"/>
      <c r="D1002" s="7"/>
      <c r="E1002" s="7"/>
      <c r="F1002" s="7"/>
      <c r="G1002" s="7"/>
      <c r="H1002" s="7"/>
      <c r="I1002" s="7"/>
      <c r="J1002" s="7"/>
      <c r="K1002" s="7"/>
      <c r="L1002" s="7"/>
    </row>
    <row r="1003" spans="2:12" s="3" customFormat="1" hidden="1">
      <c r="B1003" s="7"/>
      <c r="C1003" s="7"/>
      <c r="D1003" s="7"/>
      <c r="E1003" s="7"/>
      <c r="F1003" s="7"/>
      <c r="G1003" s="7"/>
      <c r="H1003" s="7"/>
      <c r="I1003" s="7"/>
      <c r="J1003" s="7"/>
      <c r="K1003" s="7"/>
      <c r="L1003" s="7"/>
    </row>
    <row r="1004" spans="2:12" s="3" customFormat="1" hidden="1">
      <c r="B1004" s="7"/>
      <c r="C1004" s="7"/>
      <c r="D1004" s="7"/>
      <c r="E1004" s="7"/>
      <c r="F1004" s="7"/>
      <c r="G1004" s="7"/>
      <c r="H1004" s="7"/>
      <c r="I1004" s="7"/>
      <c r="J1004" s="7"/>
      <c r="K1004" s="7"/>
      <c r="L1004" s="7"/>
    </row>
    <row r="1005" spans="2:12" s="3" customFormat="1" hidden="1">
      <c r="B1005" s="7"/>
      <c r="C1005" s="7"/>
      <c r="D1005" s="7"/>
      <c r="E1005" s="7"/>
      <c r="F1005" s="7"/>
      <c r="G1005" s="7"/>
      <c r="H1005" s="7"/>
      <c r="I1005" s="7"/>
      <c r="J1005" s="7"/>
      <c r="K1005" s="7"/>
      <c r="L1005" s="7"/>
    </row>
    <row r="1006" spans="2:12" s="3" customFormat="1" hidden="1">
      <c r="B1006" s="7"/>
      <c r="C1006" s="7"/>
      <c r="D1006" s="7"/>
      <c r="E1006" s="7"/>
      <c r="F1006" s="7"/>
      <c r="G1006" s="7"/>
      <c r="H1006" s="7"/>
      <c r="I1006" s="7"/>
      <c r="J1006" s="7"/>
      <c r="K1006" s="7"/>
      <c r="L1006" s="7"/>
    </row>
    <row r="1007" spans="2:12" s="3" customFormat="1" hidden="1">
      <c r="B1007" s="7"/>
      <c r="C1007" s="7"/>
      <c r="D1007" s="7"/>
      <c r="E1007" s="7"/>
      <c r="F1007" s="7"/>
      <c r="G1007" s="7"/>
      <c r="H1007" s="7"/>
      <c r="I1007" s="7"/>
      <c r="J1007" s="7"/>
      <c r="K1007" s="7"/>
      <c r="L1007" s="7"/>
    </row>
    <row r="1008" spans="2:12" s="3" customFormat="1" hidden="1">
      <c r="B1008" s="7"/>
      <c r="C1008" s="7"/>
      <c r="D1008" s="7"/>
      <c r="E1008" s="7"/>
      <c r="F1008" s="7"/>
      <c r="G1008" s="7"/>
      <c r="H1008" s="7"/>
      <c r="I1008" s="7"/>
      <c r="J1008" s="7"/>
      <c r="K1008" s="7"/>
      <c r="L1008" s="7"/>
    </row>
    <row r="1009" spans="2:12" s="3" customFormat="1" hidden="1">
      <c r="B1009" s="7"/>
      <c r="C1009" s="7"/>
      <c r="D1009" s="7"/>
      <c r="E1009" s="7"/>
      <c r="F1009" s="7"/>
      <c r="G1009" s="7"/>
      <c r="H1009" s="7"/>
      <c r="I1009" s="7"/>
      <c r="J1009" s="7"/>
      <c r="K1009" s="7"/>
      <c r="L1009" s="7"/>
    </row>
    <row r="1010" spans="2:12" s="3" customFormat="1" hidden="1">
      <c r="B1010" s="7"/>
      <c r="C1010" s="7"/>
      <c r="D1010" s="7"/>
      <c r="E1010" s="7"/>
      <c r="F1010" s="7"/>
      <c r="G1010" s="7"/>
      <c r="H1010" s="7"/>
      <c r="I1010" s="7"/>
      <c r="J1010" s="7"/>
      <c r="K1010" s="7"/>
      <c r="L1010" s="7"/>
    </row>
    <row r="1011" spans="2:12" s="3" customFormat="1" hidden="1">
      <c r="B1011" s="7"/>
      <c r="C1011" s="7"/>
      <c r="D1011" s="7"/>
      <c r="E1011" s="7"/>
      <c r="F1011" s="7"/>
      <c r="G1011" s="7"/>
      <c r="H1011" s="7"/>
      <c r="I1011" s="7"/>
      <c r="J1011" s="7"/>
      <c r="K1011" s="7"/>
      <c r="L1011" s="7"/>
    </row>
    <row r="1012" spans="2:12" s="3" customFormat="1" hidden="1">
      <c r="B1012" s="7"/>
      <c r="C1012" s="7"/>
      <c r="D1012" s="7"/>
      <c r="E1012" s="7"/>
      <c r="F1012" s="7"/>
      <c r="G1012" s="7"/>
      <c r="H1012" s="7"/>
      <c r="I1012" s="7"/>
      <c r="J1012" s="7"/>
      <c r="K1012" s="7"/>
      <c r="L1012" s="7"/>
    </row>
    <row r="1013" spans="2:12" s="3" customFormat="1" hidden="1">
      <c r="B1013" s="7"/>
      <c r="C1013" s="7"/>
      <c r="D1013" s="7"/>
      <c r="E1013" s="7"/>
      <c r="F1013" s="7"/>
      <c r="G1013" s="7"/>
      <c r="H1013" s="7"/>
      <c r="I1013" s="7"/>
      <c r="J1013" s="7"/>
      <c r="K1013" s="7"/>
      <c r="L1013" s="7"/>
    </row>
    <row r="1014" spans="2:12" s="3" customFormat="1" hidden="1">
      <c r="B1014" s="7"/>
      <c r="C1014" s="7"/>
      <c r="D1014" s="7"/>
      <c r="E1014" s="7"/>
      <c r="F1014" s="7"/>
      <c r="G1014" s="7"/>
      <c r="H1014" s="7"/>
      <c r="I1014" s="7"/>
      <c r="J1014" s="7"/>
      <c r="K1014" s="7"/>
      <c r="L1014" s="7"/>
    </row>
    <row r="1015" spans="2:12" s="3" customFormat="1" hidden="1">
      <c r="B1015" s="7"/>
      <c r="C1015" s="7"/>
      <c r="D1015" s="7"/>
      <c r="E1015" s="7"/>
      <c r="F1015" s="7"/>
      <c r="G1015" s="7"/>
      <c r="H1015" s="7"/>
      <c r="I1015" s="7"/>
      <c r="J1015" s="7"/>
      <c r="K1015" s="7"/>
      <c r="L1015" s="7"/>
    </row>
    <row r="1016" spans="2:12" s="3" customFormat="1" hidden="1">
      <c r="B1016" s="7"/>
      <c r="C1016" s="7"/>
      <c r="D1016" s="7"/>
      <c r="E1016" s="7"/>
      <c r="F1016" s="7"/>
      <c r="G1016" s="7"/>
      <c r="H1016" s="7"/>
      <c r="I1016" s="7"/>
      <c r="J1016" s="7"/>
      <c r="K1016" s="7"/>
      <c r="L1016" s="7"/>
    </row>
    <row r="1017" spans="2:12" s="3" customFormat="1" hidden="1">
      <c r="B1017" s="7"/>
      <c r="C1017" s="7"/>
      <c r="D1017" s="7"/>
      <c r="E1017" s="7"/>
      <c r="F1017" s="7"/>
      <c r="G1017" s="7"/>
      <c r="H1017" s="7"/>
      <c r="I1017" s="7"/>
      <c r="J1017" s="7"/>
      <c r="K1017" s="7"/>
      <c r="L1017" s="7"/>
    </row>
    <row r="1018" spans="2:12" s="3" customFormat="1" hidden="1">
      <c r="B1018" s="7"/>
      <c r="C1018" s="7"/>
      <c r="D1018" s="7"/>
      <c r="E1018" s="7"/>
      <c r="F1018" s="7"/>
      <c r="G1018" s="7"/>
      <c r="H1018" s="7"/>
      <c r="I1018" s="7"/>
      <c r="J1018" s="7"/>
      <c r="K1018" s="7"/>
      <c r="L1018" s="7"/>
    </row>
    <row r="1019" spans="2:12" s="3" customFormat="1" hidden="1">
      <c r="B1019" s="7"/>
      <c r="C1019" s="7"/>
      <c r="D1019" s="7"/>
      <c r="E1019" s="7"/>
      <c r="F1019" s="7"/>
      <c r="G1019" s="7"/>
      <c r="H1019" s="7"/>
      <c r="I1019" s="7"/>
      <c r="J1019" s="7"/>
      <c r="K1019" s="7"/>
      <c r="L1019" s="7"/>
    </row>
    <row r="1020" spans="2:12" s="3" customFormat="1" hidden="1">
      <c r="B1020" s="7"/>
      <c r="C1020" s="7"/>
      <c r="D1020" s="7"/>
      <c r="E1020" s="7"/>
      <c r="F1020" s="7"/>
      <c r="G1020" s="7"/>
      <c r="H1020" s="7"/>
      <c r="I1020" s="7"/>
      <c r="J1020" s="7"/>
      <c r="K1020" s="7"/>
      <c r="L1020" s="7"/>
    </row>
    <row r="1021" spans="2:12" s="3" customFormat="1" hidden="1">
      <c r="B1021" s="7"/>
      <c r="C1021" s="7"/>
      <c r="D1021" s="7"/>
      <c r="E1021" s="7"/>
      <c r="F1021" s="7"/>
      <c r="G1021" s="7"/>
      <c r="H1021" s="7"/>
      <c r="I1021" s="7"/>
      <c r="J1021" s="7"/>
      <c r="K1021" s="7"/>
      <c r="L1021" s="7"/>
    </row>
    <row r="1022" spans="2:12" s="3" customFormat="1" hidden="1">
      <c r="B1022" s="7"/>
      <c r="C1022" s="7"/>
      <c r="D1022" s="7"/>
      <c r="E1022" s="7"/>
      <c r="F1022" s="7"/>
      <c r="G1022" s="7"/>
      <c r="H1022" s="7"/>
      <c r="I1022" s="7"/>
      <c r="J1022" s="7"/>
      <c r="K1022" s="7"/>
      <c r="L1022" s="7"/>
    </row>
    <row r="1023" spans="2:12" s="3" customFormat="1" hidden="1">
      <c r="B1023" s="7"/>
      <c r="C1023" s="7"/>
      <c r="D1023" s="7"/>
      <c r="E1023" s="7"/>
      <c r="F1023" s="7"/>
      <c r="G1023" s="7"/>
      <c r="H1023" s="7"/>
      <c r="I1023" s="7"/>
      <c r="J1023" s="7"/>
      <c r="K1023" s="7"/>
      <c r="L1023" s="7"/>
    </row>
    <row r="1024" spans="2:12" s="3" customFormat="1" hidden="1">
      <c r="B1024" s="7"/>
      <c r="C1024" s="7"/>
      <c r="D1024" s="7"/>
      <c r="E1024" s="7"/>
      <c r="F1024" s="7"/>
      <c r="G1024" s="7"/>
      <c r="H1024" s="7"/>
      <c r="I1024" s="7"/>
      <c r="J1024" s="7"/>
      <c r="K1024" s="7"/>
      <c r="L1024" s="7"/>
    </row>
    <row r="1025" spans="2:12" s="3" customFormat="1" hidden="1">
      <c r="B1025" s="7"/>
      <c r="C1025" s="7"/>
      <c r="D1025" s="7"/>
      <c r="E1025" s="7"/>
      <c r="F1025" s="7"/>
      <c r="G1025" s="7"/>
      <c r="H1025" s="7"/>
      <c r="I1025" s="7"/>
      <c r="J1025" s="7"/>
      <c r="K1025" s="7"/>
      <c r="L1025" s="7"/>
    </row>
    <row r="1026" spans="2:12" s="3" customFormat="1" hidden="1">
      <c r="B1026" s="7"/>
      <c r="C1026" s="7"/>
      <c r="D1026" s="7"/>
      <c r="E1026" s="7"/>
      <c r="F1026" s="7"/>
      <c r="G1026" s="7"/>
      <c r="H1026" s="7"/>
      <c r="I1026" s="7"/>
      <c r="J1026" s="7"/>
      <c r="K1026" s="7"/>
      <c r="L1026" s="7"/>
    </row>
    <row r="1027" spans="2:12" s="3" customFormat="1" hidden="1">
      <c r="B1027" s="7"/>
      <c r="C1027" s="7"/>
      <c r="D1027" s="7"/>
      <c r="E1027" s="7"/>
      <c r="F1027" s="7"/>
      <c r="G1027" s="7"/>
      <c r="H1027" s="7"/>
      <c r="I1027" s="7"/>
      <c r="J1027" s="7"/>
      <c r="K1027" s="7"/>
      <c r="L1027" s="7"/>
    </row>
    <row r="1028" spans="2:12" s="3" customFormat="1" hidden="1">
      <c r="B1028" s="7"/>
      <c r="C1028" s="7"/>
      <c r="D1028" s="7"/>
      <c r="E1028" s="7"/>
      <c r="F1028" s="7"/>
      <c r="G1028" s="7"/>
      <c r="H1028" s="7"/>
      <c r="I1028" s="7"/>
      <c r="J1028" s="7"/>
      <c r="K1028" s="7"/>
      <c r="L1028" s="7"/>
    </row>
    <row r="1029" spans="2:12" s="3" customFormat="1" hidden="1">
      <c r="B1029" s="7"/>
      <c r="C1029" s="7"/>
      <c r="D1029" s="7"/>
      <c r="E1029" s="7"/>
      <c r="F1029" s="7"/>
      <c r="G1029" s="7"/>
      <c r="H1029" s="7"/>
      <c r="I1029" s="7"/>
      <c r="J1029" s="7"/>
      <c r="K1029" s="7"/>
      <c r="L1029" s="7"/>
    </row>
    <row r="1030" spans="2:12" s="3" customFormat="1" hidden="1">
      <c r="B1030" s="7"/>
      <c r="C1030" s="7"/>
      <c r="D1030" s="7"/>
      <c r="E1030" s="7"/>
      <c r="F1030" s="7"/>
      <c r="G1030" s="7"/>
      <c r="H1030" s="7"/>
      <c r="I1030" s="7"/>
      <c r="J1030" s="7"/>
      <c r="K1030" s="7"/>
      <c r="L1030" s="7"/>
    </row>
    <row r="1031" spans="2:12" s="3" customFormat="1" hidden="1">
      <c r="B1031" s="7"/>
      <c r="C1031" s="7"/>
      <c r="D1031" s="7"/>
      <c r="E1031" s="7"/>
      <c r="F1031" s="7"/>
      <c r="G1031" s="7"/>
      <c r="H1031" s="7"/>
      <c r="I1031" s="7"/>
      <c r="J1031" s="7"/>
      <c r="K1031" s="7"/>
      <c r="L1031" s="7"/>
    </row>
    <row r="1032" spans="2:12" s="3" customFormat="1" hidden="1">
      <c r="B1032" s="7"/>
      <c r="C1032" s="7"/>
      <c r="D1032" s="7"/>
      <c r="E1032" s="7"/>
      <c r="F1032" s="7"/>
      <c r="G1032" s="7"/>
      <c r="H1032" s="7"/>
      <c r="I1032" s="7"/>
      <c r="J1032" s="7"/>
      <c r="K1032" s="7"/>
      <c r="L1032" s="7"/>
    </row>
    <row r="1033" spans="2:12" s="3" customFormat="1" hidden="1">
      <c r="B1033" s="7"/>
      <c r="C1033" s="7"/>
      <c r="D1033" s="7"/>
      <c r="E1033" s="7"/>
      <c r="F1033" s="7"/>
      <c r="G1033" s="7"/>
      <c r="H1033" s="7"/>
      <c r="I1033" s="7"/>
      <c r="J1033" s="7"/>
      <c r="K1033" s="7"/>
      <c r="L1033" s="7"/>
    </row>
    <row r="1034" spans="2:12" s="3" customFormat="1" hidden="1">
      <c r="B1034" s="7"/>
      <c r="C1034" s="7"/>
      <c r="D1034" s="7"/>
      <c r="E1034" s="7"/>
      <c r="F1034" s="7"/>
      <c r="G1034" s="7"/>
      <c r="H1034" s="7"/>
      <c r="I1034" s="7"/>
      <c r="J1034" s="7"/>
      <c r="K1034" s="7"/>
      <c r="L1034" s="7"/>
    </row>
    <row r="1035" spans="2:12" s="3" customFormat="1" hidden="1">
      <c r="B1035" s="7"/>
      <c r="C1035" s="7"/>
      <c r="D1035" s="7"/>
      <c r="E1035" s="7"/>
      <c r="F1035" s="7"/>
      <c r="G1035" s="7"/>
      <c r="H1035" s="7"/>
      <c r="I1035" s="7"/>
      <c r="J1035" s="7"/>
      <c r="K1035" s="7"/>
      <c r="L1035" s="7"/>
    </row>
    <row r="1036" spans="2:12" s="3" customFormat="1" hidden="1">
      <c r="B1036" s="7"/>
      <c r="C1036" s="7"/>
      <c r="D1036" s="7"/>
      <c r="E1036" s="7"/>
      <c r="F1036" s="7"/>
      <c r="G1036" s="7"/>
      <c r="H1036" s="7"/>
      <c r="I1036" s="7"/>
      <c r="J1036" s="7"/>
      <c r="K1036" s="7"/>
      <c r="L1036" s="7"/>
    </row>
    <row r="1037" spans="2:12" s="3" customFormat="1" hidden="1">
      <c r="B1037" s="7"/>
      <c r="C1037" s="7"/>
      <c r="D1037" s="7"/>
      <c r="E1037" s="7"/>
      <c r="F1037" s="7"/>
      <c r="G1037" s="7"/>
      <c r="H1037" s="7"/>
      <c r="I1037" s="7"/>
      <c r="J1037" s="7"/>
      <c r="K1037" s="7"/>
      <c r="L1037" s="7"/>
    </row>
    <row r="1038" spans="2:12" s="3" customFormat="1" hidden="1">
      <c r="B1038" s="7"/>
      <c r="C1038" s="7"/>
      <c r="D1038" s="7"/>
      <c r="E1038" s="7"/>
      <c r="F1038" s="7"/>
      <c r="G1038" s="7"/>
      <c r="H1038" s="7"/>
      <c r="I1038" s="7"/>
      <c r="J1038" s="7"/>
      <c r="K1038" s="7"/>
      <c r="L1038" s="7"/>
    </row>
    <row r="1039" spans="2:12" s="3" customFormat="1" hidden="1">
      <c r="B1039" s="7"/>
      <c r="C1039" s="7"/>
      <c r="D1039" s="7"/>
      <c r="E1039" s="7"/>
      <c r="F1039" s="7"/>
      <c r="G1039" s="7"/>
      <c r="H1039" s="7"/>
      <c r="I1039" s="7"/>
      <c r="J1039" s="7"/>
      <c r="K1039" s="7"/>
      <c r="L1039" s="7"/>
    </row>
    <row r="1040" spans="2:12" s="3" customFormat="1" hidden="1">
      <c r="B1040" s="7"/>
      <c r="C1040" s="7"/>
      <c r="D1040" s="7"/>
      <c r="E1040" s="7"/>
      <c r="F1040" s="7"/>
      <c r="G1040" s="7"/>
      <c r="H1040" s="7"/>
      <c r="I1040" s="7"/>
      <c r="J1040" s="7"/>
      <c r="K1040" s="7"/>
      <c r="L1040" s="7"/>
    </row>
    <row r="1041" spans="2:12" s="3" customFormat="1" hidden="1">
      <c r="B1041" s="7"/>
      <c r="C1041" s="7"/>
      <c r="D1041" s="7"/>
      <c r="E1041" s="7"/>
      <c r="F1041" s="7"/>
      <c r="G1041" s="7"/>
      <c r="H1041" s="7"/>
      <c r="I1041" s="7"/>
      <c r="J1041" s="7"/>
      <c r="K1041" s="7"/>
      <c r="L1041" s="7"/>
    </row>
    <row r="1042" spans="2:12" s="3" customFormat="1" hidden="1">
      <c r="B1042" s="7"/>
      <c r="C1042" s="7"/>
      <c r="D1042" s="7"/>
      <c r="E1042" s="7"/>
      <c r="F1042" s="7"/>
      <c r="G1042" s="7"/>
      <c r="H1042" s="7"/>
      <c r="I1042" s="7"/>
      <c r="J1042" s="7"/>
      <c r="K1042" s="7"/>
      <c r="L1042" s="7"/>
    </row>
    <row r="1043" spans="2:12" s="3" customFormat="1" hidden="1">
      <c r="B1043" s="7"/>
      <c r="C1043" s="7"/>
      <c r="D1043" s="7"/>
      <c r="E1043" s="7"/>
      <c r="F1043" s="7"/>
      <c r="G1043" s="7"/>
      <c r="H1043" s="7"/>
      <c r="I1043" s="7"/>
      <c r="J1043" s="7"/>
      <c r="K1043" s="7"/>
      <c r="L1043" s="7"/>
    </row>
    <row r="1044" spans="2:12" s="3" customFormat="1" hidden="1">
      <c r="B1044" s="7"/>
      <c r="C1044" s="7"/>
      <c r="D1044" s="7"/>
      <c r="E1044" s="7"/>
      <c r="F1044" s="7"/>
      <c r="G1044" s="7"/>
      <c r="H1044" s="7"/>
      <c r="I1044" s="7"/>
      <c r="J1044" s="7"/>
      <c r="K1044" s="7"/>
      <c r="L1044" s="7"/>
    </row>
    <row r="1045" spans="2:12" s="3" customFormat="1" hidden="1">
      <c r="B1045" s="7"/>
      <c r="C1045" s="7"/>
      <c r="D1045" s="7"/>
      <c r="E1045" s="7"/>
      <c r="F1045" s="7"/>
      <c r="G1045" s="7"/>
      <c r="H1045" s="7"/>
      <c r="I1045" s="7"/>
      <c r="J1045" s="7"/>
      <c r="K1045" s="7"/>
      <c r="L1045" s="7"/>
    </row>
    <row r="1046" spans="2:12" s="3" customFormat="1" hidden="1">
      <c r="B1046" s="7"/>
      <c r="C1046" s="7"/>
      <c r="D1046" s="7"/>
      <c r="E1046" s="7"/>
      <c r="F1046" s="7"/>
      <c r="G1046" s="7"/>
      <c r="H1046" s="7"/>
      <c r="I1046" s="7"/>
      <c r="J1046" s="7"/>
      <c r="K1046" s="7"/>
      <c r="L1046" s="7"/>
    </row>
    <row r="1047" spans="2:12" s="3" customFormat="1" hidden="1">
      <c r="B1047" s="7"/>
      <c r="C1047" s="7"/>
      <c r="D1047" s="7"/>
      <c r="E1047" s="7"/>
      <c r="F1047" s="7"/>
      <c r="G1047" s="7"/>
      <c r="H1047" s="7"/>
      <c r="I1047" s="7"/>
      <c r="J1047" s="7"/>
      <c r="K1047" s="7"/>
      <c r="L1047" s="7"/>
    </row>
    <row r="1048" spans="2:12" s="3" customFormat="1" hidden="1">
      <c r="B1048" s="7"/>
      <c r="C1048" s="7"/>
      <c r="D1048" s="7"/>
      <c r="E1048" s="7"/>
      <c r="F1048" s="7"/>
      <c r="G1048" s="7"/>
      <c r="H1048" s="7"/>
      <c r="I1048" s="7"/>
      <c r="J1048" s="7"/>
      <c r="K1048" s="7"/>
      <c r="L1048" s="7"/>
    </row>
    <row r="1049" spans="2:12" s="3" customFormat="1" hidden="1">
      <c r="B1049" s="7"/>
      <c r="C1049" s="7"/>
      <c r="D1049" s="7"/>
      <c r="E1049" s="7"/>
      <c r="F1049" s="7"/>
      <c r="G1049" s="7"/>
      <c r="H1049" s="7"/>
      <c r="I1049" s="7"/>
      <c r="J1049" s="7"/>
      <c r="K1049" s="7"/>
      <c r="L1049" s="7"/>
    </row>
    <row r="1050" spans="2:12" s="3" customFormat="1" hidden="1">
      <c r="B1050" s="7"/>
      <c r="C1050" s="7"/>
      <c r="D1050" s="7"/>
      <c r="E1050" s="7"/>
      <c r="F1050" s="7"/>
      <c r="G1050" s="7"/>
      <c r="H1050" s="7"/>
      <c r="I1050" s="7"/>
      <c r="J1050" s="7"/>
      <c r="K1050" s="7"/>
      <c r="L1050" s="7"/>
    </row>
    <row r="1051" spans="2:12" s="3" customFormat="1" hidden="1">
      <c r="B1051" s="7"/>
      <c r="C1051" s="7"/>
      <c r="D1051" s="7"/>
      <c r="E1051" s="7"/>
      <c r="F1051" s="7"/>
      <c r="G1051" s="7"/>
      <c r="H1051" s="7"/>
      <c r="I1051" s="7"/>
      <c r="J1051" s="7"/>
      <c r="K1051" s="7"/>
      <c r="L1051" s="7"/>
    </row>
    <row r="1052" spans="2:12" s="3" customFormat="1" hidden="1">
      <c r="B1052" s="7"/>
      <c r="C1052" s="7"/>
      <c r="D1052" s="7"/>
      <c r="E1052" s="7"/>
      <c r="F1052" s="7"/>
      <c r="G1052" s="7"/>
      <c r="H1052" s="7"/>
      <c r="I1052" s="7"/>
      <c r="J1052" s="7"/>
      <c r="K1052" s="7"/>
      <c r="L1052" s="7"/>
    </row>
    <row r="1053" spans="2:12" s="3" customFormat="1" hidden="1">
      <c r="B1053" s="7"/>
      <c r="C1053" s="7"/>
      <c r="D1053" s="7"/>
      <c r="E1053" s="7"/>
      <c r="F1053" s="7"/>
      <c r="G1053" s="7"/>
      <c r="H1053" s="7"/>
      <c r="I1053" s="7"/>
      <c r="J1053" s="7"/>
      <c r="K1053" s="7"/>
      <c r="L1053" s="7"/>
    </row>
    <row r="1054" spans="2:12" s="3" customFormat="1" hidden="1">
      <c r="B1054" s="7"/>
      <c r="C1054" s="7"/>
      <c r="D1054" s="7"/>
      <c r="E1054" s="7"/>
      <c r="F1054" s="7"/>
      <c r="G1054" s="7"/>
      <c r="H1054" s="7"/>
      <c r="I1054" s="7"/>
      <c r="J1054" s="7"/>
      <c r="K1054" s="7"/>
      <c r="L1054" s="7"/>
    </row>
    <row r="1055" spans="2:12" s="3" customFormat="1" hidden="1">
      <c r="B1055" s="7"/>
      <c r="C1055" s="7"/>
      <c r="D1055" s="7"/>
      <c r="E1055" s="7"/>
      <c r="F1055" s="7"/>
      <c r="G1055" s="7"/>
      <c r="H1055" s="7"/>
      <c r="I1055" s="7"/>
      <c r="J1055" s="7"/>
      <c r="K1055" s="7"/>
      <c r="L1055" s="7"/>
    </row>
    <row r="1056" spans="2:12" s="3" customFormat="1" hidden="1">
      <c r="B1056" s="7"/>
      <c r="C1056" s="7"/>
      <c r="D1056" s="7"/>
      <c r="E1056" s="7"/>
      <c r="F1056" s="7"/>
      <c r="G1056" s="7"/>
      <c r="H1056" s="7"/>
      <c r="I1056" s="7"/>
      <c r="J1056" s="7"/>
      <c r="K1056" s="7"/>
      <c r="L1056" s="7"/>
    </row>
    <row r="1057" spans="2:12" s="3" customFormat="1" hidden="1">
      <c r="B1057" s="7"/>
      <c r="C1057" s="7"/>
      <c r="D1057" s="7"/>
      <c r="E1057" s="7"/>
      <c r="F1057" s="7"/>
      <c r="G1057" s="7"/>
      <c r="H1057" s="7"/>
      <c r="I1057" s="7"/>
      <c r="J1057" s="7"/>
      <c r="K1057" s="7"/>
      <c r="L1057" s="7"/>
    </row>
    <row r="1058" spans="2:12" s="3" customFormat="1" hidden="1">
      <c r="B1058" s="7"/>
      <c r="C1058" s="7"/>
      <c r="D1058" s="7"/>
      <c r="E1058" s="7"/>
      <c r="F1058" s="7"/>
      <c r="G1058" s="7"/>
      <c r="H1058" s="7"/>
      <c r="I1058" s="7"/>
      <c r="J1058" s="7"/>
      <c r="K1058" s="7"/>
      <c r="L1058" s="7"/>
    </row>
    <row r="1059" spans="2:12" s="3" customFormat="1" hidden="1">
      <c r="B1059" s="7"/>
      <c r="C1059" s="7"/>
      <c r="D1059" s="7"/>
      <c r="E1059" s="7"/>
      <c r="F1059" s="7"/>
      <c r="G1059" s="7"/>
      <c r="H1059" s="7"/>
      <c r="I1059" s="7"/>
      <c r="J1059" s="7"/>
      <c r="K1059" s="7"/>
      <c r="L1059" s="7"/>
    </row>
    <row r="1060" spans="2:12" s="3" customFormat="1" hidden="1">
      <c r="B1060" s="7"/>
      <c r="C1060" s="7"/>
      <c r="D1060" s="7"/>
      <c r="E1060" s="7"/>
      <c r="F1060" s="7"/>
      <c r="G1060" s="7"/>
      <c r="H1060" s="7"/>
      <c r="I1060" s="7"/>
      <c r="J1060" s="7"/>
      <c r="K1060" s="7"/>
      <c r="L1060" s="7"/>
    </row>
    <row r="1061" spans="2:12" s="3" customFormat="1" hidden="1">
      <c r="B1061" s="7"/>
      <c r="C1061" s="7"/>
      <c r="D1061" s="7"/>
      <c r="E1061" s="7"/>
      <c r="F1061" s="7"/>
      <c r="G1061" s="7"/>
      <c r="H1061" s="7"/>
      <c r="I1061" s="7"/>
      <c r="J1061" s="7"/>
      <c r="K1061" s="7"/>
      <c r="L1061" s="7"/>
    </row>
    <row r="1062" spans="2:12" s="3" customFormat="1" hidden="1">
      <c r="B1062" s="7"/>
      <c r="C1062" s="7"/>
      <c r="D1062" s="7"/>
      <c r="E1062" s="7"/>
      <c r="F1062" s="7"/>
      <c r="G1062" s="7"/>
      <c r="H1062" s="7"/>
      <c r="I1062" s="7"/>
      <c r="J1062" s="7"/>
      <c r="K1062" s="7"/>
      <c r="L1062" s="7"/>
    </row>
    <row r="1063" spans="2:12" s="3" customFormat="1" hidden="1">
      <c r="B1063" s="7"/>
      <c r="C1063" s="7"/>
      <c r="D1063" s="7"/>
      <c r="E1063" s="7"/>
      <c r="F1063" s="7"/>
      <c r="G1063" s="7"/>
      <c r="H1063" s="7"/>
      <c r="I1063" s="7"/>
      <c r="J1063" s="7"/>
      <c r="K1063" s="7"/>
      <c r="L1063" s="7"/>
    </row>
    <row r="1064" spans="2:12" s="3" customFormat="1" hidden="1">
      <c r="B1064" s="7"/>
      <c r="C1064" s="7"/>
      <c r="D1064" s="7"/>
      <c r="E1064" s="7"/>
      <c r="F1064" s="7"/>
      <c r="G1064" s="7"/>
      <c r="H1064" s="7"/>
      <c r="I1064" s="7"/>
      <c r="J1064" s="7"/>
      <c r="K1064" s="7"/>
      <c r="L1064" s="7"/>
    </row>
    <row r="1065" spans="2:12" s="3" customFormat="1" hidden="1">
      <c r="B1065" s="7"/>
      <c r="C1065" s="7"/>
      <c r="D1065" s="7"/>
      <c r="E1065" s="7"/>
      <c r="F1065" s="7"/>
      <c r="G1065" s="7"/>
      <c r="H1065" s="7"/>
      <c r="I1065" s="7"/>
      <c r="J1065" s="7"/>
      <c r="K1065" s="7"/>
      <c r="L1065" s="7"/>
    </row>
    <row r="1066" spans="2:12" s="3" customFormat="1" hidden="1">
      <c r="B1066" s="7"/>
      <c r="C1066" s="7"/>
      <c r="D1066" s="7"/>
      <c r="E1066" s="7"/>
      <c r="F1066" s="7"/>
      <c r="G1066" s="7"/>
      <c r="H1066" s="7"/>
      <c r="I1066" s="7"/>
      <c r="J1066" s="7"/>
      <c r="K1066" s="7"/>
      <c r="L1066" s="7"/>
    </row>
    <row r="1067" spans="2:12" s="3" customFormat="1" hidden="1">
      <c r="B1067" s="7"/>
      <c r="C1067" s="7"/>
      <c r="D1067" s="7"/>
      <c r="E1067" s="7"/>
      <c r="F1067" s="7"/>
      <c r="G1067" s="7"/>
      <c r="H1067" s="7"/>
      <c r="I1067" s="7"/>
      <c r="J1067" s="7"/>
      <c r="K1067" s="7"/>
      <c r="L1067" s="7"/>
    </row>
    <row r="1068" spans="2:12" s="3" customFormat="1" hidden="1">
      <c r="B1068" s="7"/>
      <c r="C1068" s="7"/>
      <c r="D1068" s="7"/>
      <c r="E1068" s="7"/>
      <c r="F1068" s="7"/>
      <c r="G1068" s="7"/>
      <c r="H1068" s="7"/>
      <c r="I1068" s="7"/>
      <c r="J1068" s="7"/>
      <c r="K1068" s="7"/>
      <c r="L1068" s="7"/>
    </row>
    <row r="1069" spans="2:12" s="3" customFormat="1" hidden="1">
      <c r="B1069" s="7"/>
      <c r="C1069" s="7"/>
      <c r="D1069" s="7"/>
      <c r="E1069" s="7"/>
      <c r="F1069" s="7"/>
      <c r="G1069" s="7"/>
      <c r="H1069" s="7"/>
      <c r="I1069" s="7"/>
      <c r="J1069" s="7"/>
      <c r="K1069" s="7"/>
      <c r="L1069" s="7"/>
    </row>
    <row r="1070" spans="2:12" s="3" customFormat="1" hidden="1">
      <c r="B1070" s="7"/>
      <c r="C1070" s="7"/>
      <c r="D1070" s="7"/>
      <c r="E1070" s="7"/>
      <c r="F1070" s="7"/>
      <c r="G1070" s="7"/>
      <c r="H1070" s="7"/>
      <c r="I1070" s="7"/>
      <c r="J1070" s="7"/>
      <c r="K1070" s="7"/>
      <c r="L1070" s="7"/>
    </row>
    <row r="1071" spans="2:12" s="3" customFormat="1" hidden="1">
      <c r="B1071" s="7"/>
      <c r="C1071" s="7"/>
      <c r="D1071" s="7"/>
      <c r="E1071" s="7"/>
      <c r="F1071" s="7"/>
      <c r="G1071" s="7"/>
      <c r="H1071" s="7"/>
      <c r="I1071" s="7"/>
      <c r="J1071" s="7"/>
      <c r="K1071" s="7"/>
      <c r="L1071" s="7"/>
    </row>
    <row r="1072" spans="2:12" s="3" customFormat="1" hidden="1">
      <c r="B1072" s="7"/>
      <c r="C1072" s="7"/>
      <c r="D1072" s="7"/>
      <c r="E1072" s="7"/>
      <c r="F1072" s="7"/>
      <c r="G1072" s="7"/>
      <c r="H1072" s="7"/>
      <c r="I1072" s="7"/>
      <c r="J1072" s="7"/>
      <c r="K1072" s="7"/>
      <c r="L1072" s="7"/>
    </row>
    <row r="1073" spans="2:12" s="3" customFormat="1" hidden="1">
      <c r="B1073" s="7"/>
      <c r="C1073" s="7"/>
      <c r="D1073" s="7"/>
      <c r="E1073" s="7"/>
      <c r="F1073" s="7"/>
      <c r="G1073" s="7"/>
      <c r="H1073" s="7"/>
      <c r="I1073" s="7"/>
      <c r="J1073" s="7"/>
      <c r="K1073" s="7"/>
      <c r="L1073" s="7"/>
    </row>
    <row r="1074" spans="2:12" s="3" customFormat="1" hidden="1">
      <c r="B1074" s="7"/>
      <c r="C1074" s="7"/>
      <c r="D1074" s="7"/>
      <c r="E1074" s="7"/>
      <c r="F1074" s="7"/>
      <c r="G1074" s="7"/>
      <c r="H1074" s="7"/>
      <c r="I1074" s="7"/>
      <c r="J1074" s="7"/>
      <c r="K1074" s="7"/>
      <c r="L1074" s="7"/>
    </row>
    <row r="1075" spans="2:12" s="3" customFormat="1" hidden="1">
      <c r="B1075" s="7"/>
      <c r="C1075" s="7"/>
      <c r="D1075" s="7"/>
      <c r="E1075" s="7"/>
      <c r="F1075" s="7"/>
      <c r="G1075" s="7"/>
      <c r="H1075" s="7"/>
      <c r="I1075" s="7"/>
      <c r="J1075" s="7"/>
      <c r="K1075" s="7"/>
      <c r="L1075" s="7"/>
    </row>
    <row r="1076" spans="2:12" s="3" customFormat="1" hidden="1">
      <c r="B1076" s="7"/>
      <c r="C1076" s="7"/>
      <c r="D1076" s="7"/>
      <c r="E1076" s="7"/>
      <c r="F1076" s="7"/>
      <c r="G1076" s="7"/>
      <c r="H1076" s="7"/>
      <c r="I1076" s="7"/>
      <c r="J1076" s="7"/>
      <c r="K1076" s="7"/>
      <c r="L1076" s="7"/>
    </row>
    <row r="1077" spans="2:12" s="3" customFormat="1" hidden="1">
      <c r="B1077" s="7"/>
      <c r="C1077" s="7"/>
      <c r="D1077" s="7"/>
      <c r="E1077" s="7"/>
      <c r="F1077" s="7"/>
      <c r="G1077" s="7"/>
      <c r="H1077" s="7"/>
      <c r="I1077" s="7"/>
      <c r="J1077" s="7"/>
      <c r="K1077" s="7"/>
      <c r="L1077" s="7"/>
    </row>
    <row r="1078" spans="2:12" s="3" customFormat="1" hidden="1">
      <c r="B1078" s="7"/>
      <c r="C1078" s="7"/>
      <c r="D1078" s="7"/>
      <c r="E1078" s="7"/>
      <c r="F1078" s="7"/>
      <c r="G1078" s="7"/>
      <c r="H1078" s="7"/>
      <c r="I1078" s="7"/>
      <c r="J1078" s="7"/>
      <c r="K1078" s="7"/>
      <c r="L1078" s="7"/>
    </row>
    <row r="1079" spans="2:12" s="3" customFormat="1" hidden="1">
      <c r="B1079" s="7"/>
      <c r="C1079" s="7"/>
      <c r="D1079" s="7"/>
      <c r="E1079" s="7"/>
      <c r="F1079" s="7"/>
      <c r="G1079" s="7"/>
      <c r="H1079" s="7"/>
      <c r="I1079" s="7"/>
      <c r="J1079" s="7"/>
      <c r="K1079" s="7"/>
      <c r="L1079" s="7"/>
    </row>
    <row r="1080" spans="2:12" s="3" customFormat="1" hidden="1">
      <c r="B1080" s="7"/>
      <c r="C1080" s="7"/>
      <c r="D1080" s="7"/>
      <c r="E1080" s="7"/>
      <c r="F1080" s="7"/>
      <c r="G1080" s="7"/>
      <c r="H1080" s="7"/>
      <c r="I1080" s="7"/>
      <c r="J1080" s="7"/>
      <c r="K1080" s="7"/>
      <c r="L1080" s="7"/>
    </row>
    <row r="1081" spans="2:12" s="3" customFormat="1" hidden="1">
      <c r="B1081" s="7"/>
      <c r="C1081" s="7"/>
      <c r="D1081" s="7"/>
      <c r="E1081" s="7"/>
      <c r="F1081" s="7"/>
      <c r="G1081" s="7"/>
      <c r="H1081" s="7"/>
      <c r="I1081" s="7"/>
      <c r="J1081" s="7"/>
      <c r="K1081" s="7"/>
      <c r="L1081" s="7"/>
    </row>
    <row r="1082" spans="2:12" s="3" customFormat="1" hidden="1">
      <c r="B1082" s="7"/>
      <c r="C1082" s="7"/>
      <c r="D1082" s="7"/>
      <c r="E1082" s="7"/>
      <c r="F1082" s="7"/>
      <c r="G1082" s="7"/>
      <c r="H1082" s="7"/>
      <c r="I1082" s="7"/>
      <c r="J1082" s="7"/>
      <c r="K1082" s="7"/>
      <c r="L1082" s="7"/>
    </row>
    <row r="1083" spans="2:12" s="3" customFormat="1" hidden="1">
      <c r="B1083" s="7"/>
      <c r="C1083" s="7"/>
      <c r="D1083" s="7"/>
      <c r="E1083" s="7"/>
      <c r="F1083" s="7"/>
      <c r="G1083" s="7"/>
      <c r="H1083" s="7"/>
      <c r="I1083" s="7"/>
      <c r="J1083" s="7"/>
      <c r="K1083" s="7"/>
      <c r="L1083" s="7"/>
    </row>
    <row r="1084" spans="2:12" s="3" customFormat="1" hidden="1">
      <c r="B1084" s="7"/>
      <c r="C1084" s="7"/>
      <c r="D1084" s="7"/>
      <c r="E1084" s="7"/>
      <c r="F1084" s="7"/>
      <c r="G1084" s="7"/>
      <c r="H1084" s="7"/>
      <c r="I1084" s="7"/>
      <c r="J1084" s="7"/>
      <c r="K1084" s="7"/>
      <c r="L1084" s="7"/>
    </row>
    <row r="1085" spans="2:12" s="3" customFormat="1" hidden="1">
      <c r="B1085" s="7"/>
      <c r="C1085" s="7"/>
      <c r="D1085" s="7"/>
      <c r="E1085" s="7"/>
      <c r="F1085" s="7"/>
      <c r="G1085" s="7"/>
      <c r="H1085" s="7"/>
      <c r="I1085" s="7"/>
      <c r="J1085" s="7"/>
      <c r="K1085" s="7"/>
      <c r="L1085" s="7"/>
    </row>
    <row r="1086" spans="2:12" s="3" customFormat="1" hidden="1">
      <c r="B1086" s="7"/>
      <c r="C1086" s="7"/>
      <c r="D1086" s="7"/>
      <c r="E1086" s="7"/>
      <c r="F1086" s="7"/>
      <c r="G1086" s="7"/>
      <c r="H1086" s="7"/>
      <c r="I1086" s="7"/>
      <c r="J1086" s="7"/>
      <c r="K1086" s="7"/>
      <c r="L1086" s="7"/>
    </row>
    <row r="1087" spans="2:12" s="3" customFormat="1" hidden="1">
      <c r="B1087" s="7"/>
      <c r="C1087" s="7"/>
      <c r="D1087" s="7"/>
      <c r="E1087" s="7"/>
      <c r="F1087" s="7"/>
      <c r="G1087" s="7"/>
      <c r="H1087" s="7"/>
      <c r="I1087" s="7"/>
      <c r="J1087" s="7"/>
      <c r="K1087" s="7"/>
      <c r="L1087" s="7"/>
    </row>
    <row r="1088" spans="2:12" s="3" customFormat="1" hidden="1">
      <c r="B1088" s="7"/>
      <c r="C1088" s="7"/>
      <c r="D1088" s="7"/>
      <c r="E1088" s="7"/>
      <c r="F1088" s="7"/>
      <c r="G1088" s="7"/>
      <c r="H1088" s="7"/>
      <c r="I1088" s="7"/>
      <c r="J1088" s="7"/>
      <c r="K1088" s="7"/>
      <c r="L1088" s="7"/>
    </row>
    <row r="1089" spans="2:12" s="3" customFormat="1" hidden="1">
      <c r="B1089" s="7"/>
      <c r="C1089" s="7"/>
      <c r="D1089" s="7"/>
      <c r="E1089" s="7"/>
      <c r="F1089" s="7"/>
      <c r="G1089" s="7"/>
      <c r="H1089" s="7"/>
      <c r="I1089" s="7"/>
      <c r="J1089" s="7"/>
      <c r="K1089" s="7"/>
      <c r="L1089" s="7"/>
    </row>
    <row r="1090" spans="2:12" s="3" customFormat="1" hidden="1">
      <c r="B1090" s="7"/>
      <c r="C1090" s="7"/>
      <c r="D1090" s="7"/>
      <c r="E1090" s="7"/>
      <c r="F1090" s="7"/>
      <c r="G1090" s="7"/>
      <c r="H1090" s="7"/>
      <c r="I1090" s="7"/>
      <c r="J1090" s="7"/>
      <c r="K1090" s="7"/>
      <c r="L1090" s="7"/>
    </row>
    <row r="1091" spans="2:12" s="3" customFormat="1" hidden="1">
      <c r="B1091" s="7"/>
      <c r="C1091" s="7"/>
      <c r="D1091" s="7"/>
      <c r="E1091" s="7"/>
      <c r="F1091" s="7"/>
      <c r="G1091" s="7"/>
      <c r="H1091" s="7"/>
      <c r="I1091" s="7"/>
      <c r="J1091" s="7"/>
      <c r="K1091" s="7"/>
      <c r="L1091" s="7"/>
    </row>
    <row r="1092" spans="2:12" s="3" customFormat="1" hidden="1">
      <c r="B1092" s="7"/>
      <c r="C1092" s="7"/>
      <c r="D1092" s="7"/>
      <c r="E1092" s="7"/>
      <c r="F1092" s="7"/>
      <c r="G1092" s="7"/>
      <c r="H1092" s="7"/>
      <c r="I1092" s="7"/>
      <c r="J1092" s="7"/>
      <c r="K1092" s="7"/>
      <c r="L1092" s="7"/>
    </row>
    <row r="1093" spans="2:12" s="3" customFormat="1" hidden="1">
      <c r="B1093" s="7"/>
      <c r="C1093" s="7"/>
      <c r="D1093" s="7"/>
      <c r="E1093" s="7"/>
      <c r="F1093" s="7"/>
      <c r="G1093" s="7"/>
      <c r="H1093" s="7"/>
      <c r="I1093" s="7"/>
      <c r="J1093" s="7"/>
      <c r="K1093" s="7"/>
      <c r="L1093" s="7"/>
    </row>
    <row r="1094" spans="2:12" s="3" customFormat="1" hidden="1">
      <c r="B1094" s="7"/>
      <c r="C1094" s="7"/>
      <c r="D1094" s="7"/>
      <c r="E1094" s="7"/>
      <c r="F1094" s="7"/>
      <c r="G1094" s="7"/>
      <c r="H1094" s="7"/>
      <c r="I1094" s="7"/>
      <c r="J1094" s="7"/>
      <c r="K1094" s="7"/>
      <c r="L1094" s="7"/>
    </row>
    <row r="1095" spans="2:12" s="3" customFormat="1" hidden="1">
      <c r="B1095" s="7"/>
      <c r="C1095" s="7"/>
      <c r="D1095" s="7"/>
      <c r="E1095" s="7"/>
      <c r="F1095" s="7"/>
      <c r="G1095" s="7"/>
      <c r="H1095" s="7"/>
      <c r="I1095" s="7"/>
      <c r="J1095" s="7"/>
      <c r="K1095" s="7"/>
      <c r="L1095" s="7"/>
    </row>
    <row r="1096" spans="2:12" s="3" customFormat="1" hidden="1">
      <c r="B1096" s="7"/>
      <c r="C1096" s="7"/>
      <c r="D1096" s="7"/>
      <c r="E1096" s="7"/>
      <c r="F1096" s="7"/>
      <c r="G1096" s="7"/>
      <c r="H1096" s="7"/>
      <c r="I1096" s="7"/>
      <c r="J1096" s="7"/>
      <c r="K1096" s="7"/>
      <c r="L1096" s="7"/>
    </row>
    <row r="1097" spans="2:12" s="3" customFormat="1" hidden="1">
      <c r="B1097" s="7"/>
      <c r="C1097" s="7"/>
      <c r="D1097" s="7"/>
      <c r="E1097" s="7"/>
      <c r="F1097" s="7"/>
      <c r="G1097" s="7"/>
      <c r="H1097" s="7"/>
      <c r="I1097" s="7"/>
      <c r="J1097" s="7"/>
      <c r="K1097" s="7"/>
      <c r="L1097" s="7"/>
    </row>
    <row r="1098" spans="2:12" s="3" customFormat="1" hidden="1">
      <c r="B1098" s="7"/>
      <c r="C1098" s="7"/>
      <c r="D1098" s="7"/>
      <c r="E1098" s="7"/>
      <c r="F1098" s="7"/>
      <c r="G1098" s="7"/>
      <c r="H1098" s="7"/>
      <c r="I1098" s="7"/>
      <c r="J1098" s="7"/>
      <c r="K1098" s="7"/>
      <c r="L1098" s="7"/>
    </row>
    <row r="1099" spans="2:12" s="3" customFormat="1" hidden="1">
      <c r="B1099" s="7"/>
      <c r="C1099" s="7"/>
      <c r="D1099" s="7"/>
      <c r="E1099" s="7"/>
      <c r="F1099" s="7"/>
      <c r="G1099" s="7"/>
      <c r="H1099" s="7"/>
      <c r="I1099" s="7"/>
      <c r="J1099" s="7"/>
      <c r="K1099" s="7"/>
      <c r="L1099" s="7"/>
    </row>
    <row r="1100" spans="2:12" s="3" customFormat="1" hidden="1">
      <c r="B1100" s="7"/>
      <c r="C1100" s="7"/>
      <c r="D1100" s="7"/>
      <c r="E1100" s="7"/>
      <c r="F1100" s="7"/>
      <c r="G1100" s="7"/>
      <c r="H1100" s="7"/>
      <c r="I1100" s="7"/>
      <c r="J1100" s="7"/>
      <c r="K1100" s="7"/>
      <c r="L1100" s="7"/>
    </row>
    <row r="1101" spans="2:12" s="3" customFormat="1" hidden="1">
      <c r="B1101" s="7"/>
      <c r="C1101" s="7"/>
      <c r="D1101" s="7"/>
      <c r="E1101" s="7"/>
      <c r="F1101" s="7"/>
      <c r="G1101" s="7"/>
      <c r="H1101" s="7"/>
      <c r="I1101" s="7"/>
      <c r="J1101" s="7"/>
      <c r="K1101" s="7"/>
      <c r="L1101" s="7"/>
    </row>
    <row r="1102" spans="2:12" s="3" customFormat="1" hidden="1">
      <c r="B1102" s="7"/>
      <c r="C1102" s="7"/>
      <c r="D1102" s="7"/>
      <c r="E1102" s="7"/>
      <c r="F1102" s="7"/>
      <c r="G1102" s="7"/>
      <c r="H1102" s="7"/>
      <c r="I1102" s="7"/>
      <c r="J1102" s="7"/>
      <c r="K1102" s="7"/>
      <c r="L1102" s="7"/>
    </row>
    <row r="1103" spans="2:12" s="3" customFormat="1" hidden="1">
      <c r="B1103" s="7"/>
      <c r="C1103" s="7"/>
      <c r="D1103" s="7"/>
      <c r="E1103" s="7"/>
      <c r="F1103" s="7"/>
      <c r="G1103" s="7"/>
      <c r="H1103" s="7"/>
      <c r="I1103" s="7"/>
      <c r="J1103" s="7"/>
      <c r="K1103" s="7"/>
      <c r="L1103" s="7"/>
    </row>
    <row r="1104" spans="2:12" s="3" customFormat="1" hidden="1">
      <c r="B1104" s="7"/>
      <c r="C1104" s="7"/>
      <c r="D1104" s="7"/>
      <c r="E1104" s="7"/>
      <c r="F1104" s="7"/>
      <c r="G1104" s="7"/>
      <c r="H1104" s="7"/>
      <c r="I1104" s="7"/>
      <c r="J1104" s="7"/>
      <c r="K1104" s="7"/>
      <c r="L1104" s="7"/>
    </row>
    <row r="1105" spans="2:12" s="3" customFormat="1" hidden="1">
      <c r="B1105" s="7"/>
      <c r="C1105" s="7"/>
      <c r="D1105" s="7"/>
      <c r="E1105" s="7"/>
      <c r="F1105" s="7"/>
      <c r="G1105" s="7"/>
      <c r="H1105" s="7"/>
      <c r="I1105" s="7"/>
      <c r="J1105" s="7"/>
      <c r="K1105" s="7"/>
      <c r="L1105" s="7"/>
    </row>
    <row r="1106" spans="2:12" s="3" customFormat="1" hidden="1">
      <c r="B1106" s="7"/>
      <c r="C1106" s="7"/>
      <c r="D1106" s="7"/>
      <c r="E1106" s="7"/>
      <c r="F1106" s="7"/>
      <c r="G1106" s="7"/>
      <c r="H1106" s="7"/>
      <c r="I1106" s="7"/>
      <c r="J1106" s="7"/>
      <c r="K1106" s="7"/>
      <c r="L1106" s="7"/>
    </row>
    <row r="1107" spans="2:12" s="3" customFormat="1" hidden="1">
      <c r="B1107" s="7"/>
      <c r="C1107" s="7"/>
      <c r="D1107" s="7"/>
      <c r="E1107" s="7"/>
      <c r="F1107" s="7"/>
      <c r="G1107" s="7"/>
      <c r="H1107" s="7"/>
      <c r="I1107" s="7"/>
      <c r="J1107" s="7"/>
      <c r="K1107" s="7"/>
      <c r="L1107" s="7"/>
    </row>
    <row r="1108" spans="2:12" s="3" customFormat="1" hidden="1">
      <c r="B1108" s="7"/>
      <c r="C1108" s="7"/>
      <c r="D1108" s="7"/>
      <c r="E1108" s="7"/>
      <c r="F1108" s="7"/>
      <c r="G1108" s="7"/>
      <c r="H1108" s="7"/>
      <c r="I1108" s="7"/>
      <c r="J1108" s="7"/>
      <c r="K1108" s="7"/>
      <c r="L1108" s="7"/>
    </row>
    <row r="1109" spans="2:12" s="3" customFormat="1" hidden="1">
      <c r="B1109" s="7"/>
      <c r="C1109" s="7"/>
      <c r="D1109" s="7"/>
      <c r="E1109" s="7"/>
      <c r="F1109" s="7"/>
      <c r="G1109" s="7"/>
      <c r="H1109" s="7"/>
      <c r="I1109" s="7"/>
      <c r="J1109" s="7"/>
      <c r="K1109" s="7"/>
      <c r="L1109" s="7"/>
    </row>
    <row r="1110" spans="2:12" s="3" customFormat="1" hidden="1">
      <c r="B1110" s="7"/>
      <c r="C1110" s="7"/>
      <c r="D1110" s="7"/>
      <c r="E1110" s="7"/>
      <c r="F1110" s="7"/>
      <c r="G1110" s="7"/>
      <c r="H1110" s="7"/>
      <c r="I1110" s="7"/>
      <c r="J1110" s="7"/>
      <c r="K1110" s="7"/>
      <c r="L1110" s="7"/>
    </row>
    <row r="1111" spans="2:12" s="3" customFormat="1" hidden="1">
      <c r="B1111" s="7"/>
      <c r="C1111" s="7"/>
      <c r="D1111" s="7"/>
      <c r="E1111" s="7"/>
      <c r="F1111" s="7"/>
      <c r="G1111" s="7"/>
      <c r="H1111" s="7"/>
      <c r="I1111" s="7"/>
      <c r="J1111" s="7"/>
      <c r="K1111" s="7"/>
      <c r="L1111" s="7"/>
    </row>
    <row r="1112" spans="2:12" s="3" customFormat="1" hidden="1">
      <c r="B1112" s="7"/>
      <c r="C1112" s="7"/>
      <c r="D1112" s="7"/>
      <c r="E1112" s="7"/>
      <c r="F1112" s="7"/>
      <c r="G1112" s="7"/>
      <c r="H1112" s="7"/>
      <c r="I1112" s="7"/>
      <c r="J1112" s="7"/>
      <c r="K1112" s="7"/>
      <c r="L1112" s="7"/>
    </row>
    <row r="1113" spans="2:12" s="3" customFormat="1" hidden="1">
      <c r="B1113" s="7"/>
      <c r="C1113" s="7"/>
      <c r="D1113" s="7"/>
      <c r="E1113" s="7"/>
      <c r="F1113" s="7"/>
      <c r="G1113" s="7"/>
      <c r="H1113" s="7"/>
      <c r="I1113" s="7"/>
      <c r="J1113" s="7"/>
      <c r="K1113" s="7"/>
      <c r="L1113" s="7"/>
    </row>
    <row r="1114" spans="2:12" s="3" customFormat="1" hidden="1">
      <c r="B1114" s="7"/>
      <c r="C1114" s="7"/>
      <c r="D1114" s="7"/>
      <c r="E1114" s="7"/>
      <c r="F1114" s="7"/>
      <c r="G1114" s="7"/>
      <c r="H1114" s="7"/>
      <c r="I1114" s="7"/>
      <c r="J1114" s="7"/>
      <c r="K1114" s="7"/>
      <c r="L1114" s="7"/>
    </row>
    <row r="1115" spans="2:12" s="3" customFormat="1" hidden="1">
      <c r="B1115" s="7"/>
      <c r="C1115" s="7"/>
      <c r="D1115" s="7"/>
      <c r="E1115" s="7"/>
      <c r="F1115" s="7"/>
      <c r="G1115" s="7"/>
      <c r="H1115" s="7"/>
      <c r="I1115" s="7"/>
      <c r="J1115" s="7"/>
      <c r="K1115" s="7"/>
      <c r="L1115" s="7"/>
    </row>
    <row r="1116" spans="2:12" s="3" customFormat="1" hidden="1">
      <c r="B1116" s="7"/>
      <c r="C1116" s="7"/>
      <c r="D1116" s="7"/>
      <c r="E1116" s="7"/>
      <c r="F1116" s="7"/>
      <c r="G1116" s="7"/>
      <c r="H1116" s="7"/>
      <c r="I1116" s="7"/>
      <c r="J1116" s="7"/>
      <c r="K1116" s="7"/>
      <c r="L1116" s="7"/>
    </row>
    <row r="1117" spans="2:12" s="3" customFormat="1" hidden="1">
      <c r="B1117" s="7"/>
      <c r="C1117" s="7"/>
      <c r="D1117" s="7"/>
      <c r="E1117" s="7"/>
      <c r="F1117" s="7"/>
      <c r="G1117" s="7"/>
      <c r="H1117" s="7"/>
      <c r="I1117" s="7"/>
      <c r="J1117" s="7"/>
      <c r="K1117" s="7"/>
      <c r="L1117" s="7"/>
    </row>
    <row r="1118" spans="2:12" s="3" customFormat="1" hidden="1">
      <c r="B1118" s="7"/>
      <c r="C1118" s="7"/>
      <c r="D1118" s="7"/>
      <c r="E1118" s="7"/>
      <c r="F1118" s="7"/>
      <c r="G1118" s="7"/>
      <c r="H1118" s="7"/>
      <c r="I1118" s="7"/>
      <c r="J1118" s="7"/>
      <c r="K1118" s="7"/>
      <c r="L1118" s="7"/>
    </row>
    <row r="1119" spans="2:12" s="3" customFormat="1" hidden="1">
      <c r="B1119" s="7"/>
      <c r="C1119" s="7"/>
      <c r="D1119" s="7"/>
      <c r="E1119" s="7"/>
      <c r="F1119" s="7"/>
      <c r="G1119" s="7"/>
      <c r="H1119" s="7"/>
      <c r="I1119" s="7"/>
      <c r="J1119" s="7"/>
      <c r="K1119" s="7"/>
      <c r="L1119" s="7"/>
    </row>
    <row r="1120" spans="2:12" s="3" customFormat="1" hidden="1">
      <c r="B1120" s="7"/>
      <c r="C1120" s="7"/>
      <c r="D1120" s="7"/>
      <c r="E1120" s="7"/>
      <c r="F1120" s="7"/>
      <c r="G1120" s="7"/>
      <c r="H1120" s="7"/>
      <c r="I1120" s="7"/>
      <c r="J1120" s="7"/>
      <c r="K1120" s="7"/>
      <c r="L1120" s="7"/>
    </row>
    <row r="1121" spans="2:12" s="3" customFormat="1" hidden="1">
      <c r="B1121" s="7"/>
      <c r="C1121" s="7"/>
      <c r="D1121" s="7"/>
      <c r="E1121" s="7"/>
      <c r="F1121" s="7"/>
      <c r="G1121" s="7"/>
      <c r="H1121" s="7"/>
      <c r="I1121" s="7"/>
      <c r="J1121" s="7"/>
      <c r="K1121" s="7"/>
      <c r="L1121" s="7"/>
    </row>
    <row r="1122" spans="2:12" s="3" customFormat="1" hidden="1">
      <c r="B1122" s="7"/>
      <c r="C1122" s="7"/>
      <c r="D1122" s="7"/>
      <c r="E1122" s="7"/>
      <c r="F1122" s="7"/>
      <c r="G1122" s="7"/>
      <c r="H1122" s="7"/>
      <c r="I1122" s="7"/>
      <c r="J1122" s="7"/>
      <c r="K1122" s="7"/>
      <c r="L1122" s="7"/>
    </row>
    <row r="1123" spans="2:12" s="3" customFormat="1" hidden="1">
      <c r="B1123" s="7"/>
      <c r="C1123" s="7"/>
      <c r="D1123" s="7"/>
      <c r="E1123" s="7"/>
      <c r="F1123" s="7"/>
      <c r="G1123" s="7"/>
      <c r="H1123" s="7"/>
      <c r="I1123" s="7"/>
      <c r="J1123" s="7"/>
      <c r="K1123" s="7"/>
      <c r="L1123" s="7"/>
    </row>
    <row r="1124" spans="2:12" s="3" customFormat="1" hidden="1">
      <c r="B1124" s="7"/>
      <c r="C1124" s="7"/>
      <c r="D1124" s="7"/>
      <c r="E1124" s="7"/>
      <c r="F1124" s="7"/>
      <c r="G1124" s="7"/>
      <c r="H1124" s="7"/>
      <c r="I1124" s="7"/>
      <c r="J1124" s="7"/>
      <c r="K1124" s="7"/>
      <c r="L1124" s="7"/>
    </row>
    <row r="1125" spans="2:12" s="3" customFormat="1" hidden="1">
      <c r="B1125" s="7"/>
      <c r="C1125" s="7"/>
      <c r="D1125" s="7"/>
      <c r="E1125" s="7"/>
      <c r="F1125" s="7"/>
      <c r="G1125" s="7"/>
      <c r="H1125" s="7"/>
      <c r="I1125" s="7"/>
      <c r="J1125" s="7"/>
      <c r="K1125" s="7"/>
      <c r="L1125" s="7"/>
    </row>
    <row r="1126" spans="2:12" s="3" customFormat="1" hidden="1">
      <c r="B1126" s="7"/>
      <c r="C1126" s="7"/>
      <c r="D1126" s="7"/>
      <c r="E1126" s="7"/>
      <c r="F1126" s="7"/>
      <c r="G1126" s="7"/>
      <c r="H1126" s="7"/>
      <c r="I1126" s="7"/>
      <c r="J1126" s="7"/>
      <c r="K1126" s="7"/>
      <c r="L1126" s="7"/>
    </row>
    <row r="1127" spans="2:12" s="3" customFormat="1" hidden="1">
      <c r="B1127" s="7"/>
      <c r="C1127" s="7"/>
      <c r="D1127" s="7"/>
      <c r="E1127" s="7"/>
      <c r="F1127" s="7"/>
      <c r="G1127" s="7"/>
      <c r="H1127" s="7"/>
      <c r="I1127" s="7"/>
      <c r="J1127" s="7"/>
      <c r="K1127" s="7"/>
      <c r="L1127" s="7"/>
    </row>
    <row r="1128" spans="2:12" s="3" customFormat="1" hidden="1">
      <c r="B1128" s="7"/>
      <c r="C1128" s="7"/>
      <c r="D1128" s="7"/>
      <c r="E1128" s="7"/>
      <c r="F1128" s="7"/>
      <c r="G1128" s="7"/>
      <c r="H1128" s="7"/>
      <c r="I1128" s="7"/>
      <c r="J1128" s="7"/>
      <c r="K1128" s="7"/>
      <c r="L1128" s="7"/>
    </row>
    <row r="1129" spans="2:12" s="3" customFormat="1" hidden="1">
      <c r="B1129" s="7"/>
      <c r="C1129" s="7"/>
      <c r="D1129" s="7"/>
      <c r="E1129" s="7"/>
      <c r="F1129" s="7"/>
      <c r="G1129" s="7"/>
      <c r="H1129" s="7"/>
      <c r="I1129" s="7"/>
      <c r="J1129" s="7"/>
      <c r="K1129" s="7"/>
      <c r="L1129" s="7"/>
    </row>
    <row r="1130" spans="2:12" s="3" customFormat="1" hidden="1">
      <c r="B1130" s="7"/>
      <c r="C1130" s="7"/>
      <c r="D1130" s="7"/>
      <c r="E1130" s="7"/>
      <c r="F1130" s="7"/>
      <c r="G1130" s="7"/>
      <c r="H1130" s="7"/>
      <c r="I1130" s="7"/>
      <c r="J1130" s="7"/>
      <c r="K1130" s="7"/>
      <c r="L1130" s="7"/>
    </row>
    <row r="1131" spans="2:12" s="3" customFormat="1" hidden="1">
      <c r="B1131" s="7"/>
      <c r="C1131" s="7"/>
      <c r="D1131" s="7"/>
      <c r="E1131" s="7"/>
      <c r="F1131" s="7"/>
      <c r="G1131" s="7"/>
      <c r="H1131" s="7"/>
      <c r="I1131" s="7"/>
      <c r="J1131" s="7"/>
      <c r="K1131" s="7"/>
      <c r="L1131" s="7"/>
    </row>
    <row r="1132" spans="2:12" s="3" customFormat="1" hidden="1">
      <c r="B1132" s="7"/>
      <c r="C1132" s="7"/>
      <c r="D1132" s="7"/>
      <c r="E1132" s="7"/>
      <c r="F1132" s="7"/>
      <c r="G1132" s="7"/>
      <c r="H1132" s="7"/>
      <c r="I1132" s="7"/>
      <c r="J1132" s="7"/>
      <c r="K1132" s="7"/>
      <c r="L1132" s="7"/>
    </row>
    <row r="1133" spans="2:12" s="3" customFormat="1" hidden="1">
      <c r="B1133" s="7"/>
      <c r="C1133" s="7"/>
      <c r="D1133" s="7"/>
      <c r="E1133" s="7"/>
      <c r="F1133" s="7"/>
      <c r="G1133" s="7"/>
      <c r="H1133" s="7"/>
      <c r="I1133" s="7"/>
      <c r="J1133" s="7"/>
      <c r="K1133" s="7"/>
      <c r="L1133" s="7"/>
    </row>
    <row r="1134" spans="2:12" s="3" customFormat="1" hidden="1">
      <c r="B1134" s="7"/>
      <c r="C1134" s="7"/>
      <c r="D1134" s="7"/>
      <c r="E1134" s="7"/>
      <c r="F1134" s="7"/>
      <c r="G1134" s="7"/>
      <c r="H1134" s="7"/>
      <c r="I1134" s="7"/>
      <c r="J1134" s="7"/>
      <c r="K1134" s="7"/>
      <c r="L1134" s="7"/>
    </row>
    <row r="1135" spans="2:12" s="3" customFormat="1" hidden="1">
      <c r="B1135" s="7"/>
      <c r="C1135" s="7"/>
      <c r="D1135" s="7"/>
      <c r="E1135" s="7"/>
      <c r="F1135" s="7"/>
      <c r="G1135" s="7"/>
      <c r="H1135" s="7"/>
      <c r="I1135" s="7"/>
      <c r="J1135" s="7"/>
      <c r="K1135" s="7"/>
      <c r="L1135" s="7"/>
    </row>
    <row r="1136" spans="2:12" s="3" customFormat="1" hidden="1">
      <c r="B1136" s="7"/>
      <c r="C1136" s="7"/>
      <c r="D1136" s="7"/>
      <c r="E1136" s="7"/>
      <c r="F1136" s="7"/>
      <c r="G1136" s="7"/>
      <c r="H1136" s="7"/>
      <c r="I1136" s="7"/>
      <c r="J1136" s="7"/>
      <c r="K1136" s="7"/>
      <c r="L1136" s="7"/>
    </row>
    <row r="1137" spans="2:12" s="3" customFormat="1" hidden="1">
      <c r="B1137" s="7"/>
      <c r="C1137" s="7"/>
      <c r="D1137" s="7"/>
      <c r="E1137" s="7"/>
      <c r="F1137" s="7"/>
      <c r="G1137" s="7"/>
      <c r="H1137" s="7"/>
      <c r="I1137" s="7"/>
      <c r="J1137" s="7"/>
      <c r="K1137" s="7"/>
      <c r="L1137" s="7"/>
    </row>
    <row r="1138" spans="2:12" s="3" customFormat="1" hidden="1">
      <c r="B1138" s="7"/>
      <c r="C1138" s="7"/>
      <c r="D1138" s="7"/>
      <c r="E1138" s="7"/>
      <c r="F1138" s="7"/>
      <c r="G1138" s="7"/>
      <c r="H1138" s="7"/>
      <c r="I1138" s="7"/>
      <c r="J1138" s="7"/>
      <c r="K1138" s="7"/>
      <c r="L1138" s="7"/>
    </row>
    <row r="1139" spans="2:12" s="3" customFormat="1" hidden="1">
      <c r="B1139" s="7"/>
      <c r="C1139" s="7"/>
      <c r="D1139" s="7"/>
      <c r="E1139" s="7"/>
      <c r="F1139" s="7"/>
      <c r="G1139" s="7"/>
      <c r="H1139" s="7"/>
      <c r="I1139" s="7"/>
      <c r="J1139" s="7"/>
      <c r="K1139" s="7"/>
      <c r="L1139" s="7"/>
    </row>
    <row r="1140" spans="2:12" s="3" customFormat="1" hidden="1">
      <c r="B1140" s="7"/>
      <c r="C1140" s="7"/>
      <c r="D1140" s="7"/>
      <c r="E1140" s="7"/>
      <c r="F1140" s="7"/>
      <c r="G1140" s="7"/>
      <c r="H1140" s="7"/>
      <c r="I1140" s="7"/>
      <c r="J1140" s="7"/>
      <c r="K1140" s="7"/>
      <c r="L1140" s="7"/>
    </row>
    <row r="1141" spans="2:12" s="3" customFormat="1" hidden="1">
      <c r="B1141" s="7"/>
      <c r="C1141" s="7"/>
      <c r="D1141" s="7"/>
      <c r="E1141" s="7"/>
      <c r="F1141" s="7"/>
      <c r="G1141" s="7"/>
      <c r="H1141" s="7"/>
      <c r="I1141" s="7"/>
      <c r="J1141" s="7"/>
      <c r="K1141" s="7"/>
      <c r="L1141" s="7"/>
    </row>
    <row r="1142" spans="2:12" s="3" customFormat="1" hidden="1">
      <c r="B1142" s="7"/>
      <c r="C1142" s="7"/>
      <c r="D1142" s="7"/>
      <c r="E1142" s="7"/>
      <c r="F1142" s="7"/>
      <c r="G1142" s="7"/>
      <c r="H1142" s="7"/>
      <c r="I1142" s="7"/>
      <c r="J1142" s="7"/>
      <c r="K1142" s="7"/>
      <c r="L1142" s="7"/>
    </row>
    <row r="1143" spans="2:12" s="3" customFormat="1" hidden="1">
      <c r="B1143" s="7"/>
      <c r="C1143" s="7"/>
      <c r="D1143" s="7"/>
      <c r="E1143" s="7"/>
      <c r="F1143" s="7"/>
      <c r="G1143" s="7"/>
      <c r="H1143" s="7"/>
      <c r="I1143" s="7"/>
      <c r="J1143" s="7"/>
      <c r="K1143" s="7"/>
      <c r="L1143" s="7"/>
    </row>
    <row r="1144" spans="2:12" s="3" customFormat="1" hidden="1">
      <c r="B1144" s="7"/>
      <c r="C1144" s="7"/>
      <c r="D1144" s="7"/>
      <c r="E1144" s="7"/>
      <c r="F1144" s="7"/>
      <c r="G1144" s="7"/>
      <c r="H1144" s="7"/>
      <c r="I1144" s="7"/>
      <c r="J1144" s="7"/>
      <c r="K1144" s="7"/>
      <c r="L1144" s="7"/>
    </row>
    <row r="1145" spans="2:12" s="3" customFormat="1" hidden="1">
      <c r="B1145" s="7"/>
      <c r="C1145" s="7"/>
      <c r="D1145" s="7"/>
      <c r="E1145" s="7"/>
      <c r="F1145" s="7"/>
      <c r="G1145" s="7"/>
      <c r="H1145" s="7"/>
      <c r="I1145" s="7"/>
      <c r="J1145" s="7"/>
      <c r="K1145" s="7"/>
      <c r="L1145" s="7"/>
    </row>
    <row r="1146" spans="2:12" s="3" customFormat="1" hidden="1">
      <c r="B1146" s="7"/>
      <c r="C1146" s="7"/>
      <c r="D1146" s="7"/>
      <c r="E1146" s="7"/>
      <c r="F1146" s="7"/>
      <c r="G1146" s="7"/>
      <c r="H1146" s="7"/>
      <c r="I1146" s="7"/>
      <c r="J1146" s="7"/>
      <c r="K1146" s="7"/>
      <c r="L1146" s="7"/>
    </row>
    <row r="1147" spans="2:12" s="3" customFormat="1" hidden="1">
      <c r="B1147" s="7"/>
      <c r="C1147" s="7"/>
      <c r="D1147" s="7"/>
      <c r="E1147" s="7"/>
      <c r="F1147" s="7"/>
      <c r="G1147" s="7"/>
      <c r="H1147" s="7"/>
      <c r="I1147" s="7"/>
      <c r="J1147" s="7"/>
      <c r="K1147" s="7"/>
      <c r="L1147" s="7"/>
    </row>
    <row r="1148" spans="2:12" s="3" customFormat="1" hidden="1">
      <c r="B1148" s="7"/>
      <c r="C1148" s="7"/>
      <c r="D1148" s="7"/>
      <c r="E1148" s="7"/>
      <c r="F1148" s="7"/>
      <c r="G1148" s="7"/>
      <c r="H1148" s="7"/>
      <c r="I1148" s="7"/>
      <c r="J1148" s="7"/>
      <c r="K1148" s="7"/>
      <c r="L1148" s="7"/>
    </row>
    <row r="1149" spans="2:12" s="3" customFormat="1" hidden="1">
      <c r="B1149" s="7"/>
      <c r="C1149" s="7"/>
      <c r="D1149" s="7"/>
      <c r="E1149" s="7"/>
      <c r="F1149" s="7"/>
      <c r="G1149" s="7"/>
      <c r="H1149" s="7"/>
      <c r="I1149" s="7"/>
      <c r="J1149" s="7"/>
      <c r="K1149" s="7"/>
      <c r="L1149" s="7"/>
    </row>
    <row r="1150" spans="2:12" s="3" customFormat="1" hidden="1">
      <c r="B1150" s="7"/>
      <c r="C1150" s="7"/>
      <c r="D1150" s="7"/>
      <c r="E1150" s="7"/>
      <c r="F1150" s="7"/>
      <c r="G1150" s="7"/>
      <c r="H1150" s="7"/>
      <c r="I1150" s="7"/>
      <c r="J1150" s="7"/>
      <c r="K1150" s="7"/>
      <c r="L1150" s="7"/>
    </row>
    <row r="1151" spans="2:12" s="3" customFormat="1" hidden="1">
      <c r="B1151" s="7"/>
      <c r="C1151" s="7"/>
      <c r="D1151" s="7"/>
      <c r="E1151" s="7"/>
      <c r="F1151" s="7"/>
      <c r="G1151" s="7"/>
      <c r="H1151" s="7"/>
      <c r="I1151" s="7"/>
      <c r="J1151" s="7"/>
      <c r="K1151" s="7"/>
      <c r="L1151" s="7"/>
    </row>
    <row r="1152" spans="2:12" s="3" customFormat="1" hidden="1">
      <c r="B1152" s="7"/>
      <c r="C1152" s="7"/>
      <c r="D1152" s="7"/>
      <c r="E1152" s="7"/>
      <c r="F1152" s="7"/>
      <c r="G1152" s="7"/>
      <c r="H1152" s="7"/>
      <c r="I1152" s="7"/>
      <c r="J1152" s="7"/>
      <c r="K1152" s="7"/>
      <c r="L1152" s="7"/>
    </row>
    <row r="1153" spans="2:12" s="3" customFormat="1" hidden="1">
      <c r="B1153" s="7"/>
      <c r="C1153" s="7"/>
      <c r="D1153" s="7"/>
      <c r="E1153" s="7"/>
      <c r="F1153" s="7"/>
      <c r="G1153" s="7"/>
      <c r="H1153" s="7"/>
      <c r="I1153" s="7"/>
      <c r="J1153" s="7"/>
      <c r="K1153" s="7"/>
      <c r="L1153" s="7"/>
    </row>
    <row r="1154" spans="2:12" s="3" customFormat="1" hidden="1">
      <c r="B1154" s="7"/>
      <c r="C1154" s="7"/>
      <c r="D1154" s="7"/>
      <c r="E1154" s="7"/>
      <c r="F1154" s="7"/>
      <c r="G1154" s="7"/>
      <c r="H1154" s="7"/>
      <c r="I1154" s="7"/>
      <c r="J1154" s="7"/>
      <c r="K1154" s="7"/>
      <c r="L1154" s="7"/>
    </row>
    <row r="1155" spans="2:12" s="3" customFormat="1" hidden="1">
      <c r="B1155" s="7"/>
      <c r="C1155" s="7"/>
      <c r="D1155" s="7"/>
      <c r="E1155" s="7"/>
      <c r="F1155" s="7"/>
      <c r="G1155" s="7"/>
      <c r="H1155" s="7"/>
      <c r="I1155" s="7"/>
      <c r="J1155" s="7"/>
      <c r="K1155" s="7"/>
      <c r="L1155" s="7"/>
    </row>
    <row r="1156" spans="2:12" s="3" customFormat="1" hidden="1">
      <c r="B1156" s="7"/>
      <c r="C1156" s="7"/>
      <c r="D1156" s="7"/>
      <c r="E1156" s="7"/>
      <c r="F1156" s="7"/>
      <c r="G1156" s="7"/>
      <c r="H1156" s="7"/>
      <c r="I1156" s="7"/>
      <c r="J1156" s="7"/>
      <c r="K1156" s="7"/>
      <c r="L1156" s="7"/>
    </row>
    <row r="1157" spans="2:12" s="3" customFormat="1" hidden="1">
      <c r="B1157" s="7"/>
      <c r="C1157" s="7"/>
      <c r="D1157" s="7"/>
      <c r="E1157" s="7"/>
      <c r="F1157" s="7"/>
      <c r="G1157" s="7"/>
      <c r="H1157" s="7"/>
      <c r="I1157" s="7"/>
      <c r="J1157" s="7"/>
      <c r="K1157" s="7"/>
      <c r="L1157" s="7"/>
    </row>
    <row r="1158" spans="2:12" s="3" customFormat="1" hidden="1">
      <c r="B1158" s="7"/>
      <c r="C1158" s="7"/>
      <c r="D1158" s="7"/>
      <c r="E1158" s="7"/>
      <c r="F1158" s="7"/>
      <c r="G1158" s="7"/>
      <c r="H1158" s="7"/>
      <c r="I1158" s="7"/>
      <c r="J1158" s="7"/>
      <c r="K1158" s="7"/>
      <c r="L1158" s="7"/>
    </row>
    <row r="1159" spans="2:12" s="3" customFormat="1" hidden="1">
      <c r="B1159" s="7"/>
      <c r="C1159" s="7"/>
      <c r="D1159" s="7"/>
      <c r="E1159" s="7"/>
      <c r="F1159" s="7"/>
      <c r="G1159" s="7"/>
      <c r="H1159" s="7"/>
      <c r="I1159" s="7"/>
      <c r="J1159" s="7"/>
      <c r="K1159" s="7"/>
      <c r="L1159" s="7"/>
    </row>
    <row r="1160" spans="2:12" s="3" customFormat="1" hidden="1">
      <c r="B1160" s="7"/>
      <c r="C1160" s="7"/>
      <c r="D1160" s="7"/>
      <c r="E1160" s="7"/>
      <c r="F1160" s="7"/>
      <c r="G1160" s="7"/>
      <c r="H1160" s="7"/>
      <c r="I1160" s="7"/>
      <c r="J1160" s="7"/>
      <c r="K1160" s="7"/>
      <c r="L1160" s="7"/>
    </row>
    <row r="1161" spans="2:12" s="3" customFormat="1" hidden="1">
      <c r="B1161" s="7"/>
      <c r="C1161" s="7"/>
      <c r="D1161" s="7"/>
      <c r="E1161" s="7"/>
      <c r="F1161" s="7"/>
      <c r="G1161" s="7"/>
      <c r="H1161" s="7"/>
      <c r="I1161" s="7"/>
      <c r="J1161" s="7"/>
      <c r="K1161" s="7"/>
      <c r="L1161" s="7"/>
    </row>
    <row r="1162" spans="2:12" s="3" customFormat="1" hidden="1">
      <c r="B1162" s="7"/>
      <c r="C1162" s="7"/>
      <c r="D1162" s="7"/>
      <c r="E1162" s="7"/>
      <c r="F1162" s="7"/>
      <c r="G1162" s="7"/>
      <c r="H1162" s="7"/>
      <c r="I1162" s="7"/>
      <c r="J1162" s="7"/>
      <c r="K1162" s="7"/>
      <c r="L1162" s="7"/>
    </row>
    <row r="1163" spans="2:12" s="3" customFormat="1" hidden="1">
      <c r="B1163" s="7"/>
      <c r="C1163" s="7"/>
      <c r="D1163" s="7"/>
      <c r="E1163" s="7"/>
      <c r="F1163" s="7"/>
      <c r="G1163" s="7"/>
      <c r="H1163" s="7"/>
      <c r="I1163" s="7"/>
      <c r="J1163" s="7"/>
      <c r="K1163" s="7"/>
      <c r="L1163" s="7"/>
    </row>
    <row r="1164" spans="2:12" s="3" customFormat="1" hidden="1">
      <c r="B1164" s="7"/>
      <c r="C1164" s="7"/>
      <c r="D1164" s="7"/>
      <c r="E1164" s="7"/>
      <c r="F1164" s="7"/>
      <c r="G1164" s="7"/>
      <c r="H1164" s="7"/>
      <c r="I1164" s="7"/>
      <c r="J1164" s="7"/>
      <c r="K1164" s="7"/>
      <c r="L1164" s="7"/>
    </row>
    <row r="1165" spans="2:12" s="3" customFormat="1" hidden="1">
      <c r="B1165" s="7"/>
      <c r="C1165" s="7"/>
      <c r="D1165" s="7"/>
      <c r="E1165" s="7"/>
      <c r="F1165" s="7"/>
      <c r="G1165" s="7"/>
      <c r="H1165" s="7"/>
      <c r="I1165" s="7"/>
      <c r="J1165" s="7"/>
      <c r="K1165" s="7"/>
      <c r="L1165" s="7"/>
    </row>
    <row r="1166" spans="2:12" s="3" customFormat="1" hidden="1">
      <c r="B1166" s="7"/>
      <c r="C1166" s="7"/>
      <c r="D1166" s="7"/>
      <c r="E1166" s="7"/>
      <c r="F1166" s="7"/>
      <c r="G1166" s="7"/>
      <c r="H1166" s="7"/>
      <c r="I1166" s="7"/>
      <c r="J1166" s="7"/>
      <c r="K1166" s="7"/>
      <c r="L1166" s="7"/>
    </row>
    <row r="1167" spans="2:12" s="3" customFormat="1" hidden="1">
      <c r="B1167" s="7"/>
      <c r="C1167" s="7"/>
      <c r="D1167" s="7"/>
      <c r="E1167" s="7"/>
      <c r="F1167" s="7"/>
      <c r="G1167" s="7"/>
      <c r="H1167" s="7"/>
      <c r="I1167" s="7"/>
      <c r="J1167" s="7"/>
      <c r="K1167" s="7"/>
      <c r="L1167" s="7"/>
    </row>
    <row r="1168" spans="2:12" s="3" customFormat="1" hidden="1">
      <c r="B1168" s="7"/>
      <c r="C1168" s="7"/>
      <c r="D1168" s="7"/>
      <c r="E1168" s="7"/>
      <c r="F1168" s="7"/>
      <c r="G1168" s="7"/>
      <c r="H1168" s="7"/>
      <c r="I1168" s="7"/>
      <c r="J1168" s="7"/>
      <c r="K1168" s="7"/>
      <c r="L1168" s="7"/>
    </row>
    <row r="1169" spans="2:12" s="3" customFormat="1" hidden="1">
      <c r="B1169" s="7"/>
      <c r="C1169" s="7"/>
      <c r="D1169" s="7"/>
      <c r="E1169" s="7"/>
      <c r="F1169" s="7"/>
      <c r="G1169" s="7"/>
      <c r="H1169" s="7"/>
      <c r="I1169" s="7"/>
      <c r="J1169" s="7"/>
      <c r="K1169" s="7"/>
      <c r="L1169" s="7"/>
    </row>
    <row r="1170" spans="2:12" s="3" customFormat="1" hidden="1">
      <c r="B1170" s="7"/>
      <c r="C1170" s="7"/>
      <c r="D1170" s="7"/>
      <c r="E1170" s="7"/>
      <c r="F1170" s="7"/>
      <c r="G1170" s="7"/>
      <c r="H1170" s="7"/>
      <c r="I1170" s="7"/>
      <c r="J1170" s="7"/>
      <c r="K1170" s="7"/>
      <c r="L1170" s="7"/>
    </row>
    <row r="1171" spans="2:12" s="3" customFormat="1" hidden="1">
      <c r="B1171" s="7"/>
      <c r="C1171" s="7"/>
      <c r="D1171" s="7"/>
      <c r="E1171" s="7"/>
      <c r="F1171" s="7"/>
      <c r="G1171" s="7"/>
      <c r="H1171" s="7"/>
      <c r="I1171" s="7"/>
      <c r="J1171" s="7"/>
      <c r="K1171" s="7"/>
      <c r="L1171" s="7"/>
    </row>
    <row r="1172" spans="2:12" s="3" customFormat="1" hidden="1">
      <c r="B1172" s="7"/>
      <c r="C1172" s="7"/>
      <c r="D1172" s="7"/>
      <c r="E1172" s="7"/>
      <c r="F1172" s="7"/>
      <c r="G1172" s="7"/>
      <c r="H1172" s="7"/>
      <c r="I1172" s="7"/>
      <c r="J1172" s="7"/>
      <c r="K1172" s="7"/>
      <c r="L1172" s="7"/>
    </row>
    <row r="1173" spans="2:12" s="3" customFormat="1" hidden="1">
      <c r="B1173" s="7"/>
      <c r="C1173" s="7"/>
      <c r="D1173" s="7"/>
      <c r="E1173" s="7"/>
      <c r="F1173" s="7"/>
      <c r="G1173" s="7"/>
      <c r="H1173" s="7"/>
      <c r="I1173" s="7"/>
      <c r="J1173" s="7"/>
      <c r="K1173" s="7"/>
      <c r="L1173" s="7"/>
    </row>
    <row r="1174" spans="2:12" s="3" customFormat="1" hidden="1">
      <c r="B1174" s="7"/>
      <c r="C1174" s="7"/>
      <c r="D1174" s="7"/>
      <c r="E1174" s="7"/>
      <c r="F1174" s="7"/>
      <c r="G1174" s="7"/>
      <c r="H1174" s="7"/>
      <c r="I1174" s="7"/>
      <c r="J1174" s="7"/>
      <c r="K1174" s="7"/>
      <c r="L1174" s="7"/>
    </row>
    <row r="1175" spans="2:12" s="3" customFormat="1" hidden="1">
      <c r="B1175" s="7"/>
      <c r="C1175" s="7"/>
      <c r="D1175" s="7"/>
      <c r="E1175" s="7"/>
      <c r="F1175" s="7"/>
      <c r="G1175" s="7"/>
      <c r="H1175" s="7"/>
      <c r="I1175" s="7"/>
      <c r="J1175" s="7"/>
      <c r="K1175" s="7"/>
      <c r="L1175" s="7"/>
    </row>
    <row r="1176" spans="2:12" s="3" customFormat="1" hidden="1">
      <c r="B1176" s="7"/>
      <c r="C1176" s="7"/>
      <c r="D1176" s="7"/>
      <c r="E1176" s="7"/>
      <c r="F1176" s="7"/>
      <c r="G1176" s="7"/>
      <c r="H1176" s="7"/>
      <c r="I1176" s="7"/>
      <c r="J1176" s="7"/>
      <c r="K1176" s="7"/>
      <c r="L1176" s="7"/>
    </row>
    <row r="1177" spans="2:12" s="3" customFormat="1" hidden="1">
      <c r="B1177" s="7"/>
      <c r="C1177" s="7"/>
      <c r="D1177" s="7"/>
      <c r="E1177" s="7"/>
      <c r="F1177" s="7"/>
      <c r="G1177" s="7"/>
      <c r="H1177" s="7"/>
      <c r="I1177" s="7"/>
      <c r="J1177" s="7"/>
      <c r="K1177" s="7"/>
      <c r="L1177" s="7"/>
    </row>
    <row r="1178" spans="2:12" s="3" customFormat="1" hidden="1">
      <c r="B1178" s="7"/>
      <c r="C1178" s="7"/>
      <c r="D1178" s="7"/>
      <c r="E1178" s="7"/>
      <c r="F1178" s="7"/>
      <c r="G1178" s="7"/>
      <c r="H1178" s="7"/>
      <c r="I1178" s="7"/>
      <c r="J1178" s="7"/>
      <c r="K1178" s="7"/>
      <c r="L1178" s="7"/>
    </row>
    <row r="1179" spans="2:12" s="3" customFormat="1" hidden="1">
      <c r="B1179" s="7"/>
      <c r="C1179" s="7"/>
      <c r="D1179" s="7"/>
      <c r="E1179" s="7"/>
      <c r="F1179" s="7"/>
      <c r="G1179" s="7"/>
      <c r="H1179" s="7"/>
      <c r="I1179" s="7"/>
      <c r="J1179" s="7"/>
      <c r="K1179" s="7"/>
      <c r="L1179" s="7"/>
    </row>
    <row r="1180" spans="2:12" s="3" customFormat="1" hidden="1">
      <c r="B1180" s="7"/>
      <c r="C1180" s="7"/>
      <c r="D1180" s="7"/>
      <c r="E1180" s="7"/>
      <c r="F1180" s="7"/>
      <c r="G1180" s="7"/>
      <c r="H1180" s="7"/>
      <c r="I1180" s="7"/>
      <c r="J1180" s="7"/>
      <c r="K1180" s="7"/>
      <c r="L1180" s="7"/>
    </row>
    <row r="1181" spans="2:12" s="3" customFormat="1" hidden="1">
      <c r="B1181" s="7"/>
      <c r="C1181" s="7"/>
      <c r="D1181" s="7"/>
      <c r="E1181" s="7"/>
      <c r="F1181" s="7"/>
      <c r="G1181" s="7"/>
      <c r="H1181" s="7"/>
      <c r="I1181" s="7"/>
      <c r="J1181" s="7"/>
      <c r="K1181" s="7"/>
      <c r="L1181" s="7"/>
    </row>
    <row r="1182" spans="2:12" s="3" customFormat="1" hidden="1">
      <c r="B1182" s="7"/>
      <c r="C1182" s="7"/>
      <c r="D1182" s="7"/>
      <c r="E1182" s="7"/>
      <c r="F1182" s="7"/>
      <c r="G1182" s="7"/>
      <c r="H1182" s="7"/>
      <c r="I1182" s="7"/>
      <c r="J1182" s="7"/>
      <c r="K1182" s="7"/>
      <c r="L1182" s="7"/>
    </row>
    <row r="1183" spans="2:12" s="3" customFormat="1" hidden="1">
      <c r="B1183" s="7"/>
      <c r="C1183" s="7"/>
      <c r="D1183" s="7"/>
      <c r="E1183" s="7"/>
      <c r="F1183" s="7"/>
      <c r="G1183" s="7"/>
      <c r="H1183" s="7"/>
      <c r="I1183" s="7"/>
      <c r="J1183" s="7"/>
      <c r="K1183" s="7"/>
      <c r="L1183" s="7"/>
    </row>
    <row r="1184" spans="2:12" s="3" customFormat="1" hidden="1">
      <c r="B1184" s="7"/>
      <c r="C1184" s="7"/>
      <c r="D1184" s="7"/>
      <c r="E1184" s="7"/>
      <c r="F1184" s="7"/>
      <c r="G1184" s="7"/>
      <c r="H1184" s="7"/>
      <c r="I1184" s="7"/>
      <c r="J1184" s="7"/>
      <c r="K1184" s="7"/>
      <c r="L1184" s="7"/>
    </row>
    <row r="1185" spans="2:12" s="3" customFormat="1" hidden="1">
      <c r="B1185" s="7"/>
      <c r="C1185" s="7"/>
      <c r="D1185" s="7"/>
      <c r="E1185" s="7"/>
      <c r="F1185" s="7"/>
      <c r="G1185" s="7"/>
      <c r="H1185" s="7"/>
      <c r="I1185" s="7"/>
      <c r="J1185" s="7"/>
      <c r="K1185" s="7"/>
      <c r="L1185" s="7"/>
    </row>
    <row r="1186" spans="2:12" s="3" customFormat="1" hidden="1">
      <c r="B1186" s="7"/>
      <c r="C1186" s="7"/>
      <c r="D1186" s="7"/>
      <c r="E1186" s="7"/>
      <c r="F1186" s="7"/>
      <c r="G1186" s="7"/>
      <c r="H1186" s="7"/>
      <c r="I1186" s="7"/>
      <c r="J1186" s="7"/>
      <c r="K1186" s="7"/>
      <c r="L1186" s="7"/>
    </row>
    <row r="1187" spans="2:12" s="3" customFormat="1" hidden="1">
      <c r="B1187" s="7"/>
      <c r="C1187" s="7"/>
      <c r="D1187" s="7"/>
      <c r="E1187" s="7"/>
      <c r="F1187" s="7"/>
      <c r="G1187" s="7"/>
      <c r="H1187" s="7"/>
      <c r="I1187" s="7"/>
      <c r="J1187" s="7"/>
      <c r="K1187" s="7"/>
      <c r="L1187" s="7"/>
    </row>
    <row r="1188" spans="2:12" s="3" customFormat="1" hidden="1">
      <c r="B1188" s="7"/>
      <c r="C1188" s="7"/>
      <c r="D1188" s="7"/>
      <c r="E1188" s="7"/>
      <c r="F1188" s="7"/>
      <c r="G1188" s="7"/>
      <c r="H1188" s="7"/>
      <c r="I1188" s="7"/>
      <c r="J1188" s="7"/>
      <c r="K1188" s="7"/>
      <c r="L1188" s="7"/>
    </row>
    <row r="1189" spans="2:12" s="3" customFormat="1" hidden="1">
      <c r="B1189" s="7"/>
      <c r="C1189" s="7"/>
      <c r="D1189" s="7"/>
      <c r="E1189" s="7"/>
      <c r="F1189" s="7"/>
      <c r="G1189" s="7"/>
      <c r="H1189" s="7"/>
      <c r="I1189" s="7"/>
      <c r="J1189" s="7"/>
      <c r="K1189" s="7"/>
      <c r="L1189" s="7"/>
    </row>
    <row r="1190" spans="2:12" s="3" customFormat="1" hidden="1">
      <c r="B1190" s="7"/>
      <c r="C1190" s="7"/>
      <c r="D1190" s="7"/>
      <c r="E1190" s="7"/>
      <c r="F1190" s="7"/>
      <c r="G1190" s="7"/>
      <c r="H1190" s="7"/>
      <c r="I1190" s="7"/>
      <c r="J1190" s="7"/>
      <c r="K1190" s="7"/>
      <c r="L1190" s="7"/>
    </row>
    <row r="1191" spans="2:12" s="3" customFormat="1" hidden="1">
      <c r="B1191" s="7"/>
      <c r="C1191" s="7"/>
      <c r="D1191" s="7"/>
      <c r="E1191" s="7"/>
      <c r="F1191" s="7"/>
      <c r="G1191" s="7"/>
      <c r="H1191" s="7"/>
      <c r="I1191" s="7"/>
      <c r="J1191" s="7"/>
      <c r="K1191" s="7"/>
      <c r="L1191" s="7"/>
    </row>
    <row r="1192" spans="2:12" s="3" customFormat="1" hidden="1">
      <c r="B1192" s="7"/>
      <c r="C1192" s="7"/>
      <c r="D1192" s="7"/>
      <c r="E1192" s="7"/>
      <c r="F1192" s="7"/>
      <c r="G1192" s="7"/>
      <c r="H1192" s="7"/>
      <c r="I1192" s="7"/>
      <c r="J1192" s="7"/>
      <c r="K1192" s="7"/>
      <c r="L1192" s="7"/>
    </row>
    <row r="1193" spans="2:12" s="3" customFormat="1" hidden="1">
      <c r="B1193" s="7"/>
      <c r="C1193" s="7"/>
      <c r="D1193" s="7"/>
      <c r="E1193" s="7"/>
      <c r="F1193" s="7"/>
      <c r="G1193" s="7"/>
      <c r="H1193" s="7"/>
      <c r="I1193" s="7"/>
      <c r="J1193" s="7"/>
      <c r="K1193" s="7"/>
      <c r="L1193" s="7"/>
    </row>
    <row r="1194" spans="2:12" s="3" customFormat="1" hidden="1">
      <c r="B1194" s="7"/>
      <c r="C1194" s="7"/>
      <c r="D1194" s="7"/>
      <c r="E1194" s="7"/>
      <c r="F1194" s="7"/>
      <c r="G1194" s="7"/>
      <c r="H1194" s="7"/>
      <c r="I1194" s="7"/>
      <c r="J1194" s="7"/>
      <c r="K1194" s="7"/>
      <c r="L1194" s="7"/>
    </row>
    <row r="1195" spans="2:12" s="3" customFormat="1" hidden="1">
      <c r="B1195" s="7"/>
      <c r="C1195" s="7"/>
      <c r="D1195" s="7"/>
      <c r="E1195" s="7"/>
      <c r="F1195" s="7"/>
      <c r="G1195" s="7"/>
      <c r="H1195" s="7"/>
      <c r="I1195" s="7"/>
      <c r="J1195" s="7"/>
      <c r="K1195" s="7"/>
      <c r="L1195" s="7"/>
    </row>
    <row r="1196" spans="2:12" s="3" customFormat="1" hidden="1">
      <c r="B1196" s="7"/>
      <c r="C1196" s="7"/>
      <c r="D1196" s="7"/>
      <c r="E1196" s="7"/>
      <c r="F1196" s="7"/>
      <c r="G1196" s="7"/>
      <c r="H1196" s="7"/>
      <c r="I1196" s="7"/>
      <c r="J1196" s="7"/>
      <c r="K1196" s="7"/>
      <c r="L1196" s="7"/>
    </row>
    <row r="1197" spans="2:12" s="3" customFormat="1" hidden="1">
      <c r="B1197" s="7"/>
      <c r="C1197" s="7"/>
      <c r="D1197" s="7"/>
      <c r="E1197" s="7"/>
      <c r="F1197" s="7"/>
      <c r="G1197" s="7"/>
      <c r="H1197" s="7"/>
      <c r="I1197" s="7"/>
      <c r="J1197" s="7"/>
      <c r="K1197" s="7"/>
      <c r="L1197" s="7"/>
    </row>
    <row r="1198" spans="2:12" s="3" customFormat="1" hidden="1">
      <c r="B1198" s="7"/>
      <c r="C1198" s="7"/>
      <c r="D1198" s="7"/>
      <c r="E1198" s="7"/>
      <c r="F1198" s="7"/>
      <c r="G1198" s="7"/>
      <c r="H1198" s="7"/>
      <c r="I1198" s="7"/>
      <c r="J1198" s="7"/>
      <c r="K1198" s="7"/>
      <c r="L1198" s="7"/>
    </row>
    <row r="1199" spans="2:12" s="3" customFormat="1" hidden="1">
      <c r="B1199" s="7"/>
      <c r="C1199" s="7"/>
      <c r="D1199" s="7"/>
      <c r="E1199" s="7"/>
      <c r="F1199" s="7"/>
      <c r="G1199" s="7"/>
      <c r="H1199" s="7"/>
      <c r="I1199" s="7"/>
      <c r="J1199" s="7"/>
      <c r="K1199" s="7"/>
      <c r="L1199" s="7"/>
    </row>
    <row r="1200" spans="2:12" s="3" customFormat="1" hidden="1">
      <c r="B1200" s="7"/>
      <c r="C1200" s="7"/>
      <c r="D1200" s="7"/>
      <c r="E1200" s="7"/>
      <c r="F1200" s="7"/>
      <c r="G1200" s="7"/>
      <c r="H1200" s="7"/>
      <c r="I1200" s="7"/>
      <c r="J1200" s="7"/>
      <c r="K1200" s="7"/>
      <c r="L1200" s="7"/>
    </row>
    <row r="1201" spans="2:12" s="3" customFormat="1" hidden="1">
      <c r="B1201" s="7"/>
      <c r="C1201" s="7"/>
      <c r="D1201" s="7"/>
      <c r="E1201" s="7"/>
      <c r="F1201" s="7"/>
      <c r="G1201" s="7"/>
      <c r="H1201" s="7"/>
      <c r="I1201" s="7"/>
      <c r="J1201" s="7"/>
      <c r="K1201" s="7"/>
      <c r="L1201" s="7"/>
    </row>
    <row r="1202" spans="2:12" s="3" customFormat="1" hidden="1">
      <c r="B1202" s="7"/>
      <c r="C1202" s="7"/>
      <c r="D1202" s="7"/>
      <c r="E1202" s="7"/>
      <c r="F1202" s="7"/>
      <c r="G1202" s="7"/>
      <c r="H1202" s="7"/>
      <c r="I1202" s="7"/>
      <c r="J1202" s="7"/>
      <c r="K1202" s="7"/>
      <c r="L1202" s="7"/>
    </row>
    <row r="1203" spans="2:12" s="3" customFormat="1" hidden="1">
      <c r="B1203" s="7"/>
      <c r="C1203" s="7"/>
      <c r="D1203" s="7"/>
      <c r="E1203" s="7"/>
      <c r="F1203" s="7"/>
      <c r="G1203" s="7"/>
      <c r="H1203" s="7"/>
      <c r="I1203" s="7"/>
      <c r="J1203" s="7"/>
      <c r="K1203" s="7"/>
      <c r="L1203" s="7"/>
    </row>
    <row r="1204" spans="2:12" s="3" customFormat="1" hidden="1">
      <c r="B1204" s="7"/>
      <c r="C1204" s="7"/>
      <c r="D1204" s="7"/>
      <c r="E1204" s="7"/>
      <c r="F1204" s="7"/>
      <c r="G1204" s="7"/>
      <c r="H1204" s="7"/>
      <c r="I1204" s="7"/>
      <c r="J1204" s="7"/>
      <c r="K1204" s="7"/>
      <c r="L1204" s="7"/>
    </row>
    <row r="1205" spans="2:12" s="3" customFormat="1" hidden="1">
      <c r="B1205" s="7"/>
      <c r="C1205" s="7"/>
      <c r="D1205" s="7"/>
      <c r="E1205" s="7"/>
      <c r="F1205" s="7"/>
      <c r="G1205" s="7"/>
      <c r="H1205" s="7"/>
      <c r="I1205" s="7"/>
      <c r="J1205" s="7"/>
      <c r="K1205" s="7"/>
      <c r="L1205" s="7"/>
    </row>
    <row r="1206" spans="2:12" s="3" customFormat="1" hidden="1">
      <c r="B1206" s="7"/>
      <c r="C1206" s="7"/>
      <c r="D1206" s="7"/>
      <c r="E1206" s="7"/>
      <c r="F1206" s="7"/>
      <c r="G1206" s="7"/>
      <c r="H1206" s="7"/>
      <c r="I1206" s="7"/>
      <c r="J1206" s="7"/>
      <c r="K1206" s="7"/>
      <c r="L1206" s="7"/>
    </row>
    <row r="1207" spans="2:12" s="3" customFormat="1" hidden="1">
      <c r="B1207" s="7"/>
      <c r="C1207" s="7"/>
      <c r="D1207" s="7"/>
      <c r="E1207" s="7"/>
      <c r="F1207" s="7"/>
      <c r="G1207" s="7"/>
      <c r="H1207" s="7"/>
      <c r="I1207" s="7"/>
      <c r="J1207" s="7"/>
      <c r="K1207" s="7"/>
      <c r="L1207" s="7"/>
    </row>
    <row r="1208" spans="2:12" s="3" customFormat="1" hidden="1">
      <c r="B1208" s="7"/>
      <c r="C1208" s="7"/>
      <c r="D1208" s="7"/>
      <c r="E1208" s="7"/>
      <c r="F1208" s="7"/>
      <c r="G1208" s="7"/>
      <c r="H1208" s="7"/>
      <c r="I1208" s="7"/>
      <c r="J1208" s="7"/>
      <c r="K1208" s="7"/>
      <c r="L1208" s="7"/>
    </row>
    <row r="1209" spans="2:12" s="3" customFormat="1" hidden="1">
      <c r="B1209" s="7"/>
      <c r="C1209" s="7"/>
      <c r="D1209" s="7"/>
      <c r="E1209" s="7"/>
      <c r="F1209" s="7"/>
      <c r="G1209" s="7"/>
      <c r="H1209" s="7"/>
      <c r="I1209" s="7"/>
      <c r="J1209" s="7"/>
      <c r="K1209" s="7"/>
      <c r="L1209" s="7"/>
    </row>
    <row r="1210" spans="2:12" s="3" customFormat="1" hidden="1">
      <c r="B1210" s="7"/>
      <c r="C1210" s="7"/>
      <c r="D1210" s="7"/>
      <c r="E1210" s="7"/>
      <c r="F1210" s="7"/>
      <c r="G1210" s="7"/>
      <c r="H1210" s="7"/>
      <c r="I1210" s="7"/>
      <c r="J1210" s="7"/>
      <c r="K1210" s="7"/>
      <c r="L1210" s="7"/>
    </row>
    <row r="1211" spans="2:12" s="3" customFormat="1" hidden="1">
      <c r="B1211" s="7"/>
      <c r="C1211" s="7"/>
      <c r="D1211" s="7"/>
      <c r="E1211" s="7"/>
      <c r="F1211" s="7"/>
      <c r="G1211" s="7"/>
      <c r="H1211" s="7"/>
      <c r="I1211" s="7"/>
      <c r="J1211" s="7"/>
      <c r="K1211" s="7"/>
      <c r="L1211" s="7"/>
    </row>
    <row r="1212" spans="2:12" s="3" customFormat="1" hidden="1">
      <c r="B1212" s="7"/>
      <c r="C1212" s="7"/>
      <c r="D1212" s="7"/>
      <c r="E1212" s="7"/>
      <c r="F1212" s="7"/>
      <c r="G1212" s="7"/>
      <c r="H1212" s="7"/>
      <c r="I1212" s="7"/>
      <c r="J1212" s="7"/>
      <c r="K1212" s="7"/>
      <c r="L1212" s="7"/>
    </row>
    <row r="1213" spans="2:12" s="3" customFormat="1" hidden="1">
      <c r="B1213" s="7"/>
      <c r="C1213" s="7"/>
      <c r="D1213" s="7"/>
      <c r="E1213" s="7"/>
      <c r="F1213" s="7"/>
      <c r="G1213" s="7"/>
      <c r="H1213" s="7"/>
      <c r="I1213" s="7"/>
      <c r="J1213" s="7"/>
      <c r="K1213" s="7"/>
      <c r="L1213" s="7"/>
    </row>
    <row r="1214" spans="2:12" s="3" customFormat="1" hidden="1">
      <c r="B1214" s="7"/>
      <c r="C1214" s="7"/>
      <c r="D1214" s="7"/>
      <c r="E1214" s="7"/>
      <c r="F1214" s="7"/>
      <c r="G1214" s="7"/>
      <c r="H1214" s="7"/>
      <c r="I1214" s="7"/>
      <c r="J1214" s="7"/>
      <c r="K1214" s="7"/>
      <c r="L1214" s="7"/>
    </row>
    <row r="1215" spans="2:12" s="3" customFormat="1" hidden="1">
      <c r="B1215" s="7"/>
      <c r="C1215" s="7"/>
      <c r="D1215" s="7"/>
      <c r="E1215" s="7"/>
      <c r="F1215" s="7"/>
      <c r="G1215" s="7"/>
      <c r="H1215" s="7"/>
      <c r="I1215" s="7"/>
      <c r="J1215" s="7"/>
      <c r="K1215" s="7"/>
      <c r="L1215" s="7"/>
    </row>
    <row r="1216" spans="2:12" s="3" customFormat="1" hidden="1">
      <c r="B1216" s="7"/>
      <c r="C1216" s="7"/>
      <c r="D1216" s="7"/>
      <c r="E1216" s="7"/>
      <c r="F1216" s="7"/>
      <c r="G1216" s="7"/>
      <c r="H1216" s="7"/>
      <c r="I1216" s="7"/>
      <c r="J1216" s="7"/>
      <c r="K1216" s="7"/>
      <c r="L1216" s="7"/>
    </row>
    <row r="1217" spans="2:12" s="3" customFormat="1" hidden="1">
      <c r="B1217" s="7"/>
      <c r="C1217" s="7"/>
      <c r="D1217" s="7"/>
      <c r="E1217" s="7"/>
      <c r="F1217" s="7"/>
      <c r="G1217" s="7"/>
      <c r="H1217" s="7"/>
      <c r="I1217" s="7"/>
      <c r="J1217" s="7"/>
      <c r="K1217" s="7"/>
      <c r="L1217" s="7"/>
    </row>
    <row r="1218" spans="2:12" s="3" customFormat="1" hidden="1">
      <c r="B1218" s="7"/>
      <c r="C1218" s="7"/>
      <c r="D1218" s="7"/>
      <c r="E1218" s="7"/>
      <c r="F1218" s="7"/>
      <c r="G1218" s="7"/>
      <c r="H1218" s="7"/>
      <c r="I1218" s="7"/>
      <c r="J1218" s="7"/>
      <c r="K1218" s="7"/>
      <c r="L1218" s="7"/>
    </row>
    <row r="1219" spans="2:12" s="3" customFormat="1" hidden="1">
      <c r="B1219" s="7"/>
      <c r="C1219" s="7"/>
      <c r="D1219" s="7"/>
      <c r="E1219" s="7"/>
      <c r="F1219" s="7"/>
      <c r="G1219" s="7"/>
      <c r="H1219" s="7"/>
      <c r="I1219" s="7"/>
      <c r="J1219" s="7"/>
      <c r="K1219" s="7"/>
      <c r="L1219" s="7"/>
    </row>
    <row r="1220" spans="2:12" s="3" customFormat="1" hidden="1">
      <c r="B1220" s="7"/>
      <c r="C1220" s="7"/>
      <c r="D1220" s="7"/>
      <c r="E1220" s="7"/>
      <c r="F1220" s="7"/>
      <c r="G1220" s="7"/>
      <c r="H1220" s="7"/>
      <c r="I1220" s="7"/>
      <c r="J1220" s="7"/>
      <c r="K1220" s="7"/>
      <c r="L1220" s="7"/>
    </row>
    <row r="1221" spans="2:12" s="3" customFormat="1" hidden="1">
      <c r="B1221" s="7"/>
      <c r="C1221" s="7"/>
      <c r="D1221" s="7"/>
      <c r="E1221" s="7"/>
      <c r="F1221" s="7"/>
      <c r="G1221" s="7"/>
      <c r="H1221" s="7"/>
      <c r="I1221" s="7"/>
      <c r="J1221" s="7"/>
      <c r="K1221" s="7"/>
      <c r="L1221" s="7"/>
    </row>
    <row r="1222" spans="2:12" s="3" customFormat="1" hidden="1">
      <c r="B1222" s="7"/>
      <c r="C1222" s="7"/>
      <c r="D1222" s="7"/>
      <c r="E1222" s="7"/>
      <c r="F1222" s="7"/>
      <c r="G1222" s="7"/>
      <c r="H1222" s="7"/>
      <c r="I1222" s="7"/>
      <c r="J1222" s="7"/>
      <c r="K1222" s="7"/>
      <c r="L1222" s="7"/>
    </row>
    <row r="1223" spans="2:12" s="3" customFormat="1" hidden="1">
      <c r="B1223" s="7"/>
      <c r="C1223" s="7"/>
      <c r="D1223" s="7"/>
      <c r="E1223" s="7"/>
      <c r="F1223" s="7"/>
      <c r="G1223" s="7"/>
      <c r="H1223" s="7"/>
      <c r="I1223" s="7"/>
      <c r="J1223" s="7"/>
      <c r="K1223" s="7"/>
      <c r="L1223" s="7"/>
    </row>
    <row r="1224" spans="2:12" s="3" customFormat="1" hidden="1">
      <c r="B1224" s="7"/>
      <c r="C1224" s="7"/>
      <c r="D1224" s="7"/>
      <c r="E1224" s="7"/>
      <c r="F1224" s="7"/>
      <c r="G1224" s="7"/>
      <c r="H1224" s="7"/>
      <c r="I1224" s="7"/>
      <c r="J1224" s="7"/>
      <c r="K1224" s="7"/>
      <c r="L1224" s="7"/>
    </row>
    <row r="1225" spans="2:12" s="3" customFormat="1" hidden="1">
      <c r="B1225" s="7"/>
      <c r="C1225" s="7"/>
      <c r="D1225" s="7"/>
      <c r="E1225" s="7"/>
      <c r="F1225" s="7"/>
      <c r="G1225" s="7"/>
      <c r="H1225" s="7"/>
      <c r="I1225" s="7"/>
      <c r="J1225" s="7"/>
      <c r="K1225" s="7"/>
      <c r="L1225" s="7"/>
    </row>
    <row r="1226" spans="2:12" s="3" customFormat="1" hidden="1">
      <c r="B1226" s="7"/>
      <c r="C1226" s="7"/>
      <c r="D1226" s="7"/>
      <c r="E1226" s="7"/>
      <c r="F1226" s="7"/>
      <c r="G1226" s="7"/>
      <c r="H1226" s="7"/>
      <c r="I1226" s="7"/>
      <c r="J1226" s="7"/>
      <c r="K1226" s="7"/>
      <c r="L1226" s="7"/>
    </row>
    <row r="1227" spans="2:12" s="3" customFormat="1" hidden="1">
      <c r="B1227" s="7"/>
      <c r="C1227" s="7"/>
      <c r="D1227" s="7"/>
      <c r="E1227" s="7"/>
      <c r="F1227" s="7"/>
      <c r="G1227" s="7"/>
      <c r="H1227" s="7"/>
      <c r="I1227" s="7"/>
      <c r="J1227" s="7"/>
      <c r="K1227" s="7"/>
      <c r="L1227" s="7"/>
    </row>
    <row r="1228" spans="2:12" s="3" customFormat="1" hidden="1">
      <c r="B1228" s="7"/>
      <c r="C1228" s="7"/>
      <c r="D1228" s="7"/>
      <c r="E1228" s="7"/>
      <c r="F1228" s="7"/>
      <c r="G1228" s="7"/>
      <c r="H1228" s="7"/>
      <c r="I1228" s="7"/>
      <c r="J1228" s="7"/>
      <c r="K1228" s="7"/>
      <c r="L1228" s="7"/>
    </row>
    <row r="1229" spans="2:12" s="3" customFormat="1" hidden="1">
      <c r="B1229" s="7"/>
      <c r="C1229" s="7"/>
      <c r="D1229" s="7"/>
      <c r="E1229" s="7"/>
      <c r="F1229" s="7"/>
      <c r="G1229" s="7"/>
      <c r="H1229" s="7"/>
      <c r="I1229" s="7"/>
      <c r="J1229" s="7"/>
      <c r="K1229" s="7"/>
      <c r="L1229" s="7"/>
    </row>
    <row r="1230" spans="2:12" s="3" customFormat="1" hidden="1">
      <c r="B1230" s="7"/>
      <c r="C1230" s="7"/>
      <c r="D1230" s="7"/>
      <c r="E1230" s="7"/>
      <c r="F1230" s="7"/>
      <c r="G1230" s="7"/>
      <c r="H1230" s="7"/>
      <c r="I1230" s="7"/>
      <c r="J1230" s="7"/>
      <c r="K1230" s="7"/>
      <c r="L1230" s="7"/>
    </row>
    <row r="1231" spans="2:12" s="3" customFormat="1" hidden="1">
      <c r="B1231" s="7"/>
      <c r="C1231" s="7"/>
      <c r="D1231" s="7"/>
      <c r="E1231" s="7"/>
      <c r="F1231" s="7"/>
      <c r="G1231" s="7"/>
      <c r="H1231" s="7"/>
      <c r="I1231" s="7"/>
      <c r="J1231" s="7"/>
      <c r="K1231" s="7"/>
      <c r="L1231" s="7"/>
    </row>
    <row r="1232" spans="2:12" s="3" customFormat="1" hidden="1">
      <c r="B1232" s="7"/>
      <c r="C1232" s="7"/>
      <c r="D1232" s="7"/>
      <c r="E1232" s="7"/>
      <c r="F1232" s="7"/>
      <c r="G1232" s="7"/>
      <c r="H1232" s="7"/>
      <c r="I1232" s="7"/>
      <c r="J1232" s="7"/>
      <c r="K1232" s="7"/>
      <c r="L1232" s="7"/>
    </row>
    <row r="1233" spans="2:12" s="3" customFormat="1" hidden="1">
      <c r="B1233" s="7"/>
      <c r="C1233" s="7"/>
      <c r="D1233" s="7"/>
      <c r="E1233" s="7"/>
      <c r="F1233" s="7"/>
      <c r="G1233" s="7"/>
      <c r="H1233" s="7"/>
      <c r="I1233" s="7"/>
      <c r="J1233" s="7"/>
      <c r="K1233" s="7"/>
      <c r="L1233" s="7"/>
    </row>
    <row r="1234" spans="2:12" s="3" customFormat="1" hidden="1">
      <c r="B1234" s="7"/>
      <c r="C1234" s="7"/>
      <c r="D1234" s="7"/>
      <c r="E1234" s="7"/>
      <c r="F1234" s="7"/>
      <c r="G1234" s="7"/>
      <c r="H1234" s="7"/>
      <c r="I1234" s="7"/>
      <c r="J1234" s="7"/>
      <c r="K1234" s="7"/>
      <c r="L1234" s="7"/>
    </row>
    <row r="1235" spans="2:12" s="3" customFormat="1" hidden="1">
      <c r="B1235" s="7"/>
      <c r="C1235" s="7"/>
      <c r="D1235" s="7"/>
      <c r="E1235" s="7"/>
      <c r="F1235" s="7"/>
      <c r="G1235" s="7"/>
      <c r="H1235" s="7"/>
      <c r="I1235" s="7"/>
      <c r="J1235" s="7"/>
      <c r="K1235" s="7"/>
      <c r="L1235" s="7"/>
    </row>
    <row r="1236" spans="2:12" s="3" customFormat="1" hidden="1">
      <c r="B1236" s="7"/>
      <c r="C1236" s="7"/>
      <c r="D1236" s="7"/>
      <c r="E1236" s="7"/>
      <c r="F1236" s="7"/>
      <c r="G1236" s="7"/>
      <c r="H1236" s="7"/>
      <c r="I1236" s="7"/>
      <c r="J1236" s="7"/>
      <c r="K1236" s="7"/>
      <c r="L1236" s="7"/>
    </row>
    <row r="1237" spans="2:12" s="3" customFormat="1" hidden="1">
      <c r="B1237" s="7"/>
      <c r="C1237" s="7"/>
      <c r="D1237" s="7"/>
      <c r="E1237" s="7"/>
      <c r="F1237" s="7"/>
      <c r="G1237" s="7"/>
      <c r="H1237" s="7"/>
      <c r="I1237" s="7"/>
      <c r="J1237" s="7"/>
      <c r="K1237" s="7"/>
      <c r="L1237" s="7"/>
    </row>
    <row r="1238" spans="2:12" s="3" customFormat="1" hidden="1">
      <c r="B1238" s="7"/>
      <c r="C1238" s="7"/>
      <c r="D1238" s="7"/>
      <c r="E1238" s="7"/>
      <c r="F1238" s="7"/>
      <c r="G1238" s="7"/>
      <c r="H1238" s="7"/>
      <c r="I1238" s="7"/>
      <c r="J1238" s="7"/>
      <c r="K1238" s="7"/>
      <c r="L1238" s="7"/>
    </row>
    <row r="1239" spans="2:12" s="3" customFormat="1" hidden="1">
      <c r="B1239" s="7"/>
      <c r="C1239" s="7"/>
      <c r="D1239" s="7"/>
      <c r="E1239" s="7"/>
      <c r="F1239" s="7"/>
      <c r="G1239" s="7"/>
      <c r="H1239" s="7"/>
      <c r="I1239" s="7"/>
      <c r="J1239" s="7"/>
      <c r="K1239" s="7"/>
      <c r="L1239" s="7"/>
    </row>
    <row r="1240" spans="2:12" s="3" customFormat="1" hidden="1">
      <c r="B1240" s="7"/>
      <c r="C1240" s="7"/>
      <c r="D1240" s="7"/>
      <c r="E1240" s="7"/>
      <c r="F1240" s="7"/>
      <c r="G1240" s="7"/>
      <c r="H1240" s="7"/>
      <c r="I1240" s="7"/>
      <c r="J1240" s="7"/>
      <c r="K1240" s="7"/>
      <c r="L1240" s="7"/>
    </row>
    <row r="1241" spans="2:12" s="3" customFormat="1" hidden="1">
      <c r="B1241" s="7"/>
      <c r="C1241" s="7"/>
      <c r="D1241" s="7"/>
      <c r="E1241" s="7"/>
      <c r="F1241" s="7"/>
      <c r="G1241" s="7"/>
      <c r="H1241" s="7"/>
      <c r="I1241" s="7"/>
      <c r="J1241" s="7"/>
      <c r="K1241" s="7"/>
      <c r="L1241" s="7"/>
    </row>
    <row r="1242" spans="2:12" s="3" customFormat="1" hidden="1">
      <c r="B1242" s="7"/>
      <c r="C1242" s="7"/>
      <c r="D1242" s="7"/>
      <c r="E1242" s="7"/>
      <c r="F1242" s="7"/>
      <c r="G1242" s="7"/>
      <c r="H1242" s="7"/>
      <c r="I1242" s="7"/>
      <c r="J1242" s="7"/>
      <c r="K1242" s="7"/>
      <c r="L1242" s="7"/>
    </row>
    <row r="1243" spans="2:12" s="3" customFormat="1" hidden="1">
      <c r="B1243" s="7"/>
      <c r="C1243" s="7"/>
      <c r="D1243" s="7"/>
      <c r="E1243" s="7"/>
      <c r="F1243" s="7"/>
      <c r="G1243" s="7"/>
      <c r="H1243" s="7"/>
      <c r="I1243" s="7"/>
      <c r="J1243" s="7"/>
      <c r="K1243" s="7"/>
      <c r="L1243" s="7"/>
    </row>
    <row r="1244" spans="2:12" s="3" customFormat="1" hidden="1">
      <c r="B1244" s="7"/>
      <c r="C1244" s="7"/>
      <c r="D1244" s="7"/>
      <c r="E1244" s="7"/>
      <c r="F1244" s="7"/>
      <c r="G1244" s="7"/>
      <c r="H1244" s="7"/>
      <c r="I1244" s="7"/>
      <c r="J1244" s="7"/>
      <c r="K1244" s="7"/>
      <c r="L1244" s="7"/>
    </row>
    <row r="1245" spans="2:12" s="3" customFormat="1" hidden="1">
      <c r="B1245" s="7"/>
      <c r="C1245" s="7"/>
      <c r="D1245" s="7"/>
      <c r="E1245" s="7"/>
      <c r="F1245" s="7"/>
      <c r="G1245" s="7"/>
      <c r="H1245" s="7"/>
      <c r="I1245" s="7"/>
      <c r="J1245" s="7"/>
      <c r="K1245" s="7"/>
      <c r="L1245" s="7"/>
    </row>
    <row r="1246" spans="2:12" s="3" customFormat="1" hidden="1">
      <c r="B1246" s="7"/>
      <c r="C1246" s="7"/>
      <c r="D1246" s="7"/>
      <c r="E1246" s="7"/>
      <c r="F1246" s="7"/>
      <c r="G1246" s="7"/>
      <c r="H1246" s="7"/>
      <c r="I1246" s="7"/>
      <c r="J1246" s="7"/>
      <c r="K1246" s="7"/>
      <c r="L1246" s="7"/>
    </row>
    <row r="1247" spans="2:12" s="3" customFormat="1" hidden="1">
      <c r="B1247" s="7"/>
      <c r="C1247" s="7"/>
      <c r="D1247" s="7"/>
      <c r="E1247" s="7"/>
      <c r="F1247" s="7"/>
      <c r="G1247" s="7"/>
      <c r="H1247" s="7"/>
      <c r="I1247" s="7"/>
      <c r="J1247" s="7"/>
      <c r="K1247" s="7"/>
      <c r="L1247" s="7"/>
    </row>
    <row r="1248" spans="2:12" s="3" customFormat="1" hidden="1">
      <c r="B1248" s="7"/>
      <c r="C1248" s="7"/>
      <c r="D1248" s="7"/>
      <c r="E1248" s="7"/>
      <c r="F1248" s="7"/>
      <c r="G1248" s="7"/>
      <c r="H1248" s="7"/>
      <c r="I1248" s="7"/>
      <c r="J1248" s="7"/>
      <c r="K1248" s="7"/>
      <c r="L1248" s="7"/>
    </row>
    <row r="1249" spans="2:12" s="3" customFormat="1" hidden="1">
      <c r="B1249" s="7"/>
      <c r="C1249" s="7"/>
      <c r="D1249" s="7"/>
      <c r="E1249" s="7"/>
      <c r="F1249" s="7"/>
      <c r="G1249" s="7"/>
      <c r="H1249" s="7"/>
      <c r="I1249" s="7"/>
      <c r="J1249" s="7"/>
      <c r="K1249" s="7"/>
      <c r="L1249" s="7"/>
    </row>
    <row r="1250" spans="2:12" s="3" customFormat="1" hidden="1">
      <c r="B1250" s="7"/>
      <c r="C1250" s="7"/>
      <c r="D1250" s="7"/>
      <c r="E1250" s="7"/>
      <c r="F1250" s="7"/>
      <c r="G1250" s="7"/>
      <c r="H1250" s="7"/>
      <c r="I1250" s="7"/>
      <c r="J1250" s="7"/>
      <c r="K1250" s="7"/>
      <c r="L1250" s="7"/>
    </row>
    <row r="1251" spans="2:12" s="3" customFormat="1" hidden="1">
      <c r="B1251" s="7"/>
      <c r="C1251" s="7"/>
      <c r="D1251" s="7"/>
      <c r="E1251" s="7"/>
      <c r="F1251" s="7"/>
      <c r="G1251" s="7"/>
      <c r="H1251" s="7"/>
      <c r="I1251" s="7"/>
      <c r="J1251" s="7"/>
      <c r="K1251" s="7"/>
      <c r="L1251" s="7"/>
    </row>
    <row r="1252" spans="2:12" s="3" customFormat="1" hidden="1">
      <c r="B1252" s="7"/>
      <c r="C1252" s="7"/>
      <c r="D1252" s="7"/>
      <c r="E1252" s="7"/>
      <c r="F1252" s="7"/>
      <c r="G1252" s="7"/>
      <c r="H1252" s="7"/>
      <c r="I1252" s="7"/>
      <c r="J1252" s="7"/>
      <c r="K1252" s="7"/>
      <c r="L1252" s="7"/>
    </row>
    <row r="1253" spans="2:12" s="3" customFormat="1" hidden="1">
      <c r="B1253" s="7"/>
      <c r="C1253" s="7"/>
      <c r="D1253" s="7"/>
      <c r="E1253" s="7"/>
      <c r="F1253" s="7"/>
      <c r="G1253" s="7"/>
      <c r="H1253" s="7"/>
      <c r="I1253" s="7"/>
      <c r="J1253" s="7"/>
      <c r="K1253" s="7"/>
      <c r="L1253" s="7"/>
    </row>
    <row r="1254" spans="2:12" s="3" customFormat="1" hidden="1">
      <c r="B1254" s="7"/>
      <c r="C1254" s="7"/>
      <c r="D1254" s="7"/>
      <c r="E1254" s="7"/>
      <c r="F1254" s="7"/>
      <c r="G1254" s="7"/>
      <c r="H1254" s="7"/>
      <c r="I1254" s="7"/>
      <c r="J1254" s="7"/>
      <c r="K1254" s="7"/>
      <c r="L1254" s="7"/>
    </row>
    <row r="1255" spans="2:12" s="3" customFormat="1" hidden="1">
      <c r="B1255" s="7"/>
      <c r="C1255" s="7"/>
      <c r="D1255" s="7"/>
      <c r="E1255" s="7"/>
      <c r="F1255" s="7"/>
      <c r="G1255" s="7"/>
      <c r="H1255" s="7"/>
      <c r="I1255" s="7"/>
      <c r="J1255" s="7"/>
      <c r="K1255" s="7"/>
      <c r="L1255" s="7"/>
    </row>
    <row r="1256" spans="2:12" s="3" customFormat="1" hidden="1">
      <c r="B1256" s="7"/>
      <c r="C1256" s="7"/>
      <c r="D1256" s="7"/>
      <c r="E1256" s="7"/>
      <c r="F1256" s="7"/>
      <c r="G1256" s="7"/>
      <c r="H1256" s="7"/>
      <c r="I1256" s="7"/>
      <c r="J1256" s="7"/>
      <c r="K1256" s="7"/>
      <c r="L1256" s="7"/>
    </row>
    <row r="1257" spans="2:12" s="3" customFormat="1" hidden="1">
      <c r="B1257" s="7"/>
      <c r="C1257" s="7"/>
      <c r="D1257" s="7"/>
      <c r="E1257" s="7"/>
      <c r="F1257" s="7"/>
      <c r="G1257" s="7"/>
      <c r="H1257" s="7"/>
      <c r="I1257" s="7"/>
      <c r="J1257" s="7"/>
      <c r="K1257" s="7"/>
      <c r="L1257" s="7"/>
    </row>
    <row r="1258" spans="2:12" s="3" customFormat="1" hidden="1">
      <c r="B1258" s="7"/>
      <c r="C1258" s="7"/>
      <c r="D1258" s="7"/>
      <c r="E1258" s="7"/>
      <c r="F1258" s="7"/>
      <c r="G1258" s="7"/>
      <c r="H1258" s="7"/>
      <c r="I1258" s="7"/>
      <c r="J1258" s="7"/>
      <c r="K1258" s="7"/>
      <c r="L1258" s="7"/>
    </row>
    <row r="1259" spans="2:12" s="3" customFormat="1" hidden="1">
      <c r="B1259" s="7"/>
      <c r="C1259" s="7"/>
      <c r="D1259" s="7"/>
      <c r="E1259" s="7"/>
      <c r="F1259" s="7"/>
      <c r="G1259" s="7"/>
      <c r="H1259" s="7"/>
      <c r="I1259" s="7"/>
      <c r="J1259" s="7"/>
      <c r="K1259" s="7"/>
      <c r="L1259" s="7"/>
    </row>
    <row r="1260" spans="2:12" s="3" customFormat="1" hidden="1">
      <c r="B1260" s="7"/>
      <c r="C1260" s="7"/>
      <c r="D1260" s="7"/>
      <c r="E1260" s="7"/>
      <c r="F1260" s="7"/>
      <c r="G1260" s="7"/>
      <c r="H1260" s="7"/>
      <c r="I1260" s="7"/>
      <c r="J1260" s="7"/>
      <c r="K1260" s="7"/>
      <c r="L1260" s="7"/>
    </row>
    <row r="1261" spans="2:12" s="3" customFormat="1" hidden="1">
      <c r="B1261" s="7"/>
      <c r="C1261" s="7"/>
      <c r="D1261" s="7"/>
      <c r="E1261" s="7"/>
      <c r="F1261" s="7"/>
      <c r="G1261" s="7"/>
      <c r="H1261" s="7"/>
      <c r="I1261" s="7"/>
      <c r="J1261" s="7"/>
      <c r="K1261" s="7"/>
      <c r="L1261" s="7"/>
    </row>
    <row r="1262" spans="2:12" s="3" customFormat="1" hidden="1">
      <c r="B1262" s="7"/>
      <c r="C1262" s="7"/>
      <c r="D1262" s="7"/>
      <c r="E1262" s="7"/>
      <c r="F1262" s="7"/>
      <c r="G1262" s="7"/>
      <c r="H1262" s="7"/>
      <c r="I1262" s="7"/>
      <c r="J1262" s="7"/>
      <c r="K1262" s="7"/>
      <c r="L1262" s="7"/>
    </row>
    <row r="1263" spans="2:12" s="3" customFormat="1" hidden="1">
      <c r="B1263" s="7"/>
      <c r="C1263" s="7"/>
      <c r="D1263" s="7"/>
      <c r="E1263" s="7"/>
      <c r="F1263" s="7"/>
      <c r="G1263" s="7"/>
      <c r="H1263" s="7"/>
      <c r="I1263" s="7"/>
      <c r="J1263" s="7"/>
      <c r="K1263" s="7"/>
      <c r="L1263" s="7"/>
    </row>
    <row r="1264" spans="2:12" s="3" customFormat="1" hidden="1">
      <c r="B1264" s="7"/>
      <c r="C1264" s="7"/>
      <c r="D1264" s="7"/>
      <c r="E1264" s="7"/>
      <c r="F1264" s="7"/>
      <c r="G1264" s="7"/>
      <c r="H1264" s="7"/>
      <c r="I1264" s="7"/>
      <c r="J1264" s="7"/>
      <c r="K1264" s="7"/>
      <c r="L1264" s="7"/>
    </row>
    <row r="1265" spans="2:12" s="3" customFormat="1" hidden="1">
      <c r="B1265" s="7"/>
      <c r="C1265" s="7"/>
      <c r="D1265" s="7"/>
      <c r="E1265" s="7"/>
      <c r="F1265" s="7"/>
      <c r="G1265" s="7"/>
      <c r="H1265" s="7"/>
      <c r="I1265" s="7"/>
      <c r="J1265" s="7"/>
      <c r="K1265" s="7"/>
      <c r="L1265" s="7"/>
    </row>
    <row r="1266" spans="2:12" s="3" customFormat="1" hidden="1">
      <c r="B1266" s="7"/>
      <c r="C1266" s="7"/>
      <c r="D1266" s="7"/>
      <c r="E1266" s="7"/>
      <c r="F1266" s="7"/>
      <c r="G1266" s="7"/>
      <c r="H1266" s="7"/>
      <c r="I1266" s="7"/>
      <c r="J1266" s="7"/>
      <c r="K1266" s="7"/>
      <c r="L1266" s="7"/>
    </row>
    <row r="1267" spans="2:12" s="3" customFormat="1" hidden="1">
      <c r="B1267" s="7"/>
      <c r="C1267" s="7"/>
      <c r="D1267" s="7"/>
      <c r="E1267" s="7"/>
      <c r="F1267" s="7"/>
      <c r="G1267" s="7"/>
      <c r="H1267" s="7"/>
      <c r="I1267" s="7"/>
      <c r="J1267" s="7"/>
      <c r="K1267" s="7"/>
      <c r="L1267" s="7"/>
    </row>
    <row r="1268" spans="2:12" s="3" customFormat="1" hidden="1">
      <c r="B1268" s="7"/>
      <c r="C1268" s="7"/>
      <c r="D1268" s="7"/>
      <c r="E1268" s="7"/>
      <c r="F1268" s="7"/>
      <c r="G1268" s="7"/>
      <c r="H1268" s="7"/>
      <c r="I1268" s="7"/>
      <c r="J1268" s="7"/>
      <c r="K1268" s="7"/>
      <c r="L1268" s="7"/>
    </row>
    <row r="1269" spans="2:12" s="3" customFormat="1" hidden="1">
      <c r="B1269" s="7"/>
      <c r="C1269" s="7"/>
      <c r="D1269" s="7"/>
      <c r="E1269" s="7"/>
      <c r="F1269" s="7"/>
      <c r="G1269" s="7"/>
      <c r="H1269" s="7"/>
      <c r="I1269" s="7"/>
      <c r="J1269" s="7"/>
      <c r="K1269" s="7"/>
      <c r="L1269" s="7"/>
    </row>
    <row r="1270" spans="2:12" s="3" customFormat="1" hidden="1">
      <c r="B1270" s="7"/>
      <c r="C1270" s="7"/>
      <c r="D1270" s="7"/>
      <c r="E1270" s="7"/>
      <c r="F1270" s="7"/>
      <c r="G1270" s="7"/>
      <c r="H1270" s="7"/>
      <c r="I1270" s="7"/>
      <c r="J1270" s="7"/>
      <c r="K1270" s="7"/>
      <c r="L1270" s="7"/>
    </row>
    <row r="1271" spans="2:12" s="3" customFormat="1" hidden="1">
      <c r="B1271" s="7"/>
      <c r="C1271" s="7"/>
      <c r="D1271" s="7"/>
      <c r="E1271" s="7"/>
      <c r="F1271" s="7"/>
      <c r="G1271" s="7"/>
      <c r="H1271" s="7"/>
      <c r="I1271" s="7"/>
      <c r="J1271" s="7"/>
      <c r="K1271" s="7"/>
      <c r="L1271" s="7"/>
    </row>
    <row r="1272" spans="2:12" s="3" customFormat="1" hidden="1">
      <c r="B1272" s="7"/>
      <c r="C1272" s="7"/>
      <c r="D1272" s="7"/>
      <c r="E1272" s="7"/>
      <c r="F1272" s="7"/>
      <c r="G1272" s="7"/>
      <c r="H1272" s="7"/>
      <c r="I1272" s="7"/>
      <c r="J1272" s="7"/>
      <c r="K1272" s="7"/>
      <c r="L1272" s="7"/>
    </row>
    <row r="1273" spans="2:12" s="3" customFormat="1" hidden="1">
      <c r="B1273" s="7"/>
      <c r="C1273" s="7"/>
      <c r="D1273" s="7"/>
      <c r="E1273" s="7"/>
      <c r="F1273" s="7"/>
      <c r="G1273" s="7"/>
      <c r="H1273" s="7"/>
      <c r="I1273" s="7"/>
      <c r="J1273" s="7"/>
      <c r="K1273" s="7"/>
      <c r="L1273" s="7"/>
    </row>
    <row r="1274" spans="2:12" s="3" customFormat="1" hidden="1">
      <c r="B1274" s="7"/>
      <c r="C1274" s="7"/>
      <c r="D1274" s="7"/>
      <c r="E1274" s="7"/>
      <c r="F1274" s="7"/>
      <c r="G1274" s="7"/>
      <c r="H1274" s="7"/>
      <c r="I1274" s="7"/>
      <c r="J1274" s="7"/>
      <c r="K1274" s="7"/>
      <c r="L1274" s="7"/>
    </row>
    <row r="1275" spans="2:12" s="3" customFormat="1" hidden="1">
      <c r="B1275" s="7"/>
      <c r="C1275" s="7"/>
      <c r="D1275" s="7"/>
      <c r="E1275" s="7"/>
      <c r="F1275" s="7"/>
      <c r="G1275" s="7"/>
      <c r="H1275" s="7"/>
      <c r="I1275" s="7"/>
      <c r="J1275" s="7"/>
      <c r="K1275" s="7"/>
      <c r="L1275" s="7"/>
    </row>
    <row r="1276" spans="2:12" s="3" customFormat="1" hidden="1">
      <c r="B1276" s="7"/>
      <c r="C1276" s="7"/>
      <c r="D1276" s="7"/>
      <c r="E1276" s="7"/>
      <c r="F1276" s="7"/>
      <c r="G1276" s="7"/>
      <c r="H1276" s="7"/>
      <c r="I1276" s="7"/>
      <c r="J1276" s="7"/>
      <c r="K1276" s="7"/>
      <c r="L1276" s="7"/>
    </row>
    <row r="1277" spans="2:12" s="3" customFormat="1" hidden="1">
      <c r="B1277" s="7"/>
      <c r="C1277" s="7"/>
      <c r="D1277" s="7"/>
      <c r="E1277" s="7"/>
      <c r="F1277" s="7"/>
      <c r="G1277" s="7"/>
      <c r="H1277" s="7"/>
      <c r="I1277" s="7"/>
      <c r="J1277" s="7"/>
      <c r="K1277" s="7"/>
      <c r="L1277" s="7"/>
    </row>
    <row r="1278" spans="2:12" s="3" customFormat="1" hidden="1">
      <c r="B1278" s="7"/>
      <c r="C1278" s="7"/>
      <c r="D1278" s="7"/>
      <c r="E1278" s="7"/>
      <c r="F1278" s="7"/>
      <c r="G1278" s="7"/>
      <c r="H1278" s="7"/>
      <c r="I1278" s="7"/>
      <c r="J1278" s="7"/>
      <c r="K1278" s="7"/>
      <c r="L1278" s="7"/>
    </row>
    <row r="1279" spans="2:12" s="3" customFormat="1" hidden="1">
      <c r="B1279" s="7"/>
      <c r="C1279" s="7"/>
      <c r="D1279" s="7"/>
      <c r="E1279" s="7"/>
      <c r="F1279" s="7"/>
      <c r="G1279" s="7"/>
      <c r="H1279" s="7"/>
      <c r="I1279" s="7"/>
      <c r="J1279" s="7"/>
      <c r="K1279" s="7"/>
      <c r="L1279" s="7"/>
    </row>
    <row r="1280" spans="2:12" s="3" customFormat="1" hidden="1">
      <c r="B1280" s="7"/>
      <c r="C1280" s="7"/>
      <c r="D1280" s="7"/>
      <c r="E1280" s="7"/>
      <c r="F1280" s="7"/>
      <c r="G1280" s="7"/>
      <c r="H1280" s="7"/>
      <c r="I1280" s="7"/>
      <c r="J1280" s="7"/>
      <c r="K1280" s="7"/>
      <c r="L1280" s="7"/>
    </row>
    <row r="1281" spans="2:12" s="3" customFormat="1" hidden="1">
      <c r="B1281" s="7"/>
      <c r="C1281" s="7"/>
      <c r="D1281" s="7"/>
      <c r="E1281" s="7"/>
      <c r="F1281" s="7"/>
      <c r="G1281" s="7"/>
      <c r="H1281" s="7"/>
      <c r="I1281" s="7"/>
      <c r="J1281" s="7"/>
      <c r="K1281" s="7"/>
      <c r="L1281" s="7"/>
    </row>
    <row r="1282" spans="2:12" s="3" customFormat="1" hidden="1">
      <c r="B1282" s="7"/>
      <c r="C1282" s="7"/>
      <c r="D1282" s="7"/>
      <c r="E1282" s="7"/>
      <c r="F1282" s="7"/>
      <c r="G1282" s="7"/>
      <c r="H1282" s="7"/>
      <c r="I1282" s="7"/>
      <c r="J1282" s="7"/>
      <c r="K1282" s="7"/>
      <c r="L1282" s="7"/>
    </row>
    <row r="1283" spans="2:12" s="3" customFormat="1" hidden="1">
      <c r="B1283" s="7"/>
      <c r="C1283" s="7"/>
      <c r="D1283" s="7"/>
      <c r="E1283" s="7"/>
      <c r="F1283" s="7"/>
      <c r="G1283" s="7"/>
      <c r="H1283" s="7"/>
      <c r="I1283" s="7"/>
      <c r="J1283" s="7"/>
      <c r="K1283" s="7"/>
      <c r="L1283" s="7"/>
    </row>
    <row r="1284" spans="2:12" s="3" customFormat="1" hidden="1">
      <c r="B1284" s="7"/>
      <c r="C1284" s="7"/>
      <c r="D1284" s="7"/>
      <c r="E1284" s="7"/>
      <c r="F1284" s="7"/>
      <c r="G1284" s="7"/>
      <c r="H1284" s="7"/>
      <c r="I1284" s="7"/>
      <c r="J1284" s="7"/>
      <c r="K1284" s="7"/>
      <c r="L1284" s="7"/>
    </row>
    <row r="1285" spans="2:12" s="3" customFormat="1" hidden="1">
      <c r="B1285" s="7"/>
      <c r="C1285" s="7"/>
      <c r="D1285" s="7"/>
      <c r="E1285" s="7"/>
      <c r="F1285" s="7"/>
      <c r="G1285" s="7"/>
      <c r="H1285" s="7"/>
      <c r="I1285" s="7"/>
      <c r="J1285" s="7"/>
      <c r="K1285" s="7"/>
      <c r="L1285" s="7"/>
    </row>
    <row r="1286" spans="2:12" s="3" customFormat="1" hidden="1">
      <c r="B1286" s="7"/>
      <c r="C1286" s="7"/>
      <c r="D1286" s="7"/>
      <c r="E1286" s="7"/>
      <c r="F1286" s="7"/>
      <c r="G1286" s="7"/>
      <c r="H1286" s="7"/>
      <c r="I1286" s="7"/>
      <c r="J1286" s="7"/>
      <c r="K1286" s="7"/>
      <c r="L1286" s="7"/>
    </row>
    <row r="1287" spans="2:12" s="3" customFormat="1" hidden="1">
      <c r="B1287" s="7"/>
      <c r="C1287" s="7"/>
      <c r="D1287" s="7"/>
      <c r="E1287" s="7"/>
      <c r="F1287" s="7"/>
      <c r="G1287" s="7"/>
      <c r="H1287" s="7"/>
      <c r="I1287" s="7"/>
      <c r="J1287" s="7"/>
      <c r="K1287" s="7"/>
      <c r="L1287" s="7"/>
    </row>
    <row r="1288" spans="2:12" s="3" customFormat="1" hidden="1">
      <c r="B1288" s="7"/>
      <c r="C1288" s="7"/>
      <c r="D1288" s="7"/>
      <c r="E1288" s="7"/>
      <c r="F1288" s="7"/>
      <c r="G1288" s="7"/>
      <c r="H1288" s="7"/>
      <c r="I1288" s="7"/>
      <c r="J1288" s="7"/>
      <c r="K1288" s="7"/>
      <c r="L1288" s="7"/>
    </row>
    <row r="1289" spans="2:12" s="3" customFormat="1" hidden="1">
      <c r="B1289" s="7"/>
      <c r="C1289" s="7"/>
      <c r="D1289" s="7"/>
      <c r="E1289" s="7"/>
      <c r="F1289" s="7"/>
      <c r="G1289" s="7"/>
      <c r="H1289" s="7"/>
      <c r="I1289" s="7"/>
      <c r="J1289" s="7"/>
      <c r="K1289" s="7"/>
      <c r="L1289" s="7"/>
    </row>
    <row r="1290" spans="2:12" s="3" customFormat="1" hidden="1">
      <c r="B1290" s="7"/>
      <c r="C1290" s="7"/>
      <c r="D1290" s="7"/>
      <c r="E1290" s="7"/>
      <c r="F1290" s="7"/>
      <c r="G1290" s="7"/>
      <c r="H1290" s="7"/>
      <c r="I1290" s="7"/>
      <c r="J1290" s="7"/>
      <c r="K1290" s="7"/>
      <c r="L1290" s="7"/>
    </row>
    <row r="1291" spans="2:12" s="3" customFormat="1" hidden="1">
      <c r="B1291" s="7"/>
      <c r="C1291" s="7"/>
      <c r="D1291" s="7"/>
      <c r="E1291" s="7"/>
      <c r="F1291" s="7"/>
      <c r="G1291" s="7"/>
      <c r="H1291" s="7"/>
      <c r="I1291" s="7"/>
      <c r="J1291" s="7"/>
      <c r="K1291" s="7"/>
      <c r="L1291" s="7"/>
    </row>
    <row r="1292" spans="2:12" s="3" customFormat="1" hidden="1">
      <c r="B1292" s="7"/>
      <c r="C1292" s="7"/>
      <c r="D1292" s="7"/>
      <c r="E1292" s="7"/>
      <c r="F1292" s="7"/>
      <c r="G1292" s="7"/>
      <c r="H1292" s="7"/>
      <c r="I1292" s="7"/>
      <c r="J1292" s="7"/>
      <c r="K1292" s="7"/>
      <c r="L1292" s="7"/>
    </row>
    <row r="1293" spans="2:12" s="3" customFormat="1" hidden="1">
      <c r="B1293" s="7"/>
      <c r="C1293" s="7"/>
      <c r="D1293" s="7"/>
      <c r="E1293" s="7"/>
      <c r="F1293" s="7"/>
      <c r="G1293" s="7"/>
      <c r="H1293" s="7"/>
      <c r="I1293" s="7"/>
      <c r="J1293" s="7"/>
      <c r="K1293" s="7"/>
      <c r="L1293" s="7"/>
    </row>
    <row r="1294" spans="2:12" s="3" customFormat="1" hidden="1">
      <c r="B1294" s="7"/>
      <c r="C1294" s="7"/>
      <c r="D1294" s="7"/>
      <c r="E1294" s="7"/>
      <c r="F1294" s="7"/>
      <c r="G1294" s="7"/>
      <c r="H1294" s="7"/>
      <c r="I1294" s="7"/>
      <c r="J1294" s="7"/>
      <c r="K1294" s="7"/>
      <c r="L1294" s="7"/>
    </row>
    <row r="1295" spans="2:12" s="3" customFormat="1" hidden="1">
      <c r="B1295" s="7"/>
      <c r="C1295" s="7"/>
      <c r="D1295" s="7"/>
      <c r="E1295" s="7"/>
      <c r="F1295" s="7"/>
      <c r="G1295" s="7"/>
      <c r="H1295" s="7"/>
      <c r="I1295" s="7"/>
      <c r="J1295" s="7"/>
      <c r="K1295" s="7"/>
      <c r="L1295" s="7"/>
    </row>
    <row r="1296" spans="2:12" s="3" customFormat="1" hidden="1">
      <c r="B1296" s="7"/>
      <c r="C1296" s="7"/>
      <c r="D1296" s="7"/>
      <c r="E1296" s="7"/>
      <c r="F1296" s="7"/>
      <c r="G1296" s="7"/>
      <c r="H1296" s="7"/>
      <c r="I1296" s="7"/>
      <c r="J1296" s="7"/>
      <c r="K1296" s="7"/>
      <c r="L1296" s="7"/>
    </row>
    <row r="1297" spans="2:12" s="3" customFormat="1" hidden="1">
      <c r="B1297" s="7"/>
      <c r="C1297" s="7"/>
      <c r="D1297" s="7"/>
      <c r="E1297" s="7"/>
      <c r="F1297" s="7"/>
      <c r="G1297" s="7"/>
      <c r="H1297" s="7"/>
      <c r="I1297" s="7"/>
      <c r="J1297" s="7"/>
      <c r="K1297" s="7"/>
      <c r="L1297" s="7"/>
    </row>
    <row r="1298" spans="2:12" s="3" customFormat="1" hidden="1">
      <c r="B1298" s="7"/>
      <c r="C1298" s="7"/>
      <c r="D1298" s="7"/>
      <c r="E1298" s="7"/>
      <c r="F1298" s="7"/>
      <c r="G1298" s="7"/>
      <c r="H1298" s="7"/>
      <c r="I1298" s="7"/>
      <c r="J1298" s="7"/>
      <c r="K1298" s="7"/>
      <c r="L1298" s="7"/>
    </row>
    <row r="1299" spans="2:12" s="3" customFormat="1" hidden="1">
      <c r="B1299" s="7"/>
      <c r="C1299" s="7"/>
      <c r="D1299" s="7"/>
      <c r="E1299" s="7"/>
      <c r="F1299" s="7"/>
      <c r="G1299" s="7"/>
      <c r="H1299" s="7"/>
      <c r="I1299" s="7"/>
      <c r="J1299" s="7"/>
      <c r="K1299" s="7"/>
      <c r="L1299" s="7"/>
    </row>
    <row r="1300" spans="2:12" s="3" customFormat="1" hidden="1">
      <c r="B1300" s="7"/>
      <c r="C1300" s="7"/>
      <c r="D1300" s="7"/>
      <c r="E1300" s="7"/>
      <c r="F1300" s="7"/>
      <c r="G1300" s="7"/>
      <c r="H1300" s="7"/>
      <c r="I1300" s="7"/>
      <c r="J1300" s="7"/>
      <c r="K1300" s="7"/>
      <c r="L1300" s="7"/>
    </row>
    <row r="1301" spans="2:12" s="3" customFormat="1" hidden="1">
      <c r="B1301" s="7"/>
      <c r="C1301" s="7"/>
      <c r="D1301" s="7"/>
      <c r="E1301" s="7"/>
      <c r="F1301" s="7"/>
      <c r="G1301" s="7"/>
      <c r="H1301" s="7"/>
      <c r="I1301" s="7"/>
      <c r="J1301" s="7"/>
      <c r="K1301" s="7"/>
      <c r="L1301" s="7"/>
    </row>
    <row r="1302" spans="2:12" s="3" customFormat="1" hidden="1">
      <c r="B1302" s="7"/>
      <c r="C1302" s="7"/>
      <c r="D1302" s="7"/>
      <c r="E1302" s="7"/>
      <c r="F1302" s="7"/>
      <c r="G1302" s="7"/>
      <c r="H1302" s="7"/>
      <c r="I1302" s="7"/>
      <c r="J1302" s="7"/>
      <c r="K1302" s="7"/>
      <c r="L1302" s="7"/>
    </row>
    <row r="1303" spans="2:12" s="3" customFormat="1" hidden="1">
      <c r="B1303" s="7"/>
      <c r="C1303" s="7"/>
      <c r="D1303" s="7"/>
      <c r="E1303" s="7"/>
      <c r="F1303" s="7"/>
      <c r="G1303" s="7"/>
      <c r="H1303" s="7"/>
      <c r="I1303" s="7"/>
      <c r="J1303" s="7"/>
      <c r="K1303" s="7"/>
      <c r="L1303" s="7"/>
    </row>
    <row r="1304" spans="2:12" s="3" customFormat="1" hidden="1">
      <c r="B1304" s="7"/>
      <c r="C1304" s="7"/>
      <c r="D1304" s="7"/>
      <c r="E1304" s="7"/>
      <c r="F1304" s="7"/>
      <c r="G1304" s="7"/>
      <c r="H1304" s="7"/>
      <c r="I1304" s="7"/>
      <c r="J1304" s="7"/>
      <c r="K1304" s="7"/>
      <c r="L1304" s="7"/>
    </row>
    <row r="1305" spans="2:12"/>
  </sheetData>
  <dataConsolidate/>
  <mergeCells count="57">
    <mergeCell ref="C132:L132"/>
    <mergeCell ref="C133:D133"/>
    <mergeCell ref="B105:L105"/>
    <mergeCell ref="C80:D80"/>
    <mergeCell ref="C89:L89"/>
    <mergeCell ref="C90:D90"/>
    <mergeCell ref="B95:L95"/>
    <mergeCell ref="C99:L99"/>
    <mergeCell ref="C100:D100"/>
    <mergeCell ref="B106:L106"/>
    <mergeCell ref="B86:L86"/>
    <mergeCell ref="B85:L85"/>
    <mergeCell ref="B96:L96"/>
    <mergeCell ref="B129:L129"/>
    <mergeCell ref="B130:L130"/>
    <mergeCell ref="C121:L121"/>
    <mergeCell ref="C3:L3"/>
    <mergeCell ref="C6:L6"/>
    <mergeCell ref="C7:D7"/>
    <mergeCell ref="B13:L13"/>
    <mergeCell ref="B14:L14"/>
    <mergeCell ref="B23:L23"/>
    <mergeCell ref="B24:L24"/>
    <mergeCell ref="C27:L27"/>
    <mergeCell ref="B75:L75"/>
    <mergeCell ref="C17:L17"/>
    <mergeCell ref="C18:D18"/>
    <mergeCell ref="C28:D28"/>
    <mergeCell ref="C48:L48"/>
    <mergeCell ref="C49:D49"/>
    <mergeCell ref="B54:L54"/>
    <mergeCell ref="B55:L55"/>
    <mergeCell ref="B33:L33"/>
    <mergeCell ref="B44:L44"/>
    <mergeCell ref="C70:D70"/>
    <mergeCell ref="C69:L69"/>
    <mergeCell ref="C122:D122"/>
    <mergeCell ref="B34:L34"/>
    <mergeCell ref="C37:L37"/>
    <mergeCell ref="C38:D38"/>
    <mergeCell ref="C58:L58"/>
    <mergeCell ref="C59:D59"/>
    <mergeCell ref="C109:L109"/>
    <mergeCell ref="C110:D110"/>
    <mergeCell ref="B117:L117"/>
    <mergeCell ref="B118:L118"/>
    <mergeCell ref="B65:L65"/>
    <mergeCell ref="B66:L66"/>
    <mergeCell ref="B45:L45"/>
    <mergeCell ref="C79:L79"/>
    <mergeCell ref="B76:L76"/>
    <mergeCell ref="B148:L148"/>
    <mergeCell ref="B138:L138"/>
    <mergeCell ref="B139:L139"/>
    <mergeCell ref="C141:L141"/>
    <mergeCell ref="C142:D142"/>
    <mergeCell ref="B147:L147"/>
  </mergeCells>
  <dataValidations count="1">
    <dataValidation type="list" allowBlank="1" showInputMessage="1" showErrorMessage="1" sqref="C19 C101 C111:C113 C81 C71 C91 C123:C125 C60 C50 C39:C40 C29 C134 C143">
      <formula1>$B$38:$B$43</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'Input Data'!$B$38:$B$43</xm:f>
          </x14:formula1>
          <xm:sqref>C8:C9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Z230"/>
  <sheetViews>
    <sheetView zoomScale="70" zoomScaleNormal="70" workbookViewId="0"/>
  </sheetViews>
  <sheetFormatPr defaultColWidth="0" defaultRowHeight="15" zeroHeight="1"/>
  <cols>
    <col min="1" max="1" width="3.7109375" style="3" customWidth="1"/>
    <col min="2" max="2" width="43.28515625" style="36" customWidth="1"/>
    <col min="3" max="3" width="24.140625" style="36" bestFit="1" customWidth="1"/>
    <col min="4" max="12" width="20.7109375" style="36" customWidth="1"/>
    <col min="13" max="26" width="9.140625" style="3" customWidth="1"/>
    <col min="27" max="52" width="0" style="3" hidden="1" customWidth="1"/>
    <col min="53" max="16384" width="9.140625" style="36" hidden="1"/>
  </cols>
  <sheetData>
    <row r="1" spans="1:52" s="3" customFormat="1"/>
    <row r="2" spans="1:52" s="38" customFormat="1" ht="21" customHeight="1">
      <c r="A2" s="126"/>
      <c r="B2" s="39" t="s">
        <v>53</v>
      </c>
      <c r="C2" s="39"/>
      <c r="D2" s="39"/>
      <c r="E2" s="39"/>
      <c r="F2" s="39"/>
      <c r="G2" s="39"/>
      <c r="H2" s="39"/>
      <c r="I2" s="39"/>
      <c r="J2" s="39"/>
      <c r="K2" s="39"/>
      <c r="L2" s="39"/>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row>
    <row r="3" spans="1:52" s="3" customFormat="1">
      <c r="B3" s="129"/>
    </row>
    <row r="4" spans="1:52" s="3" customFormat="1"/>
    <row r="5" spans="1:52" s="44" customFormat="1">
      <c r="A5" s="40"/>
      <c r="B5" s="41" t="s">
        <v>366</v>
      </c>
      <c r="C5" s="41"/>
      <c r="D5" s="41"/>
      <c r="E5" s="42"/>
      <c r="F5" s="42"/>
      <c r="G5" s="42"/>
      <c r="H5" s="42"/>
      <c r="I5" s="42"/>
      <c r="J5" s="42"/>
      <c r="K5" s="42"/>
      <c r="L5" s="42"/>
      <c r="M5" s="43"/>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row>
    <row r="6" spans="1:52" s="40" customFormat="1">
      <c r="B6" s="45"/>
    </row>
    <row r="7" spans="1:52" s="44" customFormat="1">
      <c r="A7" s="40"/>
      <c r="B7" s="46" t="s">
        <v>54</v>
      </c>
      <c r="C7" s="47" t="s">
        <v>3</v>
      </c>
      <c r="D7" s="47" t="s">
        <v>4</v>
      </c>
      <c r="E7" s="47" t="s">
        <v>5</v>
      </c>
      <c r="F7" s="47" t="s">
        <v>6</v>
      </c>
      <c r="G7" s="47" t="s">
        <v>7</v>
      </c>
      <c r="H7" s="1" t="s">
        <v>55</v>
      </c>
      <c r="I7" s="1" t="s">
        <v>56</v>
      </c>
      <c r="J7" s="1" t="s">
        <v>57</v>
      </c>
      <c r="K7" s="1" t="s">
        <v>58</v>
      </c>
      <c r="L7" s="1" t="s">
        <v>59</v>
      </c>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row>
    <row r="8" spans="1:52" s="44" customFormat="1">
      <c r="A8" s="40"/>
      <c r="B8" s="44" t="s">
        <v>60</v>
      </c>
      <c r="C8" s="48">
        <v>1</v>
      </c>
      <c r="D8" s="48">
        <f>D9*D10</f>
        <v>1.0353329951690822</v>
      </c>
      <c r="E8" s="48">
        <f t="shared" ref="E8:G8" si="0">E9*E10</f>
        <v>1.0621947743913043</v>
      </c>
      <c r="F8" s="48">
        <f t="shared" si="0"/>
        <v>1.0876998293290694</v>
      </c>
      <c r="G8" s="48">
        <f t="shared" si="0"/>
        <v>1.1205581534732714</v>
      </c>
      <c r="H8" s="49"/>
      <c r="I8" s="49"/>
      <c r="J8" s="49"/>
      <c r="K8" s="49"/>
      <c r="L8" s="49"/>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row>
    <row r="9" spans="1:52" s="44" customFormat="1">
      <c r="A9" s="40"/>
      <c r="B9" s="44" t="s">
        <v>61</v>
      </c>
      <c r="C9" s="48">
        <v>1</v>
      </c>
      <c r="D9" s="48">
        <f t="shared" ref="D9:G10" si="1">C9*(1+D18)</f>
        <v>1.0248792270531402</v>
      </c>
      <c r="E9" s="48">
        <f t="shared" si="1"/>
        <v>1.0403381642512077</v>
      </c>
      <c r="F9" s="48">
        <f t="shared" si="1"/>
        <v>1.0536231884057969</v>
      </c>
      <c r="G9" s="48">
        <f t="shared" si="1"/>
        <v>1.0736420289855071</v>
      </c>
      <c r="H9" s="49"/>
      <c r="I9" s="49"/>
      <c r="J9" s="49"/>
      <c r="K9" s="49"/>
      <c r="L9" s="49"/>
      <c r="M9" s="40"/>
      <c r="N9" s="138"/>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row>
    <row r="10" spans="1:52" s="44" customFormat="1">
      <c r="A10" s="40"/>
      <c r="B10" s="44" t="s">
        <v>62</v>
      </c>
      <c r="C10" s="48">
        <v>1</v>
      </c>
      <c r="D10" s="48">
        <f t="shared" si="1"/>
        <v>1.0102</v>
      </c>
      <c r="E10" s="48">
        <f t="shared" si="1"/>
        <v>1.0210091399999999</v>
      </c>
      <c r="F10" s="48">
        <f t="shared" si="1"/>
        <v>1.0323423414540001</v>
      </c>
      <c r="G10" s="48">
        <f t="shared" si="1"/>
        <v>1.043698107209994</v>
      </c>
      <c r="H10" s="50"/>
      <c r="I10" s="50"/>
      <c r="J10" s="50"/>
      <c r="K10" s="50"/>
      <c r="L10" s="50"/>
      <c r="M10" s="40"/>
      <c r="N10" s="138"/>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row>
    <row r="11" spans="1:52" s="44" customFormat="1">
      <c r="A11" s="40"/>
      <c r="B11" s="45"/>
      <c r="C11" s="40"/>
      <c r="D11" s="40"/>
      <c r="E11" s="40"/>
      <c r="F11" s="40"/>
      <c r="G11" s="40"/>
      <c r="H11" s="40"/>
      <c r="I11" s="40"/>
      <c r="J11" s="40"/>
      <c r="K11" s="40"/>
      <c r="L11" s="40"/>
      <c r="M11" s="40"/>
      <c r="N11" s="138"/>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row>
    <row r="12" spans="1:52" s="44" customFormat="1">
      <c r="A12" s="40"/>
      <c r="B12" s="46" t="s">
        <v>63</v>
      </c>
      <c r="C12" s="47" t="s">
        <v>3</v>
      </c>
      <c r="D12" s="47" t="s">
        <v>4</v>
      </c>
      <c r="E12" s="47" t="s">
        <v>5</v>
      </c>
      <c r="F12" s="47" t="s">
        <v>6</v>
      </c>
      <c r="G12" s="47" t="s">
        <v>7</v>
      </c>
      <c r="H12" s="1" t="s">
        <v>55</v>
      </c>
      <c r="I12" s="1" t="s">
        <v>56</v>
      </c>
      <c r="J12" s="1" t="s">
        <v>57</v>
      </c>
      <c r="K12" s="1" t="s">
        <v>58</v>
      </c>
      <c r="L12" s="1" t="s">
        <v>59</v>
      </c>
      <c r="M12" s="40"/>
      <c r="N12" s="138"/>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row>
    <row r="13" spans="1:52" s="44" customFormat="1">
      <c r="A13" s="40"/>
      <c r="B13" s="44" t="s">
        <v>60</v>
      </c>
      <c r="C13" s="49"/>
      <c r="D13" s="49"/>
      <c r="E13" s="49"/>
      <c r="F13" s="49"/>
      <c r="G13" s="196">
        <v>1</v>
      </c>
      <c r="H13" s="196">
        <f>H14*H15</f>
        <v>1.0276240678492865</v>
      </c>
      <c r="I13" s="196">
        <f>I14*I15</f>
        <v>1.0592497813772299</v>
      </c>
      <c r="J13" s="196">
        <f t="shared" ref="J13:L13" si="2">J14*J15</f>
        <v>1.0963162030397382</v>
      </c>
      <c r="K13" s="196">
        <f t="shared" si="2"/>
        <v>1.1373288908332129</v>
      </c>
      <c r="L13" s="196">
        <f t="shared" si="2"/>
        <v>1.1781674433570202</v>
      </c>
      <c r="M13" s="40"/>
      <c r="N13" s="138"/>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row>
    <row r="14" spans="1:52" s="44" customFormat="1">
      <c r="A14" s="40"/>
      <c r="B14" s="44" t="s">
        <v>61</v>
      </c>
      <c r="C14" s="49"/>
      <c r="D14" s="49"/>
      <c r="E14" s="49"/>
      <c r="F14" s="49"/>
      <c r="G14" s="188">
        <v>1</v>
      </c>
      <c r="H14" s="188">
        <f t="shared" ref="H14:L15" si="3">G14*(1+H18)</f>
        <v>1.0242487465753967</v>
      </c>
      <c r="I14" s="188">
        <f t="shared" si="3"/>
        <v>1.0490854948612711</v>
      </c>
      <c r="J14" s="188">
        <f t="shared" si="3"/>
        <v>1.0745245031620867</v>
      </c>
      <c r="K14" s="188">
        <f t="shared" si="3"/>
        <v>1.1005803755283181</v>
      </c>
      <c r="L14" s="188">
        <f t="shared" si="3"/>
        <v>1.1272680701403592</v>
      </c>
      <c r="M14" s="40"/>
      <c r="N14" s="138"/>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row>
    <row r="15" spans="1:52" s="44" customFormat="1">
      <c r="A15" s="40"/>
      <c r="B15" s="44" t="s">
        <v>62</v>
      </c>
      <c r="C15" s="49"/>
      <c r="D15" s="49"/>
      <c r="E15" s="49"/>
      <c r="F15" s="49"/>
      <c r="G15" s="188">
        <v>1</v>
      </c>
      <c r="H15" s="188">
        <f t="shared" si="3"/>
        <v>1.0032954116714083</v>
      </c>
      <c r="I15" s="188">
        <f>H15*(1+I19)</f>
        <v>1.0096887113259563</v>
      </c>
      <c r="J15" s="188">
        <f t="shared" si="3"/>
        <v>1.0202803191677094</v>
      </c>
      <c r="K15" s="188">
        <f t="shared" si="3"/>
        <v>1.0333901240854437</v>
      </c>
      <c r="L15" s="188">
        <f t="shared" si="3"/>
        <v>1.0451528563301924</v>
      </c>
      <c r="M15" s="40"/>
      <c r="N15" s="138"/>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row>
    <row r="16" spans="1:52" s="44" customFormat="1">
      <c r="A16" s="40"/>
      <c r="C16" s="49"/>
      <c r="D16" s="49"/>
      <c r="E16" s="49"/>
      <c r="F16" s="49"/>
      <c r="G16" s="49"/>
      <c r="H16" s="49"/>
      <c r="I16" s="49"/>
      <c r="J16" s="49"/>
      <c r="K16" s="49"/>
      <c r="L16" s="49"/>
      <c r="M16" s="40"/>
      <c r="N16" s="138"/>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row>
    <row r="17" spans="1:52" s="44" customFormat="1">
      <c r="A17" s="40"/>
      <c r="B17" s="46" t="s">
        <v>64</v>
      </c>
      <c r="C17" s="47" t="s">
        <v>3</v>
      </c>
      <c r="D17" s="47" t="s">
        <v>4</v>
      </c>
      <c r="E17" s="47" t="s">
        <v>5</v>
      </c>
      <c r="F17" s="47" t="s">
        <v>6</v>
      </c>
      <c r="G17" s="47" t="s">
        <v>7</v>
      </c>
      <c r="H17" s="1" t="s">
        <v>55</v>
      </c>
      <c r="I17" s="1" t="s">
        <v>56</v>
      </c>
      <c r="J17" s="1" t="s">
        <v>57</v>
      </c>
      <c r="K17" s="1" t="s">
        <v>58</v>
      </c>
      <c r="L17" s="1" t="s">
        <v>59</v>
      </c>
      <c r="M17" s="40"/>
      <c r="N17" s="138"/>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row>
    <row r="18" spans="1:52" s="44" customFormat="1">
      <c r="A18" s="40"/>
      <c r="B18" s="44" t="s">
        <v>65</v>
      </c>
      <c r="C18" s="195">
        <v>2.4498886414253906E-2</v>
      </c>
      <c r="D18" s="195">
        <v>2.4879227053140163E-2</v>
      </c>
      <c r="E18" s="195">
        <v>1.5083667216591934E-2</v>
      </c>
      <c r="F18" s="195">
        <v>1.2769909449732886E-2</v>
      </c>
      <c r="G18" s="204">
        <v>1.9E-2</v>
      </c>
      <c r="H18" s="204">
        <v>2.4248746575396697E-2</v>
      </c>
      <c r="I18" s="204">
        <v>2.4248746575396697E-2</v>
      </c>
      <c r="J18" s="204">
        <v>2.4248746575396697E-2</v>
      </c>
      <c r="K18" s="204">
        <v>2.4248746575396697E-2</v>
      </c>
      <c r="L18" s="204">
        <v>2.4248746575396697E-2</v>
      </c>
      <c r="M18" s="40"/>
      <c r="N18" s="138"/>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row>
    <row r="19" spans="1:52" s="44" customFormat="1">
      <c r="A19" s="40"/>
      <c r="B19" s="44" t="s">
        <v>66</v>
      </c>
      <c r="C19" s="195">
        <v>0</v>
      </c>
      <c r="D19" s="195">
        <v>1.0200000000000001E-2</v>
      </c>
      <c r="E19" s="195">
        <v>1.0699999999999999E-2</v>
      </c>
      <c r="F19" s="195">
        <v>1.11E-2</v>
      </c>
      <c r="G19" s="195">
        <v>1.0999999999999999E-2</v>
      </c>
      <c r="H19" s="204">
        <v>3.2954116714084369E-3</v>
      </c>
      <c r="I19" s="204">
        <v>6.3723003017598194E-3</v>
      </c>
      <c r="J19" s="204">
        <v>1.0489973516534423E-2</v>
      </c>
      <c r="K19" s="204">
        <v>1.2849218662208877E-2</v>
      </c>
      <c r="L19" s="204">
        <v>1.1382663691661226E-2</v>
      </c>
      <c r="M19" s="40"/>
      <c r="N19" s="138"/>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row>
    <row r="20" spans="1:52" s="3" customFormat="1"/>
    <row r="21" spans="1:52" s="3" customFormat="1"/>
    <row r="22" spans="1:52" s="3" customFormat="1">
      <c r="B22" s="129"/>
    </row>
    <row r="23" spans="1:52" s="3" customFormat="1"/>
    <row r="24" spans="1:52">
      <c r="B24" s="258" t="s">
        <v>67</v>
      </c>
      <c r="C24" s="258"/>
      <c r="D24" s="258"/>
      <c r="E24" s="258"/>
      <c r="F24" s="258"/>
      <c r="G24" s="258"/>
      <c r="H24" s="258"/>
      <c r="I24" s="258"/>
      <c r="J24" s="258"/>
      <c r="K24" s="258"/>
      <c r="L24" s="258"/>
    </row>
    <row r="25" spans="1:52" ht="45" customHeight="1">
      <c r="B25" s="51" t="s">
        <v>25</v>
      </c>
      <c r="C25" s="51" t="s">
        <v>10</v>
      </c>
      <c r="D25" s="51" t="s">
        <v>11</v>
      </c>
      <c r="E25" s="51" t="s">
        <v>12</v>
      </c>
      <c r="F25" s="51" t="s">
        <v>36</v>
      </c>
      <c r="G25" s="51" t="s">
        <v>13</v>
      </c>
      <c r="H25" s="51" t="s">
        <v>14</v>
      </c>
      <c r="I25" s="51" t="s">
        <v>15</v>
      </c>
      <c r="J25" s="51" t="s">
        <v>26</v>
      </c>
      <c r="K25" s="51" t="s">
        <v>27</v>
      </c>
      <c r="L25" s="51" t="s">
        <v>16</v>
      </c>
      <c r="M25" s="125"/>
    </row>
    <row r="26" spans="1:52" ht="30">
      <c r="B26" s="52"/>
      <c r="C26" s="52"/>
      <c r="D26" s="52" t="s">
        <v>18</v>
      </c>
      <c r="E26" s="52" t="s">
        <v>17</v>
      </c>
      <c r="F26" s="52" t="s">
        <v>17</v>
      </c>
      <c r="G26" s="52" t="s">
        <v>18</v>
      </c>
      <c r="H26" s="52" t="s">
        <v>18</v>
      </c>
      <c r="I26" s="52" t="s">
        <v>18</v>
      </c>
      <c r="J26" s="52" t="s">
        <v>19</v>
      </c>
      <c r="K26" s="52"/>
      <c r="L26" s="52" t="s">
        <v>28</v>
      </c>
      <c r="M26" s="125"/>
    </row>
    <row r="27" spans="1:52">
      <c r="B27" s="53" t="s">
        <v>29</v>
      </c>
      <c r="C27" s="54" t="s">
        <v>8</v>
      </c>
      <c r="D27" s="55">
        <v>39</v>
      </c>
      <c r="E27" s="207">
        <v>0.52232025787876424</v>
      </c>
      <c r="F27" s="56">
        <v>0.5</v>
      </c>
      <c r="G27" s="57">
        <f>E27*D27</f>
        <v>20.370490057271805</v>
      </c>
      <c r="H27" s="58">
        <f>G27+D27</f>
        <v>59.370490057271809</v>
      </c>
      <c r="I27" s="58">
        <f>H27*F27</f>
        <v>29.685245028635904</v>
      </c>
      <c r="J27" s="58">
        <f>I27+H27</f>
        <v>89.055735085907713</v>
      </c>
      <c r="K27" s="59">
        <v>0</v>
      </c>
      <c r="L27" s="60">
        <f>J27*(1+K27)</f>
        <v>89.055735085907713</v>
      </c>
    </row>
    <row r="28" spans="1:52">
      <c r="B28" s="61" t="s">
        <v>22</v>
      </c>
      <c r="C28" s="62" t="s">
        <v>30</v>
      </c>
      <c r="D28" s="55">
        <v>59</v>
      </c>
      <c r="E28" s="207">
        <v>0.52232025787876424</v>
      </c>
      <c r="F28" s="56">
        <v>0.59</v>
      </c>
      <c r="G28" s="57">
        <f t="shared" ref="G28:G31" si="4">E28*D28</f>
        <v>30.81689521484709</v>
      </c>
      <c r="H28" s="58">
        <f>G28+D28</f>
        <v>89.816895214847094</v>
      </c>
      <c r="I28" s="58">
        <f t="shared" ref="I28:I31" si="5">H28*F28</f>
        <v>52.991968176759784</v>
      </c>
      <c r="J28" s="58">
        <f t="shared" ref="J28:J31" si="6">I28+H28</f>
        <v>142.80886339160688</v>
      </c>
      <c r="K28" s="59">
        <v>0</v>
      </c>
      <c r="L28" s="60">
        <f t="shared" ref="L28:L31" si="7">J28*(1+K28)</f>
        <v>142.80886339160688</v>
      </c>
    </row>
    <row r="29" spans="1:52">
      <c r="B29" s="61" t="s">
        <v>23</v>
      </c>
      <c r="C29" s="62" t="s">
        <v>31</v>
      </c>
      <c r="D29" s="55">
        <v>69</v>
      </c>
      <c r="E29" s="207">
        <v>0.52232025787876424</v>
      </c>
      <c r="F29" s="56">
        <v>0.69000000000000006</v>
      </c>
      <c r="G29" s="57">
        <f t="shared" si="4"/>
        <v>36.040097793634729</v>
      </c>
      <c r="H29" s="58">
        <f t="shared" ref="H29:H31" si="8">G29+D29</f>
        <v>105.04009779363473</v>
      </c>
      <c r="I29" s="58">
        <f t="shared" si="5"/>
        <v>72.477667477607966</v>
      </c>
      <c r="J29" s="58">
        <f t="shared" si="6"/>
        <v>177.51776527124269</v>
      </c>
      <c r="K29" s="59">
        <v>0</v>
      </c>
      <c r="L29" s="60">
        <f t="shared" si="7"/>
        <v>177.51776527124269</v>
      </c>
    </row>
    <row r="30" spans="1:52">
      <c r="B30" s="61" t="s">
        <v>21</v>
      </c>
      <c r="C30" s="62" t="s">
        <v>32</v>
      </c>
      <c r="D30" s="55">
        <v>47</v>
      </c>
      <c r="E30" s="207">
        <v>0.52232025787876424</v>
      </c>
      <c r="F30" s="56">
        <v>0.87</v>
      </c>
      <c r="G30" s="57">
        <f t="shared" si="4"/>
        <v>24.549052120301919</v>
      </c>
      <c r="H30" s="58">
        <f t="shared" si="8"/>
        <v>71.549052120301923</v>
      </c>
      <c r="I30" s="58">
        <f t="shared" si="5"/>
        <v>62.247675344662674</v>
      </c>
      <c r="J30" s="58">
        <f t="shared" si="6"/>
        <v>133.79672746496459</v>
      </c>
      <c r="K30" s="59">
        <v>0</v>
      </c>
      <c r="L30" s="60">
        <f t="shared" si="7"/>
        <v>133.79672746496459</v>
      </c>
    </row>
    <row r="31" spans="1:52">
      <c r="B31" s="61" t="s">
        <v>24</v>
      </c>
      <c r="C31" s="62" t="s">
        <v>9</v>
      </c>
      <c r="D31" s="55">
        <v>82</v>
      </c>
      <c r="E31" s="207">
        <v>0.52232025787876424</v>
      </c>
      <c r="F31" s="56">
        <v>0.69000000000000006</v>
      </c>
      <c r="G31" s="57">
        <f t="shared" si="4"/>
        <v>42.830261146058668</v>
      </c>
      <c r="H31" s="58">
        <f t="shared" si="8"/>
        <v>124.83026114605866</v>
      </c>
      <c r="I31" s="58">
        <f t="shared" si="5"/>
        <v>86.132880190780483</v>
      </c>
      <c r="J31" s="58">
        <f t="shared" si="6"/>
        <v>210.96314133683916</v>
      </c>
      <c r="K31" s="59">
        <v>0</v>
      </c>
      <c r="L31" s="60">
        <f t="shared" si="7"/>
        <v>210.96314133683916</v>
      </c>
    </row>
    <row r="32" spans="1:52" s="3" customFormat="1">
      <c r="B32" s="130"/>
      <c r="C32" s="131"/>
      <c r="D32" s="132"/>
      <c r="E32" s="133"/>
      <c r="F32" s="134"/>
      <c r="G32" s="135"/>
      <c r="H32" s="136"/>
      <c r="I32" s="136"/>
      <c r="J32" s="136"/>
      <c r="K32" s="137"/>
      <c r="L32" s="136"/>
    </row>
    <row r="33" spans="2:12" s="3" customFormat="1">
      <c r="B33" s="130"/>
      <c r="C33" s="131"/>
      <c r="D33" s="132"/>
      <c r="E33" s="133"/>
      <c r="F33" s="134"/>
      <c r="G33" s="135"/>
      <c r="H33" s="136"/>
      <c r="I33" s="136"/>
      <c r="J33" s="136"/>
      <c r="K33" s="137"/>
      <c r="L33" s="136"/>
    </row>
    <row r="34" spans="2:12" s="3" customFormat="1">
      <c r="B34" s="130"/>
      <c r="C34" s="131"/>
      <c r="D34" s="132"/>
      <c r="E34" s="133"/>
      <c r="F34" s="134"/>
      <c r="G34" s="135"/>
      <c r="H34" s="136"/>
      <c r="I34" s="136"/>
      <c r="J34" s="136"/>
      <c r="K34" s="137"/>
      <c r="L34" s="136"/>
    </row>
    <row r="35" spans="2:12">
      <c r="B35" s="258" t="s">
        <v>51</v>
      </c>
      <c r="C35" s="258"/>
      <c r="D35" s="258"/>
      <c r="E35" s="258"/>
      <c r="F35" s="258"/>
      <c r="G35" s="258"/>
      <c r="H35" s="258"/>
      <c r="I35" s="258"/>
      <c r="J35" s="258"/>
      <c r="K35" s="258"/>
      <c r="L35" s="258"/>
    </row>
    <row r="36" spans="2:12" ht="30">
      <c r="B36" s="51" t="s">
        <v>25</v>
      </c>
      <c r="C36" s="51" t="s">
        <v>10</v>
      </c>
      <c r="D36" s="51" t="s">
        <v>11</v>
      </c>
      <c r="E36" s="51" t="s">
        <v>12</v>
      </c>
      <c r="F36" s="51" t="s">
        <v>36</v>
      </c>
      <c r="G36" s="51" t="s">
        <v>13</v>
      </c>
      <c r="H36" s="51" t="s">
        <v>14</v>
      </c>
      <c r="I36" s="51" t="s">
        <v>15</v>
      </c>
      <c r="J36" s="51" t="s">
        <v>26</v>
      </c>
      <c r="K36" s="51" t="s">
        <v>27</v>
      </c>
      <c r="L36" s="51" t="s">
        <v>16</v>
      </c>
    </row>
    <row r="37" spans="2:12" ht="30">
      <c r="B37" s="52"/>
      <c r="C37" s="52"/>
      <c r="D37" s="52" t="s">
        <v>18</v>
      </c>
      <c r="E37" s="52" t="s">
        <v>17</v>
      </c>
      <c r="F37" s="52" t="s">
        <v>17</v>
      </c>
      <c r="G37" s="52" t="s">
        <v>18</v>
      </c>
      <c r="H37" s="52" t="s">
        <v>18</v>
      </c>
      <c r="I37" s="52" t="s">
        <v>18</v>
      </c>
      <c r="J37" s="52" t="s">
        <v>19</v>
      </c>
      <c r="K37" s="52"/>
      <c r="L37" s="52" t="s">
        <v>28</v>
      </c>
    </row>
    <row r="38" spans="2:12">
      <c r="B38" s="53" t="s">
        <v>29</v>
      </c>
      <c r="C38" s="54" t="s">
        <v>8</v>
      </c>
      <c r="D38" s="55">
        <v>43.722631359360108</v>
      </c>
      <c r="E38" s="207">
        <v>0.52232025787876424</v>
      </c>
      <c r="F38" s="56">
        <v>0.5</v>
      </c>
      <c r="G38" s="57">
        <f>E38*D38</f>
        <v>22.837216086759117</v>
      </c>
      <c r="H38" s="58">
        <f>G38+D38</f>
        <v>66.559847446119221</v>
      </c>
      <c r="I38" s="58">
        <f>H38*F38</f>
        <v>33.279923723059611</v>
      </c>
      <c r="J38" s="58">
        <f>I38+H38</f>
        <v>99.839771169178832</v>
      </c>
      <c r="K38" s="59">
        <v>0</v>
      </c>
      <c r="L38" s="205">
        <v>102.26</v>
      </c>
    </row>
    <row r="39" spans="2:12">
      <c r="B39" s="61" t="s">
        <v>22</v>
      </c>
      <c r="C39" s="62" t="s">
        <v>30</v>
      </c>
      <c r="D39" s="55">
        <v>66.144493594929401</v>
      </c>
      <c r="E39" s="207">
        <v>0.52232025787876424</v>
      </c>
      <c r="F39" s="56">
        <v>0.59</v>
      </c>
      <c r="G39" s="57">
        <f t="shared" ref="G39:G42" si="9">E39*D39</f>
        <v>34.548608951763796</v>
      </c>
      <c r="H39" s="58">
        <f>G39+D39</f>
        <v>100.6931025466932</v>
      </c>
      <c r="I39" s="58">
        <f t="shared" ref="I39:I42" si="10">H39*F39</f>
        <v>59.408930502548984</v>
      </c>
      <c r="J39" s="58">
        <f t="shared" ref="J39:J42" si="11">I39+H39</f>
        <v>160.10203304924218</v>
      </c>
      <c r="K39" s="59">
        <v>0</v>
      </c>
      <c r="L39" s="205">
        <v>153.38999999999999</v>
      </c>
    </row>
    <row r="40" spans="2:12">
      <c r="B40" s="61" t="s">
        <v>23</v>
      </c>
      <c r="C40" s="62" t="s">
        <v>31</v>
      </c>
      <c r="D40" s="55">
        <v>77.35542471271404</v>
      </c>
      <c r="E40" s="207">
        <v>0.52232025787876424</v>
      </c>
      <c r="F40" s="56">
        <v>0.69000000000000006</v>
      </c>
      <c r="G40" s="57">
        <f t="shared" si="9"/>
        <v>40.404305384266131</v>
      </c>
      <c r="H40" s="58">
        <f t="shared" ref="H40:H42" si="12">G40+D40</f>
        <v>117.75973009698018</v>
      </c>
      <c r="I40" s="58">
        <f t="shared" si="10"/>
        <v>81.254213766916322</v>
      </c>
      <c r="J40" s="58">
        <f t="shared" si="11"/>
        <v>199.01394386389649</v>
      </c>
      <c r="K40" s="59">
        <v>0</v>
      </c>
      <c r="L40" s="205">
        <v>191.74</v>
      </c>
    </row>
    <row r="41" spans="2:12">
      <c r="B41" s="61" t="s">
        <v>21</v>
      </c>
      <c r="C41" s="62" t="s">
        <v>32</v>
      </c>
      <c r="D41" s="55">
        <v>52.691376253587826</v>
      </c>
      <c r="E41" s="207">
        <v>0.52232025787876424</v>
      </c>
      <c r="F41" s="56">
        <v>0.87</v>
      </c>
      <c r="G41" s="57">
        <f t="shared" si="9"/>
        <v>27.521773232760989</v>
      </c>
      <c r="H41" s="58">
        <f t="shared" si="12"/>
        <v>80.213149486348811</v>
      </c>
      <c r="I41" s="58">
        <f t="shared" si="10"/>
        <v>69.785440053123466</v>
      </c>
      <c r="J41" s="58">
        <f t="shared" si="11"/>
        <v>149.99858953947228</v>
      </c>
      <c r="K41" s="59">
        <v>0</v>
      </c>
      <c r="L41" s="205">
        <v>147.83000000000001</v>
      </c>
    </row>
    <row r="42" spans="2:12">
      <c r="B42" s="61" t="s">
        <v>24</v>
      </c>
      <c r="C42" s="62" t="s">
        <v>9</v>
      </c>
      <c r="D42" s="55">
        <v>91.929635165834085</v>
      </c>
      <c r="E42" s="207">
        <v>0.52232025787876424</v>
      </c>
      <c r="F42" s="56">
        <v>0.69000000000000006</v>
      </c>
      <c r="G42" s="57">
        <f t="shared" si="9"/>
        <v>48.016710746519173</v>
      </c>
      <c r="H42" s="58">
        <f t="shared" si="12"/>
        <v>139.94634591235325</v>
      </c>
      <c r="I42" s="58">
        <f t="shared" si="10"/>
        <v>96.562978679523752</v>
      </c>
      <c r="J42" s="58">
        <f t="shared" si="11"/>
        <v>236.509324591877</v>
      </c>
      <c r="K42" s="59">
        <v>0</v>
      </c>
      <c r="L42" s="205">
        <v>210.91</v>
      </c>
    </row>
    <row r="43" spans="2:12">
      <c r="B43" s="61" t="s">
        <v>103</v>
      </c>
      <c r="C43" s="62" t="s">
        <v>104</v>
      </c>
      <c r="D43" s="55">
        <v>108.29321224493002</v>
      </c>
      <c r="E43" s="207">
        <v>0.52232025787876424</v>
      </c>
      <c r="F43" s="56">
        <v>0.69000000000000006</v>
      </c>
      <c r="G43" s="57">
        <f t="shared" ref="G43" si="13">E43*D43</f>
        <v>56.563738546291596</v>
      </c>
      <c r="H43" s="58">
        <f t="shared" ref="H43" si="14">G43+D43</f>
        <v>164.85695079122161</v>
      </c>
      <c r="I43" s="58">
        <f t="shared" ref="I43" si="15">H43*F43</f>
        <v>113.75129604594292</v>
      </c>
      <c r="J43" s="58">
        <f t="shared" ref="J43" si="16">I43+H43</f>
        <v>278.60824683716453</v>
      </c>
      <c r="K43" s="59">
        <v>0</v>
      </c>
      <c r="L43" s="205">
        <v>255.53875978475691</v>
      </c>
    </row>
    <row r="44" spans="2:12" s="3" customFormat="1">
      <c r="B44" s="130"/>
      <c r="C44" s="131"/>
      <c r="D44" s="132"/>
      <c r="E44" s="133"/>
      <c r="F44" s="134"/>
      <c r="G44" s="135"/>
      <c r="H44" s="136"/>
      <c r="I44" s="136"/>
      <c r="J44" s="136"/>
      <c r="K44" s="137"/>
      <c r="L44" s="136"/>
    </row>
    <row r="45" spans="2:12" s="3" customFormat="1">
      <c r="B45" s="130"/>
      <c r="C45" s="131"/>
      <c r="D45" s="132"/>
      <c r="E45" s="133"/>
      <c r="F45" s="134"/>
      <c r="G45" s="135"/>
      <c r="H45" s="136"/>
      <c r="I45" s="136"/>
      <c r="J45" s="136"/>
      <c r="K45" s="137"/>
      <c r="L45" s="136"/>
    </row>
    <row r="46" spans="2:12" s="3" customFormat="1">
      <c r="B46" s="130"/>
      <c r="C46" s="131"/>
      <c r="D46" s="132"/>
      <c r="E46" s="133"/>
      <c r="F46" s="134"/>
      <c r="G46" s="135"/>
      <c r="H46" s="136"/>
      <c r="I46" s="136"/>
      <c r="J46" s="136"/>
      <c r="K46" s="137"/>
      <c r="L46" s="136"/>
    </row>
    <row r="47" spans="2:12">
      <c r="B47" s="63" t="s">
        <v>2</v>
      </c>
      <c r="C47" s="3"/>
      <c r="D47" s="3"/>
      <c r="E47" s="3"/>
      <c r="F47" s="3"/>
      <c r="G47" s="3"/>
      <c r="H47" s="3"/>
      <c r="I47" s="3"/>
      <c r="J47" s="3"/>
      <c r="K47" s="3"/>
      <c r="L47" s="3"/>
    </row>
    <row r="48" spans="2:12" ht="15" customHeight="1">
      <c r="B48" s="259" t="s">
        <v>301</v>
      </c>
      <c r="C48" s="259"/>
      <c r="D48" s="259"/>
      <c r="E48" s="259"/>
      <c r="F48" s="259"/>
      <c r="G48" s="259"/>
      <c r="H48" s="259"/>
      <c r="I48" s="259"/>
      <c r="J48" s="259"/>
      <c r="K48" s="259"/>
      <c r="L48" s="259"/>
    </row>
    <row r="49" spans="2:12" s="3" customFormat="1"/>
    <row r="50" spans="2:12" s="3" customFormat="1"/>
    <row r="51" spans="2:12" s="3" customFormat="1"/>
    <row r="52" spans="2:12" s="3" customFormat="1"/>
    <row r="53" spans="2:12">
      <c r="B53" s="3"/>
      <c r="C53" s="3"/>
      <c r="D53" s="3"/>
      <c r="E53" s="3"/>
      <c r="F53" s="3"/>
      <c r="G53" s="3"/>
      <c r="H53" s="3"/>
      <c r="I53" s="3"/>
      <c r="J53" s="3"/>
      <c r="K53" s="3"/>
      <c r="L53" s="3"/>
    </row>
    <row r="54" spans="2:12" s="3" customFormat="1" hidden="1"/>
    <row r="55" spans="2:12" s="3" customFormat="1" hidden="1"/>
    <row r="56" spans="2:12" s="3" customFormat="1" hidden="1"/>
    <row r="57" spans="2:12" s="3" customFormat="1" hidden="1"/>
    <row r="58" spans="2:12" s="3" customFormat="1" hidden="1"/>
    <row r="59" spans="2:12" s="3" customFormat="1" hidden="1"/>
    <row r="60" spans="2:12" s="3" customFormat="1" hidden="1"/>
    <row r="61" spans="2:12" s="3" customFormat="1" hidden="1"/>
    <row r="62" spans="2:12" s="3" customFormat="1" hidden="1"/>
    <row r="63" spans="2:12" s="3" customFormat="1" hidden="1"/>
    <row r="64" spans="2:12" s="3" customFormat="1"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row r="101" s="3" customFormat="1" hidden="1"/>
    <row r="102" s="3" customFormat="1" hidden="1"/>
    <row r="103" s="3" customFormat="1" hidden="1"/>
    <row r="104" s="3" customFormat="1" hidden="1"/>
    <row r="105" s="3" customFormat="1" hidden="1"/>
    <row r="106" s="3" customFormat="1" hidden="1"/>
    <row r="107" s="3" customFormat="1" hidden="1"/>
    <row r="108" s="3" customFormat="1" hidden="1"/>
    <row r="109" s="3" customFormat="1" hidden="1"/>
    <row r="110" s="3" customFormat="1" hidden="1"/>
    <row r="111" s="3" customFormat="1" hidden="1"/>
    <row r="112" s="3" customFormat="1" hidden="1"/>
    <row r="113" s="3" customFormat="1" hidden="1"/>
    <row r="114" s="3" customFormat="1" hidden="1"/>
    <row r="115" s="3" customFormat="1" hidden="1"/>
    <row r="116" s="3" customFormat="1" hidden="1"/>
    <row r="117" s="3" customFormat="1" hidden="1"/>
    <row r="118" s="3" customFormat="1" hidden="1"/>
    <row r="119" s="3" customFormat="1" hidden="1"/>
    <row r="120" s="3" customFormat="1" hidden="1"/>
    <row r="121" s="3" customFormat="1" hidden="1"/>
    <row r="122" s="3" customFormat="1" hidden="1"/>
    <row r="123" s="3" customFormat="1" hidden="1"/>
    <row r="124" s="3" customFormat="1" hidden="1"/>
    <row r="125" s="3" customFormat="1" hidden="1"/>
    <row r="126" s="3" customFormat="1" hidden="1"/>
    <row r="127" s="3" customFormat="1" hidden="1"/>
    <row r="128" s="3" customFormat="1" hidden="1"/>
    <row r="129" s="3" customFormat="1" hidden="1"/>
    <row r="130" s="3" customFormat="1" hidden="1"/>
    <row r="131" s="3" customFormat="1" hidden="1"/>
    <row r="132" s="3" customFormat="1" hidden="1"/>
    <row r="133" s="3" customFormat="1" hidden="1"/>
    <row r="134" s="3" customFormat="1" hidden="1"/>
    <row r="135" s="3" customFormat="1" hidden="1"/>
    <row r="136" s="3" customFormat="1" hidden="1"/>
    <row r="137" s="3" customFormat="1" hidden="1"/>
    <row r="138" s="3" customFormat="1" hidden="1"/>
    <row r="139" s="3" customFormat="1" hidden="1"/>
    <row r="140" s="3" customFormat="1" hidden="1"/>
    <row r="141" s="3" customFormat="1" hidden="1"/>
    <row r="142" s="3" customFormat="1" hidden="1"/>
    <row r="143" s="3" customFormat="1" hidden="1"/>
    <row r="144" s="3" customFormat="1" hidden="1"/>
    <row r="145" s="3" customFormat="1" hidden="1"/>
    <row r="146" s="3" customFormat="1" hidden="1"/>
    <row r="147" s="3" customFormat="1" hidden="1"/>
    <row r="148" s="3" customFormat="1" hidden="1"/>
    <row r="149" s="3" customFormat="1" hidden="1"/>
    <row r="150" s="3" customFormat="1" hidden="1"/>
    <row r="151" s="3" customFormat="1" hidden="1"/>
    <row r="152" s="3" customFormat="1" hidden="1"/>
    <row r="153" s="3" customFormat="1" hidden="1"/>
    <row r="154" s="3" customFormat="1" hidden="1"/>
    <row r="155" s="3" customFormat="1" hidden="1"/>
    <row r="156" s="3" customFormat="1" hidden="1"/>
    <row r="157" s="3" customFormat="1" hidden="1"/>
    <row r="158" s="3" customFormat="1" hidden="1"/>
    <row r="159" s="3" customFormat="1" hidden="1"/>
    <row r="160" s="3" customFormat="1" hidden="1"/>
    <row r="161" s="3" customFormat="1" hidden="1"/>
    <row r="162" s="3" customFormat="1" hidden="1"/>
    <row r="163" s="3" customFormat="1" hidden="1"/>
    <row r="164" s="3" customFormat="1" hidden="1"/>
    <row r="165" s="3" customFormat="1" hidden="1"/>
    <row r="166" s="3" customFormat="1" hidden="1"/>
    <row r="167" s="3" customFormat="1" hidden="1"/>
    <row r="168" s="3" customFormat="1" hidden="1"/>
    <row r="169" s="3" customFormat="1" hidden="1"/>
    <row r="170" s="3" customFormat="1" hidden="1"/>
    <row r="171" s="3" customFormat="1" hidden="1"/>
    <row r="172" s="3" customFormat="1" hidden="1"/>
    <row r="173" s="3" customFormat="1" hidden="1"/>
    <row r="174" s="3" customFormat="1" hidden="1"/>
    <row r="175" s="3" customFormat="1" hidden="1"/>
    <row r="176" s="3" customFormat="1" hidden="1"/>
    <row r="177" s="3" customFormat="1" hidden="1"/>
    <row r="178" s="3" customFormat="1" hidden="1"/>
    <row r="179" s="3" customFormat="1" hidden="1"/>
    <row r="180" s="3" customFormat="1" hidden="1"/>
    <row r="181" s="3" customFormat="1" hidden="1"/>
    <row r="182" s="3" customFormat="1" hidden="1"/>
    <row r="183" s="3" customFormat="1" hidden="1"/>
    <row r="184" s="3" customFormat="1" hidden="1"/>
    <row r="185" s="3" customFormat="1" hidden="1"/>
    <row r="186" s="3" customFormat="1" hidden="1"/>
    <row r="187" s="3" customFormat="1" hidden="1"/>
    <row r="188" s="3" customFormat="1" hidden="1"/>
    <row r="189" s="3" customFormat="1" hidden="1"/>
    <row r="190" s="3" customFormat="1" hidden="1"/>
    <row r="191" s="3" customFormat="1" hidden="1"/>
    <row r="192" s="3" customFormat="1" hidden="1"/>
    <row r="193" s="3" customFormat="1" hidden="1"/>
    <row r="194" s="3" customFormat="1" hidden="1"/>
    <row r="195" s="3" customFormat="1" hidden="1"/>
    <row r="196" s="3" customFormat="1" hidden="1"/>
    <row r="197" s="3" customFormat="1" hidden="1"/>
    <row r="198" s="3" customFormat="1" hidden="1"/>
    <row r="199" s="3" customFormat="1" hidden="1"/>
    <row r="200" s="3" customFormat="1" hidden="1"/>
    <row r="201" s="3" customFormat="1" hidden="1"/>
    <row r="202" s="3" customFormat="1" hidden="1"/>
    <row r="203" s="3" customFormat="1" hidden="1"/>
    <row r="204" s="3" customFormat="1" hidden="1"/>
    <row r="205" s="3" customFormat="1" hidden="1"/>
    <row r="206" s="3" customFormat="1" hidden="1"/>
    <row r="207" s="3" customFormat="1" hidden="1"/>
    <row r="208" s="3" customFormat="1" hidden="1"/>
    <row r="209" s="3" customFormat="1" hidden="1"/>
    <row r="210" s="3" customFormat="1" hidden="1"/>
    <row r="211" s="3" customFormat="1" hidden="1"/>
    <row r="212" s="3" customFormat="1" hidden="1"/>
    <row r="213" s="3" customFormat="1" hidden="1"/>
    <row r="214" s="3" customFormat="1" hidden="1"/>
    <row r="215" s="3" customFormat="1" hidden="1"/>
    <row r="216" s="3" customFormat="1" hidden="1"/>
    <row r="217" s="3" customFormat="1" hidden="1"/>
    <row r="218" s="3" customFormat="1" hidden="1"/>
    <row r="219" s="3" customFormat="1" hidden="1"/>
    <row r="220" s="3" customFormat="1" hidden="1"/>
    <row r="221" s="3" customFormat="1" hidden="1"/>
    <row r="222" s="3" customFormat="1" hidden="1"/>
    <row r="223" s="3" customFormat="1" hidden="1"/>
    <row r="224" s="3" customFormat="1" hidden="1"/>
    <row r="225" s="3" customFormat="1" hidden="1"/>
    <row r="226" s="3" customFormat="1" hidden="1"/>
    <row r="227" s="3" customFormat="1" hidden="1"/>
    <row r="228" s="3" customFormat="1" hidden="1"/>
    <row r="229" s="3" customFormat="1" hidden="1"/>
    <row r="230"/>
  </sheetData>
  <mergeCells count="3">
    <mergeCell ref="B24:L24"/>
    <mergeCell ref="B35:L35"/>
    <mergeCell ref="B48:L48"/>
  </mergeCells>
  <pageMargins left="0.7" right="0.7" top="0.75" bottom="0.75" header="0.3" footer="0.3"/>
  <pageSetup paperSize="9"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
  <sheetViews>
    <sheetView workbookViewId="0"/>
  </sheetViews>
  <sheetFormatPr defaultRowHeight="12.75"/>
  <cols>
    <col min="1" max="1" width="3.42578125" style="9" customWidth="1"/>
    <col min="2" max="2" width="9.140625" style="12"/>
    <col min="3" max="14" width="9.140625" style="9"/>
    <col min="15" max="15" width="2.28515625" style="9" customWidth="1"/>
    <col min="16" max="16" width="12.5703125" style="34" customWidth="1"/>
    <col min="17" max="17" width="9.140625" style="10"/>
    <col min="18" max="18" width="16.42578125" style="10" customWidth="1"/>
    <col min="19" max="19" width="9.140625" style="10"/>
    <col min="20" max="20" width="25.5703125" style="10" customWidth="1"/>
    <col min="21" max="21" width="16.42578125" style="10" customWidth="1"/>
    <col min="22" max="256" width="9.140625" style="10"/>
    <col min="257" max="257" width="3.42578125" style="10" customWidth="1"/>
    <col min="258" max="270" width="9.140625" style="10"/>
    <col min="271" max="271" width="2.28515625" style="10" customWidth="1"/>
    <col min="272" max="272" width="12.5703125" style="10" customWidth="1"/>
    <col min="273" max="273" width="9.140625" style="10"/>
    <col min="274" max="274" width="16.42578125" style="10" customWidth="1"/>
    <col min="275" max="276" width="9.140625" style="10"/>
    <col min="277" max="277" width="16.42578125" style="10" customWidth="1"/>
    <col min="278" max="512" width="9.140625" style="10"/>
    <col min="513" max="513" width="3.42578125" style="10" customWidth="1"/>
    <col min="514" max="526" width="9.140625" style="10"/>
    <col min="527" max="527" width="2.28515625" style="10" customWidth="1"/>
    <col min="528" max="528" width="12.5703125" style="10" customWidth="1"/>
    <col min="529" max="529" width="9.140625" style="10"/>
    <col min="530" max="530" width="16.42578125" style="10" customWidth="1"/>
    <col min="531" max="532" width="9.140625" style="10"/>
    <col min="533" max="533" width="16.42578125" style="10" customWidth="1"/>
    <col min="534" max="768" width="9.140625" style="10"/>
    <col min="769" max="769" width="3.42578125" style="10" customWidth="1"/>
    <col min="770" max="782" width="9.140625" style="10"/>
    <col min="783" max="783" width="2.28515625" style="10" customWidth="1"/>
    <col min="784" max="784" width="12.5703125" style="10" customWidth="1"/>
    <col min="785" max="785" width="9.140625" style="10"/>
    <col min="786" max="786" width="16.42578125" style="10" customWidth="1"/>
    <col min="787" max="788" width="9.140625" style="10"/>
    <col min="789" max="789" width="16.42578125" style="10" customWidth="1"/>
    <col min="790" max="1024" width="9.140625" style="10"/>
    <col min="1025" max="1025" width="3.42578125" style="10" customWidth="1"/>
    <col min="1026" max="1038" width="9.140625" style="10"/>
    <col min="1039" max="1039" width="2.28515625" style="10" customWidth="1"/>
    <col min="1040" max="1040" width="12.5703125" style="10" customWidth="1"/>
    <col min="1041" max="1041" width="9.140625" style="10"/>
    <col min="1042" max="1042" width="16.42578125" style="10" customWidth="1"/>
    <col min="1043" max="1044" width="9.140625" style="10"/>
    <col min="1045" max="1045" width="16.42578125" style="10" customWidth="1"/>
    <col min="1046" max="1280" width="9.140625" style="10"/>
    <col min="1281" max="1281" width="3.42578125" style="10" customWidth="1"/>
    <col min="1282" max="1294" width="9.140625" style="10"/>
    <col min="1295" max="1295" width="2.28515625" style="10" customWidth="1"/>
    <col min="1296" max="1296" width="12.5703125" style="10" customWidth="1"/>
    <col min="1297" max="1297" width="9.140625" style="10"/>
    <col min="1298" max="1298" width="16.42578125" style="10" customWidth="1"/>
    <col min="1299" max="1300" width="9.140625" style="10"/>
    <col min="1301" max="1301" width="16.42578125" style="10" customWidth="1"/>
    <col min="1302" max="1536" width="9.140625" style="10"/>
    <col min="1537" max="1537" width="3.42578125" style="10" customWidth="1"/>
    <col min="1538" max="1550" width="9.140625" style="10"/>
    <col min="1551" max="1551" width="2.28515625" style="10" customWidth="1"/>
    <col min="1552" max="1552" width="12.5703125" style="10" customWidth="1"/>
    <col min="1553" max="1553" width="9.140625" style="10"/>
    <col min="1554" max="1554" width="16.42578125" style="10" customWidth="1"/>
    <col min="1555" max="1556" width="9.140625" style="10"/>
    <col min="1557" max="1557" width="16.42578125" style="10" customWidth="1"/>
    <col min="1558" max="1792" width="9.140625" style="10"/>
    <col min="1793" max="1793" width="3.42578125" style="10" customWidth="1"/>
    <col min="1794" max="1806" width="9.140625" style="10"/>
    <col min="1807" max="1807" width="2.28515625" style="10" customWidth="1"/>
    <col min="1808" max="1808" width="12.5703125" style="10" customWidth="1"/>
    <col min="1809" max="1809" width="9.140625" style="10"/>
    <col min="1810" max="1810" width="16.42578125" style="10" customWidth="1"/>
    <col min="1811" max="1812" width="9.140625" style="10"/>
    <col min="1813" max="1813" width="16.42578125" style="10" customWidth="1"/>
    <col min="1814" max="2048" width="9.140625" style="10"/>
    <col min="2049" max="2049" width="3.42578125" style="10" customWidth="1"/>
    <col min="2050" max="2062" width="9.140625" style="10"/>
    <col min="2063" max="2063" width="2.28515625" style="10" customWidth="1"/>
    <col min="2064" max="2064" width="12.5703125" style="10" customWidth="1"/>
    <col min="2065" max="2065" width="9.140625" style="10"/>
    <col min="2066" max="2066" width="16.42578125" style="10" customWidth="1"/>
    <col min="2067" max="2068" width="9.140625" style="10"/>
    <col min="2069" max="2069" width="16.42578125" style="10" customWidth="1"/>
    <col min="2070" max="2304" width="9.140625" style="10"/>
    <col min="2305" max="2305" width="3.42578125" style="10" customWidth="1"/>
    <col min="2306" max="2318" width="9.140625" style="10"/>
    <col min="2319" max="2319" width="2.28515625" style="10" customWidth="1"/>
    <col min="2320" max="2320" width="12.5703125" style="10" customWidth="1"/>
    <col min="2321" max="2321" width="9.140625" style="10"/>
    <col min="2322" max="2322" width="16.42578125" style="10" customWidth="1"/>
    <col min="2323" max="2324" width="9.140625" style="10"/>
    <col min="2325" max="2325" width="16.42578125" style="10" customWidth="1"/>
    <col min="2326" max="2560" width="9.140625" style="10"/>
    <col min="2561" max="2561" width="3.42578125" style="10" customWidth="1"/>
    <col min="2562" max="2574" width="9.140625" style="10"/>
    <col min="2575" max="2575" width="2.28515625" style="10" customWidth="1"/>
    <col min="2576" max="2576" width="12.5703125" style="10" customWidth="1"/>
    <col min="2577" max="2577" width="9.140625" style="10"/>
    <col min="2578" max="2578" width="16.42578125" style="10" customWidth="1"/>
    <col min="2579" max="2580" width="9.140625" style="10"/>
    <col min="2581" max="2581" width="16.42578125" style="10" customWidth="1"/>
    <col min="2582" max="2816" width="9.140625" style="10"/>
    <col min="2817" max="2817" width="3.42578125" style="10" customWidth="1"/>
    <col min="2818" max="2830" width="9.140625" style="10"/>
    <col min="2831" max="2831" width="2.28515625" style="10" customWidth="1"/>
    <col min="2832" max="2832" width="12.5703125" style="10" customWidth="1"/>
    <col min="2833" max="2833" width="9.140625" style="10"/>
    <col min="2834" max="2834" width="16.42578125" style="10" customWidth="1"/>
    <col min="2835" max="2836" width="9.140625" style="10"/>
    <col min="2837" max="2837" width="16.42578125" style="10" customWidth="1"/>
    <col min="2838" max="3072" width="9.140625" style="10"/>
    <col min="3073" max="3073" width="3.42578125" style="10" customWidth="1"/>
    <col min="3074" max="3086" width="9.140625" style="10"/>
    <col min="3087" max="3087" width="2.28515625" style="10" customWidth="1"/>
    <col min="3088" max="3088" width="12.5703125" style="10" customWidth="1"/>
    <col min="3089" max="3089" width="9.140625" style="10"/>
    <col min="3090" max="3090" width="16.42578125" style="10" customWidth="1"/>
    <col min="3091" max="3092" width="9.140625" style="10"/>
    <col min="3093" max="3093" width="16.42578125" style="10" customWidth="1"/>
    <col min="3094" max="3328" width="9.140625" style="10"/>
    <col min="3329" max="3329" width="3.42578125" style="10" customWidth="1"/>
    <col min="3330" max="3342" width="9.140625" style="10"/>
    <col min="3343" max="3343" width="2.28515625" style="10" customWidth="1"/>
    <col min="3344" max="3344" width="12.5703125" style="10" customWidth="1"/>
    <col min="3345" max="3345" width="9.140625" style="10"/>
    <col min="3346" max="3346" width="16.42578125" style="10" customWidth="1"/>
    <col min="3347" max="3348" width="9.140625" style="10"/>
    <col min="3349" max="3349" width="16.42578125" style="10" customWidth="1"/>
    <col min="3350" max="3584" width="9.140625" style="10"/>
    <col min="3585" max="3585" width="3.42578125" style="10" customWidth="1"/>
    <col min="3586" max="3598" width="9.140625" style="10"/>
    <col min="3599" max="3599" width="2.28515625" style="10" customWidth="1"/>
    <col min="3600" max="3600" width="12.5703125" style="10" customWidth="1"/>
    <col min="3601" max="3601" width="9.140625" style="10"/>
    <col min="3602" max="3602" width="16.42578125" style="10" customWidth="1"/>
    <col min="3603" max="3604" width="9.140625" style="10"/>
    <col min="3605" max="3605" width="16.42578125" style="10" customWidth="1"/>
    <col min="3606" max="3840" width="9.140625" style="10"/>
    <col min="3841" max="3841" width="3.42578125" style="10" customWidth="1"/>
    <col min="3842" max="3854" width="9.140625" style="10"/>
    <col min="3855" max="3855" width="2.28515625" style="10" customWidth="1"/>
    <col min="3856" max="3856" width="12.5703125" style="10" customWidth="1"/>
    <col min="3857" max="3857" width="9.140625" style="10"/>
    <col min="3858" max="3858" width="16.42578125" style="10" customWidth="1"/>
    <col min="3859" max="3860" width="9.140625" style="10"/>
    <col min="3861" max="3861" width="16.42578125" style="10" customWidth="1"/>
    <col min="3862" max="4096" width="9.140625" style="10"/>
    <col min="4097" max="4097" width="3.42578125" style="10" customWidth="1"/>
    <col min="4098" max="4110" width="9.140625" style="10"/>
    <col min="4111" max="4111" width="2.28515625" style="10" customWidth="1"/>
    <col min="4112" max="4112" width="12.5703125" style="10" customWidth="1"/>
    <col min="4113" max="4113" width="9.140625" style="10"/>
    <col min="4114" max="4114" width="16.42578125" style="10" customWidth="1"/>
    <col min="4115" max="4116" width="9.140625" style="10"/>
    <col min="4117" max="4117" width="16.42578125" style="10" customWidth="1"/>
    <col min="4118" max="4352" width="9.140625" style="10"/>
    <col min="4353" max="4353" width="3.42578125" style="10" customWidth="1"/>
    <col min="4354" max="4366" width="9.140625" style="10"/>
    <col min="4367" max="4367" width="2.28515625" style="10" customWidth="1"/>
    <col min="4368" max="4368" width="12.5703125" style="10" customWidth="1"/>
    <col min="4369" max="4369" width="9.140625" style="10"/>
    <col min="4370" max="4370" width="16.42578125" style="10" customWidth="1"/>
    <col min="4371" max="4372" width="9.140625" style="10"/>
    <col min="4373" max="4373" width="16.42578125" style="10" customWidth="1"/>
    <col min="4374" max="4608" width="9.140625" style="10"/>
    <col min="4609" max="4609" width="3.42578125" style="10" customWidth="1"/>
    <col min="4610" max="4622" width="9.140625" style="10"/>
    <col min="4623" max="4623" width="2.28515625" style="10" customWidth="1"/>
    <col min="4624" max="4624" width="12.5703125" style="10" customWidth="1"/>
    <col min="4625" max="4625" width="9.140625" style="10"/>
    <col min="4626" max="4626" width="16.42578125" style="10" customWidth="1"/>
    <col min="4627" max="4628" width="9.140625" style="10"/>
    <col min="4629" max="4629" width="16.42578125" style="10" customWidth="1"/>
    <col min="4630" max="4864" width="9.140625" style="10"/>
    <col min="4865" max="4865" width="3.42578125" style="10" customWidth="1"/>
    <col min="4866" max="4878" width="9.140625" style="10"/>
    <col min="4879" max="4879" width="2.28515625" style="10" customWidth="1"/>
    <col min="4880" max="4880" width="12.5703125" style="10" customWidth="1"/>
    <col min="4881" max="4881" width="9.140625" style="10"/>
    <col min="4882" max="4882" width="16.42578125" style="10" customWidth="1"/>
    <col min="4883" max="4884" width="9.140625" style="10"/>
    <col min="4885" max="4885" width="16.42578125" style="10" customWidth="1"/>
    <col min="4886" max="5120" width="9.140625" style="10"/>
    <col min="5121" max="5121" width="3.42578125" style="10" customWidth="1"/>
    <col min="5122" max="5134" width="9.140625" style="10"/>
    <col min="5135" max="5135" width="2.28515625" style="10" customWidth="1"/>
    <col min="5136" max="5136" width="12.5703125" style="10" customWidth="1"/>
    <col min="5137" max="5137" width="9.140625" style="10"/>
    <col min="5138" max="5138" width="16.42578125" style="10" customWidth="1"/>
    <col min="5139" max="5140" width="9.140625" style="10"/>
    <col min="5141" max="5141" width="16.42578125" style="10" customWidth="1"/>
    <col min="5142" max="5376" width="9.140625" style="10"/>
    <col min="5377" max="5377" width="3.42578125" style="10" customWidth="1"/>
    <col min="5378" max="5390" width="9.140625" style="10"/>
    <col min="5391" max="5391" width="2.28515625" style="10" customWidth="1"/>
    <col min="5392" max="5392" width="12.5703125" style="10" customWidth="1"/>
    <col min="5393" max="5393" width="9.140625" style="10"/>
    <col min="5394" max="5394" width="16.42578125" style="10" customWidth="1"/>
    <col min="5395" max="5396" width="9.140625" style="10"/>
    <col min="5397" max="5397" width="16.42578125" style="10" customWidth="1"/>
    <col min="5398" max="5632" width="9.140625" style="10"/>
    <col min="5633" max="5633" width="3.42578125" style="10" customWidth="1"/>
    <col min="5634" max="5646" width="9.140625" style="10"/>
    <col min="5647" max="5647" width="2.28515625" style="10" customWidth="1"/>
    <col min="5648" max="5648" width="12.5703125" style="10" customWidth="1"/>
    <col min="5649" max="5649" width="9.140625" style="10"/>
    <col min="5650" max="5650" width="16.42578125" style="10" customWidth="1"/>
    <col min="5651" max="5652" width="9.140625" style="10"/>
    <col min="5653" max="5653" width="16.42578125" style="10" customWidth="1"/>
    <col min="5654" max="5888" width="9.140625" style="10"/>
    <col min="5889" max="5889" width="3.42578125" style="10" customWidth="1"/>
    <col min="5890" max="5902" width="9.140625" style="10"/>
    <col min="5903" max="5903" width="2.28515625" style="10" customWidth="1"/>
    <col min="5904" max="5904" width="12.5703125" style="10" customWidth="1"/>
    <col min="5905" max="5905" width="9.140625" style="10"/>
    <col min="5906" max="5906" width="16.42578125" style="10" customWidth="1"/>
    <col min="5907" max="5908" width="9.140625" style="10"/>
    <col min="5909" max="5909" width="16.42578125" style="10" customWidth="1"/>
    <col min="5910" max="6144" width="9.140625" style="10"/>
    <col min="6145" max="6145" width="3.42578125" style="10" customWidth="1"/>
    <col min="6146" max="6158" width="9.140625" style="10"/>
    <col min="6159" max="6159" width="2.28515625" style="10" customWidth="1"/>
    <col min="6160" max="6160" width="12.5703125" style="10" customWidth="1"/>
    <col min="6161" max="6161" width="9.140625" style="10"/>
    <col min="6162" max="6162" width="16.42578125" style="10" customWidth="1"/>
    <col min="6163" max="6164" width="9.140625" style="10"/>
    <col min="6165" max="6165" width="16.42578125" style="10" customWidth="1"/>
    <col min="6166" max="6400" width="9.140625" style="10"/>
    <col min="6401" max="6401" width="3.42578125" style="10" customWidth="1"/>
    <col min="6402" max="6414" width="9.140625" style="10"/>
    <col min="6415" max="6415" width="2.28515625" style="10" customWidth="1"/>
    <col min="6416" max="6416" width="12.5703125" style="10" customWidth="1"/>
    <col min="6417" max="6417" width="9.140625" style="10"/>
    <col min="6418" max="6418" width="16.42578125" style="10" customWidth="1"/>
    <col min="6419" max="6420" width="9.140625" style="10"/>
    <col min="6421" max="6421" width="16.42578125" style="10" customWidth="1"/>
    <col min="6422" max="6656" width="9.140625" style="10"/>
    <col min="6657" max="6657" width="3.42578125" style="10" customWidth="1"/>
    <col min="6658" max="6670" width="9.140625" style="10"/>
    <col min="6671" max="6671" width="2.28515625" style="10" customWidth="1"/>
    <col min="6672" max="6672" width="12.5703125" style="10" customWidth="1"/>
    <col min="6673" max="6673" width="9.140625" style="10"/>
    <col min="6674" max="6674" width="16.42578125" style="10" customWidth="1"/>
    <col min="6675" max="6676" width="9.140625" style="10"/>
    <col min="6677" max="6677" width="16.42578125" style="10" customWidth="1"/>
    <col min="6678" max="6912" width="9.140625" style="10"/>
    <col min="6913" max="6913" width="3.42578125" style="10" customWidth="1"/>
    <col min="6914" max="6926" width="9.140625" style="10"/>
    <col min="6927" max="6927" width="2.28515625" style="10" customWidth="1"/>
    <col min="6928" max="6928" width="12.5703125" style="10" customWidth="1"/>
    <col min="6929" max="6929" width="9.140625" style="10"/>
    <col min="6930" max="6930" width="16.42578125" style="10" customWidth="1"/>
    <col min="6931" max="6932" width="9.140625" style="10"/>
    <col min="6933" max="6933" width="16.42578125" style="10" customWidth="1"/>
    <col min="6934" max="7168" width="9.140625" style="10"/>
    <col min="7169" max="7169" width="3.42578125" style="10" customWidth="1"/>
    <col min="7170" max="7182" width="9.140625" style="10"/>
    <col min="7183" max="7183" width="2.28515625" style="10" customWidth="1"/>
    <col min="7184" max="7184" width="12.5703125" style="10" customWidth="1"/>
    <col min="7185" max="7185" width="9.140625" style="10"/>
    <col min="7186" max="7186" width="16.42578125" style="10" customWidth="1"/>
    <col min="7187" max="7188" width="9.140625" style="10"/>
    <col min="7189" max="7189" width="16.42578125" style="10" customWidth="1"/>
    <col min="7190" max="7424" width="9.140625" style="10"/>
    <col min="7425" max="7425" width="3.42578125" style="10" customWidth="1"/>
    <col min="7426" max="7438" width="9.140625" style="10"/>
    <col min="7439" max="7439" width="2.28515625" style="10" customWidth="1"/>
    <col min="7440" max="7440" width="12.5703125" style="10" customWidth="1"/>
    <col min="7441" max="7441" width="9.140625" style="10"/>
    <col min="7442" max="7442" width="16.42578125" style="10" customWidth="1"/>
    <col min="7443" max="7444" width="9.140625" style="10"/>
    <col min="7445" max="7445" width="16.42578125" style="10" customWidth="1"/>
    <col min="7446" max="7680" width="9.140625" style="10"/>
    <col min="7681" max="7681" width="3.42578125" style="10" customWidth="1"/>
    <col min="7682" max="7694" width="9.140625" style="10"/>
    <col min="7695" max="7695" width="2.28515625" style="10" customWidth="1"/>
    <col min="7696" max="7696" width="12.5703125" style="10" customWidth="1"/>
    <col min="7697" max="7697" width="9.140625" style="10"/>
    <col min="7698" max="7698" width="16.42578125" style="10" customWidth="1"/>
    <col min="7699" max="7700" width="9.140625" style="10"/>
    <col min="7701" max="7701" width="16.42578125" style="10" customWidth="1"/>
    <col min="7702" max="7936" width="9.140625" style="10"/>
    <col min="7937" max="7937" width="3.42578125" style="10" customWidth="1"/>
    <col min="7938" max="7950" width="9.140625" style="10"/>
    <col min="7951" max="7951" width="2.28515625" style="10" customWidth="1"/>
    <col min="7952" max="7952" width="12.5703125" style="10" customWidth="1"/>
    <col min="7953" max="7953" width="9.140625" style="10"/>
    <col min="7954" max="7954" width="16.42578125" style="10" customWidth="1"/>
    <col min="7955" max="7956" width="9.140625" style="10"/>
    <col min="7957" max="7957" width="16.42578125" style="10" customWidth="1"/>
    <col min="7958" max="8192" width="9.140625" style="10"/>
    <col min="8193" max="8193" width="3.42578125" style="10" customWidth="1"/>
    <col min="8194" max="8206" width="9.140625" style="10"/>
    <col min="8207" max="8207" width="2.28515625" style="10" customWidth="1"/>
    <col min="8208" max="8208" width="12.5703125" style="10" customWidth="1"/>
    <col min="8209" max="8209" width="9.140625" style="10"/>
    <col min="8210" max="8210" width="16.42578125" style="10" customWidth="1"/>
    <col min="8211" max="8212" width="9.140625" style="10"/>
    <col min="8213" max="8213" width="16.42578125" style="10" customWidth="1"/>
    <col min="8214" max="8448" width="9.140625" style="10"/>
    <col min="8449" max="8449" width="3.42578125" style="10" customWidth="1"/>
    <col min="8450" max="8462" width="9.140625" style="10"/>
    <col min="8463" max="8463" width="2.28515625" style="10" customWidth="1"/>
    <col min="8464" max="8464" width="12.5703125" style="10" customWidth="1"/>
    <col min="8465" max="8465" width="9.140625" style="10"/>
    <col min="8466" max="8466" width="16.42578125" style="10" customWidth="1"/>
    <col min="8467" max="8468" width="9.140625" style="10"/>
    <col min="8469" max="8469" width="16.42578125" style="10" customWidth="1"/>
    <col min="8470" max="8704" width="9.140625" style="10"/>
    <col min="8705" max="8705" width="3.42578125" style="10" customWidth="1"/>
    <col min="8706" max="8718" width="9.140625" style="10"/>
    <col min="8719" max="8719" width="2.28515625" style="10" customWidth="1"/>
    <col min="8720" max="8720" width="12.5703125" style="10" customWidth="1"/>
    <col min="8721" max="8721" width="9.140625" style="10"/>
    <col min="8722" max="8722" width="16.42578125" style="10" customWidth="1"/>
    <col min="8723" max="8724" width="9.140625" style="10"/>
    <col min="8725" max="8725" width="16.42578125" style="10" customWidth="1"/>
    <col min="8726" max="8960" width="9.140625" style="10"/>
    <col min="8961" max="8961" width="3.42578125" style="10" customWidth="1"/>
    <col min="8962" max="8974" width="9.140625" style="10"/>
    <col min="8975" max="8975" width="2.28515625" style="10" customWidth="1"/>
    <col min="8976" max="8976" width="12.5703125" style="10" customWidth="1"/>
    <col min="8977" max="8977" width="9.140625" style="10"/>
    <col min="8978" max="8978" width="16.42578125" style="10" customWidth="1"/>
    <col min="8979" max="8980" width="9.140625" style="10"/>
    <col min="8981" max="8981" width="16.42578125" style="10" customWidth="1"/>
    <col min="8982" max="9216" width="9.140625" style="10"/>
    <col min="9217" max="9217" width="3.42578125" style="10" customWidth="1"/>
    <col min="9218" max="9230" width="9.140625" style="10"/>
    <col min="9231" max="9231" width="2.28515625" style="10" customWidth="1"/>
    <col min="9232" max="9232" width="12.5703125" style="10" customWidth="1"/>
    <col min="9233" max="9233" width="9.140625" style="10"/>
    <col min="9234" max="9234" width="16.42578125" style="10" customWidth="1"/>
    <col min="9235" max="9236" width="9.140625" style="10"/>
    <col min="9237" max="9237" width="16.42578125" style="10" customWidth="1"/>
    <col min="9238" max="9472" width="9.140625" style="10"/>
    <col min="9473" max="9473" width="3.42578125" style="10" customWidth="1"/>
    <col min="9474" max="9486" width="9.140625" style="10"/>
    <col min="9487" max="9487" width="2.28515625" style="10" customWidth="1"/>
    <col min="9488" max="9488" width="12.5703125" style="10" customWidth="1"/>
    <col min="9489" max="9489" width="9.140625" style="10"/>
    <col min="9490" max="9490" width="16.42578125" style="10" customWidth="1"/>
    <col min="9491" max="9492" width="9.140625" style="10"/>
    <col min="9493" max="9493" width="16.42578125" style="10" customWidth="1"/>
    <col min="9494" max="9728" width="9.140625" style="10"/>
    <col min="9729" max="9729" width="3.42578125" style="10" customWidth="1"/>
    <col min="9730" max="9742" width="9.140625" style="10"/>
    <col min="9743" max="9743" width="2.28515625" style="10" customWidth="1"/>
    <col min="9744" max="9744" width="12.5703125" style="10" customWidth="1"/>
    <col min="9745" max="9745" width="9.140625" style="10"/>
    <col min="9746" max="9746" width="16.42578125" style="10" customWidth="1"/>
    <col min="9747" max="9748" width="9.140625" style="10"/>
    <col min="9749" max="9749" width="16.42578125" style="10" customWidth="1"/>
    <col min="9750" max="9984" width="9.140625" style="10"/>
    <col min="9985" max="9985" width="3.42578125" style="10" customWidth="1"/>
    <col min="9986" max="9998" width="9.140625" style="10"/>
    <col min="9999" max="9999" width="2.28515625" style="10" customWidth="1"/>
    <col min="10000" max="10000" width="12.5703125" style="10" customWidth="1"/>
    <col min="10001" max="10001" width="9.140625" style="10"/>
    <col min="10002" max="10002" width="16.42578125" style="10" customWidth="1"/>
    <col min="10003" max="10004" width="9.140625" style="10"/>
    <col min="10005" max="10005" width="16.42578125" style="10" customWidth="1"/>
    <col min="10006" max="10240" width="9.140625" style="10"/>
    <col min="10241" max="10241" width="3.42578125" style="10" customWidth="1"/>
    <col min="10242" max="10254" width="9.140625" style="10"/>
    <col min="10255" max="10255" width="2.28515625" style="10" customWidth="1"/>
    <col min="10256" max="10256" width="12.5703125" style="10" customWidth="1"/>
    <col min="10257" max="10257" width="9.140625" style="10"/>
    <col min="10258" max="10258" width="16.42578125" style="10" customWidth="1"/>
    <col min="10259" max="10260" width="9.140625" style="10"/>
    <col min="10261" max="10261" width="16.42578125" style="10" customWidth="1"/>
    <col min="10262" max="10496" width="9.140625" style="10"/>
    <col min="10497" max="10497" width="3.42578125" style="10" customWidth="1"/>
    <col min="10498" max="10510" width="9.140625" style="10"/>
    <col min="10511" max="10511" width="2.28515625" style="10" customWidth="1"/>
    <col min="10512" max="10512" width="12.5703125" style="10" customWidth="1"/>
    <col min="10513" max="10513" width="9.140625" style="10"/>
    <col min="10514" max="10514" width="16.42578125" style="10" customWidth="1"/>
    <col min="10515" max="10516" width="9.140625" style="10"/>
    <col min="10517" max="10517" width="16.42578125" style="10" customWidth="1"/>
    <col min="10518" max="10752" width="9.140625" style="10"/>
    <col min="10753" max="10753" width="3.42578125" style="10" customWidth="1"/>
    <col min="10754" max="10766" width="9.140625" style="10"/>
    <col min="10767" max="10767" width="2.28515625" style="10" customWidth="1"/>
    <col min="10768" max="10768" width="12.5703125" style="10" customWidth="1"/>
    <col min="10769" max="10769" width="9.140625" style="10"/>
    <col min="10770" max="10770" width="16.42578125" style="10" customWidth="1"/>
    <col min="10771" max="10772" width="9.140625" style="10"/>
    <col min="10773" max="10773" width="16.42578125" style="10" customWidth="1"/>
    <col min="10774" max="11008" width="9.140625" style="10"/>
    <col min="11009" max="11009" width="3.42578125" style="10" customWidth="1"/>
    <col min="11010" max="11022" width="9.140625" style="10"/>
    <col min="11023" max="11023" width="2.28515625" style="10" customWidth="1"/>
    <col min="11024" max="11024" width="12.5703125" style="10" customWidth="1"/>
    <col min="11025" max="11025" width="9.140625" style="10"/>
    <col min="11026" max="11026" width="16.42578125" style="10" customWidth="1"/>
    <col min="11027" max="11028" width="9.140625" style="10"/>
    <col min="11029" max="11029" width="16.42578125" style="10" customWidth="1"/>
    <col min="11030" max="11264" width="9.140625" style="10"/>
    <col min="11265" max="11265" width="3.42578125" style="10" customWidth="1"/>
    <col min="11266" max="11278" width="9.140625" style="10"/>
    <col min="11279" max="11279" width="2.28515625" style="10" customWidth="1"/>
    <col min="11280" max="11280" width="12.5703125" style="10" customWidth="1"/>
    <col min="11281" max="11281" width="9.140625" style="10"/>
    <col min="11282" max="11282" width="16.42578125" style="10" customWidth="1"/>
    <col min="11283" max="11284" width="9.140625" style="10"/>
    <col min="11285" max="11285" width="16.42578125" style="10" customWidth="1"/>
    <col min="11286" max="11520" width="9.140625" style="10"/>
    <col min="11521" max="11521" width="3.42578125" style="10" customWidth="1"/>
    <col min="11522" max="11534" width="9.140625" style="10"/>
    <col min="11535" max="11535" width="2.28515625" style="10" customWidth="1"/>
    <col min="11536" max="11536" width="12.5703125" style="10" customWidth="1"/>
    <col min="11537" max="11537" width="9.140625" style="10"/>
    <col min="11538" max="11538" width="16.42578125" style="10" customWidth="1"/>
    <col min="11539" max="11540" width="9.140625" style="10"/>
    <col min="11541" max="11541" width="16.42578125" style="10" customWidth="1"/>
    <col min="11542" max="11776" width="9.140625" style="10"/>
    <col min="11777" max="11777" width="3.42578125" style="10" customWidth="1"/>
    <col min="11778" max="11790" width="9.140625" style="10"/>
    <col min="11791" max="11791" width="2.28515625" style="10" customWidth="1"/>
    <col min="11792" max="11792" width="12.5703125" style="10" customWidth="1"/>
    <col min="11793" max="11793" width="9.140625" style="10"/>
    <col min="11794" max="11794" width="16.42578125" style="10" customWidth="1"/>
    <col min="11795" max="11796" width="9.140625" style="10"/>
    <col min="11797" max="11797" width="16.42578125" style="10" customWidth="1"/>
    <col min="11798" max="12032" width="9.140625" style="10"/>
    <col min="12033" max="12033" width="3.42578125" style="10" customWidth="1"/>
    <col min="12034" max="12046" width="9.140625" style="10"/>
    <col min="12047" max="12047" width="2.28515625" style="10" customWidth="1"/>
    <col min="12048" max="12048" width="12.5703125" style="10" customWidth="1"/>
    <col min="12049" max="12049" width="9.140625" style="10"/>
    <col min="12050" max="12050" width="16.42578125" style="10" customWidth="1"/>
    <col min="12051" max="12052" width="9.140625" style="10"/>
    <col min="12053" max="12053" width="16.42578125" style="10" customWidth="1"/>
    <col min="12054" max="12288" width="9.140625" style="10"/>
    <col min="12289" max="12289" width="3.42578125" style="10" customWidth="1"/>
    <col min="12290" max="12302" width="9.140625" style="10"/>
    <col min="12303" max="12303" width="2.28515625" style="10" customWidth="1"/>
    <col min="12304" max="12304" width="12.5703125" style="10" customWidth="1"/>
    <col min="12305" max="12305" width="9.140625" style="10"/>
    <col min="12306" max="12306" width="16.42578125" style="10" customWidth="1"/>
    <col min="12307" max="12308" width="9.140625" style="10"/>
    <col min="12309" max="12309" width="16.42578125" style="10" customWidth="1"/>
    <col min="12310" max="12544" width="9.140625" style="10"/>
    <col min="12545" max="12545" width="3.42578125" style="10" customWidth="1"/>
    <col min="12546" max="12558" width="9.140625" style="10"/>
    <col min="12559" max="12559" width="2.28515625" style="10" customWidth="1"/>
    <col min="12560" max="12560" width="12.5703125" style="10" customWidth="1"/>
    <col min="12561" max="12561" width="9.140625" style="10"/>
    <col min="12562" max="12562" width="16.42578125" style="10" customWidth="1"/>
    <col min="12563" max="12564" width="9.140625" style="10"/>
    <col min="12565" max="12565" width="16.42578125" style="10" customWidth="1"/>
    <col min="12566" max="12800" width="9.140625" style="10"/>
    <col min="12801" max="12801" width="3.42578125" style="10" customWidth="1"/>
    <col min="12802" max="12814" width="9.140625" style="10"/>
    <col min="12815" max="12815" width="2.28515625" style="10" customWidth="1"/>
    <col min="12816" max="12816" width="12.5703125" style="10" customWidth="1"/>
    <col min="12817" max="12817" width="9.140625" style="10"/>
    <col min="12818" max="12818" width="16.42578125" style="10" customWidth="1"/>
    <col min="12819" max="12820" width="9.140625" style="10"/>
    <col min="12821" max="12821" width="16.42578125" style="10" customWidth="1"/>
    <col min="12822" max="13056" width="9.140625" style="10"/>
    <col min="13057" max="13057" width="3.42578125" style="10" customWidth="1"/>
    <col min="13058" max="13070" width="9.140625" style="10"/>
    <col min="13071" max="13071" width="2.28515625" style="10" customWidth="1"/>
    <col min="13072" max="13072" width="12.5703125" style="10" customWidth="1"/>
    <col min="13073" max="13073" width="9.140625" style="10"/>
    <col min="13074" max="13074" width="16.42578125" style="10" customWidth="1"/>
    <col min="13075" max="13076" width="9.140625" style="10"/>
    <col min="13077" max="13077" width="16.42578125" style="10" customWidth="1"/>
    <col min="13078" max="13312" width="9.140625" style="10"/>
    <col min="13313" max="13313" width="3.42578125" style="10" customWidth="1"/>
    <col min="13314" max="13326" width="9.140625" style="10"/>
    <col min="13327" max="13327" width="2.28515625" style="10" customWidth="1"/>
    <col min="13328" max="13328" width="12.5703125" style="10" customWidth="1"/>
    <col min="13329" max="13329" width="9.140625" style="10"/>
    <col min="13330" max="13330" width="16.42578125" style="10" customWidth="1"/>
    <col min="13331" max="13332" width="9.140625" style="10"/>
    <col min="13333" max="13333" width="16.42578125" style="10" customWidth="1"/>
    <col min="13334" max="13568" width="9.140625" style="10"/>
    <col min="13569" max="13569" width="3.42578125" style="10" customWidth="1"/>
    <col min="13570" max="13582" width="9.140625" style="10"/>
    <col min="13583" max="13583" width="2.28515625" style="10" customWidth="1"/>
    <col min="13584" max="13584" width="12.5703125" style="10" customWidth="1"/>
    <col min="13585" max="13585" width="9.140625" style="10"/>
    <col min="13586" max="13586" width="16.42578125" style="10" customWidth="1"/>
    <col min="13587" max="13588" width="9.140625" style="10"/>
    <col min="13589" max="13589" width="16.42578125" style="10" customWidth="1"/>
    <col min="13590" max="13824" width="9.140625" style="10"/>
    <col min="13825" max="13825" width="3.42578125" style="10" customWidth="1"/>
    <col min="13826" max="13838" width="9.140625" style="10"/>
    <col min="13839" max="13839" width="2.28515625" style="10" customWidth="1"/>
    <col min="13840" max="13840" width="12.5703125" style="10" customWidth="1"/>
    <col min="13841" max="13841" width="9.140625" style="10"/>
    <col min="13842" max="13842" width="16.42578125" style="10" customWidth="1"/>
    <col min="13843" max="13844" width="9.140625" style="10"/>
    <col min="13845" max="13845" width="16.42578125" style="10" customWidth="1"/>
    <col min="13846" max="14080" width="9.140625" style="10"/>
    <col min="14081" max="14081" width="3.42578125" style="10" customWidth="1"/>
    <col min="14082" max="14094" width="9.140625" style="10"/>
    <col min="14095" max="14095" width="2.28515625" style="10" customWidth="1"/>
    <col min="14096" max="14096" width="12.5703125" style="10" customWidth="1"/>
    <col min="14097" max="14097" width="9.140625" style="10"/>
    <col min="14098" max="14098" width="16.42578125" style="10" customWidth="1"/>
    <col min="14099" max="14100" width="9.140625" style="10"/>
    <col min="14101" max="14101" width="16.42578125" style="10" customWidth="1"/>
    <col min="14102" max="14336" width="9.140625" style="10"/>
    <col min="14337" max="14337" width="3.42578125" style="10" customWidth="1"/>
    <col min="14338" max="14350" width="9.140625" style="10"/>
    <col min="14351" max="14351" width="2.28515625" style="10" customWidth="1"/>
    <col min="14352" max="14352" width="12.5703125" style="10" customWidth="1"/>
    <col min="14353" max="14353" width="9.140625" style="10"/>
    <col min="14354" max="14354" width="16.42578125" style="10" customWidth="1"/>
    <col min="14355" max="14356" width="9.140625" style="10"/>
    <col min="14357" max="14357" width="16.42578125" style="10" customWidth="1"/>
    <col min="14358" max="14592" width="9.140625" style="10"/>
    <col min="14593" max="14593" width="3.42578125" style="10" customWidth="1"/>
    <col min="14594" max="14606" width="9.140625" style="10"/>
    <col min="14607" max="14607" width="2.28515625" style="10" customWidth="1"/>
    <col min="14608" max="14608" width="12.5703125" style="10" customWidth="1"/>
    <col min="14609" max="14609" width="9.140625" style="10"/>
    <col min="14610" max="14610" width="16.42578125" style="10" customWidth="1"/>
    <col min="14611" max="14612" width="9.140625" style="10"/>
    <col min="14613" max="14613" width="16.42578125" style="10" customWidth="1"/>
    <col min="14614" max="14848" width="9.140625" style="10"/>
    <col min="14849" max="14849" width="3.42578125" style="10" customWidth="1"/>
    <col min="14850" max="14862" width="9.140625" style="10"/>
    <col min="14863" max="14863" width="2.28515625" style="10" customWidth="1"/>
    <col min="14864" max="14864" width="12.5703125" style="10" customWidth="1"/>
    <col min="14865" max="14865" width="9.140625" style="10"/>
    <col min="14866" max="14866" width="16.42578125" style="10" customWidth="1"/>
    <col min="14867" max="14868" width="9.140625" style="10"/>
    <col min="14869" max="14869" width="16.42578125" style="10" customWidth="1"/>
    <col min="14870" max="15104" width="9.140625" style="10"/>
    <col min="15105" max="15105" width="3.42578125" style="10" customWidth="1"/>
    <col min="15106" max="15118" width="9.140625" style="10"/>
    <col min="15119" max="15119" width="2.28515625" style="10" customWidth="1"/>
    <col min="15120" max="15120" width="12.5703125" style="10" customWidth="1"/>
    <col min="15121" max="15121" width="9.140625" style="10"/>
    <col min="15122" max="15122" width="16.42578125" style="10" customWidth="1"/>
    <col min="15123" max="15124" width="9.140625" style="10"/>
    <col min="15125" max="15125" width="16.42578125" style="10" customWidth="1"/>
    <col min="15126" max="15360" width="9.140625" style="10"/>
    <col min="15361" max="15361" width="3.42578125" style="10" customWidth="1"/>
    <col min="15362" max="15374" width="9.140625" style="10"/>
    <col min="15375" max="15375" width="2.28515625" style="10" customWidth="1"/>
    <col min="15376" max="15376" width="12.5703125" style="10" customWidth="1"/>
    <col min="15377" max="15377" width="9.140625" style="10"/>
    <col min="15378" max="15378" width="16.42578125" style="10" customWidth="1"/>
    <col min="15379" max="15380" width="9.140625" style="10"/>
    <col min="15381" max="15381" width="16.42578125" style="10" customWidth="1"/>
    <col min="15382" max="15616" width="9.140625" style="10"/>
    <col min="15617" max="15617" width="3.42578125" style="10" customWidth="1"/>
    <col min="15618" max="15630" width="9.140625" style="10"/>
    <col min="15631" max="15631" width="2.28515625" style="10" customWidth="1"/>
    <col min="15632" max="15632" width="12.5703125" style="10" customWidth="1"/>
    <col min="15633" max="15633" width="9.140625" style="10"/>
    <col min="15634" max="15634" width="16.42578125" style="10" customWidth="1"/>
    <col min="15635" max="15636" width="9.140625" style="10"/>
    <col min="15637" max="15637" width="16.42578125" style="10" customWidth="1"/>
    <col min="15638" max="15872" width="9.140625" style="10"/>
    <col min="15873" max="15873" width="3.42578125" style="10" customWidth="1"/>
    <col min="15874" max="15886" width="9.140625" style="10"/>
    <col min="15887" max="15887" width="2.28515625" style="10" customWidth="1"/>
    <col min="15888" max="15888" width="12.5703125" style="10" customWidth="1"/>
    <col min="15889" max="15889" width="9.140625" style="10"/>
    <col min="15890" max="15890" width="16.42578125" style="10" customWidth="1"/>
    <col min="15891" max="15892" width="9.140625" style="10"/>
    <col min="15893" max="15893" width="16.42578125" style="10" customWidth="1"/>
    <col min="15894" max="16128" width="9.140625" style="10"/>
    <col min="16129" max="16129" width="3.42578125" style="10" customWidth="1"/>
    <col min="16130" max="16142" width="9.140625" style="10"/>
    <col min="16143" max="16143" width="2.28515625" style="10" customWidth="1"/>
    <col min="16144" max="16144" width="12.5703125" style="10" customWidth="1"/>
    <col min="16145" max="16145" width="9.140625" style="10"/>
    <col min="16146" max="16146" width="16.42578125" style="10" customWidth="1"/>
    <col min="16147" max="16148" width="9.140625" style="10"/>
    <col min="16149" max="16149" width="16.42578125" style="10" customWidth="1"/>
    <col min="16150" max="16384" width="9.140625" style="10"/>
  </cols>
  <sheetData>
    <row r="1" spans="1:23">
      <c r="B1" s="35"/>
    </row>
    <row r="2" spans="1:23" ht="18">
      <c r="B2" s="278" t="s">
        <v>49</v>
      </c>
      <c r="C2" s="278"/>
      <c r="D2" s="278"/>
      <c r="E2" s="278"/>
      <c r="F2" s="278"/>
      <c r="G2" s="278"/>
      <c r="H2" s="278"/>
      <c r="I2" s="278"/>
      <c r="J2" s="278"/>
      <c r="K2" s="278"/>
      <c r="L2" s="278"/>
      <c r="M2" s="278"/>
      <c r="N2" s="278"/>
      <c r="P2" s="279" t="s">
        <v>38</v>
      </c>
      <c r="U2" s="10" t="s">
        <v>39</v>
      </c>
      <c r="V2" s="222">
        <f>'Fee Breakdown'!E134</f>
        <v>147.83000000000001</v>
      </c>
    </row>
    <row r="3" spans="1:23" ht="18" customHeight="1">
      <c r="C3" s="281" t="s">
        <v>40</v>
      </c>
      <c r="D3" s="282"/>
      <c r="E3" s="282"/>
      <c r="F3" s="282"/>
      <c r="G3" s="282"/>
      <c r="H3" s="282"/>
      <c r="I3" s="282"/>
      <c r="J3" s="282"/>
      <c r="K3" s="282"/>
      <c r="L3" s="282"/>
      <c r="M3" s="282"/>
      <c r="N3" s="283"/>
      <c r="P3" s="280"/>
      <c r="U3" s="10" t="s">
        <v>41</v>
      </c>
      <c r="V3" s="13">
        <v>2.5</v>
      </c>
    </row>
    <row r="4" spans="1:23" s="17" customFormat="1" ht="15">
      <c r="A4" s="14"/>
      <c r="B4" s="15"/>
      <c r="C4" s="16">
        <v>1</v>
      </c>
      <c r="D4" s="16">
        <v>2</v>
      </c>
      <c r="E4" s="16">
        <v>3</v>
      </c>
      <c r="F4" s="16">
        <v>4</v>
      </c>
      <c r="G4" s="16">
        <v>5</v>
      </c>
      <c r="H4" s="16">
        <v>6</v>
      </c>
      <c r="I4" s="16">
        <v>9</v>
      </c>
      <c r="J4" s="16">
        <v>12</v>
      </c>
      <c r="K4" s="16">
        <v>15</v>
      </c>
      <c r="L4" s="16">
        <v>18</v>
      </c>
      <c r="M4" s="16">
        <v>21</v>
      </c>
      <c r="N4" s="16">
        <v>24</v>
      </c>
      <c r="O4" s="15"/>
      <c r="P4" s="280"/>
      <c r="U4" s="10" t="s">
        <v>42</v>
      </c>
      <c r="V4" s="11">
        <v>10</v>
      </c>
    </row>
    <row r="5" spans="1:23" s="17" customFormat="1" ht="15">
      <c r="A5" s="284" t="s">
        <v>43</v>
      </c>
      <c r="B5" s="15">
        <v>1</v>
      </c>
      <c r="C5" s="18">
        <f t="shared" ref="C5:C42" si="0">($V$2*$V$3)+($B5/60*$V$2*4)+($B5*$V$4)</f>
        <v>389.43033333333335</v>
      </c>
      <c r="D5" s="18">
        <f t="shared" ref="D5:N20" si="1">($V$2*$V$3)+($B5/60*$V$2*4)+($B5*$V$4)+((D$4-1)*$B5*$V$6)</f>
        <v>393.43033333333335</v>
      </c>
      <c r="E5" s="18">
        <f t="shared" si="1"/>
        <v>397.43033333333335</v>
      </c>
      <c r="F5" s="18">
        <f t="shared" si="1"/>
        <v>401.43033333333335</v>
      </c>
      <c r="G5" s="18">
        <f t="shared" si="1"/>
        <v>405.43033333333335</v>
      </c>
      <c r="H5" s="19">
        <f t="shared" si="1"/>
        <v>409.43033333333335</v>
      </c>
      <c r="I5" s="18">
        <f t="shared" si="1"/>
        <v>421.43033333333335</v>
      </c>
      <c r="J5" s="18">
        <f t="shared" si="1"/>
        <v>433.43033333333335</v>
      </c>
      <c r="K5" s="18">
        <f t="shared" si="1"/>
        <v>445.43033333333335</v>
      </c>
      <c r="L5" s="18">
        <f t="shared" si="1"/>
        <v>457.43033333333335</v>
      </c>
      <c r="M5" s="18">
        <f t="shared" si="1"/>
        <v>469.43033333333335</v>
      </c>
      <c r="N5" s="18">
        <f t="shared" si="1"/>
        <v>481.43033333333335</v>
      </c>
      <c r="O5" s="20"/>
      <c r="P5" s="21">
        <f t="shared" ref="P5:P42" si="2">$B5*$V$6</f>
        <v>4</v>
      </c>
      <c r="U5" s="10"/>
      <c r="V5" s="11"/>
    </row>
    <row r="6" spans="1:23">
      <c r="A6" s="285"/>
      <c r="B6" s="22">
        <v>10</v>
      </c>
      <c r="C6" s="23">
        <f t="shared" si="0"/>
        <v>568.12833333333333</v>
      </c>
      <c r="D6" s="23">
        <f t="shared" si="1"/>
        <v>608.12833333333333</v>
      </c>
      <c r="E6" s="23">
        <f t="shared" si="1"/>
        <v>648.12833333333333</v>
      </c>
      <c r="F6" s="23">
        <f t="shared" si="1"/>
        <v>688.12833333333333</v>
      </c>
      <c r="G6" s="23">
        <f t="shared" si="1"/>
        <v>728.12833333333333</v>
      </c>
      <c r="H6" s="24">
        <f t="shared" si="1"/>
        <v>768.12833333333333</v>
      </c>
      <c r="I6" s="23">
        <f t="shared" si="1"/>
        <v>888.12833333333333</v>
      </c>
      <c r="J6" s="23">
        <f t="shared" si="1"/>
        <v>1008.1283333333333</v>
      </c>
      <c r="K6" s="23">
        <f t="shared" si="1"/>
        <v>1128.1283333333333</v>
      </c>
      <c r="L6" s="23">
        <f t="shared" si="1"/>
        <v>1248.1283333333333</v>
      </c>
      <c r="M6" s="23">
        <f t="shared" si="1"/>
        <v>1368.1283333333333</v>
      </c>
      <c r="N6" s="23">
        <f t="shared" si="1"/>
        <v>1488.1283333333333</v>
      </c>
      <c r="O6" s="25"/>
      <c r="P6" s="26">
        <f t="shared" si="2"/>
        <v>40</v>
      </c>
      <c r="U6" s="27" t="s">
        <v>44</v>
      </c>
      <c r="V6" s="28">
        <v>4</v>
      </c>
    </row>
    <row r="7" spans="1:23">
      <c r="A7" s="285"/>
      <c r="B7" s="15">
        <v>15</v>
      </c>
      <c r="C7" s="18">
        <f t="shared" si="0"/>
        <v>667.40500000000009</v>
      </c>
      <c r="D7" s="18">
        <f t="shared" si="1"/>
        <v>727.40500000000009</v>
      </c>
      <c r="E7" s="18">
        <f t="shared" si="1"/>
        <v>787.40500000000009</v>
      </c>
      <c r="F7" s="18">
        <f t="shared" si="1"/>
        <v>847.40500000000009</v>
      </c>
      <c r="G7" s="18">
        <f t="shared" si="1"/>
        <v>907.40500000000009</v>
      </c>
      <c r="H7" s="19">
        <f t="shared" si="1"/>
        <v>967.40500000000009</v>
      </c>
      <c r="I7" s="18">
        <f t="shared" si="1"/>
        <v>1147.4050000000002</v>
      </c>
      <c r="J7" s="18">
        <f t="shared" si="1"/>
        <v>1327.4050000000002</v>
      </c>
      <c r="K7" s="18">
        <f t="shared" si="1"/>
        <v>1507.4050000000002</v>
      </c>
      <c r="L7" s="18">
        <f t="shared" si="1"/>
        <v>1687.4050000000002</v>
      </c>
      <c r="M7" s="18">
        <f t="shared" si="1"/>
        <v>1867.4050000000002</v>
      </c>
      <c r="N7" s="18">
        <f t="shared" si="1"/>
        <v>2047.4050000000002</v>
      </c>
      <c r="O7" s="20"/>
      <c r="P7" s="21">
        <f t="shared" si="2"/>
        <v>60</v>
      </c>
    </row>
    <row r="8" spans="1:23">
      <c r="A8" s="285"/>
      <c r="B8" s="22">
        <v>20</v>
      </c>
      <c r="C8" s="23">
        <f t="shared" si="0"/>
        <v>766.68166666666673</v>
      </c>
      <c r="D8" s="23">
        <f t="shared" si="1"/>
        <v>846.68166666666673</v>
      </c>
      <c r="E8" s="23">
        <f t="shared" si="1"/>
        <v>926.68166666666673</v>
      </c>
      <c r="F8" s="23">
        <f t="shared" si="1"/>
        <v>1006.6816666666667</v>
      </c>
      <c r="G8" s="23">
        <f t="shared" si="1"/>
        <v>1086.6816666666668</v>
      </c>
      <c r="H8" s="24">
        <f t="shared" si="1"/>
        <v>1166.6816666666668</v>
      </c>
      <c r="I8" s="23">
        <f t="shared" si="1"/>
        <v>1406.6816666666668</v>
      </c>
      <c r="J8" s="23">
        <f t="shared" si="1"/>
        <v>1646.6816666666668</v>
      </c>
      <c r="K8" s="23">
        <f t="shared" si="1"/>
        <v>1886.6816666666668</v>
      </c>
      <c r="L8" s="23">
        <f t="shared" si="1"/>
        <v>2126.6816666666668</v>
      </c>
      <c r="M8" s="23">
        <f t="shared" si="1"/>
        <v>2366.6816666666668</v>
      </c>
      <c r="N8" s="23">
        <f t="shared" si="1"/>
        <v>2606.6816666666668</v>
      </c>
      <c r="O8" s="25"/>
      <c r="P8" s="26">
        <f t="shared" si="2"/>
        <v>80</v>
      </c>
    </row>
    <row r="9" spans="1:23">
      <c r="A9" s="285"/>
      <c r="B9" s="15">
        <v>25</v>
      </c>
      <c r="C9" s="18">
        <f t="shared" si="0"/>
        <v>865.95833333333337</v>
      </c>
      <c r="D9" s="18">
        <f t="shared" si="1"/>
        <v>965.95833333333337</v>
      </c>
      <c r="E9" s="18">
        <f t="shared" si="1"/>
        <v>1065.9583333333335</v>
      </c>
      <c r="F9" s="18">
        <f t="shared" si="1"/>
        <v>1165.9583333333335</v>
      </c>
      <c r="G9" s="18">
        <f t="shared" si="1"/>
        <v>1265.9583333333335</v>
      </c>
      <c r="H9" s="19">
        <f t="shared" si="1"/>
        <v>1365.9583333333335</v>
      </c>
      <c r="I9" s="18">
        <f t="shared" si="1"/>
        <v>1665.9583333333335</v>
      </c>
      <c r="J9" s="18">
        <f t="shared" si="1"/>
        <v>1965.9583333333335</v>
      </c>
      <c r="K9" s="18">
        <f t="shared" si="1"/>
        <v>2265.9583333333335</v>
      </c>
      <c r="L9" s="18">
        <f t="shared" si="1"/>
        <v>2565.9583333333335</v>
      </c>
      <c r="M9" s="18">
        <f t="shared" si="1"/>
        <v>2865.9583333333335</v>
      </c>
      <c r="N9" s="18">
        <f t="shared" si="1"/>
        <v>3165.9583333333335</v>
      </c>
      <c r="O9" s="20"/>
      <c r="P9" s="21">
        <f t="shared" si="2"/>
        <v>100</v>
      </c>
    </row>
    <row r="10" spans="1:23">
      <c r="A10" s="285"/>
      <c r="B10" s="22">
        <v>30</v>
      </c>
      <c r="C10" s="23">
        <f t="shared" si="0"/>
        <v>965.23500000000013</v>
      </c>
      <c r="D10" s="23">
        <f t="shared" si="1"/>
        <v>1085.2350000000001</v>
      </c>
      <c r="E10" s="23">
        <f t="shared" si="1"/>
        <v>1205.2350000000001</v>
      </c>
      <c r="F10" s="23">
        <f t="shared" si="1"/>
        <v>1325.2350000000001</v>
      </c>
      <c r="G10" s="23">
        <f t="shared" si="1"/>
        <v>1445.2350000000001</v>
      </c>
      <c r="H10" s="24">
        <f t="shared" si="1"/>
        <v>1565.2350000000001</v>
      </c>
      <c r="I10" s="23">
        <f t="shared" si="1"/>
        <v>1925.2350000000001</v>
      </c>
      <c r="J10" s="23">
        <f t="shared" si="1"/>
        <v>2285.2350000000001</v>
      </c>
      <c r="K10" s="23">
        <f t="shared" si="1"/>
        <v>2645.2350000000001</v>
      </c>
      <c r="L10" s="23">
        <f t="shared" si="1"/>
        <v>3005.2350000000001</v>
      </c>
      <c r="M10" s="23">
        <f t="shared" si="1"/>
        <v>3365.2350000000001</v>
      </c>
      <c r="N10" s="23">
        <f t="shared" si="1"/>
        <v>3725.2350000000001</v>
      </c>
      <c r="O10" s="25"/>
      <c r="P10" s="26">
        <f t="shared" si="2"/>
        <v>120</v>
      </c>
    </row>
    <row r="11" spans="1:23">
      <c r="A11" s="285"/>
      <c r="B11" s="15">
        <v>35</v>
      </c>
      <c r="C11" s="18">
        <f t="shared" si="0"/>
        <v>1064.5116666666668</v>
      </c>
      <c r="D11" s="18">
        <f t="shared" si="1"/>
        <v>1204.5116666666668</v>
      </c>
      <c r="E11" s="18">
        <f t="shared" si="1"/>
        <v>1344.5116666666668</v>
      </c>
      <c r="F11" s="18">
        <f t="shared" si="1"/>
        <v>1484.5116666666668</v>
      </c>
      <c r="G11" s="18">
        <f t="shared" si="1"/>
        <v>1624.5116666666668</v>
      </c>
      <c r="H11" s="19">
        <f t="shared" si="1"/>
        <v>1764.5116666666668</v>
      </c>
      <c r="I11" s="18">
        <f t="shared" si="1"/>
        <v>2184.5116666666668</v>
      </c>
      <c r="J11" s="18">
        <f t="shared" si="1"/>
        <v>2604.5116666666668</v>
      </c>
      <c r="K11" s="18">
        <f t="shared" si="1"/>
        <v>3024.5116666666668</v>
      </c>
      <c r="L11" s="18">
        <f t="shared" si="1"/>
        <v>3444.5116666666668</v>
      </c>
      <c r="M11" s="18">
        <f t="shared" si="1"/>
        <v>3864.5116666666668</v>
      </c>
      <c r="N11" s="18">
        <f t="shared" si="1"/>
        <v>4284.5116666666672</v>
      </c>
      <c r="O11" s="20"/>
      <c r="P11" s="21">
        <f t="shared" si="2"/>
        <v>140</v>
      </c>
    </row>
    <row r="12" spans="1:23">
      <c r="A12" s="285"/>
      <c r="B12" s="22">
        <v>40</v>
      </c>
      <c r="C12" s="23">
        <f t="shared" si="0"/>
        <v>1163.7883333333334</v>
      </c>
      <c r="D12" s="23">
        <f t="shared" si="1"/>
        <v>1323.7883333333334</v>
      </c>
      <c r="E12" s="23">
        <f t="shared" si="1"/>
        <v>1483.7883333333334</v>
      </c>
      <c r="F12" s="23">
        <f t="shared" si="1"/>
        <v>1643.7883333333334</v>
      </c>
      <c r="G12" s="23">
        <f t="shared" si="1"/>
        <v>1803.7883333333334</v>
      </c>
      <c r="H12" s="24">
        <f t="shared" si="1"/>
        <v>1963.7883333333334</v>
      </c>
      <c r="I12" s="23">
        <f t="shared" si="1"/>
        <v>2443.7883333333334</v>
      </c>
      <c r="J12" s="23">
        <f t="shared" si="1"/>
        <v>2923.7883333333334</v>
      </c>
      <c r="K12" s="23">
        <f t="shared" si="1"/>
        <v>3403.7883333333334</v>
      </c>
      <c r="L12" s="23">
        <f t="shared" si="1"/>
        <v>3883.7883333333334</v>
      </c>
      <c r="M12" s="23">
        <f t="shared" si="1"/>
        <v>4363.7883333333339</v>
      </c>
      <c r="N12" s="23">
        <f t="shared" si="1"/>
        <v>4843.7883333333339</v>
      </c>
      <c r="O12" s="25"/>
      <c r="P12" s="26">
        <f t="shared" si="2"/>
        <v>160</v>
      </c>
    </row>
    <row r="13" spans="1:23">
      <c r="A13" s="285"/>
      <c r="B13" s="15">
        <v>45</v>
      </c>
      <c r="C13" s="18">
        <f t="shared" si="0"/>
        <v>1263.0650000000001</v>
      </c>
      <c r="D13" s="18">
        <f t="shared" si="1"/>
        <v>1443.0650000000001</v>
      </c>
      <c r="E13" s="18">
        <f t="shared" si="1"/>
        <v>1623.0650000000001</v>
      </c>
      <c r="F13" s="18">
        <f t="shared" si="1"/>
        <v>1803.0650000000001</v>
      </c>
      <c r="G13" s="18">
        <f t="shared" si="1"/>
        <v>1983.0650000000001</v>
      </c>
      <c r="H13" s="19">
        <f t="shared" si="1"/>
        <v>2163.0650000000001</v>
      </c>
      <c r="I13" s="18">
        <f t="shared" si="1"/>
        <v>2703.0650000000001</v>
      </c>
      <c r="J13" s="18">
        <f t="shared" si="1"/>
        <v>3243.0650000000001</v>
      </c>
      <c r="K13" s="18">
        <f t="shared" si="1"/>
        <v>3783.0650000000001</v>
      </c>
      <c r="L13" s="18">
        <f t="shared" si="1"/>
        <v>4323.0650000000005</v>
      </c>
      <c r="M13" s="18">
        <f t="shared" si="1"/>
        <v>4863.0650000000005</v>
      </c>
      <c r="N13" s="18">
        <f t="shared" si="1"/>
        <v>5403.0650000000005</v>
      </c>
      <c r="O13" s="20"/>
      <c r="P13" s="21">
        <f t="shared" si="2"/>
        <v>180</v>
      </c>
    </row>
    <row r="14" spans="1:23">
      <c r="A14" s="285"/>
      <c r="B14" s="22">
        <v>50</v>
      </c>
      <c r="C14" s="23">
        <f t="shared" si="0"/>
        <v>1362.3416666666667</v>
      </c>
      <c r="D14" s="23">
        <f t="shared" si="1"/>
        <v>1562.3416666666667</v>
      </c>
      <c r="E14" s="23">
        <f t="shared" si="1"/>
        <v>1762.3416666666667</v>
      </c>
      <c r="F14" s="23">
        <f t="shared" si="1"/>
        <v>1962.3416666666667</v>
      </c>
      <c r="G14" s="23">
        <f t="shared" si="1"/>
        <v>2162.3416666666667</v>
      </c>
      <c r="H14" s="24">
        <f t="shared" si="1"/>
        <v>2362.3416666666667</v>
      </c>
      <c r="I14" s="23">
        <f t="shared" si="1"/>
        <v>2962.3416666666667</v>
      </c>
      <c r="J14" s="23">
        <f t="shared" si="1"/>
        <v>3562.3416666666667</v>
      </c>
      <c r="K14" s="23">
        <f t="shared" si="1"/>
        <v>4162.3416666666672</v>
      </c>
      <c r="L14" s="23">
        <f t="shared" si="1"/>
        <v>4762.3416666666672</v>
      </c>
      <c r="M14" s="23">
        <f t="shared" si="1"/>
        <v>5362.3416666666672</v>
      </c>
      <c r="N14" s="23">
        <f t="shared" si="1"/>
        <v>5962.3416666666672</v>
      </c>
      <c r="O14" s="25"/>
      <c r="P14" s="26">
        <f t="shared" si="2"/>
        <v>200</v>
      </c>
    </row>
    <row r="15" spans="1:23">
      <c r="A15" s="285"/>
      <c r="B15" s="15">
        <v>55</v>
      </c>
      <c r="C15" s="18">
        <f t="shared" si="0"/>
        <v>1461.6183333333333</v>
      </c>
      <c r="D15" s="18">
        <f t="shared" si="1"/>
        <v>1681.6183333333333</v>
      </c>
      <c r="E15" s="18">
        <f t="shared" si="1"/>
        <v>1901.6183333333333</v>
      </c>
      <c r="F15" s="18">
        <f t="shared" si="1"/>
        <v>2121.6183333333333</v>
      </c>
      <c r="G15" s="18">
        <f t="shared" si="1"/>
        <v>2341.6183333333333</v>
      </c>
      <c r="H15" s="19">
        <f t="shared" si="1"/>
        <v>2561.6183333333333</v>
      </c>
      <c r="I15" s="18">
        <f t="shared" si="1"/>
        <v>3221.6183333333333</v>
      </c>
      <c r="J15" s="18">
        <f t="shared" si="1"/>
        <v>3881.6183333333333</v>
      </c>
      <c r="K15" s="18">
        <f t="shared" si="1"/>
        <v>4541.6183333333338</v>
      </c>
      <c r="L15" s="18">
        <f t="shared" si="1"/>
        <v>5201.6183333333338</v>
      </c>
      <c r="M15" s="18">
        <f t="shared" si="1"/>
        <v>5861.6183333333338</v>
      </c>
      <c r="N15" s="18">
        <f t="shared" si="1"/>
        <v>6521.6183333333338</v>
      </c>
      <c r="O15" s="20"/>
      <c r="P15" s="21">
        <f t="shared" si="2"/>
        <v>220</v>
      </c>
      <c r="R15" s="29" t="s">
        <v>304</v>
      </c>
      <c r="W15" s="29"/>
    </row>
    <row r="16" spans="1:23">
      <c r="A16" s="285"/>
      <c r="B16" s="22">
        <v>60</v>
      </c>
      <c r="C16" s="23">
        <f t="shared" si="0"/>
        <v>1560.895</v>
      </c>
      <c r="D16" s="23">
        <f t="shared" si="1"/>
        <v>1800.895</v>
      </c>
      <c r="E16" s="23">
        <f t="shared" si="1"/>
        <v>2040.895</v>
      </c>
      <c r="F16" s="23">
        <f t="shared" si="1"/>
        <v>2280.895</v>
      </c>
      <c r="G16" s="23">
        <f t="shared" si="1"/>
        <v>2520.895</v>
      </c>
      <c r="H16" s="24">
        <f t="shared" si="1"/>
        <v>2760.895</v>
      </c>
      <c r="I16" s="23">
        <f t="shared" si="1"/>
        <v>3480.895</v>
      </c>
      <c r="J16" s="23">
        <f t="shared" si="1"/>
        <v>4200.8950000000004</v>
      </c>
      <c r="K16" s="23">
        <f t="shared" si="1"/>
        <v>4920.8950000000004</v>
      </c>
      <c r="L16" s="23">
        <f t="shared" si="1"/>
        <v>5640.8950000000004</v>
      </c>
      <c r="M16" s="23">
        <f t="shared" si="1"/>
        <v>6360.8950000000004</v>
      </c>
      <c r="N16" s="23">
        <f t="shared" si="1"/>
        <v>7080.8950000000004</v>
      </c>
      <c r="O16" s="25"/>
      <c r="P16" s="26">
        <f t="shared" si="2"/>
        <v>240</v>
      </c>
      <c r="R16" s="29" t="s">
        <v>45</v>
      </c>
      <c r="T16" s="29" t="s">
        <v>361</v>
      </c>
      <c r="W16" s="30"/>
    </row>
    <row r="17" spans="1:20">
      <c r="A17" s="285"/>
      <c r="B17" s="15">
        <v>65</v>
      </c>
      <c r="C17" s="18">
        <f t="shared" si="0"/>
        <v>1660.1716666666666</v>
      </c>
      <c r="D17" s="18">
        <f t="shared" si="1"/>
        <v>1920.1716666666666</v>
      </c>
      <c r="E17" s="18">
        <f t="shared" si="1"/>
        <v>2180.1716666666666</v>
      </c>
      <c r="F17" s="18">
        <f t="shared" si="1"/>
        <v>2440.1716666666666</v>
      </c>
      <c r="G17" s="18">
        <f t="shared" si="1"/>
        <v>2700.1716666666666</v>
      </c>
      <c r="H17" s="19">
        <f t="shared" si="1"/>
        <v>2960.1716666666666</v>
      </c>
      <c r="I17" s="18">
        <f t="shared" si="1"/>
        <v>3740.1716666666666</v>
      </c>
      <c r="J17" s="18">
        <f t="shared" si="1"/>
        <v>4520.1716666666671</v>
      </c>
      <c r="K17" s="18">
        <f t="shared" si="1"/>
        <v>5300.1716666666671</v>
      </c>
      <c r="L17" s="18">
        <f t="shared" si="1"/>
        <v>6080.1716666666671</v>
      </c>
      <c r="M17" s="18">
        <f t="shared" si="1"/>
        <v>6860.1716666666671</v>
      </c>
      <c r="N17" s="18">
        <f t="shared" si="1"/>
        <v>7640.1716666666671</v>
      </c>
      <c r="O17" s="20"/>
      <c r="P17" s="21">
        <f t="shared" si="2"/>
        <v>260</v>
      </c>
      <c r="R17" s="29" t="s">
        <v>46</v>
      </c>
      <c r="T17" s="29" t="s">
        <v>362</v>
      </c>
    </row>
    <row r="18" spans="1:20">
      <c r="A18" s="285"/>
      <c r="B18" s="22">
        <v>70</v>
      </c>
      <c r="C18" s="23">
        <f t="shared" si="0"/>
        <v>1759.4483333333335</v>
      </c>
      <c r="D18" s="23">
        <f t="shared" si="1"/>
        <v>2039.4483333333335</v>
      </c>
      <c r="E18" s="23">
        <f t="shared" si="1"/>
        <v>2319.4483333333337</v>
      </c>
      <c r="F18" s="23">
        <f t="shared" si="1"/>
        <v>2599.4483333333337</v>
      </c>
      <c r="G18" s="23">
        <f t="shared" si="1"/>
        <v>2879.4483333333337</v>
      </c>
      <c r="H18" s="24">
        <f t="shared" si="1"/>
        <v>3159.4483333333337</v>
      </c>
      <c r="I18" s="23">
        <f t="shared" si="1"/>
        <v>3999.4483333333337</v>
      </c>
      <c r="J18" s="23">
        <f t="shared" si="1"/>
        <v>4839.4483333333337</v>
      </c>
      <c r="K18" s="23">
        <f t="shared" si="1"/>
        <v>5679.4483333333337</v>
      </c>
      <c r="L18" s="23">
        <f t="shared" si="1"/>
        <v>6519.4483333333337</v>
      </c>
      <c r="M18" s="23">
        <f t="shared" si="1"/>
        <v>7359.4483333333337</v>
      </c>
      <c r="N18" s="23">
        <f t="shared" si="1"/>
        <v>8199.4483333333337</v>
      </c>
      <c r="O18" s="25"/>
      <c r="P18" s="26">
        <f t="shared" si="2"/>
        <v>280</v>
      </c>
      <c r="R18" s="29" t="s">
        <v>47</v>
      </c>
      <c r="T18" s="29" t="s">
        <v>331</v>
      </c>
    </row>
    <row r="19" spans="1:20">
      <c r="A19" s="285"/>
      <c r="B19" s="15">
        <v>75</v>
      </c>
      <c r="C19" s="18">
        <f t="shared" si="0"/>
        <v>1858.7250000000001</v>
      </c>
      <c r="D19" s="18">
        <f t="shared" si="1"/>
        <v>2158.7250000000004</v>
      </c>
      <c r="E19" s="18">
        <f t="shared" si="1"/>
        <v>2458.7250000000004</v>
      </c>
      <c r="F19" s="18">
        <f t="shared" si="1"/>
        <v>2758.7250000000004</v>
      </c>
      <c r="G19" s="18">
        <f t="shared" si="1"/>
        <v>3058.7250000000004</v>
      </c>
      <c r="H19" s="19">
        <f t="shared" si="1"/>
        <v>3358.7250000000004</v>
      </c>
      <c r="I19" s="18">
        <f t="shared" si="1"/>
        <v>4258.7250000000004</v>
      </c>
      <c r="J19" s="18">
        <f t="shared" si="1"/>
        <v>5158.7250000000004</v>
      </c>
      <c r="K19" s="18">
        <f t="shared" si="1"/>
        <v>6058.7250000000004</v>
      </c>
      <c r="L19" s="18">
        <f t="shared" si="1"/>
        <v>6958.7250000000004</v>
      </c>
      <c r="M19" s="18">
        <f t="shared" si="1"/>
        <v>7858.7250000000004</v>
      </c>
      <c r="N19" s="18">
        <f t="shared" si="1"/>
        <v>8758.7250000000004</v>
      </c>
      <c r="O19" s="20"/>
      <c r="P19" s="21">
        <f t="shared" si="2"/>
        <v>300</v>
      </c>
      <c r="R19" s="29" t="s">
        <v>48</v>
      </c>
      <c r="T19" s="29" t="s">
        <v>365</v>
      </c>
    </row>
    <row r="20" spans="1:20">
      <c r="A20" s="285"/>
      <c r="B20" s="22">
        <v>80</v>
      </c>
      <c r="C20" s="23">
        <f t="shared" si="0"/>
        <v>1958.0016666666668</v>
      </c>
      <c r="D20" s="23">
        <f t="shared" si="1"/>
        <v>2278.001666666667</v>
      </c>
      <c r="E20" s="23">
        <f t="shared" si="1"/>
        <v>2598.001666666667</v>
      </c>
      <c r="F20" s="23">
        <f t="shared" si="1"/>
        <v>2918.001666666667</v>
      </c>
      <c r="G20" s="23">
        <f t="shared" si="1"/>
        <v>3238.001666666667</v>
      </c>
      <c r="H20" s="24">
        <f t="shared" si="1"/>
        <v>3558.001666666667</v>
      </c>
      <c r="I20" s="23">
        <f t="shared" si="1"/>
        <v>4518.001666666667</v>
      </c>
      <c r="J20" s="23">
        <f t="shared" si="1"/>
        <v>5478.001666666667</v>
      </c>
      <c r="K20" s="23">
        <f t="shared" si="1"/>
        <v>6438.001666666667</v>
      </c>
      <c r="L20" s="23">
        <f t="shared" si="1"/>
        <v>7398.001666666667</v>
      </c>
      <c r="M20" s="23">
        <f t="shared" si="1"/>
        <v>8358.001666666667</v>
      </c>
      <c r="N20" s="23">
        <f t="shared" si="1"/>
        <v>9318.001666666667</v>
      </c>
      <c r="O20" s="25"/>
      <c r="P20" s="26">
        <f t="shared" si="2"/>
        <v>320</v>
      </c>
    </row>
    <row r="21" spans="1:20">
      <c r="A21" s="285"/>
      <c r="B21" s="15">
        <v>85</v>
      </c>
      <c r="C21" s="18">
        <f t="shared" si="0"/>
        <v>2057.2783333333336</v>
      </c>
      <c r="D21" s="18">
        <f t="shared" ref="D21:N36" si="3">($V$2*$V$3)+($B21/60*$V$2*4)+($B21*$V$4)+((D$4-1)*$B21*$V$6)</f>
        <v>2397.2783333333336</v>
      </c>
      <c r="E21" s="18">
        <f t="shared" si="3"/>
        <v>2737.2783333333336</v>
      </c>
      <c r="F21" s="18">
        <f t="shared" si="3"/>
        <v>3077.2783333333336</v>
      </c>
      <c r="G21" s="18">
        <f t="shared" si="3"/>
        <v>3417.2783333333336</v>
      </c>
      <c r="H21" s="19">
        <f t="shared" si="3"/>
        <v>3757.2783333333336</v>
      </c>
      <c r="I21" s="18">
        <f t="shared" si="3"/>
        <v>4777.2783333333336</v>
      </c>
      <c r="J21" s="18">
        <f t="shared" si="3"/>
        <v>5797.2783333333336</v>
      </c>
      <c r="K21" s="18">
        <f t="shared" si="3"/>
        <v>6817.2783333333336</v>
      </c>
      <c r="L21" s="18">
        <f t="shared" si="3"/>
        <v>7837.2783333333336</v>
      </c>
      <c r="M21" s="18">
        <f t="shared" si="3"/>
        <v>8857.2783333333336</v>
      </c>
      <c r="N21" s="18">
        <f t="shared" si="3"/>
        <v>9877.2783333333336</v>
      </c>
      <c r="O21" s="20"/>
      <c r="P21" s="21">
        <f t="shared" si="2"/>
        <v>340</v>
      </c>
    </row>
    <row r="22" spans="1:20">
      <c r="A22" s="285"/>
      <c r="B22" s="22">
        <v>90</v>
      </c>
      <c r="C22" s="23">
        <f t="shared" si="0"/>
        <v>2156.5550000000003</v>
      </c>
      <c r="D22" s="23">
        <f t="shared" si="3"/>
        <v>2516.5550000000003</v>
      </c>
      <c r="E22" s="23">
        <f t="shared" si="3"/>
        <v>2876.5550000000003</v>
      </c>
      <c r="F22" s="23">
        <f t="shared" si="3"/>
        <v>3236.5550000000003</v>
      </c>
      <c r="G22" s="23">
        <f t="shared" si="3"/>
        <v>3596.5550000000003</v>
      </c>
      <c r="H22" s="24">
        <f t="shared" si="3"/>
        <v>3956.5550000000003</v>
      </c>
      <c r="I22" s="23">
        <f t="shared" si="3"/>
        <v>5036.5550000000003</v>
      </c>
      <c r="J22" s="23">
        <f t="shared" si="3"/>
        <v>6116.5550000000003</v>
      </c>
      <c r="K22" s="23">
        <f t="shared" si="3"/>
        <v>7196.5550000000003</v>
      </c>
      <c r="L22" s="23">
        <f t="shared" si="3"/>
        <v>8276.5550000000003</v>
      </c>
      <c r="M22" s="23">
        <f t="shared" si="3"/>
        <v>9356.5550000000003</v>
      </c>
      <c r="N22" s="23">
        <f t="shared" si="3"/>
        <v>10436.555</v>
      </c>
      <c r="O22" s="25"/>
      <c r="P22" s="26">
        <f t="shared" si="2"/>
        <v>360</v>
      </c>
    </row>
    <row r="23" spans="1:20">
      <c r="A23" s="285"/>
      <c r="B23" s="15">
        <v>95</v>
      </c>
      <c r="C23" s="18">
        <f t="shared" si="0"/>
        <v>2255.8316666666669</v>
      </c>
      <c r="D23" s="18">
        <f t="shared" si="3"/>
        <v>2635.8316666666669</v>
      </c>
      <c r="E23" s="18">
        <f t="shared" si="3"/>
        <v>3015.8316666666669</v>
      </c>
      <c r="F23" s="18">
        <f t="shared" si="3"/>
        <v>3395.8316666666669</v>
      </c>
      <c r="G23" s="18">
        <f t="shared" si="3"/>
        <v>3775.8316666666669</v>
      </c>
      <c r="H23" s="19">
        <f t="shared" si="3"/>
        <v>4155.8316666666669</v>
      </c>
      <c r="I23" s="18">
        <f t="shared" si="3"/>
        <v>5295.8316666666669</v>
      </c>
      <c r="J23" s="18">
        <f t="shared" si="3"/>
        <v>6435.8316666666669</v>
      </c>
      <c r="K23" s="18">
        <f t="shared" si="3"/>
        <v>7575.8316666666669</v>
      </c>
      <c r="L23" s="18">
        <f t="shared" si="3"/>
        <v>8715.8316666666669</v>
      </c>
      <c r="M23" s="18">
        <f t="shared" si="3"/>
        <v>9855.8316666666669</v>
      </c>
      <c r="N23" s="18">
        <f t="shared" si="3"/>
        <v>10995.831666666667</v>
      </c>
      <c r="O23" s="20"/>
      <c r="P23" s="21">
        <f t="shared" si="2"/>
        <v>380</v>
      </c>
    </row>
    <row r="24" spans="1:20">
      <c r="A24" s="285"/>
      <c r="B24" s="22">
        <v>100</v>
      </c>
      <c r="C24" s="23">
        <f t="shared" si="0"/>
        <v>2355.1083333333336</v>
      </c>
      <c r="D24" s="23">
        <f t="shared" si="3"/>
        <v>2755.1083333333336</v>
      </c>
      <c r="E24" s="23">
        <f t="shared" si="3"/>
        <v>3155.1083333333336</v>
      </c>
      <c r="F24" s="23">
        <f t="shared" si="3"/>
        <v>3555.1083333333336</v>
      </c>
      <c r="G24" s="23">
        <f t="shared" si="3"/>
        <v>3955.1083333333336</v>
      </c>
      <c r="H24" s="24">
        <f t="shared" si="3"/>
        <v>4355.1083333333336</v>
      </c>
      <c r="I24" s="23">
        <f t="shared" si="3"/>
        <v>5555.1083333333336</v>
      </c>
      <c r="J24" s="23">
        <f t="shared" si="3"/>
        <v>6755.1083333333336</v>
      </c>
      <c r="K24" s="23">
        <f t="shared" si="3"/>
        <v>7955.1083333333336</v>
      </c>
      <c r="L24" s="23">
        <f t="shared" si="3"/>
        <v>9155.1083333333336</v>
      </c>
      <c r="M24" s="23">
        <f t="shared" si="3"/>
        <v>10355.108333333334</v>
      </c>
      <c r="N24" s="23">
        <f t="shared" si="3"/>
        <v>11555.108333333334</v>
      </c>
      <c r="O24" s="25"/>
      <c r="P24" s="26">
        <f t="shared" si="2"/>
        <v>400</v>
      </c>
    </row>
    <row r="25" spans="1:20">
      <c r="A25" s="285"/>
      <c r="B25" s="15">
        <v>105</v>
      </c>
      <c r="C25" s="18">
        <f t="shared" si="0"/>
        <v>2454.3850000000002</v>
      </c>
      <c r="D25" s="18">
        <f t="shared" si="3"/>
        <v>2874.3850000000002</v>
      </c>
      <c r="E25" s="18">
        <f t="shared" si="3"/>
        <v>3294.3850000000002</v>
      </c>
      <c r="F25" s="18">
        <f t="shared" si="3"/>
        <v>3714.3850000000002</v>
      </c>
      <c r="G25" s="18">
        <f t="shared" si="3"/>
        <v>4134.3850000000002</v>
      </c>
      <c r="H25" s="19">
        <f t="shared" si="3"/>
        <v>4554.3850000000002</v>
      </c>
      <c r="I25" s="18">
        <f t="shared" si="3"/>
        <v>5814.3850000000002</v>
      </c>
      <c r="J25" s="18">
        <f t="shared" si="3"/>
        <v>7074.3850000000002</v>
      </c>
      <c r="K25" s="18">
        <f t="shared" si="3"/>
        <v>8334.3850000000002</v>
      </c>
      <c r="L25" s="18">
        <f t="shared" si="3"/>
        <v>9594.3850000000002</v>
      </c>
      <c r="M25" s="18">
        <f t="shared" si="3"/>
        <v>10854.385</v>
      </c>
      <c r="N25" s="18">
        <f t="shared" si="3"/>
        <v>12114.385</v>
      </c>
      <c r="O25" s="20"/>
      <c r="P25" s="21">
        <f t="shared" si="2"/>
        <v>420</v>
      </c>
    </row>
    <row r="26" spans="1:20">
      <c r="A26" s="285"/>
      <c r="B26" s="22">
        <v>110</v>
      </c>
      <c r="C26" s="23">
        <f t="shared" si="0"/>
        <v>2553.6616666666669</v>
      </c>
      <c r="D26" s="23">
        <f t="shared" si="3"/>
        <v>2993.6616666666669</v>
      </c>
      <c r="E26" s="23">
        <f t="shared" si="3"/>
        <v>3433.6616666666669</v>
      </c>
      <c r="F26" s="23">
        <f t="shared" si="3"/>
        <v>3873.6616666666669</v>
      </c>
      <c r="G26" s="23">
        <f t="shared" si="3"/>
        <v>4313.6616666666669</v>
      </c>
      <c r="H26" s="24">
        <f t="shared" si="3"/>
        <v>4753.6616666666669</v>
      </c>
      <c r="I26" s="23">
        <f t="shared" si="3"/>
        <v>6073.6616666666669</v>
      </c>
      <c r="J26" s="23">
        <f t="shared" si="3"/>
        <v>7393.6616666666669</v>
      </c>
      <c r="K26" s="23">
        <f t="shared" si="3"/>
        <v>8713.6616666666669</v>
      </c>
      <c r="L26" s="23">
        <f t="shared" si="3"/>
        <v>10033.661666666667</v>
      </c>
      <c r="M26" s="23">
        <f t="shared" si="3"/>
        <v>11353.661666666667</v>
      </c>
      <c r="N26" s="23">
        <f t="shared" si="3"/>
        <v>12673.661666666667</v>
      </c>
      <c r="O26" s="25"/>
      <c r="P26" s="26">
        <f t="shared" si="2"/>
        <v>440</v>
      </c>
    </row>
    <row r="27" spans="1:20">
      <c r="A27" s="285"/>
      <c r="B27" s="15">
        <v>115</v>
      </c>
      <c r="C27" s="18">
        <f t="shared" si="0"/>
        <v>2652.9383333333335</v>
      </c>
      <c r="D27" s="18">
        <f t="shared" si="3"/>
        <v>3112.9383333333335</v>
      </c>
      <c r="E27" s="18">
        <f t="shared" si="3"/>
        <v>3572.9383333333335</v>
      </c>
      <c r="F27" s="18">
        <f t="shared" si="3"/>
        <v>4032.9383333333335</v>
      </c>
      <c r="G27" s="18">
        <f t="shared" si="3"/>
        <v>4492.9383333333335</v>
      </c>
      <c r="H27" s="19">
        <f t="shared" si="3"/>
        <v>4952.9383333333335</v>
      </c>
      <c r="I27" s="18">
        <f t="shared" si="3"/>
        <v>6332.9383333333335</v>
      </c>
      <c r="J27" s="18">
        <f t="shared" si="3"/>
        <v>7712.9383333333335</v>
      </c>
      <c r="K27" s="18">
        <f t="shared" si="3"/>
        <v>9092.9383333333335</v>
      </c>
      <c r="L27" s="18">
        <f t="shared" si="3"/>
        <v>10472.938333333334</v>
      </c>
      <c r="M27" s="18">
        <f t="shared" si="3"/>
        <v>11852.938333333334</v>
      </c>
      <c r="N27" s="18">
        <f t="shared" si="3"/>
        <v>13232.938333333334</v>
      </c>
      <c r="O27" s="20"/>
      <c r="P27" s="21">
        <f t="shared" si="2"/>
        <v>460</v>
      </c>
    </row>
    <row r="28" spans="1:20">
      <c r="A28" s="285"/>
      <c r="B28" s="22">
        <v>120</v>
      </c>
      <c r="C28" s="23">
        <f t="shared" si="0"/>
        <v>2752.2150000000001</v>
      </c>
      <c r="D28" s="23">
        <f t="shared" si="3"/>
        <v>3232.2150000000001</v>
      </c>
      <c r="E28" s="23">
        <f t="shared" si="3"/>
        <v>3712.2150000000001</v>
      </c>
      <c r="F28" s="23">
        <f t="shared" si="3"/>
        <v>4192.2150000000001</v>
      </c>
      <c r="G28" s="23">
        <f t="shared" si="3"/>
        <v>4672.2150000000001</v>
      </c>
      <c r="H28" s="24">
        <f t="shared" si="3"/>
        <v>5152.2150000000001</v>
      </c>
      <c r="I28" s="23">
        <f t="shared" si="3"/>
        <v>6592.2150000000001</v>
      </c>
      <c r="J28" s="23">
        <f t="shared" si="3"/>
        <v>8032.2150000000001</v>
      </c>
      <c r="K28" s="23">
        <f t="shared" si="3"/>
        <v>9472.2150000000001</v>
      </c>
      <c r="L28" s="23">
        <f t="shared" si="3"/>
        <v>10912.215</v>
      </c>
      <c r="M28" s="23">
        <f t="shared" si="3"/>
        <v>12352.215</v>
      </c>
      <c r="N28" s="23">
        <f t="shared" si="3"/>
        <v>13792.215</v>
      </c>
      <c r="O28" s="25"/>
      <c r="P28" s="26">
        <f t="shared" si="2"/>
        <v>480</v>
      </c>
    </row>
    <row r="29" spans="1:20">
      <c r="A29" s="285"/>
      <c r="B29" s="15">
        <v>125</v>
      </c>
      <c r="C29" s="18">
        <f t="shared" si="0"/>
        <v>2851.4916666666668</v>
      </c>
      <c r="D29" s="18">
        <f t="shared" si="3"/>
        <v>3351.4916666666668</v>
      </c>
      <c r="E29" s="18">
        <f t="shared" si="3"/>
        <v>3851.4916666666668</v>
      </c>
      <c r="F29" s="18">
        <f t="shared" si="3"/>
        <v>4351.4916666666668</v>
      </c>
      <c r="G29" s="18">
        <f t="shared" si="3"/>
        <v>4851.4916666666668</v>
      </c>
      <c r="H29" s="19">
        <f t="shared" si="3"/>
        <v>5351.4916666666668</v>
      </c>
      <c r="I29" s="18">
        <f t="shared" si="3"/>
        <v>6851.4916666666668</v>
      </c>
      <c r="J29" s="18">
        <f t="shared" si="3"/>
        <v>8351.4916666666668</v>
      </c>
      <c r="K29" s="18">
        <f t="shared" si="3"/>
        <v>9851.4916666666668</v>
      </c>
      <c r="L29" s="18">
        <f t="shared" si="3"/>
        <v>11351.491666666667</v>
      </c>
      <c r="M29" s="18">
        <f t="shared" si="3"/>
        <v>12851.491666666667</v>
      </c>
      <c r="N29" s="18">
        <f t="shared" si="3"/>
        <v>14351.491666666667</v>
      </c>
      <c r="O29" s="20"/>
      <c r="P29" s="21">
        <f t="shared" si="2"/>
        <v>500</v>
      </c>
    </row>
    <row r="30" spans="1:20">
      <c r="A30" s="285"/>
      <c r="B30" s="22">
        <v>130</v>
      </c>
      <c r="C30" s="23">
        <f t="shared" si="0"/>
        <v>2950.7683333333334</v>
      </c>
      <c r="D30" s="23">
        <f t="shared" si="3"/>
        <v>3470.7683333333334</v>
      </c>
      <c r="E30" s="23">
        <f t="shared" si="3"/>
        <v>3990.7683333333334</v>
      </c>
      <c r="F30" s="23">
        <f t="shared" si="3"/>
        <v>4510.7683333333334</v>
      </c>
      <c r="G30" s="23">
        <f t="shared" si="3"/>
        <v>5030.7683333333334</v>
      </c>
      <c r="H30" s="24">
        <f t="shared" si="3"/>
        <v>5550.7683333333334</v>
      </c>
      <c r="I30" s="23">
        <f t="shared" si="3"/>
        <v>7110.7683333333334</v>
      </c>
      <c r="J30" s="23">
        <f t="shared" si="3"/>
        <v>8670.7683333333334</v>
      </c>
      <c r="K30" s="23">
        <f t="shared" si="3"/>
        <v>10230.768333333333</v>
      </c>
      <c r="L30" s="23">
        <f t="shared" si="3"/>
        <v>11790.768333333333</v>
      </c>
      <c r="M30" s="23">
        <f t="shared" si="3"/>
        <v>13350.768333333333</v>
      </c>
      <c r="N30" s="23">
        <f t="shared" si="3"/>
        <v>14910.768333333333</v>
      </c>
      <c r="O30" s="25"/>
      <c r="P30" s="26">
        <f t="shared" si="2"/>
        <v>520</v>
      </c>
    </row>
    <row r="31" spans="1:20">
      <c r="A31" s="285"/>
      <c r="B31" s="15">
        <v>135</v>
      </c>
      <c r="C31" s="18">
        <f t="shared" si="0"/>
        <v>3050.0450000000001</v>
      </c>
      <c r="D31" s="18">
        <f t="shared" si="3"/>
        <v>3590.0450000000001</v>
      </c>
      <c r="E31" s="18">
        <f t="shared" si="3"/>
        <v>4130.0450000000001</v>
      </c>
      <c r="F31" s="18">
        <f t="shared" si="3"/>
        <v>4670.0450000000001</v>
      </c>
      <c r="G31" s="18">
        <f t="shared" si="3"/>
        <v>5210.0450000000001</v>
      </c>
      <c r="H31" s="19">
        <f t="shared" si="3"/>
        <v>5750.0450000000001</v>
      </c>
      <c r="I31" s="18">
        <f t="shared" si="3"/>
        <v>7370.0450000000001</v>
      </c>
      <c r="J31" s="18">
        <f t="shared" si="3"/>
        <v>8990.0450000000001</v>
      </c>
      <c r="K31" s="18">
        <f t="shared" si="3"/>
        <v>10610.045</v>
      </c>
      <c r="L31" s="18">
        <f t="shared" si="3"/>
        <v>12230.045</v>
      </c>
      <c r="M31" s="18">
        <f t="shared" si="3"/>
        <v>13850.045</v>
      </c>
      <c r="N31" s="18">
        <f t="shared" si="3"/>
        <v>15470.045</v>
      </c>
      <c r="O31" s="20"/>
      <c r="P31" s="21">
        <f t="shared" si="2"/>
        <v>540</v>
      </c>
    </row>
    <row r="32" spans="1:20">
      <c r="A32" s="285"/>
      <c r="B32" s="22">
        <v>140</v>
      </c>
      <c r="C32" s="23">
        <f t="shared" si="0"/>
        <v>3149.3216666666667</v>
      </c>
      <c r="D32" s="23">
        <f t="shared" si="3"/>
        <v>3709.3216666666667</v>
      </c>
      <c r="E32" s="23">
        <f t="shared" si="3"/>
        <v>4269.3216666666667</v>
      </c>
      <c r="F32" s="23">
        <f t="shared" si="3"/>
        <v>4829.3216666666667</v>
      </c>
      <c r="G32" s="23">
        <f t="shared" si="3"/>
        <v>5389.3216666666667</v>
      </c>
      <c r="H32" s="24">
        <f t="shared" si="3"/>
        <v>5949.3216666666667</v>
      </c>
      <c r="I32" s="23">
        <f t="shared" si="3"/>
        <v>7629.3216666666667</v>
      </c>
      <c r="J32" s="23">
        <f t="shared" si="3"/>
        <v>9309.3216666666667</v>
      </c>
      <c r="K32" s="23">
        <f t="shared" si="3"/>
        <v>10989.321666666667</v>
      </c>
      <c r="L32" s="23">
        <f t="shared" si="3"/>
        <v>12669.321666666667</v>
      </c>
      <c r="M32" s="23">
        <f t="shared" si="3"/>
        <v>14349.321666666667</v>
      </c>
      <c r="N32" s="23">
        <f t="shared" si="3"/>
        <v>16029.321666666667</v>
      </c>
      <c r="O32" s="25"/>
      <c r="P32" s="26">
        <f t="shared" si="2"/>
        <v>560</v>
      </c>
    </row>
    <row r="33" spans="1:16">
      <c r="A33" s="285"/>
      <c r="B33" s="15">
        <v>145</v>
      </c>
      <c r="C33" s="18">
        <f t="shared" si="0"/>
        <v>3248.5983333333334</v>
      </c>
      <c r="D33" s="18">
        <f t="shared" si="3"/>
        <v>3828.5983333333334</v>
      </c>
      <c r="E33" s="18">
        <f t="shared" si="3"/>
        <v>4408.5983333333334</v>
      </c>
      <c r="F33" s="18">
        <f t="shared" si="3"/>
        <v>4988.5983333333334</v>
      </c>
      <c r="G33" s="18">
        <f t="shared" si="3"/>
        <v>5568.5983333333334</v>
      </c>
      <c r="H33" s="19">
        <f t="shared" si="3"/>
        <v>6148.5983333333334</v>
      </c>
      <c r="I33" s="18">
        <f t="shared" si="3"/>
        <v>7888.5983333333334</v>
      </c>
      <c r="J33" s="18">
        <f t="shared" si="3"/>
        <v>9628.5983333333334</v>
      </c>
      <c r="K33" s="18">
        <f t="shared" si="3"/>
        <v>11368.598333333333</v>
      </c>
      <c r="L33" s="18">
        <f t="shared" si="3"/>
        <v>13108.598333333333</v>
      </c>
      <c r="M33" s="18">
        <f t="shared" si="3"/>
        <v>14848.598333333333</v>
      </c>
      <c r="N33" s="18">
        <f t="shared" si="3"/>
        <v>16588.598333333335</v>
      </c>
      <c r="O33" s="20"/>
      <c r="P33" s="21">
        <f t="shared" si="2"/>
        <v>580</v>
      </c>
    </row>
    <row r="34" spans="1:16">
      <c r="A34" s="285"/>
      <c r="B34" s="22">
        <v>150</v>
      </c>
      <c r="C34" s="23">
        <f t="shared" si="0"/>
        <v>3347.875</v>
      </c>
      <c r="D34" s="23">
        <f t="shared" si="3"/>
        <v>3947.875</v>
      </c>
      <c r="E34" s="23">
        <f t="shared" si="3"/>
        <v>4547.875</v>
      </c>
      <c r="F34" s="23">
        <f t="shared" si="3"/>
        <v>5147.875</v>
      </c>
      <c r="G34" s="23">
        <f t="shared" si="3"/>
        <v>5747.875</v>
      </c>
      <c r="H34" s="24">
        <f t="shared" si="3"/>
        <v>6347.875</v>
      </c>
      <c r="I34" s="23">
        <f t="shared" si="3"/>
        <v>8147.875</v>
      </c>
      <c r="J34" s="23">
        <f t="shared" si="3"/>
        <v>9947.875</v>
      </c>
      <c r="K34" s="23">
        <f t="shared" si="3"/>
        <v>11747.875</v>
      </c>
      <c r="L34" s="23">
        <f t="shared" si="3"/>
        <v>13547.875</v>
      </c>
      <c r="M34" s="23">
        <f t="shared" si="3"/>
        <v>15347.875</v>
      </c>
      <c r="N34" s="23">
        <f t="shared" si="3"/>
        <v>17147.875</v>
      </c>
      <c r="O34" s="25"/>
      <c r="P34" s="26">
        <f t="shared" si="2"/>
        <v>600</v>
      </c>
    </row>
    <row r="35" spans="1:16">
      <c r="A35" s="285"/>
      <c r="B35" s="15">
        <v>155</v>
      </c>
      <c r="C35" s="18">
        <f t="shared" si="0"/>
        <v>3447.1516666666666</v>
      </c>
      <c r="D35" s="18">
        <f t="shared" si="3"/>
        <v>4067.1516666666666</v>
      </c>
      <c r="E35" s="18">
        <f t="shared" si="3"/>
        <v>4687.1516666666666</v>
      </c>
      <c r="F35" s="18">
        <f t="shared" si="3"/>
        <v>5307.1516666666666</v>
      </c>
      <c r="G35" s="18">
        <f t="shared" si="3"/>
        <v>5927.1516666666666</v>
      </c>
      <c r="H35" s="19">
        <f t="shared" si="3"/>
        <v>6547.1516666666666</v>
      </c>
      <c r="I35" s="18">
        <f t="shared" si="3"/>
        <v>8407.1516666666666</v>
      </c>
      <c r="J35" s="18">
        <f t="shared" si="3"/>
        <v>10267.151666666667</v>
      </c>
      <c r="K35" s="18">
        <f t="shared" si="3"/>
        <v>12127.151666666667</v>
      </c>
      <c r="L35" s="18">
        <f t="shared" si="3"/>
        <v>13987.151666666667</v>
      </c>
      <c r="M35" s="18">
        <f t="shared" si="3"/>
        <v>15847.151666666667</v>
      </c>
      <c r="N35" s="18">
        <f t="shared" si="3"/>
        <v>17707.151666666665</v>
      </c>
      <c r="O35" s="20"/>
      <c r="P35" s="21">
        <f t="shared" si="2"/>
        <v>620</v>
      </c>
    </row>
    <row r="36" spans="1:16">
      <c r="A36" s="285"/>
      <c r="B36" s="22">
        <v>160</v>
      </c>
      <c r="C36" s="23">
        <f t="shared" si="0"/>
        <v>3546.4283333333333</v>
      </c>
      <c r="D36" s="23">
        <f t="shared" si="3"/>
        <v>4186.4283333333333</v>
      </c>
      <c r="E36" s="23">
        <f t="shared" si="3"/>
        <v>4826.4283333333333</v>
      </c>
      <c r="F36" s="23">
        <f t="shared" si="3"/>
        <v>5466.4283333333333</v>
      </c>
      <c r="G36" s="23">
        <f t="shared" si="3"/>
        <v>6106.4283333333333</v>
      </c>
      <c r="H36" s="24">
        <f t="shared" si="3"/>
        <v>6746.4283333333333</v>
      </c>
      <c r="I36" s="23">
        <f t="shared" si="3"/>
        <v>8666.4283333333333</v>
      </c>
      <c r="J36" s="23">
        <f t="shared" si="3"/>
        <v>10586.428333333333</v>
      </c>
      <c r="K36" s="23">
        <f t="shared" si="3"/>
        <v>12506.428333333333</v>
      </c>
      <c r="L36" s="23">
        <f t="shared" si="3"/>
        <v>14426.428333333333</v>
      </c>
      <c r="M36" s="23">
        <f t="shared" si="3"/>
        <v>16346.428333333333</v>
      </c>
      <c r="N36" s="23">
        <f t="shared" si="3"/>
        <v>18266.428333333333</v>
      </c>
      <c r="O36" s="25"/>
      <c r="P36" s="26">
        <f t="shared" si="2"/>
        <v>640</v>
      </c>
    </row>
    <row r="37" spans="1:16">
      <c r="A37" s="285"/>
      <c r="B37" s="15">
        <v>165</v>
      </c>
      <c r="C37" s="18">
        <f t="shared" si="0"/>
        <v>3645.7049999999999</v>
      </c>
      <c r="D37" s="18">
        <f t="shared" ref="D37:N42" si="4">($V$2*$V$3)+($B37/60*$V$2*4)+($B37*$V$4)+((D$4-1)*$B37*$V$6)</f>
        <v>4305.7049999999999</v>
      </c>
      <c r="E37" s="18">
        <f t="shared" si="4"/>
        <v>4965.7049999999999</v>
      </c>
      <c r="F37" s="18">
        <f t="shared" si="4"/>
        <v>5625.7049999999999</v>
      </c>
      <c r="G37" s="18">
        <f t="shared" si="4"/>
        <v>6285.7049999999999</v>
      </c>
      <c r="H37" s="19">
        <f t="shared" si="4"/>
        <v>6945.7049999999999</v>
      </c>
      <c r="I37" s="18">
        <f t="shared" si="4"/>
        <v>8925.7049999999999</v>
      </c>
      <c r="J37" s="18">
        <f t="shared" si="4"/>
        <v>10905.705</v>
      </c>
      <c r="K37" s="18">
        <f t="shared" si="4"/>
        <v>12885.705</v>
      </c>
      <c r="L37" s="18">
        <f t="shared" si="4"/>
        <v>14865.705</v>
      </c>
      <c r="M37" s="18">
        <f t="shared" si="4"/>
        <v>16845.705000000002</v>
      </c>
      <c r="N37" s="18">
        <f t="shared" si="4"/>
        <v>18825.705000000002</v>
      </c>
      <c r="O37" s="20"/>
      <c r="P37" s="21">
        <f t="shared" si="2"/>
        <v>660</v>
      </c>
    </row>
    <row r="38" spans="1:16">
      <c r="A38" s="285"/>
      <c r="B38" s="22">
        <v>170</v>
      </c>
      <c r="C38" s="23">
        <f t="shared" si="0"/>
        <v>3744.981666666667</v>
      </c>
      <c r="D38" s="23">
        <f t="shared" si="4"/>
        <v>4424.9816666666666</v>
      </c>
      <c r="E38" s="23">
        <f t="shared" si="4"/>
        <v>5104.9816666666666</v>
      </c>
      <c r="F38" s="23">
        <f t="shared" si="4"/>
        <v>5784.9816666666666</v>
      </c>
      <c r="G38" s="23">
        <f t="shared" si="4"/>
        <v>6464.9816666666666</v>
      </c>
      <c r="H38" s="24">
        <f t="shared" si="4"/>
        <v>7144.9816666666666</v>
      </c>
      <c r="I38" s="23">
        <f t="shared" si="4"/>
        <v>9184.9816666666666</v>
      </c>
      <c r="J38" s="23">
        <f t="shared" si="4"/>
        <v>11224.981666666667</v>
      </c>
      <c r="K38" s="23">
        <f t="shared" si="4"/>
        <v>13264.981666666667</v>
      </c>
      <c r="L38" s="23">
        <f t="shared" si="4"/>
        <v>15304.981666666667</v>
      </c>
      <c r="M38" s="23">
        <f t="shared" si="4"/>
        <v>17344.981666666667</v>
      </c>
      <c r="N38" s="23">
        <f t="shared" si="4"/>
        <v>19384.981666666667</v>
      </c>
      <c r="O38" s="25"/>
      <c r="P38" s="26">
        <f t="shared" si="2"/>
        <v>680</v>
      </c>
    </row>
    <row r="39" spans="1:16">
      <c r="A39" s="285"/>
      <c r="B39" s="15">
        <v>175</v>
      </c>
      <c r="C39" s="18">
        <f t="shared" si="0"/>
        <v>3844.2583333333332</v>
      </c>
      <c r="D39" s="18">
        <f t="shared" si="4"/>
        <v>4544.2583333333332</v>
      </c>
      <c r="E39" s="18">
        <f t="shared" si="4"/>
        <v>5244.2583333333332</v>
      </c>
      <c r="F39" s="18">
        <f t="shared" si="4"/>
        <v>5944.2583333333332</v>
      </c>
      <c r="G39" s="18">
        <f t="shared" si="4"/>
        <v>6644.2583333333332</v>
      </c>
      <c r="H39" s="19">
        <f t="shared" si="4"/>
        <v>7344.2583333333332</v>
      </c>
      <c r="I39" s="18">
        <f t="shared" si="4"/>
        <v>9444.2583333333332</v>
      </c>
      <c r="J39" s="18">
        <f t="shared" si="4"/>
        <v>11544.258333333333</v>
      </c>
      <c r="K39" s="18">
        <f t="shared" si="4"/>
        <v>13644.258333333333</v>
      </c>
      <c r="L39" s="18">
        <f t="shared" si="4"/>
        <v>15744.258333333333</v>
      </c>
      <c r="M39" s="18">
        <f t="shared" si="4"/>
        <v>17844.258333333331</v>
      </c>
      <c r="N39" s="18">
        <f t="shared" si="4"/>
        <v>19944.258333333331</v>
      </c>
      <c r="O39" s="20"/>
      <c r="P39" s="21">
        <f t="shared" si="2"/>
        <v>700</v>
      </c>
    </row>
    <row r="40" spans="1:16">
      <c r="A40" s="285"/>
      <c r="B40" s="22">
        <v>180</v>
      </c>
      <c r="C40" s="23">
        <f t="shared" si="0"/>
        <v>3943.5349999999999</v>
      </c>
      <c r="D40" s="23">
        <f t="shared" si="4"/>
        <v>4663.5349999999999</v>
      </c>
      <c r="E40" s="23">
        <f t="shared" si="4"/>
        <v>5383.5349999999999</v>
      </c>
      <c r="F40" s="23">
        <f t="shared" si="4"/>
        <v>6103.5349999999999</v>
      </c>
      <c r="G40" s="23">
        <f t="shared" si="4"/>
        <v>6823.5349999999999</v>
      </c>
      <c r="H40" s="24">
        <f t="shared" si="4"/>
        <v>7543.5349999999999</v>
      </c>
      <c r="I40" s="23">
        <f t="shared" si="4"/>
        <v>9703.5349999999999</v>
      </c>
      <c r="J40" s="23">
        <f t="shared" si="4"/>
        <v>11863.535</v>
      </c>
      <c r="K40" s="23">
        <f t="shared" si="4"/>
        <v>14023.535</v>
      </c>
      <c r="L40" s="23">
        <f t="shared" si="4"/>
        <v>16183.535</v>
      </c>
      <c r="M40" s="23">
        <f t="shared" si="4"/>
        <v>18343.535</v>
      </c>
      <c r="N40" s="23">
        <f t="shared" si="4"/>
        <v>20503.535</v>
      </c>
      <c r="O40" s="25"/>
      <c r="P40" s="26">
        <f t="shared" si="2"/>
        <v>720</v>
      </c>
    </row>
    <row r="41" spans="1:16">
      <c r="A41" s="285"/>
      <c r="B41" s="15">
        <v>190</v>
      </c>
      <c r="C41" s="18">
        <f t="shared" si="0"/>
        <v>4142.0883333333331</v>
      </c>
      <c r="D41" s="18">
        <f t="shared" si="4"/>
        <v>4902.0883333333331</v>
      </c>
      <c r="E41" s="18">
        <f t="shared" si="4"/>
        <v>5662.0883333333331</v>
      </c>
      <c r="F41" s="18">
        <f t="shared" si="4"/>
        <v>6422.0883333333331</v>
      </c>
      <c r="G41" s="18">
        <f t="shared" si="4"/>
        <v>7182.0883333333331</v>
      </c>
      <c r="H41" s="19">
        <f t="shared" si="4"/>
        <v>7942.0883333333331</v>
      </c>
      <c r="I41" s="18">
        <f t="shared" si="4"/>
        <v>10222.088333333333</v>
      </c>
      <c r="J41" s="18">
        <f t="shared" si="4"/>
        <v>12502.088333333333</v>
      </c>
      <c r="K41" s="18">
        <f t="shared" si="4"/>
        <v>14782.088333333333</v>
      </c>
      <c r="L41" s="18">
        <f t="shared" si="4"/>
        <v>17062.088333333333</v>
      </c>
      <c r="M41" s="18">
        <f t="shared" si="4"/>
        <v>19342.088333333333</v>
      </c>
      <c r="N41" s="18">
        <f t="shared" si="4"/>
        <v>21622.088333333333</v>
      </c>
      <c r="O41" s="20"/>
      <c r="P41" s="21">
        <f t="shared" si="2"/>
        <v>760</v>
      </c>
    </row>
    <row r="42" spans="1:16">
      <c r="A42" s="285"/>
      <c r="B42" s="22">
        <v>200</v>
      </c>
      <c r="C42" s="31">
        <f t="shared" si="0"/>
        <v>4340.6416666666664</v>
      </c>
      <c r="D42" s="31">
        <f t="shared" si="4"/>
        <v>5140.6416666666664</v>
      </c>
      <c r="E42" s="31">
        <f t="shared" si="4"/>
        <v>5940.6416666666664</v>
      </c>
      <c r="F42" s="31">
        <f t="shared" si="4"/>
        <v>6740.6416666666664</v>
      </c>
      <c r="G42" s="31">
        <f t="shared" si="4"/>
        <v>7540.6416666666664</v>
      </c>
      <c r="H42" s="32">
        <f t="shared" si="4"/>
        <v>8340.6416666666664</v>
      </c>
      <c r="I42" s="31">
        <f t="shared" si="4"/>
        <v>10740.641666666666</v>
      </c>
      <c r="J42" s="31">
        <f t="shared" si="4"/>
        <v>13140.641666666666</v>
      </c>
      <c r="K42" s="31">
        <f t="shared" si="4"/>
        <v>15540.641666666666</v>
      </c>
      <c r="L42" s="31">
        <f t="shared" si="4"/>
        <v>17940.641666666666</v>
      </c>
      <c r="M42" s="31">
        <f t="shared" si="4"/>
        <v>20340.641666666666</v>
      </c>
      <c r="N42" s="31">
        <f t="shared" si="4"/>
        <v>22740.641666666666</v>
      </c>
      <c r="O42" s="25"/>
      <c r="P42" s="33">
        <f t="shared" si="2"/>
        <v>800</v>
      </c>
    </row>
  </sheetData>
  <mergeCells count="4">
    <mergeCell ref="B2:N2"/>
    <mergeCell ref="P2:P4"/>
    <mergeCell ref="C3:N3"/>
    <mergeCell ref="A5:A42"/>
  </mergeCells>
  <pageMargins left="0.35433070866141736" right="0.35433070866141736" top="0.39370078740157483" bottom="0.59055118110236227" header="0.31496062992125984" footer="0.11811023622047245"/>
  <pageSetup paperSize="9" orientation="landscape" r:id="rId1"/>
  <headerFooter alignWithMargins="0">
    <oddFooter>&amp;L&amp;"Georgia,Bold Italic"&amp;11&amp;EExcludes GST, Travelling Time and Traffic Management&amp;R&amp;F;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AER FD method and comparison</vt:lpstr>
      <vt:lpstr>AER FD AER Summary</vt:lpstr>
      <vt:lpstr>AER FD Input Data</vt:lpstr>
      <vt:lpstr>Cover</vt:lpstr>
      <vt:lpstr>AER Summary</vt:lpstr>
      <vt:lpstr>Service Description</vt:lpstr>
      <vt:lpstr>Fee Breakdown</vt:lpstr>
      <vt:lpstr>Input Data</vt:lpstr>
      <vt:lpstr>Torapoli Hire</vt:lpstr>
      <vt:lpstr>15-19 prices</vt:lpstr>
      <vt:lpstr>'Torapoli Hire'!Print_Area</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t52274;Yuelin Linda Li</dc:creator>
  <cp:lastModifiedBy>Bohan, Dane</cp:lastModifiedBy>
  <dcterms:created xsi:type="dcterms:W3CDTF">2013-08-05T22:37:54Z</dcterms:created>
  <dcterms:modified xsi:type="dcterms:W3CDTF">2019-04-15T00:19:12Z</dcterms:modified>
</cp:coreProperties>
</file>