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153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4" i="1" l="1"/>
  <c r="D12" i="1" l="1"/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E12" i="1"/>
</calcChain>
</file>

<file path=xl/sharedStrings.xml><?xml version="1.0" encoding="utf-8"?>
<sst xmlns="http://schemas.openxmlformats.org/spreadsheetml/2006/main" count="28" uniqueCount="23">
  <si>
    <t xml:space="preserve">Source: http://www.rba.gov.au/fin-services/bond-facility/prices/ </t>
  </si>
  <si>
    <t>Treasury  Bonds</t>
  </si>
  <si>
    <t>Daily</t>
  </si>
  <si>
    <t>Original</t>
  </si>
  <si>
    <t>Per cent per annum</t>
  </si>
  <si>
    <t>Yieldbroker</t>
  </si>
  <si>
    <t>FCMYAPR25D</t>
  </si>
  <si>
    <t>Title</t>
  </si>
  <si>
    <t>Description</t>
  </si>
  <si>
    <t>Frequency</t>
  </si>
  <si>
    <t>Type</t>
  </si>
  <si>
    <t>Units</t>
  </si>
  <si>
    <t>Source</t>
  </si>
  <si>
    <t>Publication date</t>
  </si>
  <si>
    <t>Series ID</t>
  </si>
  <si>
    <t>10 year interpolation</t>
  </si>
  <si>
    <t>Annualised 10 year RFR</t>
  </si>
  <si>
    <t>Maturity</t>
  </si>
  <si>
    <t>Treasury Bond 139
3.25%</t>
  </si>
  <si>
    <t>Treasury Bond 142
4.25%</t>
  </si>
  <si>
    <t>FCMYAPR26D</t>
  </si>
  <si>
    <t>Downloaded: 9 September 2015</t>
  </si>
  <si>
    <t>Averaging period, 16 November 2015 to 11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</si>
</sst>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-mmm\-yyyy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164" fontId="3" fillId="0" borderId="0" xfId="1" applyNumberFormat="1" applyFont="1"/>
    <xf numFmtId="0" fontId="0" fillId="0" borderId="0" xfId="0"/>
    <xf numFmtId="0" fontId="0" fillId="0" borderId="2" xfId="0" applyBorder="1"/>
    <xf numFmtId="0" fontId="3" fillId="0" borderId="2" xfId="1" applyFont="1" applyBorder="1" applyAlignment="1">
      <alignment horizontal="left" wrapText="1"/>
    </xf>
    <xf numFmtId="15" fontId="3" fillId="0" borderId="2" xfId="1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6" fillId="0" borderId="2" xfId="2" applyFont="1" applyBorder="1" applyAlignment="1" applyProtection="1">
      <alignment horizontal="left" wrapText="1"/>
    </xf>
    <xf numFmtId="166" fontId="0" fillId="0" borderId="2" xfId="0" applyNumberFormat="1" applyBorder="1"/>
    <xf numFmtId="0" fontId="0" fillId="0" borderId="7" xfId="0" applyBorder="1"/>
    <xf numFmtId="0" fontId="3" fillId="0" borderId="6" xfId="4" applyFont="1" applyBorder="1" applyAlignment="1" applyProtection="1">
      <alignment horizontal="left" wrapText="1"/>
    </xf>
    <xf numFmtId="0" fontId="3" fillId="0" borderId="6" xfId="4" applyFont="1" applyBorder="1" applyAlignment="1">
      <alignment horizontal="left" wrapText="1"/>
    </xf>
    <xf numFmtId="166" fontId="0" fillId="0" borderId="7" xfId="0" applyNumberFormat="1" applyBorder="1"/>
    <xf numFmtId="2" fontId="10" fillId="0" borderId="10" xfId="0" applyNumberFormat="1" applyFont="1" applyBorder="1"/>
    <xf numFmtId="0" fontId="11" fillId="0" borderId="6" xfId="4" applyFont="1" applyBorder="1" applyAlignment="1" applyProtection="1">
      <alignment horizontal="left" wrapText="1"/>
    </xf>
    <xf numFmtId="0" fontId="11" fillId="0" borderId="2" xfId="1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164" fontId="0" fillId="0" borderId="0" xfId="0" applyNumberFormat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3" xfId="2" applyBorder="1" applyAlignment="1" applyProtection="1"/>
    <xf numFmtId="165" fontId="3" fillId="0" borderId="0" xfId="3" applyNumberFormat="1" applyFont="1" applyBorder="1" applyAlignment="1">
      <alignment horizontal="right"/>
    </xf>
    <xf numFmtId="165" fontId="7" fillId="0" borderId="2" xfId="3" applyNumberFormat="1" applyFont="1" applyBorder="1" applyAlignment="1">
      <alignment horizontal="left" wrapText="1"/>
    </xf>
    <xf numFmtId="165" fontId="3" fillId="0" borderId="11" xfId="3" applyNumberFormat="1" applyFont="1" applyBorder="1" applyAlignment="1">
      <alignment horizontal="right"/>
    </xf>
    <xf numFmtId="164" fontId="3" fillId="0" borderId="2" xfId="3" applyNumberFormat="1" applyFont="1" applyBorder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</cellXfs>
  <cellStyles count="8">
    <cellStyle name="Hyperlink" xfId="2" builtinId="8"/>
    <cellStyle name="Hyperlink 2" xfId="7"/>
    <cellStyle name="Normal" xfId="0" builtinId="0"/>
    <cellStyle name="Normal 2" xfId="3"/>
    <cellStyle name="Normal 3" xfId="4"/>
    <cellStyle name="Normal 3 2" xfId="5"/>
    <cellStyle name="Normal 4" xfId="1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a.gov.au/statistics/tabl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zoomScale="130" zoomScaleNormal="130" workbookViewId="0">
      <selection activeCell="E55" sqref="E55"/>
    </sheetView>
  </sheetViews>
  <sheetFormatPr defaultRowHeight="15" x14ac:dyDescent="0.25"/>
  <cols>
    <col min="1" max="1" width="12.42578125" customWidth="1"/>
    <col min="2" max="2" width="14.5703125" customWidth="1"/>
    <col min="3" max="3" width="13.7109375" customWidth="1"/>
    <col min="4" max="4" width="11.28515625" customWidth="1"/>
    <col min="5" max="5" width="11.7109375" customWidth="1"/>
  </cols>
  <sheetData>
    <row r="1" spans="1:11" x14ac:dyDescent="0.25">
      <c r="A1" s="26" t="s">
        <v>0</v>
      </c>
      <c r="B1" s="18"/>
      <c r="C1" s="18"/>
      <c r="D1" s="18"/>
      <c r="E1" s="19"/>
    </row>
    <row r="2" spans="1:11" x14ac:dyDescent="0.25">
      <c r="A2" s="20" t="s">
        <v>21</v>
      </c>
      <c r="B2" s="21"/>
      <c r="C2" s="21"/>
      <c r="D2" s="21"/>
      <c r="E2" s="22"/>
    </row>
    <row r="3" spans="1:11" ht="24.75" x14ac:dyDescent="0.25">
      <c r="A3" s="10" t="s">
        <v>7</v>
      </c>
      <c r="B3" s="4" t="s">
        <v>1</v>
      </c>
      <c r="C3" s="4" t="s">
        <v>1</v>
      </c>
      <c r="D3" s="3"/>
      <c r="E3" s="9"/>
    </row>
    <row r="4" spans="1:11" ht="42" customHeight="1" x14ac:dyDescent="0.25">
      <c r="A4" s="10" t="s">
        <v>8</v>
      </c>
      <c r="B4" s="25" t="s">
        <v>18</v>
      </c>
      <c r="C4" s="24" t="s">
        <v>19</v>
      </c>
      <c r="D4" s="3"/>
      <c r="E4" s="9"/>
    </row>
    <row r="5" spans="1:11" s="2" customFormat="1" x14ac:dyDescent="0.25">
      <c r="A5" s="10" t="s">
        <v>17</v>
      </c>
      <c r="B5" s="5">
        <v>45768</v>
      </c>
      <c r="C5" s="5">
        <v>46133</v>
      </c>
      <c r="D5" s="3"/>
      <c r="E5" s="9"/>
    </row>
    <row r="6" spans="1:11" x14ac:dyDescent="0.25">
      <c r="A6" s="10" t="s">
        <v>9</v>
      </c>
      <c r="B6" s="6" t="s">
        <v>2</v>
      </c>
      <c r="C6" s="6" t="s">
        <v>2</v>
      </c>
      <c r="D6" s="3"/>
      <c r="E6" s="9"/>
    </row>
    <row r="7" spans="1:11" x14ac:dyDescent="0.25">
      <c r="A7" s="11" t="s">
        <v>10</v>
      </c>
      <c r="B7" s="6" t="s">
        <v>3</v>
      </c>
      <c r="C7" s="6" t="s">
        <v>3</v>
      </c>
      <c r="D7" s="3"/>
      <c r="E7" s="9"/>
    </row>
    <row r="8" spans="1:11" ht="24.75" x14ac:dyDescent="0.25">
      <c r="A8" s="10" t="s">
        <v>11</v>
      </c>
      <c r="B8" s="4" t="s">
        <v>4</v>
      </c>
      <c r="C8" s="4" t="s">
        <v>4</v>
      </c>
      <c r="D8" s="3"/>
      <c r="E8" s="9"/>
    </row>
    <row r="9" spans="1:11" x14ac:dyDescent="0.25">
      <c r="A9" s="11" t="s">
        <v>12</v>
      </c>
      <c r="B9" s="7" t="s">
        <v>5</v>
      </c>
      <c r="C9" s="7" t="s">
        <v>5</v>
      </c>
      <c r="D9" s="3"/>
      <c r="E9" s="9"/>
    </row>
    <row r="10" spans="1:11" ht="24.75" x14ac:dyDescent="0.25">
      <c r="A10" s="10" t="s">
        <v>13</v>
      </c>
      <c r="B10" s="28">
        <v>42369</v>
      </c>
      <c r="C10" s="28">
        <v>42369</v>
      </c>
      <c r="D10" s="3"/>
      <c r="E10" s="9"/>
    </row>
    <row r="11" spans="1:11" ht="27.75" customHeight="1" x14ac:dyDescent="0.25">
      <c r="A11" s="14" t="s">
        <v>14</v>
      </c>
      <c r="B11" s="15" t="s">
        <v>6</v>
      </c>
      <c r="C11" s="15" t="s">
        <v>20</v>
      </c>
      <c r="D11" s="16" t="s">
        <v>15</v>
      </c>
      <c r="E11" s="17" t="s">
        <v>16</v>
      </c>
    </row>
    <row r="12" spans="1:11" x14ac:dyDescent="0.25">
      <c r="A12" s="27">
        <v>42300</v>
      </c>
      <c r="B12" s="30">
        <v>2.61</v>
      </c>
      <c r="C12" s="30">
        <v>2.68</v>
      </c>
      <c r="D12" s="8">
        <f>B12+(C12-B12)*(EDATE(A12,10*12)-$B$5)/($C$5-$B$5)</f>
        <v>2.6454794520547944</v>
      </c>
      <c r="E12" s="12">
        <f>(((1+D12/200)^2)-1)*100</f>
        <v>2.6629758558828875</v>
      </c>
      <c r="J12" s="23"/>
      <c r="K12" s="23"/>
    </row>
    <row r="13" spans="1:11" x14ac:dyDescent="0.25">
      <c r="A13" s="29">
        <v>42303</v>
      </c>
      <c r="B13" s="30">
        <v>2.66</v>
      </c>
      <c r="C13" s="30">
        <v>2.73</v>
      </c>
      <c r="D13" s="8">
        <f t="shared" ref="D13:D53" si="0">B13+(C13-B13)*(EDATE(A13,10*12)-$B$5)/($C$5-$B$5)</f>
        <v>2.6960547945205482</v>
      </c>
      <c r="E13" s="12">
        <f t="shared" ref="E13:E53" si="1">(((1+D13/200)^2)-1)*100</f>
        <v>2.7142265731581849</v>
      </c>
      <c r="J13" s="23"/>
      <c r="K13" s="23"/>
    </row>
    <row r="14" spans="1:11" x14ac:dyDescent="0.25">
      <c r="A14" s="29">
        <v>42304</v>
      </c>
      <c r="B14" s="30">
        <v>2.63</v>
      </c>
      <c r="C14" s="30">
        <v>2.7</v>
      </c>
      <c r="D14" s="8">
        <f t="shared" si="0"/>
        <v>2.6662465753424658</v>
      </c>
      <c r="E14" s="12">
        <f t="shared" si="1"/>
        <v>2.6840187523437864</v>
      </c>
      <c r="J14" s="23"/>
      <c r="K14" s="23"/>
    </row>
    <row r="15" spans="1:11" x14ac:dyDescent="0.25">
      <c r="A15" s="29">
        <v>42305</v>
      </c>
      <c r="B15" s="30">
        <v>2.5750000000000002</v>
      </c>
      <c r="C15" s="30">
        <v>2.645</v>
      </c>
      <c r="D15" s="8">
        <f t="shared" si="0"/>
        <v>2.6114383561643835</v>
      </c>
      <c r="E15" s="12">
        <f t="shared" si="1"/>
        <v>2.6284873818845034</v>
      </c>
      <c r="J15" s="23"/>
      <c r="K15" s="23"/>
    </row>
    <row r="16" spans="1:11" x14ac:dyDescent="0.25">
      <c r="A16" s="29">
        <v>42306</v>
      </c>
      <c r="B16" s="30">
        <v>2.58</v>
      </c>
      <c r="C16" s="30">
        <v>2.65</v>
      </c>
      <c r="D16" s="8">
        <f t="shared" si="0"/>
        <v>2.6166301369863012</v>
      </c>
      <c r="E16" s="12">
        <f t="shared" si="1"/>
        <v>2.6337470201707847</v>
      </c>
      <c r="J16" s="23"/>
      <c r="K16" s="23"/>
    </row>
    <row r="17" spans="1:11" x14ac:dyDescent="0.25">
      <c r="A17" s="29">
        <v>42307</v>
      </c>
      <c r="B17" s="30">
        <v>2.61</v>
      </c>
      <c r="C17" s="30">
        <v>2.6749999999999998</v>
      </c>
      <c r="D17" s="8">
        <f t="shared" si="0"/>
        <v>2.6441917808219175</v>
      </c>
      <c r="E17" s="12">
        <f t="shared" si="1"/>
        <v>2.6616711562563511</v>
      </c>
      <c r="J17" s="23"/>
      <c r="K17" s="23"/>
    </row>
    <row r="18" spans="1:11" x14ac:dyDescent="0.25">
      <c r="A18" s="29">
        <v>42310</v>
      </c>
      <c r="B18" s="30">
        <v>2.62</v>
      </c>
      <c r="C18" s="30">
        <v>2.6850000000000001</v>
      </c>
      <c r="D18" s="8">
        <f t="shared" si="0"/>
        <v>2.6547260273972602</v>
      </c>
      <c r="E18" s="12">
        <f t="shared" si="1"/>
        <v>2.6723449530986043</v>
      </c>
      <c r="J18" s="23"/>
      <c r="K18" s="23"/>
    </row>
    <row r="19" spans="1:11" x14ac:dyDescent="0.25">
      <c r="A19" s="29">
        <v>42311</v>
      </c>
      <c r="B19" s="30">
        <v>2.68</v>
      </c>
      <c r="C19" s="30">
        <v>2.7450000000000001</v>
      </c>
      <c r="D19" s="8">
        <f t="shared" si="0"/>
        <v>2.7149041095890412</v>
      </c>
      <c r="E19" s="12">
        <f t="shared" si="1"/>
        <v>2.7333308703996861</v>
      </c>
      <c r="J19" s="23"/>
      <c r="K19" s="23"/>
    </row>
    <row r="20" spans="1:11" x14ac:dyDescent="0.25">
      <c r="A20" s="29">
        <v>42312</v>
      </c>
      <c r="B20" s="30">
        <v>2.73</v>
      </c>
      <c r="C20" s="30">
        <v>2.7949999999999999</v>
      </c>
      <c r="D20" s="8">
        <f t="shared" si="0"/>
        <v>2.7650821917808219</v>
      </c>
      <c r="E20" s="12">
        <f t="shared" si="1"/>
        <v>2.784196390599103</v>
      </c>
      <c r="J20" s="23"/>
      <c r="K20" s="23"/>
    </row>
    <row r="21" spans="1:11" x14ac:dyDescent="0.25">
      <c r="A21" s="29">
        <v>42313</v>
      </c>
      <c r="B21" s="30">
        <v>2.7850000000000001</v>
      </c>
      <c r="C21" s="30">
        <v>2.85</v>
      </c>
      <c r="D21" s="8">
        <f t="shared" si="0"/>
        <v>2.820260273972603</v>
      </c>
      <c r="E21" s="12">
        <f t="shared" si="1"/>
        <v>2.8401449440049742</v>
      </c>
      <c r="J21" s="23"/>
      <c r="K21" s="23"/>
    </row>
    <row r="22" spans="1:11" x14ac:dyDescent="0.25">
      <c r="A22" s="29">
        <v>42314</v>
      </c>
      <c r="B22" s="30">
        <v>2.7850000000000001</v>
      </c>
      <c r="C22" s="30">
        <v>2.855</v>
      </c>
      <c r="D22" s="8">
        <f t="shared" si="0"/>
        <v>2.823164383561644</v>
      </c>
      <c r="E22" s="12">
        <f t="shared" si="1"/>
        <v>2.84309002640315</v>
      </c>
      <c r="J22" s="23"/>
      <c r="K22" s="23"/>
    </row>
    <row r="23" spans="1:11" x14ac:dyDescent="0.25">
      <c r="A23" s="29">
        <v>42317</v>
      </c>
      <c r="B23" s="30">
        <v>2.9</v>
      </c>
      <c r="C23" s="30">
        <v>2.9649999999999999</v>
      </c>
      <c r="D23" s="8">
        <f t="shared" si="0"/>
        <v>2.9359726027397257</v>
      </c>
      <c r="E23" s="12">
        <f t="shared" si="1"/>
        <v>2.9575224405498091</v>
      </c>
      <c r="J23" s="23"/>
      <c r="K23" s="23"/>
    </row>
    <row r="24" spans="1:11" x14ac:dyDescent="0.25">
      <c r="A24" s="29">
        <v>42318</v>
      </c>
      <c r="B24" s="30">
        <v>2.8849999999999998</v>
      </c>
      <c r="C24" s="30">
        <v>2.95</v>
      </c>
      <c r="D24" s="8">
        <f t="shared" si="0"/>
        <v>2.921150684931507</v>
      </c>
      <c r="E24" s="12">
        <f t="shared" si="1"/>
        <v>2.9424834882416873</v>
      </c>
      <c r="J24" s="23"/>
      <c r="K24" s="23"/>
    </row>
    <row r="25" spans="1:11" x14ac:dyDescent="0.25">
      <c r="A25" s="29">
        <v>42319</v>
      </c>
      <c r="B25" s="30">
        <v>2.8650000000000002</v>
      </c>
      <c r="C25" s="30">
        <v>2.93</v>
      </c>
      <c r="D25" s="8">
        <f t="shared" si="0"/>
        <v>2.9013287671232879</v>
      </c>
      <c r="E25" s="12">
        <f t="shared" si="1"/>
        <v>2.9223730386606528</v>
      </c>
      <c r="J25" s="23"/>
      <c r="K25" s="23"/>
    </row>
    <row r="26" spans="1:11" x14ac:dyDescent="0.25">
      <c r="A26" s="29">
        <v>42320</v>
      </c>
      <c r="B26" s="30">
        <v>2.95</v>
      </c>
      <c r="C26" s="30">
        <v>3.0150000000000001</v>
      </c>
      <c r="D26" s="8">
        <f t="shared" si="0"/>
        <v>2.9865068493150688</v>
      </c>
      <c r="E26" s="12">
        <f t="shared" si="1"/>
        <v>3.0088049072175993</v>
      </c>
      <c r="J26" s="23"/>
      <c r="K26" s="23"/>
    </row>
    <row r="27" spans="1:11" x14ac:dyDescent="0.25">
      <c r="A27" s="29">
        <v>42321</v>
      </c>
      <c r="B27" s="30">
        <v>2.9550000000000001</v>
      </c>
      <c r="C27" s="30">
        <v>3.02</v>
      </c>
      <c r="D27" s="8">
        <f t="shared" si="0"/>
        <v>2.9916849315068492</v>
      </c>
      <c r="E27" s="12">
        <f t="shared" si="1"/>
        <v>3.0140603783303632</v>
      </c>
      <c r="J27" s="23"/>
      <c r="K27" s="23"/>
    </row>
    <row r="28" spans="1:11" x14ac:dyDescent="0.25">
      <c r="A28" s="29">
        <v>42324</v>
      </c>
      <c r="B28" s="30">
        <v>2.895</v>
      </c>
      <c r="C28" s="30">
        <v>2.96</v>
      </c>
      <c r="D28" s="8">
        <f t="shared" si="0"/>
        <v>2.9322191780821916</v>
      </c>
      <c r="E28" s="12">
        <f t="shared" si="1"/>
        <v>2.9537139513529764</v>
      </c>
      <c r="J28" s="23"/>
      <c r="K28" s="23"/>
    </row>
    <row r="29" spans="1:11" x14ac:dyDescent="0.25">
      <c r="A29" s="29">
        <v>42325</v>
      </c>
      <c r="B29" s="30">
        <v>2.915</v>
      </c>
      <c r="C29" s="30">
        <v>2.98</v>
      </c>
      <c r="D29" s="8">
        <f t="shared" si="0"/>
        <v>2.9523972602739725</v>
      </c>
      <c r="E29" s="12">
        <f t="shared" si="1"/>
        <v>2.9741888842301778</v>
      </c>
      <c r="J29" s="23"/>
      <c r="K29" s="23"/>
    </row>
    <row r="30" spans="1:11" x14ac:dyDescent="0.25">
      <c r="A30" s="29">
        <v>42326</v>
      </c>
      <c r="B30" s="30">
        <v>2.89</v>
      </c>
      <c r="C30" s="30">
        <v>2.9550000000000001</v>
      </c>
      <c r="D30" s="8">
        <f t="shared" si="0"/>
        <v>2.9275753424657536</v>
      </c>
      <c r="E30" s="12">
        <f t="shared" si="1"/>
        <v>2.9490020859302746</v>
      </c>
      <c r="J30" s="23"/>
      <c r="K30" s="23"/>
    </row>
    <row r="31" spans="1:11" x14ac:dyDescent="0.25">
      <c r="A31" s="29">
        <v>42327</v>
      </c>
      <c r="B31" s="30">
        <v>2.915</v>
      </c>
      <c r="C31" s="30">
        <v>2.98</v>
      </c>
      <c r="D31" s="8">
        <f t="shared" si="0"/>
        <v>2.9527534246575344</v>
      </c>
      <c r="E31" s="12">
        <f t="shared" si="1"/>
        <v>2.9745503066245904</v>
      </c>
      <c r="J31" s="23"/>
      <c r="K31" s="23"/>
    </row>
    <row r="32" spans="1:11" x14ac:dyDescent="0.25">
      <c r="A32" s="29">
        <v>42328</v>
      </c>
      <c r="B32" s="30">
        <v>2.9</v>
      </c>
      <c r="C32" s="30">
        <v>2.9649999999999999</v>
      </c>
      <c r="D32" s="8">
        <f t="shared" si="0"/>
        <v>2.9379315068493148</v>
      </c>
      <c r="E32" s="12">
        <f t="shared" si="1"/>
        <v>2.9595101106966615</v>
      </c>
      <c r="J32" s="23"/>
      <c r="K32" s="23"/>
    </row>
    <row r="33" spans="1:11" x14ac:dyDescent="0.25">
      <c r="A33" s="29">
        <v>42331</v>
      </c>
      <c r="B33" s="30">
        <v>2.9350000000000001</v>
      </c>
      <c r="C33" s="30">
        <v>3</v>
      </c>
      <c r="D33" s="8">
        <f t="shared" si="0"/>
        <v>2.9734657534246574</v>
      </c>
      <c r="E33" s="12">
        <f t="shared" si="1"/>
        <v>2.9955694998916371</v>
      </c>
      <c r="J33" s="23"/>
      <c r="K33" s="23"/>
    </row>
    <row r="34" spans="1:11" x14ac:dyDescent="0.25">
      <c r="A34" s="29">
        <v>42332</v>
      </c>
      <c r="B34" s="30">
        <v>2.915</v>
      </c>
      <c r="C34" s="30">
        <v>2.98</v>
      </c>
      <c r="D34" s="8">
        <f t="shared" si="0"/>
        <v>2.9536438356164383</v>
      </c>
      <c r="E34" s="12">
        <f t="shared" si="1"/>
        <v>2.9754538653856466</v>
      </c>
      <c r="J34" s="23"/>
      <c r="K34" s="23"/>
    </row>
    <row r="35" spans="1:11" x14ac:dyDescent="0.25">
      <c r="A35" s="29">
        <v>42333</v>
      </c>
      <c r="B35" s="30">
        <v>2.875</v>
      </c>
      <c r="C35" s="30">
        <v>2.9350000000000001</v>
      </c>
      <c r="D35" s="8">
        <f t="shared" si="0"/>
        <v>2.910835616438356</v>
      </c>
      <c r="E35" s="12">
        <f t="shared" si="1"/>
        <v>2.9320180264031936</v>
      </c>
      <c r="J35" s="23"/>
      <c r="K35" s="23"/>
    </row>
    <row r="36" spans="1:11" x14ac:dyDescent="0.25">
      <c r="A36" s="29">
        <v>42334</v>
      </c>
      <c r="B36" s="30">
        <v>2.8250000000000002</v>
      </c>
      <c r="C36" s="30">
        <v>2.8849999999999998</v>
      </c>
      <c r="D36" s="8">
        <f t="shared" si="0"/>
        <v>2.8609999999999998</v>
      </c>
      <c r="E36" s="12">
        <f t="shared" si="1"/>
        <v>2.8814633025000091</v>
      </c>
      <c r="J36" s="23"/>
      <c r="K36" s="23"/>
    </row>
    <row r="37" spans="1:11" x14ac:dyDescent="0.25">
      <c r="A37" s="29">
        <v>42335</v>
      </c>
      <c r="B37" s="30">
        <v>2.8450000000000002</v>
      </c>
      <c r="C37" s="30">
        <v>2.9049999999999998</v>
      </c>
      <c r="D37" s="8">
        <f t="shared" si="0"/>
        <v>2.8811643835616438</v>
      </c>
      <c r="E37" s="12">
        <f t="shared" si="1"/>
        <v>2.9019171540744182</v>
      </c>
      <c r="J37" s="23"/>
      <c r="K37" s="23"/>
    </row>
    <row r="38" spans="1:11" x14ac:dyDescent="0.25">
      <c r="A38" s="29">
        <v>42338</v>
      </c>
      <c r="B38" s="30">
        <v>2.855</v>
      </c>
      <c r="C38" s="30">
        <v>2.92</v>
      </c>
      <c r="D38" s="8">
        <f t="shared" si="0"/>
        <v>2.894712328767123</v>
      </c>
      <c r="E38" s="12">
        <f t="shared" si="1"/>
        <v>2.9156607274329227</v>
      </c>
      <c r="J38" s="23"/>
      <c r="K38" s="23"/>
    </row>
    <row r="39" spans="1:11" x14ac:dyDescent="0.25">
      <c r="A39" s="29">
        <v>42339</v>
      </c>
      <c r="B39" s="30">
        <v>2.84</v>
      </c>
      <c r="C39" s="30">
        <v>2.9</v>
      </c>
      <c r="D39" s="8">
        <f t="shared" si="0"/>
        <v>2.8768219178082193</v>
      </c>
      <c r="E39" s="12">
        <f t="shared" si="1"/>
        <v>2.8975121786751767</v>
      </c>
      <c r="J39" s="23"/>
      <c r="K39" s="23"/>
    </row>
    <row r="40" spans="1:11" x14ac:dyDescent="0.25">
      <c r="A40" s="29">
        <v>42340</v>
      </c>
      <c r="B40" s="30">
        <v>2.8</v>
      </c>
      <c r="C40" s="30">
        <v>2.86</v>
      </c>
      <c r="D40" s="8">
        <f t="shared" si="0"/>
        <v>2.8369863013698629</v>
      </c>
      <c r="E40" s="12">
        <f t="shared" si="1"/>
        <v>2.8571075295552806</v>
      </c>
      <c r="J40" s="23"/>
      <c r="K40" s="23"/>
    </row>
    <row r="41" spans="1:11" x14ac:dyDescent="0.25">
      <c r="A41" s="29">
        <v>42341</v>
      </c>
      <c r="B41" s="30">
        <v>2.84</v>
      </c>
      <c r="C41" s="30">
        <v>2.9</v>
      </c>
      <c r="D41" s="8">
        <f t="shared" si="0"/>
        <v>2.8771506849315069</v>
      </c>
      <c r="E41" s="12">
        <f t="shared" si="1"/>
        <v>2.8978456750910375</v>
      </c>
      <c r="J41" s="23"/>
      <c r="K41" s="23"/>
    </row>
    <row r="42" spans="1:11" x14ac:dyDescent="0.25">
      <c r="A42" s="29">
        <v>42342</v>
      </c>
      <c r="B42" s="30">
        <v>2.95</v>
      </c>
      <c r="C42" s="30">
        <v>3.01</v>
      </c>
      <c r="D42" s="8">
        <f t="shared" si="0"/>
        <v>2.9873150684931504</v>
      </c>
      <c r="E42" s="12">
        <f t="shared" si="1"/>
        <v>3.0096251967892673</v>
      </c>
      <c r="J42" s="23"/>
      <c r="K42" s="23"/>
    </row>
    <row r="43" spans="1:11" x14ac:dyDescent="0.25">
      <c r="A43" s="29">
        <v>42345</v>
      </c>
      <c r="B43" s="30">
        <v>2.95</v>
      </c>
      <c r="C43" s="30">
        <v>3.0150000000000001</v>
      </c>
      <c r="D43" s="8">
        <f t="shared" si="0"/>
        <v>2.990958904109589</v>
      </c>
      <c r="E43" s="12">
        <f t="shared" si="1"/>
        <v>3.0133234920247665</v>
      </c>
      <c r="J43" s="23"/>
      <c r="K43" s="23"/>
    </row>
    <row r="44" spans="1:11" x14ac:dyDescent="0.25">
      <c r="A44" s="29">
        <v>42346</v>
      </c>
      <c r="B44" s="30">
        <v>2.835</v>
      </c>
      <c r="C44" s="30">
        <v>2.9</v>
      </c>
      <c r="D44" s="8">
        <f t="shared" si="0"/>
        <v>2.8761369863013697</v>
      </c>
      <c r="E44" s="12">
        <f t="shared" si="1"/>
        <v>2.8968173962113042</v>
      </c>
      <c r="J44" s="23"/>
      <c r="K44" s="23"/>
    </row>
    <row r="45" spans="1:11" x14ac:dyDescent="0.25">
      <c r="A45" s="29">
        <v>42347</v>
      </c>
      <c r="B45" s="30">
        <v>2.8149999999999999</v>
      </c>
      <c r="C45" s="30">
        <v>2.88</v>
      </c>
      <c r="D45" s="8">
        <f t="shared" si="0"/>
        <v>2.8563150684931506</v>
      </c>
      <c r="E45" s="12">
        <f t="shared" si="1"/>
        <v>2.8767114079193856</v>
      </c>
      <c r="J45" s="23"/>
      <c r="K45" s="23"/>
    </row>
    <row r="46" spans="1:11" x14ac:dyDescent="0.25">
      <c r="A46" s="29">
        <v>42348</v>
      </c>
      <c r="B46" s="30">
        <v>2.85</v>
      </c>
      <c r="C46" s="30">
        <v>2.91</v>
      </c>
      <c r="D46" s="8">
        <f t="shared" si="0"/>
        <v>2.8883013698630138</v>
      </c>
      <c r="E46" s="12">
        <f t="shared" si="1"/>
        <v>2.9091570818708945</v>
      </c>
      <c r="J46" s="23"/>
      <c r="K46" s="23"/>
    </row>
    <row r="47" spans="1:11" x14ac:dyDescent="0.25">
      <c r="A47" s="29">
        <v>42349</v>
      </c>
      <c r="B47" s="30">
        <v>2.85</v>
      </c>
      <c r="C47" s="30">
        <v>2.915</v>
      </c>
      <c r="D47" s="8">
        <f t="shared" si="0"/>
        <v>2.8916712328767122</v>
      </c>
      <c r="E47" s="12">
        <f t="shared" si="1"/>
        <v>2.9125756391743307</v>
      </c>
      <c r="J47" s="23"/>
      <c r="K47" s="23"/>
    </row>
    <row r="48" spans="1:11" x14ac:dyDescent="0.25">
      <c r="A48" s="29">
        <v>42352</v>
      </c>
      <c r="B48" s="30">
        <v>2.82</v>
      </c>
      <c r="C48" s="30">
        <v>2.88</v>
      </c>
      <c r="D48" s="8">
        <f t="shared" si="0"/>
        <v>2.8589589041095889</v>
      </c>
      <c r="E48" s="12">
        <f t="shared" si="1"/>
        <v>2.8793930191480799</v>
      </c>
      <c r="J48" s="23"/>
      <c r="K48" s="23"/>
    </row>
    <row r="49" spans="1:11" x14ac:dyDescent="0.25">
      <c r="A49" s="29">
        <v>42353</v>
      </c>
      <c r="B49" s="30">
        <v>2.82</v>
      </c>
      <c r="C49" s="30">
        <v>2.88</v>
      </c>
      <c r="D49" s="8">
        <f t="shared" si="0"/>
        <v>2.8591232876712329</v>
      </c>
      <c r="E49" s="12">
        <f t="shared" si="1"/>
        <v>2.8795597526064753</v>
      </c>
      <c r="J49" s="23"/>
      <c r="K49" s="23"/>
    </row>
    <row r="50" spans="1:11" x14ac:dyDescent="0.25">
      <c r="A50" s="29">
        <v>42354</v>
      </c>
      <c r="B50" s="30">
        <v>2.86</v>
      </c>
      <c r="C50" s="30">
        <v>2.9249999999999998</v>
      </c>
      <c r="D50" s="8">
        <f t="shared" si="0"/>
        <v>2.9025616438356163</v>
      </c>
      <c r="E50" s="12">
        <f t="shared" si="1"/>
        <v>2.9236238040762919</v>
      </c>
      <c r="J50" s="23"/>
      <c r="K50" s="23"/>
    </row>
    <row r="51" spans="1:11" x14ac:dyDescent="0.25">
      <c r="A51" s="29">
        <v>42355</v>
      </c>
      <c r="B51" s="30">
        <v>2.84</v>
      </c>
      <c r="C51" s="30">
        <v>2.9</v>
      </c>
      <c r="D51" s="8">
        <f t="shared" si="0"/>
        <v>2.8794520547945206</v>
      </c>
      <c r="E51" s="12">
        <f t="shared" si="1"/>
        <v>2.9001801651341585</v>
      </c>
      <c r="J51" s="23"/>
      <c r="K51" s="23"/>
    </row>
    <row r="52" spans="1:11" x14ac:dyDescent="0.25">
      <c r="A52" s="29">
        <v>42356</v>
      </c>
      <c r="B52" s="30">
        <v>2.7549999999999999</v>
      </c>
      <c r="C52" s="30">
        <v>2.8149999999999999</v>
      </c>
      <c r="D52" s="8">
        <f t="shared" si="0"/>
        <v>2.7946164383561642</v>
      </c>
      <c r="E52" s="12">
        <f t="shared" si="1"/>
        <v>2.8141411409499772</v>
      </c>
      <c r="J52" s="23"/>
      <c r="K52" s="23"/>
    </row>
    <row r="53" spans="1:11" x14ac:dyDescent="0.25">
      <c r="A53" s="29">
        <v>42359</v>
      </c>
      <c r="B53" s="30">
        <v>2.75</v>
      </c>
      <c r="C53" s="30">
        <v>2.81</v>
      </c>
      <c r="D53" s="8">
        <f t="shared" si="0"/>
        <v>2.7901095890410961</v>
      </c>
      <c r="E53" s="12">
        <f t="shared" si="1"/>
        <v>2.8095713678382594</v>
      </c>
      <c r="J53" s="23"/>
      <c r="K53" s="23"/>
    </row>
    <row r="54" spans="1:11" ht="15.75" thickBot="1" x14ac:dyDescent="0.3">
      <c r="A54" s="31" t="s">
        <v>22</v>
      </c>
      <c r="B54" s="32"/>
      <c r="C54" s="32"/>
      <c r="D54" s="32"/>
      <c r="E54" s="13">
        <f>AVERAGE(E28:E47)</f>
        <v>2.9341861755916976</v>
      </c>
      <c r="J54" s="23"/>
      <c r="K54" s="23"/>
    </row>
    <row r="55" spans="1:11" x14ac:dyDescent="0.25">
      <c r="B55" s="1"/>
      <c r="C55" s="1"/>
      <c r="J55" s="23"/>
      <c r="K55" s="23"/>
    </row>
    <row r="56" spans="1:11" x14ac:dyDescent="0.25">
      <c r="B56" s="1"/>
      <c r="C56" s="1"/>
      <c r="J56" s="23"/>
      <c r="K56" s="23"/>
    </row>
    <row r="57" spans="1:11" x14ac:dyDescent="0.25">
      <c r="B57" s="1"/>
      <c r="C57" s="1"/>
      <c r="J57" s="23"/>
      <c r="K57" s="23"/>
    </row>
    <row r="58" spans="1:11" x14ac:dyDescent="0.25">
      <c r="B58" s="1"/>
      <c r="C58" s="1"/>
      <c r="J58" s="23"/>
      <c r="K58" s="23"/>
    </row>
    <row r="59" spans="1:11" x14ac:dyDescent="0.25">
      <c r="B59" s="1"/>
      <c r="C59" s="1"/>
      <c r="J59" s="23"/>
      <c r="K59" s="23"/>
    </row>
    <row r="60" spans="1:11" x14ac:dyDescent="0.25">
      <c r="B60" s="1"/>
      <c r="C60" s="1"/>
      <c r="J60" s="23"/>
      <c r="K60" s="23"/>
    </row>
    <row r="61" spans="1:11" x14ac:dyDescent="0.25">
      <c r="B61" s="1"/>
      <c r="C61" s="1"/>
      <c r="J61" s="23"/>
      <c r="K61" s="23"/>
    </row>
    <row r="62" spans="1:11" x14ac:dyDescent="0.25">
      <c r="B62" s="1"/>
      <c r="C62" s="1"/>
      <c r="J62" s="23"/>
      <c r="K62" s="23"/>
    </row>
    <row r="63" spans="1:11" x14ac:dyDescent="0.25">
      <c r="B63" s="1"/>
      <c r="C63" s="1"/>
      <c r="J63" s="23"/>
      <c r="K63" s="23"/>
    </row>
    <row r="64" spans="1:11" x14ac:dyDescent="0.25">
      <c r="B64" s="1"/>
      <c r="C64" s="1"/>
      <c r="J64" s="23"/>
      <c r="K64" s="23"/>
    </row>
    <row r="65" spans="2:11" x14ac:dyDescent="0.25">
      <c r="B65" s="1"/>
      <c r="C65" s="1"/>
      <c r="J65" s="23"/>
      <c r="K65" s="23"/>
    </row>
    <row r="66" spans="2:11" x14ac:dyDescent="0.25">
      <c r="B66" s="1"/>
      <c r="C66" s="1"/>
      <c r="J66" s="23"/>
      <c r="K66" s="23"/>
    </row>
    <row r="67" spans="2:11" x14ac:dyDescent="0.25">
      <c r="B67" s="1"/>
      <c r="C67" s="1"/>
      <c r="J67" s="23"/>
      <c r="K67" s="23"/>
    </row>
    <row r="68" spans="2:11" x14ac:dyDescent="0.25">
      <c r="B68" s="1"/>
      <c r="C68" s="1"/>
      <c r="J68" s="23"/>
      <c r="K68" s="23"/>
    </row>
    <row r="69" spans="2:11" x14ac:dyDescent="0.25">
      <c r="B69" s="1"/>
      <c r="C69" s="1"/>
      <c r="J69" s="23"/>
      <c r="K69" s="23"/>
    </row>
    <row r="70" spans="2:11" x14ac:dyDescent="0.25">
      <c r="B70" s="1"/>
      <c r="C70" s="1"/>
    </row>
    <row r="71" spans="2:11" x14ac:dyDescent="0.25">
      <c r="B71" s="1"/>
      <c r="C71" s="1"/>
    </row>
    <row r="72" spans="2:11" x14ac:dyDescent="0.25">
      <c r="B72" s="1"/>
      <c r="C72" s="1"/>
    </row>
    <row r="73" spans="2:11" x14ac:dyDescent="0.25">
      <c r="B73" s="1"/>
      <c r="C73" s="1"/>
    </row>
    <row r="74" spans="2:11" x14ac:dyDescent="0.25">
      <c r="B74" s="1"/>
      <c r="C74" s="1"/>
    </row>
    <row r="75" spans="2:11" x14ac:dyDescent="0.25">
      <c r="B75" s="1"/>
      <c r="C75" s="1"/>
    </row>
    <row r="76" spans="2:11" x14ac:dyDescent="0.25">
      <c r="B76" s="1"/>
      <c r="C76" s="1"/>
    </row>
    <row r="77" spans="2:11" x14ac:dyDescent="0.25">
      <c r="B77" s="1"/>
      <c r="C77" s="1"/>
    </row>
    <row r="78" spans="2:11" x14ac:dyDescent="0.25">
      <c r="B78" s="1"/>
      <c r="C78" s="1"/>
    </row>
    <row r="79" spans="2:11" x14ac:dyDescent="0.25">
      <c r="B79" s="1"/>
      <c r="C79" s="1"/>
    </row>
    <row r="80" spans="2:11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  <row r="143" spans="2:3" x14ac:dyDescent="0.25">
      <c r="B143" s="1"/>
      <c r="C143" s="1"/>
    </row>
    <row r="144" spans="2:3" x14ac:dyDescent="0.25">
      <c r="B144" s="1"/>
      <c r="C144" s="1"/>
    </row>
    <row r="145" spans="2:3" x14ac:dyDescent="0.25">
      <c r="B145" s="1"/>
      <c r="C145" s="1"/>
    </row>
    <row r="146" spans="2:3" x14ac:dyDescent="0.25">
      <c r="B146" s="1"/>
      <c r="C146" s="1"/>
    </row>
    <row r="147" spans="2:3" x14ac:dyDescent="0.25">
      <c r="B147" s="1"/>
      <c r="C147" s="1"/>
    </row>
  </sheetData>
  <mergeCells count="1">
    <mergeCell ref="A54:D54"/>
  </mergeCells>
  <hyperlinks>
    <hyperlink ref="A1" r:id="rId1" location="interest-rat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Paloni, Sarah</cp:lastModifiedBy>
  <dcterms:created xsi:type="dcterms:W3CDTF">2015-03-26T02:43:02Z</dcterms:created>
  <dcterms:modified xsi:type="dcterms:W3CDTF">2016-05-09T06:38:29Z</dcterms:modified>
</cp:coreProperties>
</file>