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0" windowWidth="19080" windowHeight="11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F11" i="1"/>
  <c r="E11" i="1"/>
  <c r="D11" i="1"/>
  <c r="C11" i="1"/>
  <c r="B11" i="1"/>
  <c r="F10" i="1" l="1"/>
  <c r="E10" i="1"/>
  <c r="D10" i="1"/>
  <c r="C10" i="1"/>
</calcChain>
</file>

<file path=xl/sharedStrings.xml><?xml version="1.0" encoding="utf-8"?>
<sst xmlns="http://schemas.openxmlformats.org/spreadsheetml/2006/main" count="19" uniqueCount="19">
  <si>
    <t>Real labour cost escalation</t>
  </si>
  <si>
    <t>2014-15</t>
  </si>
  <si>
    <t>2015-16</t>
  </si>
  <si>
    <t>2016-17</t>
  </si>
  <si>
    <t>2017-18</t>
  </si>
  <si>
    <t>2018-19</t>
  </si>
  <si>
    <t>Impact of real labour cost escalators on revised proposed capex ($2013-14)</t>
  </si>
  <si>
    <t>AER revised updated real labour escalators</t>
  </si>
  <si>
    <t>AER FD capex ($2013-14)</t>
  </si>
  <si>
    <t>Endeavour Energy real labour escalators (accepted AER's decision)</t>
  </si>
  <si>
    <r>
      <t>Impact of AER updated real labour cost escalators on revised proposed capex ($2013-14)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</si>
  <si>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1 </t>
    </r>
    <r>
      <rPr>
        <sz val="11"/>
        <color theme="1"/>
        <rFont val="Calibri"/>
        <family val="2"/>
        <scheme val="minor"/>
      </rPr>
      <t>For 2014-15, applied AER revised updated real labour escalator of 1.34% to labour component of $85.5 million of Endeavour Energy's revised proposed capex for 2014-15.</t>
    </r>
  </si>
  <si>
    <t>Pro-rata  AER updated real labour cost escalation capex impact for AER FD compared to Endeavour Energy's proposed capex ($2013-14)</t>
  </si>
  <si>
    <t>Real materials cost escalation</t>
  </si>
  <si>
    <t>Endeavour Energy did not propose any real material cost escalation</t>
  </si>
  <si>
    <t>Net impact of AER real labour cost escalators ($2013-14)</t>
  </si>
  <si>
    <t>Endeavour Energy AER Final Determination capex adjusted for AER real labour cost escalation (Endeavour Energy did not apply real materials escalation)</t>
  </si>
  <si>
    <t>Endeavour Energy revised proposal capex ($2013-14)</t>
  </si>
  <si>
    <t>Pro-rated  AER updated real labour cost escalation capex impact for AER FD compared to Endeavour Energy's proposed ($2013-14 million) (ADD to AER FD Capex)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</si>
</sst>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2" fontId="0" fillId="0" borderId="0" xfId="0" applyNumberFormat="1"/>
    <xf numFmtId="0" fontId="0" fillId="2" borderId="0" xfId="0" applyFill="1" applyAlignment="1">
      <alignment horizontal="left" wrapText="1"/>
    </xf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3" workbookViewId="0">
      <selection activeCell="B21" sqref="B21"/>
    </sheetView>
  </sheetViews>
  <sheetFormatPr defaultRowHeight="14.5" x14ac:dyDescent="0.35"/>
  <cols>
    <col min="1" max="1" width="69" customWidth="1"/>
  </cols>
  <sheetData>
    <row r="1" spans="1:7" ht="18.75" x14ac:dyDescent="0.3">
      <c r="A1" s="1" t="s">
        <v>16</v>
      </c>
      <c r="B1" s="2"/>
      <c r="C1" s="2"/>
      <c r="D1" s="2"/>
      <c r="E1" s="2"/>
      <c r="F1" s="2"/>
    </row>
    <row r="2" spans="1:7" ht="15" x14ac:dyDescent="0.25">
      <c r="B2" s="2"/>
      <c r="C2" s="2"/>
      <c r="D2" s="2"/>
      <c r="E2" s="2"/>
      <c r="F2" s="2"/>
    </row>
    <row r="3" spans="1:7" ht="15" x14ac:dyDescent="0.25">
      <c r="A3" s="3" t="s">
        <v>0</v>
      </c>
      <c r="B3" s="2"/>
      <c r="C3" s="2"/>
      <c r="D3" s="2"/>
      <c r="E3" s="2"/>
      <c r="F3" s="2"/>
    </row>
    <row r="4" spans="1:7" ht="15" x14ac:dyDescent="0.25">
      <c r="B4" s="2"/>
      <c r="C4" s="2"/>
      <c r="D4" s="2"/>
      <c r="E4" s="2"/>
      <c r="F4" s="2"/>
    </row>
    <row r="5" spans="1:7" ht="15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7" ht="15" x14ac:dyDescent="0.25">
      <c r="B6" s="2"/>
      <c r="C6" s="2"/>
      <c r="D6" s="2"/>
      <c r="E6" s="2"/>
      <c r="F6" s="2"/>
    </row>
    <row r="7" spans="1:7" ht="15" x14ac:dyDescent="0.25">
      <c r="A7" s="4" t="s">
        <v>9</v>
      </c>
      <c r="B7" s="5">
        <v>0</v>
      </c>
      <c r="C7" s="5">
        <v>9.2999999999999992E-3</v>
      </c>
      <c r="D7" s="5">
        <v>1.225E-2</v>
      </c>
      <c r="E7" s="5">
        <v>1.4700000000000001E-2</v>
      </c>
      <c r="F7" s="5">
        <v>1.4149999999999999E-2</v>
      </c>
    </row>
    <row r="8" spans="1:7" ht="15" x14ac:dyDescent="0.25">
      <c r="A8" t="s">
        <v>6</v>
      </c>
      <c r="B8" s="7">
        <v>0</v>
      </c>
      <c r="C8" s="7">
        <v>0.61328928171791119</v>
      </c>
      <c r="D8" s="7">
        <v>1.3575104616114473</v>
      </c>
      <c r="E8" s="7">
        <v>2.2419683687621088</v>
      </c>
      <c r="F8" s="7">
        <v>2.9705582932992627</v>
      </c>
    </row>
    <row r="9" spans="1:7" ht="15" x14ac:dyDescent="0.25">
      <c r="A9" s="4" t="s">
        <v>7</v>
      </c>
      <c r="B9" s="5">
        <v>1.34E-2</v>
      </c>
      <c r="C9" s="5">
        <v>1.0200000000000001E-2</v>
      </c>
      <c r="D9" s="5">
        <v>1.0699999999999999E-2</v>
      </c>
      <c r="E9" s="5">
        <v>1.11E-2</v>
      </c>
      <c r="F9" s="5">
        <v>1.0999999999999999E-2</v>
      </c>
    </row>
    <row r="10" spans="1:7" ht="34.5" customHeight="1" x14ac:dyDescent="0.25">
      <c r="A10" s="6" t="s">
        <v>10</v>
      </c>
      <c r="B10" s="7">
        <v>1.1456999999999999</v>
      </c>
      <c r="C10" s="7">
        <f t="shared" ref="C10:F10" si="0">(C9/C7)*C8</f>
        <v>0.67263985736803167</v>
      </c>
      <c r="D10" s="7">
        <f t="shared" si="0"/>
        <v>1.1857438317748967</v>
      </c>
      <c r="E10" s="7">
        <f t="shared" si="0"/>
        <v>1.6929148906979188</v>
      </c>
      <c r="F10" s="7">
        <f t="shared" si="0"/>
        <v>2.3092679311867057</v>
      </c>
    </row>
    <row r="11" spans="1:7" ht="34.5" customHeight="1" x14ac:dyDescent="0.25">
      <c r="A11" s="6" t="s">
        <v>15</v>
      </c>
      <c r="B11" s="7">
        <f>B10-B8</f>
        <v>1.1456999999999999</v>
      </c>
      <c r="C11" s="7">
        <f t="shared" ref="C11:F11" si="1">C10-C8</f>
        <v>5.9350575650120474E-2</v>
      </c>
      <c r="D11" s="7">
        <f t="shared" si="1"/>
        <v>-0.17176662983655056</v>
      </c>
      <c r="E11" s="7">
        <f t="shared" si="1"/>
        <v>-0.54905347806419003</v>
      </c>
      <c r="F11" s="7">
        <f t="shared" si="1"/>
        <v>-0.66129036211255698</v>
      </c>
    </row>
    <row r="12" spans="1:7" ht="33.75" customHeight="1" x14ac:dyDescent="0.25">
      <c r="A12" s="6" t="s">
        <v>12</v>
      </c>
      <c r="B12" s="2"/>
      <c r="C12" s="2"/>
      <c r="D12" s="2"/>
      <c r="E12" s="2"/>
      <c r="F12" s="2"/>
    </row>
    <row r="13" spans="1:7" ht="15" x14ac:dyDescent="0.25">
      <c r="A13" t="s">
        <v>8</v>
      </c>
      <c r="B13" s="2">
        <v>416.2</v>
      </c>
      <c r="C13" s="2">
        <v>341.7</v>
      </c>
      <c r="D13" s="2">
        <v>290.2</v>
      </c>
      <c r="E13" s="2">
        <v>280.5</v>
      </c>
      <c r="F13" s="2">
        <v>267.3</v>
      </c>
    </row>
    <row r="14" spans="1:7" ht="15" x14ac:dyDescent="0.25">
      <c r="A14" t="s">
        <v>17</v>
      </c>
      <c r="B14" s="2">
        <v>416.2</v>
      </c>
      <c r="C14" s="2">
        <v>341.7</v>
      </c>
      <c r="D14" s="2">
        <v>290.2</v>
      </c>
      <c r="E14" s="2">
        <v>280.5</v>
      </c>
      <c r="F14" s="2">
        <v>267.3</v>
      </c>
    </row>
    <row r="15" spans="1:7" ht="30" customHeight="1" x14ac:dyDescent="0.25">
      <c r="A15" s="10" t="s">
        <v>18</v>
      </c>
      <c r="B15" s="11">
        <f>(B13/B14)*B11</f>
        <v>1.1456999999999999</v>
      </c>
      <c r="C15" s="11">
        <f t="shared" ref="C15:F15" si="2">(C13/C14)*C11</f>
        <v>5.9350575650120474E-2</v>
      </c>
      <c r="D15" s="11">
        <f t="shared" si="2"/>
        <v>-0.17176662983655056</v>
      </c>
      <c r="E15" s="11">
        <f t="shared" si="2"/>
        <v>-0.54905347806419003</v>
      </c>
      <c r="F15" s="11">
        <f t="shared" si="2"/>
        <v>-0.66129036211255698</v>
      </c>
      <c r="G15" s="9"/>
    </row>
    <row r="17" spans="1:1" ht="47.25" x14ac:dyDescent="0.25">
      <c r="A17" s="8" t="s">
        <v>11</v>
      </c>
    </row>
    <row r="19" spans="1:1" ht="15" x14ac:dyDescent="0.25">
      <c r="A19" s="3" t="s">
        <v>13</v>
      </c>
    </row>
    <row r="21" spans="1:1" x14ac:dyDescent="0.35">
      <c r="A2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Pickering, Joanne</cp:lastModifiedBy>
  <dcterms:created xsi:type="dcterms:W3CDTF">2015-04-08T01:57:24Z</dcterms:created>
  <dcterms:modified xsi:type="dcterms:W3CDTF">2015-04-30T03:50:47Z</dcterms:modified>
</cp:coreProperties>
</file>