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120" yWindow="30" windowWidth="20610" windowHeight="11640"/>
  </bookViews>
  <sheets>
    <sheet name="EBSS ver. 2 - financial years" sheetId="1" r:id="rId1"/>
    <sheet name="EBSS ver. 2 - calendar years" sheetId="3" r:id="rId2"/>
  </sheets>
  <definedNames>
    <definedName name="solver_adj" localSheetId="1" hidden="1">'EBSS ver. 2 - calendar years'!$B$13:$D$13</definedName>
    <definedName name="solver_adj" localSheetId="0" hidden="1">'EBSS ver. 2 - financial years'!$B$13:$D$13</definedName>
    <definedName name="solver_cvg" localSheetId="1" hidden="1">0.0001</definedName>
    <definedName name="solver_cvg" localSheetId="0" hidden="1">0.0001</definedName>
    <definedName name="solver_drv" localSheetId="1" hidden="1">1</definedName>
    <definedName name="solver_drv" localSheetId="0" hidden="1">1</definedName>
    <definedName name="solver_est" localSheetId="1" hidden="1">1</definedName>
    <definedName name="solver_est" localSheetId="0" hidden="1">1</definedName>
    <definedName name="solver_itr" localSheetId="1" hidden="1">100</definedName>
    <definedName name="solver_itr" localSheetId="0" hidden="1">100</definedName>
    <definedName name="solver_lhs1" localSheetId="1" hidden="1">'EBSS ver. 2 - calendar years'!$B$13:$D$13</definedName>
    <definedName name="solver_lhs1" localSheetId="0" hidden="1">'EBSS ver. 2 - financial years'!$B$13:$D$13</definedName>
    <definedName name="solver_lhs10" localSheetId="1" hidden="1">'EBSS ver. 2 - calendar years'!$C$13</definedName>
    <definedName name="solver_lhs10" localSheetId="0" hidden="1">'EBSS ver. 2 - financial years'!$C$13</definedName>
    <definedName name="solver_lhs11" localSheetId="1" hidden="1">'EBSS ver. 2 - calendar years'!#REF!</definedName>
    <definedName name="solver_lhs11" localSheetId="0" hidden="1">'EBSS ver. 2 - financial years'!#REF!</definedName>
    <definedName name="solver_lhs2" localSheetId="1" hidden="1">'EBSS ver. 2 - calendar years'!#REF!</definedName>
    <definedName name="solver_lhs2" localSheetId="0" hidden="1">'EBSS ver. 2 - financial years'!#REF!</definedName>
    <definedName name="solver_lhs3" localSheetId="1" hidden="1">'EBSS ver. 2 - calendar years'!$D$13</definedName>
    <definedName name="solver_lhs3" localSheetId="0" hidden="1">'EBSS ver. 2 - financial years'!$D$13</definedName>
    <definedName name="solver_lhs4" localSheetId="1" hidden="1">'EBSS ver. 2 - calendar years'!$D$13</definedName>
    <definedName name="solver_lhs4" localSheetId="0" hidden="1">'EBSS ver. 2 - financial years'!$D$13</definedName>
    <definedName name="solver_lhs5" localSheetId="1" hidden="1">'EBSS ver. 2 - calendar years'!$B$13</definedName>
    <definedName name="solver_lhs5" localSheetId="0" hidden="1">'EBSS ver. 2 - financial years'!$B$13</definedName>
    <definedName name="solver_lhs6" localSheetId="1" hidden="1">'EBSS ver. 2 - calendar years'!#REF!</definedName>
    <definedName name="solver_lhs6" localSheetId="0" hidden="1">'EBSS ver. 2 - financial years'!#REF!</definedName>
    <definedName name="solver_lhs7" localSheetId="1" hidden="1">'EBSS ver. 2 - calendar years'!#REF!</definedName>
    <definedName name="solver_lhs7" localSheetId="0" hidden="1">'EBSS ver. 2 - financial years'!#REF!</definedName>
    <definedName name="solver_lhs8" localSheetId="1" hidden="1">'EBSS ver. 2 - calendar years'!#REF!</definedName>
    <definedName name="solver_lhs8" localSheetId="0" hidden="1">'EBSS ver. 2 - financial years'!#REF!</definedName>
    <definedName name="solver_lhs9" localSheetId="1" hidden="1">'EBSS ver. 2 - calendar years'!$B$13</definedName>
    <definedName name="solver_lhs9" localSheetId="0" hidden="1">'EBSS ver. 2 - financial years'!$B$13</definedName>
    <definedName name="solver_lin" localSheetId="1" hidden="1">2</definedName>
    <definedName name="solver_lin" localSheetId="0" hidden="1">2</definedName>
    <definedName name="solver_neg" localSheetId="1" hidden="1">2</definedName>
    <definedName name="solver_neg" localSheetId="0" hidden="1">2</definedName>
    <definedName name="solver_num" localSheetId="1" hidden="1">2</definedName>
    <definedName name="solver_num" localSheetId="0" hidden="1">2</definedName>
    <definedName name="solver_nwt" localSheetId="1" hidden="1">1</definedName>
    <definedName name="solver_nwt" localSheetId="0" hidden="1">1</definedName>
    <definedName name="solver_opt" localSheetId="1" hidden="1">'EBSS ver. 2 - calendar years'!$G$6</definedName>
    <definedName name="solver_opt" localSheetId="0" hidden="1">'EBSS ver. 2 - financial years'!$G$6</definedName>
    <definedName name="solver_pre" localSheetId="1" hidden="1">0.000001</definedName>
    <definedName name="solver_pre" localSheetId="0" hidden="1">0.000001</definedName>
    <definedName name="solver_rel1" localSheetId="1" hidden="1">3</definedName>
    <definedName name="solver_rel1" localSheetId="0" hidden="1">3</definedName>
    <definedName name="solver_rel10" localSheetId="1" hidden="1">1</definedName>
    <definedName name="solver_rel10" localSheetId="0" hidden="1">1</definedName>
    <definedName name="solver_rel11" localSheetId="1" hidden="1">2</definedName>
    <definedName name="solver_rel11" localSheetId="0" hidden="1">2</definedName>
    <definedName name="solver_rel2" localSheetId="1" hidden="1">3</definedName>
    <definedName name="solver_rel2" localSheetId="0" hidden="1">3</definedName>
    <definedName name="solver_rel3" localSheetId="1" hidden="1">1</definedName>
    <definedName name="solver_rel3" localSheetId="0" hidden="1">1</definedName>
    <definedName name="solver_rel4" localSheetId="1" hidden="1">3</definedName>
    <definedName name="solver_rel4" localSheetId="0" hidden="1">3</definedName>
    <definedName name="solver_rel5" localSheetId="1" hidden="1">3</definedName>
    <definedName name="solver_rel5" localSheetId="0" hidden="1">3</definedName>
    <definedName name="solver_rel6" localSheetId="1" hidden="1">3</definedName>
    <definedName name="solver_rel6" localSheetId="0" hidden="1">3</definedName>
    <definedName name="solver_rel7" localSheetId="1" hidden="1">1</definedName>
    <definedName name="solver_rel7" localSheetId="0" hidden="1">1</definedName>
    <definedName name="solver_rel8" localSheetId="1" hidden="1">1</definedName>
    <definedName name="solver_rel8" localSheetId="0" hidden="1">1</definedName>
    <definedName name="solver_rel9" localSheetId="1" hidden="1">1</definedName>
    <definedName name="solver_rel9" localSheetId="0" hidden="1">1</definedName>
    <definedName name="solver_rhs1" localSheetId="1" hidden="1">0</definedName>
    <definedName name="solver_rhs1" localSheetId="0" hidden="1">0</definedName>
    <definedName name="solver_rhs10" localSheetId="1" hidden="1">100</definedName>
    <definedName name="solver_rhs10" localSheetId="0" hidden="1">100</definedName>
    <definedName name="solver_rhs11" localSheetId="1" hidden="1">'EBSS ver. 2 - calendar years'!#REF!</definedName>
    <definedName name="solver_rhs11" localSheetId="0" hidden="1">'EBSS ver. 2 - financial years'!#REF!</definedName>
    <definedName name="solver_rhs2" localSheetId="1" hidden="1">0</definedName>
    <definedName name="solver_rhs2" localSheetId="0" hidden="1">0</definedName>
    <definedName name="solver_rhs3" localSheetId="1" hidden="1">100</definedName>
    <definedName name="solver_rhs3" localSheetId="0" hidden="1">100</definedName>
    <definedName name="solver_rhs4" localSheetId="1" hidden="1">90</definedName>
    <definedName name="solver_rhs4" localSheetId="0" hidden="1">90</definedName>
    <definedName name="solver_rhs5" localSheetId="1" hidden="1">90</definedName>
    <definedName name="solver_rhs5" localSheetId="0" hidden="1">90</definedName>
    <definedName name="solver_rhs6" localSheetId="1" hidden="1">90</definedName>
    <definedName name="solver_rhs6" localSheetId="0" hidden="1">90</definedName>
    <definedName name="solver_rhs7" localSheetId="1" hidden="1">100</definedName>
    <definedName name="solver_rhs7" localSheetId="0" hidden="1">100</definedName>
    <definedName name="solver_rhs8" localSheetId="1" hidden="1">100</definedName>
    <definedName name="solver_rhs8" localSheetId="0" hidden="1">100</definedName>
    <definedName name="solver_rhs9" localSheetId="1" hidden="1">100</definedName>
    <definedName name="solver_rhs9" localSheetId="0" hidden="1">100</definedName>
    <definedName name="solver_scl" localSheetId="1" hidden="1">2</definedName>
    <definedName name="solver_scl" localSheetId="0" hidden="1">2</definedName>
    <definedName name="solver_sho" localSheetId="1" hidden="1">2</definedName>
    <definedName name="solver_sho" localSheetId="0" hidden="1">2</definedName>
    <definedName name="solver_tim" localSheetId="1" hidden="1">100</definedName>
    <definedName name="solver_tim" localSheetId="0" hidden="1">100</definedName>
    <definedName name="solver_tol" localSheetId="1" hidden="1">0.05</definedName>
    <definedName name="solver_tol" localSheetId="0" hidden="1">0.05</definedName>
    <definedName name="solver_typ" localSheetId="1" hidden="1">1</definedName>
    <definedName name="solver_typ" localSheetId="0" hidden="1">1</definedName>
    <definedName name="solver_val" localSheetId="1" hidden="1">0</definedName>
    <definedName name="solver_val" localSheetId="0" hidden="1">0</definedName>
  </definedNames>
  <calcPr calcId="145621" iterate="1" calcOnSave="0"/>
</workbook>
</file>

<file path=xl/calcChain.xml><?xml version="1.0" encoding="utf-8"?>
<calcChain xmlns="http://schemas.openxmlformats.org/spreadsheetml/2006/main">
  <c r="D28" i="3" l="1"/>
  <c r="C28" i="3"/>
  <c r="B28" i="3"/>
  <c r="S27" i="3"/>
  <c r="R27" i="3"/>
  <c r="Q27" i="3"/>
  <c r="P27" i="3"/>
  <c r="O27" i="3"/>
  <c r="D14" i="3"/>
  <c r="C14" i="3"/>
  <c r="B14" i="3"/>
  <c r="E11" i="3"/>
  <c r="A17" i="3" s="1"/>
  <c r="E11" i="1"/>
  <c r="F11" i="3" l="1"/>
  <c r="D11" i="3"/>
  <c r="C11" i="3" s="1"/>
  <c r="B11" i="3" s="1"/>
  <c r="F11" i="1"/>
  <c r="A17" i="1"/>
  <c r="D11" i="1"/>
  <c r="C11" i="1" s="1"/>
  <c r="B11" i="1" s="1"/>
  <c r="F12" i="1" s="1"/>
  <c r="B14" i="1"/>
  <c r="C14" i="1"/>
  <c r="D28" i="1"/>
  <c r="B28" i="1"/>
  <c r="A18" i="3" l="1"/>
  <c r="G11" i="3"/>
  <c r="G11" i="1"/>
  <c r="A18" i="1"/>
  <c r="G12" i="3"/>
  <c r="H12" i="1"/>
  <c r="E12" i="1"/>
  <c r="G12" i="1"/>
  <c r="I12" i="1"/>
  <c r="C28" i="1"/>
  <c r="H11" i="3" l="1"/>
  <c r="A19" i="3"/>
  <c r="H11" i="1"/>
  <c r="A19" i="1"/>
  <c r="I12" i="3"/>
  <c r="I28" i="3" s="1"/>
  <c r="H12" i="3"/>
  <c r="H14" i="3" s="1"/>
  <c r="E12" i="3"/>
  <c r="E28" i="3" s="1"/>
  <c r="F12" i="3"/>
  <c r="F28" i="3" s="1"/>
  <c r="G28" i="3"/>
  <c r="G14" i="3"/>
  <c r="I28" i="1"/>
  <c r="F14" i="3" l="1"/>
  <c r="G15" i="3" s="1"/>
  <c r="H28" i="3"/>
  <c r="I11" i="3"/>
  <c r="A20" i="3"/>
  <c r="I11" i="1"/>
  <c r="A20" i="1"/>
  <c r="E14" i="3"/>
  <c r="E15" i="3" s="1"/>
  <c r="G17" i="3" s="1"/>
  <c r="H15" i="3"/>
  <c r="G28" i="1"/>
  <c r="E28" i="1"/>
  <c r="D14" i="1"/>
  <c r="G14" i="1"/>
  <c r="F28" i="1"/>
  <c r="H28" i="1"/>
  <c r="F17" i="3" l="1"/>
  <c r="I17" i="3"/>
  <c r="J11" i="3"/>
  <c r="A21" i="3"/>
  <c r="J17" i="3"/>
  <c r="J11" i="1"/>
  <c r="A21" i="1"/>
  <c r="H17" i="3"/>
  <c r="F15" i="3"/>
  <c r="M20" i="3"/>
  <c r="K20" i="3"/>
  <c r="I20" i="3"/>
  <c r="L20" i="3"/>
  <c r="J20" i="3"/>
  <c r="K19" i="3"/>
  <c r="I19" i="3"/>
  <c r="L19" i="3"/>
  <c r="J19" i="3"/>
  <c r="H19" i="3"/>
  <c r="F14" i="1"/>
  <c r="G15" i="1" s="1"/>
  <c r="E14" i="1"/>
  <c r="H14" i="1"/>
  <c r="K11" i="3" l="1"/>
  <c r="A22" i="3"/>
  <c r="K11" i="1"/>
  <c r="A22" i="1"/>
  <c r="K18" i="3"/>
  <c r="I18" i="3"/>
  <c r="J18" i="3"/>
  <c r="G18" i="3"/>
  <c r="H18" i="3"/>
  <c r="E15" i="1"/>
  <c r="H17" i="1" s="1"/>
  <c r="F15" i="1"/>
  <c r="G18" i="1" s="1"/>
  <c r="J17" i="1"/>
  <c r="H15" i="1"/>
  <c r="I19" i="1"/>
  <c r="H19" i="1"/>
  <c r="J19" i="1"/>
  <c r="L19" i="1"/>
  <c r="K19" i="1"/>
  <c r="L11" i="3" l="1"/>
  <c r="A23" i="3"/>
  <c r="G17" i="1"/>
  <c r="H18" i="1"/>
  <c r="I17" i="1"/>
  <c r="I18" i="1"/>
  <c r="L11" i="1"/>
  <c r="A23" i="1"/>
  <c r="J18" i="1"/>
  <c r="F17" i="1"/>
  <c r="K18" i="1"/>
  <c r="J20" i="1"/>
  <c r="L20" i="1"/>
  <c r="I20" i="1"/>
  <c r="K20" i="1"/>
  <c r="M20" i="1"/>
  <c r="O27" i="1"/>
  <c r="S27" i="1"/>
  <c r="M11" i="3" l="1"/>
  <c r="A24" i="3"/>
  <c r="M11" i="1"/>
  <c r="A24" i="1"/>
  <c r="Q27" i="1"/>
  <c r="R27" i="1"/>
  <c r="P27" i="1"/>
  <c r="N11" i="3" l="1"/>
  <c r="A25" i="3"/>
  <c r="N11" i="1"/>
  <c r="A25" i="1"/>
  <c r="O11" i="3" l="1"/>
  <c r="P11" i="3" s="1"/>
  <c r="Q11" i="3" s="1"/>
  <c r="R11" i="3" s="1"/>
  <c r="S11" i="3" s="1"/>
  <c r="A26" i="3"/>
  <c r="O11" i="1"/>
  <c r="P11" i="1" s="1"/>
  <c r="Q11" i="1" s="1"/>
  <c r="R11" i="1" s="1"/>
  <c r="S11" i="1" s="1"/>
  <c r="A26" i="1"/>
  <c r="J12" i="1"/>
  <c r="K12" i="1"/>
  <c r="L12" i="1"/>
  <c r="M12" i="1"/>
  <c r="N12" i="1"/>
  <c r="I13" i="1"/>
  <c r="K13" i="1" s="1"/>
  <c r="K14" i="1" s="1"/>
  <c r="M13" i="1"/>
  <c r="M14" i="1" s="1"/>
  <c r="Q13" i="1"/>
  <c r="R12" i="1" l="1"/>
  <c r="S13" i="1"/>
  <c r="O13" i="1"/>
  <c r="O12" i="1"/>
  <c r="Q12" i="1"/>
  <c r="S12" i="1"/>
  <c r="R28" i="1"/>
  <c r="J13" i="1"/>
  <c r="J14" i="1" s="1"/>
  <c r="L13" i="1"/>
  <c r="L14" i="1" s="1"/>
  <c r="N13" i="1"/>
  <c r="N14" i="1" s="1"/>
  <c r="N15" i="1" s="1"/>
  <c r="P13" i="1"/>
  <c r="R13" i="1"/>
  <c r="I14" i="1"/>
  <c r="I15" i="1" s="1"/>
  <c r="P12" i="1"/>
  <c r="R14" i="1" l="1"/>
  <c r="P26" i="1"/>
  <c r="R26" i="1"/>
  <c r="Q26" i="1"/>
  <c r="O26" i="1"/>
  <c r="S26" i="1"/>
  <c r="J15" i="1"/>
  <c r="K15" i="1"/>
  <c r="P14" i="1"/>
  <c r="P28" i="1"/>
  <c r="Q14" i="1"/>
  <c r="Q15" i="1" s="1"/>
  <c r="Q28" i="1"/>
  <c r="J21" i="1"/>
  <c r="J27" i="1" s="1"/>
  <c r="J28" i="1" s="1"/>
  <c r="L21" i="1"/>
  <c r="L27" i="1" s="1"/>
  <c r="L28" i="1" s="1"/>
  <c r="N21" i="1"/>
  <c r="N27" i="1" s="1"/>
  <c r="N28" i="1" s="1"/>
  <c r="M21" i="1"/>
  <c r="M27" i="1" s="1"/>
  <c r="M28" i="1" s="1"/>
  <c r="K21" i="1"/>
  <c r="K27" i="1" s="1"/>
  <c r="K28" i="1" s="1"/>
  <c r="L15" i="1"/>
  <c r="M15" i="1"/>
  <c r="S14" i="1"/>
  <c r="S28" i="1"/>
  <c r="O14" i="1"/>
  <c r="O15" i="1" s="1"/>
  <c r="O28" i="1"/>
  <c r="S15" i="1" l="1"/>
  <c r="P15" i="1"/>
  <c r="N25" i="1"/>
  <c r="P25" i="1"/>
  <c r="R25" i="1"/>
  <c r="Q25" i="1"/>
  <c r="O25" i="1"/>
  <c r="L22" i="1"/>
  <c r="N22" i="1"/>
  <c r="M22" i="1"/>
  <c r="K22" i="1"/>
  <c r="O22" i="1"/>
  <c r="R15" i="1"/>
  <c r="N24" i="1"/>
  <c r="P24" i="1"/>
  <c r="M24" i="1"/>
  <c r="Q24" i="1"/>
  <c r="O24" i="1"/>
  <c r="L23" i="1"/>
  <c r="N23" i="1"/>
  <c r="P23" i="1"/>
  <c r="M23" i="1"/>
  <c r="O23" i="1"/>
  <c r="J12" i="3"/>
  <c r="K12" i="3"/>
  <c r="L12" i="3"/>
  <c r="M12" i="3"/>
  <c r="N12" i="3"/>
  <c r="I13" i="3"/>
  <c r="J13" i="3" s="1"/>
  <c r="J14" i="3" s="1"/>
  <c r="O13" i="3"/>
  <c r="S13" i="3"/>
  <c r="Q13" i="3" l="1"/>
  <c r="M13" i="3"/>
  <c r="K13" i="3"/>
  <c r="K14" i="3" s="1"/>
  <c r="K15" i="3" s="1"/>
  <c r="M14" i="3"/>
  <c r="O12" i="3" s="1"/>
  <c r="I14" i="3"/>
  <c r="I15" i="3" s="1"/>
  <c r="L21" i="3" s="1"/>
  <c r="L27" i="3" s="1"/>
  <c r="L28" i="3" s="1"/>
  <c r="R13" i="3"/>
  <c r="P13" i="3"/>
  <c r="N13" i="3"/>
  <c r="N14" i="3" s="1"/>
  <c r="N15" i="3" s="1"/>
  <c r="R26" i="3" s="1"/>
  <c r="L13" i="3"/>
  <c r="L14" i="3" s="1"/>
  <c r="M15" i="3" s="1"/>
  <c r="O14" i="3"/>
  <c r="O28" i="3"/>
  <c r="N21" i="3"/>
  <c r="N27" i="3" s="1"/>
  <c r="N28" i="3" s="1"/>
  <c r="P26" i="3"/>
  <c r="O26" i="3"/>
  <c r="S26" i="3"/>
  <c r="R12" i="3"/>
  <c r="P12" i="3"/>
  <c r="S12" i="3"/>
  <c r="Q12" i="3"/>
  <c r="M21" i="3" l="1"/>
  <c r="M27" i="3" s="1"/>
  <c r="M28" i="3" s="1"/>
  <c r="J21" i="3"/>
  <c r="J27" i="3" s="1"/>
  <c r="J28" i="3" s="1"/>
  <c r="P23" i="3"/>
  <c r="N23" i="3"/>
  <c r="M23" i="3"/>
  <c r="L23" i="3"/>
  <c r="O23" i="3"/>
  <c r="Q26" i="3"/>
  <c r="O15" i="3"/>
  <c r="L15" i="3"/>
  <c r="J15" i="3"/>
  <c r="O24" i="3"/>
  <c r="K21" i="3"/>
  <c r="K27" i="3" s="1"/>
  <c r="K28" i="3" s="1"/>
  <c r="S14" i="3"/>
  <c r="S28" i="3"/>
  <c r="R14" i="3"/>
  <c r="R28" i="3"/>
  <c r="Q14" i="3"/>
  <c r="Q28" i="3"/>
  <c r="P14" i="3"/>
  <c r="P15" i="3" s="1"/>
  <c r="P28" i="3"/>
  <c r="N25" i="3"/>
  <c r="P25" i="3"/>
  <c r="R25" i="3"/>
  <c r="O25" i="3"/>
  <c r="Q25" i="3"/>
  <c r="P24" i="3" l="1"/>
  <c r="M24" i="3"/>
  <c r="N24" i="3"/>
  <c r="Q24" i="3"/>
  <c r="L22" i="3"/>
  <c r="K22" i="3"/>
  <c r="O22" i="3"/>
  <c r="N22" i="3"/>
  <c r="M22" i="3"/>
  <c r="Q15" i="3"/>
  <c r="R15" i="3"/>
  <c r="S15" i="3"/>
</calcChain>
</file>

<file path=xl/sharedStrings.xml><?xml version="1.0" encoding="utf-8"?>
<sst xmlns="http://schemas.openxmlformats.org/spreadsheetml/2006/main" count="39" uniqueCount="21">
  <si>
    <t>EBSS model</t>
  </si>
  <si>
    <t xml:space="preserve">Non-recurrent gains in base year: </t>
  </si>
  <si>
    <t xml:space="preserve">Year </t>
  </si>
  <si>
    <t>Target (F)</t>
  </si>
  <si>
    <t>Actual (A)</t>
  </si>
  <si>
    <t>Cumulative saving (F-A)</t>
  </si>
  <si>
    <t>Incremental saving (E)</t>
  </si>
  <si>
    <t>Carry-over of gains made in</t>
  </si>
  <si>
    <t>Carry-over, (B)</t>
  </si>
  <si>
    <t>Forecast opex + Carry-over (F+B)</t>
  </si>
  <si>
    <t xml:space="preserve">Forecast base year, period 1: </t>
  </si>
  <si>
    <t xml:space="preserve">Forecast base year, period 2: </t>
  </si>
  <si>
    <t>Period 0</t>
  </si>
  <si>
    <t>Period 1</t>
  </si>
  <si>
    <t>Period 2</t>
  </si>
  <si>
    <t>Period 3</t>
  </si>
  <si>
    <t xml:space="preserve">First year of period 1: </t>
  </si>
  <si>
    <t>2014-15</t>
  </si>
  <si>
    <t>2017-18</t>
  </si>
  <si>
    <t>2012-13</t>
  </si>
  <si>
    <r>
      <rPr>
        <b/>
        <sz val="8"/>
        <rFont val="Arial"/>
        <family val="2"/>
      </rPr>
      <t>Instructions:</t>
    </r>
    <r>
      <rPr>
        <sz val="8"/>
        <rFont val="Arial"/>
        <family val="2"/>
      </rPr>
      <t xml:space="preserve"> This worksheet calculates the EBSS carryover accrued in 'period 1'.  It assumes a carryover period length of five years. The following inputs are required:
First year of period 1: This is only required to label the years.
Forecast base year, period 1: This is a variable in the calculation of the incremental gain for the first year of period 1. See section 1.3.2 of the EBSS.
Forecast base year, period 2: This is a variable in the calculation of the incremental gain for the first year of period 2. See section 1.3.2 of the EBSS. It is also a variable used to estimate actual expenditure in the last year of period 1. See section 1.3.4 of the EBSS.
Forecast  and actual opex data: These are required to calculate the incremental gain for each year of period 1. See sections 1.3.2 to 1.3.3 of the EBSS. These should be the adjusted values as required by section 1.4 of the EBSS.</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</si>
</sst>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0"/>
      <name val="Arial"/>
    </font>
    <font>
      <sz val="11"/>
      <color rgb="FF3F3F76"/>
      <name val="Calibri"/>
      <family val="2"/>
      <scheme val="minor"/>
    </font>
    <font>
      <b/>
      <i/>
      <sz val="12"/>
      <name val="Arial"/>
      <family val="2"/>
    </font>
    <font>
      <sz val="8"/>
      <name val="Arial"/>
      <family val="2"/>
    </font>
    <font>
      <sz val="10"/>
      <name val="Arial"/>
      <family val="2"/>
    </font>
    <font>
      <b/>
      <sz val="10"/>
      <name val="Arial"/>
      <family val="2"/>
    </font>
    <font>
      <sz val="10"/>
      <color rgb="FF3F3F76"/>
      <name val="Arial"/>
      <family val="2"/>
    </font>
    <font>
      <b/>
      <sz val="8"/>
      <name val="Arial"/>
      <family val="2"/>
    </font>
  </fonts>
  <fills count="3">
    <fill>
      <patternFill patternType="none"/>
    </fill>
    <fill>
      <patternFill patternType="gray125"/>
    </fill>
    <fill>
      <patternFill patternType="solid">
        <fgColor rgb="FFFFCC99"/>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thin">
        <color rgb="FF7F7F7F"/>
      </right>
      <top style="thin">
        <color rgb="FF7F7F7F"/>
      </top>
      <bottom style="thin">
        <color rgb="FF7F7F7F"/>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style="thin">
        <color rgb="FF7F7F7F"/>
      </left>
      <right style="thin">
        <color indexed="64"/>
      </right>
      <top style="thin">
        <color rgb="FF7F7F7F"/>
      </top>
      <bottom style="thin">
        <color rgb="FF7F7F7F"/>
      </bottom>
      <diagonal/>
    </border>
  </borders>
  <cellStyleXfs count="2">
    <xf numFmtId="0" fontId="0" fillId="0" borderId="0"/>
    <xf numFmtId="0" fontId="1" fillId="2" borderId="1" applyNumberFormat="0" applyAlignment="0" applyProtection="0"/>
  </cellStyleXfs>
  <cellXfs count="50">
    <xf numFmtId="0" fontId="0" fillId="0" borderId="0" xfId="0"/>
    <xf numFmtId="0" fontId="0" fillId="0" borderId="2" xfId="0" applyBorder="1" applyProtection="1"/>
    <xf numFmtId="0" fontId="0" fillId="0" borderId="0" xfId="0" applyProtection="1"/>
    <xf numFmtId="0" fontId="2" fillId="0" borderId="0" xfId="0" applyFont="1" applyBorder="1" applyAlignment="1" applyProtection="1">
      <alignment horizontal="center"/>
    </xf>
    <xf numFmtId="0" fontId="3" fillId="0" borderId="0" xfId="0" applyFont="1" applyAlignment="1" applyProtection="1">
      <alignment horizontal="left"/>
    </xf>
    <xf numFmtId="1" fontId="0" fillId="0" borderId="0" xfId="0" applyNumberFormat="1" applyBorder="1" applyAlignment="1" applyProtection="1"/>
    <xf numFmtId="0" fontId="0" fillId="0" borderId="0" xfId="0" applyNumberFormat="1" applyBorder="1" applyAlignment="1" applyProtection="1"/>
    <xf numFmtId="0" fontId="0" fillId="0" borderId="0" xfId="0" applyBorder="1" applyAlignment="1" applyProtection="1"/>
    <xf numFmtId="0" fontId="0" fillId="0" borderId="0" xfId="0" applyBorder="1" applyAlignment="1" applyProtection="1">
      <alignment horizontal="right"/>
    </xf>
    <xf numFmtId="0" fontId="4" fillId="0" borderId="0" xfId="0" applyFont="1" applyAlignment="1" applyProtection="1">
      <alignment horizontal="right"/>
    </xf>
    <xf numFmtId="0" fontId="5" fillId="0" borderId="3" xfId="0" applyFont="1" applyBorder="1" applyProtection="1"/>
    <xf numFmtId="0" fontId="0" fillId="0" borderId="8" xfId="0" applyBorder="1" applyProtection="1"/>
    <xf numFmtId="0" fontId="0" fillId="0" borderId="9" xfId="0" applyBorder="1" applyProtection="1"/>
    <xf numFmtId="0" fontId="0" fillId="0" borderId="10" xfId="0" applyBorder="1" applyProtection="1"/>
    <xf numFmtId="0" fontId="0" fillId="0" borderId="0" xfId="0" applyBorder="1" applyProtection="1"/>
    <xf numFmtId="0" fontId="0" fillId="0" borderId="11" xfId="0" applyBorder="1" applyProtection="1"/>
    <xf numFmtId="0" fontId="0" fillId="0" borderId="12" xfId="0" applyFill="1" applyBorder="1" applyProtection="1"/>
    <xf numFmtId="0" fontId="0" fillId="0" borderId="0" xfId="0" applyFill="1" applyBorder="1" applyProtection="1"/>
    <xf numFmtId="0" fontId="0" fillId="0" borderId="13" xfId="0" applyFill="1" applyBorder="1" applyProtection="1"/>
    <xf numFmtId="0" fontId="0" fillId="0" borderId="11" xfId="0" applyFill="1" applyBorder="1" applyProtection="1"/>
    <xf numFmtId="0" fontId="0" fillId="0" borderId="14" xfId="0" applyBorder="1" applyProtection="1"/>
    <xf numFmtId="0" fontId="0" fillId="0" borderId="15" xfId="0" applyBorder="1" applyProtection="1"/>
    <xf numFmtId="0" fontId="0" fillId="0" borderId="16" xfId="0" applyBorder="1" applyProtection="1"/>
    <xf numFmtId="0" fontId="0" fillId="0" borderId="18" xfId="0" applyBorder="1" applyProtection="1"/>
    <xf numFmtId="0" fontId="0" fillId="0" borderId="19" xfId="0" applyBorder="1" applyProtection="1"/>
    <xf numFmtId="0" fontId="0" fillId="0" borderId="12" xfId="0" applyBorder="1" applyProtection="1"/>
    <xf numFmtId="0" fontId="0" fillId="0" borderId="13" xfId="0" applyBorder="1" applyProtection="1"/>
    <xf numFmtId="0" fontId="0" fillId="0" borderId="20" xfId="0" applyBorder="1" applyProtection="1"/>
    <xf numFmtId="0" fontId="0" fillId="0" borderId="21" xfId="0" applyBorder="1" applyProtection="1"/>
    <xf numFmtId="0" fontId="0" fillId="0" borderId="22" xfId="0" applyBorder="1" applyProtection="1"/>
    <xf numFmtId="0" fontId="0" fillId="0" borderId="23" xfId="0" applyBorder="1" applyProtection="1"/>
    <xf numFmtId="0" fontId="0" fillId="0" borderId="17" xfId="0" applyBorder="1" applyProtection="1"/>
    <xf numFmtId="0" fontId="0" fillId="0" borderId="24" xfId="0" applyBorder="1" applyProtection="1"/>
    <xf numFmtId="0" fontId="6" fillId="2" borderId="1" xfId="1" applyFont="1" applyProtection="1">
      <protection locked="0"/>
    </xf>
    <xf numFmtId="0" fontId="0" fillId="0" borderId="26" xfId="0" applyBorder="1" applyProtection="1"/>
    <xf numFmtId="0" fontId="6" fillId="2" borderId="25" xfId="1" applyFont="1" applyBorder="1" applyProtection="1">
      <protection locked="0"/>
    </xf>
    <xf numFmtId="0" fontId="6" fillId="2" borderId="1" xfId="1" applyFont="1" applyBorder="1" applyProtection="1">
      <protection locked="0"/>
    </xf>
    <xf numFmtId="0" fontId="6" fillId="2" borderId="1" xfId="1" applyFont="1" applyAlignment="1" applyProtection="1">
      <alignment horizontal="right"/>
      <protection locked="0"/>
    </xf>
    <xf numFmtId="0" fontId="5" fillId="0" borderId="4" xfId="0" applyFont="1" applyBorder="1" applyAlignment="1" applyProtection="1">
      <alignment horizontal="right"/>
    </xf>
    <xf numFmtId="0" fontId="5" fillId="0" borderId="5" xfId="0" applyFont="1" applyBorder="1" applyAlignment="1" applyProtection="1">
      <alignment horizontal="right"/>
    </xf>
    <xf numFmtId="0" fontId="5" fillId="0" borderId="6" xfId="0" applyFont="1" applyBorder="1" applyAlignment="1" applyProtection="1">
      <alignment horizontal="right"/>
    </xf>
    <xf numFmtId="0" fontId="5" fillId="0" borderId="7" xfId="0" applyFont="1" applyBorder="1" applyAlignment="1" applyProtection="1">
      <alignment horizontal="right"/>
    </xf>
    <xf numFmtId="0" fontId="5" fillId="0" borderId="27" xfId="0" applyFont="1" applyBorder="1" applyAlignment="1" applyProtection="1">
      <alignment horizontal="right"/>
    </xf>
    <xf numFmtId="0" fontId="6" fillId="2" borderId="28" xfId="1" applyFont="1" applyBorder="1" applyProtection="1">
      <protection locked="0"/>
    </xf>
    <xf numFmtId="0" fontId="0" fillId="0" borderId="19" xfId="0" applyBorder="1" applyAlignment="1" applyProtection="1">
      <alignment horizontal="right"/>
    </xf>
    <xf numFmtId="0" fontId="0" fillId="0" borderId="20" xfId="0" applyBorder="1" applyAlignment="1" applyProtection="1">
      <alignment horizontal="right"/>
    </xf>
    <xf numFmtId="0" fontId="5" fillId="0" borderId="2" xfId="0" applyFont="1" applyBorder="1" applyAlignment="1" applyProtection="1">
      <alignment horizontal="center"/>
    </xf>
    <xf numFmtId="0" fontId="2" fillId="0" borderId="2" xfId="0" applyFont="1" applyBorder="1" applyAlignment="1" applyProtection="1">
      <alignment horizontal="center"/>
    </xf>
    <xf numFmtId="0" fontId="3" fillId="0" borderId="0" xfId="0" applyFont="1" applyAlignment="1" applyProtection="1">
      <alignment horizontal="left" wrapText="1"/>
    </xf>
    <xf numFmtId="0" fontId="3" fillId="0" borderId="0" xfId="0" applyFont="1" applyAlignment="1" applyProtection="1">
      <alignment horizontal="left"/>
    </xf>
  </cellXfs>
  <cellStyles count="2">
    <cellStyle name="Input" xfId="1" builtinId="2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2"/>
  <sheetViews>
    <sheetView showGridLines="0" tabSelected="1" zoomScale="115" zoomScaleNormal="115" workbookViewId="0">
      <selection activeCell="B16" sqref="B16"/>
    </sheetView>
  </sheetViews>
  <sheetFormatPr defaultRowHeight="12.75" x14ac:dyDescent="0.2"/>
  <cols>
    <col min="1" max="1" width="30.28515625" style="2" customWidth="1"/>
    <col min="2" max="19" width="7.42578125" style="2" customWidth="1"/>
    <col min="20" max="16384" width="9.140625" style="2"/>
  </cols>
  <sheetData>
    <row r="1" spans="1:19" ht="15.75" thickBot="1" x14ac:dyDescent="0.25">
      <c r="A1" s="47" t="s">
        <v>0</v>
      </c>
      <c r="B1" s="47"/>
      <c r="C1" s="47"/>
      <c r="D1" s="47"/>
      <c r="E1" s="47"/>
      <c r="F1" s="47"/>
      <c r="G1" s="47"/>
      <c r="H1" s="47"/>
      <c r="I1" s="47"/>
      <c r="J1" s="47"/>
      <c r="K1" s="47"/>
      <c r="L1" s="47"/>
      <c r="M1" s="47"/>
      <c r="N1" s="47"/>
      <c r="O1" s="47"/>
      <c r="P1" s="47"/>
      <c r="Q1" s="47"/>
      <c r="R1" s="47"/>
      <c r="S1" s="47"/>
    </row>
    <row r="2" spans="1:19" ht="3" customHeight="1" x14ac:dyDescent="0.2">
      <c r="A2" s="3"/>
      <c r="B2" s="3"/>
      <c r="C2" s="3"/>
      <c r="D2" s="3"/>
      <c r="E2" s="3"/>
      <c r="F2" s="3"/>
      <c r="G2" s="3"/>
      <c r="H2" s="3"/>
      <c r="I2" s="3"/>
      <c r="J2" s="3"/>
      <c r="K2" s="3"/>
      <c r="L2" s="3"/>
      <c r="M2" s="3"/>
      <c r="N2" s="3"/>
      <c r="O2" s="3"/>
    </row>
    <row r="3" spans="1:19" ht="78.75" customHeight="1" x14ac:dyDescent="0.2">
      <c r="A3" s="48" t="s">
        <v>20</v>
      </c>
      <c r="B3" s="49"/>
      <c r="C3" s="49"/>
      <c r="D3" s="49"/>
      <c r="E3" s="49"/>
      <c r="F3" s="49"/>
      <c r="G3" s="49"/>
      <c r="H3" s="49"/>
      <c r="I3" s="49"/>
      <c r="J3" s="49"/>
      <c r="K3" s="49"/>
      <c r="L3" s="49"/>
      <c r="M3" s="49"/>
      <c r="N3" s="49"/>
      <c r="O3" s="49"/>
      <c r="P3" s="49"/>
      <c r="Q3" s="49"/>
      <c r="R3" s="49"/>
      <c r="S3" s="49"/>
    </row>
    <row r="4" spans="1:19" ht="3.75" customHeight="1" x14ac:dyDescent="0.2">
      <c r="A4" s="4"/>
      <c r="B4" s="4"/>
      <c r="C4" s="4"/>
      <c r="D4" s="4"/>
      <c r="E4" s="4"/>
      <c r="F4" s="4"/>
      <c r="G4" s="4"/>
      <c r="H4" s="4"/>
      <c r="I4" s="4"/>
      <c r="J4" s="4"/>
      <c r="K4" s="4"/>
      <c r="L4" s="4"/>
      <c r="M4" s="4"/>
      <c r="N4" s="4"/>
      <c r="O4" s="4"/>
    </row>
    <row r="5" spans="1:19" ht="12" customHeight="1" x14ac:dyDescent="0.2">
      <c r="A5" s="9" t="s">
        <v>16</v>
      </c>
      <c r="B5" s="37" t="s">
        <v>17</v>
      </c>
      <c r="C5" s="4"/>
      <c r="D5" s="4"/>
      <c r="E5" s="4"/>
      <c r="F5" s="4"/>
      <c r="G5" s="4"/>
      <c r="H5" s="4"/>
      <c r="I5" s="4"/>
      <c r="J5" s="4"/>
      <c r="K5" s="4"/>
      <c r="L5" s="4"/>
      <c r="M5" s="4"/>
      <c r="N5" s="4"/>
      <c r="O5" s="4"/>
    </row>
    <row r="6" spans="1:19" x14ac:dyDescent="0.2">
      <c r="A6" s="9" t="s">
        <v>10</v>
      </c>
      <c r="B6" s="37" t="s">
        <v>19</v>
      </c>
      <c r="C6" s="7"/>
      <c r="D6" s="7"/>
      <c r="E6" s="7"/>
      <c r="F6" s="7"/>
      <c r="G6" s="7"/>
      <c r="H6" s="7"/>
      <c r="I6" s="7"/>
      <c r="J6" s="7"/>
      <c r="K6" s="7"/>
      <c r="L6" s="7"/>
      <c r="M6" s="7"/>
      <c r="N6" s="7"/>
      <c r="O6" s="7"/>
      <c r="P6" s="7"/>
      <c r="Q6" s="7"/>
      <c r="R6" s="7"/>
      <c r="S6" s="7"/>
    </row>
    <row r="7" spans="1:19" x14ac:dyDescent="0.2">
      <c r="A7" s="9" t="s">
        <v>11</v>
      </c>
      <c r="B7" s="37" t="s">
        <v>18</v>
      </c>
      <c r="C7" s="7"/>
      <c r="D7" s="7"/>
      <c r="E7" s="7"/>
      <c r="F7" s="7"/>
      <c r="G7" s="7"/>
      <c r="H7" s="7"/>
      <c r="I7" s="7"/>
      <c r="J7" s="7"/>
      <c r="K7" s="7"/>
      <c r="L7" s="7"/>
      <c r="M7" s="7"/>
      <c r="N7" s="7"/>
      <c r="O7" s="7"/>
      <c r="P7" s="7"/>
      <c r="Q7" s="7"/>
      <c r="R7" s="7"/>
      <c r="S7" s="7"/>
    </row>
    <row r="8" spans="1:19" x14ac:dyDescent="0.2">
      <c r="A8" s="9" t="s">
        <v>1</v>
      </c>
      <c r="B8" s="33">
        <v>10</v>
      </c>
      <c r="C8" s="7"/>
      <c r="D8" s="7"/>
      <c r="E8" s="7"/>
      <c r="F8" s="7"/>
      <c r="G8" s="7"/>
      <c r="H8" s="7"/>
      <c r="I8" s="7"/>
      <c r="J8" s="7"/>
      <c r="K8" s="7"/>
      <c r="L8" s="7"/>
      <c r="M8" s="7"/>
      <c r="N8" s="7"/>
      <c r="O8" s="7"/>
      <c r="P8" s="7"/>
      <c r="Q8" s="7"/>
      <c r="R8" s="7"/>
      <c r="S8" s="7"/>
    </row>
    <row r="9" spans="1:19" ht="3.75" customHeight="1" x14ac:dyDescent="0.2">
      <c r="A9" s="7"/>
      <c r="B9" s="8"/>
      <c r="C9" s="8"/>
      <c r="D9" s="8"/>
      <c r="E9" s="8"/>
      <c r="F9" s="8"/>
      <c r="G9" s="6"/>
      <c r="H9" s="8"/>
      <c r="I9" s="8"/>
      <c r="J9" s="8"/>
      <c r="K9" s="8"/>
      <c r="L9" s="8"/>
      <c r="M9" s="5"/>
      <c r="N9" s="7"/>
      <c r="O9" s="7"/>
    </row>
    <row r="10" spans="1:19" ht="12.75" customHeight="1" thickBot="1" x14ac:dyDescent="0.25">
      <c r="A10" s="7"/>
      <c r="B10" s="46" t="s">
        <v>12</v>
      </c>
      <c r="C10" s="46"/>
      <c r="D10" s="46"/>
      <c r="E10" s="46" t="s">
        <v>13</v>
      </c>
      <c r="F10" s="46"/>
      <c r="G10" s="46"/>
      <c r="H10" s="46"/>
      <c r="I10" s="46"/>
      <c r="J10" s="46" t="s">
        <v>14</v>
      </c>
      <c r="K10" s="46"/>
      <c r="L10" s="46"/>
      <c r="M10" s="46"/>
      <c r="N10" s="46"/>
      <c r="O10" s="46" t="s">
        <v>15</v>
      </c>
      <c r="P10" s="46"/>
      <c r="Q10" s="46"/>
      <c r="R10" s="46"/>
      <c r="S10" s="46"/>
    </row>
    <row r="11" spans="1:19" x14ac:dyDescent="0.2">
      <c r="A11" s="10" t="s">
        <v>2</v>
      </c>
      <c r="B11" s="38" t="str">
        <f t="shared" ref="B11:C11" si="0">LEFT(C11,4)-1&amp;"-"&amp;RIGHT(C11,2)-1</f>
        <v>2011-12</v>
      </c>
      <c r="C11" s="38" t="str">
        <f t="shared" si="0"/>
        <v>2012-13</v>
      </c>
      <c r="D11" s="42" t="str">
        <f>LEFT(E11,4)-1&amp;"-"&amp;RIGHT(E11,2)-1</f>
        <v>2013-14</v>
      </c>
      <c r="E11" s="39" t="str">
        <f>B5</f>
        <v>2014-15</v>
      </c>
      <c r="F11" s="39" t="str">
        <f>LEFT(E11,4)+1&amp;"-"&amp;RIGHT(E11,2)+1</f>
        <v>2015-16</v>
      </c>
      <c r="G11" s="39" t="str">
        <f t="shared" ref="G11:S11" si="1">LEFT(F11,4)+1&amp;"-"&amp;RIGHT(F11,2)+1</f>
        <v>2016-17</v>
      </c>
      <c r="H11" s="39" t="str">
        <f t="shared" si="1"/>
        <v>2017-18</v>
      </c>
      <c r="I11" s="40" t="str">
        <f t="shared" si="1"/>
        <v>2018-19</v>
      </c>
      <c r="J11" s="39" t="str">
        <f t="shared" si="1"/>
        <v>2019-20</v>
      </c>
      <c r="K11" s="39" t="str">
        <f t="shared" si="1"/>
        <v>2020-21</v>
      </c>
      <c r="L11" s="39" t="str">
        <f t="shared" si="1"/>
        <v>2021-22</v>
      </c>
      <c r="M11" s="39" t="str">
        <f t="shared" si="1"/>
        <v>2022-23</v>
      </c>
      <c r="N11" s="40" t="str">
        <f t="shared" si="1"/>
        <v>2023-24</v>
      </c>
      <c r="O11" s="39" t="str">
        <f t="shared" si="1"/>
        <v>2024-25</v>
      </c>
      <c r="P11" s="39" t="str">
        <f t="shared" si="1"/>
        <v>2025-26</v>
      </c>
      <c r="Q11" s="39" t="str">
        <f t="shared" si="1"/>
        <v>2026-27</v>
      </c>
      <c r="R11" s="39" t="str">
        <f t="shared" si="1"/>
        <v>2027-28</v>
      </c>
      <c r="S11" s="41" t="str">
        <f t="shared" si="1"/>
        <v>2028-29</v>
      </c>
    </row>
    <row r="12" spans="1:19" x14ac:dyDescent="0.2">
      <c r="A12" s="23" t="s">
        <v>3</v>
      </c>
      <c r="B12" s="35">
        <v>100</v>
      </c>
      <c r="C12" s="36">
        <v>100</v>
      </c>
      <c r="D12" s="43">
        <v>100</v>
      </c>
      <c r="E12" s="35">
        <f>$D$12-LOOKUP($B$6,$B11:$D11,$B14:$D14)</f>
        <v>100</v>
      </c>
      <c r="F12" s="36">
        <f>$D$12-LOOKUP($B$6,$B11:$D11,$B14:$D14)</f>
        <v>100</v>
      </c>
      <c r="G12" s="36">
        <f>$D$12-LOOKUP($B$6,$B11:$D11,$B14:$D14)</f>
        <v>100</v>
      </c>
      <c r="H12" s="36">
        <f>$D$12-LOOKUP($B$6,$B11:$D11,$B14:$D14)</f>
        <v>100</v>
      </c>
      <c r="I12" s="43">
        <f>$D$12-LOOKUP($B$6,$B11:$D11,$B14:$D14)</f>
        <v>100</v>
      </c>
      <c r="J12" s="14">
        <f>$I$12-LOOKUP($B$7,$G11:$I11,$G14:$I14)+$B$8</f>
        <v>100</v>
      </c>
      <c r="K12" s="14">
        <f t="shared" ref="K12:N12" si="2">$I$12-LOOKUP($B$7,$G11:$I11,$G14:$I14)+$B$8</f>
        <v>100</v>
      </c>
      <c r="L12" s="14">
        <f t="shared" si="2"/>
        <v>100</v>
      </c>
      <c r="M12" s="14">
        <f t="shared" si="2"/>
        <v>100</v>
      </c>
      <c r="N12" s="13">
        <f t="shared" si="2"/>
        <v>100</v>
      </c>
      <c r="O12" s="14">
        <f>$N$12-LOOKUP($B$7,$G11:$I11,$L14:$N14)</f>
        <v>100</v>
      </c>
      <c r="P12" s="14">
        <f t="shared" ref="P12:S12" si="3">$N$12-LOOKUP($B$7,$G11:$I11,$L14:$N14)</f>
        <v>100</v>
      </c>
      <c r="Q12" s="14">
        <f t="shared" si="3"/>
        <v>100</v>
      </c>
      <c r="R12" s="14">
        <f t="shared" si="3"/>
        <v>100</v>
      </c>
      <c r="S12" s="28">
        <f t="shared" si="3"/>
        <v>100</v>
      </c>
    </row>
    <row r="13" spans="1:19" x14ac:dyDescent="0.2">
      <c r="A13" s="24" t="s">
        <v>4</v>
      </c>
      <c r="B13" s="35">
        <v>100</v>
      </c>
      <c r="C13" s="36">
        <v>100</v>
      </c>
      <c r="D13" s="43">
        <v>100</v>
      </c>
      <c r="E13" s="35">
        <v>100</v>
      </c>
      <c r="F13" s="36">
        <v>100</v>
      </c>
      <c r="G13" s="36">
        <v>100</v>
      </c>
      <c r="H13" s="36">
        <v>90</v>
      </c>
      <c r="I13" s="18">
        <f>$I$12-LOOKUP($B$7,$G11:$I11,$G14:$I14)+B8</f>
        <v>100</v>
      </c>
      <c r="J13" s="16">
        <f>$I13</f>
        <v>100</v>
      </c>
      <c r="K13" s="17">
        <f t="shared" ref="K13:S13" si="4">$I13</f>
        <v>100</v>
      </c>
      <c r="L13" s="17">
        <f t="shared" si="4"/>
        <v>100</v>
      </c>
      <c r="M13" s="17">
        <f t="shared" si="4"/>
        <v>100</v>
      </c>
      <c r="N13" s="18">
        <f t="shared" si="4"/>
        <v>100</v>
      </c>
      <c r="O13" s="17">
        <f t="shared" si="4"/>
        <v>100</v>
      </c>
      <c r="P13" s="17">
        <f t="shared" si="4"/>
        <v>100</v>
      </c>
      <c r="Q13" s="17">
        <f t="shared" si="4"/>
        <v>100</v>
      </c>
      <c r="R13" s="17">
        <f t="shared" si="4"/>
        <v>100</v>
      </c>
      <c r="S13" s="19">
        <f t="shared" si="4"/>
        <v>100</v>
      </c>
    </row>
    <row r="14" spans="1:19" x14ac:dyDescent="0.2">
      <c r="A14" s="24" t="s">
        <v>5</v>
      </c>
      <c r="B14" s="17">
        <f t="shared" ref="B14:N14" si="5">B12-B13</f>
        <v>0</v>
      </c>
      <c r="C14" s="17">
        <f t="shared" si="5"/>
        <v>0</v>
      </c>
      <c r="D14" s="18">
        <f t="shared" si="5"/>
        <v>0</v>
      </c>
      <c r="E14" s="16">
        <f t="shared" si="5"/>
        <v>0</v>
      </c>
      <c r="F14" s="17">
        <f t="shared" si="5"/>
        <v>0</v>
      </c>
      <c r="G14" s="17">
        <f t="shared" si="5"/>
        <v>0</v>
      </c>
      <c r="H14" s="17">
        <f t="shared" si="5"/>
        <v>10</v>
      </c>
      <c r="I14" s="18">
        <f t="shared" si="5"/>
        <v>0</v>
      </c>
      <c r="J14" s="16">
        <f t="shared" si="5"/>
        <v>0</v>
      </c>
      <c r="K14" s="17">
        <f t="shared" si="5"/>
        <v>0</v>
      </c>
      <c r="L14" s="17">
        <f t="shared" si="5"/>
        <v>0</v>
      </c>
      <c r="M14" s="17">
        <f t="shared" si="5"/>
        <v>0</v>
      </c>
      <c r="N14" s="18">
        <f t="shared" si="5"/>
        <v>0</v>
      </c>
      <c r="O14" s="17">
        <f t="shared" ref="O14:S14" si="6">O12-O13</f>
        <v>0</v>
      </c>
      <c r="P14" s="17">
        <f t="shared" si="6"/>
        <v>0</v>
      </c>
      <c r="Q14" s="17">
        <f t="shared" si="6"/>
        <v>0</v>
      </c>
      <c r="R14" s="17">
        <f t="shared" si="6"/>
        <v>0</v>
      </c>
      <c r="S14" s="19">
        <f t="shared" si="6"/>
        <v>0</v>
      </c>
    </row>
    <row r="15" spans="1:19" x14ac:dyDescent="0.2">
      <c r="A15" s="24" t="s">
        <v>6</v>
      </c>
      <c r="B15" s="21"/>
      <c r="C15" s="21"/>
      <c r="D15" s="22"/>
      <c r="E15" s="14">
        <f>E14-D14+LOOKUP($B$6,$B$11:$D$11,B14:D14)</f>
        <v>0</v>
      </c>
      <c r="F15" s="14">
        <f>F14-E14</f>
        <v>0</v>
      </c>
      <c r="G15" s="14">
        <f>G14-F14</f>
        <v>0</v>
      </c>
      <c r="H15" s="14">
        <f>H14-G14</f>
        <v>10</v>
      </c>
      <c r="I15" s="22">
        <f>I14-H14</f>
        <v>-10</v>
      </c>
      <c r="J15" s="14">
        <f>J14-I14+LOOKUP($B$7,$G$11:$I$11,G14:I14)-B8</f>
        <v>0</v>
      </c>
      <c r="K15" s="21">
        <f>K14-J14</f>
        <v>0</v>
      </c>
      <c r="L15" s="21">
        <f t="shared" ref="L15:S15" si="7">L14-K14</f>
        <v>0</v>
      </c>
      <c r="M15" s="21">
        <f t="shared" si="7"/>
        <v>0</v>
      </c>
      <c r="N15" s="22">
        <f t="shared" si="7"/>
        <v>0</v>
      </c>
      <c r="O15" s="14">
        <f t="shared" si="7"/>
        <v>0</v>
      </c>
      <c r="P15" s="21">
        <f t="shared" si="7"/>
        <v>0</v>
      </c>
      <c r="Q15" s="21">
        <f t="shared" si="7"/>
        <v>0</v>
      </c>
      <c r="R15" s="21">
        <f t="shared" si="7"/>
        <v>0</v>
      </c>
      <c r="S15" s="31">
        <f t="shared" si="7"/>
        <v>0</v>
      </c>
    </row>
    <row r="16" spans="1:19" x14ac:dyDescent="0.2">
      <c r="A16" s="23" t="s">
        <v>7</v>
      </c>
      <c r="B16" s="12"/>
      <c r="C16" s="12"/>
      <c r="D16" s="12"/>
      <c r="E16" s="11"/>
      <c r="F16" s="12"/>
      <c r="G16" s="12"/>
      <c r="H16" s="12"/>
      <c r="I16" s="13"/>
      <c r="J16" s="12"/>
      <c r="K16" s="12"/>
      <c r="L16" s="12"/>
      <c r="M16" s="12"/>
      <c r="N16" s="13"/>
      <c r="O16" s="12"/>
      <c r="P16" s="12"/>
      <c r="Q16" s="12"/>
      <c r="R16" s="12"/>
      <c r="S16" s="28"/>
    </row>
    <row r="17" spans="1:19" x14ac:dyDescent="0.2">
      <c r="A17" s="44" t="str">
        <f>E$11</f>
        <v>2014-15</v>
      </c>
      <c r="B17" s="14"/>
      <c r="C17" s="14"/>
      <c r="D17" s="14"/>
      <c r="E17" s="25"/>
      <c r="F17" s="14">
        <f>$E15</f>
        <v>0</v>
      </c>
      <c r="G17" s="14">
        <f>$E15</f>
        <v>0</v>
      </c>
      <c r="H17" s="14">
        <f>$E15</f>
        <v>0</v>
      </c>
      <c r="I17" s="26">
        <f>$E15</f>
        <v>0</v>
      </c>
      <c r="J17" s="14">
        <f>$E15</f>
        <v>0</v>
      </c>
      <c r="K17" s="14"/>
      <c r="L17" s="14"/>
      <c r="M17" s="14"/>
      <c r="N17" s="26"/>
      <c r="O17" s="14"/>
      <c r="P17" s="14"/>
      <c r="Q17" s="14"/>
      <c r="R17" s="14"/>
      <c r="S17" s="15"/>
    </row>
    <row r="18" spans="1:19" x14ac:dyDescent="0.2">
      <c r="A18" s="44" t="str">
        <f>F$11</f>
        <v>2015-16</v>
      </c>
      <c r="B18" s="14"/>
      <c r="C18" s="14"/>
      <c r="D18" s="14"/>
      <c r="E18" s="25"/>
      <c r="F18" s="14"/>
      <c r="G18" s="14">
        <f>$F15</f>
        <v>0</v>
      </c>
      <c r="H18" s="14">
        <f>$F15</f>
        <v>0</v>
      </c>
      <c r="I18" s="26">
        <f>$F15</f>
        <v>0</v>
      </c>
      <c r="J18" s="14">
        <f>$F15</f>
        <v>0</v>
      </c>
      <c r="K18" s="14">
        <f>$F15</f>
        <v>0</v>
      </c>
      <c r="L18" s="14"/>
      <c r="M18" s="14"/>
      <c r="N18" s="26"/>
      <c r="O18" s="14"/>
      <c r="P18" s="14"/>
      <c r="Q18" s="14"/>
      <c r="R18" s="14"/>
      <c r="S18" s="15"/>
    </row>
    <row r="19" spans="1:19" x14ac:dyDescent="0.2">
      <c r="A19" s="44" t="str">
        <f>G$11</f>
        <v>2016-17</v>
      </c>
      <c r="B19" s="14"/>
      <c r="C19" s="14"/>
      <c r="D19" s="14"/>
      <c r="E19" s="25"/>
      <c r="F19" s="14"/>
      <c r="G19" s="14"/>
      <c r="H19" s="14">
        <f>$G15</f>
        <v>0</v>
      </c>
      <c r="I19" s="26">
        <f>$G15</f>
        <v>0</v>
      </c>
      <c r="J19" s="14">
        <f>$G15</f>
        <v>0</v>
      </c>
      <c r="K19" s="14">
        <f>$G15</f>
        <v>0</v>
      </c>
      <c r="L19" s="14">
        <f>$G15</f>
        <v>0</v>
      </c>
      <c r="M19" s="14"/>
      <c r="N19" s="26"/>
      <c r="O19" s="14"/>
      <c r="P19" s="14"/>
      <c r="Q19" s="14"/>
      <c r="R19" s="14"/>
      <c r="S19" s="15"/>
    </row>
    <row r="20" spans="1:19" x14ac:dyDescent="0.2">
      <c r="A20" s="44" t="str">
        <f>H$11</f>
        <v>2017-18</v>
      </c>
      <c r="B20" s="14"/>
      <c r="C20" s="14"/>
      <c r="D20" s="14"/>
      <c r="E20" s="25"/>
      <c r="F20" s="14"/>
      <c r="G20" s="14"/>
      <c r="H20" s="14"/>
      <c r="I20" s="26">
        <f>$H15</f>
        <v>10</v>
      </c>
      <c r="J20" s="14">
        <f>$H15</f>
        <v>10</v>
      </c>
      <c r="K20" s="14">
        <f>$H15</f>
        <v>10</v>
      </c>
      <c r="L20" s="14">
        <f>$H15</f>
        <v>10</v>
      </c>
      <c r="M20" s="14">
        <f>$H15</f>
        <v>10</v>
      </c>
      <c r="N20" s="26"/>
      <c r="O20" s="14"/>
      <c r="P20" s="14"/>
      <c r="Q20" s="14"/>
      <c r="R20" s="14"/>
      <c r="S20" s="15"/>
    </row>
    <row r="21" spans="1:19" x14ac:dyDescent="0.2">
      <c r="A21" s="45" t="str">
        <f>I$11</f>
        <v>2018-19</v>
      </c>
      <c r="B21" s="21"/>
      <c r="C21" s="21"/>
      <c r="D21" s="21"/>
      <c r="E21" s="20"/>
      <c r="F21" s="21"/>
      <c r="G21" s="21"/>
      <c r="H21" s="21"/>
      <c r="I21" s="22"/>
      <c r="J21" s="21">
        <f>$I15</f>
        <v>-10</v>
      </c>
      <c r="K21" s="21">
        <f>$I15</f>
        <v>-10</v>
      </c>
      <c r="L21" s="21">
        <f>$I15</f>
        <v>-10</v>
      </c>
      <c r="M21" s="21">
        <f>$I15</f>
        <v>-10</v>
      </c>
      <c r="N21" s="22">
        <f>$I15</f>
        <v>-10</v>
      </c>
      <c r="O21" s="21"/>
      <c r="P21" s="21"/>
      <c r="Q21" s="21"/>
      <c r="R21" s="21"/>
      <c r="S21" s="31"/>
    </row>
    <row r="22" spans="1:19" x14ac:dyDescent="0.2">
      <c r="A22" s="44" t="str">
        <f>J$11</f>
        <v>2019-20</v>
      </c>
      <c r="B22" s="14"/>
      <c r="C22" s="14"/>
      <c r="D22" s="14"/>
      <c r="E22" s="25"/>
      <c r="F22" s="14"/>
      <c r="G22" s="14"/>
      <c r="H22" s="14"/>
      <c r="I22" s="26"/>
      <c r="J22" s="14"/>
      <c r="K22" s="14">
        <f>$J$15</f>
        <v>0</v>
      </c>
      <c r="L22" s="14">
        <f t="shared" ref="L22:O22" si="8">$J$15</f>
        <v>0</v>
      </c>
      <c r="M22" s="14">
        <f t="shared" si="8"/>
        <v>0</v>
      </c>
      <c r="N22" s="26">
        <f t="shared" si="8"/>
        <v>0</v>
      </c>
      <c r="O22" s="14">
        <f t="shared" si="8"/>
        <v>0</v>
      </c>
      <c r="P22" s="14"/>
      <c r="Q22" s="14"/>
      <c r="R22" s="14"/>
      <c r="S22" s="15"/>
    </row>
    <row r="23" spans="1:19" x14ac:dyDescent="0.2">
      <c r="A23" s="44" t="str">
        <f>K$11</f>
        <v>2020-21</v>
      </c>
      <c r="B23" s="14"/>
      <c r="C23" s="14"/>
      <c r="D23" s="14"/>
      <c r="E23" s="25"/>
      <c r="F23" s="14"/>
      <c r="G23" s="14"/>
      <c r="H23" s="14"/>
      <c r="I23" s="26"/>
      <c r="J23" s="14"/>
      <c r="K23" s="14"/>
      <c r="L23" s="14">
        <f>$K$15</f>
        <v>0</v>
      </c>
      <c r="M23" s="14">
        <f t="shared" ref="M23:P23" si="9">$K$15</f>
        <v>0</v>
      </c>
      <c r="N23" s="26">
        <f t="shared" si="9"/>
        <v>0</v>
      </c>
      <c r="O23" s="14">
        <f t="shared" si="9"/>
        <v>0</v>
      </c>
      <c r="P23" s="14">
        <f t="shared" si="9"/>
        <v>0</v>
      </c>
      <c r="Q23" s="14"/>
      <c r="R23" s="14"/>
      <c r="S23" s="15"/>
    </row>
    <row r="24" spans="1:19" x14ac:dyDescent="0.2">
      <c r="A24" s="44" t="str">
        <f>L$11</f>
        <v>2021-22</v>
      </c>
      <c r="B24" s="14"/>
      <c r="C24" s="14"/>
      <c r="D24" s="14"/>
      <c r="E24" s="25"/>
      <c r="F24" s="14"/>
      <c r="G24" s="14"/>
      <c r="H24" s="14"/>
      <c r="I24" s="26"/>
      <c r="J24" s="14"/>
      <c r="K24" s="14"/>
      <c r="L24" s="14"/>
      <c r="M24" s="14">
        <f>$L$15</f>
        <v>0</v>
      </c>
      <c r="N24" s="26">
        <f t="shared" ref="N24:Q24" si="10">$L$15</f>
        <v>0</v>
      </c>
      <c r="O24" s="14">
        <f t="shared" si="10"/>
        <v>0</v>
      </c>
      <c r="P24" s="14">
        <f t="shared" si="10"/>
        <v>0</v>
      </c>
      <c r="Q24" s="14">
        <f t="shared" si="10"/>
        <v>0</v>
      </c>
      <c r="R24" s="14"/>
      <c r="S24" s="15"/>
    </row>
    <row r="25" spans="1:19" x14ac:dyDescent="0.2">
      <c r="A25" s="44" t="str">
        <f>M$11</f>
        <v>2022-23</v>
      </c>
      <c r="B25" s="14"/>
      <c r="C25" s="14"/>
      <c r="D25" s="14"/>
      <c r="E25" s="25"/>
      <c r="F25" s="14"/>
      <c r="G25" s="14"/>
      <c r="H25" s="14"/>
      <c r="I25" s="26"/>
      <c r="J25" s="14"/>
      <c r="K25" s="14"/>
      <c r="L25" s="14"/>
      <c r="M25" s="14"/>
      <c r="N25" s="26">
        <f>$M$15</f>
        <v>0</v>
      </c>
      <c r="O25" s="14">
        <f t="shared" ref="O25:R25" si="11">$M$15</f>
        <v>0</v>
      </c>
      <c r="P25" s="14">
        <f t="shared" si="11"/>
        <v>0</v>
      </c>
      <c r="Q25" s="14">
        <f t="shared" si="11"/>
        <v>0</v>
      </c>
      <c r="R25" s="14">
        <f t="shared" si="11"/>
        <v>0</v>
      </c>
      <c r="S25" s="15"/>
    </row>
    <row r="26" spans="1:19" x14ac:dyDescent="0.2">
      <c r="A26" s="45" t="str">
        <f>N$11</f>
        <v>2023-24</v>
      </c>
      <c r="B26" s="14"/>
      <c r="C26" s="14"/>
      <c r="D26" s="14"/>
      <c r="E26" s="25"/>
      <c r="F26" s="14"/>
      <c r="G26" s="14"/>
      <c r="H26" s="14"/>
      <c r="I26" s="26"/>
      <c r="J26" s="14"/>
      <c r="K26" s="14"/>
      <c r="L26" s="14"/>
      <c r="M26" s="14"/>
      <c r="N26" s="26"/>
      <c r="O26" s="14">
        <f>$N$15</f>
        <v>0</v>
      </c>
      <c r="P26" s="14">
        <f t="shared" ref="P26:S26" si="12">$N$15</f>
        <v>0</v>
      </c>
      <c r="Q26" s="14">
        <f t="shared" si="12"/>
        <v>0</v>
      </c>
      <c r="R26" s="14">
        <f t="shared" si="12"/>
        <v>0</v>
      </c>
      <c r="S26" s="15">
        <f t="shared" si="12"/>
        <v>0</v>
      </c>
    </row>
    <row r="27" spans="1:19" x14ac:dyDescent="0.2">
      <c r="A27" s="24" t="s">
        <v>8</v>
      </c>
      <c r="B27" s="12"/>
      <c r="C27" s="12"/>
      <c r="D27" s="13"/>
      <c r="E27" s="11"/>
      <c r="F27" s="12"/>
      <c r="G27" s="12"/>
      <c r="H27" s="12"/>
      <c r="I27" s="13"/>
      <c r="J27" s="12">
        <f t="shared" ref="J27:S27" si="13">SUM(J17:J21)</f>
        <v>0</v>
      </c>
      <c r="K27" s="12">
        <f t="shared" si="13"/>
        <v>0</v>
      </c>
      <c r="L27" s="12">
        <f t="shared" si="13"/>
        <v>0</v>
      </c>
      <c r="M27" s="12">
        <f t="shared" si="13"/>
        <v>0</v>
      </c>
      <c r="N27" s="13">
        <f t="shared" si="13"/>
        <v>-10</v>
      </c>
      <c r="O27" s="12">
        <f t="shared" si="13"/>
        <v>0</v>
      </c>
      <c r="P27" s="12">
        <f t="shared" si="13"/>
        <v>0</v>
      </c>
      <c r="Q27" s="12">
        <f t="shared" si="13"/>
        <v>0</v>
      </c>
      <c r="R27" s="12">
        <f t="shared" si="13"/>
        <v>0</v>
      </c>
      <c r="S27" s="28">
        <f t="shared" si="13"/>
        <v>0</v>
      </c>
    </row>
    <row r="28" spans="1:19" ht="13.5" thickBot="1" x14ac:dyDescent="0.25">
      <c r="A28" s="34" t="s">
        <v>9</v>
      </c>
      <c r="B28" s="1">
        <f>B12</f>
        <v>100</v>
      </c>
      <c r="C28" s="1">
        <f>C12</f>
        <v>100</v>
      </c>
      <c r="D28" s="30">
        <f>D12</f>
        <v>100</v>
      </c>
      <c r="E28" s="29">
        <f t="shared" ref="E28:S28" si="14">E27+E12</f>
        <v>100</v>
      </c>
      <c r="F28" s="1">
        <f t="shared" si="14"/>
        <v>100</v>
      </c>
      <c r="G28" s="1">
        <f t="shared" si="14"/>
        <v>100</v>
      </c>
      <c r="H28" s="1">
        <f t="shared" si="14"/>
        <v>100</v>
      </c>
      <c r="I28" s="30">
        <f t="shared" si="14"/>
        <v>100</v>
      </c>
      <c r="J28" s="1">
        <f t="shared" si="14"/>
        <v>100</v>
      </c>
      <c r="K28" s="1">
        <f t="shared" si="14"/>
        <v>100</v>
      </c>
      <c r="L28" s="1">
        <f t="shared" si="14"/>
        <v>100</v>
      </c>
      <c r="M28" s="1">
        <f t="shared" si="14"/>
        <v>100</v>
      </c>
      <c r="N28" s="30">
        <f t="shared" si="14"/>
        <v>90</v>
      </c>
      <c r="O28" s="1">
        <f t="shared" si="14"/>
        <v>100</v>
      </c>
      <c r="P28" s="1">
        <f t="shared" si="14"/>
        <v>100</v>
      </c>
      <c r="Q28" s="1">
        <f t="shared" si="14"/>
        <v>100</v>
      </c>
      <c r="R28" s="1">
        <f t="shared" si="14"/>
        <v>100</v>
      </c>
      <c r="S28" s="32">
        <f t="shared" si="14"/>
        <v>100</v>
      </c>
    </row>
    <row r="30" spans="1:19" x14ac:dyDescent="0.2">
      <c r="A30" s="14"/>
      <c r="B30" s="14"/>
      <c r="C30" s="14"/>
      <c r="D30" s="14"/>
      <c r="E30" s="14"/>
      <c r="F30" s="14"/>
      <c r="G30" s="14"/>
      <c r="H30" s="14"/>
      <c r="I30" s="14"/>
      <c r="J30" s="14"/>
      <c r="K30" s="14"/>
      <c r="L30" s="14"/>
      <c r="M30" s="14"/>
      <c r="N30" s="14"/>
      <c r="O30" s="14"/>
    </row>
    <row r="31" spans="1:19" x14ac:dyDescent="0.2">
      <c r="A31" s="14"/>
      <c r="B31" s="14"/>
      <c r="C31" s="14"/>
      <c r="D31" s="14"/>
      <c r="E31" s="14"/>
      <c r="F31" s="14"/>
      <c r="G31" s="14"/>
      <c r="H31" s="14"/>
      <c r="I31" s="14"/>
      <c r="J31" s="14"/>
      <c r="K31" s="14"/>
      <c r="L31" s="14"/>
      <c r="M31" s="14"/>
      <c r="N31" s="14"/>
      <c r="O31" s="14"/>
    </row>
    <row r="32" spans="1:19" x14ac:dyDescent="0.2">
      <c r="A32" s="14"/>
      <c r="B32" s="14"/>
      <c r="C32" s="14"/>
      <c r="D32" s="14"/>
      <c r="E32" s="14"/>
      <c r="F32" s="14"/>
      <c r="G32" s="14"/>
      <c r="H32" s="14"/>
      <c r="I32" s="14"/>
      <c r="J32" s="14"/>
      <c r="K32" s="14"/>
      <c r="L32" s="14"/>
      <c r="M32" s="14"/>
      <c r="N32" s="14"/>
      <c r="O32" s="14"/>
    </row>
  </sheetData>
  <sheetProtection sheet="1" objects="1" scenarios="1"/>
  <mergeCells count="6">
    <mergeCell ref="O10:S10"/>
    <mergeCell ref="A1:S1"/>
    <mergeCell ref="B10:D10"/>
    <mergeCell ref="E10:I10"/>
    <mergeCell ref="J10:N10"/>
    <mergeCell ref="A3:S3"/>
  </mergeCells>
  <dataValidations count="3">
    <dataValidation type="list" allowBlank="1" showInputMessage="1" showErrorMessage="1" sqref="B6">
      <formula1>$B$11:$C$11</formula1>
    </dataValidation>
    <dataValidation type="list" allowBlank="1" showInputMessage="1" showErrorMessage="1" sqref="B7">
      <formula1>$G$11:$H$11</formula1>
    </dataValidation>
    <dataValidation type="list" allowBlank="1" showInputMessage="1" showErrorMessage="1" sqref="B5">
      <formula1>"2014-15,2015-16,2016-17,2017-18,2018-19"</formula1>
    </dataValidation>
  </dataValidations>
  <pageMargins left="0.75" right="0.75" top="1" bottom="1" header="0.5" footer="0.5"/>
  <pageSetup paperSize="9" orientation="portrait" verticalDpi="4"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2"/>
  <sheetViews>
    <sheetView showGridLines="0" topLeftCell="A4" zoomScale="115" zoomScaleNormal="115" workbookViewId="0">
      <selection activeCell="H13" sqref="H13"/>
    </sheetView>
  </sheetViews>
  <sheetFormatPr defaultRowHeight="12.75" x14ac:dyDescent="0.2"/>
  <cols>
    <col min="1" max="1" width="30.28515625" style="2" customWidth="1"/>
    <col min="2" max="19" width="7.42578125" style="2" customWidth="1"/>
    <col min="20" max="16384" width="9.140625" style="2"/>
  </cols>
  <sheetData>
    <row r="1" spans="1:19" ht="15.75" thickBot="1" x14ac:dyDescent="0.25">
      <c r="A1" s="47" t="s">
        <v>0</v>
      </c>
      <c r="B1" s="47"/>
      <c r="C1" s="47"/>
      <c r="D1" s="47"/>
      <c r="E1" s="47"/>
      <c r="F1" s="47"/>
      <c r="G1" s="47"/>
      <c r="H1" s="47"/>
      <c r="I1" s="47"/>
      <c r="J1" s="47"/>
      <c r="K1" s="47"/>
      <c r="L1" s="47"/>
      <c r="M1" s="47"/>
      <c r="N1" s="47"/>
      <c r="O1" s="47"/>
      <c r="P1" s="47"/>
      <c r="Q1" s="47"/>
      <c r="R1" s="47"/>
      <c r="S1" s="47"/>
    </row>
    <row r="2" spans="1:19" ht="3" customHeight="1" x14ac:dyDescent="0.2">
      <c r="A2" s="3"/>
      <c r="B2" s="3"/>
      <c r="C2" s="3"/>
      <c r="D2" s="3"/>
      <c r="E2" s="3"/>
      <c r="F2" s="3"/>
      <c r="G2" s="3"/>
      <c r="H2" s="3"/>
      <c r="I2" s="3"/>
      <c r="J2" s="3"/>
      <c r="K2" s="3"/>
      <c r="L2" s="3"/>
      <c r="M2" s="3"/>
      <c r="N2" s="3"/>
      <c r="O2" s="3"/>
    </row>
    <row r="3" spans="1:19" ht="78.75" customHeight="1" x14ac:dyDescent="0.2">
      <c r="A3" s="48" t="s">
        <v>20</v>
      </c>
      <c r="B3" s="49"/>
      <c r="C3" s="49"/>
      <c r="D3" s="49"/>
      <c r="E3" s="49"/>
      <c r="F3" s="49"/>
      <c r="G3" s="49"/>
      <c r="H3" s="49"/>
      <c r="I3" s="49"/>
      <c r="J3" s="49"/>
      <c r="K3" s="49"/>
      <c r="L3" s="49"/>
      <c r="M3" s="49"/>
      <c r="N3" s="49"/>
      <c r="O3" s="49"/>
      <c r="P3" s="49"/>
      <c r="Q3" s="49"/>
      <c r="R3" s="49"/>
      <c r="S3" s="49"/>
    </row>
    <row r="4" spans="1:19" ht="3.75" customHeight="1" x14ac:dyDescent="0.2">
      <c r="A4" s="4"/>
      <c r="B4" s="4"/>
      <c r="C4" s="4"/>
      <c r="D4" s="4"/>
      <c r="E4" s="4"/>
      <c r="F4" s="4"/>
      <c r="G4" s="4"/>
      <c r="H4" s="4"/>
      <c r="I4" s="4"/>
      <c r="J4" s="4"/>
      <c r="K4" s="4"/>
      <c r="L4" s="4"/>
      <c r="M4" s="4"/>
      <c r="N4" s="4"/>
      <c r="O4" s="4"/>
    </row>
    <row r="5" spans="1:19" ht="12" customHeight="1" x14ac:dyDescent="0.2">
      <c r="A5" s="9" t="s">
        <v>16</v>
      </c>
      <c r="B5" s="37">
        <v>2015</v>
      </c>
      <c r="C5" s="4"/>
      <c r="D5" s="4"/>
      <c r="E5" s="4"/>
      <c r="F5" s="4"/>
      <c r="G5" s="4"/>
      <c r="H5" s="4"/>
      <c r="I5" s="4"/>
      <c r="J5" s="4"/>
      <c r="K5" s="4"/>
      <c r="L5" s="4"/>
      <c r="M5" s="4"/>
      <c r="N5" s="4"/>
      <c r="O5" s="4"/>
    </row>
    <row r="6" spans="1:19" x14ac:dyDescent="0.2">
      <c r="A6" s="9" t="s">
        <v>10</v>
      </c>
      <c r="B6" s="37">
        <v>2013</v>
      </c>
      <c r="C6" s="7"/>
      <c r="D6" s="7"/>
      <c r="E6" s="7"/>
      <c r="F6" s="7"/>
      <c r="G6" s="7"/>
      <c r="H6" s="7"/>
      <c r="I6" s="7"/>
      <c r="J6" s="7"/>
      <c r="K6" s="7"/>
      <c r="L6" s="7"/>
      <c r="M6" s="7"/>
      <c r="N6" s="7"/>
      <c r="O6" s="7"/>
      <c r="P6" s="7"/>
      <c r="Q6" s="7"/>
      <c r="R6" s="7"/>
      <c r="S6" s="7"/>
    </row>
    <row r="7" spans="1:19" x14ac:dyDescent="0.2">
      <c r="A7" s="9" t="s">
        <v>11</v>
      </c>
      <c r="B7" s="37">
        <v>2018</v>
      </c>
      <c r="C7" s="7"/>
      <c r="D7" s="7"/>
      <c r="E7" s="7"/>
      <c r="F7" s="7"/>
      <c r="G7" s="7"/>
      <c r="H7" s="7"/>
      <c r="I7" s="7"/>
      <c r="J7" s="7"/>
      <c r="K7" s="7"/>
      <c r="L7" s="7"/>
      <c r="M7" s="7"/>
      <c r="N7" s="7"/>
      <c r="O7" s="7"/>
      <c r="P7" s="7"/>
      <c r="Q7" s="7"/>
      <c r="R7" s="7"/>
      <c r="S7" s="7"/>
    </row>
    <row r="8" spans="1:19" x14ac:dyDescent="0.2">
      <c r="A8" s="9" t="s">
        <v>1</v>
      </c>
      <c r="B8" s="33">
        <v>10</v>
      </c>
      <c r="C8" s="7"/>
      <c r="D8" s="7"/>
      <c r="E8" s="7"/>
      <c r="F8" s="7"/>
      <c r="G8" s="7"/>
      <c r="H8" s="7"/>
      <c r="I8" s="7"/>
      <c r="J8" s="7"/>
      <c r="K8" s="7"/>
      <c r="L8" s="7"/>
      <c r="M8" s="7"/>
      <c r="N8" s="7"/>
      <c r="O8" s="7"/>
      <c r="P8" s="7"/>
      <c r="Q8" s="7"/>
      <c r="R8" s="7"/>
      <c r="S8" s="7"/>
    </row>
    <row r="9" spans="1:19" ht="3.75" customHeight="1" x14ac:dyDescent="0.2">
      <c r="A9" s="7"/>
      <c r="B9" s="8"/>
      <c r="C9" s="8"/>
      <c r="D9" s="8"/>
      <c r="E9" s="8"/>
      <c r="F9" s="8"/>
      <c r="G9" s="6"/>
      <c r="H9" s="8"/>
      <c r="I9" s="8"/>
      <c r="J9" s="8"/>
      <c r="K9" s="8"/>
      <c r="L9" s="8"/>
      <c r="M9" s="5"/>
      <c r="N9" s="7"/>
      <c r="O9" s="7"/>
    </row>
    <row r="10" spans="1:19" ht="12.75" customHeight="1" thickBot="1" x14ac:dyDescent="0.25">
      <c r="A10" s="7"/>
      <c r="B10" s="46" t="s">
        <v>12</v>
      </c>
      <c r="C10" s="46"/>
      <c r="D10" s="46"/>
      <c r="E10" s="46" t="s">
        <v>13</v>
      </c>
      <c r="F10" s="46"/>
      <c r="G10" s="46"/>
      <c r="H10" s="46"/>
      <c r="I10" s="46"/>
      <c r="J10" s="46" t="s">
        <v>14</v>
      </c>
      <c r="K10" s="46"/>
      <c r="L10" s="46"/>
      <c r="M10" s="46"/>
      <c r="N10" s="46"/>
      <c r="O10" s="46" t="s">
        <v>15</v>
      </c>
      <c r="P10" s="46"/>
      <c r="Q10" s="46"/>
      <c r="R10" s="46"/>
      <c r="S10" s="46"/>
    </row>
    <row r="11" spans="1:19" x14ac:dyDescent="0.2">
      <c r="A11" s="10" t="s">
        <v>2</v>
      </c>
      <c r="B11" s="38">
        <f t="shared" ref="B11:C11" si="0">C11-1</f>
        <v>2012</v>
      </c>
      <c r="C11" s="38">
        <f t="shared" si="0"/>
        <v>2013</v>
      </c>
      <c r="D11" s="42">
        <f>E11-1</f>
        <v>2014</v>
      </c>
      <c r="E11" s="39">
        <f>B5</f>
        <v>2015</v>
      </c>
      <c r="F11" s="39">
        <f>E11+1</f>
        <v>2016</v>
      </c>
      <c r="G11" s="39">
        <f t="shared" ref="G11:S11" si="1">F11+1</f>
        <v>2017</v>
      </c>
      <c r="H11" s="39">
        <f t="shared" si="1"/>
        <v>2018</v>
      </c>
      <c r="I11" s="40">
        <f t="shared" si="1"/>
        <v>2019</v>
      </c>
      <c r="J11" s="39">
        <f t="shared" si="1"/>
        <v>2020</v>
      </c>
      <c r="K11" s="39">
        <f t="shared" si="1"/>
        <v>2021</v>
      </c>
      <c r="L11" s="39">
        <f t="shared" si="1"/>
        <v>2022</v>
      </c>
      <c r="M11" s="39">
        <f t="shared" si="1"/>
        <v>2023</v>
      </c>
      <c r="N11" s="40">
        <f t="shared" si="1"/>
        <v>2024</v>
      </c>
      <c r="O11" s="39">
        <f t="shared" si="1"/>
        <v>2025</v>
      </c>
      <c r="P11" s="39">
        <f t="shared" si="1"/>
        <v>2026</v>
      </c>
      <c r="Q11" s="39">
        <f t="shared" si="1"/>
        <v>2027</v>
      </c>
      <c r="R11" s="39">
        <f t="shared" si="1"/>
        <v>2028</v>
      </c>
      <c r="S11" s="41">
        <f t="shared" si="1"/>
        <v>2029</v>
      </c>
    </row>
    <row r="12" spans="1:19" x14ac:dyDescent="0.2">
      <c r="A12" s="23" t="s">
        <v>3</v>
      </c>
      <c r="B12" s="35">
        <v>100</v>
      </c>
      <c r="C12" s="36">
        <v>100</v>
      </c>
      <c r="D12" s="43">
        <v>100</v>
      </c>
      <c r="E12" s="35">
        <f>$D$12-LOOKUP($B$6,$B11:$D11,$B14:$D14)</f>
        <v>100</v>
      </c>
      <c r="F12" s="36">
        <f>$D$12-LOOKUP($B$6,$B11:$D11,$B14:$D14)</f>
        <v>100</v>
      </c>
      <c r="G12" s="36">
        <f>$D$12-LOOKUP($B$6,$B11:$D11,$B14:$D14)</f>
        <v>100</v>
      </c>
      <c r="H12" s="36">
        <f>$D$12-LOOKUP($B$6,$B11:$D11,$B14:$D14)</f>
        <v>100</v>
      </c>
      <c r="I12" s="43">
        <f>$D$12-LOOKUP($B$6,$B11:$D11,$B14:$D14)</f>
        <v>100</v>
      </c>
      <c r="J12" s="14">
        <f>$I$12-LOOKUP($B$7,$G11:$I11,$G14:$I14)+$B$8</f>
        <v>100</v>
      </c>
      <c r="K12" s="14">
        <f t="shared" ref="K12:N12" si="2">$I$12-LOOKUP($B$7,$G11:$I11,$G14:$I14)+$B$8</f>
        <v>100</v>
      </c>
      <c r="L12" s="14">
        <f t="shared" si="2"/>
        <v>100</v>
      </c>
      <c r="M12" s="14">
        <f t="shared" si="2"/>
        <v>100</v>
      </c>
      <c r="N12" s="13">
        <f t="shared" si="2"/>
        <v>100</v>
      </c>
      <c r="O12" s="14">
        <f>$N$12-LOOKUP($B$7,$G11:$I11,$L14:$N14)</f>
        <v>100</v>
      </c>
      <c r="P12" s="14">
        <f t="shared" ref="P12:S12" si="3">$N$12-LOOKUP($B$7,$G11:$I11,$L14:$N14)</f>
        <v>100</v>
      </c>
      <c r="Q12" s="14">
        <f t="shared" si="3"/>
        <v>100</v>
      </c>
      <c r="R12" s="14">
        <f t="shared" si="3"/>
        <v>100</v>
      </c>
      <c r="S12" s="28">
        <f t="shared" si="3"/>
        <v>100</v>
      </c>
    </row>
    <row r="13" spans="1:19" x14ac:dyDescent="0.2">
      <c r="A13" s="24" t="s">
        <v>4</v>
      </c>
      <c r="B13" s="35">
        <v>100</v>
      </c>
      <c r="C13" s="36">
        <v>100</v>
      </c>
      <c r="D13" s="43">
        <v>100</v>
      </c>
      <c r="E13" s="35">
        <v>100</v>
      </c>
      <c r="F13" s="36">
        <v>100</v>
      </c>
      <c r="G13" s="36">
        <v>100</v>
      </c>
      <c r="H13" s="36">
        <v>90</v>
      </c>
      <c r="I13" s="18">
        <f>$I$12-LOOKUP($B$7,$G11:$I11,$G14:$I14)+B8</f>
        <v>100</v>
      </c>
      <c r="J13" s="16">
        <f>$I13</f>
        <v>100</v>
      </c>
      <c r="K13" s="17">
        <f t="shared" ref="K13:S13" si="4">$I13</f>
        <v>100</v>
      </c>
      <c r="L13" s="17">
        <f t="shared" si="4"/>
        <v>100</v>
      </c>
      <c r="M13" s="17">
        <f t="shared" si="4"/>
        <v>100</v>
      </c>
      <c r="N13" s="18">
        <f t="shared" si="4"/>
        <v>100</v>
      </c>
      <c r="O13" s="17">
        <f t="shared" si="4"/>
        <v>100</v>
      </c>
      <c r="P13" s="17">
        <f t="shared" si="4"/>
        <v>100</v>
      </c>
      <c r="Q13" s="17">
        <f t="shared" si="4"/>
        <v>100</v>
      </c>
      <c r="R13" s="17">
        <f t="shared" si="4"/>
        <v>100</v>
      </c>
      <c r="S13" s="19">
        <f t="shared" si="4"/>
        <v>100</v>
      </c>
    </row>
    <row r="14" spans="1:19" x14ac:dyDescent="0.2">
      <c r="A14" s="24" t="s">
        <v>5</v>
      </c>
      <c r="B14" s="17">
        <f t="shared" ref="B14:S14" si="5">B12-B13</f>
        <v>0</v>
      </c>
      <c r="C14" s="17">
        <f t="shared" si="5"/>
        <v>0</v>
      </c>
      <c r="D14" s="18">
        <f t="shared" si="5"/>
        <v>0</v>
      </c>
      <c r="E14" s="16">
        <f t="shared" si="5"/>
        <v>0</v>
      </c>
      <c r="F14" s="17">
        <f t="shared" si="5"/>
        <v>0</v>
      </c>
      <c r="G14" s="17">
        <f t="shared" si="5"/>
        <v>0</v>
      </c>
      <c r="H14" s="17">
        <f t="shared" si="5"/>
        <v>10</v>
      </c>
      <c r="I14" s="18">
        <f t="shared" si="5"/>
        <v>0</v>
      </c>
      <c r="J14" s="16">
        <f t="shared" si="5"/>
        <v>0</v>
      </c>
      <c r="K14" s="17">
        <f t="shared" si="5"/>
        <v>0</v>
      </c>
      <c r="L14" s="17">
        <f t="shared" si="5"/>
        <v>0</v>
      </c>
      <c r="M14" s="17">
        <f t="shared" si="5"/>
        <v>0</v>
      </c>
      <c r="N14" s="18">
        <f t="shared" si="5"/>
        <v>0</v>
      </c>
      <c r="O14" s="17">
        <f t="shared" si="5"/>
        <v>0</v>
      </c>
      <c r="P14" s="17">
        <f t="shared" si="5"/>
        <v>0</v>
      </c>
      <c r="Q14" s="17">
        <f t="shared" si="5"/>
        <v>0</v>
      </c>
      <c r="R14" s="17">
        <f t="shared" si="5"/>
        <v>0</v>
      </c>
      <c r="S14" s="19">
        <f t="shared" si="5"/>
        <v>0</v>
      </c>
    </row>
    <row r="15" spans="1:19" x14ac:dyDescent="0.2">
      <c r="A15" s="24" t="s">
        <v>6</v>
      </c>
      <c r="B15" s="21"/>
      <c r="C15" s="21"/>
      <c r="D15" s="22"/>
      <c r="E15" s="14">
        <f>E14-D14+LOOKUP($B$6,$B$11:$D$11,B14:D14)</f>
        <v>0</v>
      </c>
      <c r="F15" s="14">
        <f>F14-E14</f>
        <v>0</v>
      </c>
      <c r="G15" s="14">
        <f>G14-F14</f>
        <v>0</v>
      </c>
      <c r="H15" s="14">
        <f>H14-G14</f>
        <v>10</v>
      </c>
      <c r="I15" s="22">
        <f>I14-H14</f>
        <v>-10</v>
      </c>
      <c r="J15" s="14">
        <f>J14-I14+LOOKUP($B$7,$G$11:$I$11,G14:I14)-B8</f>
        <v>0</v>
      </c>
      <c r="K15" s="21">
        <f>K14-J14</f>
        <v>0</v>
      </c>
      <c r="L15" s="21">
        <f t="shared" ref="L15:S15" si="6">L14-K14</f>
        <v>0</v>
      </c>
      <c r="M15" s="21">
        <f t="shared" si="6"/>
        <v>0</v>
      </c>
      <c r="N15" s="22">
        <f t="shared" si="6"/>
        <v>0</v>
      </c>
      <c r="O15" s="14">
        <f t="shared" si="6"/>
        <v>0</v>
      </c>
      <c r="P15" s="21">
        <f t="shared" si="6"/>
        <v>0</v>
      </c>
      <c r="Q15" s="21">
        <f t="shared" si="6"/>
        <v>0</v>
      </c>
      <c r="R15" s="21">
        <f t="shared" si="6"/>
        <v>0</v>
      </c>
      <c r="S15" s="31">
        <f t="shared" si="6"/>
        <v>0</v>
      </c>
    </row>
    <row r="16" spans="1:19" x14ac:dyDescent="0.2">
      <c r="A16" s="23" t="s">
        <v>7</v>
      </c>
      <c r="B16" s="12"/>
      <c r="C16" s="12"/>
      <c r="D16" s="12"/>
      <c r="E16" s="11"/>
      <c r="F16" s="12"/>
      <c r="G16" s="12"/>
      <c r="H16" s="12"/>
      <c r="I16" s="13"/>
      <c r="J16" s="12"/>
      <c r="K16" s="12"/>
      <c r="L16" s="12"/>
      <c r="M16" s="12"/>
      <c r="N16" s="13"/>
      <c r="O16" s="12"/>
      <c r="P16" s="12"/>
      <c r="Q16" s="12"/>
      <c r="R16" s="12"/>
      <c r="S16" s="28"/>
    </row>
    <row r="17" spans="1:19" x14ac:dyDescent="0.2">
      <c r="A17" s="24">
        <f>E$11</f>
        <v>2015</v>
      </c>
      <c r="B17" s="14"/>
      <c r="C17" s="14"/>
      <c r="D17" s="14"/>
      <c r="E17" s="25"/>
      <c r="F17" s="14">
        <f>$E15</f>
        <v>0</v>
      </c>
      <c r="G17" s="14">
        <f>$E15</f>
        <v>0</v>
      </c>
      <c r="H17" s="14">
        <f>$E15</f>
        <v>0</v>
      </c>
      <c r="I17" s="26">
        <f>$E15</f>
        <v>0</v>
      </c>
      <c r="J17" s="14">
        <f>$E15</f>
        <v>0</v>
      </c>
      <c r="K17" s="14"/>
      <c r="L17" s="14"/>
      <c r="M17" s="14"/>
      <c r="N17" s="26"/>
      <c r="O17" s="14"/>
      <c r="P17" s="14"/>
      <c r="Q17" s="14"/>
      <c r="R17" s="14"/>
      <c r="S17" s="15"/>
    </row>
    <row r="18" spans="1:19" x14ac:dyDescent="0.2">
      <c r="A18" s="24">
        <f>F$11</f>
        <v>2016</v>
      </c>
      <c r="B18" s="14"/>
      <c r="C18" s="14"/>
      <c r="D18" s="14"/>
      <c r="E18" s="25"/>
      <c r="F18" s="14"/>
      <c r="G18" s="14">
        <f>$F15</f>
        <v>0</v>
      </c>
      <c r="H18" s="14">
        <f>$F15</f>
        <v>0</v>
      </c>
      <c r="I18" s="26">
        <f>$F15</f>
        <v>0</v>
      </c>
      <c r="J18" s="14">
        <f>$F15</f>
        <v>0</v>
      </c>
      <c r="K18" s="14">
        <f>$F15</f>
        <v>0</v>
      </c>
      <c r="L18" s="14"/>
      <c r="M18" s="14"/>
      <c r="N18" s="26"/>
      <c r="O18" s="14"/>
      <c r="P18" s="14"/>
      <c r="Q18" s="14"/>
      <c r="R18" s="14"/>
      <c r="S18" s="15"/>
    </row>
    <row r="19" spans="1:19" x14ac:dyDescent="0.2">
      <c r="A19" s="24">
        <f>G$11</f>
        <v>2017</v>
      </c>
      <c r="B19" s="14"/>
      <c r="C19" s="14"/>
      <c r="D19" s="14"/>
      <c r="E19" s="25"/>
      <c r="F19" s="14"/>
      <c r="G19" s="14"/>
      <c r="H19" s="14">
        <f>$G15</f>
        <v>0</v>
      </c>
      <c r="I19" s="26">
        <f>$G15</f>
        <v>0</v>
      </c>
      <c r="J19" s="14">
        <f>$G15</f>
        <v>0</v>
      </c>
      <c r="K19" s="14">
        <f>$G15</f>
        <v>0</v>
      </c>
      <c r="L19" s="14">
        <f>$G15</f>
        <v>0</v>
      </c>
      <c r="M19" s="14"/>
      <c r="N19" s="26"/>
      <c r="O19" s="14"/>
      <c r="P19" s="14"/>
      <c r="Q19" s="14"/>
      <c r="R19" s="14"/>
      <c r="S19" s="15"/>
    </row>
    <row r="20" spans="1:19" x14ac:dyDescent="0.2">
      <c r="A20" s="24">
        <f>H$11</f>
        <v>2018</v>
      </c>
      <c r="B20" s="14"/>
      <c r="C20" s="14"/>
      <c r="D20" s="14"/>
      <c r="E20" s="25"/>
      <c r="F20" s="14"/>
      <c r="G20" s="14"/>
      <c r="H20" s="14"/>
      <c r="I20" s="26">
        <f>$H15</f>
        <v>10</v>
      </c>
      <c r="J20" s="14">
        <f>$H15</f>
        <v>10</v>
      </c>
      <c r="K20" s="14">
        <f>$H15</f>
        <v>10</v>
      </c>
      <c r="L20" s="14">
        <f>$H15</f>
        <v>10</v>
      </c>
      <c r="M20" s="14">
        <f>$H15</f>
        <v>10</v>
      </c>
      <c r="N20" s="26"/>
      <c r="O20" s="14"/>
      <c r="P20" s="14"/>
      <c r="Q20" s="14"/>
      <c r="R20" s="14"/>
      <c r="S20" s="15"/>
    </row>
    <row r="21" spans="1:19" x14ac:dyDescent="0.2">
      <c r="A21" s="27">
        <f>I$11</f>
        <v>2019</v>
      </c>
      <c r="B21" s="21"/>
      <c r="C21" s="21"/>
      <c r="D21" s="21"/>
      <c r="E21" s="20"/>
      <c r="F21" s="21"/>
      <c r="G21" s="21"/>
      <c r="H21" s="21"/>
      <c r="I21" s="22"/>
      <c r="J21" s="21">
        <f>$I15</f>
        <v>-10</v>
      </c>
      <c r="K21" s="21">
        <f>$I15</f>
        <v>-10</v>
      </c>
      <c r="L21" s="21">
        <f>$I15</f>
        <v>-10</v>
      </c>
      <c r="M21" s="21">
        <f>$I15</f>
        <v>-10</v>
      </c>
      <c r="N21" s="22">
        <f>$I15</f>
        <v>-10</v>
      </c>
      <c r="O21" s="21"/>
      <c r="P21" s="21"/>
      <c r="Q21" s="21"/>
      <c r="R21" s="21"/>
      <c r="S21" s="31"/>
    </row>
    <row r="22" spans="1:19" x14ac:dyDescent="0.2">
      <c r="A22" s="24">
        <f>J$11</f>
        <v>2020</v>
      </c>
      <c r="B22" s="14"/>
      <c r="C22" s="14"/>
      <c r="D22" s="14"/>
      <c r="E22" s="25"/>
      <c r="F22" s="14"/>
      <c r="G22" s="14"/>
      <c r="H22" s="14"/>
      <c r="I22" s="26"/>
      <c r="J22" s="14"/>
      <c r="K22" s="14">
        <f>$J$15</f>
        <v>0</v>
      </c>
      <c r="L22" s="14">
        <f t="shared" ref="L22:O22" si="7">$J$15</f>
        <v>0</v>
      </c>
      <c r="M22" s="14">
        <f t="shared" si="7"/>
        <v>0</v>
      </c>
      <c r="N22" s="26">
        <f t="shared" si="7"/>
        <v>0</v>
      </c>
      <c r="O22" s="14">
        <f t="shared" si="7"/>
        <v>0</v>
      </c>
      <c r="P22" s="14"/>
      <c r="Q22" s="14"/>
      <c r="R22" s="14"/>
      <c r="S22" s="15"/>
    </row>
    <row r="23" spans="1:19" x14ac:dyDescent="0.2">
      <c r="A23" s="24">
        <f>K$11</f>
        <v>2021</v>
      </c>
      <c r="B23" s="14"/>
      <c r="C23" s="14"/>
      <c r="D23" s="14"/>
      <c r="E23" s="25"/>
      <c r="F23" s="14"/>
      <c r="G23" s="14"/>
      <c r="H23" s="14"/>
      <c r="I23" s="26"/>
      <c r="J23" s="14"/>
      <c r="K23" s="14"/>
      <c r="L23" s="14">
        <f>$K$15</f>
        <v>0</v>
      </c>
      <c r="M23" s="14">
        <f t="shared" ref="M23:P23" si="8">$K$15</f>
        <v>0</v>
      </c>
      <c r="N23" s="26">
        <f t="shared" si="8"/>
        <v>0</v>
      </c>
      <c r="O23" s="14">
        <f t="shared" si="8"/>
        <v>0</v>
      </c>
      <c r="P23" s="14">
        <f t="shared" si="8"/>
        <v>0</v>
      </c>
      <c r="Q23" s="14"/>
      <c r="R23" s="14"/>
      <c r="S23" s="15"/>
    </row>
    <row r="24" spans="1:19" x14ac:dyDescent="0.2">
      <c r="A24" s="24">
        <f>L$11</f>
        <v>2022</v>
      </c>
      <c r="B24" s="14"/>
      <c r="C24" s="14"/>
      <c r="D24" s="14"/>
      <c r="E24" s="25"/>
      <c r="F24" s="14"/>
      <c r="G24" s="14"/>
      <c r="H24" s="14"/>
      <c r="I24" s="26"/>
      <c r="J24" s="14"/>
      <c r="K24" s="14"/>
      <c r="L24" s="14"/>
      <c r="M24" s="14">
        <f>$L$15</f>
        <v>0</v>
      </c>
      <c r="N24" s="26">
        <f t="shared" ref="N24:Q24" si="9">$L$15</f>
        <v>0</v>
      </c>
      <c r="O24" s="14">
        <f t="shared" si="9"/>
        <v>0</v>
      </c>
      <c r="P24" s="14">
        <f t="shared" si="9"/>
        <v>0</v>
      </c>
      <c r="Q24" s="14">
        <f t="shared" si="9"/>
        <v>0</v>
      </c>
      <c r="R24" s="14"/>
      <c r="S24" s="15"/>
    </row>
    <row r="25" spans="1:19" x14ac:dyDescent="0.2">
      <c r="A25" s="24">
        <f>M$11</f>
        <v>2023</v>
      </c>
      <c r="B25" s="14"/>
      <c r="C25" s="14"/>
      <c r="D25" s="14"/>
      <c r="E25" s="25"/>
      <c r="F25" s="14"/>
      <c r="G25" s="14"/>
      <c r="H25" s="14"/>
      <c r="I25" s="26"/>
      <c r="J25" s="14"/>
      <c r="K25" s="14"/>
      <c r="L25" s="14"/>
      <c r="M25" s="14"/>
      <c r="N25" s="26">
        <f>$M$15</f>
        <v>0</v>
      </c>
      <c r="O25" s="14">
        <f t="shared" ref="O25:R25" si="10">$M$15</f>
        <v>0</v>
      </c>
      <c r="P25" s="14">
        <f t="shared" si="10"/>
        <v>0</v>
      </c>
      <c r="Q25" s="14">
        <f t="shared" si="10"/>
        <v>0</v>
      </c>
      <c r="R25" s="14">
        <f t="shared" si="10"/>
        <v>0</v>
      </c>
      <c r="S25" s="15"/>
    </row>
    <row r="26" spans="1:19" x14ac:dyDescent="0.2">
      <c r="A26" s="27">
        <f>N$11</f>
        <v>2024</v>
      </c>
      <c r="B26" s="14"/>
      <c r="C26" s="14"/>
      <c r="D26" s="14"/>
      <c r="E26" s="25"/>
      <c r="F26" s="14"/>
      <c r="G26" s="14"/>
      <c r="H26" s="14"/>
      <c r="I26" s="26"/>
      <c r="J26" s="14"/>
      <c r="K26" s="14"/>
      <c r="L26" s="14"/>
      <c r="M26" s="14"/>
      <c r="N26" s="26"/>
      <c r="O26" s="14">
        <f>$N$15</f>
        <v>0</v>
      </c>
      <c r="P26" s="14">
        <f t="shared" ref="P26:S26" si="11">$N$15</f>
        <v>0</v>
      </c>
      <c r="Q26" s="14">
        <f t="shared" si="11"/>
        <v>0</v>
      </c>
      <c r="R26" s="14">
        <f t="shared" si="11"/>
        <v>0</v>
      </c>
      <c r="S26" s="15">
        <f t="shared" si="11"/>
        <v>0</v>
      </c>
    </row>
    <row r="27" spans="1:19" x14ac:dyDescent="0.2">
      <c r="A27" s="24" t="s">
        <v>8</v>
      </c>
      <c r="B27" s="12"/>
      <c r="C27" s="12"/>
      <c r="D27" s="13"/>
      <c r="E27" s="11"/>
      <c r="F27" s="12"/>
      <c r="G27" s="12"/>
      <c r="H27" s="12"/>
      <c r="I27" s="13"/>
      <c r="J27" s="12">
        <f t="shared" ref="J27:S27" si="12">SUM(J17:J21)</f>
        <v>0</v>
      </c>
      <c r="K27" s="12">
        <f t="shared" si="12"/>
        <v>0</v>
      </c>
      <c r="L27" s="12">
        <f t="shared" si="12"/>
        <v>0</v>
      </c>
      <c r="M27" s="12">
        <f t="shared" si="12"/>
        <v>0</v>
      </c>
      <c r="N27" s="13">
        <f t="shared" si="12"/>
        <v>-10</v>
      </c>
      <c r="O27" s="12">
        <f t="shared" si="12"/>
        <v>0</v>
      </c>
      <c r="P27" s="12">
        <f t="shared" si="12"/>
        <v>0</v>
      </c>
      <c r="Q27" s="12">
        <f t="shared" si="12"/>
        <v>0</v>
      </c>
      <c r="R27" s="12">
        <f t="shared" si="12"/>
        <v>0</v>
      </c>
      <c r="S27" s="28">
        <f t="shared" si="12"/>
        <v>0</v>
      </c>
    </row>
    <row r="28" spans="1:19" ht="13.5" thickBot="1" x14ac:dyDescent="0.25">
      <c r="A28" s="34" t="s">
        <v>9</v>
      </c>
      <c r="B28" s="1">
        <f>B12</f>
        <v>100</v>
      </c>
      <c r="C28" s="1">
        <f>C12</f>
        <v>100</v>
      </c>
      <c r="D28" s="30">
        <f>D12</f>
        <v>100</v>
      </c>
      <c r="E28" s="29">
        <f t="shared" ref="E28:S28" si="13">E27+E12</f>
        <v>100</v>
      </c>
      <c r="F28" s="1">
        <f t="shared" si="13"/>
        <v>100</v>
      </c>
      <c r="G28" s="1">
        <f t="shared" si="13"/>
        <v>100</v>
      </c>
      <c r="H28" s="1">
        <f t="shared" si="13"/>
        <v>100</v>
      </c>
      <c r="I28" s="30">
        <f t="shared" si="13"/>
        <v>100</v>
      </c>
      <c r="J28" s="1">
        <f t="shared" si="13"/>
        <v>100</v>
      </c>
      <c r="K28" s="1">
        <f t="shared" si="13"/>
        <v>100</v>
      </c>
      <c r="L28" s="1">
        <f t="shared" si="13"/>
        <v>100</v>
      </c>
      <c r="M28" s="1">
        <f t="shared" si="13"/>
        <v>100</v>
      </c>
      <c r="N28" s="30">
        <f t="shared" si="13"/>
        <v>90</v>
      </c>
      <c r="O28" s="1">
        <f t="shared" si="13"/>
        <v>100</v>
      </c>
      <c r="P28" s="1">
        <f t="shared" si="13"/>
        <v>100</v>
      </c>
      <c r="Q28" s="1">
        <f t="shared" si="13"/>
        <v>100</v>
      </c>
      <c r="R28" s="1">
        <f t="shared" si="13"/>
        <v>100</v>
      </c>
      <c r="S28" s="32">
        <f t="shared" si="13"/>
        <v>100</v>
      </c>
    </row>
    <row r="30" spans="1:19" x14ac:dyDescent="0.2">
      <c r="A30" s="14"/>
      <c r="B30" s="14"/>
      <c r="C30" s="14"/>
      <c r="D30" s="14"/>
      <c r="E30" s="14"/>
      <c r="F30" s="14"/>
      <c r="G30" s="14"/>
      <c r="H30" s="14"/>
      <c r="I30" s="14"/>
      <c r="J30" s="14"/>
      <c r="K30" s="14"/>
      <c r="L30" s="14"/>
      <c r="M30" s="14"/>
      <c r="N30" s="14"/>
      <c r="O30" s="14"/>
    </row>
    <row r="31" spans="1:19" x14ac:dyDescent="0.2">
      <c r="A31" s="14"/>
      <c r="B31" s="14"/>
      <c r="C31" s="14"/>
      <c r="D31" s="14"/>
      <c r="E31" s="14"/>
      <c r="F31" s="14"/>
      <c r="G31" s="14"/>
      <c r="H31" s="14"/>
      <c r="I31" s="14"/>
      <c r="J31" s="14"/>
      <c r="K31" s="14"/>
      <c r="L31" s="14"/>
      <c r="M31" s="14"/>
      <c r="N31" s="14"/>
      <c r="O31" s="14"/>
    </row>
    <row r="32" spans="1:19" x14ac:dyDescent="0.2">
      <c r="A32" s="14"/>
      <c r="B32" s="14"/>
      <c r="C32" s="14"/>
      <c r="D32" s="14"/>
      <c r="E32" s="14"/>
      <c r="F32" s="14"/>
      <c r="G32" s="14"/>
      <c r="H32" s="14"/>
      <c r="I32" s="14"/>
      <c r="J32" s="14"/>
      <c r="K32" s="14"/>
      <c r="L32" s="14"/>
      <c r="M32" s="14"/>
      <c r="N32" s="14"/>
      <c r="O32" s="14"/>
    </row>
  </sheetData>
  <sheetProtection sheet="1" objects="1" scenarios="1"/>
  <mergeCells count="6">
    <mergeCell ref="A1:S1"/>
    <mergeCell ref="A3:S3"/>
    <mergeCell ref="B10:D10"/>
    <mergeCell ref="E10:I10"/>
    <mergeCell ref="J10:N10"/>
    <mergeCell ref="O10:S10"/>
  </mergeCells>
  <dataValidations count="3">
    <dataValidation type="list" allowBlank="1" showInputMessage="1" showErrorMessage="1" sqref="B5">
      <formula1>"2015,2016,2017,2018,2019"</formula1>
    </dataValidation>
    <dataValidation type="list" allowBlank="1" showInputMessage="1" showErrorMessage="1" sqref="B7">
      <formula1>$G$11:$H$11</formula1>
    </dataValidation>
    <dataValidation type="list" allowBlank="1" showInputMessage="1" showErrorMessage="1" sqref="B6">
      <formula1>$B$11:$C$11</formula1>
    </dataValidation>
  </dataValidations>
  <pageMargins left="0.75" right="0.75" top="1" bottom="1" header="0.5" footer="0.5"/>
  <pageSetup paperSize="9" orientation="portrait" verticalDpi="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EBSS ver. 2 - financial years</vt:lpstr>
      <vt:lpstr>EBSS ver. 2 - calendar years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AER efficency benefit sharing scheme model</dc:title>
  <dc:creator/>
  <cp:lastModifiedBy/>
  <dcterms:created xsi:type="dcterms:W3CDTF">2013-11-27T01:25:15Z</dcterms:created>
  <dcterms:modified xsi:type="dcterms:W3CDTF">2013-11-28T05:32:31Z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URI">
    <vt:lpwstr>8100332</vt:lpwstr>
  </property>
  <property fmtid="{D5CDD505-2E9C-101B-9397-08002B2CF9AE}" pid="3" name="cf">
    <vt:lpwstr>H:\TRIMDATA\TRIM\TEMP\HPTRIM.3188\D13 166690  AER model - Efficiency Benefit Sharing Scheme - Version 2 - November 2013.XLSX</vt:lpwstr>
  </property>
  <property fmtid="{D5CDD505-2E9C-101B-9397-08002B2CF9AE}" pid="4" name="currfile">
    <vt:lpwstr>H:\TRIMDATA\TRIM\TEMP\HPTRIM.3188\D13 166690  AER model - Efficiency Benefit Sharing Scheme - Version 2 - November 2013.XLSX</vt:lpwstr>
  </property>
</Properties>
</file>