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AER\AGN(SA) GAAR 2021-26\1 Proposal\AGNSA Final Plan Attachments July 2021\"/>
    </mc:Choice>
  </mc:AlternateContent>
  <bookViews>
    <workbookView xWindow="0" yWindow="0" windowWidth="28800" windowHeight="11400" tabRatio="905" firstSheet="1" activeTab="1"/>
  </bookViews>
  <sheets>
    <sheet name="Contents" sheetId="11" r:id="rId1"/>
    <sheet name="AA" sheetId="12" r:id="rId2"/>
    <sheet name="RIN Attachments" sheetId="1" r:id="rId3"/>
    <sheet name="RIN supporting documents" sheetId="3" r:id="rId4"/>
  </sheets>
  <definedNames>
    <definedName name="_xlnm.Print_Area" localSheetId="1">AA!$A$2:$D$77</definedName>
    <definedName name="_xlnm.Print_Area" localSheetId="0">Contents!$B$2:$C$7</definedName>
    <definedName name="_xlnm.Print_Area" localSheetId="2">'RIN Attachments'!$B$2:$E$21</definedName>
    <definedName name="_xlnm.Print_Area" localSheetId="3">'RIN supporting documents'!$B$2:$F$11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1" l="1"/>
  <c r="B6" i="11"/>
</calcChain>
</file>

<file path=xl/sharedStrings.xml><?xml version="1.0" encoding="utf-8"?>
<sst xmlns="http://schemas.openxmlformats.org/spreadsheetml/2006/main" count="322" uniqueCount="196">
  <si>
    <t>'Document Index' Contents</t>
  </si>
  <si>
    <t>Sheet</t>
  </si>
  <si>
    <t>Description</t>
  </si>
  <si>
    <t>AA</t>
  </si>
  <si>
    <t>The 'AA' sheet contains the index for AGN's 2021-26 Access Arrangement Proposal (Final Plan) documents.</t>
  </si>
  <si>
    <t>The 'RIN Attachments' sheet conatins the index of the main documents prepared to respond to the RIN.</t>
  </si>
  <si>
    <t>The 'RIN supporting documents' sheet contains an index to the documents prepared and provided in response to requests for information in the RIN.</t>
  </si>
  <si>
    <t xml:space="preserve">AA Proposal </t>
  </si>
  <si>
    <t>Attachment number</t>
  </si>
  <si>
    <t>Name</t>
  </si>
  <si>
    <t>Filename</t>
  </si>
  <si>
    <t>Final Plan chapter</t>
  </si>
  <si>
    <t xml:space="preserve">Foreword from the CEO </t>
  </si>
  <si>
    <t>Plan highlights</t>
  </si>
  <si>
    <t>Final Plan attachment</t>
  </si>
  <si>
    <t>Document Index</t>
  </si>
  <si>
    <t>AGNSA_Attachment 1.1_Document Index_20200701_Public.pdf</t>
  </si>
  <si>
    <t>Roll Forward Model</t>
  </si>
  <si>
    <t>AGNSA_Attachment 1.2_Roll Forward Model_20200701_Public.xlsm</t>
  </si>
  <si>
    <t>Depreciation model</t>
  </si>
  <si>
    <t>AGNSA_Attachment 1.3_Depreciation_20200701_Public.xlsm</t>
  </si>
  <si>
    <t>Post Tax Revenue Model</t>
  </si>
  <si>
    <t>AGNSA_Attachment 1.4_PTRM_20200701_Public.xlsm</t>
  </si>
  <si>
    <t>Rate of Return model</t>
  </si>
  <si>
    <t>AGNSA_Attachment 1.5_Rate of Return _20200701_Public.pdf</t>
  </si>
  <si>
    <t xml:space="preserve">Relevant Regulatory Framework </t>
  </si>
  <si>
    <t>Five year plan for our South Australian network (SA Draft Plan July 2021_June 2026)</t>
  </si>
  <si>
    <t xml:space="preserve">Final Plan document map </t>
  </si>
  <si>
    <t>Confidentiality claims</t>
  </si>
  <si>
    <t xml:space="preserve">Our businesses </t>
  </si>
  <si>
    <t xml:space="preserve">AGIG Annual Review 2019 </t>
  </si>
  <si>
    <t>AGNSA_Attachment 2.1_AGIG Annual Review 2019 _20200701_Public.pdf</t>
  </si>
  <si>
    <t>Our track record</t>
  </si>
  <si>
    <t xml:space="preserve">What we will deliver </t>
  </si>
  <si>
    <t xml:space="preserve">Stakeholder Engagement </t>
  </si>
  <si>
    <t>AGN Customer and Stakeholder Engagement Plan for Consultation (April 2019)</t>
  </si>
  <si>
    <t>AGNSA_Attachment 5.1_AGN Customer and Stakeholder Engagement Plan for Consultation (April 2019) _20200701_Public.pdf</t>
  </si>
  <si>
    <t>Engagement summary tables</t>
  </si>
  <si>
    <t>AGNSA_Attachment 5.2_Engagement summary tables_20200701_Public.pdf</t>
  </si>
  <si>
    <t>KPMG Customer Engagement Report (May 2020)</t>
  </si>
  <si>
    <t>AGNSA_Attachment 5.3_KPMG Customer Engagement Report (May 2020)_20200701_Public.pdf</t>
  </si>
  <si>
    <t>KPMG Co_design Report (January 2020)</t>
  </si>
  <si>
    <t>AGNSA_Attachment 5.4_KPMG Co_design Report (January 2020)_20200701_Public.pdf</t>
  </si>
  <si>
    <t>Draft Plan Submissions by EWOSA, SAFRRA and SACOSS (April 2020)</t>
  </si>
  <si>
    <t>AGNSA_Attachment 5.5_Draft Plan Submissions by EWOSA, SAFRRA and SACOSS (April 2020) _20200701_Public.pdf</t>
  </si>
  <si>
    <t>KPMG SARG/RRG Draft Plan workshops Report (May 2020)</t>
  </si>
  <si>
    <t>AGNSA_Attachment 5.6_KPMG SARG/RRG Draft Plan workshops Report (May 2020)_20200701_Public.pdf</t>
  </si>
  <si>
    <t>Pipeline Services</t>
  </si>
  <si>
    <t xml:space="preserve">AGN SA Reference Service Proposal </t>
  </si>
  <si>
    <t>AGNSA_Attachment 6.1_AGN SA Reference Service Proposal _20200701_Public.pdf</t>
  </si>
  <si>
    <t xml:space="preserve">Operating Expenditure </t>
  </si>
  <si>
    <t>Opex Forecast Model</t>
  </si>
  <si>
    <t>AGNSA_Attachment 7.1_Opex Forecast Model _20200701_Public.xlsm</t>
  </si>
  <si>
    <t>AGNSA_Attachment 7.1_Opex Forecast Model_20200701_Confidential.xlsm</t>
  </si>
  <si>
    <t>Opex Business Cases</t>
  </si>
  <si>
    <t>AGNSA_Attachment 7.2_Opex Business Cases _20200701_Public.pdf</t>
  </si>
  <si>
    <t>AGNSA_Attachment 7.2_Opex Business Cases_20200701_Confidential.pdf</t>
  </si>
  <si>
    <t>ACIL Allen Opex partial productivity study</t>
  </si>
  <si>
    <t>AGNSA_Attachment 7.3_ACIL _20200701_Public.pdf</t>
  </si>
  <si>
    <t>Economic Insights Productivity performance</t>
  </si>
  <si>
    <t>AGNSA_Attachment 7.4_EI1_20200701_Public.pdf</t>
  </si>
  <si>
    <t>Economic insights benchmarking opex and capex</t>
  </si>
  <si>
    <t>AGNSA_Attachment 7.5_EI2_20200701_Public.pdf</t>
  </si>
  <si>
    <t>AIA UAFG Report</t>
  </si>
  <si>
    <t>AGNSA_Attachment 7.6_AIA UAFG Report Confidential.pdf</t>
  </si>
  <si>
    <t>Marsh Insurance Access Arrangement</t>
  </si>
  <si>
    <t>AGNSA_Attachment 7.7_Marsh Insurance AA Report_20200701_Public</t>
  </si>
  <si>
    <t>AGNSA_Attachment 7.7_Marsh Insurance AA Report_20200701_Confidential</t>
  </si>
  <si>
    <t xml:space="preserve">BIS Oxford Input Cost escalation </t>
  </si>
  <si>
    <t>AGNSA_Attachment 7.8_BIS Oxford input Cost escalation _20200701_Public.pdf</t>
  </si>
  <si>
    <t xml:space="preserve">BIS Oxford Input Cost escalation data </t>
  </si>
  <si>
    <t>AGNSA_Attachment 7.8_BIS Oxford input Cost escalation _20200701_Public.xlsm</t>
  </si>
  <si>
    <t>CoRE Independent assessment of the market price of gas</t>
  </si>
  <si>
    <t>AGNSA_Attachment 7.9_CoRE Independent assessment of the market price of gas_PUBLIC</t>
  </si>
  <si>
    <t>AGNSA_Attachment 7.9_CoRE Independent assessment of the market price of gas_CONFIDENTIAL</t>
  </si>
  <si>
    <t xml:space="preserve">Capital Expenditure </t>
  </si>
  <si>
    <t>Safety, Reliability, Maintenance and Technical Management Plan (Safety Plan)</t>
  </si>
  <si>
    <t>AGNSA_Attachment 8.1_Safety, Reliability, Maintenance and Technical Management Plan_20200701_Public.pdf</t>
  </si>
  <si>
    <t>Strategic Asset Management Plan</t>
  </si>
  <si>
    <t>AGNSA_Attachment 8.2_Strategic Asset Management Plan_20200701_Public.pdf</t>
  </si>
  <si>
    <t>Distribution Mains and Services Integrity Plan</t>
  </si>
  <si>
    <t>AGNSA_Attachment 8.3_Distribution Mains and Services Integrity Plan_Public.pdf</t>
  </si>
  <si>
    <t>Meter Replacement Plan</t>
  </si>
  <si>
    <t>AGNSA_Attachment 8.4_Meter Replacement Plan_20200701_Public.pdf</t>
  </si>
  <si>
    <t>Procurement Policy and Procedures</t>
  </si>
  <si>
    <t>AGNSA_Attachment 8.5_RProcurement Policy and Procedures_20200701_Public.pdf</t>
  </si>
  <si>
    <t>IT Investment Plan</t>
  </si>
  <si>
    <t>AGNSA_Attachment 8.6_IT Investment Plan_20200701_Public.pdf</t>
  </si>
  <si>
    <t>Capex Forecast Model</t>
  </si>
  <si>
    <t>AGNSA_Attachment 8.7_Capex Forecast Model_20200701_Public.xlsm</t>
  </si>
  <si>
    <t>AGNSA_Attachment 8.7_Capex Forecast Model_20200701_Confidential.xlsm</t>
  </si>
  <si>
    <t>Capex Business Cases</t>
  </si>
  <si>
    <t>AGNSA_Attachment 8.8_Capex Business Cases _20200701_Public.pdf</t>
  </si>
  <si>
    <t>AGNSA_Attachment 8.8_Capex Business Cases_20200701_Confidential.pdf</t>
  </si>
  <si>
    <t xml:space="preserve">Unit Rate Report </t>
  </si>
  <si>
    <t>AGNSA_Attachment 8.9_Unit Rate Report _20200701_Public.pdf</t>
  </si>
  <si>
    <t>Risk Management Framework</t>
  </si>
  <si>
    <t>AGNSA_Attachment 8.10_Risk Management Framework_20200701_Public.pdf</t>
  </si>
  <si>
    <t>Capital Base</t>
  </si>
  <si>
    <t>Incenta Replacement of low pressure mains/inlets and non performing PE</t>
  </si>
  <si>
    <t>AGNSA_Attachment 9.1_Incenta replacement of low pressure mains _20200701_Public.pdf</t>
  </si>
  <si>
    <t>Incenta Replacement of low pressure mains/inlets and non performing PE Model</t>
  </si>
  <si>
    <t>Financing Costs</t>
  </si>
  <si>
    <t>Averaging Period</t>
  </si>
  <si>
    <t>Incentives</t>
  </si>
  <si>
    <t>CESS Asset Performance Index targets</t>
  </si>
  <si>
    <t>AGNSA_Attachment 11.1_CESS Asset performance index targets_Public.pdf</t>
  </si>
  <si>
    <t>Demand</t>
  </si>
  <si>
    <t>Core Energy Demand Forecasting Report</t>
  </si>
  <si>
    <t>AGNSA_Attachment 12.1_CoRE Demand Forecasting Report_Public.pdf</t>
  </si>
  <si>
    <t xml:space="preserve">Demand Forecast Model </t>
  </si>
  <si>
    <t>AGNSA_Attachment 12.2_Demand Forecast Model_Confidential.xlsm</t>
  </si>
  <si>
    <t xml:space="preserve">Weather Normalisation Model </t>
  </si>
  <si>
    <t>AGNSA_Attachment 12.3_Whether Normalisation Model _Confidential.xlsm</t>
  </si>
  <si>
    <t xml:space="preserve">Revenue and Pricing </t>
  </si>
  <si>
    <t>Tariff Structure</t>
  </si>
  <si>
    <t>AGNSA_Attachment 13.1_Tariff Structure_20200701_Public.xlsm</t>
  </si>
  <si>
    <t>AGNSA_Attachment 13.1_Tariff Structure_20200701_Confidential.xlsm</t>
  </si>
  <si>
    <t xml:space="preserve">Cost Allocation Model </t>
  </si>
  <si>
    <t>Prudent Discount Summary</t>
  </si>
  <si>
    <t>Network Access</t>
  </si>
  <si>
    <t>Consultation on the Terms and Conditions</t>
  </si>
  <si>
    <t>AGNSA_Attachment 14.1_Consultation on the Terms and Conditions_Public.pdf</t>
  </si>
  <si>
    <t xml:space="preserve">Summary of Changes to the AA document </t>
  </si>
  <si>
    <t>AGNSA_Attachment 14.2_Summary of changes to Access Arrangement Document including Document Marked Version _Public.pdf</t>
  </si>
  <si>
    <t>Access Arrangement Annexure G General Terms and Conditions Marked Version</t>
  </si>
  <si>
    <t xml:space="preserve">ANGSA_Attachment 14.3_Access Arrangement Annexure G General Terms and Conditions Marked Version_July2020_Public.pdf
</t>
  </si>
  <si>
    <t>Access Arrangement Document</t>
  </si>
  <si>
    <t>Access Arrangement for our South Australian natural gas distribution network 1 July 2021 to 30 June 2026</t>
  </si>
  <si>
    <t>AGN_Access Arrangement for our South Australian natural gas distribution network 1 July 2021 to 30 June 2026_Clean_July2020_Public.pdf</t>
  </si>
  <si>
    <t>Terms and Conditions</t>
  </si>
  <si>
    <t>Access Arrangement Annexure G General Terms and Conditions</t>
  </si>
  <si>
    <t>AGNSA_Access Arrangement Annexure G General Terms and Conditions_ July2020_PUBLIC.pdf</t>
  </si>
  <si>
    <t>RIN</t>
  </si>
  <si>
    <t>RIN attachment</t>
  </si>
  <si>
    <t>Written response</t>
  </si>
  <si>
    <t xml:space="preserve">AGN-Attachment 1-Written response-20200701-Public.pdf </t>
  </si>
  <si>
    <t>Basis of preparation</t>
  </si>
  <si>
    <t>AGN-Attachment 2-Basis of preparation-20200701-Public.pdf</t>
  </si>
  <si>
    <t>Workbook 1 - Forecast data - Consolidated</t>
  </si>
  <si>
    <t>AGN-Attachment 3-Workbook 1-Forecast data-Consolidated-20200701-Confidential.xlsm</t>
  </si>
  <si>
    <t xml:space="preserve">Workbook 1 - Forecast data - Consolidated </t>
  </si>
  <si>
    <t>AGN-Attachment 4-Workbook 1-Forecast data-Consolidated-20200701-Public.xlsm</t>
  </si>
  <si>
    <t>Workbook 2 - Historical data - Consolidated</t>
  </si>
  <si>
    <t>AGN-Attachment 5-Workbook 2-Historical data-Consolidated-20200701-Confidential.xlsm</t>
  </si>
  <si>
    <t>AGN-Attachment 6-Workbook 2-Historical data-Consolidated-20200701-Public.xlsm</t>
  </si>
  <si>
    <t>Workbook 2 - Historical data - Actual Information</t>
  </si>
  <si>
    <t>AGN-Attachment 7-Workbook 2-Historical data-Actual Information-20200701-Confidential.xlsm</t>
  </si>
  <si>
    <t>AGN-Attachment 8-Workbook 2-Historical data-Actual Information-20200701-Public.xlsm</t>
  </si>
  <si>
    <t>Workbook 2 - Historical data - Estimated Information</t>
  </si>
  <si>
    <t>AGN-Attachment 9-Workbook 2-Historical data-Estimated Information-20200701-Confidential.xlsm</t>
  </si>
  <si>
    <t>AGN-Attachment 10-Workbook 2-Historical data-Estimated Information-20200701-Public.xlsm</t>
  </si>
  <si>
    <t>Workbook 3 - Efficiency Carryover Mechanism - Consolidated</t>
  </si>
  <si>
    <t>AGN-Attachment 11-Workbook 3-Efficiency Carryover Mechanism -Consolidated-20200701-Public.xlsm</t>
  </si>
  <si>
    <t>Workbook 3 - Efficiency Carryover Mechanism - Actual Information</t>
  </si>
  <si>
    <t>AGN-Attachment 12-Workbook 3-Efficiency Carryover Mechanism-Actual Information-20200701-Public.xlsm</t>
  </si>
  <si>
    <t>Workbook 3 - Efficiency Carryover Mechanism - Estimated Information</t>
  </si>
  <si>
    <t>AGN-Attachment 13-Workbook 3-Efficiency Carryover Mechanism-Estimated Information-20200701-Public.xlsm</t>
  </si>
  <si>
    <t xml:space="preserve">Workbook 4 - Indicative bill impact </t>
  </si>
  <si>
    <t>AGN-Attachment 14-Workbook 4-Indicative bill impact -20200701-Public.xlsm</t>
  </si>
  <si>
    <t>AGN-Attachment 15-Document Index-20200701-Public.xlsx</t>
  </si>
  <si>
    <t>AGN-Attachment 16-Confidentiality claims-20200701-Public.pdf</t>
  </si>
  <si>
    <t>Audit opinions</t>
  </si>
  <si>
    <t>AGN-Attachment 17-Audit opinions-20200701-Public.pdf</t>
  </si>
  <si>
    <t>Statutory Declaration</t>
  </si>
  <si>
    <t>AGN-Attachment 18-Statutory Declaration-20200701-Public.pdf</t>
  </si>
  <si>
    <t>AGN-Attachment 19-Statutory Declaration-20200701-Confidential.pdf</t>
  </si>
  <si>
    <t>Supporting Doc 
Number</t>
  </si>
  <si>
    <t>Clause</t>
  </si>
  <si>
    <t>RIN Supporting documents</t>
  </si>
  <si>
    <t>Schedule 3 - 1.1 (a)</t>
  </si>
  <si>
    <t>Regulatory Accounting Principles and Policies</t>
  </si>
  <si>
    <t>AGN - Appendix 1 - Regulatory Accounting Principles and Policies-20200701-Public.pdf</t>
  </si>
  <si>
    <t>AGN - Appendix 1 - Regulatory Accounting Principles and Policies-20200701-Confidential.pdf</t>
  </si>
  <si>
    <t>Capitalisation Policy</t>
  </si>
  <si>
    <t>AGN - Appendix 2 - Capitalisation Policy-20200701-Public.pdf</t>
  </si>
  <si>
    <t>AGN - Appendix 2 - Capitalisation Policy-20200701-Confidential.pdf</t>
  </si>
  <si>
    <t>Schedule 3 - 1.1 (b)</t>
  </si>
  <si>
    <t>Cost Allocation Methodology</t>
  </si>
  <si>
    <t>AGN - Appendix 3 - Cost Allocation Methodology-20200701-Public.pdf</t>
  </si>
  <si>
    <t>AGN - Appendix 3 - Cost Allocation Methodology-20200701-Confidential.pdf</t>
  </si>
  <si>
    <t xml:space="preserve">Schedule 1 - 5.1 </t>
  </si>
  <si>
    <t>Directors' certification of key assumptions relating to opex and capex forecasts</t>
  </si>
  <si>
    <t>AGN - Appendix 4 – Directors' certification of key assumptions opex and capex forecasts-20200701-Public.pdf</t>
  </si>
  <si>
    <t>AGN - Appendix 4 – Directors' certification of key assumptions opex and capex forecasts-20200701-Confidential.pdf</t>
  </si>
  <si>
    <t>Schedule 2 - 3.3(a)(i)(ii)</t>
  </si>
  <si>
    <t>Capital Expenditure Access Arrangement Period Variances</t>
  </si>
  <si>
    <t>AGN - Appendix 5 - Capital Expenditure Access Arrangement Period Variances-20200701-Public.pdf</t>
  </si>
  <si>
    <t>AGNSA_Attachment 1.6_Relevant Regulatory Framework_20200701_Public.pdf</t>
  </si>
  <si>
    <t>AGNSA_Attachment 1.7_SA Draft Plan July 2021_June 2026_20200701_Public.pdf</t>
  </si>
  <si>
    <t>AGNSA_Attachment 1.8_Final Plan document map_20200701_Public.pdf</t>
  </si>
  <si>
    <t>AGNSA_Attachment 1.9_Confidentiality claims_20200701_Public.pdf</t>
  </si>
  <si>
    <t>AGNSA_Attachment 9.2_Incenta replacement of low pressure mains __20200701_Public.xlsm</t>
  </si>
  <si>
    <t>AGNSA_Attachment 10.1_Averaging Period_20200701_Confidential.pdf</t>
  </si>
  <si>
    <t>AGNSA_Attachment 13.3_Prudent Discount Summary _Confidential.pdf</t>
  </si>
  <si>
    <t>AGNSA_Attachment 13.2_Cost Allocation Model _Confidential.pdf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</si>
</sst>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8" tint="0.79998168889431442"/>
        <bgColor theme="5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A3E0"/>
      </left>
      <right style="thin">
        <color rgb="FF00A3E0"/>
      </right>
      <top style="thin">
        <color rgb="FF00A3E0"/>
      </top>
      <bottom style="thin">
        <color rgb="FF00A3E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left" vertical="center" indent="1"/>
    </xf>
    <xf numFmtId="0" fontId="5" fillId="0" borderId="0" xfId="1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4" fillId="2" borderId="0" xfId="0" quotePrefix="1" applyFont="1" applyFill="1"/>
    <xf numFmtId="0" fontId="0" fillId="2" borderId="0" xfId="0" applyFill="1" applyAlignment="1"/>
    <xf numFmtId="0" fontId="0" fillId="2" borderId="0" xfId="0" applyFill="1" applyAlignment="1">
      <alignment horizontal="left" vertical="center" indent="1"/>
    </xf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0" fillId="5" borderId="1" xfId="0" applyFont="1" applyFill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/>
    <xf numFmtId="0" fontId="2" fillId="5" borderId="1" xfId="0" applyFont="1" applyFill="1" applyBorder="1"/>
    <xf numFmtId="0" fontId="2" fillId="0" borderId="1" xfId="0" applyFont="1" applyBorder="1"/>
    <xf numFmtId="0" fontId="3" fillId="4" borderId="0" xfId="0" applyFont="1" applyFill="1" applyAlignment="1">
      <alignment horizontal="left" vertical="center" indent="1"/>
    </xf>
    <xf numFmtId="0" fontId="5" fillId="6" borderId="0" xfId="1" applyFill="1" applyAlignment="1">
      <alignment horizontal="left" vertical="top" indent="1"/>
    </xf>
    <xf numFmtId="0" fontId="0" fillId="6" borderId="0" xfId="0" applyFill="1" applyAlignment="1">
      <alignment horizontal="left" vertical="top" wrapText="1" indent="1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7" fillId="3" borderId="0" xfId="0" applyFont="1" applyFill="1"/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vertical="top" wrapText="1"/>
    </xf>
    <xf numFmtId="0" fontId="1" fillId="6" borderId="2" xfId="0" applyFont="1" applyFill="1" applyBorder="1" applyAlignment="1">
      <alignment horizontal="center"/>
    </xf>
    <xf numFmtId="0" fontId="2" fillId="6" borderId="2" xfId="0" applyFont="1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6" borderId="2" xfId="0" applyFill="1" applyBorder="1"/>
    <xf numFmtId="0" fontId="0" fillId="0" borderId="2" xfId="0" applyBorder="1"/>
    <xf numFmtId="0" fontId="0" fillId="6" borderId="2" xfId="0" applyFill="1" applyBorder="1" applyAlignment="1">
      <alignment wrapText="1"/>
    </xf>
    <xf numFmtId="0" fontId="0" fillId="0" borderId="2" xfId="0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2" fontId="1" fillId="6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/>
    </xf>
    <xf numFmtId="164" fontId="1" fillId="6" borderId="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A3E0"/>
      <color rgb="FF003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8"/>
  <sheetViews>
    <sheetView zoomScale="120" zoomScaleNormal="120" workbookViewId="0">
      <selection activeCell="B2" sqref="B2:C7"/>
    </sheetView>
  </sheetViews>
  <sheetFormatPr defaultRowHeight="15" x14ac:dyDescent="0.25"/>
  <cols>
    <col min="1" max="1" width="6.42578125" style="2" customWidth="1"/>
    <col min="2" max="2" width="28" customWidth="1"/>
    <col min="3" max="3" width="56.28515625" customWidth="1"/>
    <col min="4" max="61" width="9.140625" style="2"/>
  </cols>
  <sheetData>
    <row r="1" spans="2:3" x14ac:dyDescent="0.25">
      <c r="B1" s="2"/>
      <c r="C1" s="2"/>
    </row>
    <row r="2" spans="2:3" ht="23.25" x14ac:dyDescent="0.35">
      <c r="B2" s="7" t="s">
        <v>0</v>
      </c>
      <c r="C2" s="3"/>
    </row>
    <row r="3" spans="2:3" x14ac:dyDescent="0.25">
      <c r="B3" s="3"/>
      <c r="C3" s="3"/>
    </row>
    <row r="4" spans="2:3" x14ac:dyDescent="0.25">
      <c r="B4" s="25" t="s">
        <v>1</v>
      </c>
      <c r="C4" s="25" t="s">
        <v>2</v>
      </c>
    </row>
    <row r="5" spans="2:3" ht="40.15" customHeight="1" x14ac:dyDescent="0.25">
      <c r="B5" s="26" t="s">
        <v>3</v>
      </c>
      <c r="C5" s="27" t="s">
        <v>4</v>
      </c>
    </row>
    <row r="6" spans="2:3" ht="48" customHeight="1" x14ac:dyDescent="0.25">
      <c r="B6" s="5" t="str">
        <f>HYPERLINK("#'RIN Attachments'!A1","RIN Attachments")</f>
        <v>RIN Attachments</v>
      </c>
      <c r="C6" s="6" t="s">
        <v>5</v>
      </c>
    </row>
    <row r="7" spans="2:3" ht="51.6" customHeight="1" x14ac:dyDescent="0.25">
      <c r="B7" s="26" t="str">
        <f>HYPERLINK("#'RIN supporting documents'!A1","RIN supporting documents")</f>
        <v>RIN supporting documents</v>
      </c>
      <c r="C7" s="27" t="s">
        <v>6</v>
      </c>
    </row>
    <row r="8" spans="2:3" s="2" customFormat="1" x14ac:dyDescent="0.25"/>
    <row r="9" spans="2:3" s="2" customFormat="1" x14ac:dyDescent="0.25"/>
    <row r="10" spans="2:3" s="2" customFormat="1" x14ac:dyDescent="0.25"/>
    <row r="11" spans="2:3" s="2" customFormat="1" x14ac:dyDescent="0.25"/>
    <row r="12" spans="2:3" s="2" customFormat="1" x14ac:dyDescent="0.25"/>
    <row r="13" spans="2:3" s="2" customFormat="1" x14ac:dyDescent="0.25"/>
    <row r="14" spans="2:3" s="2" customFormat="1" x14ac:dyDescent="0.25"/>
    <row r="15" spans="2:3" s="2" customFormat="1" x14ac:dyDescent="0.25"/>
    <row r="16" spans="2:3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</sheetData>
  <hyperlinks>
    <hyperlink ref="B5" location="'AA attachments'!A1" display="AA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topLeftCell="B1" workbookViewId="0">
      <selection activeCell="B68" sqref="A68:XFD68"/>
    </sheetView>
  </sheetViews>
  <sheetFormatPr defaultRowHeight="15" x14ac:dyDescent="0.25"/>
  <cols>
    <col min="1" max="1" width="29.140625" bestFit="1" customWidth="1"/>
    <col min="2" max="2" width="16.85546875" customWidth="1"/>
    <col min="3" max="3" width="95.42578125" bestFit="1" customWidth="1"/>
    <col min="4" max="4" width="126.140625" bestFit="1" customWidth="1"/>
  </cols>
  <sheetData>
    <row r="2" spans="1:4" ht="37.5" x14ac:dyDescent="0.25">
      <c r="A2" s="35" t="s">
        <v>7</v>
      </c>
      <c r="B2" s="35" t="s">
        <v>8</v>
      </c>
      <c r="C2" s="36" t="s">
        <v>9</v>
      </c>
      <c r="D2" s="36" t="s">
        <v>10</v>
      </c>
    </row>
    <row r="3" spans="1:4" x14ac:dyDescent="0.25">
      <c r="A3" s="37" t="s">
        <v>11</v>
      </c>
      <c r="B3" s="38"/>
      <c r="C3" s="37" t="s">
        <v>12</v>
      </c>
      <c r="D3" s="37"/>
    </row>
    <row r="4" spans="1:4" x14ac:dyDescent="0.25">
      <c r="A4" s="37" t="s">
        <v>11</v>
      </c>
      <c r="B4" s="38">
        <v>1</v>
      </c>
      <c r="C4" s="37" t="s">
        <v>13</v>
      </c>
      <c r="D4" s="37"/>
    </row>
    <row r="5" spans="1:4" x14ac:dyDescent="0.25">
      <c r="A5" s="39" t="s">
        <v>14</v>
      </c>
      <c r="B5" s="40">
        <v>1.1000000000000001</v>
      </c>
      <c r="C5" s="39" t="s">
        <v>15</v>
      </c>
      <c r="D5" s="41" t="s">
        <v>16</v>
      </c>
    </row>
    <row r="6" spans="1:4" x14ac:dyDescent="0.25">
      <c r="A6" s="42" t="s">
        <v>14</v>
      </c>
      <c r="B6" s="43">
        <v>1.2</v>
      </c>
      <c r="C6" s="42" t="s">
        <v>17</v>
      </c>
      <c r="D6" s="44" t="s">
        <v>18</v>
      </c>
    </row>
    <row r="7" spans="1:4" x14ac:dyDescent="0.25">
      <c r="A7" s="39" t="s">
        <v>14</v>
      </c>
      <c r="B7" s="40">
        <v>1.3</v>
      </c>
      <c r="C7" s="39" t="s">
        <v>19</v>
      </c>
      <c r="D7" s="41" t="s">
        <v>20</v>
      </c>
    </row>
    <row r="8" spans="1:4" x14ac:dyDescent="0.25">
      <c r="A8" s="42" t="s">
        <v>14</v>
      </c>
      <c r="B8" s="43">
        <v>1.4</v>
      </c>
      <c r="C8" s="42" t="s">
        <v>21</v>
      </c>
      <c r="D8" s="44" t="s">
        <v>22</v>
      </c>
    </row>
    <row r="9" spans="1:4" x14ac:dyDescent="0.25">
      <c r="A9" s="39" t="s">
        <v>14</v>
      </c>
      <c r="B9" s="40">
        <v>1.5</v>
      </c>
      <c r="C9" s="39" t="s">
        <v>23</v>
      </c>
      <c r="D9" s="41" t="s">
        <v>24</v>
      </c>
    </row>
    <row r="10" spans="1:4" x14ac:dyDescent="0.25">
      <c r="A10" s="42" t="s">
        <v>14</v>
      </c>
      <c r="B10" s="43">
        <v>1.6</v>
      </c>
      <c r="C10" s="42" t="s">
        <v>25</v>
      </c>
      <c r="D10" s="44" t="s">
        <v>188</v>
      </c>
    </row>
    <row r="11" spans="1:4" ht="18" customHeight="1" x14ac:dyDescent="0.25">
      <c r="A11" s="39" t="s">
        <v>14</v>
      </c>
      <c r="B11" s="40">
        <v>1.7</v>
      </c>
      <c r="C11" s="39" t="s">
        <v>26</v>
      </c>
      <c r="D11" s="41" t="s">
        <v>189</v>
      </c>
    </row>
    <row r="12" spans="1:4" x14ac:dyDescent="0.25">
      <c r="A12" s="42" t="s">
        <v>14</v>
      </c>
      <c r="B12" s="43">
        <v>1.8</v>
      </c>
      <c r="C12" s="42" t="s">
        <v>27</v>
      </c>
      <c r="D12" s="44" t="s">
        <v>190</v>
      </c>
    </row>
    <row r="13" spans="1:4" x14ac:dyDescent="0.25">
      <c r="A13" s="39" t="s">
        <v>14</v>
      </c>
      <c r="B13" s="40">
        <v>1.9</v>
      </c>
      <c r="C13" s="39" t="s">
        <v>28</v>
      </c>
      <c r="D13" s="45" t="s">
        <v>191</v>
      </c>
    </row>
    <row r="14" spans="1:4" x14ac:dyDescent="0.25">
      <c r="A14" s="37" t="s">
        <v>11</v>
      </c>
      <c r="B14" s="38">
        <v>2</v>
      </c>
      <c r="C14" s="37" t="s">
        <v>29</v>
      </c>
      <c r="D14" s="37"/>
    </row>
    <row r="15" spans="1:4" x14ac:dyDescent="0.25">
      <c r="A15" s="42" t="s">
        <v>14</v>
      </c>
      <c r="B15" s="43">
        <v>2.1</v>
      </c>
      <c r="C15" s="42" t="s">
        <v>30</v>
      </c>
      <c r="D15" s="46" t="s">
        <v>31</v>
      </c>
    </row>
    <row r="16" spans="1:4" x14ac:dyDescent="0.25">
      <c r="A16" s="37" t="s">
        <v>11</v>
      </c>
      <c r="B16" s="38">
        <v>3</v>
      </c>
      <c r="C16" s="37" t="s">
        <v>32</v>
      </c>
      <c r="D16" s="37"/>
    </row>
    <row r="17" spans="1:4" x14ac:dyDescent="0.25">
      <c r="A17" s="37" t="s">
        <v>11</v>
      </c>
      <c r="B17" s="38">
        <v>4</v>
      </c>
      <c r="C17" s="37" t="s">
        <v>33</v>
      </c>
      <c r="D17" s="37"/>
    </row>
    <row r="18" spans="1:4" x14ac:dyDescent="0.25">
      <c r="A18" s="37" t="s">
        <v>11</v>
      </c>
      <c r="B18" s="38">
        <v>5</v>
      </c>
      <c r="C18" s="37" t="s">
        <v>34</v>
      </c>
      <c r="D18" s="37"/>
    </row>
    <row r="19" spans="1:4" x14ac:dyDescent="0.25">
      <c r="A19" s="42" t="s">
        <v>14</v>
      </c>
      <c r="B19" s="43">
        <v>5.0999999999999996</v>
      </c>
      <c r="C19" s="42" t="s">
        <v>35</v>
      </c>
      <c r="D19" s="46" t="s">
        <v>36</v>
      </c>
    </row>
    <row r="20" spans="1:4" x14ac:dyDescent="0.25">
      <c r="A20" s="39" t="s">
        <v>14</v>
      </c>
      <c r="B20" s="40">
        <v>5.2</v>
      </c>
      <c r="C20" s="39" t="s">
        <v>37</v>
      </c>
      <c r="D20" s="45" t="s">
        <v>38</v>
      </c>
    </row>
    <row r="21" spans="1:4" x14ac:dyDescent="0.25">
      <c r="A21" s="42" t="s">
        <v>14</v>
      </c>
      <c r="B21" s="43">
        <v>5.3</v>
      </c>
      <c r="C21" s="42" t="s">
        <v>39</v>
      </c>
      <c r="D21" s="46" t="s">
        <v>40</v>
      </c>
    </row>
    <row r="22" spans="1:4" x14ac:dyDescent="0.25">
      <c r="A22" s="39" t="s">
        <v>14</v>
      </c>
      <c r="B22" s="40">
        <v>5.4</v>
      </c>
      <c r="C22" s="39" t="s">
        <v>41</v>
      </c>
      <c r="D22" s="45" t="s">
        <v>42</v>
      </c>
    </row>
    <row r="23" spans="1:4" x14ac:dyDescent="0.25">
      <c r="A23" s="42" t="s">
        <v>14</v>
      </c>
      <c r="B23" s="43">
        <v>5.5</v>
      </c>
      <c r="C23" s="42" t="s">
        <v>43</v>
      </c>
      <c r="D23" s="46" t="s">
        <v>44</v>
      </c>
    </row>
    <row r="24" spans="1:4" x14ac:dyDescent="0.25">
      <c r="A24" s="39" t="s">
        <v>14</v>
      </c>
      <c r="B24" s="40">
        <v>5.6</v>
      </c>
      <c r="C24" s="39" t="s">
        <v>45</v>
      </c>
      <c r="D24" s="45" t="s">
        <v>46</v>
      </c>
    </row>
    <row r="25" spans="1:4" x14ac:dyDescent="0.25">
      <c r="A25" s="37" t="s">
        <v>11</v>
      </c>
      <c r="B25" s="38">
        <v>6</v>
      </c>
      <c r="C25" s="37" t="s">
        <v>47</v>
      </c>
      <c r="D25" s="37"/>
    </row>
    <row r="26" spans="1:4" x14ac:dyDescent="0.25">
      <c r="A26" s="42" t="s">
        <v>14</v>
      </c>
      <c r="B26" s="43">
        <v>6.1</v>
      </c>
      <c r="C26" s="42" t="s">
        <v>48</v>
      </c>
      <c r="D26" s="46" t="s">
        <v>49</v>
      </c>
    </row>
    <row r="27" spans="1:4" x14ac:dyDescent="0.25">
      <c r="A27" s="37" t="s">
        <v>11</v>
      </c>
      <c r="B27" s="38">
        <v>7</v>
      </c>
      <c r="C27" s="37" t="s">
        <v>50</v>
      </c>
      <c r="D27" s="37"/>
    </row>
    <row r="28" spans="1:4" x14ac:dyDescent="0.25">
      <c r="A28" s="42" t="s">
        <v>14</v>
      </c>
      <c r="B28" s="43">
        <v>7.1</v>
      </c>
      <c r="C28" s="42" t="s">
        <v>51</v>
      </c>
      <c r="D28" s="44" t="s">
        <v>52</v>
      </c>
    </row>
    <row r="29" spans="1:4" x14ac:dyDescent="0.25">
      <c r="A29" s="47" t="s">
        <v>14</v>
      </c>
      <c r="B29" s="40">
        <v>7.1</v>
      </c>
      <c r="C29" s="47" t="s">
        <v>51</v>
      </c>
      <c r="D29" s="41" t="s">
        <v>53</v>
      </c>
    </row>
    <row r="30" spans="1:4" x14ac:dyDescent="0.25">
      <c r="A30" s="42" t="s">
        <v>14</v>
      </c>
      <c r="B30" s="43">
        <v>7.2</v>
      </c>
      <c r="C30" s="42" t="s">
        <v>54</v>
      </c>
      <c r="D30" s="44" t="s">
        <v>55</v>
      </c>
    </row>
    <row r="31" spans="1:4" x14ac:dyDescent="0.25">
      <c r="A31" s="47" t="s">
        <v>14</v>
      </c>
      <c r="B31" s="40">
        <v>7.2</v>
      </c>
      <c r="C31" s="47" t="s">
        <v>54</v>
      </c>
      <c r="D31" s="41" t="s">
        <v>56</v>
      </c>
    </row>
    <row r="32" spans="1:4" x14ac:dyDescent="0.25">
      <c r="A32" s="42" t="s">
        <v>14</v>
      </c>
      <c r="B32" s="43">
        <v>7.3</v>
      </c>
      <c r="C32" s="42" t="s">
        <v>57</v>
      </c>
      <c r="D32" s="44" t="s">
        <v>58</v>
      </c>
    </row>
    <row r="33" spans="1:4" x14ac:dyDescent="0.25">
      <c r="A33" s="47" t="s">
        <v>14</v>
      </c>
      <c r="B33" s="40">
        <v>7.4</v>
      </c>
      <c r="C33" s="47" t="s">
        <v>59</v>
      </c>
      <c r="D33" s="41" t="s">
        <v>60</v>
      </c>
    </row>
    <row r="34" spans="1:4" x14ac:dyDescent="0.25">
      <c r="A34" s="42" t="s">
        <v>14</v>
      </c>
      <c r="B34" s="43">
        <v>7.5</v>
      </c>
      <c r="C34" s="42" t="s">
        <v>61</v>
      </c>
      <c r="D34" s="44" t="s">
        <v>62</v>
      </c>
    </row>
    <row r="35" spans="1:4" x14ac:dyDescent="0.25">
      <c r="A35" s="47" t="s">
        <v>14</v>
      </c>
      <c r="B35" s="40">
        <v>7.6</v>
      </c>
      <c r="C35" s="47" t="s">
        <v>63</v>
      </c>
      <c r="D35" s="41" t="s">
        <v>64</v>
      </c>
    </row>
    <row r="36" spans="1:4" x14ac:dyDescent="0.25">
      <c r="A36" s="42" t="s">
        <v>14</v>
      </c>
      <c r="B36" s="43">
        <v>7.7</v>
      </c>
      <c r="C36" s="42" t="s">
        <v>65</v>
      </c>
      <c r="D36" s="44" t="s">
        <v>66</v>
      </c>
    </row>
    <row r="37" spans="1:4" x14ac:dyDescent="0.25">
      <c r="A37" s="47" t="s">
        <v>14</v>
      </c>
      <c r="B37" s="40">
        <v>7.7</v>
      </c>
      <c r="C37" s="47" t="s">
        <v>65</v>
      </c>
      <c r="D37" s="41" t="s">
        <v>67</v>
      </c>
    </row>
    <row r="38" spans="1:4" x14ac:dyDescent="0.25">
      <c r="A38" s="42" t="s">
        <v>14</v>
      </c>
      <c r="B38" s="43">
        <v>7.8</v>
      </c>
      <c r="C38" s="42" t="s">
        <v>68</v>
      </c>
      <c r="D38" s="44" t="s">
        <v>69</v>
      </c>
    </row>
    <row r="39" spans="1:4" x14ac:dyDescent="0.25">
      <c r="A39" s="47" t="s">
        <v>14</v>
      </c>
      <c r="B39" s="40">
        <v>7.8</v>
      </c>
      <c r="C39" s="47" t="s">
        <v>70</v>
      </c>
      <c r="D39" s="41" t="s">
        <v>71</v>
      </c>
    </row>
    <row r="40" spans="1:4" x14ac:dyDescent="0.25">
      <c r="A40" s="42" t="s">
        <v>14</v>
      </c>
      <c r="B40" s="43">
        <v>7.9</v>
      </c>
      <c r="C40" s="42" t="s">
        <v>72</v>
      </c>
      <c r="D40" s="44" t="s">
        <v>73</v>
      </c>
    </row>
    <row r="41" spans="1:4" x14ac:dyDescent="0.25">
      <c r="A41" s="47" t="s">
        <v>14</v>
      </c>
      <c r="B41" s="40">
        <v>7.9</v>
      </c>
      <c r="C41" s="47" t="s">
        <v>72</v>
      </c>
      <c r="D41" s="41" t="s">
        <v>74</v>
      </c>
    </row>
    <row r="42" spans="1:4" x14ac:dyDescent="0.25">
      <c r="A42" s="37" t="s">
        <v>11</v>
      </c>
      <c r="B42" s="38">
        <v>8</v>
      </c>
      <c r="C42" s="37" t="s">
        <v>75</v>
      </c>
      <c r="D42" s="37"/>
    </row>
    <row r="43" spans="1:4" x14ac:dyDescent="0.25">
      <c r="A43" s="42" t="s">
        <v>14</v>
      </c>
      <c r="B43" s="43">
        <v>8.1</v>
      </c>
      <c r="C43" s="42" t="s">
        <v>76</v>
      </c>
      <c r="D43" s="44" t="s">
        <v>77</v>
      </c>
    </row>
    <row r="44" spans="1:4" x14ac:dyDescent="0.25">
      <c r="A44" s="39" t="s">
        <v>14</v>
      </c>
      <c r="B44" s="40">
        <v>8.1999999999999993</v>
      </c>
      <c r="C44" s="39" t="s">
        <v>78</v>
      </c>
      <c r="D44" s="41" t="s">
        <v>79</v>
      </c>
    </row>
    <row r="45" spans="1:4" x14ac:dyDescent="0.25">
      <c r="A45" s="42" t="s">
        <v>14</v>
      </c>
      <c r="B45" s="43">
        <v>8.3000000000000007</v>
      </c>
      <c r="C45" s="42" t="s">
        <v>80</v>
      </c>
      <c r="D45" s="44" t="s">
        <v>81</v>
      </c>
    </row>
    <row r="46" spans="1:4" x14ac:dyDescent="0.25">
      <c r="A46" s="39" t="s">
        <v>14</v>
      </c>
      <c r="B46" s="40">
        <v>8.4</v>
      </c>
      <c r="C46" s="39" t="s">
        <v>82</v>
      </c>
      <c r="D46" s="41" t="s">
        <v>83</v>
      </c>
    </row>
    <row r="47" spans="1:4" x14ac:dyDescent="0.25">
      <c r="A47" s="42" t="s">
        <v>14</v>
      </c>
      <c r="B47" s="43">
        <v>8.5</v>
      </c>
      <c r="C47" s="42" t="s">
        <v>84</v>
      </c>
      <c r="D47" s="44" t="s">
        <v>85</v>
      </c>
    </row>
    <row r="48" spans="1:4" x14ac:dyDescent="0.25">
      <c r="A48" s="39" t="s">
        <v>14</v>
      </c>
      <c r="B48" s="40">
        <v>8.6</v>
      </c>
      <c r="C48" s="39" t="s">
        <v>86</v>
      </c>
      <c r="D48" s="41" t="s">
        <v>87</v>
      </c>
    </row>
    <row r="49" spans="1:4" x14ac:dyDescent="0.25">
      <c r="A49" s="42" t="s">
        <v>14</v>
      </c>
      <c r="B49" s="43">
        <v>8.6999999999999993</v>
      </c>
      <c r="C49" s="42" t="s">
        <v>88</v>
      </c>
      <c r="D49" s="44" t="s">
        <v>89</v>
      </c>
    </row>
    <row r="50" spans="1:4" x14ac:dyDescent="0.25">
      <c r="A50" s="47" t="s">
        <v>14</v>
      </c>
      <c r="B50" s="40">
        <v>8.6999999999999993</v>
      </c>
      <c r="C50" s="47" t="s">
        <v>88</v>
      </c>
      <c r="D50" s="41" t="s">
        <v>90</v>
      </c>
    </row>
    <row r="51" spans="1:4" x14ac:dyDescent="0.25">
      <c r="A51" s="48" t="s">
        <v>14</v>
      </c>
      <c r="B51" s="49">
        <v>8.8000000000000007</v>
      </c>
      <c r="C51" s="48" t="s">
        <v>91</v>
      </c>
      <c r="D51" s="44" t="s">
        <v>92</v>
      </c>
    </row>
    <row r="52" spans="1:4" x14ac:dyDescent="0.25">
      <c r="A52" s="39" t="s">
        <v>14</v>
      </c>
      <c r="B52" s="40">
        <v>8.8000000000000007</v>
      </c>
      <c r="C52" s="39" t="s">
        <v>91</v>
      </c>
      <c r="D52" s="41" t="s">
        <v>93</v>
      </c>
    </row>
    <row r="53" spans="1:4" x14ac:dyDescent="0.25">
      <c r="A53" s="42" t="s">
        <v>14</v>
      </c>
      <c r="B53" s="43">
        <v>8.9</v>
      </c>
      <c r="C53" s="42" t="s">
        <v>94</v>
      </c>
      <c r="D53" s="44" t="s">
        <v>95</v>
      </c>
    </row>
    <row r="54" spans="1:4" x14ac:dyDescent="0.25">
      <c r="A54" s="39" t="s">
        <v>14</v>
      </c>
      <c r="B54" s="50">
        <v>8.1</v>
      </c>
      <c r="C54" s="39" t="s">
        <v>96</v>
      </c>
      <c r="D54" s="41" t="s">
        <v>97</v>
      </c>
    </row>
    <row r="55" spans="1:4" x14ac:dyDescent="0.25">
      <c r="A55" s="37" t="s">
        <v>11</v>
      </c>
      <c r="B55" s="38">
        <v>9</v>
      </c>
      <c r="C55" s="37" t="s">
        <v>98</v>
      </c>
      <c r="D55" s="37"/>
    </row>
    <row r="56" spans="1:4" x14ac:dyDescent="0.25">
      <c r="A56" s="42" t="s">
        <v>14</v>
      </c>
      <c r="B56" s="43">
        <v>9.1</v>
      </c>
      <c r="C56" s="42" t="s">
        <v>99</v>
      </c>
      <c r="D56" s="46" t="s">
        <v>100</v>
      </c>
    </row>
    <row r="57" spans="1:4" x14ac:dyDescent="0.25">
      <c r="A57" s="39" t="s">
        <v>14</v>
      </c>
      <c r="B57" s="52">
        <v>9.1999999999999993</v>
      </c>
      <c r="C57" s="39" t="s">
        <v>101</v>
      </c>
      <c r="D57" s="41" t="s">
        <v>192</v>
      </c>
    </row>
    <row r="58" spans="1:4" x14ac:dyDescent="0.25">
      <c r="A58" s="37" t="s">
        <v>11</v>
      </c>
      <c r="B58" s="38">
        <v>10</v>
      </c>
      <c r="C58" s="37" t="s">
        <v>102</v>
      </c>
      <c r="D58" s="37"/>
    </row>
    <row r="59" spans="1:4" x14ac:dyDescent="0.25">
      <c r="A59" s="39" t="s">
        <v>14</v>
      </c>
      <c r="B59" s="40">
        <v>10.1</v>
      </c>
      <c r="C59" s="39" t="s">
        <v>103</v>
      </c>
      <c r="D59" s="41" t="s">
        <v>193</v>
      </c>
    </row>
    <row r="60" spans="1:4" x14ac:dyDescent="0.25">
      <c r="A60" s="37" t="s">
        <v>11</v>
      </c>
      <c r="B60" s="38">
        <v>11</v>
      </c>
      <c r="C60" s="37" t="s">
        <v>104</v>
      </c>
      <c r="D60" s="37"/>
    </row>
    <row r="61" spans="1:4" x14ac:dyDescent="0.25">
      <c r="A61" s="42" t="s">
        <v>14</v>
      </c>
      <c r="B61" s="43">
        <v>11.1</v>
      </c>
      <c r="C61" s="42" t="s">
        <v>105</v>
      </c>
      <c r="D61" s="44" t="s">
        <v>106</v>
      </c>
    </row>
    <row r="62" spans="1:4" x14ac:dyDescent="0.25">
      <c r="A62" s="37" t="s">
        <v>11</v>
      </c>
      <c r="B62" s="38">
        <v>12</v>
      </c>
      <c r="C62" s="37" t="s">
        <v>107</v>
      </c>
      <c r="D62" s="37"/>
    </row>
    <row r="63" spans="1:4" x14ac:dyDescent="0.25">
      <c r="A63" s="42" t="s">
        <v>14</v>
      </c>
      <c r="B63" s="43">
        <v>12.1</v>
      </c>
      <c r="C63" s="42" t="s">
        <v>108</v>
      </c>
      <c r="D63" s="46" t="s">
        <v>109</v>
      </c>
    </row>
    <row r="64" spans="1:4" x14ac:dyDescent="0.25">
      <c r="A64" s="39" t="s">
        <v>14</v>
      </c>
      <c r="B64" s="40">
        <v>12.2</v>
      </c>
      <c r="C64" s="39" t="s">
        <v>110</v>
      </c>
      <c r="D64" s="41" t="s">
        <v>111</v>
      </c>
    </row>
    <row r="65" spans="1:4" x14ac:dyDescent="0.25">
      <c r="A65" s="42" t="s">
        <v>14</v>
      </c>
      <c r="B65" s="43">
        <v>12.3</v>
      </c>
      <c r="C65" s="42" t="s">
        <v>112</v>
      </c>
      <c r="D65" s="44" t="s">
        <v>113</v>
      </c>
    </row>
    <row r="66" spans="1:4" x14ac:dyDescent="0.25">
      <c r="A66" s="37" t="s">
        <v>11</v>
      </c>
      <c r="B66" s="38">
        <v>13</v>
      </c>
      <c r="C66" s="37" t="s">
        <v>114</v>
      </c>
      <c r="D66" s="37"/>
    </row>
    <row r="67" spans="1:4" x14ac:dyDescent="0.25">
      <c r="A67" s="42" t="s">
        <v>14</v>
      </c>
      <c r="B67" s="43">
        <v>13.1</v>
      </c>
      <c r="C67" s="42" t="s">
        <v>115</v>
      </c>
      <c r="D67" s="44" t="s">
        <v>116</v>
      </c>
    </row>
    <row r="68" spans="1:4" x14ac:dyDescent="0.25">
      <c r="A68" s="47" t="s">
        <v>14</v>
      </c>
      <c r="B68" s="40">
        <v>13.1</v>
      </c>
      <c r="C68" s="47" t="s">
        <v>115</v>
      </c>
      <c r="D68" s="41" t="s">
        <v>117</v>
      </c>
    </row>
    <row r="69" spans="1:4" x14ac:dyDescent="0.25">
      <c r="A69" s="42" t="s">
        <v>14</v>
      </c>
      <c r="B69" s="43">
        <v>13.2</v>
      </c>
      <c r="C69" s="42" t="s">
        <v>118</v>
      </c>
      <c r="D69" s="46" t="s">
        <v>195</v>
      </c>
    </row>
    <row r="70" spans="1:4" x14ac:dyDescent="0.25">
      <c r="A70" s="39" t="s">
        <v>14</v>
      </c>
      <c r="B70" s="40">
        <v>13.3</v>
      </c>
      <c r="C70" s="39" t="s">
        <v>119</v>
      </c>
      <c r="D70" s="45" t="s">
        <v>194</v>
      </c>
    </row>
    <row r="71" spans="1:4" x14ac:dyDescent="0.25">
      <c r="A71" s="37" t="s">
        <v>11</v>
      </c>
      <c r="B71" s="38">
        <v>14</v>
      </c>
      <c r="C71" s="37" t="s">
        <v>120</v>
      </c>
      <c r="D71" s="37"/>
    </row>
    <row r="72" spans="1:4" x14ac:dyDescent="0.25">
      <c r="A72" s="42" t="s">
        <v>14</v>
      </c>
      <c r="B72" s="43">
        <v>14.1</v>
      </c>
      <c r="C72" s="42" t="s">
        <v>121</v>
      </c>
      <c r="D72" s="46" t="s">
        <v>122</v>
      </c>
    </row>
    <row r="73" spans="1:4" x14ac:dyDescent="0.25">
      <c r="A73" s="39" t="s">
        <v>14</v>
      </c>
      <c r="B73" s="40">
        <v>14.2</v>
      </c>
      <c r="C73" s="39" t="s">
        <v>123</v>
      </c>
      <c r="D73" s="45" t="s">
        <v>124</v>
      </c>
    </row>
    <row r="74" spans="1:4" x14ac:dyDescent="0.25">
      <c r="A74" s="46" t="s">
        <v>14</v>
      </c>
      <c r="B74" s="43">
        <v>14.3</v>
      </c>
      <c r="C74" s="46" t="s">
        <v>125</v>
      </c>
      <c r="D74" s="46" t="s">
        <v>126</v>
      </c>
    </row>
    <row r="76" spans="1:4" x14ac:dyDescent="0.25">
      <c r="A76" s="51" t="s">
        <v>127</v>
      </c>
      <c r="B76" s="38" t="s">
        <v>3</v>
      </c>
      <c r="C76" s="51" t="s">
        <v>128</v>
      </c>
      <c r="D76" s="51" t="s">
        <v>129</v>
      </c>
    </row>
    <row r="77" spans="1:4" x14ac:dyDescent="0.25">
      <c r="A77" s="51" t="s">
        <v>130</v>
      </c>
      <c r="B77" s="38" t="s">
        <v>3</v>
      </c>
      <c r="C77" s="51" t="s">
        <v>131</v>
      </c>
      <c r="D77" s="51" t="s">
        <v>132</v>
      </c>
    </row>
  </sheetData>
  <pageMargins left="0.25" right="0.25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72"/>
  <sheetViews>
    <sheetView topLeftCell="B1" zoomScaleNormal="100" workbookViewId="0">
      <selection activeCell="E23" sqref="E23"/>
    </sheetView>
  </sheetViews>
  <sheetFormatPr defaultColWidth="8.85546875" defaultRowHeight="15" x14ac:dyDescent="0.25"/>
  <cols>
    <col min="1" max="1" width="6.85546875" style="8" customWidth="1"/>
    <col min="2" max="2" width="18" style="8" customWidth="1"/>
    <col min="3" max="3" width="16.85546875" style="1" customWidth="1"/>
    <col min="4" max="4" width="66" style="1" customWidth="1"/>
    <col min="5" max="5" width="100.28515625" style="1" bestFit="1" customWidth="1"/>
    <col min="6" max="34" width="8.85546875" style="10"/>
    <col min="35" max="16384" width="8.85546875" style="1"/>
  </cols>
  <sheetData>
    <row r="1" spans="1:34" s="8" customFormat="1" ht="18.7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s="4" customFormat="1" ht="33.75" customHeight="1" x14ac:dyDescent="0.25">
      <c r="A2" s="9"/>
      <c r="B2" s="13" t="s">
        <v>133</v>
      </c>
      <c r="C2" s="13" t="s">
        <v>8</v>
      </c>
      <c r="D2" s="14" t="s">
        <v>9</v>
      </c>
      <c r="E2" s="14" t="s">
        <v>10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x14ac:dyDescent="0.25">
      <c r="A3" s="2"/>
      <c r="B3" s="19" t="s">
        <v>134</v>
      </c>
      <c r="C3" s="20">
        <v>1</v>
      </c>
      <c r="D3" s="22" t="s">
        <v>135</v>
      </c>
      <c r="E3" s="24" t="s">
        <v>136</v>
      </c>
    </row>
    <row r="4" spans="1:34" x14ac:dyDescent="0.25">
      <c r="B4" s="15" t="s">
        <v>134</v>
      </c>
      <c r="C4" s="16">
        <v>2</v>
      </c>
      <c r="D4" s="17" t="s">
        <v>137</v>
      </c>
      <c r="E4" s="23" t="s">
        <v>138</v>
      </c>
    </row>
    <row r="5" spans="1:34" x14ac:dyDescent="0.25">
      <c r="B5" s="19" t="s">
        <v>134</v>
      </c>
      <c r="C5" s="20">
        <v>3</v>
      </c>
      <c r="D5" s="22" t="s">
        <v>139</v>
      </c>
      <c r="E5" s="24" t="s">
        <v>140</v>
      </c>
    </row>
    <row r="6" spans="1:34" x14ac:dyDescent="0.25">
      <c r="B6" s="15" t="s">
        <v>134</v>
      </c>
      <c r="C6" s="16">
        <v>4</v>
      </c>
      <c r="D6" s="17" t="s">
        <v>141</v>
      </c>
      <c r="E6" s="23" t="s">
        <v>142</v>
      </c>
    </row>
    <row r="7" spans="1:34" x14ac:dyDescent="0.25">
      <c r="B7" s="19" t="s">
        <v>134</v>
      </c>
      <c r="C7" s="20">
        <v>5</v>
      </c>
      <c r="D7" s="22" t="s">
        <v>143</v>
      </c>
      <c r="E7" s="24" t="s">
        <v>144</v>
      </c>
    </row>
    <row r="8" spans="1:34" x14ac:dyDescent="0.25">
      <c r="B8" s="15" t="s">
        <v>134</v>
      </c>
      <c r="C8" s="16">
        <v>6</v>
      </c>
      <c r="D8" s="17" t="s">
        <v>143</v>
      </c>
      <c r="E8" s="23" t="s">
        <v>145</v>
      </c>
    </row>
    <row r="9" spans="1:34" x14ac:dyDescent="0.25">
      <c r="B9" s="19" t="s">
        <v>134</v>
      </c>
      <c r="C9" s="20">
        <v>7</v>
      </c>
      <c r="D9" s="22" t="s">
        <v>146</v>
      </c>
      <c r="E9" s="24" t="s">
        <v>147</v>
      </c>
    </row>
    <row r="10" spans="1:34" x14ac:dyDescent="0.25">
      <c r="B10" s="15" t="s">
        <v>134</v>
      </c>
      <c r="C10" s="16">
        <v>8</v>
      </c>
      <c r="D10" s="18" t="s">
        <v>146</v>
      </c>
      <c r="E10" s="23" t="s">
        <v>148</v>
      </c>
    </row>
    <row r="11" spans="1:34" x14ac:dyDescent="0.25">
      <c r="B11" s="19" t="s">
        <v>134</v>
      </c>
      <c r="C11" s="20">
        <v>9</v>
      </c>
      <c r="D11" s="22" t="s">
        <v>149</v>
      </c>
      <c r="E11" s="24" t="s">
        <v>150</v>
      </c>
    </row>
    <row r="12" spans="1:34" x14ac:dyDescent="0.25">
      <c r="B12" s="15" t="s">
        <v>134</v>
      </c>
      <c r="C12" s="16">
        <v>10</v>
      </c>
      <c r="D12" s="18" t="s">
        <v>149</v>
      </c>
      <c r="E12" s="23" t="s">
        <v>151</v>
      </c>
    </row>
    <row r="13" spans="1:34" x14ac:dyDescent="0.25">
      <c r="B13" s="19" t="s">
        <v>134</v>
      </c>
      <c r="C13" s="20">
        <v>11</v>
      </c>
      <c r="D13" s="22" t="s">
        <v>152</v>
      </c>
      <c r="E13" s="24" t="s">
        <v>153</v>
      </c>
    </row>
    <row r="14" spans="1:34" x14ac:dyDescent="0.25">
      <c r="B14" s="15" t="s">
        <v>134</v>
      </c>
      <c r="C14" s="16">
        <v>12</v>
      </c>
      <c r="D14" s="18" t="s">
        <v>154</v>
      </c>
      <c r="E14" s="23" t="s">
        <v>155</v>
      </c>
    </row>
    <row r="15" spans="1:34" x14ac:dyDescent="0.25">
      <c r="B15" s="19" t="s">
        <v>134</v>
      </c>
      <c r="C15" s="20">
        <v>13</v>
      </c>
      <c r="D15" s="22" t="s">
        <v>156</v>
      </c>
      <c r="E15" s="24" t="s">
        <v>157</v>
      </c>
    </row>
    <row r="16" spans="1:34" x14ac:dyDescent="0.25">
      <c r="B16" s="15" t="s">
        <v>134</v>
      </c>
      <c r="C16" s="16">
        <v>14</v>
      </c>
      <c r="D16" s="18" t="s">
        <v>158</v>
      </c>
      <c r="E16" s="23" t="s">
        <v>159</v>
      </c>
    </row>
    <row r="17" spans="2:34" x14ac:dyDescent="0.25">
      <c r="B17" s="19" t="s">
        <v>134</v>
      </c>
      <c r="C17" s="20">
        <v>15</v>
      </c>
      <c r="D17" s="22" t="s">
        <v>15</v>
      </c>
      <c r="E17" s="24" t="s">
        <v>160</v>
      </c>
    </row>
    <row r="18" spans="2:34" x14ac:dyDescent="0.25">
      <c r="B18" s="15" t="s">
        <v>134</v>
      </c>
      <c r="C18" s="16">
        <v>16</v>
      </c>
      <c r="D18" s="18" t="s">
        <v>28</v>
      </c>
      <c r="E18" s="23" t="s">
        <v>161</v>
      </c>
    </row>
    <row r="19" spans="2:34" x14ac:dyDescent="0.25">
      <c r="B19" s="19" t="s">
        <v>134</v>
      </c>
      <c r="C19" s="20">
        <v>17</v>
      </c>
      <c r="D19" s="22" t="s">
        <v>162</v>
      </c>
      <c r="E19" s="24" t="s">
        <v>163</v>
      </c>
    </row>
    <row r="20" spans="2:34" x14ac:dyDescent="0.25">
      <c r="B20" s="15" t="s">
        <v>134</v>
      </c>
      <c r="C20" s="16">
        <v>18</v>
      </c>
      <c r="D20" s="18" t="s">
        <v>164</v>
      </c>
      <c r="E20" s="23" t="s">
        <v>165</v>
      </c>
    </row>
    <row r="21" spans="2:34" s="8" customFormat="1" x14ac:dyDescent="0.25">
      <c r="B21" s="19" t="s">
        <v>134</v>
      </c>
      <c r="C21" s="20">
        <v>19</v>
      </c>
      <c r="D21" s="22" t="s">
        <v>164</v>
      </c>
      <c r="E21" s="24" t="s">
        <v>166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2:34" s="8" customFormat="1" x14ac:dyDescent="0.25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2:34" s="8" customFormat="1" x14ac:dyDescent="0.25"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2:34" s="8" customFormat="1" x14ac:dyDescent="0.25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2:34" s="8" customFormat="1" x14ac:dyDescent="0.25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2:34" s="8" customFormat="1" x14ac:dyDescent="0.25"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2:34" s="8" customFormat="1" x14ac:dyDescent="0.25"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2:34" s="8" customFormat="1" x14ac:dyDescent="0.25"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2:34" s="8" customFormat="1" x14ac:dyDescent="0.25"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2:34" s="8" customFormat="1" x14ac:dyDescent="0.25"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2:34" s="8" customFormat="1" x14ac:dyDescent="0.25"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2:34" s="8" customFormat="1" x14ac:dyDescent="0.25"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6:34" s="8" customFormat="1" x14ac:dyDescent="0.25"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6:34" s="8" customFormat="1" x14ac:dyDescent="0.25"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6:34" s="8" customFormat="1" x14ac:dyDescent="0.25"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6:34" s="8" customFormat="1" x14ac:dyDescent="0.25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6:34" s="8" customFormat="1" x14ac:dyDescent="0.25"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6:34" s="8" customFormat="1" x14ac:dyDescent="0.25"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6:34" s="8" customFormat="1" x14ac:dyDescent="0.25"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6:34" s="8" customFormat="1" x14ac:dyDescent="0.25"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6:34" s="8" customFormat="1" x14ac:dyDescent="0.25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6:34" s="8" customFormat="1" x14ac:dyDescent="0.25"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6:34" s="8" customFormat="1" x14ac:dyDescent="0.25"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6:34" s="8" customFormat="1" x14ac:dyDescent="0.25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6:34" s="8" customFormat="1" x14ac:dyDescent="0.25"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6:34" s="8" customFormat="1" x14ac:dyDescent="0.25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6:34" s="8" customFormat="1" x14ac:dyDescent="0.25"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6:34" s="8" customFormat="1" x14ac:dyDescent="0.25"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6:34" s="8" customFormat="1" x14ac:dyDescent="0.25"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6:34" s="8" customFormat="1" x14ac:dyDescent="0.25"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6:34" s="8" customFormat="1" x14ac:dyDescent="0.25"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6:34" s="8" customFormat="1" x14ac:dyDescent="0.25"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6:34" s="8" customFormat="1" x14ac:dyDescent="0.25"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6:34" s="8" customFormat="1" x14ac:dyDescent="0.25"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6:34" s="8" customFormat="1" x14ac:dyDescent="0.25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6:34" s="8" customFormat="1" x14ac:dyDescent="0.25"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6:34" s="8" customFormat="1" x14ac:dyDescent="0.25"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6:34" s="8" customFormat="1" x14ac:dyDescent="0.25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6:34" s="8" customFormat="1" x14ac:dyDescent="0.25"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6:34" s="8" customFormat="1" x14ac:dyDescent="0.25"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6:34" s="8" customFormat="1" x14ac:dyDescent="0.25"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6:34" s="8" customFormat="1" x14ac:dyDescent="0.25"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6:34" s="8" customFormat="1" x14ac:dyDescent="0.25"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6:34" s="8" customFormat="1" x14ac:dyDescent="0.25"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6:34" s="8" customFormat="1" x14ac:dyDescent="0.25"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6:34" s="8" customFormat="1" x14ac:dyDescent="0.25"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6:34" s="8" customFormat="1" x14ac:dyDescent="0.25"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6:34" s="8" customFormat="1" x14ac:dyDescent="0.25"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6:34" s="8" customFormat="1" x14ac:dyDescent="0.25"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6:34" s="8" customFormat="1" x14ac:dyDescent="0.25"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6:34" s="8" customFormat="1" x14ac:dyDescent="0.25"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6:34" s="8" customFormat="1" x14ac:dyDescent="0.25"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</sheetData>
  <pageMargins left="0.25" right="0.25" top="0.75" bottom="0.75" header="0.3" footer="0.3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U73"/>
  <sheetViews>
    <sheetView topLeftCell="C1" zoomScaleNormal="100" workbookViewId="0">
      <selection activeCell="F9" sqref="F9"/>
    </sheetView>
  </sheetViews>
  <sheetFormatPr defaultRowHeight="15" x14ac:dyDescent="0.25"/>
  <cols>
    <col min="1" max="1" width="5.42578125" style="2" customWidth="1"/>
    <col min="2" max="2" width="25" customWidth="1"/>
    <col min="3" max="3" width="19.140625" customWidth="1"/>
    <col min="4" max="4" width="23" customWidth="1"/>
    <col min="5" max="5" width="72.28515625" bestFit="1" customWidth="1"/>
    <col min="6" max="6" width="108.140625" bestFit="1" customWidth="1"/>
    <col min="7" max="47" width="9.140625" style="12"/>
  </cols>
  <sheetData>
    <row r="1" spans="2:47" s="2" customFormat="1" x14ac:dyDescent="0.25"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2:47" ht="41.45" customHeight="1" x14ac:dyDescent="0.25">
      <c r="B2" s="14" t="s">
        <v>133</v>
      </c>
      <c r="C2" s="13" t="s">
        <v>167</v>
      </c>
      <c r="D2" s="14" t="s">
        <v>168</v>
      </c>
      <c r="E2" s="14" t="s">
        <v>9</v>
      </c>
      <c r="F2" s="14" t="s">
        <v>10</v>
      </c>
      <c r="G2" s="34"/>
    </row>
    <row r="3" spans="2:47" x14ac:dyDescent="0.25">
      <c r="B3" s="15" t="s">
        <v>169</v>
      </c>
      <c r="C3" s="16">
        <v>1</v>
      </c>
      <c r="D3" s="16" t="s">
        <v>170</v>
      </c>
      <c r="E3" s="18" t="s">
        <v>171</v>
      </c>
      <c r="F3" s="18" t="s">
        <v>172</v>
      </c>
      <c r="G3" s="34"/>
    </row>
    <row r="4" spans="2:47" x14ac:dyDescent="0.25">
      <c r="B4" s="28" t="s">
        <v>169</v>
      </c>
      <c r="C4" s="29">
        <v>1</v>
      </c>
      <c r="D4" s="29" t="s">
        <v>170</v>
      </c>
      <c r="E4" s="30" t="s">
        <v>171</v>
      </c>
      <c r="F4" s="30" t="s">
        <v>173</v>
      </c>
      <c r="G4" s="34"/>
    </row>
    <row r="5" spans="2:47" x14ac:dyDescent="0.25">
      <c r="B5" s="31" t="s">
        <v>169</v>
      </c>
      <c r="C5" s="32">
        <v>2</v>
      </c>
      <c r="D5" s="32" t="s">
        <v>170</v>
      </c>
      <c r="E5" s="33" t="s">
        <v>174</v>
      </c>
      <c r="F5" s="33" t="s">
        <v>175</v>
      </c>
      <c r="G5" s="34"/>
    </row>
    <row r="6" spans="2:47" x14ac:dyDescent="0.25">
      <c r="B6" s="28" t="s">
        <v>169</v>
      </c>
      <c r="C6" s="29">
        <v>2</v>
      </c>
      <c r="D6" s="29" t="s">
        <v>170</v>
      </c>
      <c r="E6" s="30" t="s">
        <v>174</v>
      </c>
      <c r="F6" s="30" t="s">
        <v>176</v>
      </c>
      <c r="G6" s="34"/>
    </row>
    <row r="7" spans="2:47" x14ac:dyDescent="0.25">
      <c r="B7" s="15" t="s">
        <v>169</v>
      </c>
      <c r="C7" s="16">
        <v>3</v>
      </c>
      <c r="D7" s="16" t="s">
        <v>177</v>
      </c>
      <c r="E7" s="18" t="s">
        <v>178</v>
      </c>
      <c r="F7" s="18" t="s">
        <v>179</v>
      </c>
      <c r="G7" s="34"/>
    </row>
    <row r="8" spans="2:47" x14ac:dyDescent="0.25">
      <c r="B8" s="28" t="s">
        <v>169</v>
      </c>
      <c r="C8" s="29">
        <v>3</v>
      </c>
      <c r="D8" s="29" t="s">
        <v>177</v>
      </c>
      <c r="E8" s="30" t="s">
        <v>178</v>
      </c>
      <c r="F8" s="30" t="s">
        <v>180</v>
      </c>
      <c r="G8" s="34"/>
    </row>
    <row r="9" spans="2:47" x14ac:dyDescent="0.25">
      <c r="B9" s="19" t="s">
        <v>169</v>
      </c>
      <c r="C9" s="20">
        <v>4</v>
      </c>
      <c r="D9" s="20" t="s">
        <v>181</v>
      </c>
      <c r="E9" s="21" t="s">
        <v>182</v>
      </c>
      <c r="F9" s="21" t="s">
        <v>183</v>
      </c>
      <c r="G9" s="34"/>
    </row>
    <row r="10" spans="2:47" x14ac:dyDescent="0.25">
      <c r="B10" s="15" t="s">
        <v>169</v>
      </c>
      <c r="C10" s="16">
        <v>4</v>
      </c>
      <c r="D10" s="16" t="s">
        <v>181</v>
      </c>
      <c r="E10" s="18" t="s">
        <v>182</v>
      </c>
      <c r="F10" s="18" t="s">
        <v>184</v>
      </c>
      <c r="G10" s="34"/>
    </row>
    <row r="11" spans="2:47" x14ac:dyDescent="0.25">
      <c r="B11" s="19" t="s">
        <v>169</v>
      </c>
      <c r="C11" s="20">
        <v>5</v>
      </c>
      <c r="D11" s="20" t="s">
        <v>185</v>
      </c>
      <c r="E11" s="21" t="s">
        <v>186</v>
      </c>
      <c r="F11" s="21" t="s">
        <v>187</v>
      </c>
    </row>
    <row r="12" spans="2:47" s="2" customFormat="1" x14ac:dyDescent="0.25"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2:47" s="2" customFormat="1" x14ac:dyDescent="0.25"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2:47" s="2" customFormat="1" x14ac:dyDescent="0.25"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2:47" s="2" customFormat="1" x14ac:dyDescent="0.25"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2:47" s="2" customFormat="1" x14ac:dyDescent="0.25"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7:47" s="2" customFormat="1" x14ac:dyDescent="0.25"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7:47" s="2" customFormat="1" x14ac:dyDescent="0.25"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7:47" s="2" customFormat="1" x14ac:dyDescent="0.25"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7:47" s="2" customFormat="1" x14ac:dyDescent="0.25"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7:47" s="2" customFormat="1" x14ac:dyDescent="0.25"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7:47" s="2" customFormat="1" x14ac:dyDescent="0.25"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7:47" s="2" customFormat="1" x14ac:dyDescent="0.25"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7:47" s="2" customFormat="1" x14ac:dyDescent="0.25"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7:47" s="2" customFormat="1" x14ac:dyDescent="0.25"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7:47" s="2" customFormat="1" x14ac:dyDescent="0.25"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7:47" s="2" customFormat="1" x14ac:dyDescent="0.25"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7:47" s="2" customFormat="1" x14ac:dyDescent="0.25"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7:47" s="2" customFormat="1" x14ac:dyDescent="0.25"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7:47" s="2" customFormat="1" x14ac:dyDescent="0.25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7:47" s="2" customFormat="1" x14ac:dyDescent="0.25"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7:47" s="2" customFormat="1" x14ac:dyDescent="0.25"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7:47" s="2" customFormat="1" x14ac:dyDescent="0.25"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7:47" s="2" customFormat="1" x14ac:dyDescent="0.25"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7:47" s="2" customFormat="1" x14ac:dyDescent="0.25"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7:47" s="2" customFormat="1" x14ac:dyDescent="0.25"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7:47" s="2" customFormat="1" x14ac:dyDescent="0.25"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7:47" s="2" customFormat="1" x14ac:dyDescent="0.25"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7:47" s="2" customFormat="1" x14ac:dyDescent="0.25"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7:47" s="2" customFormat="1" x14ac:dyDescent="0.25"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7:47" s="2" customFormat="1" x14ac:dyDescent="0.25"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7:47" s="2" customFormat="1" x14ac:dyDescent="0.25"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7:47" s="2" customFormat="1" x14ac:dyDescent="0.25"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7:47" s="2" customFormat="1" x14ac:dyDescent="0.25"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7:47" s="2" customFormat="1" x14ac:dyDescent="0.25"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7:47" s="2" customFormat="1" x14ac:dyDescent="0.25"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7:47" s="2" customFormat="1" x14ac:dyDescent="0.25"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7:47" s="2" customFormat="1" x14ac:dyDescent="0.25"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7:47" s="2" customFormat="1" x14ac:dyDescent="0.25"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7:47" s="2" customFormat="1" x14ac:dyDescent="0.25"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7:47" s="2" customFormat="1" x14ac:dyDescent="0.25"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7:47" s="2" customFormat="1" x14ac:dyDescent="0.25"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7:47" s="2" customFormat="1" x14ac:dyDescent="0.25"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7:47" s="2" customFormat="1" x14ac:dyDescent="0.25"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7:47" s="2" customFormat="1" x14ac:dyDescent="0.25"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7:47" s="2" customFormat="1" x14ac:dyDescent="0.25"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7:47" s="2" customFormat="1" x14ac:dyDescent="0.25"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7:47" s="2" customFormat="1" x14ac:dyDescent="0.25"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7:47" s="2" customFormat="1" x14ac:dyDescent="0.25"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7:47" s="2" customFormat="1" x14ac:dyDescent="0.25"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7:47" s="2" customFormat="1" x14ac:dyDescent="0.25"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7:47" s="2" customFormat="1" x14ac:dyDescent="0.25"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7:47" s="2" customFormat="1" x14ac:dyDescent="0.25"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7:47" s="2" customFormat="1" x14ac:dyDescent="0.25"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7:47" s="2" customFormat="1" x14ac:dyDescent="0.25"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7:47" s="2" customFormat="1" x14ac:dyDescent="0.25"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7:47" s="2" customFormat="1" x14ac:dyDescent="0.25"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7:47" s="2" customFormat="1" x14ac:dyDescent="0.25"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7:47" s="2" customFormat="1" x14ac:dyDescent="0.25"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0" spans="7:47" s="2" customFormat="1" x14ac:dyDescent="0.25"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7:47" s="2" customFormat="1" x14ac:dyDescent="0.25"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</row>
    <row r="72" spans="7:47" s="2" customFormat="1" x14ac:dyDescent="0.25"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</row>
    <row r="73" spans="7:47" s="2" customFormat="1" x14ac:dyDescent="0.25"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</row>
  </sheetData>
  <pageMargins left="0.25" right="0.25" top="0.75" bottom="0.75" header="0.3" footer="0.3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Contents</vt:lpstr>
      <vt:lpstr>AA</vt:lpstr>
      <vt:lpstr>RIN Attachments</vt:lpstr>
      <vt:lpstr>RIN supporting documents</vt:lpstr>
      <vt:lpstr>AA!Print_Area</vt:lpstr>
      <vt:lpstr>Contents!Print_Area</vt:lpstr>
      <vt:lpstr>'RIN Attachments'!Print_Area</vt:lpstr>
      <vt:lpstr>'RIN supporting documents'!Print_Area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McQuarrie</dc:creator>
  <cp:keywords/>
  <dc:description/>
  <cp:lastModifiedBy>Jane Kelly</cp:lastModifiedBy>
  <cp:revision/>
  <dcterms:created xsi:type="dcterms:W3CDTF">2019-06-16T23:53:53Z</dcterms:created>
  <dcterms:modified xsi:type="dcterms:W3CDTF">2020-07-16T05:32:58Z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