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updateLinks="never" codeName="ThisWorkbook"/>
  <xr:revisionPtr revIDLastSave="0" documentId="6_{B0C0D2C5-B2F6-46F1-815F-588C572F4ADA}" xr6:coauthVersionLast="47" xr6:coauthVersionMax="47" xr10:uidLastSave="{00000000-0000-0000-0000-000000000000}"/>
  <bookViews>
    <workbookView xWindow="-28920" yWindow="-120" windowWidth="29040" windowHeight="15840" xr2:uid="{3852570A-D6B7-487D-90E9-9AC7552A231A}"/>
  </bookViews>
  <sheets>
    <sheet name="Changes summary" sheetId="76" r:id="rId1"/>
    <sheet name="Concepts" sheetId="71" r:id="rId2"/>
    <sheet name="Definitions" sheetId="72" r:id="rId3"/>
    <sheet name="Validations" sheetId="73" r:id="rId4"/>
    <sheet name="Checks and Totals" sheetId="74" r:id="rId5"/>
    <sheet name="Distribution Business" sheetId="66" r:id="rId6"/>
    <sheet name="Standard control" sheetId="65" r:id="rId7"/>
    <sheet name="Alternative control" sheetId="64" r:id="rId8"/>
    <sheet name="New data collections" sheetId="7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8" i="65" l="1"/>
  <c r="I78" i="65"/>
  <c r="I29" i="64"/>
  <c r="I28" i="64"/>
  <c r="I27" i="64"/>
  <c r="I21" i="64"/>
  <c r="I16" i="64"/>
  <c r="I15" i="64"/>
  <c r="I14" i="64"/>
  <c r="I11" i="64"/>
  <c r="I10" i="64"/>
  <c r="I9" i="64"/>
  <c r="E9" i="64"/>
  <c r="H113" i="65"/>
  <c r="H112" i="65"/>
  <c r="H111" i="65"/>
  <c r="I80" i="65" l="1"/>
  <c r="I84" i="65"/>
  <c r="J105" i="65"/>
  <c r="H105" i="65" s="1"/>
  <c r="J104" i="65"/>
  <c r="H104" i="65" s="1"/>
  <c r="I22" i="65"/>
  <c r="I65" i="65" l="1"/>
  <c r="H27" i="75"/>
  <c r="E11" i="64" l="1"/>
  <c r="E9" i="65"/>
  <c r="E8" i="65"/>
  <c r="E7" i="65"/>
  <c r="H22" i="65" l="1"/>
  <c r="I35" i="75" l="1"/>
  <c r="I27" i="75"/>
  <c r="H35" i="75"/>
  <c r="L12" i="74" s="1"/>
  <c r="I27" i="65"/>
  <c r="L14" i="74" l="1"/>
  <c r="I19" i="65"/>
  <c r="H19" i="65" s="1"/>
  <c r="I48" i="65"/>
  <c r="H110" i="65"/>
  <c r="H116" i="65"/>
  <c r="L10" i="74" l="1"/>
  <c r="E15" i="64"/>
  <c r="E16" i="64"/>
  <c r="E14" i="64"/>
  <c r="E12" i="66"/>
  <c r="E13" i="66"/>
  <c r="E11" i="66"/>
  <c r="E13" i="65"/>
  <c r="E14" i="65"/>
  <c r="E12" i="65"/>
  <c r="H6" i="65"/>
  <c r="L8" i="74" s="1"/>
  <c r="I20" i="65"/>
  <c r="H20" i="65" s="1"/>
  <c r="I21" i="65"/>
  <c r="H21" i="65" s="1"/>
  <c r="I18" i="65"/>
  <c r="H18" i="65" s="1"/>
  <c r="J24" i="65"/>
  <c r="H24" i="65" s="1"/>
  <c r="J23" i="65"/>
  <c r="H23" i="65" s="1"/>
  <c r="L6" i="74" l="1"/>
  <c r="J37" i="66"/>
  <c r="J32" i="66"/>
  <c r="J13" i="66"/>
  <c r="J12" i="66"/>
  <c r="J11" i="66"/>
  <c r="J7" i="66"/>
  <c r="J8" i="66"/>
  <c r="J6" i="66"/>
  <c r="L16" i="74"/>
</calcChain>
</file>

<file path=xl/sharedStrings.xml><?xml version="1.0" encoding="utf-8"?>
<sst xmlns="http://schemas.openxmlformats.org/spreadsheetml/2006/main" count="1614" uniqueCount="503">
  <si>
    <t>Units</t>
  </si>
  <si>
    <t>Standard Control excluding Dual Function Assets</t>
  </si>
  <si>
    <t>Dual Function Assets</t>
  </si>
  <si>
    <t>Negotiated services</t>
  </si>
  <si>
    <t>Other</t>
  </si>
  <si>
    <t>Total</t>
  </si>
  <si>
    <t>Non-network</t>
  </si>
  <si>
    <t>Metering services</t>
  </si>
  <si>
    <t>Connection services</t>
  </si>
  <si>
    <t>Direct</t>
  </si>
  <si>
    <t>Indirect</t>
  </si>
  <si>
    <t xml:space="preserve">Alternative Control Services </t>
  </si>
  <si>
    <t>$</t>
  </si>
  <si>
    <t>Recurrent expenditure</t>
  </si>
  <si>
    <t>Non-recurrent expenditure</t>
  </si>
  <si>
    <t>Car</t>
  </si>
  <si>
    <t>Light commercial vehicle</t>
  </si>
  <si>
    <t xml:space="preserve">Elevated work platform (LCV)  </t>
  </si>
  <si>
    <t>Elevated work platform (HCV)</t>
  </si>
  <si>
    <t>Heavy commercial vehicle</t>
  </si>
  <si>
    <t>Total Standard Control Services</t>
  </si>
  <si>
    <t>Current RIN reference</t>
  </si>
  <si>
    <t>Vegetation management</t>
  </si>
  <si>
    <t>Maintenance</t>
  </si>
  <si>
    <t>Emergency response</t>
  </si>
  <si>
    <t>Network overheads</t>
  </si>
  <si>
    <t>Corporate overheads</t>
  </si>
  <si>
    <t>Public Lighting</t>
  </si>
  <si>
    <t>CA2.1.4</t>
  </si>
  <si>
    <t xml:space="preserve">Tree trimming (excluding hazard trees) </t>
  </si>
  <si>
    <t xml:space="preserve">Hazard tree cutting </t>
  </si>
  <si>
    <t xml:space="preserve">Ground clearance </t>
  </si>
  <si>
    <t xml:space="preserve">Vegetation corridor clearance </t>
  </si>
  <si>
    <t xml:space="preserve">Contractor liaison expenditure </t>
  </si>
  <si>
    <t>Service lines</t>
  </si>
  <si>
    <t>Overhead asset inspection - all overhead assets</t>
  </si>
  <si>
    <t>Network underground cable maintenance</t>
  </si>
  <si>
    <t>Distribution substation equipment &amp; property maintenance</t>
  </si>
  <si>
    <t>Zone substation equipment maintenance</t>
  </si>
  <si>
    <t>Zone substation property maintenance</t>
  </si>
  <si>
    <t>Minor roads</t>
  </si>
  <si>
    <t>Major roads</t>
  </si>
  <si>
    <t>Scada &amp; network control maintenance</t>
  </si>
  <si>
    <t>Protection systems maintenance</t>
  </si>
  <si>
    <t>Ground clearance - access tracks</t>
  </si>
  <si>
    <t>BREAKDOWN 1</t>
  </si>
  <si>
    <t>BREAKDOWN 2</t>
  </si>
  <si>
    <t>Distribution Business</t>
  </si>
  <si>
    <t>EB 3.2.1</t>
  </si>
  <si>
    <t>EB 3.2.2</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</si>
  <si>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</si>
  <si>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</si>
  <si>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</si>
  <si>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</si>
  <si>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</si>
  <si>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</si>
  <si>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 xml:space="preserve">Concepts </t>
  </si>
  <si>
    <t>Direct Control Services</t>
  </si>
  <si>
    <t>Standard Control Services</t>
  </si>
  <si>
    <t>Alternative Control Services</t>
  </si>
  <si>
    <t>Validation Rules</t>
  </si>
  <si>
    <t>input cells</t>
  </si>
  <si>
    <t>Rules applying</t>
  </si>
  <si>
    <t>Service classifications</t>
  </si>
  <si>
    <t>Unregulated services</t>
  </si>
  <si>
    <t>Totals and Data Hierarchies</t>
  </si>
  <si>
    <t>=</t>
  </si>
  <si>
    <t>Compounding Definitions</t>
  </si>
  <si>
    <t>Audited Statutory Accounts</t>
  </si>
  <si>
    <t>Worksheet</t>
  </si>
  <si>
    <t>Tables</t>
  </si>
  <si>
    <t>Stakeholder Comments</t>
  </si>
  <si>
    <t>SERVICE CLASSIFICATIONS</t>
  </si>
  <si>
    <t>MARGINS ONLY</t>
  </si>
  <si>
    <t>Pole inspection and treatment (all poles)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</si>
  <si>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</si>
  <si>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</si>
  <si>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ALTERNATIVE CONTROL SERVICES OPEX</t>
  </si>
  <si>
    <t>Table</t>
  </si>
  <si>
    <t>Operating expenditure</t>
  </si>
  <si>
    <t xml:space="preserve">Total </t>
  </si>
  <si>
    <t>Opex by purpose</t>
  </si>
  <si>
    <t>Opex category</t>
  </si>
  <si>
    <t>Total Operating expenditure</t>
  </si>
  <si>
    <t>Where:</t>
  </si>
  <si>
    <t>The audited set of accounts prepared in accordance with Australian Securities and Investments Commission (ASIC) requirements.</t>
  </si>
  <si>
    <t>Unclassified or unregulated services must align with those unclassified or unregulated services set out in the DNSP's Revenue Determination.</t>
  </si>
  <si>
    <t>Term</t>
  </si>
  <si>
    <t>Definition</t>
  </si>
  <si>
    <t>Sub table</t>
  </si>
  <si>
    <t>Reference</t>
  </si>
  <si>
    <t>Check</t>
  </si>
  <si>
    <t>ROUTINE MAINTENANCE</t>
  </si>
  <si>
    <t>NON-ROUTINE MAINTENANCE</t>
  </si>
  <si>
    <t>MOTOR VEHICLES</t>
  </si>
  <si>
    <t>BUILDINGS AND PROPERTY EXPENDITURE</t>
  </si>
  <si>
    <t>Economic Benchmarking Categories</t>
  </si>
  <si>
    <t>Guaranteed service levels - payments</t>
  </si>
  <si>
    <t>Routine maintenance</t>
  </si>
  <si>
    <t>Non-routine maintenance</t>
  </si>
  <si>
    <t>Energy Efficient</t>
  </si>
  <si>
    <t>Non-energy efficient</t>
  </si>
  <si>
    <t>NEW</t>
  </si>
  <si>
    <t>Operating Expenditure</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</si>
  <si>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</si>
  <si>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</si>
  <si>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</si>
  <si>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</si>
  <si>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</si>
  <si>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</si>
  <si>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</si>
  <si>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</si>
  <si>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</si>
  <si>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</si>
  <si>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</si>
  <si>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</si>
  <si>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</si>
  <si>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</si>
  <si>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</si>
  <si>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</si>
  <si>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Energisation</t>
  </si>
  <si>
    <t>Re-energisation</t>
  </si>
  <si>
    <t>&lt;additional rows allowed&gt;</t>
  </si>
  <si>
    <t>TOTAL OPEX - CURRENT</t>
  </si>
  <si>
    <t>Current Opex Categories and Cost Allocation Approach</t>
  </si>
  <si>
    <t>Current Cost Allocation Approach</t>
  </si>
  <si>
    <t>Total Opex 2014 Cost Allocation Approach</t>
  </si>
  <si>
    <t>Total Opex 2014 Opex Categories and Cost Allocation Approach</t>
  </si>
  <si>
    <t>Total Opex - Current</t>
  </si>
  <si>
    <t>&lt;Business specified GSL category 1&gt;</t>
  </si>
  <si>
    <t>&lt;Business specified GSL category 2&gt;</t>
  </si>
  <si>
    <t>&lt;Business specified GSL category 3&gt;</t>
  </si>
  <si>
    <t>&lt;Business specified Fee-based Service type 1&gt;</t>
  </si>
  <si>
    <t>&lt;Business specified Fee-based Service type 2&gt;</t>
  </si>
  <si>
    <t>&lt;Business specified Fee-based Service type 3&gt;</t>
  </si>
  <si>
    <t>&lt;additional Business specified Fee based Services allowed&gt;</t>
  </si>
  <si>
    <t>&lt;additional Business specified Quoted Services allowed&gt;</t>
  </si>
  <si>
    <t>&lt;Business specified Quoted Service type 1&gt;</t>
  </si>
  <si>
    <t>&lt;Business specified Quoted Service type 2&gt;</t>
  </si>
  <si>
    <t>&lt;Business specified Quoted Service type 3&gt;</t>
  </si>
  <si>
    <t>CA 4.3.1</t>
  </si>
  <si>
    <t>CA 4.4.1</t>
  </si>
  <si>
    <t>&lt;Business specified Category 1&gt;</t>
  </si>
  <si>
    <t>&lt;Business specified Category 2&gt;</t>
  </si>
  <si>
    <t>&lt;Business specified Category 3&gt;</t>
  </si>
  <si>
    <t>&lt;Business specified Project 1&gt;</t>
  </si>
  <si>
    <t>&lt;Business specified Project 2&gt;</t>
  </si>
  <si>
    <t>&lt;Business specified Project 3&gt;</t>
  </si>
  <si>
    <t>De-energisation</t>
  </si>
  <si>
    <t>Distribution business</t>
  </si>
  <si>
    <t>Quoted services</t>
  </si>
  <si>
    <t>Expenditure classifications</t>
  </si>
  <si>
    <t>Direct expenditure</t>
  </si>
  <si>
    <t>Indirect expenditure</t>
  </si>
  <si>
    <t>Subtransmission asset maintenance - for DNSPs with dual function assets</t>
  </si>
  <si>
    <t>Contingent project expenditure</t>
  </si>
  <si>
    <t>New data collections</t>
  </si>
  <si>
    <t>Meter purchase</t>
  </si>
  <si>
    <t>Meter testing</t>
  </si>
  <si>
    <t>Meter investigation</t>
  </si>
  <si>
    <t>Scheduled meter reading</t>
  </si>
  <si>
    <t>Special meter reading</t>
  </si>
  <si>
    <t>CA2.9A</t>
  </si>
  <si>
    <t>TOTAL VEGETATION MANAGEMENT</t>
  </si>
  <si>
    <t>Other vegetation management expenditure</t>
  </si>
  <si>
    <t xml:space="preserve">Tree replacement program expenditure </t>
  </si>
  <si>
    <t>Opex is a key input required for NSPs to deliver services and the data is requested to enable economic benchmarking of the networks. Opex is also one of the building blocks used by the AER when making and monitoring regulatory decisions, including revenue determination, for an NSP.</t>
  </si>
  <si>
    <r>
      <rPr>
        <b/>
        <sz val="11"/>
        <color rgb="FF000000"/>
        <rFont val="Calibri"/>
        <family val="2"/>
      </rPr>
      <t>Metering Services</t>
    </r>
    <r>
      <rPr>
        <sz val="11"/>
        <color rgb="FF000000"/>
        <rFont val="Calibri"/>
        <family val="2"/>
      </rPr>
      <t xml:space="preserve"> = Smart meters + Legacy meters</t>
    </r>
  </si>
  <si>
    <t>As defined in the National Electricity Rules. For clarity, Standard Control Services are intended to capture services only available through DNSP’s network typically provided to all customers or a broad class of customers recovered through general network tariffs.</t>
  </si>
  <si>
    <t>Public lighting services provided using energy efficient lamps (such as fluorescent lamps; CFL lamps and LED lamps).</t>
  </si>
  <si>
    <t>Related party margin</t>
  </si>
  <si>
    <t xml:space="preserve">RELATED PARTY MARGINS </t>
  </si>
  <si>
    <t>Voluntary or mandated payments made by DNSPs to a customer when the customer received service at a level worse than the prescribed GSL service level. DNSPs must make GSL payments in accordance with the relevant jurisdictional energy regulation.</t>
  </si>
  <si>
    <t>&lt;Business specified GSL parameter 1.1&gt;</t>
  </si>
  <si>
    <t>&lt;Business specified GSL parameter 1.2&gt;</t>
  </si>
  <si>
    <t>&lt;Business specified GSL parameter 1.3&gt;</t>
  </si>
  <si>
    <t>&lt;Business specified GSL parameter 2.1&gt;</t>
  </si>
  <si>
    <t>&lt;Business specified GSL parameter 2.2&gt;</t>
  </si>
  <si>
    <t>&lt;Business specified GSL parameter 2.3&gt;</t>
  </si>
  <si>
    <t>&lt;Business specified GSL parameter 3.1&gt;</t>
  </si>
  <si>
    <t>&lt;Business specified GSL parameter 3.2&gt;</t>
  </si>
  <si>
    <t>&lt;Business specified GSL parameter 3.3&gt;</t>
  </si>
  <si>
    <t>Guaranteed Service level - Payments</t>
  </si>
  <si>
    <t>Motor vehicle</t>
  </si>
  <si>
    <t>Pole top, overhead line &amp; service line maintenance</t>
  </si>
  <si>
    <t>Includes assets that provide a physical link and associated assets between the distribution network and a customer’s premises. It excludes any pole mounted assets and meters that are included in any other asset group.</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</si>
  <si>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</si>
  <si>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Network services</t>
  </si>
  <si>
    <t>Amounts payable for easement levy or similar direct charges on DNSP</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</si>
  <si>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</si>
  <si>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</si>
  <si>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</si>
  <si>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</si>
  <si>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The activity of cutting back trees or other vegetation to remove dead or living parts so as to prevent parts of the tree or vegetation from growing into, falling onto, or blowing onto electricity assets.</t>
  </si>
  <si>
    <t>A tree that is reasonably considered to be unhealthy, unstable, or in a condition where it is reasonably likely for trees, limbs or branches to contact electricity assets.</t>
  </si>
  <si>
    <t>The trimming or removal of low-lying vegetation (e.g. shrubs, saplings). This includes work surrounding the use of herbicides, chemical treatment and wash-downs.</t>
  </si>
  <si>
    <t>Inspections only for the purpose of identifying of trees or other vegetation that require trimming or removal. This includes vegetation scoping works, the use of LiDAR, aerial and other forms of inspection.</t>
  </si>
  <si>
    <t>Auditing of vegetation management activities (e.g. tree trimming, tree removal, herbicide application, etc.) following vegetation maintenance works in order to confirm the quality and/or extent of the vegetation management activities undertaken.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</si>
  <si>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</si>
  <si>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Vegetation management expenditure not included in the other categories of vegetation management.</t>
  </si>
  <si>
    <t>The management, purchase, planting and maintenance of vegetation that are incurred as a result of replacing vegetation within, or directly associated with, the business’ vegetation management practices.</t>
  </si>
  <si>
    <t>Fee based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</si>
  <si>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</si>
  <si>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 type 4</t>
  </si>
  <si>
    <t>Meter type 5</t>
  </si>
  <si>
    <t>Meter type 6</t>
  </si>
  <si>
    <t>Manually read interval meter that records interval energy data, which is not a remotely read interval meter.</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</si>
  <si>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</si>
  <si>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</si>
  <si>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</si>
  <si>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</si>
  <si>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</si>
  <si>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</si>
  <si>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</si>
  <si>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t>The energisation of a premises after their de-energisation. Does not include alterations or new installation of meters or services.</t>
  </si>
  <si>
    <t>An actual meter reading performed to support an out of cycle customer billing or consumption request.</t>
  </si>
  <si>
    <t>The closing of a connection in order to allow the flow of energy to the premises.</t>
  </si>
  <si>
    <t>The opening of a connection in order to prevent the flow of energy to the premises.</t>
  </si>
  <si>
    <t>Pole top and overhead line maintenance</t>
  </si>
  <si>
    <t>Overhead asset inspection</t>
  </si>
  <si>
    <t>Other metering services</t>
  </si>
  <si>
    <t>Data category 06: Operating expenditure</t>
  </si>
  <si>
    <t>New meter installation</t>
  </si>
  <si>
    <t>Meter replacement</t>
  </si>
  <si>
    <t>Meter maintenance</t>
  </si>
  <si>
    <t>Remote meter reading</t>
  </si>
  <si>
    <t>Remote meter re-configuration</t>
  </si>
  <si>
    <t>AR8.4.1</t>
  </si>
  <si>
    <t>AR6.9.1</t>
  </si>
  <si>
    <t>AR7.11.1</t>
  </si>
  <si>
    <t>AR7.11.2</t>
  </si>
  <si>
    <t>&lt;additional business specified GSL categories (and corresponding GSL Parameters) allowed&gt;</t>
  </si>
  <si>
    <t>CA2.1.2</t>
  </si>
  <si>
    <t>CA2.7.2</t>
  </si>
  <si>
    <t>CA2.8.2</t>
  </si>
  <si>
    <t>CA2.6.1</t>
  </si>
  <si>
    <t>Economic benchmarking categories</t>
  </si>
  <si>
    <t>Metering activities</t>
  </si>
  <si>
    <t>Opex - Economic benchmarking categories</t>
  </si>
  <si>
    <t>Total opex - 2014 CAM basis</t>
  </si>
  <si>
    <t>Data on operating expenditures is collected from regulated Network Service Providers (NSPs) to reveal the costs of operating and maintaining the network. Operating expenditure (opex) excludes all capital costs and capital construction costs.</t>
  </si>
  <si>
    <t>Assurance standard - Financial data</t>
  </si>
  <si>
    <t>Actual</t>
  </si>
  <si>
    <t>Estimated</t>
  </si>
  <si>
    <t>ASA805</t>
  </si>
  <si>
    <t>ASRE2405</t>
  </si>
  <si>
    <t>AR8.4.2</t>
  </si>
  <si>
    <t>Export services</t>
  </si>
  <si>
    <t>Opex for provision of export services</t>
  </si>
  <si>
    <t>Overvoltage complaint management</t>
  </si>
  <si>
    <t>Other export services opex</t>
  </si>
  <si>
    <t>New</t>
  </si>
  <si>
    <t>A contingent project defined in a AER regulatory determination, that has been triggered.</t>
  </si>
  <si>
    <t>Complaint management</t>
  </si>
  <si>
    <t>Overvoltage</t>
  </si>
  <si>
    <t>Standard control</t>
  </si>
  <si>
    <t>Alternative control</t>
  </si>
  <si>
    <t>ASA 805</t>
  </si>
  <si>
    <t xml:space="preserve">Standard Control </t>
  </si>
  <si>
    <t>Dual function assets</t>
  </si>
  <si>
    <t xml:space="preserve">Vegetation audit </t>
  </si>
  <si>
    <t xml:space="preserve">Vegetation inspection </t>
  </si>
  <si>
    <t>Other routine maintenance</t>
  </si>
  <si>
    <t>Other non-routine maintenance</t>
  </si>
  <si>
    <t>Maintenance activities that help make access tracks usable.</t>
  </si>
  <si>
    <t>Other non-network assets</t>
  </si>
  <si>
    <t>Costs associated with provision of information to assist TNSPs with required planning activities.</t>
  </si>
  <si>
    <t>Export services are services provided by distribution networks to accept and distribute energy generated within its network either behind the meter or front of meter.</t>
  </si>
  <si>
    <t>Systems and processes for recording, analysing, responding to and resolving complaints. Examples of complaints management include but not limited to: complaint processing, analysis, transformer tapping.</t>
  </si>
  <si>
    <t>Audited Statutory Accounts plus Regulatory Adjustments.</t>
  </si>
  <si>
    <t>Has the meaning prescribed in the National Electricity Rules.
A system, which includes equipment, used to protect a Registered Participant's facilities from damage due to an electrical or mechanical fault or due to certain conditions of the power system.</t>
  </si>
  <si>
    <t>Text</t>
  </si>
  <si>
    <t>Categories specified must align with the categories in the PTRM applying for the relevant year</t>
  </si>
  <si>
    <t>Audited statutory accounts</t>
  </si>
  <si>
    <t>Number (no text)</t>
  </si>
  <si>
    <t>NULL invalid</t>
  </si>
  <si>
    <t>Categories must reflect the relevant GSL or applicable service level scheme or obligations applying to that business</t>
  </si>
  <si>
    <t>GSL parameters must be reported at the most disaggregated level for the GSL category</t>
  </si>
  <si>
    <t>≥0</t>
  </si>
  <si>
    <t>Total Standard control services</t>
  </si>
  <si>
    <t>Total emergency response opex</t>
  </si>
  <si>
    <t>Categories specified must align with the categories used in the previous relevant year, or an explanation for new categories must be provided</t>
  </si>
  <si>
    <t>CURRENT OPEX CATEGORIES AND COST ALLOCATION APPROACH</t>
  </si>
  <si>
    <t>&lt;Business specified Project 4&gt;</t>
  </si>
  <si>
    <t>&lt;Business specified Project 5&gt;</t>
  </si>
  <si>
    <t>&lt;Business specified Category 4&gt;</t>
  </si>
  <si>
    <t>&lt;Business specified Category 5&gt;</t>
  </si>
  <si>
    <t>Standard control services</t>
  </si>
  <si>
    <t>Projects listed must match RIT applications</t>
  </si>
  <si>
    <t xml:space="preserve">Projects listed must match approved Contingent projects </t>
  </si>
  <si>
    <t>Alternative control services</t>
  </si>
  <si>
    <t>NULL valid</t>
  </si>
  <si>
    <t>Meter Type 1-3</t>
  </si>
  <si>
    <t>RIT project</t>
  </si>
  <si>
    <t>Manually read accumulation meter.</t>
  </si>
  <si>
    <t>Overheads expenditure</t>
  </si>
  <si>
    <t>Network Overheads</t>
  </si>
  <si>
    <t>CA2.1,2.10A/New CA/AR2.10</t>
  </si>
  <si>
    <t>AR/New CA 2.6.4</t>
  </si>
  <si>
    <t>Labour / non-labour expenditure split</t>
  </si>
  <si>
    <t>In-house labour expenditure</t>
  </si>
  <si>
    <t>NEW CA/AR2.11.3</t>
  </si>
  <si>
    <t>Labour expenditure outsourced to related parties</t>
  </si>
  <si>
    <t>Labour expenditure outsourced to unrelated parties</t>
  </si>
  <si>
    <t>Non-labour expenditure</t>
  </si>
  <si>
    <t>CA2.1.4,2.10A/New CA/AR2.10</t>
  </si>
  <si>
    <t>Demand Management Incentive Scheme (DMIS)</t>
  </si>
  <si>
    <t>Non-network expenditure</t>
  </si>
  <si>
    <t>OTHER NON-NETWORK EXPENDITURE</t>
  </si>
  <si>
    <t>SCADA and network control maintenance</t>
  </si>
  <si>
    <t>Device expenditure</t>
  </si>
  <si>
    <t>Labour / non-labour expenditure</t>
  </si>
  <si>
    <t>Related party</t>
  </si>
  <si>
    <t>Overheads</t>
  </si>
  <si>
    <t>Demand Management Innovation Allowance Mechanism (DMIAM)</t>
  </si>
  <si>
    <t>Vegetation maintenance / Vegetation management</t>
  </si>
  <si>
    <t>Minor road</t>
  </si>
  <si>
    <t>Major road</t>
  </si>
  <si>
    <t>Elevated work platform (LCV)</t>
  </si>
  <si>
    <t>Meter</t>
  </si>
  <si>
    <t>Transmission connection point planning expenditure</t>
  </si>
  <si>
    <t>Meter type 1-3</t>
  </si>
  <si>
    <t>ICT expenditure</t>
  </si>
  <si>
    <t>ICT recurrent expenditure</t>
  </si>
  <si>
    <t>ICT non-recurrent expenditure</t>
  </si>
  <si>
    <t>Public lighting services</t>
  </si>
  <si>
    <t>ICT</t>
  </si>
  <si>
    <t>Tree trimming (excluding hazard trees)</t>
  </si>
  <si>
    <t>Hazard tree</t>
  </si>
  <si>
    <t>Ground clearance</t>
  </si>
  <si>
    <t>Vegetation corridor clearance</t>
  </si>
  <si>
    <t>Vegetation inspection</t>
  </si>
  <si>
    <t>Vegetation audit</t>
  </si>
  <si>
    <t>Contractor liaison</t>
  </si>
  <si>
    <t>Tree replacement program</t>
  </si>
  <si>
    <t>Contingent project</t>
  </si>
  <si>
    <t>Regulatory Adjustments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</si>
  <si>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</si>
  <si>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</si>
  <si>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</si>
  <si>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</si>
  <si>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</si>
  <si>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</si>
  <si>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</si>
  <si>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</si>
  <si>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Distribution services that are not Direct Control Services.</t>
  </si>
  <si>
    <t>Negotiated distribution service, as defined in section 2C of NEL.</t>
  </si>
  <si>
    <t>The costs of operating and maintaining the network (excluding all capital costs and capital construction costs).</t>
  </si>
  <si>
    <t>The profit a Related Party gains above its total actual costs under a Related Party Contract with NSP. This profit may include margins, management fees or incentive payments.</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</si>
  <si>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</si>
  <si>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The objective of the AER's Demand Management Innovation Allowance Mechanism (DMIAM) is to provide network service providers with funding for research and development in demand management projects that have the potential to reduce long term network costs.</t>
  </si>
  <si>
    <t>Projects submitted to the AER for approval under either the DMIS or the DMIAM.</t>
  </si>
  <si>
    <t>As defined in the NER, ch10.</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</si>
  <si>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</si>
  <si>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</si>
  <si>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Includes ICT, Property, Fleet and other expenditure not directly related to the provision of network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</si>
  <si>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</si>
  <si>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</si>
  <si>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</si>
  <si>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</si>
  <si>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</si>
  <si>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</si>
  <si>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All inspection of network overhead assets. Includes all direct costs (labour, material, contract, motor vehicle); thermal survey programs. 
Physical measure: Route km line patrolled by zone substation.</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</si>
  <si>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</si>
  <si>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</si>
  <si>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</si>
  <si>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Maintenance of site including buildings, fences and cleaning and weed control. Excludes Zone Substation Equipment Maintenance and Zone Substation Transformer Maintenance. Physical measure: Number of zone substation properties maintained.</t>
  </si>
  <si>
    <t>Public light maintenance</t>
  </si>
  <si>
    <t>Maintenance expenditure</t>
  </si>
  <si>
    <t>Scada and network control</t>
  </si>
  <si>
    <t>Protection system</t>
  </si>
  <si>
    <t>Device</t>
  </si>
  <si>
    <t>Cost allocation approach (CAM)</t>
  </si>
  <si>
    <t>The repair and inspection of the following public lighting assets on a major or minor road: Luminaires; Brackets; Lamps; Poles dedicated to public lighting services; and Underground or overhead cabling dedicated to public lighting services.</t>
  </si>
  <si>
    <t>Road on which the visual requirements of pedestrians are dominant (e.g. local roads and lighting that is applicable to areas other than roads outdoor public areas, e.g. outdoor shopping). Typically the responsibility of a local Government authority.</t>
  </si>
  <si>
    <t>Road on which the visual requirements of motorists are dominant (e.g. traffic routes). Typically the responsibility of a state or territory road authority.</t>
  </si>
  <si>
    <t>Supervisory control and data acquisition (SCADA) and network control hardware, software and associated ICT systems. Excludes Protection Systems.</t>
  </si>
  <si>
    <t>Those expenditures which are directly and specifically attributable to maintenance activities that are not capital expenditure.</t>
  </si>
  <si>
    <t>Routine maintenance activities and expenditure not defined in another maintenance category.</t>
  </si>
  <si>
    <t>Non-routine maintenance activities or expenditure not defined in another maintenance category.</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</si>
  <si>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</si>
  <si>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Hardware devices that access services made available by a server. May include desktop computers, laptops, tablets and thin client interfaces and handheld end user computing devices including smart phones, tablets and laptops.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</si>
  <si>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</si>
  <si>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</si>
  <si>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</si>
  <si>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</si>
  <si>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</si>
  <si>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</si>
  <si>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</si>
  <si>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</si>
  <si>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</si>
  <si>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</si>
  <si>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</si>
  <si>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This is the cost allocation methodology in effect for the Regulatory Years where an AER approved cost allocation methodology is in effect. Otherwise this is the approach applied by NSP to allocate costs in compliance with NSP's Annual Reporting Requirements.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</si>
  <si>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</si>
  <si>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Charges DNSPs must pay to a TNSP that are imposed as a tax or direct levy on consumers.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</si>
  <si>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</si>
  <si>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</si>
  <si>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</si>
  <si>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An actual meter reading performed according to a predefined schedule.</t>
  </si>
  <si>
    <t>The use of remotely read interval metering infrastructure to perform meter reading and special meter reading.</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</si>
  <si>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</si>
  <si>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 project implemented that is the preferred option to address the identified need in a regulatory investment test, as defined in clause 5.10.2 of the NER.</t>
  </si>
  <si>
    <t>Export service operating expenditure not related to overvoltage complaint management.</t>
  </si>
  <si>
    <t>A solar system reaching its upper voltage limit causing the system's inverter to shut down or the system to reduce its output.</t>
  </si>
  <si>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</si>
  <si>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</si>
  <si>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</si>
  <si>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</si>
  <si>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</si>
  <si>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</si>
  <si>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t>Energy efficient public lighting</t>
  </si>
  <si>
    <t>Non-energy efficient public lighting</t>
  </si>
  <si>
    <t>Other distribution services</t>
  </si>
  <si>
    <t>Regulatory adjustments (distribution business)</t>
  </si>
  <si>
    <t>Buildings and property expenditure</t>
  </si>
  <si>
    <r>
      <rPr>
        <b/>
        <sz val="11"/>
        <color rgb="FF000000"/>
        <rFont val="Calibri"/>
        <family val="2"/>
      </rPr>
      <t>Audited Statutory Accounts + Regulatory adjustments</t>
    </r>
    <r>
      <rPr>
        <sz val="11"/>
        <color rgb="FF000000"/>
        <rFont val="Calibri"/>
        <family val="2"/>
      </rPr>
      <t xml:space="preserve"> = Distribution Business</t>
    </r>
  </si>
  <si>
    <t>Expenditure other than labour expenditure.</t>
  </si>
  <si>
    <t>In-house labour</t>
  </si>
  <si>
    <t>Employees of the NSP</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</si>
  <si>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</si>
  <si>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</si>
  <si>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hire</t>
  </si>
  <si>
    <t xml:space="preserve">Expenditure incurred under labour hire contracts. </t>
  </si>
  <si>
    <t>Ordinary time earnings</t>
  </si>
  <si>
    <t>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t>
  </si>
  <si>
    <t>Other earnings, on-costs, and taxes</t>
  </si>
  <si>
    <t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t>
  </si>
  <si>
    <t>Superannuation</t>
  </si>
  <si>
    <t>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</si>
  <si>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Employees of related parties providing services to the NSP</t>
  </si>
  <si>
    <t>Employees of unrelated parties providing services to the NSP</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</si>
  <si>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</si>
  <si>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rPr>
        <b/>
        <sz val="11"/>
        <color rgb="FF000000"/>
        <rFont val="Calibri"/>
        <family val="2"/>
      </rPr>
      <t>Total expenditure</t>
    </r>
    <r>
      <rPr>
        <sz val="11"/>
        <color rgb="FF000000"/>
        <rFont val="Calibri"/>
        <family val="2"/>
      </rPr>
      <t xml:space="preserve"> = Direct expenditure + Indirect expenditure</t>
    </r>
  </si>
  <si>
    <t>Labour / non-labour split</t>
  </si>
  <si>
    <t>Categories specified must align with the categories used in the previous relevant year, or an explanation for new categories provided</t>
  </si>
  <si>
    <t>all relevant service classifications</t>
  </si>
  <si>
    <t>Projects submitted for approval</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</si>
  <si>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</si>
  <si>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RIT project expenditure</t>
  </si>
  <si>
    <t>Row descriptor - business specified project</t>
  </si>
  <si>
    <t>Row descriptor - business specified quoted service type</t>
  </si>
  <si>
    <t>Fee based services - other- business specified fee based service type</t>
  </si>
  <si>
    <t>Current opex categories and Cost Allocation Approach - business specified categories</t>
  </si>
  <si>
    <t>Total Standard Control Services - direct</t>
  </si>
  <si>
    <t>Current opex categories and cost allocation approach - business specified categories</t>
  </si>
  <si>
    <t>Dual Function Assets - indirect</t>
  </si>
  <si>
    <t>Standard Control excluding Dual Function Assets - indirect</t>
  </si>
  <si>
    <t>Standard Control excluding Dual Function Assets - direct</t>
  </si>
  <si>
    <t>Row descriptor - business specified GSL parameters</t>
  </si>
  <si>
    <t>Row descriptor - business specified GSL category</t>
  </si>
  <si>
    <t>Row descriptors - business specified categories</t>
  </si>
  <si>
    <t>Row descriptor - DMIS projects submitted for approval - business specified Projects</t>
  </si>
  <si>
    <t>Row descriptor - DMIAM projects submitted for approval - business specified Projects</t>
  </si>
  <si>
    <t>Total (Breakdown 1)</t>
  </si>
  <si>
    <t>Total (Breakdown 2)</t>
  </si>
  <si>
    <t>&lt;Business specified project 1&gt;</t>
  </si>
  <si>
    <t>&lt;Business specified project 2&gt;</t>
  </si>
  <si>
    <t>&lt;Business specified project 3&gt;</t>
  </si>
  <si>
    <t>DMIS - PROJECTS SUBMITTED FOR APPROVAL</t>
  </si>
  <si>
    <t>DMIAM - PROJECTS SUBMITTED FOR APPROVAL</t>
  </si>
  <si>
    <t>Demand management</t>
  </si>
  <si>
    <t>Proposed new data collections</t>
  </si>
  <si>
    <t>Demand Management</t>
  </si>
  <si>
    <t>Projects listed must align with the DMIS report, and projects listed in the capex workbook</t>
  </si>
  <si>
    <t>NULL invalid when number entered in corresponding 'Service Classification' column(s)</t>
  </si>
  <si>
    <t>Row descriptor - Business specified categories (recurrent and non-recurrent ICT expenditure</t>
  </si>
  <si>
    <t>text</t>
  </si>
  <si>
    <t>NULL is valid where no project applies</t>
  </si>
  <si>
    <t>NULL invalid (enter "0" where a Meter Type does not apply)</t>
  </si>
  <si>
    <t>Data requirements</t>
  </si>
  <si>
    <t>Change</t>
  </si>
  <si>
    <t>Rationale</t>
  </si>
  <si>
    <t>Not applicable to PWC</t>
  </si>
  <si>
    <t>Definitions</t>
  </si>
  <si>
    <t>Change from Preliminary Orders</t>
  </si>
  <si>
    <t>AER Network information requirements review 2022-23</t>
  </si>
  <si>
    <t>Project Overview</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</si>
  <si>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</si>
  <si>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Concept</t>
  </si>
  <si>
    <t>Removed</t>
  </si>
  <si>
    <t>Public lighting maintenance rows removed</t>
  </si>
  <si>
    <t>Opex for public lighting row removed</t>
  </si>
  <si>
    <t>All</t>
  </si>
  <si>
    <t>Public lighting columns removed</t>
  </si>
  <si>
    <t>New data collection</t>
  </si>
  <si>
    <t>New validation added</t>
  </si>
  <si>
    <t>Changed from NULL valid</t>
  </si>
  <si>
    <t>Changed from "Projects listed must align with the DMIAM report"</t>
  </si>
  <si>
    <t>Changed from NULL invalid</t>
  </si>
  <si>
    <t>Validation added</t>
  </si>
  <si>
    <t>Not required for PWC</t>
  </si>
  <si>
    <t xml:space="preserve">NULL invalid </t>
  </si>
  <si>
    <t>NULL valid if "business specified project" = NULL</t>
  </si>
  <si>
    <t>NULL invalid if 'business specified category' &lt;&gt; NULL</t>
  </si>
  <si>
    <t>N/A for PWC</t>
  </si>
  <si>
    <r>
      <t xml:space="preserve">Public lighting maintenance </t>
    </r>
    <r>
      <rPr>
        <b/>
        <sz val="11"/>
        <color rgb="FF000000"/>
        <rFont val="Calibri"/>
        <family val="2"/>
        <scheme val="minor"/>
      </rPr>
      <t>(N/A for PWC)</t>
    </r>
  </si>
  <si>
    <r>
      <t xml:space="preserve">Public lighting maintenance </t>
    </r>
    <r>
      <rPr>
        <b/>
        <i/>
        <sz val="11"/>
        <color rgb="FF000000"/>
        <rFont val="Calibri"/>
        <family val="2"/>
        <scheme val="minor"/>
      </rPr>
      <t>(N/A for PWC)</t>
    </r>
  </si>
  <si>
    <r>
      <t xml:space="preserve">Opex for public lighting </t>
    </r>
    <r>
      <rPr>
        <b/>
        <sz val="11"/>
        <color rgb="FF000000"/>
        <rFont val="Calibri"/>
        <family val="2"/>
        <scheme val="minor"/>
      </rPr>
      <t>(N/A for PWC)</t>
    </r>
  </si>
  <si>
    <t xml:space="preserve">Total opex - 2014 CAM basis </t>
  </si>
  <si>
    <t>Definition removed</t>
  </si>
  <si>
    <t>Table removed</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</si>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</sst>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57">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6"/>
      <color theme="1"/>
      <name val="Calibri"/>
      <family val="2"/>
      <scheme val="minor"/>
    </font>
    <font>
      <sz val="11"/>
      <color rgb="FF000000"/>
      <name val="Calibri"/>
      <family val="2"/>
      <scheme val="minor"/>
    </font>
    <font>
      <sz val="10"/>
      <color rgb="FF3333FF"/>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30"/>
      <color theme="0"/>
      <name val="Calibri"/>
      <family val="2"/>
      <scheme val="minor"/>
    </font>
    <font>
      <sz val="14"/>
      <color theme="0"/>
      <name val="Calibri"/>
      <family val="2"/>
      <scheme val="minor"/>
    </font>
    <font>
      <b/>
      <i/>
      <sz val="11"/>
      <color theme="1"/>
      <name val="Calibri"/>
      <family val="2"/>
      <scheme val="minor"/>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14"/>
      <color theme="0"/>
      <name val="Calibri"/>
      <family val="2"/>
    </font>
    <font>
      <sz val="28"/>
      <color rgb="FF000000"/>
      <name val="Calibri"/>
      <family val="2"/>
    </font>
    <font>
      <i/>
      <sz val="11"/>
      <color rgb="FF000000"/>
      <name val="Calibri"/>
      <family val="2"/>
    </font>
    <font>
      <sz val="28"/>
      <color rgb="FF000000"/>
      <name val="Calibri"/>
      <family val="2"/>
      <scheme val="minor"/>
    </font>
    <font>
      <sz val="28"/>
      <color theme="1"/>
      <name val="Calibri"/>
      <family val="2"/>
      <scheme val="minor"/>
    </font>
    <font>
      <sz val="10"/>
      <color rgb="FF000000"/>
      <name val="Calibri"/>
      <family val="2"/>
    </font>
    <font>
      <sz val="10"/>
      <name val="Calibri"/>
      <family val="2"/>
      <scheme val="minor"/>
    </font>
    <font>
      <sz val="10"/>
      <color rgb="FFFF33CC"/>
      <name val="Calibri"/>
      <family val="2"/>
      <scheme val="minor"/>
    </font>
    <font>
      <sz val="30"/>
      <color theme="1"/>
      <name val="Calibri"/>
      <family val="2"/>
      <scheme val="minor"/>
    </font>
    <font>
      <sz val="10"/>
      <color theme="7" tint="-0.249977111117893"/>
      <name val="Calibri"/>
      <family val="2"/>
      <scheme val="minor"/>
    </font>
    <font>
      <sz val="30"/>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1"/>
      <color theme="1"/>
      <name val="Calibri"/>
      <family val="2"/>
    </font>
    <font>
      <i/>
      <sz val="10"/>
      <color theme="1"/>
      <name val="Calibri"/>
      <family val="2"/>
      <scheme val="minor"/>
    </font>
    <font>
      <sz val="11"/>
      <color rgb="FFFF0000"/>
      <name val="Calibri"/>
      <family val="2"/>
      <scheme val="minor"/>
    </font>
    <font>
      <sz val="10"/>
      <color theme="1"/>
      <name val="Calibri"/>
      <family val="2"/>
      <scheme val="minor"/>
    </font>
    <font>
      <sz val="20"/>
      <name val="Calibri"/>
      <family val="2"/>
      <scheme val="minor"/>
    </font>
    <font>
      <sz val="12"/>
      <name val="Calibri"/>
      <family val="2"/>
      <scheme val="minor"/>
    </font>
    <font>
      <sz val="9"/>
      <color theme="1"/>
      <name val="Calibri"/>
      <family val="2"/>
      <scheme val="minor"/>
    </font>
    <font>
      <b/>
      <sz val="14"/>
      <color theme="1"/>
      <name val="Calibri"/>
      <family val="2"/>
      <scheme val="minor"/>
    </font>
    <font>
      <sz val="32"/>
      <color rgb="FF000000"/>
      <name val="Calibri"/>
      <family val="2"/>
    </font>
    <font>
      <sz val="11"/>
      <color theme="1"/>
      <name val="Calibri"/>
      <family val="2"/>
    </font>
    <font>
      <b/>
      <sz val="11"/>
      <color rgb="FF000000"/>
      <name val="Arial"/>
      <family val="2"/>
    </font>
  </fonts>
  <fills count="2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rgb="FFFFFFFF"/>
      </patternFill>
    </fill>
    <fill>
      <patternFill patternType="solid">
        <fgColor rgb="FFFFFF00"/>
        <bgColor indexed="64"/>
      </patternFill>
    </fill>
    <fill>
      <patternFill patternType="solid">
        <fgColor theme="2" tint="-0.249977111117893"/>
        <bgColor indexed="64"/>
      </patternFill>
    </fill>
    <fill>
      <patternFill patternType="solid">
        <fgColor theme="0" tint="-0.34998626667073579"/>
        <bgColor indexed="64"/>
      </patternFill>
    </fill>
  </fills>
  <borders count="47">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AABBCE"/>
      </left>
      <right style="thin">
        <color rgb="FFAABBCE"/>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4">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20" fillId="8"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cellStyleXfs>
  <cellXfs count="543">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3" fillId="2" borderId="0" xfId="0" applyFont="1" applyFill="1" applyBorder="1"/>
    <xf numFmtId="0" fontId="0" fillId="2" borderId="1" xfId="0" applyFill="1" applyBorder="1"/>
    <xf numFmtId="0" fontId="0" fillId="2" borderId="4" xfId="0" applyFill="1" applyBorder="1"/>
    <xf numFmtId="0" fontId="7" fillId="2" borderId="0" xfId="2" applyFont="1" applyFill="1" applyBorder="1" applyAlignment="1">
      <alignment horizontal="left" vertical="center" indent="1"/>
    </xf>
    <xf numFmtId="0" fontId="17" fillId="2" borderId="0" xfId="0" applyFont="1" applyFill="1" applyBorder="1"/>
    <xf numFmtId="0" fontId="0" fillId="2" borderId="0" xfId="0" applyFill="1" applyBorder="1" applyAlignment="1">
      <alignment horizontal="center"/>
    </xf>
    <xf numFmtId="0" fontId="15" fillId="2" borderId="0" xfId="0" applyFont="1" applyFill="1" applyBorder="1" applyAlignment="1">
      <alignment horizontal="center"/>
    </xf>
    <xf numFmtId="0" fontId="0" fillId="2" borderId="20" xfId="0" applyFill="1" applyBorder="1"/>
    <xf numFmtId="0" fontId="0" fillId="2" borderId="2" xfId="0" applyFill="1" applyBorder="1"/>
    <xf numFmtId="0" fontId="0" fillId="2" borderId="21" xfId="0" applyFill="1" applyBorder="1"/>
    <xf numFmtId="0" fontId="0" fillId="2" borderId="0" xfId="0" applyFont="1" applyFill="1" applyBorder="1" applyAlignment="1">
      <alignment horizontal="center"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167" fontId="0" fillId="2" borderId="4" xfId="9" applyNumberFormat="1" applyFont="1" applyFill="1" applyBorder="1"/>
    <xf numFmtId="0" fontId="0" fillId="2" borderId="1" xfId="0" applyFont="1" applyFill="1" applyBorder="1" applyAlignment="1">
      <alignment horizontal="left" vertical="center"/>
    </xf>
    <xf numFmtId="0" fontId="0" fillId="2" borderId="0"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0" fillId="2" borderId="0" xfId="0" applyFont="1" applyFill="1" applyAlignment="1">
      <alignment horizontal="left" vertical="center"/>
    </xf>
    <xf numFmtId="0" fontId="14" fillId="2" borderId="0" xfId="0" applyFont="1" applyFill="1" applyBorder="1" applyAlignment="1">
      <alignment horizontal="left" vertical="center"/>
    </xf>
    <xf numFmtId="0" fontId="0" fillId="2" borderId="4" xfId="0" applyFont="1" applyFill="1" applyBorder="1" applyAlignment="1">
      <alignment horizontal="left" vertical="center"/>
    </xf>
    <xf numFmtId="0" fontId="15" fillId="2" borderId="4" xfId="0" applyFont="1" applyFill="1" applyBorder="1" applyAlignment="1">
      <alignment horizont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9" fillId="2" borderId="0" xfId="0" applyFont="1" applyFill="1" applyAlignment="1">
      <alignment vertical="center"/>
    </xf>
    <xf numFmtId="0" fontId="22" fillId="2" borderId="0" xfId="0" applyFont="1" applyFill="1" applyBorder="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0" fillId="7" borderId="0" xfId="0" applyFill="1"/>
    <xf numFmtId="0" fontId="4" fillId="2" borderId="0" xfId="2" applyFill="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7" fillId="0" borderId="0" xfId="2" applyFont="1"/>
    <xf numFmtId="0" fontId="14" fillId="2" borderId="0" xfId="2" applyFont="1" applyFill="1"/>
    <xf numFmtId="0" fontId="4" fillId="2" borderId="0" xfId="2" applyFill="1" applyAlignment="1">
      <alignment horizontal="left" vertical="center"/>
    </xf>
    <xf numFmtId="0" fontId="23" fillId="2" borderId="0" xfId="2" applyFont="1" applyFill="1" applyAlignment="1">
      <alignment horizontal="center" vertical="center"/>
    </xf>
    <xf numFmtId="0" fontId="4" fillId="2" borderId="0" xfId="2" applyFill="1" applyAlignment="1">
      <alignment horizontal="right" vertical="center"/>
    </xf>
    <xf numFmtId="0" fontId="5" fillId="2" borderId="0" xfId="2" applyFont="1" applyFill="1" applyAlignment="1">
      <alignment horizontal="left" vertical="center" wrapText="1"/>
    </xf>
    <xf numFmtId="166" fontId="2" fillId="10" borderId="0" xfId="1" applyNumberFormat="1" applyFont="1" applyFill="1" applyAlignment="1">
      <alignment horizontal="center" vertical="center" wrapText="1"/>
    </xf>
    <xf numFmtId="0" fontId="18" fillId="2" borderId="0" xfId="0" applyFont="1" applyFill="1" applyAlignment="1">
      <alignment vertical="center"/>
    </xf>
    <xf numFmtId="0" fontId="10" fillId="2" borderId="0" xfId="0" applyFont="1" applyFill="1"/>
    <xf numFmtId="0" fontId="0" fillId="7"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25" fillId="2" borderId="0" xfId="2" applyFont="1" applyFill="1" applyAlignment="1">
      <alignment horizontal="center"/>
    </xf>
    <xf numFmtId="0" fontId="4" fillId="2" borderId="0" xfId="2" applyFill="1" applyAlignment="1">
      <alignment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166" fontId="16" fillId="2" borderId="18" xfId="1" applyNumberFormat="1" applyFont="1" applyFill="1" applyBorder="1" applyAlignment="1">
      <alignment horizontal="center" vertical="center" wrapText="1"/>
    </xf>
    <xf numFmtId="166" fontId="16" fillId="2" borderId="19" xfId="1" applyNumberFormat="1" applyFont="1" applyFill="1" applyBorder="1" applyAlignment="1">
      <alignment horizontal="center" vertical="center" wrapText="1"/>
    </xf>
    <xf numFmtId="166" fontId="16" fillId="2" borderId="14" xfId="1" applyNumberFormat="1" applyFont="1" applyFill="1" applyBorder="1" applyAlignment="1">
      <alignment horizontal="center" vertical="center" wrapText="1"/>
    </xf>
    <xf numFmtId="166" fontId="2" fillId="9" borderId="27" xfId="1" applyNumberFormat="1" applyFont="1" applyFill="1" applyBorder="1" applyAlignment="1">
      <alignment horizontal="center" vertical="center" wrapText="1"/>
    </xf>
    <xf numFmtId="166" fontId="2" fillId="9" borderId="25" xfId="1" applyNumberFormat="1" applyFont="1" applyFill="1" applyBorder="1" applyAlignment="1">
      <alignment horizontal="center" vertical="center" wrapText="1"/>
    </xf>
    <xf numFmtId="166" fontId="2" fillId="9" borderId="28" xfId="1" applyNumberFormat="1" applyFont="1" applyFill="1" applyBorder="1" applyAlignment="1">
      <alignment horizontal="center" vertical="center" wrapText="1"/>
    </xf>
    <xf numFmtId="49" fontId="3" fillId="2" borderId="0" xfId="1" applyNumberFormat="1" applyFont="1" applyFill="1" applyAlignment="1">
      <alignment horizontal="center" wrapText="1"/>
    </xf>
    <xf numFmtId="0" fontId="19" fillId="7" borderId="0" xfId="0" applyFont="1" applyFill="1" applyAlignment="1">
      <alignment vertical="center"/>
    </xf>
    <xf numFmtId="0" fontId="0" fillId="7" borderId="0" xfId="0" applyFont="1" applyFill="1" applyAlignment="1">
      <alignment vertical="center"/>
    </xf>
    <xf numFmtId="0" fontId="0" fillId="7" borderId="0" xfId="0" applyFill="1" applyBorder="1"/>
    <xf numFmtId="0" fontId="17" fillId="7" borderId="0" xfId="0" applyFont="1" applyFill="1" applyBorder="1"/>
    <xf numFmtId="0" fontId="15" fillId="7" borderId="0" xfId="0" applyFont="1" applyFill="1" applyBorder="1" applyAlignment="1">
      <alignment horizontal="center"/>
    </xf>
    <xf numFmtId="0" fontId="4" fillId="2" borderId="0" xfId="2" applyFill="1" applyBorder="1" applyAlignment="1">
      <alignment vertical="center" wrapText="1"/>
    </xf>
    <xf numFmtId="0" fontId="3" fillId="2" borderId="0" xfId="0" applyFont="1" applyFill="1" applyAlignment="1">
      <alignment horizontal="center" wrapText="1"/>
    </xf>
    <xf numFmtId="0" fontId="0" fillId="2" borderId="9" xfId="0" applyFont="1" applyFill="1" applyBorder="1"/>
    <xf numFmtId="0" fontId="10" fillId="2" borderId="0" xfId="0" applyFont="1"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26" fillId="2" borderId="0" xfId="2" applyFont="1" applyFill="1" applyAlignment="1">
      <alignment horizontal="center" vertical="center"/>
    </xf>
    <xf numFmtId="0" fontId="4" fillId="2" borderId="0" xfId="2" applyFill="1" applyBorder="1" applyAlignment="1">
      <alignment horizontal="center" vertical="center" wrapText="1"/>
    </xf>
    <xf numFmtId="0" fontId="4" fillId="2" borderId="0" xfId="2" applyFill="1" applyBorder="1" applyAlignment="1">
      <alignment horizontal="left" vertical="center" wrapText="1"/>
    </xf>
    <xf numFmtId="0" fontId="4" fillId="2" borderId="0" xfId="2" applyFill="1" applyBorder="1" applyAlignment="1">
      <alignment vertical="center"/>
    </xf>
    <xf numFmtId="0" fontId="4" fillId="2" borderId="0" xfId="2" applyFill="1" applyBorder="1" applyAlignment="1">
      <alignment horizontal="right" vertical="center"/>
    </xf>
    <xf numFmtId="0" fontId="28" fillId="2" borderId="0" xfId="0" applyFont="1" applyFill="1" applyAlignment="1">
      <alignment horizontal="center" vertical="center"/>
    </xf>
    <xf numFmtId="0" fontId="25" fillId="2" borderId="0" xfId="2" applyFont="1" applyFill="1" applyAlignment="1">
      <alignment horizontal="center"/>
    </xf>
    <xf numFmtId="0" fontId="34" fillId="2" borderId="0" xfId="2" applyFont="1" applyFill="1" applyAlignment="1">
      <alignment vertical="center" wrapText="1"/>
    </xf>
    <xf numFmtId="0" fontId="7" fillId="2" borderId="0" xfId="2" applyFont="1" applyFill="1" applyAlignment="1">
      <alignment vertical="center"/>
    </xf>
    <xf numFmtId="0" fontId="33" fillId="2" borderId="0" xfId="2" applyFont="1" applyFill="1" applyAlignment="1">
      <alignment vertical="center"/>
    </xf>
    <xf numFmtId="0" fontId="26" fillId="6" borderId="0" xfId="2" applyFont="1" applyFill="1" applyAlignment="1">
      <alignment horizontal="center" vertical="center"/>
    </xf>
    <xf numFmtId="0" fontId="36" fillId="2" borderId="0" xfId="0" applyFont="1" applyFill="1" applyAlignment="1">
      <alignment vertical="center"/>
    </xf>
    <xf numFmtId="0" fontId="37" fillId="2" borderId="0" xfId="2" applyFont="1" applyFill="1" applyBorder="1" applyAlignment="1">
      <alignment vertical="center"/>
    </xf>
    <xf numFmtId="0" fontId="38" fillId="13" borderId="0" xfId="2" applyFont="1" applyFill="1" applyAlignment="1">
      <alignment horizontal="left" vertical="center" wrapText="1"/>
    </xf>
    <xf numFmtId="0" fontId="38" fillId="13" borderId="0" xfId="2" applyFont="1" applyFill="1" applyAlignment="1">
      <alignment vertical="center" wrapText="1"/>
    </xf>
    <xf numFmtId="0" fontId="37" fillId="2" borderId="0" xfId="2" applyFont="1" applyFill="1" applyAlignment="1">
      <alignment horizontal="center" vertical="center"/>
    </xf>
    <xf numFmtId="0" fontId="4" fillId="4" borderId="0" xfId="2" applyFill="1" applyAlignment="1">
      <alignment vertical="center"/>
    </xf>
    <xf numFmtId="0" fontId="10" fillId="14" borderId="36" xfId="0" applyFont="1" applyFill="1" applyBorder="1" applyAlignment="1">
      <alignment horizontal="center" vertical="center" wrapText="1"/>
    </xf>
    <xf numFmtId="0" fontId="0" fillId="7" borderId="0" xfId="0"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vertical="center"/>
    </xf>
    <xf numFmtId="0" fontId="39" fillId="7" borderId="0" xfId="0" applyFont="1" applyFill="1" applyAlignment="1">
      <alignment horizontal="center" vertical="center"/>
    </xf>
    <xf numFmtId="0" fontId="40" fillId="7" borderId="0" xfId="0" applyFont="1" applyFill="1" applyAlignment="1">
      <alignment vertical="center"/>
    </xf>
    <xf numFmtId="0" fontId="16" fillId="7" borderId="0" xfId="2" applyFont="1" applyFill="1" applyAlignment="1">
      <alignment horizontal="center" vertical="center"/>
    </xf>
    <xf numFmtId="0" fontId="21" fillId="7" borderId="0" xfId="0" applyFont="1" applyFill="1" applyAlignment="1">
      <alignment vertical="center"/>
    </xf>
    <xf numFmtId="0" fontId="16" fillId="7" borderId="0" xfId="0" applyFont="1" applyFill="1" applyAlignment="1">
      <alignment horizontal="right" vertical="center"/>
    </xf>
    <xf numFmtId="0" fontId="33" fillId="2" borderId="0" xfId="2" applyFont="1" applyFill="1" applyAlignment="1">
      <alignment horizontal="left" vertical="center"/>
    </xf>
    <xf numFmtId="166" fontId="2" fillId="2" borderId="0" xfId="1" applyNumberFormat="1" applyFont="1" applyFill="1" applyAlignment="1">
      <alignment horizontal="center" vertical="center" wrapText="1"/>
    </xf>
    <xf numFmtId="167" fontId="0" fillId="2" borderId="0" xfId="5" applyNumberFormat="1" applyFont="1" applyFill="1" applyBorder="1" applyAlignment="1">
      <alignment horizontal="left" vertical="center"/>
    </xf>
    <xf numFmtId="167" fontId="0" fillId="11" borderId="7" xfId="5" applyNumberFormat="1" applyFont="1" applyFill="1" applyBorder="1" applyAlignment="1">
      <alignment horizontal="left" vertical="center"/>
    </xf>
    <xf numFmtId="167" fontId="0" fillId="11" borderId="8" xfId="5" applyNumberFormat="1" applyFont="1" applyFill="1" applyBorder="1" applyAlignment="1">
      <alignment horizontal="left" vertical="center"/>
    </xf>
    <xf numFmtId="167" fontId="0" fillId="11" borderId="9" xfId="5" applyNumberFormat="1" applyFont="1" applyFill="1" applyBorder="1" applyAlignment="1">
      <alignment horizontal="left" vertical="center"/>
    </xf>
    <xf numFmtId="167" fontId="0" fillId="11" borderId="1" xfId="5" applyNumberFormat="1" applyFont="1" applyFill="1" applyBorder="1" applyAlignment="1">
      <alignment horizontal="left" vertical="center"/>
    </xf>
    <xf numFmtId="167" fontId="0" fillId="11" borderId="0" xfId="5" applyNumberFormat="1" applyFont="1" applyFill="1" applyBorder="1" applyAlignment="1">
      <alignment horizontal="left" vertical="center"/>
    </xf>
    <xf numFmtId="167" fontId="0" fillId="11" borderId="4" xfId="5" applyNumberFormat="1" applyFont="1" applyFill="1" applyBorder="1" applyAlignment="1">
      <alignment horizontal="left" vertical="center"/>
    </xf>
    <xf numFmtId="164" fontId="0" fillId="6" borderId="20" xfId="11" applyFont="1" applyFill="1" applyBorder="1" applyAlignment="1">
      <alignment horizontal="left" vertical="center"/>
    </xf>
    <xf numFmtId="164" fontId="0" fillId="6" borderId="2" xfId="11" applyFont="1" applyFill="1" applyBorder="1" applyAlignment="1">
      <alignment horizontal="left" vertical="center"/>
    </xf>
    <xf numFmtId="164" fontId="0" fillId="6" borderId="21" xfId="11" applyFont="1" applyFill="1" applyBorder="1" applyAlignment="1">
      <alignment horizontal="left" vertical="center"/>
    </xf>
    <xf numFmtId="167" fontId="0" fillId="6" borderId="7" xfId="5" applyNumberFormat="1" applyFont="1" applyFill="1" applyBorder="1" applyAlignment="1">
      <alignment horizontal="left" vertical="center"/>
    </xf>
    <xf numFmtId="167" fontId="0" fillId="6" borderId="8" xfId="5" applyNumberFormat="1" applyFont="1" applyFill="1" applyBorder="1" applyAlignment="1">
      <alignment horizontal="left" vertical="center"/>
    </xf>
    <xf numFmtId="167" fontId="0" fillId="6" borderId="9" xfId="5" applyNumberFormat="1" applyFont="1" applyFill="1" applyBorder="1" applyAlignment="1">
      <alignment horizontal="left" vertical="center"/>
    </xf>
    <xf numFmtId="167" fontId="0" fillId="11" borderId="20" xfId="5" applyNumberFormat="1" applyFont="1" applyFill="1" applyBorder="1" applyAlignment="1">
      <alignment horizontal="left" vertical="center"/>
    </xf>
    <xf numFmtId="167" fontId="0" fillId="11" borderId="2" xfId="5" applyNumberFormat="1" applyFont="1" applyFill="1" applyBorder="1" applyAlignment="1">
      <alignment horizontal="left" vertical="center"/>
    </xf>
    <xf numFmtId="167" fontId="0" fillId="11" borderId="21" xfId="5" applyNumberFormat="1" applyFont="1" applyFill="1" applyBorder="1" applyAlignment="1">
      <alignment horizontal="left" vertical="center"/>
    </xf>
    <xf numFmtId="164" fontId="0" fillId="6" borderId="0" xfId="11" applyFont="1" applyFill="1" applyBorder="1" applyAlignment="1">
      <alignment horizontal="left" vertical="center"/>
    </xf>
    <xf numFmtId="164" fontId="0" fillId="6" borderId="0" xfId="11" applyFont="1" applyFill="1"/>
    <xf numFmtId="164" fontId="0" fillId="2" borderId="1" xfId="11" applyFont="1" applyFill="1" applyBorder="1"/>
    <xf numFmtId="164" fontId="0" fillId="2" borderId="0" xfId="11" applyFont="1" applyFill="1" applyBorder="1"/>
    <xf numFmtId="164" fontId="0" fillId="2" borderId="4" xfId="11" applyFont="1" applyFill="1" applyBorder="1"/>
    <xf numFmtId="164" fontId="0" fillId="6" borderId="1" xfId="11" applyFont="1" applyFill="1" applyBorder="1"/>
    <xf numFmtId="164" fontId="0" fillId="6" borderId="0" xfId="11" applyFont="1" applyFill="1" applyBorder="1"/>
    <xf numFmtId="164" fontId="0" fillId="6" borderId="4" xfId="11" applyFont="1" applyFill="1" applyBorder="1"/>
    <xf numFmtId="164" fontId="0" fillId="6" borderId="0" xfId="11" applyFont="1" applyFill="1" applyBorder="1" applyAlignment="1">
      <alignment vertical="center"/>
    </xf>
    <xf numFmtId="164" fontId="0" fillId="6" borderId="1" xfId="11" applyFont="1" applyFill="1" applyBorder="1" applyAlignment="1">
      <alignment vertical="center"/>
    </xf>
    <xf numFmtId="164" fontId="0" fillId="6" borderId="4" xfId="11" applyFont="1" applyFill="1" applyBorder="1" applyAlignment="1">
      <alignment vertical="center"/>
    </xf>
    <xf numFmtId="167" fontId="0" fillId="11" borderId="1" xfId="5" applyNumberFormat="1" applyFont="1" applyFill="1" applyBorder="1" applyAlignment="1">
      <alignment vertical="center"/>
    </xf>
    <xf numFmtId="167" fontId="0" fillId="11" borderId="0" xfId="5" applyNumberFormat="1" applyFont="1" applyFill="1" applyBorder="1" applyAlignment="1">
      <alignment vertical="center"/>
    </xf>
    <xf numFmtId="167" fontId="0" fillId="11" borderId="4" xfId="5" applyNumberFormat="1" applyFont="1" applyFill="1" applyBorder="1" applyAlignment="1">
      <alignment vertical="center"/>
    </xf>
    <xf numFmtId="167" fontId="0" fillId="11" borderId="21" xfId="5" applyNumberFormat="1" applyFont="1" applyFill="1" applyBorder="1" applyAlignment="1">
      <alignment vertical="center"/>
    </xf>
    <xf numFmtId="0" fontId="10" fillId="2" borderId="0" xfId="0" applyFont="1" applyFill="1" applyBorder="1" applyAlignment="1">
      <alignment horizontal="left" vertical="center"/>
    </xf>
    <xf numFmtId="49" fontId="3" fillId="2" borderId="0" xfId="1" applyNumberFormat="1" applyFont="1" applyFill="1" applyBorder="1" applyAlignment="1">
      <alignment horizontal="center" wrapText="1"/>
    </xf>
    <xf numFmtId="0" fontId="0" fillId="11" borderId="20" xfId="0" applyFill="1" applyBorder="1"/>
    <xf numFmtId="0" fontId="0" fillId="11" borderId="2" xfId="0" applyFill="1" applyBorder="1"/>
    <xf numFmtId="0" fontId="0" fillId="11" borderId="4" xfId="0" applyFill="1" applyBorder="1"/>
    <xf numFmtId="0" fontId="0" fillId="11" borderId="21" xfId="0" applyFill="1" applyBorder="1"/>
    <xf numFmtId="0" fontId="10" fillId="2" borderId="0" xfId="0" applyNumberFormat="1" applyFont="1" applyFill="1" applyAlignment="1"/>
    <xf numFmtId="0" fontId="10" fillId="2" borderId="0" xfId="0" applyNumberFormat="1" applyFont="1" applyFill="1" applyAlignment="1">
      <alignment vertical="center"/>
    </xf>
    <xf numFmtId="0" fontId="27" fillId="2" borderId="0" xfId="0" applyNumberFormat="1" applyFont="1" applyFill="1" applyBorder="1" applyAlignment="1">
      <alignment horizontal="left" vertical="center"/>
    </xf>
    <xf numFmtId="0" fontId="0" fillId="15" borderId="0" xfId="0" applyFont="1" applyFill="1" applyBorder="1" applyAlignment="1">
      <alignment vertical="center"/>
    </xf>
    <xf numFmtId="0" fontId="0" fillId="15" borderId="0" xfId="0" applyFill="1" applyBorder="1" applyAlignment="1">
      <alignment vertical="center"/>
    </xf>
    <xf numFmtId="167" fontId="0" fillId="15" borderId="0" xfId="0" applyNumberFormat="1" applyFill="1" applyBorder="1" applyAlignment="1">
      <alignment vertical="center"/>
    </xf>
    <xf numFmtId="0" fontId="7" fillId="15" borderId="0" xfId="2" applyFont="1" applyFill="1" applyBorder="1" applyAlignment="1">
      <alignment horizontal="left" vertical="center"/>
    </xf>
    <xf numFmtId="164" fontId="16" fillId="6" borderId="0" xfId="11" applyFont="1" applyFill="1" applyBorder="1"/>
    <xf numFmtId="167" fontId="0" fillId="2" borderId="0" xfId="0" applyNumberFormat="1" applyFill="1" applyBorder="1" applyAlignment="1">
      <alignment vertical="center"/>
    </xf>
    <xf numFmtId="0" fontId="7" fillId="2" borderId="0" xfId="2" applyFont="1" applyFill="1" applyBorder="1" applyAlignment="1">
      <alignment horizontal="left" vertical="center"/>
    </xf>
    <xf numFmtId="0" fontId="10" fillId="2" borderId="0" xfId="0" applyNumberFormat="1" applyFont="1" applyFill="1" applyBorder="1" applyAlignment="1">
      <alignment horizontal="left" vertical="center"/>
    </xf>
    <xf numFmtId="0" fontId="12" fillId="7" borderId="0" xfId="0" applyFont="1" applyFill="1" applyAlignment="1">
      <alignment horizontal="center" vertical="center" wrapText="1"/>
    </xf>
    <xf numFmtId="0" fontId="0" fillId="7" borderId="0" xfId="0" applyFill="1" applyAlignment="1">
      <alignment horizontal="center"/>
    </xf>
    <xf numFmtId="0" fontId="39" fillId="7" borderId="0" xfId="0" applyFont="1" applyFill="1" applyAlignment="1">
      <alignment horizontal="center"/>
    </xf>
    <xf numFmtId="0" fontId="41" fillId="7" borderId="0" xfId="0" applyFont="1" applyFill="1" applyAlignment="1">
      <alignment horizontal="center"/>
    </xf>
    <xf numFmtId="0" fontId="22" fillId="7" borderId="0" xfId="0" applyFont="1" applyFill="1" applyAlignment="1">
      <alignment vertical="center"/>
    </xf>
    <xf numFmtId="0" fontId="0" fillId="7" borderId="0" xfId="0" applyFill="1" applyBorder="1" applyAlignment="1">
      <alignment vertical="center" wrapText="1"/>
    </xf>
    <xf numFmtId="0" fontId="0" fillId="7" borderId="0" xfId="0" applyFill="1" applyBorder="1" applyAlignment="1">
      <alignment horizontal="center"/>
    </xf>
    <xf numFmtId="0" fontId="39" fillId="7" borderId="0" xfId="0" applyFont="1" applyFill="1" applyBorder="1" applyAlignment="1">
      <alignment horizontal="center"/>
    </xf>
    <xf numFmtId="0" fontId="0" fillId="7" borderId="0" xfId="0" applyFill="1" applyBorder="1" applyAlignment="1">
      <alignment horizontal="center" vertical="center"/>
    </xf>
    <xf numFmtId="0" fontId="39" fillId="7" borderId="0" xfId="0" applyFont="1" applyFill="1" applyBorder="1" applyAlignment="1">
      <alignment vertical="center" wrapText="1"/>
    </xf>
    <xf numFmtId="0" fontId="22" fillId="7" borderId="0" xfId="0" applyFont="1" applyFill="1" applyBorder="1" applyAlignment="1">
      <alignment vertical="center"/>
    </xf>
    <xf numFmtId="0" fontId="16" fillId="7" borderId="0" xfId="0" applyFont="1" applyFill="1"/>
    <xf numFmtId="0" fontId="16" fillId="7" borderId="0" xfId="0" applyFont="1" applyFill="1" applyAlignment="1">
      <alignment horizontal="center"/>
    </xf>
    <xf numFmtId="0" fontId="42" fillId="7" borderId="0" xfId="0" applyFont="1" applyFill="1" applyAlignment="1">
      <alignment vertical="center"/>
    </xf>
    <xf numFmtId="167" fontId="0" fillId="11" borderId="4" xfId="9" applyNumberFormat="1" applyFont="1" applyFill="1" applyBorder="1"/>
    <xf numFmtId="167" fontId="0" fillId="0" borderId="2" xfId="5" applyNumberFormat="1" applyFont="1" applyFill="1" applyBorder="1" applyAlignment="1">
      <alignment horizontal="left" vertical="center"/>
    </xf>
    <xf numFmtId="0" fontId="43" fillId="2" borderId="0" xfId="0" applyFont="1" applyFill="1"/>
    <xf numFmtId="0" fontId="0" fillId="2" borderId="29" xfId="0" applyFill="1" applyBorder="1"/>
    <xf numFmtId="0" fontId="0" fillId="11" borderId="29" xfId="0" applyFill="1" applyBorder="1"/>
    <xf numFmtId="0" fontId="0" fillId="2" borderId="11" xfId="0" applyFill="1" applyBorder="1"/>
    <xf numFmtId="0" fontId="0" fillId="2" borderId="0" xfId="0" applyFill="1" applyAlignment="1">
      <alignment horizontal="center"/>
    </xf>
    <xf numFmtId="0" fontId="18" fillId="2" borderId="0" xfId="0" applyFont="1" applyFill="1" applyAlignment="1">
      <alignment horizontal="center" vertical="center"/>
    </xf>
    <xf numFmtId="0" fontId="28" fillId="2" borderId="0" xfId="0" applyFont="1" applyFill="1" applyBorder="1" applyAlignment="1">
      <alignment vertical="center"/>
    </xf>
    <xf numFmtId="167" fontId="0" fillId="2" borderId="0" xfId="9" applyNumberFormat="1" applyFont="1" applyFill="1" applyBorder="1"/>
    <xf numFmtId="167" fontId="0" fillId="11" borderId="0" xfId="9" applyNumberFormat="1" applyFont="1" applyFill="1" applyBorder="1"/>
    <xf numFmtId="167" fontId="0" fillId="11" borderId="1" xfId="9" applyNumberFormat="1" applyFont="1" applyFill="1" applyBorder="1" applyAlignment="1">
      <alignment vertical="center"/>
    </xf>
    <xf numFmtId="0" fontId="0" fillId="2" borderId="20" xfId="0" applyFill="1" applyBorder="1" applyAlignment="1">
      <alignment vertical="center"/>
    </xf>
    <xf numFmtId="0" fontId="0" fillId="2" borderId="8" xfId="0" applyFont="1" applyFill="1" applyBorder="1"/>
    <xf numFmtId="164" fontId="0" fillId="11" borderId="1" xfId="11" applyFont="1" applyFill="1" applyBorder="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5" fillId="2" borderId="0" xfId="0" applyFont="1" applyFill="1" applyAlignment="1">
      <alignment vertical="center"/>
    </xf>
    <xf numFmtId="0" fontId="0" fillId="2" borderId="8" xfId="0" applyFill="1" applyBorder="1" applyAlignment="1">
      <alignment vertical="center"/>
    </xf>
    <xf numFmtId="0" fontId="0" fillId="2" borderId="22" xfId="0" applyFill="1" applyBorder="1" applyAlignment="1">
      <alignment horizontal="left" vertical="center" wrapText="1"/>
    </xf>
    <xf numFmtId="0" fontId="0" fillId="2" borderId="10" xfId="0" applyFill="1" applyBorder="1" applyAlignment="1">
      <alignment vertical="center"/>
    </xf>
    <xf numFmtId="0" fontId="5" fillId="2" borderId="0" xfId="0" applyFont="1" applyFill="1" applyAlignment="1">
      <alignment horizontal="center" vertical="center" wrapText="1"/>
    </xf>
    <xf numFmtId="0" fontId="10" fillId="2" borderId="0" xfId="0" applyFont="1" applyFill="1" applyAlignment="1">
      <alignment vertical="center" wrapText="1"/>
    </xf>
    <xf numFmtId="168" fontId="14" fillId="2" borderId="0" xfId="11" applyNumberFormat="1" applyFont="1" applyFill="1" applyBorder="1" applyAlignment="1">
      <alignment horizontal="center" vertical="center" wrapText="1"/>
    </xf>
    <xf numFmtId="0" fontId="27" fillId="2" borderId="8" xfId="0" applyFont="1" applyFill="1" applyBorder="1" applyAlignment="1">
      <alignment vertical="center"/>
    </xf>
    <xf numFmtId="49" fontId="44" fillId="2" borderId="9" xfId="2" applyNumberFormat="1" applyFont="1" applyFill="1" applyBorder="1" applyAlignment="1" applyProtection="1">
      <alignment horizontal="left" vertical="center"/>
      <protection locked="0"/>
    </xf>
    <xf numFmtId="0" fontId="14" fillId="2" borderId="0" xfId="0" applyFont="1" applyFill="1" applyAlignment="1">
      <alignment vertical="center" wrapText="1"/>
    </xf>
    <xf numFmtId="0" fontId="4" fillId="2" borderId="0" xfId="2" applyFill="1" applyAlignment="1">
      <alignment horizontal="left" vertical="center" indent="5"/>
    </xf>
    <xf numFmtId="168" fontId="0" fillId="11" borderId="0" xfId="11" applyNumberFormat="1" applyFont="1" applyFill="1" applyBorder="1" applyAlignment="1">
      <alignment horizontal="left" vertical="center" wrapText="1"/>
    </xf>
    <xf numFmtId="0" fontId="10" fillId="11" borderId="0" xfId="0" applyFont="1" applyFill="1" applyBorder="1" applyAlignment="1">
      <alignment vertical="center" wrapText="1"/>
    </xf>
    <xf numFmtId="0" fontId="14" fillId="2" borderId="0" xfId="0" applyFont="1" applyFill="1" applyBorder="1" applyAlignment="1">
      <alignment vertical="center" wrapText="1"/>
    </xf>
    <xf numFmtId="0" fontId="10" fillId="11" borderId="1" xfId="0" applyFont="1" applyFill="1" applyBorder="1" applyAlignment="1">
      <alignment vertical="center" wrapText="1"/>
    </xf>
    <xf numFmtId="0" fontId="10" fillId="11" borderId="4" xfId="0" applyFont="1" applyFill="1" applyBorder="1" applyAlignment="1">
      <alignment vertical="center" wrapText="1"/>
    </xf>
    <xf numFmtId="49" fontId="44" fillId="2" borderId="1" xfId="2" applyNumberFormat="1" applyFont="1" applyFill="1" applyBorder="1" applyAlignment="1" applyProtection="1">
      <alignment horizontal="left" vertical="center"/>
      <protection locked="0"/>
    </xf>
    <xf numFmtId="168" fontId="0" fillId="11" borderId="1" xfId="11" applyNumberFormat="1" applyFont="1" applyFill="1" applyBorder="1" applyAlignment="1">
      <alignment horizontal="left" vertical="center" wrapText="1"/>
    </xf>
    <xf numFmtId="168" fontId="0" fillId="11" borderId="4" xfId="11" applyNumberFormat="1" applyFont="1" applyFill="1" applyBorder="1" applyAlignment="1">
      <alignment horizontal="left" vertical="center" wrapText="1"/>
    </xf>
    <xf numFmtId="0" fontId="0" fillId="2" borderId="29" xfId="0" applyFont="1" applyFill="1" applyBorder="1" applyAlignment="1">
      <alignment horizontal="center" vertical="center"/>
    </xf>
    <xf numFmtId="168" fontId="0" fillId="11" borderId="29" xfId="11" applyNumberFormat="1" applyFont="1" applyFill="1" applyBorder="1" applyAlignment="1">
      <alignment horizontal="left" vertical="center" wrapText="1"/>
    </xf>
    <xf numFmtId="0" fontId="10" fillId="2" borderId="0" xfId="0" applyNumberFormat="1" applyFont="1" applyFill="1" applyBorder="1" applyAlignment="1">
      <alignment vertical="center"/>
    </xf>
    <xf numFmtId="0" fontId="24" fillId="2" borderId="0" xfId="0" applyFont="1" applyFill="1" applyBorder="1"/>
    <xf numFmtId="0" fontId="4" fillId="12" borderId="0" xfId="2" applyFill="1" applyBorder="1" applyAlignment="1">
      <alignment horizontal="left" vertical="center" wrapText="1"/>
    </xf>
    <xf numFmtId="49" fontId="44"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24" fillId="2" borderId="0" xfId="0" applyFont="1" applyFill="1" applyAlignment="1">
      <alignment vertical="center"/>
    </xf>
    <xf numFmtId="164" fontId="0" fillId="2" borderId="0" xfId="11" applyFont="1" applyFill="1" applyAlignment="1">
      <alignment vertical="center"/>
    </xf>
    <xf numFmtId="0" fontId="4" fillId="7" borderId="0" xfId="0" applyFont="1" applyFill="1" applyAlignment="1">
      <alignment horizontal="center"/>
    </xf>
    <xf numFmtId="0" fontId="28" fillId="2" borderId="0" xfId="0" applyFont="1" applyFill="1" applyAlignment="1">
      <alignment vertical="center"/>
    </xf>
    <xf numFmtId="0" fontId="4" fillId="2" borderId="0" xfId="2" applyFill="1" applyAlignment="1">
      <alignment horizontal="left" vertical="center" wrapText="1"/>
    </xf>
    <xf numFmtId="0" fontId="14" fillId="2" borderId="0" xfId="2" applyFont="1" applyFill="1" applyAlignment="1">
      <alignment vertical="center"/>
    </xf>
    <xf numFmtId="0" fontId="46" fillId="2" borderId="0" xfId="0" applyFont="1" applyFill="1" applyAlignment="1">
      <alignment vertical="center"/>
    </xf>
    <xf numFmtId="0" fontId="7" fillId="2" borderId="0" xfId="2" applyFont="1" applyFill="1" applyAlignment="1">
      <alignment vertical="center" wrapText="1"/>
    </xf>
    <xf numFmtId="167" fontId="0" fillId="0" borderId="20" xfId="5" applyNumberFormat="1" applyFont="1" applyFill="1" applyBorder="1" applyAlignment="1">
      <alignment horizontal="left" vertical="center"/>
    </xf>
    <xf numFmtId="0" fontId="45" fillId="10" borderId="10" xfId="2" applyNumberFormat="1" applyFont="1" applyFill="1" applyBorder="1" applyAlignment="1">
      <alignment vertical="center"/>
    </xf>
    <xf numFmtId="0" fontId="45" fillId="10" borderId="11" xfId="2" applyNumberFormat="1" applyFont="1" applyFill="1" applyBorder="1" applyAlignment="1">
      <alignment vertical="center"/>
    </xf>
    <xf numFmtId="0" fontId="27" fillId="2" borderId="0" xfId="2" applyNumberFormat="1" applyFont="1" applyFill="1" applyBorder="1" applyAlignment="1">
      <alignment horizontal="left" vertical="center" wrapText="1"/>
    </xf>
    <xf numFmtId="0" fontId="14" fillId="2" borderId="0" xfId="2" applyNumberFormat="1" applyFont="1" applyFill="1" applyBorder="1" applyAlignment="1">
      <alignment horizontal="left" vertical="center" wrapText="1"/>
    </xf>
    <xf numFmtId="0" fontId="14" fillId="2" borderId="0" xfId="2" applyFont="1" applyFill="1" applyBorder="1" applyAlignment="1">
      <alignment horizontal="left" vertical="center" wrapText="1"/>
    </xf>
    <xf numFmtId="0" fontId="27" fillId="2" borderId="0" xfId="2" applyFont="1" applyFill="1" applyBorder="1" applyAlignment="1">
      <alignment horizontal="left" vertical="center" wrapText="1"/>
    </xf>
    <xf numFmtId="0" fontId="45"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14" fillId="12" borderId="0" xfId="2" applyFont="1" applyFill="1" applyBorder="1" applyAlignment="1">
      <alignment vertical="center" wrapText="1"/>
    </xf>
    <xf numFmtId="0" fontId="14" fillId="2" borderId="0" xfId="2" applyFont="1" applyFill="1" applyBorder="1" applyAlignment="1">
      <alignment vertical="center" wrapText="1"/>
    </xf>
    <xf numFmtId="0" fontId="27" fillId="2" borderId="0" xfId="2" applyFont="1" applyFill="1" applyBorder="1" applyAlignment="1">
      <alignment vertical="center"/>
    </xf>
    <xf numFmtId="0" fontId="35" fillId="2" borderId="0" xfId="2" applyFont="1" applyFill="1" applyAlignment="1">
      <alignment vertical="center"/>
    </xf>
    <xf numFmtId="49" fontId="44" fillId="2" borderId="0" xfId="2" applyNumberFormat="1" applyFont="1" applyFill="1" applyAlignment="1" applyProtection="1">
      <alignment horizontal="left" vertical="center"/>
      <protection locked="0"/>
    </xf>
    <xf numFmtId="0" fontId="43" fillId="2" borderId="0" xfId="0" applyFont="1" applyFill="1" applyAlignment="1">
      <alignment vertical="top"/>
    </xf>
    <xf numFmtId="0" fontId="35" fillId="2" borderId="0" xfId="2" applyFont="1" applyFill="1" applyAlignment="1"/>
    <xf numFmtId="166" fontId="31" fillId="9" borderId="9" xfId="1" applyNumberFormat="1" applyFont="1" applyFill="1" applyBorder="1" applyAlignment="1">
      <alignment vertical="center" wrapText="1"/>
    </xf>
    <xf numFmtId="0" fontId="0" fillId="2" borderId="29" xfId="0" applyFont="1" applyFill="1" applyBorder="1" applyAlignment="1">
      <alignment horizontal="left" vertical="center"/>
    </xf>
    <xf numFmtId="0" fontId="14" fillId="2" borderId="8" xfId="2" applyNumberFormat="1" applyFont="1" applyFill="1" applyBorder="1" applyAlignment="1">
      <alignment horizontal="left" vertical="center" wrapText="1"/>
    </xf>
    <xf numFmtId="0" fontId="37" fillId="12" borderId="0" xfId="2" applyFont="1" applyFill="1" applyAlignment="1">
      <alignment vertical="center" wrapText="1"/>
    </xf>
    <xf numFmtId="167" fontId="10" fillId="11" borderId="7" xfId="5" applyNumberFormat="1" applyFont="1" applyFill="1" applyBorder="1" applyAlignment="1">
      <alignment horizontal="left" vertical="center"/>
    </xf>
    <xf numFmtId="167" fontId="10" fillId="11" borderId="8" xfId="5" applyNumberFormat="1" applyFont="1" applyFill="1" applyBorder="1" applyAlignment="1">
      <alignment horizontal="left" vertical="center"/>
    </xf>
    <xf numFmtId="0" fontId="4" fillId="12" borderId="0" xfId="2" applyFont="1" applyFill="1" applyBorder="1" applyAlignment="1">
      <alignment horizontal="left" vertical="center" wrapText="1"/>
    </xf>
    <xf numFmtId="0" fontId="4" fillId="12" borderId="0" xfId="2" applyFont="1" applyFill="1" applyAlignment="1">
      <alignment vertical="center" wrapText="1"/>
    </xf>
    <xf numFmtId="0" fontId="4" fillId="12" borderId="0" xfId="2" applyFill="1" applyAlignment="1">
      <alignment vertical="center"/>
    </xf>
    <xf numFmtId="0" fontId="4" fillId="12" borderId="0" xfId="2" applyFill="1" applyAlignment="1">
      <alignment horizontal="right" vertical="center"/>
    </xf>
    <xf numFmtId="0" fontId="4" fillId="2" borderId="0" xfId="2" applyFont="1" applyFill="1" applyBorder="1" applyAlignment="1">
      <alignment horizontal="left" vertical="center" wrapText="1"/>
    </xf>
    <xf numFmtId="0" fontId="4" fillId="12" borderId="0" xfId="2" applyFill="1" applyBorder="1" applyAlignment="1">
      <alignment horizontal="center" vertical="center" wrapText="1"/>
    </xf>
    <xf numFmtId="49" fontId="16" fillId="2" borderId="29" xfId="1" applyNumberFormat="1" applyFont="1" applyFill="1" applyBorder="1" applyAlignment="1">
      <alignment horizontal="center" wrapText="1"/>
    </xf>
    <xf numFmtId="0" fontId="14" fillId="2" borderId="10" xfId="0" applyNumberFormat="1" applyFont="1" applyFill="1" applyBorder="1" applyAlignment="1">
      <alignment horizontal="left" vertical="center"/>
    </xf>
    <xf numFmtId="0" fontId="4" fillId="12" borderId="0" xfId="2" applyFill="1" applyBorder="1" applyAlignment="1">
      <alignment horizontal="right" vertical="center"/>
    </xf>
    <xf numFmtId="0" fontId="37" fillId="2" borderId="0" xfId="2" applyFont="1" applyFill="1" applyAlignment="1">
      <alignment vertical="center" wrapText="1"/>
    </xf>
    <xf numFmtId="166" fontId="31" fillId="9" borderId="21" xfId="1" applyNumberFormat="1" applyFont="1" applyFill="1" applyBorder="1" applyAlignment="1">
      <alignment horizontal="center" vertical="center" wrapText="1"/>
    </xf>
    <xf numFmtId="166" fontId="16" fillId="2" borderId="22" xfId="1" applyNumberFormat="1" applyFont="1" applyFill="1" applyBorder="1" applyAlignment="1">
      <alignment horizontal="center" vertical="center" wrapText="1"/>
    </xf>
    <xf numFmtId="0" fontId="0" fillId="7" borderId="0" xfId="0" applyFont="1" applyFill="1"/>
    <xf numFmtId="0" fontId="0" fillId="11" borderId="0" xfId="0" applyFill="1" applyBorder="1"/>
    <xf numFmtId="166" fontId="2" fillId="10" borderId="45" xfId="1" applyNumberFormat="1" applyFont="1" applyFill="1" applyBorder="1" applyAlignment="1">
      <alignment horizontal="center" vertical="center" wrapText="1"/>
    </xf>
    <xf numFmtId="166" fontId="2" fillId="10" borderId="46" xfId="1" applyNumberFormat="1" applyFont="1" applyFill="1" applyBorder="1" applyAlignment="1">
      <alignment horizontal="center" vertical="center" wrapText="1"/>
    </xf>
    <xf numFmtId="0" fontId="0" fillId="11" borderId="7" xfId="0" applyFill="1" applyBorder="1" applyAlignment="1">
      <alignment vertical="center"/>
    </xf>
    <xf numFmtId="0" fontId="0" fillId="11" borderId="1" xfId="0" applyFill="1" applyBorder="1"/>
    <xf numFmtId="0" fontId="0" fillId="11" borderId="8" xfId="0" applyFill="1" applyBorder="1" applyAlignment="1">
      <alignment vertical="center"/>
    </xf>
    <xf numFmtId="0" fontId="0" fillId="11" borderId="9" xfId="0" applyFill="1" applyBorder="1" applyAlignment="1">
      <alignment vertical="center"/>
    </xf>
    <xf numFmtId="0" fontId="0" fillId="16" borderId="0" xfId="0" applyFill="1" applyAlignment="1">
      <alignment horizontal="center" vertical="center"/>
    </xf>
    <xf numFmtId="0" fontId="10" fillId="2" borderId="0" xfId="0" applyFont="1" applyFill="1" applyAlignment="1">
      <alignment horizontal="center" vertical="center"/>
    </xf>
    <xf numFmtId="0" fontId="5" fillId="12" borderId="0" xfId="2" applyFont="1" applyFill="1" applyBorder="1" applyAlignment="1">
      <alignment horizontal="left" vertical="center" wrapText="1"/>
    </xf>
    <xf numFmtId="0" fontId="19" fillId="7" borderId="0" xfId="0" applyFont="1" applyFill="1" applyAlignment="1">
      <alignment horizontal="center" vertical="center"/>
    </xf>
    <xf numFmtId="0" fontId="0" fillId="7" borderId="0" xfId="0" applyFont="1" applyFill="1" applyAlignment="1">
      <alignment horizontal="center" vertical="center"/>
    </xf>
    <xf numFmtId="0" fontId="0" fillId="2" borderId="0" xfId="0" applyFont="1" applyFill="1" applyBorder="1"/>
    <xf numFmtId="0" fontId="0" fillId="2" borderId="4" xfId="0" applyFont="1" applyFill="1" applyBorder="1"/>
    <xf numFmtId="0" fontId="14" fillId="2" borderId="1" xfId="0" applyFont="1" applyFill="1" applyBorder="1" applyAlignment="1">
      <alignment horizontal="left" vertical="center"/>
    </xf>
    <xf numFmtId="0" fontId="14" fillId="2" borderId="4" xfId="0" applyFont="1" applyFill="1" applyBorder="1" applyAlignment="1">
      <alignment horizontal="left" vertical="center"/>
    </xf>
    <xf numFmtId="0" fontId="0" fillId="2" borderId="4" xfId="0" applyFill="1" applyBorder="1" applyAlignment="1">
      <alignment vertical="center"/>
    </xf>
    <xf numFmtId="0" fontId="0" fillId="2" borderId="29" xfId="0"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lignment vertical="center"/>
    </xf>
    <xf numFmtId="0" fontId="27" fillId="2" borderId="0" xfId="0" applyFont="1" applyFill="1" applyBorder="1" applyAlignment="1">
      <alignment vertical="center"/>
    </xf>
    <xf numFmtId="49" fontId="44" fillId="2" borderId="4" xfId="2" applyNumberFormat="1" applyFont="1" applyFill="1" applyBorder="1" applyAlignment="1" applyProtection="1">
      <alignment horizontal="left" vertical="center"/>
      <protection locked="0"/>
    </xf>
    <xf numFmtId="167" fontId="0" fillId="2" borderId="1"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166" fontId="31" fillId="9" borderId="31" xfId="1" applyNumberFormat="1" applyFont="1" applyFill="1" applyBorder="1" applyAlignment="1">
      <alignment vertical="center" wrapText="1"/>
    </xf>
    <xf numFmtId="166" fontId="31" fillId="9" borderId="32" xfId="1" applyNumberFormat="1" applyFont="1" applyFill="1" applyBorder="1" applyAlignment="1">
      <alignment vertical="center" wrapText="1"/>
    </xf>
    <xf numFmtId="0" fontId="17" fillId="2" borderId="22" xfId="0" applyFont="1" applyFill="1" applyBorder="1" applyAlignment="1">
      <alignment horizontal="left" vertical="center" wrapText="1"/>
    </xf>
    <xf numFmtId="0" fontId="5" fillId="2" borderId="1" xfId="0" applyFont="1" applyFill="1" applyBorder="1" applyAlignment="1">
      <alignment vertical="center"/>
    </xf>
    <xf numFmtId="49" fontId="16" fillId="0" borderId="1" xfId="1" applyNumberFormat="1" applyFont="1" applyBorder="1" applyAlignment="1">
      <alignment horizontal="center" vertical="center" wrapText="1"/>
    </xf>
    <xf numFmtId="0" fontId="47" fillId="2" borderId="0" xfId="0" applyFont="1" applyFill="1" applyAlignment="1">
      <alignment horizontal="center" vertical="center" wrapText="1"/>
    </xf>
    <xf numFmtId="0" fontId="0" fillId="2" borderId="1" xfId="0" applyFill="1" applyBorder="1" applyAlignment="1">
      <alignment horizontal="center" vertical="center"/>
    </xf>
    <xf numFmtId="167" fontId="0" fillId="11" borderId="20" xfId="5" applyNumberFormat="1" applyFont="1" applyFill="1" applyBorder="1" applyAlignment="1">
      <alignment vertical="center"/>
    </xf>
    <xf numFmtId="0" fontId="0" fillId="2" borderId="4" xfId="0" applyFill="1" applyBorder="1" applyAlignment="1">
      <alignment horizontal="center" vertical="center"/>
    </xf>
    <xf numFmtId="0" fontId="0" fillId="16" borderId="0" xfId="0" applyFill="1" applyAlignment="1">
      <alignment horizontal="center"/>
    </xf>
    <xf numFmtId="0" fontId="0" fillId="11" borderId="1" xfId="0" applyFill="1" applyBorder="1" applyAlignment="1">
      <alignment vertical="center"/>
    </xf>
    <xf numFmtId="0" fontId="0" fillId="11" borderId="4" xfId="0" applyFill="1" applyBorder="1" applyAlignment="1">
      <alignment vertical="center"/>
    </xf>
    <xf numFmtId="0" fontId="49" fillId="7" borderId="0" xfId="0" applyFont="1" applyFill="1" applyAlignment="1">
      <alignment vertical="center"/>
    </xf>
    <xf numFmtId="0" fontId="50" fillId="2" borderId="0" xfId="0" applyFont="1" applyFill="1" applyAlignment="1">
      <alignment vertical="center"/>
    </xf>
    <xf numFmtId="0" fontId="48" fillId="7" borderId="0" xfId="0" applyFont="1" applyFill="1" applyAlignment="1">
      <alignment vertical="center"/>
    </xf>
    <xf numFmtId="0" fontId="48" fillId="2" borderId="0" xfId="0" applyFont="1" applyFill="1" applyAlignment="1">
      <alignment vertical="center"/>
    </xf>
    <xf numFmtId="165" fontId="0" fillId="11" borderId="1" xfId="5" applyFont="1" applyFill="1" applyBorder="1" applyAlignment="1">
      <alignment vertical="center"/>
    </xf>
    <xf numFmtId="165" fontId="0" fillId="11" borderId="0" xfId="5" applyFont="1" applyFill="1" applyBorder="1" applyAlignment="1">
      <alignment vertical="center"/>
    </xf>
    <xf numFmtId="165" fontId="0" fillId="11" borderId="4" xfId="5" applyFont="1" applyFill="1" applyBorder="1" applyAlignment="1">
      <alignment vertical="center"/>
    </xf>
    <xf numFmtId="0" fontId="4" fillId="2" borderId="0" xfId="2" applyFill="1" applyAlignment="1">
      <alignment horizontal="left" vertical="center" wrapText="1"/>
    </xf>
    <xf numFmtId="164" fontId="16" fillId="6" borderId="1" xfId="11" applyFont="1" applyFill="1" applyBorder="1"/>
    <xf numFmtId="164" fontId="16" fillId="6" borderId="4" xfId="11" applyFont="1" applyFill="1" applyBorder="1"/>
    <xf numFmtId="0" fontId="14" fillId="12" borderId="0" xfId="2" applyNumberFormat="1" applyFont="1" applyFill="1" applyBorder="1" applyAlignment="1">
      <alignment vertical="center" wrapText="1"/>
    </xf>
    <xf numFmtId="0" fontId="14" fillId="2" borderId="0" xfId="2" applyNumberFormat="1" applyFont="1" applyFill="1" applyBorder="1" applyAlignment="1">
      <alignment vertical="center" wrapText="1"/>
    </xf>
    <xf numFmtId="0" fontId="14" fillId="12" borderId="0" xfId="0" applyFont="1" applyFill="1" applyBorder="1" applyAlignment="1">
      <alignment vertical="center" wrapText="1"/>
    </xf>
    <xf numFmtId="0" fontId="0" fillId="12" borderId="0" xfId="0" applyFill="1" applyBorder="1" applyAlignment="1">
      <alignment vertical="center" wrapText="1"/>
    </xf>
    <xf numFmtId="0" fontId="0" fillId="2" borderId="0" xfId="0" applyFill="1" applyBorder="1" applyAlignment="1">
      <alignment vertical="center" wrapText="1"/>
    </xf>
    <xf numFmtId="0" fontId="16" fillId="12" borderId="0" xfId="0" applyFont="1" applyFill="1" applyAlignment="1">
      <alignment vertical="center" wrapText="1"/>
    </xf>
    <xf numFmtId="0" fontId="14" fillId="12" borderId="0" xfId="2" applyFont="1" applyFill="1" applyAlignment="1">
      <alignment vertical="center" wrapText="1"/>
    </xf>
    <xf numFmtId="0" fontId="14" fillId="2" borderId="0" xfId="2" applyFont="1" applyFill="1" applyAlignment="1">
      <alignment vertical="center" wrapText="1"/>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4" fillId="18" borderId="0" xfId="2" applyFont="1" applyFill="1" applyAlignment="1">
      <alignment horizontal="left" wrapText="1"/>
    </xf>
    <xf numFmtId="0" fontId="7" fillId="18" borderId="0" xfId="2" applyFont="1" applyFill="1" applyAlignment="1">
      <alignment horizontal="left" indent="2"/>
    </xf>
    <xf numFmtId="0" fontId="34" fillId="18" borderId="0" xfId="2" applyFont="1" applyFill="1" applyAlignment="1">
      <alignment wrapText="1"/>
    </xf>
    <xf numFmtId="0" fontId="7" fillId="18" borderId="0" xfId="2" applyFont="1" applyFill="1" applyAlignment="1">
      <alignment horizontal="left" indent="4"/>
    </xf>
    <xf numFmtId="0" fontId="4" fillId="18" borderId="0" xfId="2" applyFill="1" applyAlignment="1">
      <alignment horizontal="left" vertical="center" indent="6"/>
    </xf>
    <xf numFmtId="0" fontId="7" fillId="18" borderId="0" xfId="2" applyFont="1" applyFill="1" applyAlignment="1">
      <alignment horizontal="left" indent="6"/>
    </xf>
    <xf numFmtId="0" fontId="34" fillId="18" borderId="0" xfId="2" applyFont="1" applyFill="1" applyAlignment="1">
      <alignment horizontal="left" vertical="center" wrapText="1" indent="6"/>
    </xf>
    <xf numFmtId="0" fontId="4" fillId="18" borderId="0" xfId="2" applyFill="1" applyAlignment="1">
      <alignment horizontal="left" vertical="center" indent="8"/>
    </xf>
    <xf numFmtId="0" fontId="4" fillId="18" borderId="0" xfId="2" applyFill="1" applyAlignment="1">
      <alignment horizontal="left" vertical="center" wrapText="1" indent="8"/>
    </xf>
    <xf numFmtId="0" fontId="30" fillId="18" borderId="0" xfId="2" applyFont="1" applyFill="1" applyAlignment="1">
      <alignment horizontal="left"/>
    </xf>
    <xf numFmtId="0" fontId="4" fillId="18" borderId="0" xfId="2" applyFill="1" applyAlignment="1">
      <alignment horizontal="left" vertical="center" indent="10"/>
    </xf>
    <xf numFmtId="0" fontId="4" fillId="12" borderId="0" xfId="2" applyFill="1" applyBorder="1" applyAlignment="1">
      <alignment horizontal="left" vertical="center" wrapText="1"/>
    </xf>
    <xf numFmtId="0" fontId="4" fillId="12" borderId="0" xfId="2" applyFill="1" applyBorder="1" applyAlignment="1">
      <alignment horizontal="left" vertical="center" wrapText="1"/>
    </xf>
    <xf numFmtId="0" fontId="4" fillId="0" borderId="0" xfId="2" applyFill="1" applyBorder="1" applyAlignment="1">
      <alignment horizontal="right" vertical="center"/>
    </xf>
    <xf numFmtId="0" fontId="4" fillId="0" borderId="0" xfId="2" applyFill="1" applyBorder="1" applyAlignment="1">
      <alignment vertical="center"/>
    </xf>
    <xf numFmtId="0" fontId="4" fillId="0" borderId="0" xfId="2" applyFont="1" applyFill="1" applyBorder="1" applyAlignment="1">
      <alignment horizontal="left" vertical="center" wrapText="1"/>
    </xf>
    <xf numFmtId="0" fontId="4" fillId="12" borderId="0" xfId="2" applyFill="1" applyBorder="1" applyAlignment="1">
      <alignment horizontal="left" vertical="center" wrapText="1"/>
    </xf>
    <xf numFmtId="0" fontId="14" fillId="2" borderId="0" xfId="2" applyFont="1" applyFill="1" applyAlignment="1">
      <alignment horizontal="left" vertical="center" wrapText="1"/>
    </xf>
    <xf numFmtId="0" fontId="38" fillId="13" borderId="0" xfId="2" applyFont="1" applyFill="1" applyAlignment="1">
      <alignment horizontal="center" vertical="center" wrapText="1"/>
    </xf>
    <xf numFmtId="0" fontId="4" fillId="2" borderId="0" xfId="2" applyFill="1" applyBorder="1" applyAlignment="1">
      <alignment horizontal="center" vertical="center"/>
    </xf>
    <xf numFmtId="167" fontId="0" fillId="11" borderId="8" xfId="5" applyNumberFormat="1" applyFont="1" applyFill="1" applyBorder="1" applyAlignment="1">
      <alignment horizontal="left" vertical="center" indent="1"/>
    </xf>
    <xf numFmtId="167" fontId="0" fillId="11" borderId="9" xfId="5" applyNumberFormat="1" applyFont="1" applyFill="1" applyBorder="1" applyAlignment="1">
      <alignment horizontal="left" vertical="center" indent="1"/>
    </xf>
    <xf numFmtId="0" fontId="4" fillId="12" borderId="0" xfId="2" applyFill="1" applyBorder="1" applyAlignment="1">
      <alignment horizontal="left" vertical="center" wrapText="1"/>
    </xf>
    <xf numFmtId="0" fontId="53" fillId="2" borderId="0" xfId="13" applyFont="1" applyFill="1" applyAlignment="1">
      <alignment horizontal="left" vertical="center"/>
    </xf>
    <xf numFmtId="0" fontId="9" fillId="2" borderId="0" xfId="13" applyFill="1" applyAlignment="1">
      <alignment horizontal="left" vertical="center"/>
    </xf>
    <xf numFmtId="0" fontId="9" fillId="2" borderId="0" xfId="13" applyFill="1" applyAlignment="1">
      <alignment horizontal="left" vertical="center" wrapText="1"/>
    </xf>
    <xf numFmtId="0" fontId="10" fillId="4" borderId="0" xfId="13" applyFont="1" applyFill="1" applyAlignment="1">
      <alignment horizontal="left" vertical="center"/>
    </xf>
    <xf numFmtId="0" fontId="9" fillId="4" borderId="0" xfId="13" applyFill="1" applyAlignment="1">
      <alignment horizontal="left" vertical="center"/>
    </xf>
    <xf numFmtId="0" fontId="10" fillId="19" borderId="22" xfId="13" applyFont="1" applyFill="1" applyBorder="1" applyAlignment="1">
      <alignment vertical="center"/>
    </xf>
    <xf numFmtId="0" fontId="10" fillId="19" borderId="7" xfId="13" applyFont="1" applyFill="1" applyBorder="1" applyAlignment="1">
      <alignment vertical="center"/>
    </xf>
    <xf numFmtId="0" fontId="10" fillId="19" borderId="24" xfId="13" applyFont="1" applyFill="1" applyBorder="1" applyAlignment="1">
      <alignment horizontal="left" vertical="center"/>
    </xf>
    <xf numFmtId="0" fontId="9" fillId="2" borderId="22" xfId="13" applyFill="1" applyBorder="1" applyAlignment="1">
      <alignment horizontal="left" vertical="center" wrapText="1"/>
    </xf>
    <xf numFmtId="0" fontId="10" fillId="20" borderId="0" xfId="13" applyFont="1" applyFill="1" applyAlignment="1">
      <alignment horizontal="left" vertical="center"/>
    </xf>
    <xf numFmtId="0" fontId="9" fillId="20" borderId="0" xfId="13" applyFill="1" applyAlignment="1">
      <alignment horizontal="left" vertical="center"/>
    </xf>
    <xf numFmtId="0" fontId="10" fillId="21" borderId="0" xfId="13" applyFont="1" applyFill="1" applyAlignment="1">
      <alignment horizontal="left" vertical="center"/>
    </xf>
    <xf numFmtId="0" fontId="14" fillId="2" borderId="22" xfId="2" applyFont="1" applyFill="1" applyBorder="1" applyAlignment="1">
      <alignment vertical="center" wrapText="1"/>
    </xf>
    <xf numFmtId="0" fontId="9" fillId="2" borderId="22" xfId="13" applyFill="1" applyBorder="1" applyAlignment="1">
      <alignment horizontal="left" vertical="center"/>
    </xf>
    <xf numFmtId="0" fontId="5" fillId="2" borderId="36" xfId="2" applyFont="1" applyFill="1" applyBorder="1" applyAlignment="1">
      <alignment vertical="center"/>
    </xf>
    <xf numFmtId="0" fontId="7" fillId="2" borderId="0" xfId="0" applyFont="1" applyFill="1"/>
    <xf numFmtId="0" fontId="14" fillId="22" borderId="0" xfId="2" applyFont="1" applyFill="1" applyBorder="1" applyAlignment="1">
      <alignment vertical="center" wrapText="1"/>
    </xf>
    <xf numFmtId="0" fontId="7" fillId="22" borderId="0" xfId="2" applyFont="1" applyFill="1" applyAlignment="1">
      <alignment vertical="center" wrapText="1"/>
    </xf>
    <xf numFmtId="0" fontId="56" fillId="22" borderId="0" xfId="2" applyFont="1" applyFill="1" applyAlignment="1">
      <alignment vertical="center"/>
    </xf>
    <xf numFmtId="0" fontId="10" fillId="23" borderId="0" xfId="13" applyFont="1" applyFill="1" applyAlignment="1">
      <alignment horizontal="left" vertical="center"/>
    </xf>
    <xf numFmtId="0" fontId="9" fillId="23" borderId="0" xfId="13" applyFill="1" applyAlignment="1">
      <alignment horizontal="left" vertical="center"/>
    </xf>
    <xf numFmtId="0" fontId="10" fillId="24" borderId="0" xfId="13" applyFont="1" applyFill="1" applyAlignment="1">
      <alignment horizontal="left" vertical="center"/>
    </xf>
    <xf numFmtId="0" fontId="14" fillId="7" borderId="0" xfId="2" applyNumberFormat="1" applyFont="1" applyFill="1" applyBorder="1" applyAlignment="1">
      <alignment vertical="center" wrapText="1"/>
    </xf>
    <xf numFmtId="0" fontId="7" fillId="7" borderId="0" xfId="2" applyFont="1" applyFill="1"/>
    <xf numFmtId="0" fontId="14" fillId="7" borderId="0" xfId="2" applyFont="1" applyFill="1" applyBorder="1" applyAlignment="1">
      <alignment vertical="center" wrapText="1"/>
    </xf>
    <xf numFmtId="0" fontId="14" fillId="7" borderId="8" xfId="0" applyFont="1" applyFill="1" applyBorder="1" applyAlignment="1">
      <alignment horizontal="left" vertical="center"/>
    </xf>
    <xf numFmtId="0" fontId="0" fillId="7" borderId="0" xfId="0" applyFont="1" applyFill="1" applyBorder="1" applyAlignment="1">
      <alignment horizontal="center" vertical="center"/>
    </xf>
    <xf numFmtId="0" fontId="0" fillId="7" borderId="0" xfId="0" applyFont="1" applyFill="1" applyBorder="1" applyAlignment="1">
      <alignment horizontal="left" vertical="center"/>
    </xf>
    <xf numFmtId="164" fontId="0" fillId="7" borderId="0" xfId="11" applyFont="1" applyFill="1" applyBorder="1"/>
    <xf numFmtId="0" fontId="30" fillId="25" borderId="8" xfId="0" applyFont="1" applyFill="1" applyBorder="1" applyAlignment="1">
      <alignment horizontal="left" vertical="center" indent="2"/>
    </xf>
    <xf numFmtId="167" fontId="0" fillId="7" borderId="0" xfId="5" applyNumberFormat="1" applyFont="1" applyFill="1" applyBorder="1" applyAlignment="1">
      <alignment horizontal="left" vertical="center"/>
    </xf>
    <xf numFmtId="0" fontId="9" fillId="2" borderId="22" xfId="13" applyFont="1" applyFill="1" applyBorder="1" applyAlignment="1">
      <alignment horizontal="left" vertical="center" wrapText="1"/>
    </xf>
    <xf numFmtId="0" fontId="9" fillId="2" borderId="22" xfId="13" applyFont="1" applyFill="1" applyBorder="1" applyAlignment="1">
      <alignment vertical="center" wrapText="1"/>
    </xf>
    <xf numFmtId="0" fontId="30" fillId="7" borderId="8" xfId="0" applyFont="1" applyFill="1" applyBorder="1" applyAlignment="1">
      <alignment horizontal="left" vertical="center"/>
    </xf>
    <xf numFmtId="0" fontId="0" fillId="22" borderId="0" xfId="0" applyFill="1" applyAlignment="1">
      <alignment horizontal="center" vertical="center"/>
    </xf>
    <xf numFmtId="0" fontId="0" fillId="22" borderId="0" xfId="0" applyFill="1"/>
    <xf numFmtId="0" fontId="14" fillId="22" borderId="8" xfId="0" applyFont="1" applyFill="1" applyBorder="1" applyAlignment="1">
      <alignment horizontal="left" vertical="center"/>
    </xf>
    <xf numFmtId="0" fontId="14" fillId="22" borderId="0" xfId="0" applyFont="1" applyFill="1" applyBorder="1" applyAlignment="1">
      <alignment horizontal="left" vertical="center"/>
    </xf>
    <xf numFmtId="0" fontId="0" fillId="22" borderId="0" xfId="0" applyFont="1" applyFill="1" applyBorder="1" applyAlignment="1">
      <alignment horizontal="center" vertical="center"/>
    </xf>
    <xf numFmtId="0" fontId="0" fillId="22" borderId="0" xfId="0" applyFill="1" applyBorder="1"/>
    <xf numFmtId="167" fontId="0" fillId="22" borderId="0" xfId="5" applyNumberFormat="1" applyFont="1" applyFill="1" applyBorder="1" applyAlignment="1">
      <alignment horizontal="left" vertical="center"/>
    </xf>
    <xf numFmtId="0" fontId="0" fillId="22" borderId="2" xfId="0" applyFill="1" applyBorder="1"/>
    <xf numFmtId="0" fontId="16" fillId="22" borderId="0" xfId="0" applyFont="1" applyFill="1" applyAlignment="1">
      <alignment horizontal="center" vertical="center"/>
    </xf>
    <xf numFmtId="0" fontId="5" fillId="7" borderId="0" xfId="2" applyFont="1" applyFill="1" applyAlignment="1">
      <alignment vertical="center"/>
    </xf>
    <xf numFmtId="0" fontId="14" fillId="2" borderId="22" xfId="2" applyNumberFormat="1" applyFont="1" applyFill="1" applyBorder="1" applyAlignment="1">
      <alignment vertical="center" wrapText="1"/>
    </xf>
    <xf numFmtId="0" fontId="4" fillId="26" borderId="0" xfId="2" applyFill="1" applyBorder="1" applyAlignment="1">
      <alignment horizontal="left" vertical="center" wrapText="1"/>
    </xf>
    <xf numFmtId="0" fontId="4" fillId="26" borderId="0" xfId="2" applyFont="1" applyFill="1" applyBorder="1" applyAlignment="1">
      <alignment horizontal="left" vertical="center" wrapText="1"/>
    </xf>
    <xf numFmtId="0" fontId="4" fillId="26" borderId="0" xfId="2" applyFill="1" applyBorder="1" applyAlignment="1">
      <alignment vertical="center"/>
    </xf>
    <xf numFmtId="166" fontId="16" fillId="27" borderId="13" xfId="1" applyNumberFormat="1" applyFont="1" applyFill="1" applyBorder="1" applyAlignment="1">
      <alignment horizontal="center" vertical="center" wrapText="1"/>
    </xf>
    <xf numFmtId="166" fontId="16" fillId="27" borderId="19" xfId="1" applyNumberFormat="1" applyFont="1" applyFill="1" applyBorder="1" applyAlignment="1">
      <alignment horizontal="center" vertical="center" wrapText="1"/>
    </xf>
    <xf numFmtId="166" fontId="16" fillId="27" borderId="14" xfId="1" applyNumberFormat="1" applyFont="1" applyFill="1" applyBorder="1" applyAlignment="1">
      <alignment horizontal="center" vertical="center" wrapText="1"/>
    </xf>
    <xf numFmtId="0" fontId="0" fillId="27" borderId="0" xfId="0" applyFill="1" applyAlignment="1">
      <alignment vertical="center"/>
    </xf>
    <xf numFmtId="0" fontId="0" fillId="27" borderId="0" xfId="0" applyFill="1"/>
    <xf numFmtId="0" fontId="0" fillId="27" borderId="1" xfId="0" applyFill="1" applyBorder="1"/>
    <xf numFmtId="0" fontId="0" fillId="27" borderId="20" xfId="0" applyFill="1" applyBorder="1"/>
    <xf numFmtId="0" fontId="0" fillId="27" borderId="0" xfId="0" applyFill="1" applyBorder="1"/>
    <xf numFmtId="0" fontId="0" fillId="27" borderId="2" xfId="0" applyFill="1" applyBorder="1"/>
    <xf numFmtId="0" fontId="0" fillId="27" borderId="4" xfId="0" applyFill="1" applyBorder="1"/>
    <xf numFmtId="0" fontId="0" fillId="27" borderId="21" xfId="0" applyFill="1" applyBorder="1"/>
    <xf numFmtId="167" fontId="0" fillId="27" borderId="1" xfId="5" applyNumberFormat="1" applyFont="1" applyFill="1" applyBorder="1" applyAlignment="1">
      <alignment vertical="center"/>
    </xf>
    <xf numFmtId="167" fontId="0" fillId="27" borderId="0" xfId="5" applyNumberFormat="1" applyFont="1" applyFill="1" applyBorder="1" applyAlignment="1">
      <alignment vertical="center"/>
    </xf>
    <xf numFmtId="164" fontId="0" fillId="27" borderId="0" xfId="11" applyFont="1" applyFill="1" applyBorder="1"/>
    <xf numFmtId="167" fontId="0" fillId="27" borderId="2" xfId="5" applyNumberFormat="1" applyFont="1" applyFill="1" applyBorder="1" applyAlignment="1">
      <alignment vertical="center"/>
    </xf>
    <xf numFmtId="167" fontId="0" fillId="27" borderId="21" xfId="5" applyNumberFormat="1" applyFont="1" applyFill="1" applyBorder="1" applyAlignment="1">
      <alignment vertical="center"/>
    </xf>
    <xf numFmtId="0" fontId="12" fillId="27" borderId="0" xfId="0" applyFont="1" applyFill="1" applyBorder="1" applyAlignment="1">
      <alignment vertical="center"/>
    </xf>
    <xf numFmtId="0" fontId="15" fillId="27" borderId="0" xfId="0" applyFont="1" applyFill="1" applyBorder="1" applyAlignment="1">
      <alignment horizontal="center"/>
    </xf>
    <xf numFmtId="0" fontId="15" fillId="27" borderId="2" xfId="0" applyFont="1" applyFill="1" applyBorder="1" applyAlignment="1">
      <alignment horizontal="center"/>
    </xf>
    <xf numFmtId="0" fontId="15" fillId="27" borderId="4" xfId="0" applyFont="1" applyFill="1" applyBorder="1" applyAlignment="1">
      <alignment horizontal="center"/>
    </xf>
    <xf numFmtId="0" fontId="15" fillId="27" borderId="21" xfId="0" applyFont="1" applyFill="1" applyBorder="1" applyAlignment="1">
      <alignment horizontal="center"/>
    </xf>
    <xf numFmtId="0" fontId="0" fillId="27" borderId="29" xfId="0" applyFill="1" applyBorder="1"/>
    <xf numFmtId="0" fontId="0" fillId="27" borderId="11" xfId="0" applyFill="1" applyBorder="1"/>
    <xf numFmtId="0" fontId="7" fillId="27" borderId="0" xfId="2" applyFont="1" applyFill="1" applyBorder="1" applyAlignment="1">
      <alignment horizontal="left" vertical="center" indent="1"/>
    </xf>
    <xf numFmtId="0" fontId="50" fillId="27" borderId="0" xfId="0" applyFont="1" applyFill="1" applyAlignment="1">
      <alignment vertical="center"/>
    </xf>
    <xf numFmtId="0" fontId="0" fillId="27" borderId="1" xfId="0" applyFill="1" applyBorder="1" applyAlignment="1">
      <alignment vertical="center"/>
    </xf>
    <xf numFmtId="0" fontId="0" fillId="27" borderId="20" xfId="0" applyFill="1" applyBorder="1" applyAlignment="1">
      <alignment vertical="center"/>
    </xf>
    <xf numFmtId="0" fontId="0" fillId="27" borderId="2" xfId="0" applyFill="1" applyBorder="1" applyAlignment="1">
      <alignment vertical="center"/>
    </xf>
    <xf numFmtId="0" fontId="0" fillId="27" borderId="4" xfId="0" applyFill="1" applyBorder="1" applyAlignment="1">
      <alignment vertical="center"/>
    </xf>
    <xf numFmtId="0" fontId="0" fillId="27" borderId="21" xfId="0" applyFill="1" applyBorder="1" applyAlignment="1">
      <alignment vertical="center"/>
    </xf>
    <xf numFmtId="167" fontId="0" fillId="27" borderId="20" xfId="5" applyNumberFormat="1" applyFont="1" applyFill="1" applyBorder="1" applyAlignment="1">
      <alignment vertical="center"/>
    </xf>
    <xf numFmtId="0" fontId="7" fillId="27" borderId="0" xfId="2" applyFont="1" applyFill="1" applyBorder="1" applyAlignment="1">
      <alignment horizontal="left" vertical="center"/>
    </xf>
    <xf numFmtId="0" fontId="38" fillId="28" borderId="38" xfId="3" applyFont="1" applyFill="1" applyBorder="1" applyAlignment="1">
      <alignment horizontal="center" vertical="center" wrapText="1"/>
    </xf>
    <xf numFmtId="0" fontId="38" fillId="28" borderId="33" xfId="3" applyFont="1" applyFill="1" applyBorder="1" applyAlignment="1">
      <alignment horizontal="center" vertical="center" wrapText="1"/>
    </xf>
    <xf numFmtId="0" fontId="38" fillId="28" borderId="42" xfId="3" applyFont="1" applyFill="1" applyBorder="1" applyAlignment="1">
      <alignment horizontal="center" vertical="center" wrapText="1"/>
    </xf>
    <xf numFmtId="0" fontId="12" fillId="28" borderId="0" xfId="0" applyFont="1" applyFill="1" applyBorder="1" applyAlignment="1">
      <alignment vertical="center"/>
    </xf>
    <xf numFmtId="0" fontId="0" fillId="28" borderId="0" xfId="0" applyFill="1" applyBorder="1"/>
    <xf numFmtId="167" fontId="0" fillId="28" borderId="1" xfId="5" applyNumberFormat="1" applyFont="1" applyFill="1" applyBorder="1" applyAlignment="1">
      <alignment horizontal="left" vertical="center"/>
    </xf>
    <xf numFmtId="167" fontId="0" fillId="28" borderId="0" xfId="5" applyNumberFormat="1" applyFont="1" applyFill="1" applyBorder="1" applyAlignment="1">
      <alignment horizontal="left" vertical="center"/>
    </xf>
    <xf numFmtId="167" fontId="0" fillId="28" borderId="4" xfId="5" applyNumberFormat="1" applyFont="1" applyFill="1" applyBorder="1" applyAlignment="1">
      <alignment horizontal="left" vertical="center"/>
    </xf>
    <xf numFmtId="0" fontId="0" fillId="28" borderId="0" xfId="0" applyFill="1" applyBorder="1" applyAlignment="1">
      <alignment horizontal="center"/>
    </xf>
    <xf numFmtId="167" fontId="0" fillId="28" borderId="1" xfId="9" applyNumberFormat="1" applyFont="1" applyFill="1" applyBorder="1" applyAlignment="1">
      <alignment vertical="center"/>
    </xf>
    <xf numFmtId="167" fontId="0" fillId="28" borderId="0" xfId="9" applyNumberFormat="1" applyFont="1" applyFill="1" applyBorder="1"/>
    <xf numFmtId="167" fontId="0" fillId="28" borderId="4" xfId="9" applyNumberFormat="1" applyFont="1" applyFill="1" applyBorder="1"/>
    <xf numFmtId="0" fontId="0" fillId="28" borderId="0" xfId="0" applyFill="1"/>
    <xf numFmtId="0" fontId="0" fillId="28" borderId="1" xfId="0" applyFill="1" applyBorder="1"/>
    <xf numFmtId="0" fontId="0" fillId="28" borderId="4" xfId="0" applyFill="1" applyBorder="1"/>
    <xf numFmtId="0" fontId="0" fillId="28" borderId="0" xfId="0" applyFill="1" applyBorder="1" applyAlignment="1">
      <alignment vertical="center"/>
    </xf>
    <xf numFmtId="168" fontId="0" fillId="28" borderId="0" xfId="11" applyNumberFormat="1" applyFont="1" applyFill="1" applyBorder="1" applyAlignment="1">
      <alignment horizontal="left" vertical="center" wrapText="1"/>
    </xf>
    <xf numFmtId="0" fontId="4" fillId="28" borderId="0" xfId="0" applyFont="1" applyFill="1" applyAlignment="1">
      <alignment horizontal="center"/>
    </xf>
    <xf numFmtId="168" fontId="0" fillId="28" borderId="1" xfId="11" applyNumberFormat="1" applyFont="1" applyFill="1" applyBorder="1" applyAlignment="1">
      <alignment horizontal="left" vertical="center" wrapText="1"/>
    </xf>
    <xf numFmtId="0" fontId="4" fillId="28" borderId="1" xfId="0" applyFont="1" applyFill="1" applyBorder="1" applyAlignment="1">
      <alignment horizontal="center"/>
    </xf>
    <xf numFmtId="0" fontId="0" fillId="28" borderId="29" xfId="0" applyFill="1" applyBorder="1"/>
    <xf numFmtId="0" fontId="10" fillId="28" borderId="0" xfId="0" applyFont="1" applyFill="1" applyBorder="1" applyAlignment="1">
      <alignment vertical="center" wrapText="1"/>
    </xf>
    <xf numFmtId="0" fontId="14" fillId="28" borderId="0" xfId="0" applyFont="1" applyFill="1" applyBorder="1" applyAlignment="1">
      <alignment vertical="center" wrapText="1"/>
    </xf>
    <xf numFmtId="0" fontId="0" fillId="28" borderId="0" xfId="0" applyFont="1" applyFill="1" applyBorder="1" applyAlignment="1">
      <alignment vertical="center"/>
    </xf>
    <xf numFmtId="0" fontId="10" fillId="28" borderId="0" xfId="0" applyFont="1" applyFill="1" applyBorder="1" applyAlignment="1">
      <alignment vertical="center"/>
    </xf>
    <xf numFmtId="0" fontId="0" fillId="28" borderId="0" xfId="0" applyFont="1" applyFill="1" applyBorder="1" applyAlignment="1">
      <alignment horizontal="center" vertical="center"/>
    </xf>
    <xf numFmtId="164" fontId="16" fillId="28" borderId="0" xfId="11" applyFont="1" applyFill="1" applyBorder="1"/>
    <xf numFmtId="167" fontId="0" fillId="28" borderId="7" xfId="5" applyNumberFormat="1" applyFont="1" applyFill="1" applyBorder="1" applyAlignment="1">
      <alignment horizontal="left" vertical="center"/>
    </xf>
    <xf numFmtId="0" fontId="0" fillId="28" borderId="1" xfId="0" applyFont="1" applyFill="1" applyBorder="1" applyAlignment="1">
      <alignment horizontal="center" vertical="center"/>
    </xf>
    <xf numFmtId="167" fontId="0" fillId="28" borderId="20" xfId="5" applyNumberFormat="1" applyFont="1" applyFill="1" applyBorder="1" applyAlignment="1">
      <alignment horizontal="left" vertical="center"/>
    </xf>
    <xf numFmtId="167" fontId="0" fillId="28" borderId="8" xfId="5" applyNumberFormat="1" applyFont="1" applyFill="1" applyBorder="1" applyAlignment="1">
      <alignment horizontal="left" vertical="center"/>
    </xf>
    <xf numFmtId="167" fontId="0" fillId="28" borderId="2" xfId="5" applyNumberFormat="1" applyFont="1" applyFill="1" applyBorder="1" applyAlignment="1">
      <alignment horizontal="left" vertical="center"/>
    </xf>
    <xf numFmtId="167" fontId="0" fillId="28" borderId="9" xfId="5" applyNumberFormat="1" applyFont="1" applyFill="1" applyBorder="1" applyAlignment="1">
      <alignment horizontal="left" vertical="center"/>
    </xf>
    <xf numFmtId="0" fontId="0" fillId="28" borderId="4" xfId="0" applyFont="1" applyFill="1" applyBorder="1" applyAlignment="1">
      <alignment horizontal="center" vertical="center"/>
    </xf>
    <xf numFmtId="167" fontId="0" fillId="28" borderId="21" xfId="5" applyNumberFormat="1" applyFont="1" applyFill="1" applyBorder="1" applyAlignment="1">
      <alignment horizontal="left" vertical="center"/>
    </xf>
    <xf numFmtId="49" fontId="44" fillId="28" borderId="0" xfId="2" applyNumberFormat="1" applyFont="1" applyFill="1" applyBorder="1" applyAlignment="1" applyProtection="1">
      <alignment horizontal="left" vertical="center"/>
      <protection locked="0"/>
    </xf>
    <xf numFmtId="0" fontId="10" fillId="28" borderId="0" xfId="0" applyNumberFormat="1" applyFont="1" applyFill="1" applyBorder="1" applyAlignment="1">
      <alignment horizontal="left" vertical="center"/>
    </xf>
    <xf numFmtId="0" fontId="14" fillId="28" borderId="7" xfId="0" applyFont="1" applyFill="1" applyBorder="1" applyAlignment="1">
      <alignment horizontal="left" vertical="center"/>
    </xf>
    <xf numFmtId="0" fontId="14" fillId="28" borderId="8" xfId="0" applyFont="1" applyFill="1" applyBorder="1" applyAlignment="1">
      <alignment horizontal="left" vertical="center"/>
    </xf>
    <xf numFmtId="0" fontId="14" fillId="28" borderId="8" xfId="0" applyFont="1" applyFill="1" applyBorder="1" applyAlignment="1">
      <alignment horizontal="left" vertical="center" wrapText="1"/>
    </xf>
    <xf numFmtId="0" fontId="14" fillId="28" borderId="9" xfId="0" applyFont="1" applyFill="1" applyBorder="1" applyAlignment="1">
      <alignment horizontal="left" vertical="center"/>
    </xf>
    <xf numFmtId="0" fontId="28" fillId="2" borderId="25" xfId="0" applyFont="1" applyFill="1" applyBorder="1" applyAlignment="1">
      <alignment vertical="center"/>
    </xf>
    <xf numFmtId="0" fontId="23" fillId="10" borderId="10" xfId="2" applyFont="1" applyFill="1" applyBorder="1" applyAlignment="1">
      <alignment horizontal="left" vertical="center"/>
    </xf>
    <xf numFmtId="0" fontId="23" fillId="10" borderId="11" xfId="2" applyFont="1" applyFill="1" applyBorder="1" applyAlignment="1">
      <alignment horizontal="left" vertical="center"/>
    </xf>
    <xf numFmtId="0" fontId="14" fillId="12" borderId="0" xfId="2" applyFont="1" applyFill="1" applyAlignment="1">
      <alignment horizontal="left" vertical="center" wrapText="1"/>
    </xf>
    <xf numFmtId="0" fontId="33" fillId="2" borderId="0" xfId="2" applyFont="1" applyFill="1" applyAlignment="1">
      <alignment horizontal="left" vertical="center"/>
    </xf>
    <xf numFmtId="0" fontId="54" fillId="2" borderId="4" xfId="2" applyFont="1" applyFill="1" applyBorder="1" applyAlignment="1">
      <alignment horizontal="left" vertical="center"/>
    </xf>
    <xf numFmtId="0" fontId="55" fillId="2" borderId="1" xfId="0" applyFont="1" applyFill="1" applyBorder="1" applyAlignment="1">
      <alignment horizontal="left" vertical="center" wrapText="1"/>
    </xf>
    <xf numFmtId="0" fontId="4" fillId="18" borderId="0" xfId="2" applyFill="1" applyAlignment="1">
      <alignment horizontal="left" vertical="center" wrapText="1" indent="8"/>
    </xf>
    <xf numFmtId="0" fontId="51" fillId="17" borderId="0" xfId="2" applyFont="1" applyFill="1" applyAlignment="1">
      <alignment horizontal="left" vertical="center"/>
    </xf>
    <xf numFmtId="0" fontId="4" fillId="18" borderId="0" xfId="2" applyFill="1" applyAlignment="1">
      <alignment vertical="center" wrapText="1"/>
    </xf>
    <xf numFmtId="0" fontId="4" fillId="18" borderId="0" xfId="2" applyFill="1" applyAlignment="1">
      <alignment horizontal="left" vertical="center" wrapText="1" indent="4"/>
    </xf>
    <xf numFmtId="0" fontId="35" fillId="2" borderId="0" xfId="2" applyFont="1" applyFill="1" applyAlignment="1">
      <alignment horizontal="left" vertical="center"/>
    </xf>
    <xf numFmtId="0" fontId="4" fillId="2" borderId="0" xfId="2" applyFill="1" applyAlignment="1">
      <alignment horizontal="left" vertical="center" wrapText="1"/>
    </xf>
    <xf numFmtId="0" fontId="23" fillId="10" borderId="29" xfId="2" applyFont="1" applyFill="1" applyBorder="1" applyAlignment="1">
      <alignment horizontal="center" vertical="center"/>
    </xf>
    <xf numFmtId="0" fontId="23" fillId="10" borderId="11" xfId="2" applyFont="1" applyFill="1" applyBorder="1" applyAlignment="1">
      <alignment horizontal="center" vertical="center"/>
    </xf>
    <xf numFmtId="0" fontId="4" fillId="12" borderId="0" xfId="2" applyFill="1" applyBorder="1" applyAlignment="1">
      <alignment horizontal="left" vertical="center" wrapText="1"/>
    </xf>
    <xf numFmtId="0" fontId="32" fillId="10" borderId="10" xfId="2" applyFont="1" applyFill="1" applyBorder="1" applyAlignment="1">
      <alignment horizontal="center" vertical="center"/>
    </xf>
    <xf numFmtId="0" fontId="32" fillId="10" borderId="29" xfId="2" applyFont="1" applyFill="1" applyBorder="1" applyAlignment="1">
      <alignment horizontal="center" vertical="center"/>
    </xf>
    <xf numFmtId="0" fontId="32" fillId="10" borderId="11" xfId="2" applyFont="1" applyFill="1" applyBorder="1" applyAlignment="1">
      <alignment horizontal="center" vertical="center"/>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0" fontId="0" fillId="2" borderId="12" xfId="0" applyFill="1" applyBorder="1" applyAlignment="1">
      <alignment horizontal="left" vertical="center" wrapText="1"/>
    </xf>
    <xf numFmtId="166" fontId="2" fillId="10" borderId="0" xfId="1" applyNumberFormat="1" applyFont="1" applyFill="1" applyAlignment="1">
      <alignment horizontal="center" vertical="center" wrapText="1"/>
    </xf>
    <xf numFmtId="166" fontId="16" fillId="2" borderId="10" xfId="1" applyNumberFormat="1" applyFont="1" applyFill="1" applyBorder="1" applyAlignment="1">
      <alignment horizontal="center" vertical="center" wrapText="1"/>
    </xf>
    <xf numFmtId="166" fontId="16" fillId="2" borderId="11" xfId="1" applyNumberFormat="1" applyFont="1" applyFill="1" applyBorder="1" applyAlignment="1">
      <alignment horizontal="center" vertical="center" wrapText="1"/>
    </xf>
    <xf numFmtId="0" fontId="28" fillId="2" borderId="0" xfId="0" applyFont="1" applyFill="1" applyAlignment="1">
      <alignment horizontal="left" vertical="center"/>
    </xf>
    <xf numFmtId="0" fontId="14" fillId="2" borderId="24"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52" fillId="2" borderId="24" xfId="0" applyFont="1" applyFill="1" applyBorder="1" applyAlignment="1">
      <alignment horizontal="left" vertical="center" wrapText="1"/>
    </xf>
    <xf numFmtId="0" fontId="52" fillId="2" borderId="23" xfId="0" applyFont="1" applyFill="1" applyBorder="1" applyAlignment="1">
      <alignment horizontal="left" vertical="center" wrapText="1"/>
    </xf>
    <xf numFmtId="0" fontId="52" fillId="2" borderId="12"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17" fillId="2" borderId="2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49" fillId="2" borderId="24" xfId="0" applyFont="1" applyFill="1" applyBorder="1" applyAlignment="1">
      <alignment horizontal="center" vertical="center" wrapText="1"/>
    </xf>
    <xf numFmtId="0" fontId="49" fillId="2" borderId="23"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14" fillId="2" borderId="24" xfId="0" applyFont="1" applyFill="1" applyBorder="1" applyAlignment="1">
      <alignment horizontal="left" vertical="center"/>
    </xf>
    <xf numFmtId="0" fontId="14" fillId="2" borderId="23" xfId="0" applyFont="1" applyFill="1" applyBorder="1" applyAlignment="1">
      <alignment horizontal="left" vertical="center"/>
    </xf>
    <xf numFmtId="0" fontId="14" fillId="2" borderId="12" xfId="0" applyFont="1" applyFill="1" applyBorder="1" applyAlignment="1">
      <alignment horizontal="left" vertical="center"/>
    </xf>
    <xf numFmtId="0" fontId="27" fillId="2" borderId="24" xfId="0" applyFont="1" applyFill="1" applyBorder="1" applyAlignment="1">
      <alignment horizontal="left" vertical="center"/>
    </xf>
    <xf numFmtId="0" fontId="27" fillId="2" borderId="23" xfId="0" applyFont="1" applyFill="1" applyBorder="1" applyAlignment="1">
      <alignment horizontal="left" vertical="center"/>
    </xf>
    <xf numFmtId="0" fontId="27" fillId="2" borderId="12" xfId="0" applyFont="1" applyFill="1" applyBorder="1" applyAlignment="1">
      <alignment horizontal="left" vertical="center"/>
    </xf>
    <xf numFmtId="166" fontId="16" fillId="27" borderId="15" xfId="1" applyNumberFormat="1" applyFont="1" applyFill="1" applyBorder="1" applyAlignment="1">
      <alignment horizontal="center" vertical="center" wrapText="1"/>
    </xf>
    <xf numFmtId="166" fontId="16" fillId="27" borderId="17" xfId="1" applyNumberFormat="1" applyFont="1" applyFill="1" applyBorder="1" applyAlignment="1">
      <alignment horizontal="center" vertical="center" wrapText="1"/>
    </xf>
    <xf numFmtId="166" fontId="16" fillId="27" borderId="16" xfId="1" applyNumberFormat="1" applyFont="1" applyFill="1" applyBorder="1" applyAlignment="1">
      <alignment horizontal="center" vertical="center" wrapText="1"/>
    </xf>
    <xf numFmtId="166" fontId="2" fillId="9" borderId="26" xfId="1" applyNumberFormat="1" applyFont="1" applyFill="1" applyBorder="1" applyAlignment="1">
      <alignment horizontal="center" vertical="center" wrapText="1"/>
    </xf>
    <xf numFmtId="166" fontId="2" fillId="9" borderId="5" xfId="1" applyNumberFormat="1" applyFont="1" applyFill="1" applyBorder="1" applyAlignment="1">
      <alignment horizontal="center" vertical="center" wrapText="1"/>
    </xf>
    <xf numFmtId="166" fontId="2" fillId="9" borderId="6" xfId="1" applyNumberFormat="1" applyFont="1" applyFill="1" applyBorder="1" applyAlignment="1">
      <alignment horizontal="center" vertical="center" wrapText="1"/>
    </xf>
    <xf numFmtId="166" fontId="16" fillId="2" borderId="5" xfId="1" applyNumberFormat="1" applyFont="1" applyFill="1" applyBorder="1" applyAlignment="1">
      <alignment horizontal="center" vertical="center" wrapText="1"/>
    </xf>
    <xf numFmtId="166" fontId="16" fillId="2" borderId="6" xfId="1" applyNumberFormat="1" applyFont="1" applyFill="1" applyBorder="1" applyAlignment="1">
      <alignment horizontal="center" vertical="center" wrapText="1"/>
    </xf>
    <xf numFmtId="0" fontId="28" fillId="2" borderId="25" xfId="0" applyFont="1" applyFill="1" applyBorder="1" applyAlignment="1">
      <alignment horizontal="center" vertical="center"/>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166" fontId="31" fillId="9" borderId="39" xfId="1" applyNumberFormat="1" applyFont="1" applyFill="1" applyBorder="1" applyAlignment="1">
      <alignment horizontal="center" vertical="center" wrapText="1"/>
    </xf>
    <xf numFmtId="166" fontId="31" fillId="9" borderId="40" xfId="1" applyNumberFormat="1" applyFont="1" applyFill="1" applyBorder="1" applyAlignment="1">
      <alignment horizontal="center" vertical="center" wrapText="1"/>
    </xf>
    <xf numFmtId="166" fontId="31" fillId="9" borderId="41" xfId="1" applyNumberFormat="1" applyFont="1" applyFill="1" applyBorder="1" applyAlignment="1">
      <alignment horizontal="center" vertical="center" wrapText="1"/>
    </xf>
    <xf numFmtId="166" fontId="31" fillId="9" borderId="34" xfId="1" applyNumberFormat="1" applyFont="1" applyFill="1" applyBorder="1" applyAlignment="1">
      <alignment horizontal="center" vertical="center"/>
    </xf>
    <xf numFmtId="166" fontId="31" fillId="9" borderId="37" xfId="1" applyNumberFormat="1" applyFont="1" applyFill="1" applyBorder="1" applyAlignment="1">
      <alignment horizontal="center" vertical="center"/>
    </xf>
    <xf numFmtId="166" fontId="31" fillId="9" borderId="35" xfId="1" applyNumberFormat="1" applyFont="1" applyFill="1" applyBorder="1" applyAlignment="1">
      <alignment horizontal="center" vertical="center"/>
    </xf>
    <xf numFmtId="166" fontId="31" fillId="9" borderId="30" xfId="1" applyNumberFormat="1" applyFont="1" applyFill="1" applyBorder="1" applyAlignment="1">
      <alignment horizontal="center" vertical="center" wrapText="1"/>
    </xf>
    <xf numFmtId="166" fontId="31" fillId="9" borderId="31" xfId="1" applyNumberFormat="1" applyFont="1" applyFill="1" applyBorder="1" applyAlignment="1">
      <alignment horizontal="center" vertical="center" wrapText="1"/>
    </xf>
    <xf numFmtId="166" fontId="31" fillId="9" borderId="44" xfId="1" applyNumberFormat="1" applyFont="1" applyFill="1" applyBorder="1" applyAlignment="1">
      <alignment horizontal="center" vertical="center" wrapText="1"/>
    </xf>
    <xf numFmtId="166" fontId="31" fillId="9" borderId="8" xfId="1" applyNumberFormat="1" applyFont="1" applyFill="1" applyBorder="1" applyAlignment="1">
      <alignment horizontal="center" vertical="center" wrapText="1"/>
    </xf>
    <xf numFmtId="166" fontId="31" fillId="9" borderId="43" xfId="1" applyNumberFormat="1" applyFont="1" applyFill="1" applyBorder="1" applyAlignment="1">
      <alignment horizontal="center" vertical="center" wrapText="1"/>
    </xf>
    <xf numFmtId="166" fontId="31" fillId="9" borderId="2" xfId="1" applyNumberFormat="1" applyFont="1" applyFill="1" applyBorder="1" applyAlignment="1">
      <alignment horizontal="center" vertical="center" wrapText="1"/>
    </xf>
    <xf numFmtId="0" fontId="3" fillId="28" borderId="1" xfId="0" applyFont="1" applyFill="1" applyBorder="1" applyAlignment="1">
      <alignment horizontal="center" vertical="center"/>
    </xf>
    <xf numFmtId="0" fontId="16" fillId="0" borderId="7"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2" borderId="24" xfId="3" applyFont="1" applyFill="1" applyBorder="1" applyAlignment="1">
      <alignment horizontal="center" vertical="center" wrapText="1"/>
    </xf>
    <xf numFmtId="0" fontId="16" fillId="2" borderId="12" xfId="3" applyFont="1" applyFill="1" applyBorder="1" applyAlignment="1">
      <alignment horizontal="center" vertical="center" wrapText="1"/>
    </xf>
    <xf numFmtId="0" fontId="3" fillId="28" borderId="39" xfId="0" applyFont="1" applyFill="1" applyBorder="1" applyAlignment="1">
      <alignment horizontal="center" vertical="center" wrapText="1"/>
    </xf>
    <xf numFmtId="0" fontId="3" fillId="28" borderId="40" xfId="0" applyFont="1" applyFill="1" applyBorder="1" applyAlignment="1">
      <alignment horizontal="center" vertical="center" wrapText="1"/>
    </xf>
    <xf numFmtId="0" fontId="3" fillId="28" borderId="41" xfId="0"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49" fillId="2" borderId="24" xfId="0" applyFont="1" applyFill="1" applyBorder="1" applyAlignment="1">
      <alignment horizontal="left" vertical="center" wrapText="1"/>
    </xf>
    <xf numFmtId="0" fontId="49" fillId="2" borderId="23" xfId="0" applyFont="1" applyFill="1" applyBorder="1" applyAlignment="1">
      <alignment horizontal="left" vertical="center" wrapText="1"/>
    </xf>
    <xf numFmtId="0" fontId="49" fillId="2" borderId="12" xfId="0" applyFont="1" applyFill="1" applyBorder="1" applyAlignment="1">
      <alignment horizontal="left" vertical="center" wrapText="1"/>
    </xf>
    <xf numFmtId="0" fontId="39" fillId="2" borderId="24" xfId="0" applyFont="1" applyFill="1" applyBorder="1" applyAlignment="1">
      <alignment horizontal="left" vertical="center" wrapText="1"/>
    </xf>
    <xf numFmtId="0" fontId="39" fillId="2" borderId="23"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0" fillId="2" borderId="2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2" xfId="0" applyFill="1" applyBorder="1" applyAlignment="1">
      <alignment horizontal="center" vertical="center" wrapText="1"/>
    </xf>
  </cellXfs>
  <cellStyles count="14">
    <cellStyle name="Comma" xfId="11" builtinId="3"/>
    <cellStyle name="Comma 2" xfId="10" xr:uid="{00000000-0005-0000-0000-000000000000}"/>
    <cellStyle name="Currency" xfId="9" builtinId="4"/>
    <cellStyle name="Currency 2" xfId="5" xr:uid="{00000000-0005-0000-0000-000002000000}"/>
    <cellStyle name="dms_1" xfId="4" xr:uid="{00000000-0005-0000-0000-000003000000}"/>
    <cellStyle name="Normal" xfId="0" builtinId="0"/>
    <cellStyle name="Normal 2" xfId="2" xr:uid="{00000000-0005-0000-0000-000005000000}"/>
    <cellStyle name="Normal 2 2" xfId="12" xr:uid="{5C07C27F-27E9-4087-9549-3A61832F41C0}"/>
    <cellStyle name="Normal 3" xfId="3" xr:uid="{00000000-0005-0000-0000-000006000000}"/>
    <cellStyle name="Normal 3 4" xfId="7" xr:uid="{00000000-0005-0000-0000-000007000000}"/>
    <cellStyle name="Normal 31 2" xfId="13" xr:uid="{2705791E-3A1A-4B60-BF5B-DA14DBB97A43}"/>
    <cellStyle name="Normal 4" xfId="6" xr:uid="{00000000-0005-0000-0000-000008000000}"/>
    <cellStyle name="Normal_AppendixB" xfId="1" xr:uid="{00000000-0005-0000-0000-000009000000}"/>
    <cellStyle name="Percent 2" xfId="8" xr:uid="{00000000-0005-0000-0000-00000A000000}"/>
  </cellStyles>
  <dxfs count="31">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866775</xdr:rowOff>
    </xdr:from>
    <xdr:to>
      <xdr:col>4</xdr:col>
      <xdr:colOff>2031749</xdr:colOff>
      <xdr:row>3</xdr:row>
      <xdr:rowOff>207176</xdr:rowOff>
    </xdr:to>
    <xdr:pic>
      <xdr:nvPicPr>
        <xdr:cNvPr id="2" name="Picture 1">
          <a:extLst>
            <a:ext uri="{FF2B5EF4-FFF2-40B4-BE49-F238E27FC236}">
              <a16:creationId xmlns:a16="http://schemas.microsoft.com/office/drawing/2014/main" id="{C821162C-3662-483B-A510-91881B25E78F}"/>
            </a:ext>
          </a:extLst>
        </xdr:cNvPr>
        <xdr:cNvPicPr>
          <a:picLocks noChangeAspect="1"/>
        </xdr:cNvPicPr>
      </xdr:nvPicPr>
      <xdr:blipFill>
        <a:blip xmlns:r="http://schemas.openxmlformats.org/officeDocument/2006/relationships" r:embed="rId1"/>
        <a:stretch>
          <a:fillRect/>
        </a:stretch>
      </xdr:blipFill>
      <xdr:spPr>
        <a:xfrm>
          <a:off x="2324100" y="8667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114300</xdr:colOff>
      <xdr:row>0</xdr:row>
      <xdr:rowOff>942975</xdr:rowOff>
    </xdr:from>
    <xdr:to>
      <xdr:col>4</xdr:col>
      <xdr:colOff>2117474</xdr:colOff>
      <xdr:row>3</xdr:row>
      <xdr:rowOff>159551</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2200275" y="94297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114300</xdr:colOff>
      <xdr:row>1</xdr:row>
      <xdr:rowOff>38100</xdr:rowOff>
    </xdr:from>
    <xdr:to>
      <xdr:col>4</xdr:col>
      <xdr:colOff>2117474</xdr:colOff>
      <xdr:row>5</xdr:row>
      <xdr:rowOff>16676</xdr:rowOff>
    </xdr:to>
    <xdr:pic>
      <xdr:nvPicPr>
        <xdr:cNvPr id="3" name="Picture 2">
          <a:extLst>
            <a:ext uri="{FF2B5EF4-FFF2-40B4-BE49-F238E27FC236}">
              <a16:creationId xmlns:a16="http://schemas.microsoft.com/office/drawing/2014/main" id="{AFAFD394-17F1-488B-B601-3C016E070ED2}"/>
            </a:ext>
          </a:extLst>
        </xdr:cNvPr>
        <xdr:cNvPicPr>
          <a:picLocks noChangeAspect="1"/>
        </xdr:cNvPicPr>
      </xdr:nvPicPr>
      <xdr:blipFill>
        <a:blip xmlns:r="http://schemas.openxmlformats.org/officeDocument/2006/relationships" r:embed="rId1"/>
        <a:stretch>
          <a:fillRect/>
        </a:stretch>
      </xdr:blipFill>
      <xdr:spPr>
        <a:xfrm>
          <a:off x="2085975" y="9715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xdr:colOff>
      <xdr:row>1</xdr:row>
      <xdr:rowOff>533400</xdr:rowOff>
    </xdr:from>
    <xdr:to>
      <xdr:col>4</xdr:col>
      <xdr:colOff>2012699</xdr:colOff>
      <xdr:row>3</xdr:row>
      <xdr:rowOff>340526</xdr:rowOff>
    </xdr:to>
    <xdr:pic>
      <xdr:nvPicPr>
        <xdr:cNvPr id="2" name="Picture 1">
          <a:extLst>
            <a:ext uri="{FF2B5EF4-FFF2-40B4-BE49-F238E27FC236}">
              <a16:creationId xmlns:a16="http://schemas.microsoft.com/office/drawing/2014/main" id="{155566EE-4D61-42BF-9580-449F2F7A6AA3}"/>
            </a:ext>
          </a:extLst>
        </xdr:cNvPr>
        <xdr:cNvPicPr>
          <a:picLocks noChangeAspect="1"/>
        </xdr:cNvPicPr>
      </xdr:nvPicPr>
      <xdr:blipFill>
        <a:blip xmlns:r="http://schemas.openxmlformats.org/officeDocument/2006/relationships" r:embed="rId1"/>
        <a:stretch>
          <a:fillRect/>
        </a:stretch>
      </xdr:blipFill>
      <xdr:spPr>
        <a:xfrm>
          <a:off x="2209800" y="11906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A547-AC9F-4456-A7E4-87FA29BBC93D}">
  <sheetPr codeName="Sheet3"/>
  <dimension ref="B1:I22"/>
  <sheetViews>
    <sheetView tabSelected="1" zoomScaleNormal="100" workbookViewId="0"/>
  </sheetViews>
  <sheetFormatPr defaultColWidth="8.7109375" defaultRowHeight="15"/>
  <cols>
    <col min="1" max="1" width="2.42578125" style="334" customWidth="1"/>
    <col min="2" max="2" width="30.7109375" style="334" customWidth="1"/>
    <col min="3" max="3" width="61.28515625" style="334" customWidth="1"/>
    <col min="4" max="4" width="34.85546875" style="334" customWidth="1"/>
    <col min="5" max="5" width="50.7109375" style="334" customWidth="1"/>
    <col min="6" max="7" width="37.85546875" style="334" customWidth="1"/>
    <col min="8" max="9" width="27.5703125" style="335" customWidth="1"/>
    <col min="10" max="16384" width="8.7109375" style="334"/>
  </cols>
  <sheetData>
    <row r="1" spans="2:7" ht="40.5" customHeight="1">
      <c r="B1" s="333" t="s">
        <v>502</v>
      </c>
      <c r="C1" s="333"/>
    </row>
    <row r="2" spans="2:7">
      <c r="B2" s="336" t="s">
        <v>470</v>
      </c>
      <c r="C2" s="337"/>
      <c r="D2" s="337"/>
      <c r="E2" s="337"/>
    </row>
    <row r="3" spans="2:7">
      <c r="B3" s="338" t="s">
        <v>69</v>
      </c>
      <c r="C3" s="339" t="s">
        <v>78</v>
      </c>
      <c r="D3" s="340" t="s">
        <v>471</v>
      </c>
      <c r="E3" s="340" t="s">
        <v>472</v>
      </c>
    </row>
    <row r="4" spans="2:7" ht="30">
      <c r="B4" s="365" t="s">
        <v>255</v>
      </c>
      <c r="C4" s="365" t="s">
        <v>23</v>
      </c>
      <c r="D4" s="364" t="s">
        <v>481</v>
      </c>
      <c r="E4" s="364" t="s">
        <v>473</v>
      </c>
    </row>
    <row r="5" spans="2:7" ht="27.75" customHeight="1">
      <c r="B5" s="365" t="s">
        <v>255</v>
      </c>
      <c r="C5" s="365" t="s">
        <v>236</v>
      </c>
      <c r="D5" s="364" t="s">
        <v>482</v>
      </c>
      <c r="E5" s="364" t="s">
        <v>473</v>
      </c>
    </row>
    <row r="6" spans="2:7" ht="27.75" customHeight="1">
      <c r="B6" s="365" t="s">
        <v>256</v>
      </c>
      <c r="C6" s="365" t="s">
        <v>483</v>
      </c>
      <c r="D6" s="364" t="s">
        <v>484</v>
      </c>
      <c r="E6" s="364" t="s">
        <v>473</v>
      </c>
    </row>
    <row r="7" spans="2:7" ht="27.75" customHeight="1">
      <c r="B7" s="365" t="s">
        <v>256</v>
      </c>
      <c r="C7" s="365" t="s">
        <v>238</v>
      </c>
      <c r="D7" s="364" t="s">
        <v>482</v>
      </c>
      <c r="E7" s="364" t="s">
        <v>473</v>
      </c>
    </row>
    <row r="8" spans="2:7" ht="27.75" customHeight="1">
      <c r="B8" s="365" t="s">
        <v>485</v>
      </c>
      <c r="C8" s="365" t="s">
        <v>239</v>
      </c>
      <c r="D8" s="364" t="s">
        <v>501</v>
      </c>
      <c r="E8" s="364" t="s">
        <v>473</v>
      </c>
    </row>
    <row r="9" spans="2:7">
      <c r="B9" s="335"/>
      <c r="C9" s="335"/>
      <c r="D9" s="335"/>
      <c r="E9" s="335"/>
      <c r="F9" s="335"/>
      <c r="G9" s="335"/>
    </row>
    <row r="10" spans="2:7">
      <c r="B10" s="335"/>
      <c r="C10" s="335"/>
      <c r="D10" s="335"/>
      <c r="E10" s="335"/>
      <c r="F10" s="335"/>
      <c r="G10" s="335"/>
    </row>
    <row r="11" spans="2:7">
      <c r="B11" s="342" t="s">
        <v>474</v>
      </c>
      <c r="C11" s="343"/>
      <c r="D11" s="343"/>
      <c r="E11" s="343"/>
    </row>
    <row r="12" spans="2:7">
      <c r="B12" s="344" t="s">
        <v>87</v>
      </c>
      <c r="C12" s="344" t="s">
        <v>88</v>
      </c>
      <c r="D12" s="344" t="s">
        <v>471</v>
      </c>
      <c r="E12" s="344" t="s">
        <v>472</v>
      </c>
    </row>
    <row r="13" spans="2:7" ht="60">
      <c r="B13" s="377" t="s">
        <v>367</v>
      </c>
      <c r="C13" s="377" t="s">
        <v>373</v>
      </c>
      <c r="D13" s="346" t="s">
        <v>500</v>
      </c>
      <c r="E13" s="341" t="s">
        <v>473</v>
      </c>
    </row>
    <row r="14" spans="2:7" ht="60">
      <c r="B14" s="377" t="s">
        <v>316</v>
      </c>
      <c r="C14" s="377" t="s">
        <v>374</v>
      </c>
      <c r="D14" s="346" t="s">
        <v>500</v>
      </c>
      <c r="E14" s="341" t="s">
        <v>473</v>
      </c>
    </row>
    <row r="15" spans="2:7" ht="45">
      <c r="B15" s="377" t="s">
        <v>317</v>
      </c>
      <c r="C15" s="377" t="s">
        <v>375</v>
      </c>
      <c r="D15" s="346" t="s">
        <v>500</v>
      </c>
      <c r="E15" s="341" t="s">
        <v>473</v>
      </c>
    </row>
    <row r="18" spans="2:5">
      <c r="B18" s="352" t="s">
        <v>479</v>
      </c>
      <c r="C18" s="353"/>
      <c r="D18" s="353"/>
      <c r="E18" s="353"/>
    </row>
    <row r="19" spans="2:5">
      <c r="B19" s="354" t="s">
        <v>87</v>
      </c>
      <c r="C19" s="354" t="s">
        <v>88</v>
      </c>
      <c r="D19" s="354" t="s">
        <v>471</v>
      </c>
      <c r="E19" s="354" t="s">
        <v>472</v>
      </c>
    </row>
    <row r="20" spans="2:5" ht="90">
      <c r="B20" s="345" t="s">
        <v>325</v>
      </c>
      <c r="C20" s="345" t="s">
        <v>343</v>
      </c>
      <c r="D20" s="346" t="s">
        <v>480</v>
      </c>
      <c r="E20" s="341" t="s">
        <v>473</v>
      </c>
    </row>
    <row r="21" spans="2:5" ht="30">
      <c r="B21" s="345" t="s">
        <v>411</v>
      </c>
      <c r="C21" s="345" t="s">
        <v>169</v>
      </c>
      <c r="D21" s="346" t="s">
        <v>480</v>
      </c>
      <c r="E21" s="341" t="s">
        <v>473</v>
      </c>
    </row>
    <row r="22" spans="2:5" ht="30">
      <c r="B22" s="345" t="s">
        <v>412</v>
      </c>
      <c r="C22" s="345" t="s">
        <v>344</v>
      </c>
      <c r="D22" s="346" t="s">
        <v>480</v>
      </c>
      <c r="E22" s="341" t="s">
        <v>473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47"/>
  <sheetViews>
    <sheetView workbookViewId="0"/>
  </sheetViews>
  <sheetFormatPr defaultColWidth="9.140625" defaultRowHeight="14.25"/>
  <cols>
    <col min="1" max="1" width="2.28515625" style="38" customWidth="1"/>
    <col min="2" max="2" width="40.7109375" style="38" customWidth="1"/>
    <col min="3" max="3" width="110.7109375" style="38" customWidth="1"/>
    <col min="4" max="4" width="20.5703125" style="38" customWidth="1"/>
    <col min="5" max="16384" width="9.140625" style="38"/>
  </cols>
  <sheetData>
    <row r="1" spans="2:4" s="348" customFormat="1" ht="54" customHeight="1">
      <c r="B1" s="459" t="s">
        <v>476</v>
      </c>
      <c r="C1" s="459"/>
    </row>
    <row r="2" spans="2:4" s="348" customFormat="1" ht="24" customHeight="1">
      <c r="B2" s="455" t="s">
        <v>477</v>
      </c>
      <c r="C2" s="456"/>
    </row>
    <row r="3" spans="2:4" s="348" customFormat="1" ht="69.95" customHeight="1">
      <c r="B3" s="460" t="s">
        <v>478</v>
      </c>
      <c r="C3" s="460"/>
    </row>
    <row r="4" spans="2:4" ht="54" customHeight="1">
      <c r="B4" s="458" t="s">
        <v>221</v>
      </c>
      <c r="C4" s="458"/>
    </row>
    <row r="5" spans="2:4" ht="36" customHeight="1">
      <c r="B5" s="457" t="s">
        <v>240</v>
      </c>
      <c r="C5" s="457"/>
    </row>
    <row r="6" spans="2:4" ht="38.25" customHeight="1">
      <c r="B6" s="457" t="s">
        <v>166</v>
      </c>
      <c r="C6" s="457"/>
    </row>
    <row r="7" spans="2:4" ht="10.5" customHeight="1">
      <c r="B7" s="40"/>
    </row>
    <row r="8" spans="2:4" ht="24" customHeight="1">
      <c r="B8" s="455" t="s">
        <v>56</v>
      </c>
      <c r="C8" s="456"/>
    </row>
    <row r="9" spans="2:4" ht="11.25" customHeight="1">
      <c r="D9" s="41"/>
    </row>
    <row r="10" spans="2:4" s="86" customFormat="1" ht="20.100000000000001" customHeight="1">
      <c r="B10" s="462" t="s">
        <v>151</v>
      </c>
      <c r="C10" s="462"/>
      <c r="D10" s="308"/>
    </row>
    <row r="11" spans="2:4" s="86" customFormat="1" ht="6.75" customHeight="1">
      <c r="B11" s="195"/>
      <c r="C11" s="309"/>
      <c r="D11" s="308"/>
    </row>
    <row r="12" spans="2:4" ht="35.25" customHeight="1">
      <c r="B12" s="463" t="s">
        <v>433</v>
      </c>
      <c r="C12" s="463"/>
      <c r="D12" s="41"/>
    </row>
    <row r="13" spans="2:4" s="86" customFormat="1" ht="6.75" customHeight="1">
      <c r="B13" s="195"/>
      <c r="C13" s="309"/>
      <c r="D13" s="308"/>
    </row>
    <row r="14" spans="2:4" s="86" customFormat="1" ht="30">
      <c r="B14" s="228" t="s">
        <v>152</v>
      </c>
      <c r="C14" s="228" t="s">
        <v>337</v>
      </c>
    </row>
    <row r="15" spans="2:4" s="86" customFormat="1" ht="30" customHeight="1">
      <c r="B15" s="229" t="s">
        <v>153</v>
      </c>
      <c r="C15" s="229" t="s">
        <v>338</v>
      </c>
    </row>
    <row r="16" spans="2:4" s="86" customFormat="1" ht="21.75" customHeight="1">
      <c r="B16" s="230"/>
      <c r="C16" s="227"/>
      <c r="D16" s="215"/>
    </row>
    <row r="17" spans="2:20" ht="20.100000000000001" customHeight="1">
      <c r="B17" s="462" t="s">
        <v>63</v>
      </c>
      <c r="C17" s="462"/>
      <c r="D17" s="41"/>
    </row>
    <row r="18" spans="2:20" ht="11.1" customHeight="1">
      <c r="D18" s="41"/>
    </row>
    <row r="19" spans="2:20" ht="21.95" customHeight="1">
      <c r="B19" s="463" t="s">
        <v>416</v>
      </c>
      <c r="C19" s="463"/>
      <c r="D19" s="41"/>
    </row>
    <row r="20" spans="2:20" ht="21.95" customHeight="1">
      <c r="B20" s="310" t="s">
        <v>84</v>
      </c>
      <c r="C20" s="311"/>
      <c r="D20" s="41"/>
    </row>
    <row r="21" spans="2:20" ht="21.95" customHeight="1">
      <c r="B21" s="464" t="s">
        <v>405</v>
      </c>
      <c r="C21" s="464"/>
      <c r="D21" s="41"/>
    </row>
    <row r="22" spans="2:20" ht="21.95" customHeight="1">
      <c r="B22" s="312" t="s">
        <v>84</v>
      </c>
      <c r="C22" s="313"/>
      <c r="D22" s="41"/>
    </row>
    <row r="23" spans="2:20" ht="21.95" customHeight="1">
      <c r="B23" s="314" t="s">
        <v>406</v>
      </c>
      <c r="C23" s="315"/>
      <c r="D23" s="41"/>
    </row>
    <row r="24" spans="2:20" ht="21.95" customHeight="1">
      <c r="B24" s="314" t="s">
        <v>407</v>
      </c>
      <c r="C24" s="315"/>
      <c r="D24" s="41"/>
    </row>
    <row r="25" spans="2:20" s="86" customFormat="1" ht="21.95" customHeight="1">
      <c r="B25" s="310" t="s">
        <v>84</v>
      </c>
      <c r="C25" s="316"/>
      <c r="D25" s="85"/>
    </row>
    <row r="26" spans="2:20" s="86" customFormat="1" ht="21.95" customHeight="1">
      <c r="B26" s="461" t="s">
        <v>408</v>
      </c>
      <c r="C26" s="461"/>
      <c r="D26" s="308"/>
    </row>
    <row r="27" spans="2:20" s="86" customFormat="1" ht="21.75" customHeight="1">
      <c r="B27" s="317" t="s">
        <v>409</v>
      </c>
      <c r="C27" s="318"/>
      <c r="D27" s="308"/>
    </row>
    <row r="28" spans="2:20" s="86" customFormat="1" ht="21.95" customHeight="1">
      <c r="B28" s="319" t="s">
        <v>84</v>
      </c>
      <c r="C28" s="318"/>
      <c r="D28" s="308"/>
    </row>
    <row r="29" spans="2:20" s="86" customFormat="1" ht="21.95" customHeight="1">
      <c r="B29" s="320" t="s">
        <v>410</v>
      </c>
      <c r="C29" s="318"/>
      <c r="D29" s="308"/>
    </row>
    <row r="30" spans="2:20" s="86" customFormat="1" ht="21.95" customHeight="1">
      <c r="B30" s="320" t="s">
        <v>167</v>
      </c>
      <c r="C30" s="318"/>
      <c r="D30" s="308"/>
    </row>
    <row r="31" spans="2:20" s="39" customFormat="1" ht="15">
      <c r="B31" s="217"/>
      <c r="D31" s="216"/>
      <c r="I31" s="37"/>
      <c r="J31" s="37"/>
      <c r="K31" s="37"/>
      <c r="L31" s="37"/>
      <c r="M31" s="37"/>
      <c r="N31" s="37"/>
      <c r="O31" s="37"/>
      <c r="P31" s="37"/>
      <c r="Q31" s="37"/>
      <c r="R31" s="37"/>
      <c r="S31" s="37"/>
      <c r="T31" s="37"/>
    </row>
    <row r="32" spans="2:20" s="218" customFormat="1" ht="30">
      <c r="B32" s="228" t="s">
        <v>68</v>
      </c>
      <c r="C32" s="228" t="s">
        <v>85</v>
      </c>
      <c r="D32" s="86"/>
    </row>
    <row r="33" spans="2:4" s="218" customFormat="1" ht="30">
      <c r="B33" s="229" t="s">
        <v>414</v>
      </c>
      <c r="C33" s="229" t="s">
        <v>339</v>
      </c>
      <c r="D33" s="86"/>
    </row>
    <row r="34" spans="2:4" s="218" customFormat="1" ht="30" customHeight="1">
      <c r="B34" s="228" t="s">
        <v>149</v>
      </c>
      <c r="C34" s="228" t="s">
        <v>269</v>
      </c>
      <c r="D34" s="86"/>
    </row>
    <row r="35" spans="2:4" s="218" customFormat="1" ht="30" customHeight="1">
      <c r="B35" s="229" t="s">
        <v>57</v>
      </c>
      <c r="C35" s="229" t="s">
        <v>340</v>
      </c>
      <c r="D35" s="86"/>
    </row>
    <row r="36" spans="2:4" s="218" customFormat="1" ht="45">
      <c r="B36" s="228" t="s">
        <v>58</v>
      </c>
      <c r="C36" s="228" t="s">
        <v>168</v>
      </c>
      <c r="D36" s="86"/>
    </row>
    <row r="37" spans="2:4" s="218" customFormat="1" ht="45">
      <c r="B37" s="229" t="s">
        <v>59</v>
      </c>
      <c r="C37" s="229" t="s">
        <v>341</v>
      </c>
      <c r="D37" s="86"/>
    </row>
    <row r="38" spans="2:4" s="218" customFormat="1" ht="45">
      <c r="B38" s="228" t="s">
        <v>7</v>
      </c>
      <c r="C38" s="228" t="s">
        <v>190</v>
      </c>
      <c r="D38" s="86"/>
    </row>
    <row r="39" spans="2:4" s="218" customFormat="1" ht="75">
      <c r="B39" s="229" t="s">
        <v>8</v>
      </c>
      <c r="C39" s="229" t="s">
        <v>189</v>
      </c>
      <c r="D39" s="86"/>
    </row>
    <row r="40" spans="2:4" s="218" customFormat="1" ht="60">
      <c r="B40" s="228" t="s">
        <v>201</v>
      </c>
      <c r="C40" s="228" t="s">
        <v>202</v>
      </c>
      <c r="D40" s="86"/>
    </row>
    <row r="41" spans="2:4" s="218" customFormat="1" ht="45">
      <c r="B41" s="229" t="s">
        <v>150</v>
      </c>
      <c r="C41" s="229" t="s">
        <v>342</v>
      </c>
      <c r="D41" s="86"/>
    </row>
    <row r="42" spans="2:4" s="350" customFormat="1" ht="45">
      <c r="B42" s="349" t="s">
        <v>325</v>
      </c>
      <c r="C42" s="349" t="s">
        <v>343</v>
      </c>
      <c r="D42" s="351" t="s">
        <v>495</v>
      </c>
    </row>
    <row r="43" spans="2:4" s="350" customFormat="1" ht="30" customHeight="1">
      <c r="B43" s="349" t="s">
        <v>411</v>
      </c>
      <c r="C43" s="349" t="s">
        <v>169</v>
      </c>
      <c r="D43" s="351" t="s">
        <v>495</v>
      </c>
    </row>
    <row r="44" spans="2:4" s="350" customFormat="1" ht="30" customHeight="1">
      <c r="B44" s="349" t="s">
        <v>412</v>
      </c>
      <c r="C44" s="349" t="s">
        <v>344</v>
      </c>
      <c r="D44" s="351" t="s">
        <v>495</v>
      </c>
    </row>
    <row r="45" spans="2:4" s="218" customFormat="1" ht="30" customHeight="1">
      <c r="B45" s="229" t="s">
        <v>413</v>
      </c>
      <c r="C45" s="229" t="s">
        <v>345</v>
      </c>
      <c r="D45" s="86"/>
    </row>
    <row r="46" spans="2:4" s="218" customFormat="1" ht="30" customHeight="1">
      <c r="B46" s="228" t="s">
        <v>3</v>
      </c>
      <c r="C46" s="228" t="s">
        <v>346</v>
      </c>
      <c r="D46" s="86"/>
    </row>
    <row r="47" spans="2:4" s="218" customFormat="1" ht="30">
      <c r="B47" s="229" t="s">
        <v>64</v>
      </c>
      <c r="C47" s="229" t="s">
        <v>86</v>
      </c>
      <c r="D47" s="86"/>
    </row>
  </sheetData>
  <mergeCells count="13">
    <mergeCell ref="B26:C26"/>
    <mergeCell ref="B10:C10"/>
    <mergeCell ref="B12:C12"/>
    <mergeCell ref="B17:C17"/>
    <mergeCell ref="B19:C19"/>
    <mergeCell ref="B21:C21"/>
    <mergeCell ref="B8:C8"/>
    <mergeCell ref="B6:C6"/>
    <mergeCell ref="B4:C4"/>
    <mergeCell ref="B5:C5"/>
    <mergeCell ref="B1:C1"/>
    <mergeCell ref="B2:C2"/>
    <mergeCell ref="B3:C3"/>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127"/>
  <sheetViews>
    <sheetView workbookViewId="0"/>
  </sheetViews>
  <sheetFormatPr defaultColWidth="9.140625" defaultRowHeight="14.25" outlineLevelRow="1"/>
  <cols>
    <col min="1" max="1" width="2.28515625" style="38" customWidth="1"/>
    <col min="2" max="2" width="40.7109375" style="38" customWidth="1"/>
    <col min="3" max="3" width="110.7109375" style="38" customWidth="1"/>
    <col min="4" max="4" width="100.7109375" style="38" customWidth="1"/>
    <col min="5" max="5" width="54.140625" style="38" customWidth="1"/>
    <col min="6" max="16384" width="9.140625" style="38"/>
  </cols>
  <sheetData>
    <row r="1" spans="2:19" ht="54" customHeight="1">
      <c r="B1" s="465" t="s">
        <v>221</v>
      </c>
      <c r="C1" s="465"/>
    </row>
    <row r="2" spans="2:19" s="36" customFormat="1" ht="59.1" customHeight="1">
      <c r="B2" s="466" t="s">
        <v>432</v>
      </c>
      <c r="C2" s="466"/>
      <c r="H2" s="37"/>
      <c r="I2" s="37"/>
      <c r="J2" s="37"/>
      <c r="K2" s="37"/>
      <c r="L2" s="37"/>
      <c r="M2" s="37"/>
      <c r="N2" s="37"/>
      <c r="O2" s="37"/>
      <c r="P2" s="37"/>
      <c r="Q2" s="37"/>
      <c r="R2" s="37"/>
      <c r="S2" s="37"/>
    </row>
    <row r="3" spans="2:19" s="36" customFormat="1" ht="20.100000000000001" customHeight="1">
      <c r="B3" s="45" t="s">
        <v>67</v>
      </c>
      <c r="C3" s="327"/>
      <c r="D3" s="297"/>
      <c r="H3" s="37"/>
      <c r="I3" s="37"/>
      <c r="J3" s="37"/>
      <c r="K3" s="37"/>
      <c r="L3" s="37"/>
      <c r="M3" s="37"/>
      <c r="N3" s="37"/>
      <c r="O3" s="37"/>
      <c r="P3" s="37"/>
      <c r="Q3" s="37"/>
      <c r="R3" s="37"/>
      <c r="S3" s="37"/>
    </row>
    <row r="4" spans="2:19" s="36" customFormat="1" ht="38.1" customHeight="1">
      <c r="B4" s="466" t="s">
        <v>438</v>
      </c>
      <c r="C4" s="466"/>
      <c r="H4" s="37"/>
      <c r="I4" s="37"/>
      <c r="J4" s="37"/>
      <c r="K4" s="37"/>
      <c r="L4" s="37"/>
      <c r="M4" s="37"/>
      <c r="N4" s="37"/>
      <c r="O4" s="37"/>
      <c r="P4" s="37"/>
      <c r="Q4" s="37"/>
      <c r="R4" s="37"/>
      <c r="S4" s="37"/>
    </row>
    <row r="5" spans="2:19" s="36" customFormat="1" ht="9" customHeight="1">
      <c r="B5" s="38"/>
      <c r="H5" s="37"/>
      <c r="I5" s="37"/>
      <c r="J5" s="37"/>
      <c r="K5" s="37"/>
      <c r="L5" s="37"/>
      <c r="M5" s="37"/>
      <c r="N5" s="37"/>
      <c r="O5" s="37"/>
      <c r="P5" s="37"/>
      <c r="Q5" s="37"/>
      <c r="R5" s="37"/>
      <c r="S5" s="37"/>
    </row>
    <row r="6" spans="2:19" ht="21.95" customHeight="1">
      <c r="B6" s="220" t="s">
        <v>87</v>
      </c>
      <c r="C6" s="221" t="s">
        <v>88</v>
      </c>
      <c r="D6" s="36"/>
    </row>
    <row r="7" spans="2:19" ht="9" customHeight="1">
      <c r="B7" s="226"/>
      <c r="C7" s="226"/>
      <c r="D7" s="36"/>
    </row>
    <row r="8" spans="2:19" ht="15" customHeight="1">
      <c r="B8" s="222" t="s">
        <v>149</v>
      </c>
      <c r="C8" s="223"/>
      <c r="D8" s="36"/>
    </row>
    <row r="9" spans="2:19" ht="30" customHeight="1" outlineLevel="1">
      <c r="B9" s="300" t="s">
        <v>79</v>
      </c>
      <c r="C9" s="300" t="s">
        <v>347</v>
      </c>
      <c r="D9" s="36"/>
    </row>
    <row r="10" spans="2:19" ht="30" outlineLevel="1">
      <c r="B10" s="301" t="s">
        <v>170</v>
      </c>
      <c r="C10" s="301" t="s">
        <v>348</v>
      </c>
      <c r="D10" s="36"/>
    </row>
    <row r="11" spans="2:19" ht="45" outlineLevel="1">
      <c r="B11" s="300" t="s">
        <v>97</v>
      </c>
      <c r="C11" s="300" t="s">
        <v>172</v>
      </c>
      <c r="D11" s="36"/>
    </row>
    <row r="12" spans="2:19" ht="45" outlineLevel="1">
      <c r="B12" s="301" t="s">
        <v>306</v>
      </c>
      <c r="C12" s="301" t="s">
        <v>349</v>
      </c>
      <c r="D12" s="36"/>
    </row>
    <row r="13" spans="2:19" ht="45" outlineLevel="1">
      <c r="B13" s="300" t="s">
        <v>314</v>
      </c>
      <c r="C13" s="300" t="s">
        <v>350</v>
      </c>
      <c r="D13" s="36"/>
    </row>
    <row r="14" spans="2:19" ht="30" customHeight="1" outlineLevel="1">
      <c r="B14" s="301" t="s">
        <v>437</v>
      </c>
      <c r="C14" s="301" t="s">
        <v>351</v>
      </c>
      <c r="D14" s="36"/>
    </row>
    <row r="15" spans="2:19" ht="15" customHeight="1">
      <c r="B15" s="223"/>
      <c r="C15" s="223"/>
      <c r="D15" s="36"/>
    </row>
    <row r="16" spans="2:19" ht="15" customHeight="1">
      <c r="B16" s="222" t="s">
        <v>258</v>
      </c>
      <c r="C16" s="223"/>
      <c r="D16" s="36"/>
    </row>
    <row r="17" spans="2:4" ht="30" customHeight="1" outlineLevel="1">
      <c r="B17" s="300" t="s">
        <v>259</v>
      </c>
      <c r="C17" s="300" t="s">
        <v>352</v>
      </c>
      <c r="D17" s="36"/>
    </row>
    <row r="18" spans="2:4" ht="210" outlineLevel="1">
      <c r="B18" s="301" t="s">
        <v>315</v>
      </c>
      <c r="C18" s="301" t="s">
        <v>353</v>
      </c>
      <c r="D18" s="36"/>
    </row>
    <row r="19" spans="2:4" ht="75" outlineLevel="1">
      <c r="B19" s="300" t="s">
        <v>23</v>
      </c>
      <c r="C19" s="300" t="s">
        <v>354</v>
      </c>
      <c r="D19" s="36"/>
    </row>
    <row r="20" spans="2:4" ht="75" outlineLevel="1">
      <c r="B20" s="301" t="s">
        <v>24</v>
      </c>
      <c r="C20" s="301" t="s">
        <v>191</v>
      </c>
      <c r="D20" s="36"/>
    </row>
    <row r="21" spans="2:4" ht="30" customHeight="1" outlineLevel="1">
      <c r="B21" s="300" t="s">
        <v>307</v>
      </c>
      <c r="C21" s="300" t="s">
        <v>355</v>
      </c>
      <c r="D21" s="36"/>
    </row>
    <row r="22" spans="2:4" ht="30" outlineLevel="1">
      <c r="B22" s="301" t="s">
        <v>247</v>
      </c>
      <c r="C22" s="301" t="s">
        <v>267</v>
      </c>
      <c r="D22" s="36"/>
    </row>
    <row r="23" spans="2:4" ht="210" outlineLevel="1">
      <c r="B23" s="300" t="s">
        <v>25</v>
      </c>
      <c r="C23" s="300" t="s">
        <v>356</v>
      </c>
      <c r="D23" s="36"/>
    </row>
    <row r="24" spans="2:4" ht="45" outlineLevel="1">
      <c r="B24" s="301" t="s">
        <v>26</v>
      </c>
      <c r="C24" s="301" t="s">
        <v>357</v>
      </c>
      <c r="D24" s="36"/>
    </row>
    <row r="25" spans="2:4" ht="15" customHeight="1">
      <c r="B25" s="223"/>
      <c r="C25" s="223"/>
      <c r="D25" s="36"/>
    </row>
    <row r="26" spans="2:4" ht="15" customHeight="1">
      <c r="B26" s="222" t="s">
        <v>22</v>
      </c>
      <c r="C26" s="223"/>
      <c r="D26" s="36"/>
    </row>
    <row r="27" spans="2:4" ht="30" outlineLevel="1">
      <c r="B27" s="300" t="s">
        <v>327</v>
      </c>
      <c r="C27" s="300" t="s">
        <v>193</v>
      </c>
      <c r="D27" s="36"/>
    </row>
    <row r="28" spans="2:4" ht="30" outlineLevel="1">
      <c r="B28" s="301" t="s">
        <v>328</v>
      </c>
      <c r="C28" s="301" t="s">
        <v>194</v>
      </c>
      <c r="D28" s="36"/>
    </row>
    <row r="29" spans="2:4" ht="30" outlineLevel="1">
      <c r="B29" s="300" t="s">
        <v>329</v>
      </c>
      <c r="C29" s="300" t="s">
        <v>195</v>
      </c>
      <c r="D29" s="36"/>
    </row>
    <row r="30" spans="2:4" ht="75" outlineLevel="1">
      <c r="B30" s="301" t="s">
        <v>330</v>
      </c>
      <c r="C30" s="301" t="s">
        <v>192</v>
      </c>
      <c r="D30" s="36"/>
    </row>
    <row r="31" spans="2:4" ht="30" outlineLevel="1">
      <c r="B31" s="300" t="s">
        <v>331</v>
      </c>
      <c r="C31" s="300" t="s">
        <v>196</v>
      </c>
      <c r="D31" s="36"/>
    </row>
    <row r="32" spans="2:4" ht="45" outlineLevel="1">
      <c r="B32" s="301" t="s">
        <v>332</v>
      </c>
      <c r="C32" s="301" t="s">
        <v>197</v>
      </c>
      <c r="D32" s="36"/>
    </row>
    <row r="33" spans="2:4" ht="45" outlineLevel="1">
      <c r="B33" s="300" t="s">
        <v>333</v>
      </c>
      <c r="C33" s="300" t="s">
        <v>198</v>
      </c>
      <c r="D33" s="36"/>
    </row>
    <row r="34" spans="2:4" ht="30" outlineLevel="1">
      <c r="B34" s="301" t="s">
        <v>334</v>
      </c>
      <c r="C34" s="301" t="s">
        <v>200</v>
      </c>
      <c r="D34" s="36"/>
    </row>
    <row r="35" spans="2:4" ht="30" customHeight="1" outlineLevel="1">
      <c r="B35" s="300" t="s">
        <v>164</v>
      </c>
      <c r="C35" s="300" t="s">
        <v>199</v>
      </c>
      <c r="D35" s="36"/>
    </row>
    <row r="36" spans="2:4" ht="15" customHeight="1">
      <c r="B36" s="223"/>
      <c r="C36" s="223"/>
      <c r="D36" s="36"/>
    </row>
    <row r="37" spans="2:4" ht="15" customHeight="1">
      <c r="B37" s="222" t="s">
        <v>23</v>
      </c>
      <c r="C37" s="223"/>
      <c r="D37" s="36"/>
    </row>
    <row r="38" spans="2:4" ht="315" outlineLevel="1">
      <c r="B38" s="300" t="s">
        <v>98</v>
      </c>
      <c r="C38" s="300" t="s">
        <v>358</v>
      </c>
      <c r="D38" s="36"/>
    </row>
    <row r="39" spans="2:4" ht="165" outlineLevel="1">
      <c r="B39" s="301" t="s">
        <v>99</v>
      </c>
      <c r="C39" s="301" t="s">
        <v>359</v>
      </c>
      <c r="D39" s="36"/>
    </row>
    <row r="40" spans="2:4" ht="171" customHeight="1" outlineLevel="1">
      <c r="B40" s="302" t="s">
        <v>184</v>
      </c>
      <c r="C40" s="300" t="s">
        <v>360</v>
      </c>
      <c r="D40" s="36"/>
    </row>
    <row r="41" spans="2:4" ht="30" outlineLevel="1">
      <c r="B41" s="301" t="s">
        <v>34</v>
      </c>
      <c r="C41" s="301" t="s">
        <v>185</v>
      </c>
      <c r="D41" s="36"/>
    </row>
    <row r="42" spans="2:4" ht="90" outlineLevel="1">
      <c r="B42" s="300" t="s">
        <v>74</v>
      </c>
      <c r="C42" s="300" t="s">
        <v>361</v>
      </c>
      <c r="D42" s="36"/>
    </row>
    <row r="43" spans="2:4" ht="45" outlineLevel="1">
      <c r="B43" s="301" t="s">
        <v>219</v>
      </c>
      <c r="C43" s="301" t="s">
        <v>362</v>
      </c>
      <c r="D43" s="36"/>
    </row>
    <row r="44" spans="2:4" ht="120" outlineLevel="1">
      <c r="B44" s="300" t="s">
        <v>36</v>
      </c>
      <c r="C44" s="300" t="s">
        <v>363</v>
      </c>
      <c r="D44" s="36"/>
    </row>
    <row r="45" spans="2:4" ht="210" outlineLevel="1">
      <c r="B45" s="301" t="s">
        <v>37</v>
      </c>
      <c r="C45" s="301" t="s">
        <v>364</v>
      </c>
      <c r="D45" s="36"/>
    </row>
    <row r="46" spans="2:4" ht="105" outlineLevel="1">
      <c r="B46" s="300" t="s">
        <v>38</v>
      </c>
      <c r="C46" s="300" t="s">
        <v>365</v>
      </c>
      <c r="D46" s="36"/>
    </row>
    <row r="47" spans="2:4" ht="48.75" customHeight="1" outlineLevel="1">
      <c r="B47" s="301" t="s">
        <v>39</v>
      </c>
      <c r="C47" s="301" t="s">
        <v>366</v>
      </c>
      <c r="D47" s="36"/>
    </row>
    <row r="48" spans="2:4" s="356" customFormat="1" ht="30" outlineLevel="1">
      <c r="B48" s="355" t="s">
        <v>367</v>
      </c>
      <c r="C48" s="355" t="s">
        <v>373</v>
      </c>
      <c r="D48" s="376" t="s">
        <v>495</v>
      </c>
    </row>
    <row r="49" spans="2:4" s="356" customFormat="1" ht="45" outlineLevel="1">
      <c r="B49" s="355" t="s">
        <v>316</v>
      </c>
      <c r="C49" s="355" t="s">
        <v>374</v>
      </c>
      <c r="D49" s="376" t="s">
        <v>495</v>
      </c>
    </row>
    <row r="50" spans="2:4" s="356" customFormat="1" ht="30" outlineLevel="1">
      <c r="B50" s="355" t="s">
        <v>317</v>
      </c>
      <c r="C50" s="355" t="s">
        <v>375</v>
      </c>
      <c r="D50" s="376" t="s">
        <v>495</v>
      </c>
    </row>
    <row r="51" spans="2:4" ht="30" outlineLevel="1">
      <c r="B51" s="300" t="s">
        <v>369</v>
      </c>
      <c r="C51" s="300" t="s">
        <v>376</v>
      </c>
      <c r="D51" s="36"/>
    </row>
    <row r="52" spans="2:4" ht="30" outlineLevel="1">
      <c r="B52" s="301" t="s">
        <v>368</v>
      </c>
      <c r="C52" s="301" t="s">
        <v>377</v>
      </c>
      <c r="D52" s="36"/>
    </row>
    <row r="53" spans="2:4" ht="45" outlineLevel="1">
      <c r="B53" s="300" t="s">
        <v>370</v>
      </c>
      <c r="C53" s="300" t="s">
        <v>270</v>
      </c>
      <c r="D53" s="36"/>
    </row>
    <row r="54" spans="2:4" ht="45" outlineLevel="1">
      <c r="B54" s="301" t="s">
        <v>154</v>
      </c>
      <c r="C54" s="301" t="s">
        <v>186</v>
      </c>
      <c r="D54" s="36"/>
    </row>
    <row r="55" spans="2:4" ht="30" customHeight="1" outlineLevel="1">
      <c r="B55" s="300" t="s">
        <v>44</v>
      </c>
      <c r="C55" s="300" t="s">
        <v>264</v>
      </c>
      <c r="D55" s="36"/>
    </row>
    <row r="56" spans="2:4" ht="30" customHeight="1" outlineLevel="1">
      <c r="B56" s="301" t="s">
        <v>262</v>
      </c>
      <c r="C56" s="301" t="s">
        <v>378</v>
      </c>
      <c r="D56" s="36"/>
    </row>
    <row r="57" spans="2:4" ht="30" customHeight="1" outlineLevel="1">
      <c r="B57" s="300" t="s">
        <v>263</v>
      </c>
      <c r="C57" s="300" t="s">
        <v>379</v>
      </c>
      <c r="D57" s="36"/>
    </row>
    <row r="58" spans="2:4" ht="15" customHeight="1">
      <c r="B58" s="223"/>
      <c r="C58" s="223"/>
      <c r="D58" s="36"/>
    </row>
    <row r="59" spans="2:4" ht="15" customHeight="1">
      <c r="B59" s="222" t="s">
        <v>307</v>
      </c>
      <c r="C59" s="223"/>
      <c r="D59" s="36"/>
    </row>
    <row r="60" spans="2:4" ht="45" outlineLevel="1">
      <c r="B60" s="300" t="s">
        <v>322</v>
      </c>
      <c r="C60" s="300" t="s">
        <v>380</v>
      </c>
      <c r="D60" s="36"/>
    </row>
    <row r="61" spans="2:4" ht="30" outlineLevel="1">
      <c r="B61" s="301" t="s">
        <v>371</v>
      </c>
      <c r="C61" s="301" t="s">
        <v>381</v>
      </c>
      <c r="D61" s="36"/>
    </row>
    <row r="62" spans="2:4" ht="60" outlineLevel="1">
      <c r="B62" s="300" t="s">
        <v>323</v>
      </c>
      <c r="C62" s="300" t="s">
        <v>382</v>
      </c>
      <c r="D62" s="36"/>
    </row>
    <row r="63" spans="2:4" ht="45" outlineLevel="1">
      <c r="B63" s="301" t="s">
        <v>324</v>
      </c>
      <c r="C63" s="301" t="s">
        <v>383</v>
      </c>
      <c r="D63" s="36"/>
    </row>
    <row r="64" spans="2:4" ht="45" outlineLevel="1">
      <c r="B64" s="300" t="s">
        <v>183</v>
      </c>
      <c r="C64" s="300" t="s">
        <v>384</v>
      </c>
      <c r="D64" s="36"/>
    </row>
    <row r="65" spans="2:4" ht="30" outlineLevel="1">
      <c r="B65" s="301" t="s">
        <v>15</v>
      </c>
      <c r="C65" s="301" t="s">
        <v>385</v>
      </c>
      <c r="D65" s="36"/>
    </row>
    <row r="66" spans="2:4" ht="60" outlineLevel="1">
      <c r="B66" s="300" t="s">
        <v>16</v>
      </c>
      <c r="C66" s="300" t="s">
        <v>386</v>
      </c>
      <c r="D66" s="36"/>
    </row>
    <row r="67" spans="2:4" ht="30" outlineLevel="1">
      <c r="B67" s="301" t="s">
        <v>318</v>
      </c>
      <c r="C67" s="301" t="s">
        <v>387</v>
      </c>
      <c r="D67" s="36"/>
    </row>
    <row r="68" spans="2:4" ht="30" outlineLevel="1">
      <c r="B68" s="300" t="s">
        <v>18</v>
      </c>
      <c r="C68" s="300" t="s">
        <v>388</v>
      </c>
      <c r="D68" s="36"/>
    </row>
    <row r="69" spans="2:4" ht="45" outlineLevel="1">
      <c r="B69" s="301" t="s">
        <v>19</v>
      </c>
      <c r="C69" s="301" t="s">
        <v>389</v>
      </c>
      <c r="D69" s="36"/>
    </row>
    <row r="70" spans="2:4" ht="60" outlineLevel="1">
      <c r="B70" s="300" t="s">
        <v>415</v>
      </c>
      <c r="C70" s="300" t="s">
        <v>390</v>
      </c>
      <c r="D70" s="36"/>
    </row>
    <row r="71" spans="2:4" ht="81.75" customHeight="1" outlineLevel="1">
      <c r="B71" s="229" t="s">
        <v>265</v>
      </c>
      <c r="C71" s="301" t="s">
        <v>391</v>
      </c>
      <c r="D71" s="36"/>
    </row>
    <row r="72" spans="2:4" ht="15" customHeight="1">
      <c r="B72" s="224"/>
      <c r="C72" s="223"/>
      <c r="D72" s="36"/>
    </row>
    <row r="73" spans="2:4" ht="15" customHeight="1">
      <c r="B73" s="225" t="s">
        <v>311</v>
      </c>
      <c r="C73" s="223"/>
      <c r="D73" s="36"/>
    </row>
    <row r="74" spans="2:4" ht="30" customHeight="1" outlineLevel="1">
      <c r="B74" s="306" t="s">
        <v>304</v>
      </c>
      <c r="C74" s="306" t="s">
        <v>417</v>
      </c>
      <c r="D74" s="36"/>
    </row>
    <row r="75" spans="2:4" ht="30" customHeight="1" outlineLevel="1">
      <c r="B75" s="307" t="s">
        <v>418</v>
      </c>
      <c r="C75" s="307" t="s">
        <v>419</v>
      </c>
      <c r="D75" s="36"/>
    </row>
    <row r="76" spans="2:4" ht="45" outlineLevel="1">
      <c r="B76" s="306" t="s">
        <v>420</v>
      </c>
      <c r="C76" s="306" t="s">
        <v>421</v>
      </c>
      <c r="D76" s="36"/>
    </row>
    <row r="77" spans="2:4" ht="30" customHeight="1" outlineLevel="1">
      <c r="B77" s="307" t="s">
        <v>422</v>
      </c>
      <c r="C77" s="307" t="s">
        <v>423</v>
      </c>
      <c r="D77" s="36"/>
    </row>
    <row r="78" spans="2:4" ht="60" outlineLevel="1">
      <c r="B78" s="306" t="s">
        <v>424</v>
      </c>
      <c r="C78" s="306" t="s">
        <v>425</v>
      </c>
      <c r="D78" s="36"/>
    </row>
    <row r="79" spans="2:4" ht="135" outlineLevel="1">
      <c r="B79" s="307" t="s">
        <v>426</v>
      </c>
      <c r="C79" s="307" t="s">
        <v>427</v>
      </c>
      <c r="D79" s="36"/>
    </row>
    <row r="80" spans="2:4" ht="45" outlineLevel="1">
      <c r="B80" s="306" t="s">
        <v>428</v>
      </c>
      <c r="C80" s="306" t="s">
        <v>429</v>
      </c>
      <c r="D80" s="36"/>
    </row>
    <row r="81" spans="2:4" ht="30" outlineLevel="1">
      <c r="B81" s="307" t="s">
        <v>302</v>
      </c>
      <c r="C81" s="307" t="s">
        <v>430</v>
      </c>
      <c r="D81" s="36"/>
    </row>
    <row r="82" spans="2:4" ht="30" outlineLevel="1">
      <c r="B82" s="306" t="s">
        <v>303</v>
      </c>
      <c r="C82" s="306" t="s">
        <v>431</v>
      </c>
      <c r="D82" s="36"/>
    </row>
    <row r="83" spans="2:4" ht="225" outlineLevel="1">
      <c r="B83" s="301" t="s">
        <v>312</v>
      </c>
      <c r="C83" s="301" t="s">
        <v>392</v>
      </c>
      <c r="D83" s="36"/>
    </row>
    <row r="84" spans="2:4" ht="15" customHeight="1">
      <c r="B84" s="229"/>
      <c r="C84" s="301"/>
      <c r="D84" s="36"/>
    </row>
    <row r="85" spans="2:4" ht="15" customHeight="1">
      <c r="B85" s="225" t="s">
        <v>313</v>
      </c>
      <c r="C85" s="223"/>
      <c r="D85" s="36"/>
    </row>
    <row r="86" spans="2:4" ht="210" outlineLevel="1">
      <c r="B86" s="303" t="s">
        <v>25</v>
      </c>
      <c r="C86" s="300" t="s">
        <v>356</v>
      </c>
      <c r="D86" s="36"/>
    </row>
    <row r="87" spans="2:4" ht="45" outlineLevel="1">
      <c r="B87" s="304" t="s">
        <v>26</v>
      </c>
      <c r="C87" s="301" t="s">
        <v>357</v>
      </c>
      <c r="D87" s="36"/>
    </row>
    <row r="88" spans="2:4" ht="15" customHeight="1">
      <c r="B88" s="224"/>
      <c r="C88" s="223"/>
      <c r="D88" s="36"/>
    </row>
    <row r="89" spans="2:4" ht="15" customHeight="1">
      <c r="B89" s="225" t="s">
        <v>96</v>
      </c>
      <c r="C89" s="223"/>
      <c r="D89" s="36"/>
    </row>
    <row r="90" spans="2:4" ht="45" outlineLevel="1">
      <c r="B90" s="228" t="s">
        <v>372</v>
      </c>
      <c r="C90" s="300" t="s">
        <v>393</v>
      </c>
      <c r="D90" s="36"/>
    </row>
    <row r="91" spans="2:4" ht="180" outlineLevel="1">
      <c r="B91" s="229" t="s">
        <v>187</v>
      </c>
      <c r="C91" s="301" t="s">
        <v>394</v>
      </c>
      <c r="D91" s="36"/>
    </row>
    <row r="92" spans="2:4" ht="45" outlineLevel="1">
      <c r="B92" s="228" t="s">
        <v>7</v>
      </c>
      <c r="C92" s="300" t="s">
        <v>190</v>
      </c>
      <c r="D92" s="36"/>
    </row>
    <row r="93" spans="2:4" ht="75" outlineLevel="1">
      <c r="B93" s="229" t="s">
        <v>8</v>
      </c>
      <c r="C93" s="301" t="s">
        <v>189</v>
      </c>
      <c r="D93" s="36"/>
    </row>
    <row r="94" spans="2:4" s="356" customFormat="1" ht="45" outlineLevel="1">
      <c r="B94" s="357" t="s">
        <v>325</v>
      </c>
      <c r="C94" s="355" t="s">
        <v>343</v>
      </c>
      <c r="D94" s="376" t="s">
        <v>495</v>
      </c>
    </row>
    <row r="95" spans="2:4" ht="30" outlineLevel="1">
      <c r="B95" s="229" t="s">
        <v>188</v>
      </c>
      <c r="C95" s="301" t="s">
        <v>395</v>
      </c>
      <c r="D95" s="36"/>
    </row>
    <row r="96" spans="2:4" ht="30" outlineLevel="1">
      <c r="B96" s="228" t="s">
        <v>320</v>
      </c>
      <c r="C96" s="300" t="s">
        <v>266</v>
      </c>
      <c r="D96" s="36"/>
    </row>
    <row r="97" spans="2:4" ht="15" customHeight="1">
      <c r="B97" s="224"/>
      <c r="C97" s="223"/>
      <c r="D97" s="36"/>
    </row>
    <row r="98" spans="2:4" ht="15" customHeight="1">
      <c r="B98" s="222" t="s">
        <v>59</v>
      </c>
      <c r="C98" s="223"/>
      <c r="D98" s="36"/>
    </row>
    <row r="99" spans="2:4" ht="30" outlineLevel="1">
      <c r="B99" s="300" t="s">
        <v>319</v>
      </c>
      <c r="C99" s="300" t="s">
        <v>396</v>
      </c>
      <c r="D99" s="36"/>
    </row>
    <row r="100" spans="2:4" ht="30" customHeight="1" outlineLevel="1">
      <c r="B100" s="301" t="s">
        <v>321</v>
      </c>
      <c r="C100" s="301" t="s">
        <v>397</v>
      </c>
      <c r="D100" s="36"/>
    </row>
    <row r="101" spans="2:4" ht="30" outlineLevel="1">
      <c r="B101" s="300" t="s">
        <v>203</v>
      </c>
      <c r="C101" s="300" t="s">
        <v>398</v>
      </c>
      <c r="D101" s="36"/>
    </row>
    <row r="102" spans="2:4" ht="30" customHeight="1" outlineLevel="1">
      <c r="B102" s="301" t="s">
        <v>204</v>
      </c>
      <c r="C102" s="301" t="s">
        <v>206</v>
      </c>
      <c r="D102" s="36"/>
    </row>
    <row r="103" spans="2:4" ht="30" customHeight="1" outlineLevel="1">
      <c r="B103" s="300" t="s">
        <v>205</v>
      </c>
      <c r="C103" s="305" t="s">
        <v>294</v>
      </c>
      <c r="D103" s="36"/>
    </row>
    <row r="104" spans="2:4" ht="30" outlineLevel="1">
      <c r="B104" s="301" t="s">
        <v>157</v>
      </c>
      <c r="C104" s="301" t="s">
        <v>207</v>
      </c>
      <c r="D104" s="36"/>
    </row>
    <row r="105" spans="2:4" ht="45" outlineLevel="1">
      <c r="B105" s="300" t="s">
        <v>158</v>
      </c>
      <c r="C105" s="300" t="s">
        <v>208</v>
      </c>
      <c r="D105" s="36"/>
    </row>
    <row r="106" spans="2:4" ht="30" outlineLevel="1">
      <c r="B106" s="301" t="s">
        <v>159</v>
      </c>
      <c r="C106" s="301" t="s">
        <v>209</v>
      </c>
      <c r="D106" s="36"/>
    </row>
    <row r="107" spans="2:4" ht="30" customHeight="1" outlineLevel="1">
      <c r="B107" s="300" t="s">
        <v>160</v>
      </c>
      <c r="C107" s="300" t="s">
        <v>399</v>
      </c>
      <c r="D107" s="36"/>
    </row>
    <row r="108" spans="2:4" ht="30" customHeight="1" outlineLevel="1">
      <c r="B108" s="301" t="s">
        <v>161</v>
      </c>
      <c r="C108" s="301" t="s">
        <v>215</v>
      </c>
      <c r="D108" s="36"/>
    </row>
    <row r="109" spans="2:4" ht="30" outlineLevel="1">
      <c r="B109" s="300" t="s">
        <v>222</v>
      </c>
      <c r="C109" s="300" t="s">
        <v>212</v>
      </c>
      <c r="D109" s="36"/>
    </row>
    <row r="110" spans="2:4" ht="60" outlineLevel="1">
      <c r="B110" s="301" t="s">
        <v>223</v>
      </c>
      <c r="C110" s="301" t="s">
        <v>210</v>
      </c>
      <c r="D110" s="36"/>
    </row>
    <row r="111" spans="2:4" ht="30" outlineLevel="1">
      <c r="B111" s="300" t="s">
        <v>224</v>
      </c>
      <c r="C111" s="300" t="s">
        <v>211</v>
      </c>
      <c r="D111" s="36"/>
    </row>
    <row r="112" spans="2:4" ht="30" customHeight="1" outlineLevel="1">
      <c r="B112" s="301" t="s">
        <v>225</v>
      </c>
      <c r="C112" s="301" t="s">
        <v>400</v>
      </c>
      <c r="D112" s="36"/>
    </row>
    <row r="113" spans="2:4" ht="60" outlineLevel="1">
      <c r="B113" s="300" t="s">
        <v>226</v>
      </c>
      <c r="C113" s="300" t="s">
        <v>401</v>
      </c>
      <c r="D113" s="36"/>
    </row>
    <row r="114" spans="2:4" ht="60" outlineLevel="1">
      <c r="B114" s="301" t="s">
        <v>220</v>
      </c>
      <c r="C114" s="301" t="s">
        <v>213</v>
      </c>
      <c r="D114" s="36"/>
    </row>
    <row r="115" spans="2:4" ht="30" customHeight="1" outlineLevel="1">
      <c r="B115" s="300" t="s">
        <v>120</v>
      </c>
      <c r="C115" s="300" t="s">
        <v>216</v>
      </c>
      <c r="D115" s="36"/>
    </row>
    <row r="116" spans="2:4" ht="30" customHeight="1" outlineLevel="1">
      <c r="B116" s="301" t="s">
        <v>148</v>
      </c>
      <c r="C116" s="301" t="s">
        <v>217</v>
      </c>
      <c r="D116" s="36"/>
    </row>
    <row r="117" spans="2:4" ht="30" outlineLevel="1">
      <c r="B117" s="300" t="s">
        <v>121</v>
      </c>
      <c r="C117" s="300" t="s">
        <v>214</v>
      </c>
      <c r="D117" s="36"/>
    </row>
    <row r="118" spans="2:4" ht="15" customHeight="1">
      <c r="B118" s="223"/>
      <c r="C118" s="223"/>
      <c r="D118" s="36"/>
    </row>
    <row r="119" spans="2:4" ht="15" customHeight="1">
      <c r="B119" s="222" t="s">
        <v>156</v>
      </c>
      <c r="C119" s="223"/>
      <c r="D119" s="36"/>
    </row>
    <row r="120" spans="2:4" ht="30" outlineLevel="1">
      <c r="B120" s="300" t="s">
        <v>293</v>
      </c>
      <c r="C120" s="300" t="s">
        <v>402</v>
      </c>
      <c r="D120" s="36"/>
    </row>
    <row r="121" spans="2:4" ht="30" customHeight="1" outlineLevel="1">
      <c r="B121" s="301" t="s">
        <v>335</v>
      </c>
      <c r="C121" s="301" t="s">
        <v>252</v>
      </c>
      <c r="D121" s="36"/>
    </row>
    <row r="122" spans="2:4" ht="30" outlineLevel="1">
      <c r="B122" s="302" t="s">
        <v>253</v>
      </c>
      <c r="C122" s="306" t="s">
        <v>268</v>
      </c>
      <c r="D122" s="36"/>
    </row>
    <row r="123" spans="2:4" ht="30" customHeight="1" outlineLevel="1">
      <c r="B123" s="198" t="s">
        <v>250</v>
      </c>
      <c r="C123" s="307" t="s">
        <v>403</v>
      </c>
      <c r="D123" s="36"/>
    </row>
    <row r="124" spans="2:4" ht="30" outlineLevel="1">
      <c r="B124" s="228" t="s">
        <v>254</v>
      </c>
      <c r="C124" s="306" t="s">
        <v>404</v>
      </c>
      <c r="D124" s="36"/>
    </row>
    <row r="125" spans="2:4" ht="30" outlineLevel="1">
      <c r="B125" s="307" t="s">
        <v>247</v>
      </c>
      <c r="C125" s="307" t="s">
        <v>267</v>
      </c>
      <c r="D125" s="36"/>
    </row>
    <row r="126" spans="2:4" ht="15">
      <c r="D126" s="36"/>
    </row>
    <row r="127" spans="2:4" ht="15">
      <c r="D127" s="36"/>
    </row>
  </sheetData>
  <mergeCells count="3">
    <mergeCell ref="B1:C1"/>
    <mergeCell ref="B2:C2"/>
    <mergeCell ref="B4:C4"/>
  </mergeCells>
  <phoneticPr fontId="29"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A1:H148"/>
  <sheetViews>
    <sheetView zoomScaleNormal="100" workbookViewId="0"/>
  </sheetViews>
  <sheetFormatPr defaultColWidth="9.140625" defaultRowHeight="15"/>
  <cols>
    <col min="1" max="1" width="2.28515625" style="39" customWidth="1"/>
    <col min="2" max="2" width="37.7109375" style="44" customWidth="1"/>
    <col min="3" max="3" width="42.5703125" style="44" customWidth="1"/>
    <col min="4" max="4" width="48.5703125" style="44" customWidth="1"/>
    <col min="5" max="5" width="1.42578125" style="39" customWidth="1"/>
    <col min="6" max="6" width="80.28515625" style="39" customWidth="1"/>
    <col min="7" max="7" width="1.28515625" style="39" customWidth="1"/>
    <col min="8" max="8" width="33.42578125" style="39" customWidth="1"/>
    <col min="9" max="16384" width="9.140625" style="39"/>
  </cols>
  <sheetData>
    <row r="1" spans="2:8" ht="54" customHeight="1">
      <c r="B1" s="231" t="s">
        <v>221</v>
      </c>
      <c r="C1" s="231"/>
      <c r="D1" s="87"/>
      <c r="E1" s="87"/>
      <c r="F1" s="87"/>
    </row>
    <row r="2" spans="2:8" ht="60" customHeight="1">
      <c r="B2" s="466" t="s">
        <v>75</v>
      </c>
      <c r="C2" s="466"/>
      <c r="D2" s="466"/>
      <c r="E2" s="466"/>
      <c r="F2" s="466"/>
      <c r="H2" s="71"/>
    </row>
    <row r="3" spans="2:8" ht="21.95" customHeight="1">
      <c r="B3" s="467" t="s">
        <v>60</v>
      </c>
      <c r="C3" s="467"/>
      <c r="D3" s="467"/>
      <c r="E3" s="467"/>
      <c r="F3" s="468"/>
    </row>
    <row r="4" spans="2:8" ht="9" customHeight="1" thickBot="1"/>
    <row r="5" spans="2:8" ht="20.100000000000001" customHeight="1" thickBot="1">
      <c r="B5" s="88" t="s">
        <v>69</v>
      </c>
      <c r="C5" s="88" t="s">
        <v>70</v>
      </c>
      <c r="D5" s="88" t="s">
        <v>61</v>
      </c>
      <c r="F5" s="88" t="s">
        <v>62</v>
      </c>
      <c r="H5" s="347" t="s">
        <v>475</v>
      </c>
    </row>
    <row r="6" spans="2:8" ht="9" customHeight="1">
      <c r="B6" s="78"/>
      <c r="C6" s="78"/>
      <c r="D6" s="78"/>
      <c r="F6" s="78"/>
    </row>
    <row r="7" spans="2:8">
      <c r="B7" s="263" t="s">
        <v>149</v>
      </c>
      <c r="C7" s="208" t="s">
        <v>82</v>
      </c>
      <c r="D7" s="208" t="s">
        <v>451</v>
      </c>
      <c r="E7" s="42"/>
      <c r="F7" s="208" t="s">
        <v>271</v>
      </c>
      <c r="H7" s="56"/>
    </row>
    <row r="8" spans="2:8" ht="30">
      <c r="B8" s="208"/>
      <c r="C8" s="208"/>
      <c r="D8" s="208"/>
      <c r="E8" s="42"/>
      <c r="F8" s="208" t="s">
        <v>272</v>
      </c>
      <c r="H8" s="56"/>
    </row>
    <row r="9" spans="2:8">
      <c r="B9" s="332"/>
      <c r="C9" s="332"/>
      <c r="D9" s="332"/>
      <c r="E9" s="42"/>
      <c r="F9" s="378" t="s">
        <v>465</v>
      </c>
      <c r="H9" s="56" t="s">
        <v>486</v>
      </c>
    </row>
    <row r="10" spans="2:8" ht="2.25" customHeight="1">
      <c r="B10" s="208"/>
      <c r="C10" s="208"/>
      <c r="D10" s="80"/>
      <c r="E10" s="42"/>
      <c r="F10" s="80"/>
      <c r="H10" s="56"/>
    </row>
    <row r="11" spans="2:8">
      <c r="B11" s="208"/>
      <c r="C11" s="208"/>
      <c r="D11" s="208" t="s">
        <v>273</v>
      </c>
      <c r="E11" s="42"/>
      <c r="F11" s="208" t="s">
        <v>274</v>
      </c>
      <c r="H11" s="56"/>
    </row>
    <row r="12" spans="2:8">
      <c r="B12" s="208"/>
      <c r="C12" s="208"/>
      <c r="D12" s="208"/>
      <c r="E12" s="42"/>
      <c r="F12" s="378" t="s">
        <v>275</v>
      </c>
      <c r="H12" s="56" t="s">
        <v>487</v>
      </c>
    </row>
    <row r="13" spans="2:8" ht="2.25" customHeight="1">
      <c r="B13" s="208"/>
      <c r="C13" s="208"/>
      <c r="D13" s="80"/>
      <c r="E13" s="42"/>
      <c r="F13" s="80"/>
      <c r="H13" s="56"/>
    </row>
    <row r="14" spans="2:8">
      <c r="B14" s="208"/>
      <c r="C14" s="208"/>
      <c r="D14" s="208" t="s">
        <v>336</v>
      </c>
      <c r="E14" s="42"/>
      <c r="F14" s="208" t="s">
        <v>274</v>
      </c>
      <c r="H14" s="56"/>
    </row>
    <row r="15" spans="2:8">
      <c r="B15" s="208"/>
      <c r="C15" s="208"/>
      <c r="D15" s="208"/>
      <c r="E15" s="42"/>
      <c r="F15" s="378" t="s">
        <v>492</v>
      </c>
      <c r="H15" s="56" t="s">
        <v>487</v>
      </c>
    </row>
    <row r="16" spans="2:8" ht="2.25" customHeight="1">
      <c r="B16" s="208"/>
      <c r="C16" s="80"/>
      <c r="D16" s="80"/>
      <c r="E16" s="42"/>
      <c r="F16" s="80"/>
      <c r="H16" s="56"/>
    </row>
    <row r="17" spans="2:8">
      <c r="B17" s="208"/>
      <c r="C17" s="208" t="s">
        <v>182</v>
      </c>
      <c r="D17" s="208" t="s">
        <v>450</v>
      </c>
      <c r="E17" s="42"/>
      <c r="F17" s="208" t="s">
        <v>271</v>
      </c>
      <c r="H17" s="56"/>
    </row>
    <row r="18" spans="2:8" ht="30">
      <c r="B18" s="208"/>
      <c r="C18" s="208"/>
      <c r="D18" s="208"/>
      <c r="E18" s="42"/>
      <c r="F18" s="208" t="s">
        <v>276</v>
      </c>
      <c r="H18" s="56"/>
    </row>
    <row r="19" spans="2:8">
      <c r="B19" s="332"/>
      <c r="C19" s="332"/>
      <c r="D19" s="332"/>
      <c r="E19" s="42"/>
      <c r="F19" s="378" t="s">
        <v>492</v>
      </c>
      <c r="H19" s="56" t="s">
        <v>486</v>
      </c>
    </row>
    <row r="20" spans="2:8" ht="2.25" customHeight="1">
      <c r="B20" s="208"/>
      <c r="C20" s="208"/>
      <c r="H20" s="56"/>
    </row>
    <row r="21" spans="2:8">
      <c r="B21" s="208"/>
      <c r="C21" s="208"/>
      <c r="D21" s="208" t="s">
        <v>449</v>
      </c>
      <c r="E21" s="42"/>
      <c r="F21" s="208" t="s">
        <v>271</v>
      </c>
      <c r="H21" s="56"/>
    </row>
    <row r="22" spans="2:8">
      <c r="B22" s="208"/>
      <c r="C22" s="208"/>
      <c r="D22" s="208"/>
      <c r="E22" s="42"/>
      <c r="F22" s="208" t="s">
        <v>277</v>
      </c>
      <c r="H22" s="56"/>
    </row>
    <row r="23" spans="2:8">
      <c r="B23" s="332"/>
      <c r="C23" s="332"/>
      <c r="D23" s="332"/>
      <c r="E23" s="42"/>
      <c r="F23" s="378" t="s">
        <v>492</v>
      </c>
      <c r="H23" s="56" t="s">
        <v>486</v>
      </c>
    </row>
    <row r="24" spans="2:8" ht="2.25" customHeight="1">
      <c r="B24" s="208"/>
      <c r="C24" s="208"/>
      <c r="H24" s="56"/>
    </row>
    <row r="25" spans="2:8">
      <c r="B25" s="208"/>
      <c r="C25" s="208"/>
      <c r="D25" s="208" t="s">
        <v>149</v>
      </c>
      <c r="E25" s="42"/>
      <c r="F25" s="208" t="s">
        <v>274</v>
      </c>
      <c r="H25" s="56"/>
    </row>
    <row r="26" spans="2:8">
      <c r="B26" s="208"/>
      <c r="C26" s="208"/>
      <c r="D26" s="208"/>
      <c r="E26" s="42"/>
      <c r="F26" s="208" t="s">
        <v>275</v>
      </c>
      <c r="H26" s="56"/>
    </row>
    <row r="27" spans="2:8" ht="2.25" customHeight="1">
      <c r="B27" s="208"/>
      <c r="H27" s="56"/>
    </row>
    <row r="28" spans="2:8" ht="30">
      <c r="B28" s="208"/>
      <c r="C28" s="208" t="s">
        <v>463</v>
      </c>
      <c r="D28" s="208" t="s">
        <v>452</v>
      </c>
      <c r="E28" s="42"/>
      <c r="F28" s="208" t="s">
        <v>271</v>
      </c>
      <c r="H28" s="56"/>
    </row>
    <row r="29" spans="2:8" ht="30">
      <c r="B29" s="332"/>
      <c r="C29" s="332"/>
      <c r="D29" s="332"/>
      <c r="E29" s="42"/>
      <c r="F29" s="332" t="s">
        <v>464</v>
      </c>
      <c r="H29" s="56"/>
    </row>
    <row r="30" spans="2:8">
      <c r="B30" s="332"/>
      <c r="C30" s="332"/>
      <c r="D30" s="332"/>
      <c r="E30" s="42"/>
      <c r="F30" s="378" t="s">
        <v>291</v>
      </c>
      <c r="H30" s="56" t="s">
        <v>486</v>
      </c>
    </row>
    <row r="31" spans="2:8" ht="2.25" customHeight="1">
      <c r="B31" s="208"/>
      <c r="C31" s="208"/>
      <c r="H31" s="56"/>
    </row>
    <row r="32" spans="2:8" ht="30">
      <c r="B32" s="208"/>
      <c r="C32" s="208"/>
      <c r="D32" s="208" t="s">
        <v>453</v>
      </c>
      <c r="E32" s="42"/>
      <c r="F32" s="332" t="s">
        <v>271</v>
      </c>
      <c r="H32" s="56"/>
    </row>
    <row r="33" spans="2:8" ht="30">
      <c r="B33" s="332"/>
      <c r="C33" s="332"/>
      <c r="D33" s="332"/>
      <c r="E33" s="42"/>
      <c r="F33" s="378" t="s">
        <v>464</v>
      </c>
      <c r="H33" s="56" t="s">
        <v>488</v>
      </c>
    </row>
    <row r="34" spans="2:8">
      <c r="B34" s="332"/>
      <c r="C34" s="332"/>
      <c r="D34" s="332"/>
      <c r="E34" s="42"/>
      <c r="F34" s="378" t="s">
        <v>291</v>
      </c>
      <c r="H34" s="56" t="s">
        <v>486</v>
      </c>
    </row>
    <row r="35" spans="2:8" ht="2.25" customHeight="1">
      <c r="B35" s="208"/>
      <c r="C35" s="208"/>
      <c r="D35" s="37"/>
      <c r="F35" s="42"/>
      <c r="H35" s="56"/>
    </row>
    <row r="36" spans="2:8">
      <c r="B36" s="208"/>
      <c r="C36" s="208"/>
      <c r="D36" s="208" t="s">
        <v>149</v>
      </c>
      <c r="E36" s="42"/>
      <c r="F36" s="208" t="s">
        <v>274</v>
      </c>
      <c r="H36" s="56"/>
    </row>
    <row r="37" spans="2:8">
      <c r="B37" s="208"/>
      <c r="C37" s="321"/>
      <c r="D37" s="208"/>
      <c r="E37" s="42"/>
      <c r="F37" s="238" t="s">
        <v>278</v>
      </c>
      <c r="H37" s="56"/>
    </row>
    <row r="38" spans="2:8">
      <c r="B38" s="332"/>
      <c r="C38" s="332"/>
      <c r="D38" s="332"/>
      <c r="E38" s="42"/>
      <c r="F38" s="378" t="s">
        <v>493</v>
      </c>
      <c r="H38" s="56" t="s">
        <v>489</v>
      </c>
    </row>
    <row r="39" spans="2:8" ht="2.25" customHeight="1">
      <c r="B39" s="321"/>
      <c r="C39" s="80"/>
      <c r="D39" s="80"/>
      <c r="E39" s="42"/>
      <c r="F39" s="250"/>
      <c r="H39" s="56"/>
    </row>
    <row r="40" spans="2:8">
      <c r="B40" s="321"/>
      <c r="C40" s="322" t="s">
        <v>295</v>
      </c>
      <c r="D40" s="332" t="s">
        <v>149</v>
      </c>
      <c r="E40" s="42"/>
      <c r="F40" s="321" t="s">
        <v>274</v>
      </c>
      <c r="H40" s="56"/>
    </row>
    <row r="41" spans="2:8">
      <c r="B41" s="321"/>
      <c r="C41" s="322"/>
      <c r="D41" s="321"/>
      <c r="E41" s="42"/>
      <c r="F41" s="321" t="s">
        <v>278</v>
      </c>
      <c r="H41" s="56"/>
    </row>
    <row r="42" spans="2:8">
      <c r="B42" s="321"/>
      <c r="C42" s="321"/>
      <c r="D42" s="321"/>
      <c r="E42" s="42"/>
      <c r="F42" s="321" t="s">
        <v>275</v>
      </c>
      <c r="H42" s="56"/>
    </row>
    <row r="43" spans="2:8" ht="6" customHeight="1">
      <c r="H43" s="56"/>
    </row>
    <row r="44" spans="2:8" ht="6" customHeight="1"/>
    <row r="45" spans="2:8" ht="15" customHeight="1">
      <c r="B45" s="263" t="s">
        <v>255</v>
      </c>
      <c r="C45" s="208" t="s">
        <v>82</v>
      </c>
      <c r="D45" s="208" t="s">
        <v>279</v>
      </c>
      <c r="E45" s="42"/>
      <c r="F45" s="208" t="s">
        <v>274</v>
      </c>
    </row>
    <row r="46" spans="2:8" ht="15" customHeight="1">
      <c r="B46" s="208"/>
      <c r="C46" s="208"/>
      <c r="D46" s="208"/>
      <c r="E46" s="42"/>
      <c r="F46" s="242" t="s">
        <v>278</v>
      </c>
    </row>
    <row r="47" spans="2:8" ht="15" customHeight="1">
      <c r="B47" s="208"/>
      <c r="C47" s="208"/>
      <c r="D47" s="208"/>
      <c r="E47" s="42"/>
      <c r="F47" s="378" t="s">
        <v>492</v>
      </c>
      <c r="H47" s="39" t="s">
        <v>489</v>
      </c>
    </row>
    <row r="48" spans="2:8" ht="2.25" customHeight="1">
      <c r="B48" s="208"/>
      <c r="C48" s="80"/>
      <c r="D48" s="80"/>
      <c r="E48" s="42"/>
      <c r="F48" s="245"/>
    </row>
    <row r="49" spans="2:6" ht="17.45" customHeight="1">
      <c r="B49" s="208"/>
      <c r="C49" s="208" t="s">
        <v>81</v>
      </c>
      <c r="D49" s="469" t="s">
        <v>448</v>
      </c>
      <c r="E49" s="42"/>
      <c r="F49" s="208" t="s">
        <v>274</v>
      </c>
    </row>
    <row r="50" spans="2:6" ht="15" customHeight="1">
      <c r="B50" s="208"/>
      <c r="C50" s="208"/>
      <c r="D50" s="469"/>
      <c r="E50" s="42"/>
      <c r="F50" s="242" t="s">
        <v>278</v>
      </c>
    </row>
    <row r="51" spans="2:6" ht="15" customHeight="1">
      <c r="B51" s="208"/>
      <c r="C51" s="208"/>
      <c r="D51" s="208"/>
      <c r="E51" s="42"/>
      <c r="F51" s="241" t="s">
        <v>275</v>
      </c>
    </row>
    <row r="52" spans="2:6" ht="2.25" customHeight="1">
      <c r="B52" s="208"/>
      <c r="C52" s="208"/>
      <c r="D52" s="80"/>
      <c r="E52" s="42"/>
      <c r="F52" s="245"/>
    </row>
    <row r="53" spans="2:6" ht="30">
      <c r="B53" s="208"/>
      <c r="C53" s="208"/>
      <c r="D53" s="208" t="s">
        <v>447</v>
      </c>
      <c r="E53" s="42"/>
      <c r="F53" s="208" t="s">
        <v>274</v>
      </c>
    </row>
    <row r="54" spans="2:6" ht="15" customHeight="1">
      <c r="B54" s="208"/>
      <c r="C54" s="208"/>
      <c r="D54" s="208"/>
      <c r="E54" s="42"/>
      <c r="F54" s="242" t="s">
        <v>278</v>
      </c>
    </row>
    <row r="55" spans="2:6" ht="15" customHeight="1">
      <c r="B55" s="208"/>
      <c r="C55" s="208"/>
      <c r="D55" s="208"/>
      <c r="E55" s="42"/>
      <c r="F55" s="241" t="s">
        <v>275</v>
      </c>
    </row>
    <row r="56" spans="2:6" ht="2.25" customHeight="1">
      <c r="B56" s="208"/>
      <c r="C56" s="208"/>
      <c r="D56" s="80"/>
      <c r="E56" s="42"/>
      <c r="F56" s="245"/>
    </row>
    <row r="57" spans="2:6" ht="2.25" customHeight="1">
      <c r="B57" s="244"/>
      <c r="C57" s="79"/>
      <c r="D57" s="79"/>
      <c r="E57" s="56"/>
      <c r="F57" s="80"/>
    </row>
    <row r="58" spans="2:6" ht="15" customHeight="1">
      <c r="B58" s="246"/>
      <c r="C58" s="208" t="s">
        <v>22</v>
      </c>
      <c r="D58" s="326" t="s">
        <v>444</v>
      </c>
      <c r="E58" s="56"/>
      <c r="F58" s="208" t="s">
        <v>274</v>
      </c>
    </row>
    <row r="59" spans="2:6" ht="15" customHeight="1">
      <c r="B59" s="246"/>
      <c r="C59" s="246"/>
      <c r="D59" s="246"/>
      <c r="E59" s="56"/>
      <c r="F59" s="242" t="s">
        <v>278</v>
      </c>
    </row>
    <row r="60" spans="2:6" ht="15" customHeight="1">
      <c r="B60" s="246"/>
      <c r="C60" s="246"/>
      <c r="D60" s="246"/>
      <c r="E60" s="56"/>
      <c r="F60" s="241" t="s">
        <v>275</v>
      </c>
    </row>
    <row r="61" spans="2:6" ht="2.25" customHeight="1">
      <c r="B61" s="246"/>
      <c r="C61" s="79"/>
      <c r="D61" s="79"/>
      <c r="E61" s="56"/>
      <c r="F61" s="245"/>
    </row>
    <row r="62" spans="2:6" ht="15" customHeight="1">
      <c r="B62" s="246"/>
      <c r="C62" s="208" t="s">
        <v>23</v>
      </c>
      <c r="D62" s="326" t="s">
        <v>444</v>
      </c>
      <c r="E62" s="56"/>
      <c r="F62" s="208" t="s">
        <v>274</v>
      </c>
    </row>
    <row r="63" spans="2:6" ht="15" customHeight="1">
      <c r="B63" s="246"/>
      <c r="C63" s="246"/>
      <c r="D63" s="246"/>
      <c r="E63" s="56"/>
      <c r="F63" s="242" t="s">
        <v>278</v>
      </c>
    </row>
    <row r="64" spans="2:6" ht="15" customHeight="1">
      <c r="B64" s="246"/>
      <c r="C64" s="246"/>
      <c r="D64" s="246"/>
      <c r="E64" s="56"/>
      <c r="F64" s="241" t="s">
        <v>275</v>
      </c>
    </row>
    <row r="65" spans="1:8" ht="2.25" customHeight="1">
      <c r="B65" s="246"/>
      <c r="C65" s="79"/>
      <c r="D65" s="79"/>
      <c r="E65" s="56"/>
      <c r="F65" s="245"/>
    </row>
    <row r="66" spans="1:8" ht="15" customHeight="1">
      <c r="B66" s="246"/>
      <c r="C66" s="208" t="s">
        <v>24</v>
      </c>
      <c r="D66" s="326" t="s">
        <v>444</v>
      </c>
      <c r="E66" s="56"/>
      <c r="F66" s="208" t="s">
        <v>274</v>
      </c>
    </row>
    <row r="67" spans="1:8" ht="15" customHeight="1">
      <c r="B67" s="246"/>
      <c r="C67" s="246"/>
      <c r="D67" s="246"/>
      <c r="E67" s="56"/>
      <c r="F67" s="242" t="s">
        <v>278</v>
      </c>
    </row>
    <row r="68" spans="1:8" ht="15" customHeight="1">
      <c r="B68" s="246"/>
      <c r="C68" s="246"/>
      <c r="D68" s="246"/>
      <c r="E68" s="56"/>
      <c r="F68" s="241" t="s">
        <v>275</v>
      </c>
    </row>
    <row r="69" spans="1:8" ht="2.25" customHeight="1">
      <c r="A69" s="81"/>
      <c r="B69" s="246"/>
      <c r="C69" s="79"/>
      <c r="D69" s="79"/>
      <c r="E69" s="81"/>
      <c r="F69" s="245"/>
      <c r="G69" s="81"/>
    </row>
    <row r="70" spans="1:8">
      <c r="A70" s="81"/>
      <c r="B70" s="241"/>
      <c r="C70" s="241" t="s">
        <v>6</v>
      </c>
      <c r="D70" s="326" t="s">
        <v>444</v>
      </c>
      <c r="E70" s="81"/>
      <c r="F70" s="208" t="s">
        <v>274</v>
      </c>
      <c r="G70" s="81"/>
    </row>
    <row r="71" spans="1:8">
      <c r="A71" s="81"/>
      <c r="B71" s="249"/>
      <c r="C71" s="249"/>
      <c r="D71" s="249"/>
      <c r="E71" s="81"/>
      <c r="F71" s="242" t="s">
        <v>278</v>
      </c>
      <c r="G71" s="81"/>
    </row>
    <row r="72" spans="1:8">
      <c r="A72" s="81"/>
      <c r="B72" s="249"/>
      <c r="C72" s="249"/>
      <c r="D72" s="249"/>
      <c r="E72" s="81"/>
      <c r="F72" s="241" t="s">
        <v>494</v>
      </c>
      <c r="G72" s="81"/>
    </row>
    <row r="73" spans="1:8" ht="2.25" customHeight="1">
      <c r="A73" s="81"/>
      <c r="B73" s="249"/>
      <c r="C73" s="249"/>
      <c r="D73" s="82"/>
      <c r="E73" s="81"/>
      <c r="F73" s="245"/>
      <c r="G73" s="81"/>
    </row>
    <row r="74" spans="1:8" ht="30">
      <c r="A74" s="81"/>
      <c r="B74" s="249"/>
      <c r="C74" s="249"/>
      <c r="D74" s="378" t="s">
        <v>466</v>
      </c>
      <c r="E74" s="380"/>
      <c r="F74" s="379" t="s">
        <v>467</v>
      </c>
      <c r="G74" s="81"/>
      <c r="H74" s="56" t="s">
        <v>486</v>
      </c>
    </row>
    <row r="75" spans="1:8">
      <c r="A75" s="81"/>
      <c r="B75" s="249"/>
      <c r="C75" s="249"/>
      <c r="D75" s="378"/>
      <c r="E75" s="380"/>
      <c r="F75" s="379" t="s">
        <v>291</v>
      </c>
      <c r="G75" s="81"/>
      <c r="H75" s="56" t="s">
        <v>486</v>
      </c>
    </row>
    <row r="76" spans="1:8" ht="2.25" customHeight="1">
      <c r="A76" s="81"/>
      <c r="B76" s="249"/>
      <c r="C76" s="79"/>
      <c r="D76" s="79"/>
      <c r="E76" s="81"/>
      <c r="F76" s="245"/>
      <c r="G76" s="81"/>
    </row>
    <row r="77" spans="1:8">
      <c r="A77" s="81"/>
      <c r="B77" s="249"/>
      <c r="C77" s="241" t="s">
        <v>434</v>
      </c>
      <c r="D77" s="321" t="s">
        <v>444</v>
      </c>
      <c r="E77" s="81"/>
      <c r="F77" s="321" t="s">
        <v>274</v>
      </c>
      <c r="G77" s="81"/>
    </row>
    <row r="78" spans="1:8">
      <c r="A78" s="81"/>
      <c r="B78" s="249"/>
      <c r="C78" s="249"/>
      <c r="D78" s="249"/>
      <c r="E78" s="81"/>
      <c r="F78" s="242" t="s">
        <v>278</v>
      </c>
      <c r="G78" s="81"/>
    </row>
    <row r="79" spans="1:8">
      <c r="A79" s="81"/>
      <c r="B79" s="249"/>
      <c r="C79" s="249"/>
      <c r="D79" s="249"/>
      <c r="E79" s="81"/>
      <c r="F79" s="241" t="s">
        <v>275</v>
      </c>
      <c r="G79" s="81"/>
    </row>
    <row r="80" spans="1:8" ht="3" customHeight="1">
      <c r="A80" s="81"/>
      <c r="B80" s="249"/>
      <c r="C80" s="323"/>
      <c r="D80" s="323"/>
      <c r="E80" s="324"/>
      <c r="F80" s="325"/>
      <c r="G80" s="81"/>
    </row>
    <row r="81" spans="1:7" ht="30">
      <c r="A81" s="81"/>
      <c r="B81" s="249"/>
      <c r="C81" s="241" t="s">
        <v>313</v>
      </c>
      <c r="D81" s="321" t="s">
        <v>447</v>
      </c>
      <c r="E81" s="81"/>
      <c r="F81" s="321" t="s">
        <v>274</v>
      </c>
      <c r="G81" s="81"/>
    </row>
    <row r="82" spans="1:7">
      <c r="A82" s="81"/>
      <c r="B82" s="249"/>
      <c r="C82" s="249"/>
      <c r="D82" s="321" t="s">
        <v>446</v>
      </c>
      <c r="E82" s="81"/>
      <c r="F82" s="242" t="s">
        <v>278</v>
      </c>
      <c r="G82" s="81"/>
    </row>
    <row r="83" spans="1:7">
      <c r="A83" s="81"/>
      <c r="B83" s="249"/>
      <c r="C83" s="249"/>
      <c r="D83" s="249"/>
      <c r="E83" s="81"/>
      <c r="F83" s="241" t="s">
        <v>275</v>
      </c>
      <c r="G83" s="81"/>
    </row>
    <row r="84" spans="1:7" ht="2.25" customHeight="1">
      <c r="A84" s="81"/>
      <c r="B84" s="249"/>
      <c r="C84" s="82"/>
      <c r="D84" s="82"/>
      <c r="E84" s="81"/>
      <c r="F84" s="245"/>
      <c r="G84" s="81"/>
    </row>
    <row r="85" spans="1:7" ht="30">
      <c r="B85" s="208"/>
      <c r="C85" s="208" t="s">
        <v>236</v>
      </c>
      <c r="D85" s="208" t="s">
        <v>445</v>
      </c>
      <c r="E85" s="42"/>
      <c r="F85" s="208" t="s">
        <v>271</v>
      </c>
      <c r="G85" s="81"/>
    </row>
    <row r="86" spans="1:7" ht="30">
      <c r="B86" s="208"/>
      <c r="C86" s="208"/>
      <c r="D86" s="208"/>
      <c r="E86" s="42"/>
      <c r="F86" s="208" t="s">
        <v>435</v>
      </c>
      <c r="G86" s="81"/>
    </row>
    <row r="87" spans="1:7" ht="2.25" customHeight="1">
      <c r="B87" s="208"/>
      <c r="C87" s="208"/>
      <c r="D87" s="80"/>
      <c r="E87" s="42"/>
      <c r="F87" s="80"/>
      <c r="G87" s="81"/>
    </row>
    <row r="88" spans="1:7">
      <c r="B88" s="208"/>
      <c r="C88" s="208"/>
      <c r="D88" s="208" t="s">
        <v>444</v>
      </c>
      <c r="E88" s="42"/>
      <c r="F88" s="208" t="s">
        <v>274</v>
      </c>
      <c r="G88" s="81"/>
    </row>
    <row r="89" spans="1:7">
      <c r="B89" s="208"/>
      <c r="C89" s="208"/>
      <c r="D89" s="208"/>
      <c r="E89" s="42"/>
      <c r="F89" s="242" t="s">
        <v>278</v>
      </c>
      <c r="G89" s="81"/>
    </row>
    <row r="90" spans="1:7">
      <c r="B90" s="208"/>
      <c r="C90" s="208"/>
      <c r="D90" s="208"/>
      <c r="E90" s="42"/>
      <c r="F90" s="241" t="s">
        <v>275</v>
      </c>
      <c r="G90" s="81"/>
    </row>
    <row r="91" spans="1:7" ht="9" customHeight="1">
      <c r="B91" s="39"/>
      <c r="C91" s="39"/>
      <c r="D91" s="39"/>
      <c r="G91" s="81"/>
    </row>
    <row r="92" spans="1:7">
      <c r="B92" s="263" t="s">
        <v>256</v>
      </c>
      <c r="C92" s="243" t="s">
        <v>82</v>
      </c>
      <c r="D92" s="243" t="s">
        <v>436</v>
      </c>
      <c r="F92" s="208" t="s">
        <v>274</v>
      </c>
      <c r="G92" s="81"/>
    </row>
    <row r="93" spans="1:7">
      <c r="B93" s="208"/>
      <c r="C93" s="208"/>
      <c r="D93" s="208"/>
      <c r="E93" s="42"/>
      <c r="F93" s="242" t="s">
        <v>278</v>
      </c>
      <c r="G93" s="81"/>
    </row>
    <row r="94" spans="1:7">
      <c r="B94" s="208"/>
      <c r="C94" s="208"/>
      <c r="D94" s="208"/>
      <c r="E94" s="42"/>
      <c r="F94" s="241" t="s">
        <v>275</v>
      </c>
      <c r="G94" s="81"/>
    </row>
    <row r="95" spans="1:7" ht="2.25" customHeight="1">
      <c r="B95" s="208"/>
      <c r="C95" s="80"/>
      <c r="D95" s="80"/>
      <c r="E95" s="42"/>
      <c r="F95" s="250"/>
      <c r="G95" s="81"/>
    </row>
    <row r="96" spans="1:7">
      <c r="B96" s="208"/>
      <c r="C96" s="208" t="s">
        <v>81</v>
      </c>
      <c r="D96" s="243" t="s">
        <v>436</v>
      </c>
      <c r="F96" s="208" t="s">
        <v>274</v>
      </c>
      <c r="G96" s="81"/>
    </row>
    <row r="97" spans="2:8">
      <c r="B97" s="208"/>
      <c r="C97" s="208"/>
      <c r="D97" s="208"/>
      <c r="E97" s="42"/>
      <c r="F97" s="242" t="s">
        <v>278</v>
      </c>
      <c r="G97" s="81"/>
    </row>
    <row r="98" spans="2:8">
      <c r="B98" s="208"/>
      <c r="C98" s="208"/>
      <c r="D98" s="208"/>
      <c r="E98" s="42"/>
      <c r="F98" s="241" t="s">
        <v>275</v>
      </c>
      <c r="G98" s="81"/>
    </row>
    <row r="99" spans="2:8" ht="2.25" customHeight="1">
      <c r="B99" s="208"/>
      <c r="C99" s="80"/>
      <c r="D99" s="80"/>
      <c r="E99" s="42"/>
      <c r="F99" s="250"/>
      <c r="G99" s="81"/>
    </row>
    <row r="100" spans="2:8" ht="30">
      <c r="B100" s="243"/>
      <c r="C100" s="208" t="s">
        <v>238</v>
      </c>
      <c r="D100" s="208" t="s">
        <v>443</v>
      </c>
      <c r="E100" s="42"/>
      <c r="F100" s="242" t="s">
        <v>271</v>
      </c>
      <c r="G100" s="81"/>
    </row>
    <row r="101" spans="2:8" ht="30">
      <c r="B101" s="208"/>
      <c r="C101" s="208"/>
      <c r="D101" s="208"/>
      <c r="E101" s="42"/>
      <c r="F101" s="208" t="s">
        <v>281</v>
      </c>
    </row>
    <row r="102" spans="2:8" ht="2.25" customHeight="1">
      <c r="B102" s="208"/>
      <c r="C102" s="208"/>
      <c r="D102" s="80"/>
      <c r="E102" s="42"/>
      <c r="F102" s="80"/>
    </row>
    <row r="103" spans="2:8">
      <c r="B103" s="208"/>
      <c r="C103" s="208"/>
      <c r="D103" s="243" t="s">
        <v>436</v>
      </c>
      <c r="F103" s="208" t="s">
        <v>274</v>
      </c>
    </row>
    <row r="104" spans="2:8">
      <c r="B104" s="208"/>
      <c r="C104" s="208"/>
      <c r="D104" s="208"/>
      <c r="E104" s="42"/>
      <c r="F104" s="242" t="s">
        <v>278</v>
      </c>
    </row>
    <row r="105" spans="2:8">
      <c r="B105" s="208"/>
      <c r="C105" s="208"/>
      <c r="D105" s="208"/>
      <c r="E105" s="42"/>
      <c r="F105" s="241" t="s">
        <v>275</v>
      </c>
    </row>
    <row r="106" spans="2:8" ht="2.25" customHeight="1">
      <c r="B106" s="243"/>
      <c r="C106" s="39"/>
      <c r="D106" s="39"/>
      <c r="G106" s="81"/>
    </row>
    <row r="107" spans="2:8" ht="15" customHeight="1">
      <c r="B107" s="208"/>
      <c r="C107" s="208" t="s">
        <v>237</v>
      </c>
      <c r="D107" s="243" t="s">
        <v>436</v>
      </c>
      <c r="E107" s="42"/>
      <c r="F107" s="208" t="s">
        <v>274</v>
      </c>
      <c r="G107" s="81"/>
    </row>
    <row r="108" spans="2:8">
      <c r="B108" s="208"/>
      <c r="C108" s="208"/>
      <c r="D108" s="208"/>
      <c r="E108" s="42"/>
      <c r="F108" s="242" t="s">
        <v>278</v>
      </c>
      <c r="G108" s="81"/>
    </row>
    <row r="109" spans="2:8">
      <c r="B109" s="208"/>
      <c r="C109" s="208"/>
      <c r="D109" s="208"/>
      <c r="E109" s="42"/>
      <c r="F109" s="379" t="s">
        <v>469</v>
      </c>
      <c r="G109" s="81"/>
      <c r="H109" s="39" t="s">
        <v>489</v>
      </c>
    </row>
    <row r="110" spans="2:8" ht="2.25" customHeight="1">
      <c r="B110" s="244"/>
      <c r="G110" s="81"/>
    </row>
    <row r="111" spans="2:8">
      <c r="B111" s="244"/>
      <c r="C111" s="208" t="s">
        <v>201</v>
      </c>
      <c r="D111" s="243" t="s">
        <v>436</v>
      </c>
      <c r="F111" s="208" t="s">
        <v>274</v>
      </c>
      <c r="G111" s="81"/>
    </row>
    <row r="112" spans="2:8">
      <c r="B112" s="244"/>
      <c r="C112" s="208"/>
      <c r="D112" s="243"/>
      <c r="F112" s="242" t="s">
        <v>278</v>
      </c>
      <c r="G112" s="81"/>
    </row>
    <row r="113" spans="2:8">
      <c r="B113" s="244"/>
      <c r="C113" s="208"/>
      <c r="D113" s="243"/>
      <c r="F113" s="241" t="s">
        <v>275</v>
      </c>
      <c r="G113" s="81"/>
    </row>
    <row r="114" spans="2:8" ht="2.25" customHeight="1">
      <c r="B114" s="244"/>
      <c r="C114" s="208"/>
      <c r="D114" s="39"/>
      <c r="G114" s="81"/>
    </row>
    <row r="115" spans="2:8" ht="30">
      <c r="B115" s="208"/>
      <c r="C115" s="208"/>
      <c r="D115" s="208" t="s">
        <v>442</v>
      </c>
      <c r="E115" s="42"/>
      <c r="F115" s="208" t="s">
        <v>271</v>
      </c>
    </row>
    <row r="116" spans="2:8" ht="30">
      <c r="B116" s="208"/>
      <c r="C116" s="208"/>
      <c r="D116" s="208"/>
      <c r="E116" s="42"/>
      <c r="F116" s="208" t="s">
        <v>281</v>
      </c>
    </row>
    <row r="117" spans="2:8" ht="2.25" customHeight="1">
      <c r="B117" s="244"/>
    </row>
    <row r="118" spans="2:8" ht="30">
      <c r="B118" s="208"/>
      <c r="C118" s="208" t="s">
        <v>150</v>
      </c>
      <c r="D118" s="208" t="s">
        <v>441</v>
      </c>
      <c r="E118" s="42"/>
      <c r="F118" s="208" t="s">
        <v>271</v>
      </c>
    </row>
    <row r="119" spans="2:8" ht="30">
      <c r="B119" s="208"/>
      <c r="C119" s="208"/>
      <c r="D119" s="208"/>
      <c r="E119" s="42"/>
      <c r="F119" s="208" t="s">
        <v>281</v>
      </c>
    </row>
    <row r="120" spans="2:8" ht="2.25" customHeight="1">
      <c r="B120" s="208"/>
      <c r="C120" s="208"/>
      <c r="D120" s="80"/>
      <c r="E120" s="42"/>
      <c r="F120" s="80"/>
    </row>
    <row r="121" spans="2:8">
      <c r="B121" s="208"/>
      <c r="C121" s="208"/>
      <c r="D121" s="243" t="s">
        <v>436</v>
      </c>
      <c r="F121" s="208" t="s">
        <v>274</v>
      </c>
    </row>
    <row r="122" spans="2:8">
      <c r="B122" s="208"/>
      <c r="C122" s="208"/>
      <c r="D122" s="243"/>
      <c r="F122" s="242" t="s">
        <v>278</v>
      </c>
    </row>
    <row r="123" spans="2:8">
      <c r="B123" s="208"/>
      <c r="C123" s="208"/>
      <c r="D123" s="243"/>
      <c r="F123" s="241" t="s">
        <v>275</v>
      </c>
    </row>
    <row r="124" spans="2:8" ht="9" customHeight="1"/>
    <row r="125" spans="2:8">
      <c r="B125" s="263" t="s">
        <v>156</v>
      </c>
      <c r="C125" s="208" t="s">
        <v>439</v>
      </c>
      <c r="D125" s="326" t="s">
        <v>440</v>
      </c>
      <c r="E125" s="42"/>
      <c r="F125" s="208" t="s">
        <v>271</v>
      </c>
    </row>
    <row r="126" spans="2:8">
      <c r="B126" s="208"/>
      <c r="C126" s="208"/>
      <c r="D126" s="208"/>
      <c r="E126" s="42"/>
      <c r="F126" s="208" t="s">
        <v>288</v>
      </c>
    </row>
    <row r="127" spans="2:8">
      <c r="B127" s="332"/>
      <c r="C127" s="332"/>
      <c r="D127" s="332"/>
      <c r="E127" s="42"/>
      <c r="F127" s="378" t="s">
        <v>468</v>
      </c>
      <c r="H127" s="39" t="s">
        <v>490</v>
      </c>
    </row>
    <row r="128" spans="2:8" ht="2.25" customHeight="1">
      <c r="B128" s="208"/>
      <c r="C128" s="208"/>
      <c r="D128" s="80"/>
      <c r="E128" s="42"/>
      <c r="F128" s="80"/>
    </row>
    <row r="129" spans="2:8">
      <c r="B129" s="208"/>
      <c r="C129" s="208"/>
      <c r="D129" s="243" t="s">
        <v>287</v>
      </c>
      <c r="F129" s="208" t="s">
        <v>274</v>
      </c>
    </row>
    <row r="130" spans="2:8">
      <c r="B130" s="208"/>
      <c r="C130" s="208"/>
      <c r="D130" s="243"/>
      <c r="F130" s="242" t="s">
        <v>278</v>
      </c>
    </row>
    <row r="131" spans="2:8">
      <c r="B131" s="208"/>
      <c r="C131" s="208"/>
      <c r="D131" s="243"/>
      <c r="F131" s="379" t="s">
        <v>468</v>
      </c>
      <c r="H131" s="39" t="s">
        <v>489</v>
      </c>
    </row>
    <row r="132" spans="2:8" ht="2.25" customHeight="1">
      <c r="B132" s="208"/>
    </row>
    <row r="133" spans="2:8">
      <c r="B133" s="208"/>
      <c r="C133" s="208" t="s">
        <v>155</v>
      </c>
      <c r="D133" s="208" t="s">
        <v>440</v>
      </c>
      <c r="E133" s="42"/>
      <c r="F133" s="208" t="s">
        <v>271</v>
      </c>
    </row>
    <row r="134" spans="2:8">
      <c r="B134" s="208"/>
      <c r="C134" s="208"/>
      <c r="D134" s="208"/>
      <c r="E134" s="42"/>
      <c r="F134" s="208" t="s">
        <v>289</v>
      </c>
    </row>
    <row r="135" spans="2:8">
      <c r="B135" s="332"/>
      <c r="C135" s="332"/>
      <c r="D135" s="332"/>
      <c r="E135" s="42"/>
      <c r="F135" s="379" t="s">
        <v>468</v>
      </c>
      <c r="H135" s="39" t="s">
        <v>490</v>
      </c>
    </row>
    <row r="136" spans="2:8" ht="2.25" customHeight="1">
      <c r="B136" s="208"/>
      <c r="C136" s="208"/>
      <c r="D136" s="80"/>
      <c r="E136" s="42"/>
      <c r="F136" s="80"/>
    </row>
    <row r="137" spans="2:8">
      <c r="B137" s="208"/>
      <c r="C137" s="208"/>
      <c r="D137" s="243" t="s">
        <v>287</v>
      </c>
      <c r="F137" s="208" t="s">
        <v>274</v>
      </c>
    </row>
    <row r="138" spans="2:8">
      <c r="B138" s="208"/>
      <c r="C138" s="208"/>
      <c r="D138" s="243"/>
      <c r="F138" s="242" t="s">
        <v>278</v>
      </c>
    </row>
    <row r="139" spans="2:8">
      <c r="B139" s="208"/>
      <c r="C139" s="208"/>
      <c r="D139" s="243"/>
      <c r="F139" s="379" t="s">
        <v>468</v>
      </c>
      <c r="H139" s="39" t="s">
        <v>489</v>
      </c>
    </row>
    <row r="140" spans="2:8" ht="2.25" customHeight="1">
      <c r="B140" s="208"/>
      <c r="C140" s="80"/>
      <c r="D140" s="39"/>
      <c r="F140" s="245"/>
    </row>
    <row r="141" spans="2:8">
      <c r="B141" s="208"/>
      <c r="C141" s="208" t="s">
        <v>248</v>
      </c>
      <c r="D141" s="243" t="s">
        <v>287</v>
      </c>
      <c r="F141" s="208" t="s">
        <v>274</v>
      </c>
    </row>
    <row r="142" spans="2:8">
      <c r="B142" s="208"/>
      <c r="C142" s="208"/>
      <c r="D142" s="243"/>
      <c r="F142" s="242" t="s">
        <v>278</v>
      </c>
    </row>
    <row r="143" spans="2:8">
      <c r="B143" s="208"/>
      <c r="C143" s="208"/>
      <c r="D143" s="243"/>
      <c r="F143" s="241" t="s">
        <v>291</v>
      </c>
    </row>
    <row r="144" spans="2:8" ht="2.25" customHeight="1">
      <c r="B144" s="208"/>
      <c r="C144" s="208"/>
      <c r="D144" s="39"/>
      <c r="F144" s="245"/>
    </row>
    <row r="145" spans="2:6">
      <c r="B145" s="208"/>
      <c r="C145" s="208"/>
      <c r="D145" s="243" t="s">
        <v>290</v>
      </c>
      <c r="F145" s="208" t="s">
        <v>274</v>
      </c>
    </row>
    <row r="146" spans="2:6">
      <c r="B146" s="208"/>
      <c r="C146" s="208"/>
      <c r="D146" s="243"/>
      <c r="F146" s="242" t="s">
        <v>278</v>
      </c>
    </row>
    <row r="147" spans="2:6">
      <c r="B147" s="208"/>
      <c r="C147" s="208"/>
      <c r="D147" s="243"/>
      <c r="F147" s="241" t="s">
        <v>291</v>
      </c>
    </row>
    <row r="148" spans="2:6" ht="2.25" customHeight="1">
      <c r="B148" s="208"/>
    </row>
  </sheetData>
  <mergeCells count="3">
    <mergeCell ref="B3:F3"/>
    <mergeCell ref="B2:F2"/>
    <mergeCell ref="D49:D50"/>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27"/>
  <sheetViews>
    <sheetView workbookViewId="0"/>
  </sheetViews>
  <sheetFormatPr defaultColWidth="9.140625" defaultRowHeight="15"/>
  <cols>
    <col min="1" max="1" width="3.140625" style="39" customWidth="1"/>
    <col min="2" max="2" width="19.5703125" style="39" customWidth="1"/>
    <col min="3" max="3" width="28.7109375" style="39" customWidth="1"/>
    <col min="4" max="4" width="20.7109375" style="39" customWidth="1"/>
    <col min="5" max="5" width="27.140625" style="39" bestFit="1" customWidth="1"/>
    <col min="6" max="6" width="5.42578125" style="39" customWidth="1"/>
    <col min="7" max="7" width="20.28515625" style="39" customWidth="1"/>
    <col min="8" max="8" width="26.140625" style="39" customWidth="1"/>
    <col min="9" max="9" width="21.28515625" style="39" customWidth="1"/>
    <col min="10" max="10" width="31.5703125" style="39" customWidth="1"/>
    <col min="11" max="11" width="2" style="39" customWidth="1"/>
    <col min="12" max="16384" width="9.140625" style="39"/>
  </cols>
  <sheetData>
    <row r="1" spans="2:12" ht="54" customHeight="1">
      <c r="B1" s="231" t="s">
        <v>221</v>
      </c>
      <c r="C1" s="89"/>
      <c r="D1" s="89"/>
      <c r="E1" s="89"/>
      <c r="F1" s="89"/>
      <c r="G1" s="89"/>
      <c r="H1" s="89"/>
      <c r="I1" s="89"/>
      <c r="J1" s="89"/>
    </row>
    <row r="2" spans="2:12" ht="21.95" customHeight="1">
      <c r="B2" s="470" t="s">
        <v>65</v>
      </c>
      <c r="C2" s="471"/>
      <c r="D2" s="471"/>
      <c r="E2" s="471"/>
      <c r="F2" s="471"/>
      <c r="G2" s="471"/>
      <c r="H2" s="471"/>
      <c r="I2" s="471"/>
      <c r="J2" s="471"/>
      <c r="K2" s="471"/>
      <c r="L2" s="472"/>
    </row>
    <row r="3" spans="2:12" ht="9" customHeight="1">
      <c r="C3" s="43"/>
      <c r="D3" s="43"/>
      <c r="E3" s="43"/>
      <c r="L3" s="17"/>
    </row>
    <row r="4" spans="2:12" ht="20.100000000000001" customHeight="1">
      <c r="B4" s="88" t="s">
        <v>69</v>
      </c>
      <c r="C4" s="88" t="s">
        <v>78</v>
      </c>
      <c r="D4" s="88" t="s">
        <v>89</v>
      </c>
      <c r="E4" s="88" t="s">
        <v>90</v>
      </c>
      <c r="F4" s="37"/>
      <c r="G4" s="88" t="s">
        <v>69</v>
      </c>
      <c r="H4" s="88" t="s">
        <v>78</v>
      </c>
      <c r="I4" s="88" t="s">
        <v>89</v>
      </c>
      <c r="J4" s="88" t="s">
        <v>90</v>
      </c>
      <c r="L4" s="88" t="s">
        <v>91</v>
      </c>
    </row>
    <row r="5" spans="2:12" ht="9" customHeight="1">
      <c r="B5" s="78"/>
      <c r="C5" s="78"/>
      <c r="D5" s="78"/>
      <c r="E5" s="78"/>
      <c r="F5" s="37"/>
      <c r="G5" s="78"/>
      <c r="H5" s="78"/>
      <c r="I5" s="78"/>
      <c r="J5" s="78"/>
      <c r="L5" s="78"/>
    </row>
    <row r="6" spans="2:12" ht="24" customHeight="1">
      <c r="B6" s="91" t="s">
        <v>255</v>
      </c>
      <c r="C6" s="91" t="s">
        <v>82</v>
      </c>
      <c r="D6" s="328"/>
      <c r="E6" s="92" t="s">
        <v>83</v>
      </c>
      <c r="F6" s="37" t="s">
        <v>66</v>
      </c>
      <c r="G6" s="91" t="s">
        <v>255</v>
      </c>
      <c r="H6" s="91" t="s">
        <v>81</v>
      </c>
      <c r="I6" s="328"/>
      <c r="J6" s="92" t="s">
        <v>80</v>
      </c>
      <c r="K6" s="93"/>
      <c r="L6" s="94" t="b">
        <f>'Standard control'!H6=SUM('Standard control'!H18:H24)</f>
        <v>1</v>
      </c>
    </row>
    <row r="7" spans="2:12" ht="6.95" customHeight="1">
      <c r="B7" s="81"/>
      <c r="D7" s="37"/>
      <c r="G7" s="81"/>
      <c r="I7" s="37"/>
    </row>
    <row r="8" spans="2:12" ht="27.75" customHeight="1">
      <c r="B8" s="91" t="s">
        <v>255</v>
      </c>
      <c r="C8" s="91" t="s">
        <v>82</v>
      </c>
      <c r="D8" s="328"/>
      <c r="E8" s="92" t="s">
        <v>83</v>
      </c>
      <c r="F8" s="37" t="s">
        <v>66</v>
      </c>
      <c r="G8" s="91" t="s">
        <v>255</v>
      </c>
      <c r="H8" s="91" t="s">
        <v>96</v>
      </c>
      <c r="I8" s="328" t="s">
        <v>128</v>
      </c>
      <c r="J8" s="92" t="s">
        <v>124</v>
      </c>
      <c r="K8" s="90"/>
      <c r="L8" s="94" t="b">
        <f>AND('Standard control'!H110='Standard control'!H6)</f>
        <v>1</v>
      </c>
    </row>
    <row r="9" spans="2:12" ht="6.95" customHeight="1">
      <c r="B9" s="81"/>
      <c r="D9" s="37"/>
      <c r="G9" s="81"/>
      <c r="I9" s="37"/>
    </row>
    <row r="10" spans="2:12" ht="27.75" customHeight="1">
      <c r="B10" s="91" t="s">
        <v>255</v>
      </c>
      <c r="C10" s="91" t="s">
        <v>96</v>
      </c>
      <c r="D10" s="328" t="s">
        <v>128</v>
      </c>
      <c r="E10" s="92" t="s">
        <v>124</v>
      </c>
      <c r="F10" s="37" t="s">
        <v>66</v>
      </c>
      <c r="G10" s="91" t="s">
        <v>255</v>
      </c>
      <c r="H10" s="91" t="s">
        <v>96</v>
      </c>
      <c r="I10" s="328"/>
      <c r="J10" s="92" t="s">
        <v>125</v>
      </c>
      <c r="K10" s="90"/>
      <c r="L10" s="94" t="b">
        <f>AND('Standard control'!H110='Standard control'!H116)</f>
        <v>1</v>
      </c>
    </row>
    <row r="11" spans="2:12" ht="6.95" customHeight="1">
      <c r="B11" s="81"/>
      <c r="D11" s="37"/>
      <c r="G11" s="81"/>
      <c r="I11" s="37"/>
    </row>
    <row r="12" spans="2:12" ht="31.5" customHeight="1">
      <c r="B12" s="91" t="s">
        <v>156</v>
      </c>
      <c r="C12" s="91" t="s">
        <v>127</v>
      </c>
      <c r="D12" s="328" t="s">
        <v>255</v>
      </c>
      <c r="E12" s="92" t="s">
        <v>454</v>
      </c>
      <c r="F12" s="37" t="s">
        <v>66</v>
      </c>
      <c r="G12" s="91" t="s">
        <v>156</v>
      </c>
      <c r="H12" s="92" t="s">
        <v>126</v>
      </c>
      <c r="I12" s="328" t="s">
        <v>255</v>
      </c>
      <c r="J12" s="92" t="s">
        <v>455</v>
      </c>
      <c r="L12" s="94" t="b">
        <f>AND('New data collections'!H27='New data collections'!H35)</f>
        <v>1</v>
      </c>
    </row>
    <row r="13" spans="2:12" ht="6.95" customHeight="1">
      <c r="B13" s="81"/>
      <c r="D13" s="329"/>
      <c r="G13" s="81"/>
      <c r="I13" s="329"/>
    </row>
    <row r="14" spans="2:12" ht="31.5" customHeight="1">
      <c r="B14" s="91" t="s">
        <v>156</v>
      </c>
      <c r="C14" s="91" t="s">
        <v>127</v>
      </c>
      <c r="D14" s="328" t="s">
        <v>256</v>
      </c>
      <c r="E14" s="92" t="s">
        <v>454</v>
      </c>
      <c r="F14" s="37" t="s">
        <v>66</v>
      </c>
      <c r="G14" s="91" t="s">
        <v>156</v>
      </c>
      <c r="H14" s="92" t="s">
        <v>126</v>
      </c>
      <c r="I14" s="328" t="s">
        <v>256</v>
      </c>
      <c r="J14" s="92" t="s">
        <v>455</v>
      </c>
      <c r="L14" s="94" t="b">
        <f>AND('New data collections'!I27='New data collections'!I35)</f>
        <v>1</v>
      </c>
    </row>
    <row r="15" spans="2:12" ht="9" customHeight="1">
      <c r="B15" s="82"/>
      <c r="C15" s="82"/>
      <c r="D15" s="329"/>
      <c r="E15" s="82"/>
      <c r="F15" s="81"/>
      <c r="G15" s="82"/>
      <c r="I15" s="37"/>
    </row>
    <row r="16" spans="2:12" ht="22.5" customHeight="1">
      <c r="B16" s="91" t="s">
        <v>256</v>
      </c>
      <c r="C16" s="91" t="s">
        <v>79</v>
      </c>
      <c r="D16" s="328"/>
      <c r="E16" s="92" t="s">
        <v>83</v>
      </c>
      <c r="F16" s="37" t="s">
        <v>66</v>
      </c>
      <c r="G16" s="91" t="s">
        <v>256</v>
      </c>
      <c r="H16" s="91" t="s">
        <v>81</v>
      </c>
      <c r="I16" s="328"/>
      <c r="J16" s="92" t="s">
        <v>103</v>
      </c>
      <c r="K16" s="93"/>
      <c r="L16" s="94" t="b">
        <f>AND(SUM('Alternative control'!I9:I11)='Alternative control'!I21)</f>
        <v>1</v>
      </c>
    </row>
    <row r="17" spans="2:7" ht="6.95" customHeight="1">
      <c r="B17" s="81"/>
    </row>
    <row r="18" spans="2:7">
      <c r="B18" s="81"/>
    </row>
    <row r="19" spans="2:7">
      <c r="B19" s="82"/>
      <c r="C19" s="82"/>
      <c r="D19" s="82"/>
      <c r="E19" s="82"/>
      <c r="F19" s="81"/>
      <c r="G19" s="81"/>
    </row>
    <row r="20" spans="2:7">
      <c r="B20" s="81"/>
      <c r="F20" s="71"/>
    </row>
    <row r="21" spans="2:7">
      <c r="F21" s="81"/>
    </row>
    <row r="22" spans="2:7">
      <c r="F22" s="81"/>
    </row>
    <row r="24" spans="2:7">
      <c r="B24" s="78"/>
      <c r="C24" s="78"/>
      <c r="D24" s="78"/>
      <c r="E24" s="78"/>
      <c r="G24" s="78"/>
    </row>
    <row r="25" spans="2:7">
      <c r="B25" s="78"/>
      <c r="C25" s="78"/>
      <c r="D25" s="78"/>
      <c r="E25" s="78"/>
      <c r="F25" s="78"/>
      <c r="G25" s="78"/>
    </row>
    <row r="26" spans="2:7">
      <c r="B26" s="78"/>
      <c r="C26" s="78"/>
      <c r="D26" s="78"/>
      <c r="E26" s="78"/>
      <c r="G26" s="78"/>
    </row>
    <row r="27" spans="2:7">
      <c r="B27" s="78"/>
      <c r="C27" s="78"/>
      <c r="D27" s="78"/>
      <c r="E27" s="78"/>
      <c r="F27" s="78"/>
      <c r="G27" s="78"/>
    </row>
  </sheetData>
  <mergeCells count="1">
    <mergeCell ref="B2:L2"/>
  </mergeCells>
  <conditionalFormatting sqref="L6">
    <cfRule type="cellIs" dxfId="30" priority="12" operator="equal">
      <formula>TRUE</formula>
    </cfRule>
  </conditionalFormatting>
  <conditionalFormatting sqref="L16">
    <cfRule type="cellIs" dxfId="29" priority="9" operator="equal">
      <formula>TRUE</formula>
    </cfRule>
  </conditionalFormatting>
  <conditionalFormatting sqref="L16">
    <cfRule type="cellIs" dxfId="28" priority="8" operator="equal">
      <formula>TRUE</formula>
    </cfRule>
  </conditionalFormatting>
  <conditionalFormatting sqref="L8">
    <cfRule type="cellIs" dxfId="27" priority="6" operator="equal">
      <formula>TRUE</formula>
    </cfRule>
  </conditionalFormatting>
  <conditionalFormatting sqref="L8">
    <cfRule type="cellIs" dxfId="26" priority="5" operator="equal">
      <formula>TRUE</formula>
    </cfRule>
  </conditionalFormatting>
  <conditionalFormatting sqref="L12 L14">
    <cfRule type="cellIs" dxfId="25" priority="4" operator="equal">
      <formula>TRUE</formula>
    </cfRule>
  </conditionalFormatting>
  <conditionalFormatting sqref="L12 L14">
    <cfRule type="cellIs" dxfId="24" priority="3" operator="equal">
      <formula>TRUE</formula>
    </cfRule>
  </conditionalFormatting>
  <conditionalFormatting sqref="L10">
    <cfRule type="cellIs" dxfId="23" priority="2" operator="equal">
      <formula>TRUE</formula>
    </cfRule>
  </conditionalFormatting>
  <conditionalFormatting sqref="L10">
    <cfRule type="cellIs" dxfId="22" priority="1" operator="equal">
      <formula>TRUE</formula>
    </cfRule>
  </conditionalFormatting>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1">
    <pageSetUpPr fitToPage="1"/>
  </sheetPr>
  <dimension ref="B1:R499"/>
  <sheetViews>
    <sheetView workbookViewId="0"/>
  </sheetViews>
  <sheetFormatPr defaultColWidth="9.140625" defaultRowHeight="15" outlineLevelRow="1"/>
  <cols>
    <col min="1" max="1" width="2.28515625" style="35" customWidth="1"/>
    <col min="2" max="2" width="25.7109375" style="35" customWidth="1"/>
    <col min="3" max="3" width="3.140625" style="35" customWidth="1"/>
    <col min="4" max="4" width="3.28515625" style="2" customWidth="1"/>
    <col min="5" max="5" width="69.85546875" style="2" customWidth="1"/>
    <col min="6" max="6" width="9.140625" style="2" customWidth="1"/>
    <col min="7" max="7" width="2.42578125" style="2" customWidth="1"/>
    <col min="8" max="8" width="18.28515625" style="2" customWidth="1"/>
    <col min="9" max="9" width="13" style="2" customWidth="1"/>
    <col min="10" max="10" width="16" style="2" customWidth="1"/>
    <col min="11" max="11" width="2.5703125" style="2" customWidth="1"/>
    <col min="12" max="12" width="2" style="49" customWidth="1"/>
    <col min="13" max="13" width="26.7109375" style="49" bestFit="1" customWidth="1"/>
    <col min="14" max="14" width="1.7109375" style="49" customWidth="1"/>
    <col min="15" max="15" width="9.85546875" style="96" customWidth="1"/>
    <col min="16" max="16" width="9.5703125" style="96" customWidth="1"/>
    <col min="17" max="16384" width="9.140625" style="35"/>
  </cols>
  <sheetData>
    <row r="1" spans="2:18" ht="78.75" customHeight="1">
      <c r="E1" s="458" t="s">
        <v>221</v>
      </c>
      <c r="F1" s="458"/>
      <c r="G1" s="458"/>
      <c r="H1" s="458"/>
      <c r="I1" s="458"/>
      <c r="J1" s="458"/>
      <c r="K1" s="104"/>
      <c r="L1" s="66"/>
      <c r="N1" s="66"/>
      <c r="P1" s="264"/>
      <c r="Q1" s="66"/>
      <c r="R1" s="66"/>
    </row>
    <row r="2" spans="2:18" ht="24" customHeight="1">
      <c r="E2" s="55"/>
      <c r="F2" s="55"/>
      <c r="G2" s="55"/>
      <c r="H2" s="55"/>
      <c r="I2" s="55"/>
      <c r="J2" s="55"/>
      <c r="K2" s="84"/>
      <c r="P2" s="264"/>
      <c r="Q2" s="66"/>
      <c r="R2" s="66"/>
    </row>
    <row r="3" spans="2:18" ht="16.5" thickBot="1">
      <c r="D3" s="1"/>
      <c r="E3" s="1"/>
      <c r="F3" s="1"/>
      <c r="G3" s="1"/>
      <c r="H3" s="479" t="s">
        <v>72</v>
      </c>
      <c r="I3" s="479"/>
      <c r="J3" s="479"/>
      <c r="K3" s="83"/>
      <c r="P3" s="265"/>
      <c r="Q3" s="67"/>
      <c r="R3" s="67"/>
    </row>
    <row r="4" spans="2:18" ht="34.5" customHeight="1" thickBot="1">
      <c r="B4" s="95" t="s">
        <v>71</v>
      </c>
      <c r="D4" s="1"/>
      <c r="F4" s="65" t="s">
        <v>0</v>
      </c>
      <c r="H4" s="46" t="s">
        <v>68</v>
      </c>
      <c r="I4" s="46" t="s">
        <v>336</v>
      </c>
      <c r="J4" s="46" t="s">
        <v>47</v>
      </c>
      <c r="K4" s="105"/>
      <c r="M4" s="252" t="s">
        <v>21</v>
      </c>
      <c r="N4" s="67"/>
      <c r="O4" s="477" t="s">
        <v>241</v>
      </c>
      <c r="P4" s="478"/>
    </row>
    <row r="5" spans="2:18" ht="26.25" customHeight="1">
      <c r="E5" s="47" t="s">
        <v>82</v>
      </c>
      <c r="F5" s="210"/>
      <c r="G5" s="34"/>
      <c r="H5" s="34"/>
      <c r="I5" s="34"/>
      <c r="J5" s="34"/>
      <c r="K5" s="34"/>
      <c r="M5" s="96"/>
      <c r="O5" s="96" t="s">
        <v>242</v>
      </c>
      <c r="P5" s="96" t="s">
        <v>243</v>
      </c>
    </row>
    <row r="6" spans="2:18" outlineLevel="1">
      <c r="B6" s="473"/>
      <c r="E6" s="107" t="s">
        <v>142</v>
      </c>
      <c r="F6" s="53" t="s">
        <v>12</v>
      </c>
      <c r="G6" s="6"/>
      <c r="H6" s="110"/>
      <c r="I6" s="110"/>
      <c r="J6" s="113">
        <f>H6+I6</f>
        <v>0</v>
      </c>
      <c r="K6" s="106"/>
      <c r="M6" s="96" t="s">
        <v>227</v>
      </c>
      <c r="O6" s="261" t="s">
        <v>244</v>
      </c>
      <c r="P6" s="261"/>
    </row>
    <row r="7" spans="2:18" outlineLevel="1">
      <c r="B7" s="474"/>
      <c r="E7" s="108" t="s">
        <v>143</v>
      </c>
      <c r="F7" s="10" t="s">
        <v>12</v>
      </c>
      <c r="G7" s="4"/>
      <c r="H7" s="111"/>
      <c r="I7" s="111"/>
      <c r="J7" s="114">
        <f t="shared" ref="J7:J8" si="0">H7+I7</f>
        <v>0</v>
      </c>
      <c r="K7" s="106"/>
      <c r="M7" s="96" t="s">
        <v>227</v>
      </c>
      <c r="O7" s="261" t="s">
        <v>244</v>
      </c>
      <c r="P7" s="261"/>
    </row>
    <row r="8" spans="2:18" outlineLevel="1">
      <c r="B8" s="475"/>
      <c r="E8" s="109" t="s">
        <v>144</v>
      </c>
      <c r="F8" s="54" t="s">
        <v>12</v>
      </c>
      <c r="G8" s="7"/>
      <c r="H8" s="112"/>
      <c r="I8" s="112"/>
      <c r="J8" s="115">
        <f t="shared" si="0"/>
        <v>0</v>
      </c>
      <c r="K8" s="106"/>
      <c r="M8" s="96" t="s">
        <v>227</v>
      </c>
      <c r="O8" s="261" t="s">
        <v>244</v>
      </c>
      <c r="P8" s="261"/>
    </row>
    <row r="9" spans="2:18" outlineLevel="1">
      <c r="E9" s="209" t="s">
        <v>122</v>
      </c>
      <c r="F9" s="10"/>
      <c r="G9" s="10"/>
      <c r="H9" s="10"/>
      <c r="I9" s="10"/>
      <c r="J9" s="10"/>
      <c r="K9" s="106"/>
      <c r="M9" s="96"/>
      <c r="N9" s="96"/>
      <c r="Q9" s="96"/>
      <c r="R9" s="96"/>
    </row>
    <row r="10" spans="2:18" ht="16.5" customHeight="1" outlineLevel="1">
      <c r="E10" s="48" t="s">
        <v>171</v>
      </c>
      <c r="F10" s="52"/>
      <c r="M10" s="96"/>
      <c r="N10" s="96"/>
    </row>
    <row r="11" spans="2:18" outlineLevel="1">
      <c r="B11" s="473"/>
      <c r="E11" s="116" t="str">
        <f>E6</f>
        <v>&lt;Business specified Category 1&gt;</v>
      </c>
      <c r="F11" s="53" t="s">
        <v>12</v>
      </c>
      <c r="G11" s="6"/>
      <c r="H11" s="110"/>
      <c r="I11" s="110"/>
      <c r="J11" s="113">
        <f>H11+I11</f>
        <v>0</v>
      </c>
      <c r="K11" s="106"/>
      <c r="M11" s="96" t="s">
        <v>246</v>
      </c>
      <c r="O11" s="261" t="s">
        <v>244</v>
      </c>
      <c r="P11" s="261" t="s">
        <v>245</v>
      </c>
    </row>
    <row r="12" spans="2:18" outlineLevel="1">
      <c r="B12" s="474"/>
      <c r="E12" s="117" t="str">
        <f>E7</f>
        <v>&lt;Business specified Category 2&gt;</v>
      </c>
      <c r="F12" s="10" t="s">
        <v>12</v>
      </c>
      <c r="G12" s="4"/>
      <c r="H12" s="111"/>
      <c r="I12" s="111"/>
      <c r="J12" s="114">
        <f t="shared" ref="J12:J13" si="1">H12+I12</f>
        <v>0</v>
      </c>
      <c r="K12" s="106"/>
      <c r="M12" s="96" t="s">
        <v>246</v>
      </c>
      <c r="O12" s="261" t="s">
        <v>244</v>
      </c>
      <c r="P12" s="261" t="s">
        <v>245</v>
      </c>
    </row>
    <row r="13" spans="2:18" outlineLevel="1">
      <c r="B13" s="475"/>
      <c r="E13" s="118" t="str">
        <f>E8</f>
        <v>&lt;Business specified Category 3&gt;</v>
      </c>
      <c r="F13" s="54" t="s">
        <v>12</v>
      </c>
      <c r="G13" s="7"/>
      <c r="H13" s="112"/>
      <c r="I13" s="112"/>
      <c r="J13" s="115">
        <f t="shared" si="1"/>
        <v>0</v>
      </c>
      <c r="K13" s="106"/>
      <c r="M13" s="96" t="s">
        <v>246</v>
      </c>
      <c r="O13" s="261" t="s">
        <v>244</v>
      </c>
      <c r="P13" s="261" t="s">
        <v>245</v>
      </c>
    </row>
    <row r="14" spans="2:18" outlineLevel="1">
      <c r="E14" s="209" t="s">
        <v>122</v>
      </c>
      <c r="F14" s="10"/>
      <c r="G14" s="10"/>
      <c r="H14" s="10"/>
      <c r="I14" s="10"/>
      <c r="J14" s="10"/>
      <c r="K14" s="106"/>
      <c r="M14" s="96"/>
      <c r="N14" s="96"/>
      <c r="Q14" s="96"/>
    </row>
    <row r="15" spans="2:18">
      <c r="M15" s="96"/>
    </row>
    <row r="16" spans="2:18" ht="26.25" customHeight="1">
      <c r="E16" s="47" t="s">
        <v>97</v>
      </c>
      <c r="F16" s="210"/>
      <c r="M16" s="96"/>
      <c r="O16" s="265"/>
      <c r="P16" s="265"/>
    </row>
    <row r="17" spans="2:16" ht="15" customHeight="1" outlineLevel="1">
      <c r="B17" s="480"/>
      <c r="E17" s="239" t="s">
        <v>129</v>
      </c>
      <c r="F17" s="53"/>
      <c r="G17" s="6"/>
      <c r="H17" s="6"/>
      <c r="I17" s="6"/>
      <c r="J17" s="219"/>
      <c r="K17" s="106"/>
      <c r="M17" s="97" t="s">
        <v>228</v>
      </c>
    </row>
    <row r="18" spans="2:16" ht="15" customHeight="1" outlineLevel="1">
      <c r="B18" s="481"/>
      <c r="E18" s="330" t="s">
        <v>173</v>
      </c>
      <c r="F18" s="10" t="s">
        <v>12</v>
      </c>
      <c r="G18" s="4"/>
      <c r="H18" s="4"/>
      <c r="I18" s="4"/>
      <c r="J18" s="120"/>
      <c r="K18" s="106"/>
      <c r="M18" s="96" t="s">
        <v>228</v>
      </c>
      <c r="O18" s="261" t="s">
        <v>244</v>
      </c>
      <c r="P18" s="261"/>
    </row>
    <row r="19" spans="2:16" ht="15" customHeight="1" outlineLevel="1">
      <c r="B19" s="481"/>
      <c r="E19" s="330" t="s">
        <v>174</v>
      </c>
      <c r="F19" s="10" t="s">
        <v>12</v>
      </c>
      <c r="G19" s="4"/>
      <c r="H19" s="4"/>
      <c r="I19" s="4"/>
      <c r="J19" s="120"/>
      <c r="K19" s="106"/>
      <c r="M19" s="96" t="s">
        <v>228</v>
      </c>
      <c r="O19" s="261" t="s">
        <v>244</v>
      </c>
      <c r="P19" s="261"/>
    </row>
    <row r="20" spans="2:16" ht="15" customHeight="1" outlineLevel="1">
      <c r="B20" s="481"/>
      <c r="E20" s="330" t="s">
        <v>175</v>
      </c>
      <c r="F20" s="10" t="s">
        <v>12</v>
      </c>
      <c r="G20" s="4"/>
      <c r="H20" s="4"/>
      <c r="I20" s="4"/>
      <c r="J20" s="120"/>
      <c r="K20" s="106"/>
      <c r="M20" s="96" t="s">
        <v>228</v>
      </c>
      <c r="O20" s="261" t="s">
        <v>244</v>
      </c>
      <c r="P20" s="261"/>
    </row>
    <row r="21" spans="2:16" ht="15" customHeight="1" outlineLevel="1">
      <c r="B21" s="481"/>
      <c r="E21" s="240" t="s">
        <v>130</v>
      </c>
      <c r="F21" s="10"/>
      <c r="G21" s="4"/>
      <c r="H21" s="4"/>
      <c r="I21" s="4"/>
      <c r="J21" s="169"/>
      <c r="K21" s="106"/>
      <c r="M21" s="97" t="s">
        <v>228</v>
      </c>
    </row>
    <row r="22" spans="2:16" ht="15" customHeight="1" outlineLevel="1">
      <c r="B22" s="481"/>
      <c r="E22" s="330" t="s">
        <v>176</v>
      </c>
      <c r="F22" s="10" t="s">
        <v>12</v>
      </c>
      <c r="G22" s="4"/>
      <c r="H22" s="4"/>
      <c r="I22" s="4"/>
      <c r="J22" s="120"/>
      <c r="K22" s="106"/>
      <c r="M22" s="96" t="s">
        <v>228</v>
      </c>
      <c r="O22" s="261" t="s">
        <v>244</v>
      </c>
      <c r="P22" s="261"/>
    </row>
    <row r="23" spans="2:16" ht="15" customHeight="1" outlineLevel="1">
      <c r="B23" s="481"/>
      <c r="E23" s="330" t="s">
        <v>177</v>
      </c>
      <c r="F23" s="10" t="s">
        <v>12</v>
      </c>
      <c r="G23" s="4"/>
      <c r="H23" s="4"/>
      <c r="I23" s="4"/>
      <c r="J23" s="120"/>
      <c r="K23" s="106"/>
      <c r="M23" s="96" t="s">
        <v>228</v>
      </c>
      <c r="O23" s="261" t="s">
        <v>244</v>
      </c>
      <c r="P23" s="261"/>
    </row>
    <row r="24" spans="2:16" ht="15" customHeight="1" outlineLevel="1">
      <c r="B24" s="481"/>
      <c r="E24" s="330" t="s">
        <v>178</v>
      </c>
      <c r="F24" s="10" t="s">
        <v>12</v>
      </c>
      <c r="G24" s="4"/>
      <c r="H24" s="4"/>
      <c r="I24" s="4"/>
      <c r="J24" s="120"/>
      <c r="K24" s="106"/>
      <c r="M24" s="96" t="s">
        <v>228</v>
      </c>
      <c r="O24" s="261" t="s">
        <v>244</v>
      </c>
      <c r="P24" s="261"/>
    </row>
    <row r="25" spans="2:16" ht="15" customHeight="1" outlineLevel="1">
      <c r="B25" s="481"/>
      <c r="E25" s="240" t="s">
        <v>131</v>
      </c>
      <c r="F25" s="10"/>
      <c r="G25" s="4"/>
      <c r="H25" s="4"/>
      <c r="I25" s="4"/>
      <c r="J25" s="169"/>
      <c r="K25" s="106"/>
      <c r="M25" s="97" t="s">
        <v>228</v>
      </c>
    </row>
    <row r="26" spans="2:16" ht="15" customHeight="1" outlineLevel="1">
      <c r="B26" s="481"/>
      <c r="E26" s="330" t="s">
        <v>179</v>
      </c>
      <c r="F26" s="10" t="s">
        <v>12</v>
      </c>
      <c r="G26" s="4"/>
      <c r="H26" s="4"/>
      <c r="I26" s="4"/>
      <c r="J26" s="120"/>
      <c r="K26" s="106"/>
      <c r="M26" s="96" t="s">
        <v>228</v>
      </c>
      <c r="O26" s="261" t="s">
        <v>244</v>
      </c>
      <c r="P26" s="261"/>
    </row>
    <row r="27" spans="2:16" ht="15" customHeight="1" outlineLevel="1">
      <c r="B27" s="481"/>
      <c r="E27" s="330" t="s">
        <v>180</v>
      </c>
      <c r="F27" s="10" t="s">
        <v>12</v>
      </c>
      <c r="G27" s="4"/>
      <c r="H27" s="4"/>
      <c r="I27" s="4"/>
      <c r="J27" s="120"/>
      <c r="K27" s="106"/>
      <c r="M27" s="96" t="s">
        <v>228</v>
      </c>
      <c r="O27" s="261" t="s">
        <v>244</v>
      </c>
      <c r="P27" s="261"/>
    </row>
    <row r="28" spans="2:16" ht="15" customHeight="1" outlineLevel="1">
      <c r="B28" s="482"/>
      <c r="E28" s="331" t="s">
        <v>181</v>
      </c>
      <c r="F28" s="54" t="s">
        <v>12</v>
      </c>
      <c r="G28" s="7"/>
      <c r="H28" s="7"/>
      <c r="I28" s="7"/>
      <c r="J28" s="121"/>
      <c r="K28" s="106"/>
      <c r="M28" s="96" t="s">
        <v>228</v>
      </c>
      <c r="O28" s="261" t="s">
        <v>244</v>
      </c>
      <c r="P28" s="261"/>
    </row>
    <row r="29" spans="2:16" ht="15" customHeight="1" outlineLevel="1">
      <c r="E29" s="201" t="s">
        <v>231</v>
      </c>
      <c r="F29" s="10"/>
      <c r="G29" s="4"/>
      <c r="H29" s="4"/>
      <c r="I29" s="4"/>
      <c r="J29" s="106"/>
      <c r="K29" s="106"/>
      <c r="M29" s="96"/>
      <c r="N29" s="96"/>
      <c r="O29" s="162"/>
      <c r="P29" s="162"/>
    </row>
    <row r="30" spans="2:16" ht="15" customHeight="1">
      <c r="D30" s="9"/>
      <c r="E30" s="4"/>
      <c r="F30" s="4"/>
      <c r="G30" s="4"/>
      <c r="H30" s="4"/>
      <c r="I30" s="4"/>
      <c r="J30"/>
      <c r="M30" s="97"/>
      <c r="N30" s="97"/>
      <c r="O30" s="162"/>
      <c r="P30" s="162"/>
    </row>
    <row r="31" spans="2:16" ht="26.25" customHeight="1">
      <c r="E31" s="47" t="s">
        <v>461</v>
      </c>
      <c r="F31" s="34"/>
      <c r="G31" s="34"/>
      <c r="H31" s="34"/>
      <c r="I31" s="34"/>
      <c r="J31" s="34"/>
      <c r="K31" s="34"/>
      <c r="M31" s="97"/>
      <c r="N31" s="97"/>
      <c r="O31" s="162"/>
      <c r="P31" s="162"/>
    </row>
    <row r="32" spans="2:16" ht="15" customHeight="1" outlineLevel="1">
      <c r="D32" s="9"/>
      <c r="E32" s="143" t="s">
        <v>459</v>
      </c>
      <c r="F32" s="52"/>
      <c r="G32" s="4"/>
      <c r="H32" s="4"/>
      <c r="I32" s="4"/>
      <c r="J32" s="122">
        <f>SUM(J33:J35)</f>
        <v>0</v>
      </c>
      <c r="K32" s="106"/>
      <c r="M32" s="97"/>
      <c r="O32" s="162"/>
      <c r="P32" s="162"/>
    </row>
    <row r="33" spans="2:16" ht="15" customHeight="1" outlineLevel="1">
      <c r="B33" s="473"/>
      <c r="D33" s="9"/>
      <c r="E33" s="107" t="s">
        <v>456</v>
      </c>
      <c r="F33" s="53" t="s">
        <v>12</v>
      </c>
      <c r="G33" s="6"/>
      <c r="H33" s="6"/>
      <c r="I33" s="6"/>
      <c r="J33" s="119"/>
      <c r="K33" s="106"/>
      <c r="M33" s="97" t="s">
        <v>229</v>
      </c>
      <c r="O33" s="261" t="s">
        <v>244</v>
      </c>
      <c r="P33" s="261" t="s">
        <v>245</v>
      </c>
    </row>
    <row r="34" spans="2:16" ht="15" customHeight="1" outlineLevel="1">
      <c r="B34" s="474"/>
      <c r="D34" s="9"/>
      <c r="E34" s="108" t="s">
        <v>457</v>
      </c>
      <c r="F34" s="10" t="s">
        <v>12</v>
      </c>
      <c r="G34" s="4"/>
      <c r="H34" s="4"/>
      <c r="I34" s="4"/>
      <c r="J34" s="120"/>
      <c r="K34" s="106"/>
      <c r="M34" s="97" t="s">
        <v>229</v>
      </c>
      <c r="O34" s="261" t="s">
        <v>244</v>
      </c>
      <c r="P34" s="261" t="s">
        <v>245</v>
      </c>
    </row>
    <row r="35" spans="2:16" ht="15" customHeight="1" outlineLevel="1">
      <c r="B35" s="475"/>
      <c r="D35" s="9"/>
      <c r="E35" s="109" t="s">
        <v>458</v>
      </c>
      <c r="F35" s="54" t="s">
        <v>12</v>
      </c>
      <c r="G35" s="7"/>
      <c r="H35" s="7"/>
      <c r="I35" s="7"/>
      <c r="J35" s="121"/>
      <c r="K35" s="106"/>
      <c r="M35" s="97" t="s">
        <v>229</v>
      </c>
      <c r="O35" s="261" t="s">
        <v>244</v>
      </c>
      <c r="P35" s="261" t="s">
        <v>245</v>
      </c>
    </row>
    <row r="36" spans="2:16" ht="15" customHeight="1" outlineLevel="1">
      <c r="D36" s="9"/>
      <c r="E36" s="232" t="s">
        <v>122</v>
      </c>
      <c r="F36" s="10"/>
      <c r="G36" s="4"/>
      <c r="H36" s="4"/>
      <c r="I36" s="4"/>
      <c r="J36" s="4"/>
      <c r="K36" s="106"/>
      <c r="M36" s="97"/>
      <c r="N36" s="97"/>
    </row>
    <row r="37" spans="2:16" ht="15" customHeight="1" outlineLevel="1">
      <c r="D37" s="9"/>
      <c r="E37" s="143" t="s">
        <v>460</v>
      </c>
      <c r="F37" s="52"/>
      <c r="G37" s="4"/>
      <c r="H37" s="4"/>
      <c r="I37" s="4"/>
      <c r="J37" s="122">
        <f>SUM(J38:J40)</f>
        <v>0</v>
      </c>
      <c r="K37" s="106"/>
      <c r="M37" s="97"/>
      <c r="N37" s="97"/>
    </row>
    <row r="38" spans="2:16" ht="15" customHeight="1" outlineLevel="1">
      <c r="B38" s="473"/>
      <c r="D38" s="9"/>
      <c r="E38" s="107" t="s">
        <v>456</v>
      </c>
      <c r="F38" s="53" t="s">
        <v>12</v>
      </c>
      <c r="G38" s="6"/>
      <c r="H38" s="6"/>
      <c r="I38" s="6"/>
      <c r="J38" s="119"/>
      <c r="K38" s="106"/>
      <c r="M38" s="97" t="s">
        <v>230</v>
      </c>
      <c r="O38" s="261" t="s">
        <v>244</v>
      </c>
      <c r="P38" s="261" t="s">
        <v>245</v>
      </c>
    </row>
    <row r="39" spans="2:16" ht="15" customHeight="1" outlineLevel="1">
      <c r="B39" s="474"/>
      <c r="D39" s="9"/>
      <c r="E39" s="108" t="s">
        <v>457</v>
      </c>
      <c r="F39" s="10" t="s">
        <v>12</v>
      </c>
      <c r="G39" s="4"/>
      <c r="H39" s="4"/>
      <c r="I39" s="4"/>
      <c r="J39" s="120"/>
      <c r="K39" s="106"/>
      <c r="M39" s="97" t="s">
        <v>230</v>
      </c>
      <c r="O39" s="261" t="s">
        <v>244</v>
      </c>
      <c r="P39" s="261" t="s">
        <v>245</v>
      </c>
    </row>
    <row r="40" spans="2:16" ht="15" customHeight="1" outlineLevel="1">
      <c r="B40" s="475"/>
      <c r="D40" s="9"/>
      <c r="E40" s="109" t="s">
        <v>458</v>
      </c>
      <c r="F40" s="54" t="s">
        <v>12</v>
      </c>
      <c r="G40" s="7"/>
      <c r="H40" s="7"/>
      <c r="I40" s="7"/>
      <c r="J40" s="121"/>
      <c r="K40" s="106"/>
      <c r="M40" s="97" t="s">
        <v>230</v>
      </c>
      <c r="O40" s="261" t="s">
        <v>244</v>
      </c>
      <c r="P40" s="261" t="s">
        <v>245</v>
      </c>
    </row>
    <row r="41" spans="2:16" outlineLevel="1">
      <c r="E41" s="232" t="s">
        <v>122</v>
      </c>
      <c r="M41" s="97"/>
    </row>
    <row r="42" spans="2:16">
      <c r="M42" s="97"/>
    </row>
    <row r="43" spans="2:16" ht="26.25">
      <c r="E43" s="47" t="s">
        <v>295</v>
      </c>
      <c r="F43" s="51"/>
      <c r="G43" s="51"/>
      <c r="I43" s="476" t="s">
        <v>47</v>
      </c>
      <c r="J43" s="476"/>
      <c r="M43" s="97"/>
    </row>
    <row r="44" spans="2:16" ht="25.5" outlineLevel="1">
      <c r="E44" s="51"/>
      <c r="F44" s="51"/>
      <c r="G44" s="51"/>
      <c r="I44" s="283" t="s">
        <v>3</v>
      </c>
      <c r="J44" s="283" t="s">
        <v>64</v>
      </c>
      <c r="M44" s="97"/>
    </row>
    <row r="45" spans="2:16" outlineLevel="1">
      <c r="B45" s="473"/>
      <c r="E45" s="75" t="s">
        <v>296</v>
      </c>
      <c r="F45" s="284" t="s">
        <v>12</v>
      </c>
      <c r="G45" s="76"/>
      <c r="H45" s="6"/>
      <c r="I45" s="133"/>
      <c r="J45" s="285"/>
      <c r="M45" s="96" t="s">
        <v>297</v>
      </c>
      <c r="N45" s="97"/>
      <c r="O45" s="287" t="s">
        <v>244</v>
      </c>
      <c r="P45" s="287" t="s">
        <v>245</v>
      </c>
    </row>
    <row r="46" spans="2:16" outlineLevel="1">
      <c r="B46" s="475"/>
      <c r="E46" s="77" t="s">
        <v>26</v>
      </c>
      <c r="F46" s="286" t="s">
        <v>12</v>
      </c>
      <c r="G46" s="270"/>
      <c r="H46" s="7"/>
      <c r="I46" s="135"/>
      <c r="J46" s="136"/>
      <c r="M46" s="96" t="s">
        <v>297</v>
      </c>
      <c r="N46" s="97"/>
      <c r="O46" s="287" t="s">
        <v>244</v>
      </c>
      <c r="P46" s="287" t="s">
        <v>245</v>
      </c>
    </row>
    <row r="47" spans="2:16">
      <c r="M47" s="97"/>
    </row>
    <row r="48" spans="2:16">
      <c r="M48" s="97"/>
    </row>
    <row r="49" spans="13:13">
      <c r="M49" s="98"/>
    </row>
    <row r="50" spans="13:13">
      <c r="M50" s="97"/>
    </row>
    <row r="51" spans="13:13">
      <c r="M51" s="97"/>
    </row>
    <row r="52" spans="13:13">
      <c r="M52" s="97"/>
    </row>
    <row r="53" spans="13:13">
      <c r="M53" s="97"/>
    </row>
    <row r="54" spans="13:13">
      <c r="M54" s="97"/>
    </row>
    <row r="55" spans="13:13">
      <c r="M55" s="97"/>
    </row>
    <row r="56" spans="13:13">
      <c r="M56" s="98"/>
    </row>
    <row r="57" spans="13:13">
      <c r="M57" s="97"/>
    </row>
    <row r="58" spans="13:13">
      <c r="M58" s="97"/>
    </row>
    <row r="59" spans="13:13">
      <c r="M59" s="97"/>
    </row>
    <row r="60" spans="13:13">
      <c r="M60" s="97"/>
    </row>
    <row r="61" spans="13:13">
      <c r="M61" s="97"/>
    </row>
    <row r="62" spans="13:13">
      <c r="M62" s="97"/>
    </row>
    <row r="63" spans="13:13">
      <c r="M63" s="98"/>
    </row>
    <row r="64" spans="13:13">
      <c r="M64" s="97"/>
    </row>
    <row r="65" spans="13:13">
      <c r="M65" s="97"/>
    </row>
    <row r="66" spans="13:13">
      <c r="M66" s="97"/>
    </row>
    <row r="67" spans="13:13">
      <c r="M67" s="97"/>
    </row>
    <row r="68" spans="13:13">
      <c r="M68" s="97"/>
    </row>
    <row r="69" spans="13:13">
      <c r="M69" s="97"/>
    </row>
    <row r="70" spans="13:13">
      <c r="M70" s="97"/>
    </row>
    <row r="71" spans="13:13">
      <c r="M71" s="97"/>
    </row>
    <row r="72" spans="13:13">
      <c r="M72" s="97"/>
    </row>
    <row r="73" spans="13:13">
      <c r="M73" s="97"/>
    </row>
    <row r="74" spans="13:13">
      <c r="M74" s="97"/>
    </row>
    <row r="75" spans="13:13">
      <c r="M75" s="97"/>
    </row>
    <row r="76" spans="13:13">
      <c r="M76" s="97"/>
    </row>
    <row r="77" spans="13:13">
      <c r="M77" s="97"/>
    </row>
    <row r="78" spans="13:13">
      <c r="M78" s="97"/>
    </row>
    <row r="79" spans="13:13">
      <c r="M79" s="97"/>
    </row>
    <row r="80" spans="13:13">
      <c r="M80" s="97"/>
    </row>
    <row r="81" spans="13:13">
      <c r="M81" s="97"/>
    </row>
    <row r="82" spans="13:13">
      <c r="M82" s="97"/>
    </row>
    <row r="83" spans="13:13">
      <c r="M83" s="97"/>
    </row>
    <row r="84" spans="13:13">
      <c r="M84" s="97"/>
    </row>
    <row r="85" spans="13:13">
      <c r="M85" s="97"/>
    </row>
    <row r="86" spans="13:13">
      <c r="M86" s="97"/>
    </row>
    <row r="87" spans="13:13">
      <c r="M87" s="97"/>
    </row>
    <row r="88" spans="13:13">
      <c r="M88" s="97"/>
    </row>
    <row r="89" spans="13:13">
      <c r="M89" s="97"/>
    </row>
    <row r="90" spans="13:13">
      <c r="M90" s="97"/>
    </row>
    <row r="91" spans="13:13">
      <c r="M91" s="97"/>
    </row>
    <row r="92" spans="13:13">
      <c r="M92" s="97"/>
    </row>
    <row r="93" spans="13:13">
      <c r="M93" s="97"/>
    </row>
    <row r="94" spans="13:13">
      <c r="M94" s="97"/>
    </row>
    <row r="95" spans="13:13">
      <c r="M95" s="97"/>
    </row>
    <row r="96" spans="13:13">
      <c r="M96" s="97"/>
    </row>
    <row r="97" spans="13:13">
      <c r="M97" s="97"/>
    </row>
    <row r="98" spans="13:13">
      <c r="M98" s="97"/>
    </row>
    <row r="99" spans="13:13">
      <c r="M99" s="97"/>
    </row>
    <row r="100" spans="13:13">
      <c r="M100" s="97"/>
    </row>
    <row r="101" spans="13:13">
      <c r="M101" s="97"/>
    </row>
    <row r="102" spans="13:13">
      <c r="M102" s="97"/>
    </row>
    <row r="103" spans="13:13">
      <c r="M103" s="97"/>
    </row>
    <row r="104" spans="13:13">
      <c r="M104" s="97"/>
    </row>
    <row r="105" spans="13:13">
      <c r="M105" s="97"/>
    </row>
    <row r="106" spans="13:13">
      <c r="M106" s="97"/>
    </row>
    <row r="107" spans="13:13">
      <c r="M107" s="97"/>
    </row>
    <row r="108" spans="13:13">
      <c r="M108" s="97"/>
    </row>
    <row r="109" spans="13:13">
      <c r="M109" s="97"/>
    </row>
    <row r="110" spans="13:13">
      <c r="M110" s="97"/>
    </row>
    <row r="111" spans="13:13">
      <c r="M111" s="97"/>
    </row>
    <row r="112" spans="13:13">
      <c r="M112" s="97"/>
    </row>
    <row r="113" spans="13:13">
      <c r="M113" s="97"/>
    </row>
    <row r="114" spans="13:13">
      <c r="M114" s="97"/>
    </row>
    <row r="115" spans="13:13">
      <c r="M115" s="97"/>
    </row>
    <row r="116" spans="13:13">
      <c r="M116" s="97"/>
    </row>
    <row r="117" spans="13:13">
      <c r="M117" s="97"/>
    </row>
    <row r="118" spans="13:13">
      <c r="M118" s="97"/>
    </row>
    <row r="119" spans="13:13">
      <c r="M119" s="97"/>
    </row>
    <row r="120" spans="13:13">
      <c r="M120" s="97"/>
    </row>
    <row r="121" spans="13:13">
      <c r="M121" s="97"/>
    </row>
    <row r="122" spans="13:13">
      <c r="M122" s="97"/>
    </row>
    <row r="123" spans="13:13">
      <c r="M123" s="97"/>
    </row>
    <row r="124" spans="13:13">
      <c r="M124" s="97"/>
    </row>
    <row r="125" spans="13:13">
      <c r="M125" s="97"/>
    </row>
    <row r="126" spans="13:13">
      <c r="M126" s="97"/>
    </row>
    <row r="127" spans="13:13">
      <c r="M127" s="97"/>
    </row>
    <row r="128" spans="13:13">
      <c r="M128" s="97"/>
    </row>
    <row r="129" spans="13:13">
      <c r="M129" s="97"/>
    </row>
    <row r="130" spans="13:13">
      <c r="M130" s="97"/>
    </row>
    <row r="131" spans="13:13">
      <c r="M131" s="97"/>
    </row>
    <row r="132" spans="13:13">
      <c r="M132" s="97"/>
    </row>
    <row r="133" spans="13:13">
      <c r="M133" s="97"/>
    </row>
    <row r="134" spans="13:13">
      <c r="M134" s="97"/>
    </row>
    <row r="135" spans="13:13">
      <c r="M135" s="97"/>
    </row>
    <row r="136" spans="13:13">
      <c r="M136" s="97"/>
    </row>
    <row r="137" spans="13:13">
      <c r="M137" s="97"/>
    </row>
    <row r="138" spans="13:13">
      <c r="M138" s="97"/>
    </row>
    <row r="139" spans="13:13">
      <c r="M139" s="97"/>
    </row>
    <row r="140" spans="13:13">
      <c r="M140" s="97"/>
    </row>
    <row r="141" spans="13:13">
      <c r="M141" s="97"/>
    </row>
    <row r="142" spans="13:13">
      <c r="M142" s="97"/>
    </row>
    <row r="143" spans="13:13">
      <c r="M143" s="97"/>
    </row>
    <row r="144" spans="13:13">
      <c r="M144" s="97"/>
    </row>
    <row r="145" spans="13:13">
      <c r="M145" s="97"/>
    </row>
    <row r="146" spans="13:13">
      <c r="M146" s="97"/>
    </row>
    <row r="147" spans="13:13">
      <c r="M147" s="97"/>
    </row>
    <row r="148" spans="13:13">
      <c r="M148" s="97"/>
    </row>
    <row r="149" spans="13:13">
      <c r="M149" s="97"/>
    </row>
    <row r="150" spans="13:13">
      <c r="M150" s="97"/>
    </row>
    <row r="151" spans="13:13">
      <c r="M151" s="97"/>
    </row>
    <row r="152" spans="13:13">
      <c r="M152" s="97"/>
    </row>
    <row r="153" spans="13:13">
      <c r="M153" s="97"/>
    </row>
    <row r="154" spans="13:13">
      <c r="M154" s="97"/>
    </row>
    <row r="155" spans="13:13">
      <c r="M155" s="97"/>
    </row>
    <row r="156" spans="13:13">
      <c r="M156" s="97"/>
    </row>
    <row r="157" spans="13:13">
      <c r="M157" s="97"/>
    </row>
    <row r="158" spans="13:13">
      <c r="M158" s="97"/>
    </row>
    <row r="159" spans="13:13">
      <c r="M159" s="97"/>
    </row>
    <row r="160" spans="13:13">
      <c r="M160" s="97"/>
    </row>
    <row r="161" spans="13:13">
      <c r="M161" s="97"/>
    </row>
    <row r="162" spans="13:13">
      <c r="M162" s="97"/>
    </row>
    <row r="163" spans="13:13">
      <c r="M163" s="97"/>
    </row>
    <row r="164" spans="13:13">
      <c r="M164" s="97"/>
    </row>
    <row r="165" spans="13:13">
      <c r="M165" s="97"/>
    </row>
    <row r="166" spans="13:13">
      <c r="M166" s="97"/>
    </row>
    <row r="167" spans="13:13">
      <c r="M167" s="97"/>
    </row>
    <row r="168" spans="13:13">
      <c r="M168" s="97"/>
    </row>
    <row r="169" spans="13:13">
      <c r="M169" s="97"/>
    </row>
    <row r="170" spans="13:13">
      <c r="M170" s="97"/>
    </row>
    <row r="171" spans="13:13">
      <c r="M171" s="97"/>
    </row>
    <row r="172" spans="13:13">
      <c r="M172" s="97"/>
    </row>
    <row r="173" spans="13:13">
      <c r="M173" s="97"/>
    </row>
    <row r="174" spans="13:13">
      <c r="M174" s="97"/>
    </row>
    <row r="175" spans="13:13">
      <c r="M175" s="97"/>
    </row>
    <row r="176" spans="13:13">
      <c r="M176" s="97"/>
    </row>
    <row r="177" spans="13:13">
      <c r="M177" s="97"/>
    </row>
    <row r="178" spans="13:13">
      <c r="M178" s="97"/>
    </row>
    <row r="179" spans="13:13">
      <c r="M179" s="97"/>
    </row>
    <row r="180" spans="13:13">
      <c r="M180" s="97"/>
    </row>
    <row r="181" spans="13:13">
      <c r="M181" s="97"/>
    </row>
    <row r="182" spans="13:13">
      <c r="M182" s="97"/>
    </row>
    <row r="183" spans="13:13">
      <c r="M183" s="97"/>
    </row>
    <row r="184" spans="13:13">
      <c r="M184" s="97"/>
    </row>
    <row r="185" spans="13:13">
      <c r="M185" s="97"/>
    </row>
    <row r="186" spans="13:13">
      <c r="M186" s="97"/>
    </row>
    <row r="187" spans="13:13">
      <c r="M187" s="97"/>
    </row>
    <row r="188" spans="13:13">
      <c r="M188" s="97"/>
    </row>
    <row r="189" spans="13:13">
      <c r="M189" s="97"/>
    </row>
    <row r="190" spans="13:13">
      <c r="M190" s="97"/>
    </row>
    <row r="191" spans="13:13">
      <c r="M191" s="97"/>
    </row>
    <row r="192" spans="13:13">
      <c r="M192" s="97"/>
    </row>
    <row r="193" spans="13:13">
      <c r="M193" s="97"/>
    </row>
    <row r="194" spans="13:13">
      <c r="M194" s="97"/>
    </row>
    <row r="195" spans="13:13">
      <c r="M195" s="97"/>
    </row>
    <row r="196" spans="13:13">
      <c r="M196" s="97"/>
    </row>
    <row r="197" spans="13:13">
      <c r="M197" s="97"/>
    </row>
    <row r="198" spans="13:13">
      <c r="M198" s="97"/>
    </row>
    <row r="199" spans="13:13">
      <c r="M199" s="97"/>
    </row>
    <row r="200" spans="13:13">
      <c r="M200" s="97"/>
    </row>
    <row r="201" spans="13:13">
      <c r="M201" s="97"/>
    </row>
    <row r="202" spans="13:13">
      <c r="M202" s="97"/>
    </row>
    <row r="203" spans="13:13">
      <c r="M203" s="97"/>
    </row>
    <row r="204" spans="13:13">
      <c r="M204" s="97"/>
    </row>
    <row r="205" spans="13:13">
      <c r="M205" s="97"/>
    </row>
    <row r="206" spans="13:13">
      <c r="M206" s="97"/>
    </row>
    <row r="207" spans="13:13">
      <c r="M207" s="97"/>
    </row>
    <row r="208" spans="13:13">
      <c r="M208" s="97"/>
    </row>
    <row r="209" spans="13:13">
      <c r="M209" s="97"/>
    </row>
    <row r="210" spans="13:13">
      <c r="M210" s="97"/>
    </row>
    <row r="211" spans="13:13">
      <c r="M211" s="97"/>
    </row>
    <row r="212" spans="13:13">
      <c r="M212" s="97"/>
    </row>
    <row r="213" spans="13:13">
      <c r="M213" s="97"/>
    </row>
    <row r="214" spans="13:13">
      <c r="M214" s="97"/>
    </row>
    <row r="215" spans="13:13">
      <c r="M215" s="97"/>
    </row>
    <row r="216" spans="13:13">
      <c r="M216" s="97"/>
    </row>
    <row r="217" spans="13:13">
      <c r="M217" s="97"/>
    </row>
    <row r="218" spans="13:13">
      <c r="M218" s="97"/>
    </row>
    <row r="219" spans="13:13">
      <c r="M219" s="97"/>
    </row>
    <row r="220" spans="13:13">
      <c r="M220" s="97"/>
    </row>
    <row r="221" spans="13:13">
      <c r="M221" s="97"/>
    </row>
    <row r="222" spans="13:13">
      <c r="M222" s="97"/>
    </row>
    <row r="223" spans="13:13">
      <c r="M223" s="97"/>
    </row>
    <row r="224" spans="13:13">
      <c r="M224" s="97"/>
    </row>
    <row r="225" spans="13:13">
      <c r="M225" s="97"/>
    </row>
    <row r="226" spans="13:13">
      <c r="M226" s="97"/>
    </row>
    <row r="227" spans="13:13">
      <c r="M227" s="97"/>
    </row>
    <row r="228" spans="13:13">
      <c r="M228" s="97"/>
    </row>
    <row r="229" spans="13:13">
      <c r="M229" s="97"/>
    </row>
    <row r="230" spans="13:13">
      <c r="M230" s="97"/>
    </row>
    <row r="231" spans="13:13">
      <c r="M231" s="97"/>
    </row>
    <row r="232" spans="13:13">
      <c r="M232" s="97"/>
    </row>
    <row r="233" spans="13:13">
      <c r="M233" s="97"/>
    </row>
    <row r="234" spans="13:13">
      <c r="M234" s="97"/>
    </row>
    <row r="235" spans="13:13">
      <c r="M235" s="97"/>
    </row>
    <row r="236" spans="13:13">
      <c r="M236" s="97"/>
    </row>
    <row r="237" spans="13:13">
      <c r="M237" s="97"/>
    </row>
    <row r="238" spans="13:13">
      <c r="M238" s="97"/>
    </row>
    <row r="239" spans="13:13">
      <c r="M239" s="97"/>
    </row>
    <row r="240" spans="13:13">
      <c r="M240" s="97"/>
    </row>
    <row r="241" spans="13:14">
      <c r="M241" s="97"/>
    </row>
    <row r="242" spans="13:14">
      <c r="M242" s="97"/>
    </row>
    <row r="243" spans="13:14">
      <c r="M243" s="97"/>
    </row>
    <row r="244" spans="13:14">
      <c r="M244" s="97"/>
    </row>
    <row r="245" spans="13:14">
      <c r="M245" s="97"/>
    </row>
    <row r="246" spans="13:14">
      <c r="M246" s="97"/>
    </row>
    <row r="247" spans="13:14">
      <c r="M247" s="97"/>
      <c r="N247" s="97"/>
    </row>
    <row r="248" spans="13:14">
      <c r="M248" s="97"/>
    </row>
    <row r="249" spans="13:14">
      <c r="M249" s="97"/>
    </row>
    <row r="250" spans="13:14">
      <c r="M250" s="97"/>
    </row>
    <row r="251" spans="13:14">
      <c r="M251" s="97"/>
    </row>
    <row r="252" spans="13:14">
      <c r="M252" s="97"/>
    </row>
    <row r="253" spans="13:14">
      <c r="M253" s="97"/>
    </row>
    <row r="254" spans="13:14">
      <c r="M254" s="97"/>
    </row>
    <row r="255" spans="13:14">
      <c r="M255" s="97"/>
    </row>
    <row r="256" spans="13:14">
      <c r="M256" s="97"/>
    </row>
    <row r="257" spans="13:13">
      <c r="M257" s="97"/>
    </row>
    <row r="258" spans="13:13">
      <c r="M258" s="97"/>
    </row>
    <row r="259" spans="13:13">
      <c r="M259" s="97"/>
    </row>
    <row r="260" spans="13:13">
      <c r="M260" s="97"/>
    </row>
    <row r="261" spans="13:13">
      <c r="M261" s="97"/>
    </row>
    <row r="262" spans="13:13">
      <c r="M262" s="97"/>
    </row>
    <row r="263" spans="13:13">
      <c r="M263" s="97"/>
    </row>
    <row r="264" spans="13:13">
      <c r="M264" s="97"/>
    </row>
    <row r="265" spans="13:13">
      <c r="M265" s="97"/>
    </row>
    <row r="266" spans="13:13">
      <c r="M266" s="97"/>
    </row>
    <row r="267" spans="13:13">
      <c r="M267" s="97"/>
    </row>
    <row r="268" spans="13:13">
      <c r="M268" s="97"/>
    </row>
    <row r="269" spans="13:13">
      <c r="M269" s="97"/>
    </row>
    <row r="270" spans="13:13">
      <c r="M270" s="97"/>
    </row>
    <row r="271" spans="13:13">
      <c r="M271" s="97"/>
    </row>
    <row r="272" spans="13:13">
      <c r="M272" s="97"/>
    </row>
    <row r="273" spans="13:13">
      <c r="M273" s="97"/>
    </row>
    <row r="274" spans="13:13">
      <c r="M274" s="97"/>
    </row>
    <row r="275" spans="13:13">
      <c r="M275" s="97"/>
    </row>
    <row r="276" spans="13:13">
      <c r="M276" s="97"/>
    </row>
    <row r="277" spans="13:13">
      <c r="M277" s="97"/>
    </row>
    <row r="278" spans="13:13">
      <c r="M278" s="97"/>
    </row>
    <row r="279" spans="13:13">
      <c r="M279" s="97"/>
    </row>
    <row r="280" spans="13:13">
      <c r="M280" s="97"/>
    </row>
    <row r="281" spans="13:13">
      <c r="M281" s="97"/>
    </row>
    <row r="282" spans="13:13">
      <c r="M282" s="97"/>
    </row>
    <row r="283" spans="13:13">
      <c r="M283" s="97"/>
    </row>
    <row r="284" spans="13:13">
      <c r="M284" s="97"/>
    </row>
    <row r="285" spans="13:13">
      <c r="M285" s="97"/>
    </row>
    <row r="286" spans="13:13">
      <c r="M286" s="97"/>
    </row>
    <row r="287" spans="13:13">
      <c r="M287" s="97"/>
    </row>
    <row r="288" spans="13:13">
      <c r="M288" s="97"/>
    </row>
    <row r="289" spans="13:14">
      <c r="M289" s="97"/>
    </row>
    <row r="290" spans="13:14">
      <c r="M290" s="97"/>
    </row>
    <row r="291" spans="13:14">
      <c r="M291" s="97"/>
    </row>
    <row r="292" spans="13:14">
      <c r="M292" s="97"/>
    </row>
    <row r="293" spans="13:14">
      <c r="M293" s="97"/>
    </row>
    <row r="294" spans="13:14">
      <c r="M294" s="97"/>
      <c r="N294" s="97"/>
    </row>
    <row r="295" spans="13:14">
      <c r="M295" s="97"/>
    </row>
    <row r="296" spans="13:14">
      <c r="M296" s="97"/>
    </row>
    <row r="297" spans="13:14">
      <c r="M297" s="97"/>
    </row>
    <row r="298" spans="13:14">
      <c r="M298" s="97"/>
    </row>
    <row r="299" spans="13:14">
      <c r="M299" s="97"/>
    </row>
    <row r="300" spans="13:14">
      <c r="M300" s="97"/>
    </row>
    <row r="301" spans="13:14">
      <c r="M301" s="97"/>
    </row>
    <row r="302" spans="13:14">
      <c r="M302" s="97"/>
    </row>
    <row r="303" spans="13:14">
      <c r="M303" s="97"/>
    </row>
    <row r="304" spans="13:14">
      <c r="M304" s="97"/>
    </row>
    <row r="305" spans="13:14">
      <c r="M305" s="97"/>
    </row>
    <row r="306" spans="13:14">
      <c r="M306" s="97"/>
    </row>
    <row r="307" spans="13:14">
      <c r="M307" s="97"/>
    </row>
    <row r="308" spans="13:14">
      <c r="M308" s="97"/>
    </row>
    <row r="309" spans="13:14">
      <c r="M309" s="97"/>
    </row>
    <row r="310" spans="13:14">
      <c r="M310" s="97"/>
    </row>
    <row r="311" spans="13:14">
      <c r="M311" s="97"/>
    </row>
    <row r="312" spans="13:14">
      <c r="M312" s="97"/>
    </row>
    <row r="313" spans="13:14">
      <c r="M313" s="97"/>
    </row>
    <row r="314" spans="13:14">
      <c r="M314" s="97"/>
      <c r="N314" s="97"/>
    </row>
    <row r="315" spans="13:14">
      <c r="M315" s="97"/>
    </row>
    <row r="316" spans="13:14">
      <c r="M316" s="97"/>
    </row>
    <row r="317" spans="13:14">
      <c r="M317" s="97"/>
    </row>
    <row r="318" spans="13:14">
      <c r="M318" s="97"/>
    </row>
    <row r="319" spans="13:14">
      <c r="M319" s="97"/>
    </row>
    <row r="320" spans="13:14">
      <c r="M320" s="97"/>
    </row>
    <row r="321" spans="13:13">
      <c r="M321" s="97"/>
    </row>
    <row r="322" spans="13:13">
      <c r="M322" s="97"/>
    </row>
    <row r="323" spans="13:13">
      <c r="M323" s="97"/>
    </row>
    <row r="324" spans="13:13">
      <c r="M324" s="97"/>
    </row>
    <row r="325" spans="13:13">
      <c r="M325" s="97"/>
    </row>
    <row r="326" spans="13:13">
      <c r="M326" s="97"/>
    </row>
    <row r="327" spans="13:13">
      <c r="M327" s="97"/>
    </row>
    <row r="328" spans="13:13">
      <c r="M328" s="97"/>
    </row>
    <row r="329" spans="13:13">
      <c r="M329" s="97"/>
    </row>
    <row r="330" spans="13:13">
      <c r="M330" s="97"/>
    </row>
    <row r="331" spans="13:13">
      <c r="M331" s="97"/>
    </row>
    <row r="332" spans="13:13">
      <c r="M332" s="97"/>
    </row>
    <row r="333" spans="13:13">
      <c r="M333" s="97"/>
    </row>
    <row r="334" spans="13:13">
      <c r="M334" s="97"/>
    </row>
    <row r="335" spans="13:13">
      <c r="M335" s="97"/>
    </row>
    <row r="336" spans="13:13">
      <c r="M336" s="97"/>
    </row>
    <row r="337" spans="13:13">
      <c r="M337" s="97"/>
    </row>
    <row r="338" spans="13:13">
      <c r="M338" s="97"/>
    </row>
    <row r="339" spans="13:13">
      <c r="M339" s="97"/>
    </row>
    <row r="340" spans="13:13">
      <c r="M340" s="97"/>
    </row>
    <row r="341" spans="13:13">
      <c r="M341" s="97"/>
    </row>
    <row r="342" spans="13:13">
      <c r="M342" s="97"/>
    </row>
    <row r="343" spans="13:13">
      <c r="M343" s="97"/>
    </row>
    <row r="344" spans="13:13">
      <c r="M344" s="97"/>
    </row>
    <row r="345" spans="13:13">
      <c r="M345" s="97"/>
    </row>
    <row r="346" spans="13:13">
      <c r="M346" s="97"/>
    </row>
    <row r="347" spans="13:13">
      <c r="M347" s="97"/>
    </row>
    <row r="348" spans="13:13">
      <c r="M348" s="97"/>
    </row>
    <row r="349" spans="13:13">
      <c r="M349" s="97"/>
    </row>
    <row r="350" spans="13:13">
      <c r="M350" s="97"/>
    </row>
    <row r="351" spans="13:13">
      <c r="M351" s="97"/>
    </row>
    <row r="352" spans="13:13">
      <c r="M352" s="97"/>
    </row>
    <row r="353" spans="13:13">
      <c r="M353" s="97"/>
    </row>
    <row r="354" spans="13:13">
      <c r="M354" s="97"/>
    </row>
    <row r="355" spans="13:13">
      <c r="M355" s="97"/>
    </row>
    <row r="356" spans="13:13">
      <c r="M356" s="97"/>
    </row>
    <row r="357" spans="13:13">
      <c r="M357" s="97"/>
    </row>
    <row r="358" spans="13:13">
      <c r="M358" s="97"/>
    </row>
    <row r="359" spans="13:13">
      <c r="M359" s="97"/>
    </row>
    <row r="360" spans="13:13">
      <c r="M360" s="97"/>
    </row>
    <row r="361" spans="13:13">
      <c r="M361" s="97"/>
    </row>
    <row r="362" spans="13:13">
      <c r="M362" s="97"/>
    </row>
    <row r="363" spans="13:13">
      <c r="M363" s="97"/>
    </row>
    <row r="364" spans="13:13">
      <c r="M364" s="97"/>
    </row>
    <row r="365" spans="13:13">
      <c r="M365" s="97"/>
    </row>
    <row r="366" spans="13:13">
      <c r="M366" s="97"/>
    </row>
    <row r="367" spans="13:13">
      <c r="M367" s="97"/>
    </row>
    <row r="368" spans="13:13">
      <c r="M368" s="97"/>
    </row>
    <row r="369" spans="12:13">
      <c r="M369" s="97"/>
    </row>
    <row r="370" spans="12:13">
      <c r="M370" s="97"/>
    </row>
    <row r="371" spans="12:13">
      <c r="M371" s="97"/>
    </row>
    <row r="372" spans="12:13">
      <c r="M372" s="97"/>
    </row>
    <row r="373" spans="12:13">
      <c r="M373" s="97"/>
    </row>
    <row r="374" spans="12:13">
      <c r="M374" s="97"/>
    </row>
    <row r="375" spans="12:13">
      <c r="M375" s="97"/>
    </row>
    <row r="376" spans="12:13">
      <c r="M376" s="97"/>
    </row>
    <row r="377" spans="12:13">
      <c r="M377" s="97"/>
    </row>
    <row r="378" spans="12:13">
      <c r="M378" s="97"/>
    </row>
    <row r="379" spans="12:13">
      <c r="M379" s="97"/>
    </row>
    <row r="380" spans="12:13">
      <c r="M380" s="97"/>
    </row>
    <row r="381" spans="12:13">
      <c r="M381" s="97"/>
    </row>
    <row r="382" spans="12:13">
      <c r="L382" s="99"/>
      <c r="M382" s="97"/>
    </row>
    <row r="383" spans="12:13" ht="39">
      <c r="L383" s="100"/>
      <c r="M383" s="98"/>
    </row>
    <row r="384" spans="12:13">
      <c r="M384" s="98"/>
    </row>
    <row r="385" spans="13:13">
      <c r="M385" s="97"/>
    </row>
    <row r="386" spans="13:13">
      <c r="M386" s="97"/>
    </row>
    <row r="387" spans="13:13">
      <c r="M387" s="97"/>
    </row>
    <row r="388" spans="13:13">
      <c r="M388" s="97"/>
    </row>
    <row r="389" spans="13:13">
      <c r="M389" s="97"/>
    </row>
    <row r="390" spans="13:13">
      <c r="M390" s="97"/>
    </row>
    <row r="391" spans="13:13">
      <c r="M391" s="97"/>
    </row>
    <row r="392" spans="13:13">
      <c r="M392" s="97"/>
    </row>
    <row r="393" spans="13:13">
      <c r="M393" s="97"/>
    </row>
    <row r="394" spans="13:13">
      <c r="M394" s="97"/>
    </row>
    <row r="395" spans="13:13">
      <c r="M395" s="97"/>
    </row>
    <row r="396" spans="13:13">
      <c r="M396" s="97"/>
    </row>
    <row r="397" spans="13:13">
      <c r="M397" s="97"/>
    </row>
    <row r="398" spans="13:13">
      <c r="M398" s="97"/>
    </row>
    <row r="399" spans="13:13">
      <c r="M399" s="101"/>
    </row>
    <row r="400" spans="13:13">
      <c r="M400" s="101"/>
    </row>
    <row r="401" spans="12:13">
      <c r="M401" s="101"/>
    </row>
    <row r="402" spans="12:13">
      <c r="M402" s="101"/>
    </row>
    <row r="403" spans="12:13">
      <c r="M403" s="101"/>
    </row>
    <row r="404" spans="12:13">
      <c r="M404" s="101"/>
    </row>
    <row r="405" spans="12:13">
      <c r="M405" s="101"/>
    </row>
    <row r="406" spans="12:13">
      <c r="M406" s="101"/>
    </row>
    <row r="407" spans="12:13">
      <c r="M407" s="101"/>
    </row>
    <row r="408" spans="12:13">
      <c r="M408" s="101"/>
    </row>
    <row r="409" spans="12:13">
      <c r="M409" s="101"/>
    </row>
    <row r="410" spans="12:13">
      <c r="L410" s="96"/>
      <c r="M410" s="97"/>
    </row>
    <row r="411" spans="12:13">
      <c r="M411" s="97"/>
    </row>
    <row r="412" spans="12:13">
      <c r="M412" s="97"/>
    </row>
    <row r="413" spans="12:13">
      <c r="M413" s="97"/>
    </row>
    <row r="414" spans="12:13">
      <c r="M414" s="97"/>
    </row>
    <row r="415" spans="12:13">
      <c r="M415" s="97"/>
    </row>
    <row r="416" spans="12:13">
      <c r="M416" s="97"/>
    </row>
    <row r="417" spans="13:14">
      <c r="M417" s="97"/>
    </row>
    <row r="418" spans="13:14">
      <c r="M418" s="97"/>
    </row>
    <row r="419" spans="13:14">
      <c r="M419" s="97"/>
    </row>
    <row r="420" spans="13:14">
      <c r="M420" s="97"/>
    </row>
    <row r="421" spans="13:14">
      <c r="M421" s="97"/>
    </row>
    <row r="422" spans="13:14">
      <c r="M422" s="97"/>
    </row>
    <row r="423" spans="13:14">
      <c r="M423" s="97"/>
    </row>
    <row r="424" spans="13:14">
      <c r="M424" s="97"/>
    </row>
    <row r="425" spans="13:14">
      <c r="M425" s="97"/>
      <c r="N425" s="97"/>
    </row>
    <row r="426" spans="13:14">
      <c r="M426" s="97"/>
    </row>
    <row r="427" spans="13:14">
      <c r="M427" s="97"/>
    </row>
    <row r="428" spans="13:14">
      <c r="M428" s="97"/>
    </row>
    <row r="429" spans="13:14">
      <c r="M429" s="97"/>
    </row>
    <row r="430" spans="13:14">
      <c r="M430" s="97"/>
    </row>
    <row r="431" spans="13:14">
      <c r="M431" s="97"/>
    </row>
    <row r="432" spans="13:14">
      <c r="M432" s="97"/>
    </row>
    <row r="433" spans="12:14">
      <c r="M433" s="97"/>
    </row>
    <row r="434" spans="12:14">
      <c r="M434" s="97"/>
    </row>
    <row r="435" spans="12:14">
      <c r="M435" s="97"/>
    </row>
    <row r="436" spans="12:14">
      <c r="M436" s="97"/>
    </row>
    <row r="437" spans="12:14">
      <c r="M437" s="97"/>
    </row>
    <row r="438" spans="12:14">
      <c r="M438" s="97"/>
    </row>
    <row r="439" spans="12:14">
      <c r="M439" s="97"/>
    </row>
    <row r="440" spans="12:14">
      <c r="M440" s="97"/>
      <c r="N440" s="97"/>
    </row>
    <row r="441" spans="12:14" ht="26.25">
      <c r="L441" s="102"/>
      <c r="M441" s="98"/>
    </row>
    <row r="442" spans="12:14">
      <c r="M442" s="97"/>
    </row>
    <row r="443" spans="12:14">
      <c r="M443" s="97"/>
    </row>
    <row r="444" spans="12:14">
      <c r="M444" s="97"/>
    </row>
    <row r="445" spans="12:14">
      <c r="M445" s="97"/>
    </row>
    <row r="446" spans="12:14">
      <c r="M446" s="103"/>
      <c r="N446" s="103"/>
    </row>
    <row r="447" spans="12:14">
      <c r="M447" s="98"/>
      <c r="N447" s="98"/>
    </row>
    <row r="448" spans="12:14">
      <c r="M448" s="97"/>
    </row>
    <row r="449" spans="13:14">
      <c r="M449" s="97"/>
    </row>
    <row r="450" spans="13:14">
      <c r="M450" s="97"/>
    </row>
    <row r="451" spans="13:14">
      <c r="M451" s="97"/>
    </row>
    <row r="452" spans="13:14">
      <c r="M452" s="98"/>
    </row>
    <row r="453" spans="13:14">
      <c r="M453" s="98"/>
    </row>
    <row r="454" spans="13:14">
      <c r="M454" s="98"/>
    </row>
    <row r="455" spans="13:14">
      <c r="M455" s="97"/>
    </row>
    <row r="456" spans="13:14">
      <c r="M456" s="97"/>
    </row>
    <row r="457" spans="13:14">
      <c r="M457" s="97"/>
    </row>
    <row r="458" spans="13:14">
      <c r="M458" s="97"/>
    </row>
    <row r="459" spans="13:14">
      <c r="M459" s="97"/>
    </row>
    <row r="460" spans="13:14">
      <c r="M460" s="97"/>
      <c r="N460" s="97"/>
    </row>
    <row r="461" spans="13:14">
      <c r="M461" s="97"/>
    </row>
    <row r="462" spans="13:14">
      <c r="M462" s="97"/>
    </row>
    <row r="463" spans="13:14">
      <c r="M463" s="97"/>
    </row>
    <row r="464" spans="13:14">
      <c r="M464" s="97"/>
    </row>
    <row r="465" spans="13:14">
      <c r="M465" s="97"/>
    </row>
    <row r="466" spans="13:14">
      <c r="M466" s="98"/>
      <c r="N466" s="98"/>
    </row>
    <row r="467" spans="13:14">
      <c r="M467" s="98"/>
      <c r="N467" s="98"/>
    </row>
    <row r="468" spans="13:14">
      <c r="M468" s="97"/>
    </row>
    <row r="469" spans="13:14">
      <c r="M469" s="97"/>
    </row>
    <row r="470" spans="13:14">
      <c r="M470" s="97"/>
    </row>
    <row r="471" spans="13:14">
      <c r="M471" s="98"/>
      <c r="N471" s="98"/>
    </row>
    <row r="472" spans="13:14">
      <c r="M472" s="97"/>
    </row>
    <row r="473" spans="13:14">
      <c r="M473" s="97"/>
    </row>
    <row r="474" spans="13:14">
      <c r="M474" s="97"/>
    </row>
    <row r="475" spans="13:14">
      <c r="M475" s="97"/>
    </row>
    <row r="476" spans="13:14">
      <c r="M476" s="97"/>
    </row>
    <row r="477" spans="13:14">
      <c r="M477" s="98"/>
      <c r="N477" s="98"/>
    </row>
    <row r="478" spans="13:14">
      <c r="M478" s="97"/>
    </row>
    <row r="479" spans="13:14">
      <c r="M479" s="97"/>
    </row>
    <row r="480" spans="13:14">
      <c r="M480" s="97"/>
    </row>
    <row r="481" spans="13:14">
      <c r="M481" s="97"/>
    </row>
    <row r="482" spans="13:14">
      <c r="M482" s="97"/>
    </row>
    <row r="483" spans="13:14">
      <c r="M483" s="98"/>
      <c r="N483" s="98"/>
    </row>
    <row r="484" spans="13:14">
      <c r="M484" s="97"/>
    </row>
    <row r="485" spans="13:14">
      <c r="M485" s="97"/>
    </row>
    <row r="486" spans="13:14">
      <c r="M486" s="97"/>
    </row>
    <row r="487" spans="13:14">
      <c r="M487" s="97"/>
    </row>
    <row r="488" spans="13:14">
      <c r="M488" s="97"/>
    </row>
    <row r="489" spans="13:14">
      <c r="M489" s="97"/>
    </row>
    <row r="490" spans="13:14">
      <c r="M490" s="97"/>
      <c r="N490" s="97"/>
    </row>
    <row r="491" spans="13:14">
      <c r="M491" s="97"/>
    </row>
    <row r="492" spans="13:14">
      <c r="M492" s="97"/>
    </row>
    <row r="493" spans="13:14">
      <c r="M493" s="97"/>
    </row>
    <row r="494" spans="13:14">
      <c r="M494" s="97"/>
    </row>
    <row r="495" spans="13:14">
      <c r="M495" s="97"/>
    </row>
    <row r="496" spans="13:14">
      <c r="M496" s="97"/>
    </row>
    <row r="497" spans="13:14">
      <c r="M497" s="97"/>
      <c r="N497" s="97"/>
    </row>
    <row r="498" spans="13:14">
      <c r="M498" s="97"/>
    </row>
    <row r="499" spans="13:14">
      <c r="M499" s="97"/>
    </row>
  </sheetData>
  <mergeCells count="10">
    <mergeCell ref="O4:P4"/>
    <mergeCell ref="B33:B35"/>
    <mergeCell ref="B38:B40"/>
    <mergeCell ref="H3:J3"/>
    <mergeCell ref="B17:B28"/>
    <mergeCell ref="E1:J1"/>
    <mergeCell ref="B6:B8"/>
    <mergeCell ref="B11:B13"/>
    <mergeCell ref="I43:J43"/>
    <mergeCell ref="B45:B46"/>
  </mergeCells>
  <phoneticPr fontId="29" type="noConversion"/>
  <conditionalFormatting sqref="B4">
    <cfRule type="containsText" dxfId="21" priority="1" operator="containsText" text="Unsure">
      <formula>NOT(ISERROR(SEARCH("Unsure",B4)))</formula>
    </cfRule>
    <cfRule type="containsText" dxfId="20" priority="2" operator="containsText" text="Yes">
      <formula>NOT(ISERROR(SEARCH("Yes",B4)))</formula>
    </cfRule>
    <cfRule type="containsText" dxfId="19"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1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204"/>
  <sheetViews>
    <sheetView workbookViewId="0"/>
  </sheetViews>
  <sheetFormatPr defaultColWidth="9.140625" defaultRowHeight="15" outlineLevelRow="1"/>
  <cols>
    <col min="1" max="1" width="1.85546875" style="35" customWidth="1"/>
    <col min="2" max="2" width="25.7109375" style="35" customWidth="1"/>
    <col min="3" max="3" width="1.85546875" style="35" customWidth="1"/>
    <col min="4" max="4" width="1.85546875" style="2" customWidth="1"/>
    <col min="5" max="5" width="70.85546875" style="2" customWidth="1"/>
    <col min="6" max="6" width="11.7109375" style="2" customWidth="1"/>
    <col min="7" max="7" width="1.85546875" style="2" customWidth="1"/>
    <col min="8" max="8" width="7.85546875" style="2" customWidth="1"/>
    <col min="9" max="9" width="8.140625" style="2" customWidth="1"/>
    <col min="10" max="10" width="9" style="2" customWidth="1"/>
    <col min="11" max="11" width="7.140625" style="2" customWidth="1"/>
    <col min="12" max="12" width="9.140625" style="2" customWidth="1"/>
    <col min="13" max="13" width="9" style="2" customWidth="1"/>
    <col min="14" max="14" width="7.140625" style="2" customWidth="1"/>
    <col min="15" max="15" width="7.5703125" style="2" customWidth="1"/>
    <col min="16" max="16" width="8.140625" style="2" customWidth="1"/>
    <col min="17" max="17" width="1.85546875" style="2" customWidth="1"/>
    <col min="18" max="18" width="1.85546875" style="49" customWidth="1"/>
    <col min="19" max="19" width="22.7109375" style="49" customWidth="1"/>
    <col min="20" max="20" width="1.85546875" style="49" customWidth="1"/>
    <col min="21" max="22" width="10" style="96" customWidth="1"/>
    <col min="23" max="16384" width="9.140625" style="35"/>
  </cols>
  <sheetData>
    <row r="1" spans="2:22" ht="80.099999999999994" customHeight="1">
      <c r="B1" s="66"/>
      <c r="C1" s="66"/>
      <c r="D1" s="31"/>
      <c r="E1" s="458" t="s">
        <v>221</v>
      </c>
      <c r="F1" s="458"/>
      <c r="G1" s="458"/>
      <c r="H1" s="458"/>
      <c r="I1" s="458"/>
      <c r="J1" s="458"/>
      <c r="K1" s="458"/>
      <c r="L1" s="458"/>
      <c r="M1" s="458"/>
      <c r="N1" s="458"/>
      <c r="O1" s="458"/>
      <c r="P1" s="458"/>
      <c r="Q1" s="31"/>
      <c r="R1" s="66"/>
      <c r="T1" s="66"/>
    </row>
    <row r="2" spans="2:22" ht="16.5" thickBot="1">
      <c r="B2" s="67"/>
      <c r="C2" s="67"/>
      <c r="D2" s="1"/>
      <c r="E2" s="1"/>
      <c r="F2" s="1"/>
      <c r="G2" s="1"/>
      <c r="H2" s="454" t="s">
        <v>72</v>
      </c>
      <c r="I2" s="454"/>
      <c r="J2" s="454"/>
      <c r="K2" s="454"/>
      <c r="L2" s="454"/>
      <c r="M2" s="454"/>
      <c r="N2" s="509" t="s">
        <v>495</v>
      </c>
      <c r="O2" s="509"/>
      <c r="P2" s="509"/>
      <c r="Q2" s="1"/>
    </row>
    <row r="3" spans="2:22" ht="33" customHeight="1" thickBot="1">
      <c r="F3" s="1"/>
      <c r="H3" s="504" t="s">
        <v>20</v>
      </c>
      <c r="I3" s="505"/>
      <c r="J3" s="506"/>
      <c r="K3" s="507" t="s">
        <v>1</v>
      </c>
      <c r="L3" s="507"/>
      <c r="M3" s="508"/>
      <c r="N3" s="501" t="s">
        <v>2</v>
      </c>
      <c r="O3" s="502"/>
      <c r="P3" s="503"/>
      <c r="Q3" s="1"/>
    </row>
    <row r="4" spans="2:22" ht="31.5" customHeight="1" thickBot="1">
      <c r="B4" s="95" t="s">
        <v>71</v>
      </c>
      <c r="F4" s="52" t="s">
        <v>0</v>
      </c>
      <c r="H4" s="62" t="s">
        <v>5</v>
      </c>
      <c r="I4" s="63" t="s">
        <v>9</v>
      </c>
      <c r="J4" s="64" t="s">
        <v>10</v>
      </c>
      <c r="K4" s="59" t="s">
        <v>5</v>
      </c>
      <c r="L4" s="60" t="s">
        <v>9</v>
      </c>
      <c r="M4" s="61" t="s">
        <v>10</v>
      </c>
      <c r="N4" s="381" t="s">
        <v>5</v>
      </c>
      <c r="O4" s="382" t="s">
        <v>9</v>
      </c>
      <c r="P4" s="383" t="s">
        <v>10</v>
      </c>
      <c r="Q4" s="1"/>
      <c r="S4" s="252" t="s">
        <v>21</v>
      </c>
      <c r="T4" s="67"/>
      <c r="U4" s="477" t="s">
        <v>241</v>
      </c>
      <c r="V4" s="478"/>
    </row>
    <row r="5" spans="2:22" s="49" customFormat="1" ht="26.25" customHeight="1">
      <c r="D5" s="51"/>
      <c r="E5" s="47" t="s">
        <v>82</v>
      </c>
      <c r="F5" s="51"/>
      <c r="G5" s="51"/>
      <c r="H5" s="51"/>
      <c r="I5" s="51"/>
      <c r="J5" s="51"/>
      <c r="K5" s="51"/>
      <c r="L5" s="51"/>
      <c r="M5" s="51"/>
      <c r="N5" s="384"/>
      <c r="O5" s="384"/>
      <c r="P5" s="384"/>
      <c r="Q5" s="51"/>
      <c r="U5" s="96" t="s">
        <v>242</v>
      </c>
      <c r="V5" s="96" t="s">
        <v>243</v>
      </c>
    </row>
    <row r="6" spans="2:22" outlineLevel="1">
      <c r="E6" s="48" t="s">
        <v>76</v>
      </c>
      <c r="H6" s="123">
        <f>SUM(H7:H9)</f>
        <v>0</v>
      </c>
      <c r="N6" s="385"/>
      <c r="O6" s="385"/>
      <c r="P6" s="385"/>
    </row>
    <row r="7" spans="2:22" ht="15" customHeight="1" outlineLevel="1">
      <c r="B7" s="483"/>
      <c r="C7" s="68"/>
      <c r="D7" s="4"/>
      <c r="E7" s="116" t="str">
        <f>'Distribution Business'!E6</f>
        <v>&lt;Business specified Category 1&gt;</v>
      </c>
      <c r="F7" s="53" t="s">
        <v>12</v>
      </c>
      <c r="G7" s="6"/>
      <c r="H7" s="110"/>
      <c r="I7" s="6"/>
      <c r="J7" s="6"/>
      <c r="K7" s="6"/>
      <c r="L7" s="6"/>
      <c r="M7" s="6"/>
      <c r="N7" s="386"/>
      <c r="O7" s="386"/>
      <c r="P7" s="387"/>
      <c r="S7" s="96" t="s">
        <v>227</v>
      </c>
      <c r="U7" s="261" t="s">
        <v>244</v>
      </c>
      <c r="V7" s="261" t="s">
        <v>245</v>
      </c>
    </row>
    <row r="8" spans="2:22" ht="15" customHeight="1" outlineLevel="1">
      <c r="B8" s="484"/>
      <c r="C8" s="68"/>
      <c r="D8" s="4"/>
      <c r="E8" s="117" t="str">
        <f>'Distribution Business'!E7</f>
        <v>&lt;Business specified Category 2&gt;</v>
      </c>
      <c r="F8" s="10" t="s">
        <v>12</v>
      </c>
      <c r="G8" s="4"/>
      <c r="H8" s="111"/>
      <c r="I8" s="4"/>
      <c r="J8" s="4"/>
      <c r="K8" s="4"/>
      <c r="L8" s="4"/>
      <c r="M8" s="4"/>
      <c r="N8" s="388"/>
      <c r="O8" s="388"/>
      <c r="P8" s="389"/>
      <c r="S8" s="96" t="s">
        <v>227</v>
      </c>
      <c r="U8" s="261" t="s">
        <v>244</v>
      </c>
      <c r="V8" s="261" t="s">
        <v>245</v>
      </c>
    </row>
    <row r="9" spans="2:22" ht="15" customHeight="1" outlineLevel="1">
      <c r="B9" s="485"/>
      <c r="C9" s="68"/>
      <c r="D9" s="4"/>
      <c r="E9" s="118" t="str">
        <f>'Distribution Business'!E8</f>
        <v>&lt;Business specified Category 3&gt;</v>
      </c>
      <c r="F9" s="54" t="s">
        <v>12</v>
      </c>
      <c r="G9" s="7"/>
      <c r="H9" s="112"/>
      <c r="I9" s="7"/>
      <c r="J9" s="7"/>
      <c r="K9" s="7"/>
      <c r="L9" s="7"/>
      <c r="M9" s="7"/>
      <c r="N9" s="390"/>
      <c r="O9" s="390"/>
      <c r="P9" s="391"/>
      <c r="S9" s="96" t="s">
        <v>227</v>
      </c>
      <c r="U9" s="261" t="s">
        <v>244</v>
      </c>
      <c r="V9" s="261" t="s">
        <v>245</v>
      </c>
    </row>
    <row r="10" spans="2:22" ht="15" customHeight="1" outlineLevel="1">
      <c r="E10" s="209" t="s">
        <v>122</v>
      </c>
      <c r="F10" s="10"/>
      <c r="G10" s="10"/>
      <c r="H10" s="10"/>
      <c r="I10" s="10"/>
      <c r="J10" s="10"/>
      <c r="K10" s="4"/>
      <c r="L10" s="4"/>
      <c r="M10" s="4"/>
      <c r="N10" s="388"/>
      <c r="O10" s="388"/>
      <c r="P10" s="388"/>
      <c r="S10" s="96"/>
      <c r="T10" s="96"/>
      <c r="U10" s="261" t="s">
        <v>244</v>
      </c>
      <c r="V10" s="261" t="s">
        <v>245</v>
      </c>
    </row>
    <row r="11" spans="2:22" ht="20.25" customHeight="1" outlineLevel="1">
      <c r="E11" s="48" t="s">
        <v>171</v>
      </c>
      <c r="F11" s="20"/>
      <c r="G11" s="20"/>
      <c r="H11" s="4"/>
      <c r="I11" s="4"/>
      <c r="J11" s="4"/>
      <c r="K11" s="4"/>
      <c r="L11" s="4"/>
      <c r="M11" s="4"/>
      <c r="N11" s="388"/>
      <c r="O11" s="388"/>
      <c r="P11" s="388"/>
      <c r="S11" s="96"/>
    </row>
    <row r="12" spans="2:22" ht="15" customHeight="1" outlineLevel="1">
      <c r="B12" s="473"/>
      <c r="E12" s="116" t="str">
        <f>E7</f>
        <v>&lt;Business specified Category 1&gt;</v>
      </c>
      <c r="F12" s="53" t="s">
        <v>12</v>
      </c>
      <c r="G12" s="6"/>
      <c r="H12" s="110"/>
      <c r="I12" s="6"/>
      <c r="J12" s="6"/>
      <c r="K12" s="6"/>
      <c r="L12" s="6"/>
      <c r="M12" s="6"/>
      <c r="N12" s="386"/>
      <c r="O12" s="386"/>
      <c r="P12" s="387"/>
      <c r="S12" s="96" t="s">
        <v>246</v>
      </c>
      <c r="U12" s="261" t="s">
        <v>244</v>
      </c>
      <c r="V12" s="261" t="s">
        <v>245</v>
      </c>
    </row>
    <row r="13" spans="2:22" ht="15" customHeight="1" outlineLevel="1">
      <c r="B13" s="474"/>
      <c r="E13" s="117" t="str">
        <f>E8</f>
        <v>&lt;Business specified Category 2&gt;</v>
      </c>
      <c r="F13" s="10" t="s">
        <v>12</v>
      </c>
      <c r="G13" s="4"/>
      <c r="H13" s="111"/>
      <c r="I13" s="4"/>
      <c r="J13" s="4"/>
      <c r="K13" s="4"/>
      <c r="L13" s="4"/>
      <c r="M13" s="4"/>
      <c r="N13" s="388"/>
      <c r="O13" s="388"/>
      <c r="P13" s="389"/>
      <c r="S13" s="96" t="s">
        <v>246</v>
      </c>
      <c r="U13" s="261" t="s">
        <v>244</v>
      </c>
      <c r="V13" s="261" t="s">
        <v>245</v>
      </c>
    </row>
    <row r="14" spans="2:22" ht="15" customHeight="1" outlineLevel="1">
      <c r="B14" s="475"/>
      <c r="E14" s="118" t="str">
        <f>E9</f>
        <v>&lt;Business specified Category 3&gt;</v>
      </c>
      <c r="F14" s="54" t="s">
        <v>12</v>
      </c>
      <c r="G14" s="7"/>
      <c r="H14" s="112"/>
      <c r="I14" s="7"/>
      <c r="J14" s="7"/>
      <c r="K14" s="7"/>
      <c r="L14" s="7"/>
      <c r="M14" s="7"/>
      <c r="N14" s="390"/>
      <c r="O14" s="390"/>
      <c r="P14" s="391"/>
      <c r="S14" s="96" t="s">
        <v>246</v>
      </c>
      <c r="U14" s="261" t="s">
        <v>244</v>
      </c>
      <c r="V14" s="261" t="s">
        <v>245</v>
      </c>
    </row>
    <row r="15" spans="2:22" ht="15" customHeight="1" outlineLevel="1">
      <c r="E15" s="209" t="s">
        <v>122</v>
      </c>
      <c r="F15" s="10"/>
      <c r="G15" s="10"/>
      <c r="H15" s="10"/>
      <c r="I15" s="10"/>
      <c r="J15" s="10"/>
      <c r="K15" s="4"/>
      <c r="L15" s="4"/>
      <c r="M15" s="4"/>
      <c r="N15" s="388"/>
      <c r="O15" s="388"/>
      <c r="P15" s="388"/>
      <c r="S15" s="96"/>
      <c r="T15" s="96"/>
      <c r="U15" s="261" t="s">
        <v>244</v>
      </c>
      <c r="V15" s="261" t="s">
        <v>245</v>
      </c>
    </row>
    <row r="16" spans="2:22" ht="15" customHeight="1">
      <c r="N16" s="385"/>
      <c r="O16" s="385"/>
      <c r="P16" s="385"/>
      <c r="S16" s="96"/>
    </row>
    <row r="17" spans="2:22" s="49" customFormat="1" ht="26.25" customHeight="1">
      <c r="D17" s="51"/>
      <c r="E17" s="47" t="s">
        <v>81</v>
      </c>
      <c r="F17" s="210"/>
      <c r="G17" s="210"/>
      <c r="H17" s="210"/>
      <c r="I17" s="210"/>
      <c r="J17" s="212"/>
      <c r="K17" s="51"/>
      <c r="L17" s="51"/>
      <c r="M17" s="51"/>
      <c r="N17" s="384"/>
      <c r="O17" s="384"/>
      <c r="P17" s="384"/>
      <c r="Q17" s="1"/>
      <c r="S17" s="96"/>
      <c r="U17" s="96"/>
      <c r="V17" s="96"/>
    </row>
    <row r="18" spans="2:22" ht="15" customHeight="1" outlineLevel="1">
      <c r="B18" s="473"/>
      <c r="E18" s="21" t="s">
        <v>22</v>
      </c>
      <c r="F18" s="53" t="s">
        <v>12</v>
      </c>
      <c r="G18" s="6"/>
      <c r="H18" s="127">
        <f>I18+J18</f>
        <v>0</v>
      </c>
      <c r="I18" s="131">
        <f>L18+O18</f>
        <v>0</v>
      </c>
      <c r="J18" s="124"/>
      <c r="K18" s="6"/>
      <c r="L18" s="133"/>
      <c r="M18" s="6"/>
      <c r="N18" s="386"/>
      <c r="O18" s="392"/>
      <c r="P18" s="387"/>
      <c r="Q18" s="4"/>
      <c r="S18" s="96" t="s">
        <v>232</v>
      </c>
      <c r="U18" s="261" t="s">
        <v>244</v>
      </c>
      <c r="V18" s="261" t="s">
        <v>245</v>
      </c>
    </row>
    <row r="19" spans="2:22" ht="15" customHeight="1" outlineLevel="1">
      <c r="B19" s="474"/>
      <c r="E19" s="22" t="s">
        <v>23</v>
      </c>
      <c r="F19" s="10" t="s">
        <v>12</v>
      </c>
      <c r="G19" s="4"/>
      <c r="H19" s="128">
        <f t="shared" ref="H19" si="0">I19+J19</f>
        <v>0</v>
      </c>
      <c r="I19" s="130">
        <f t="shared" ref="I19" si="1">L19+O19</f>
        <v>0</v>
      </c>
      <c r="J19" s="125"/>
      <c r="K19" s="4"/>
      <c r="L19" s="134"/>
      <c r="M19" s="4"/>
      <c r="N19" s="388"/>
      <c r="O19" s="393"/>
      <c r="P19" s="389"/>
      <c r="Q19" s="4"/>
      <c r="S19" s="96" t="s">
        <v>232</v>
      </c>
      <c r="U19" s="261" t="s">
        <v>244</v>
      </c>
      <c r="V19" s="261" t="s">
        <v>245</v>
      </c>
    </row>
    <row r="20" spans="2:22" ht="15" customHeight="1" outlineLevel="1">
      <c r="B20" s="474"/>
      <c r="E20" s="22" t="s">
        <v>24</v>
      </c>
      <c r="F20" s="10" t="s">
        <v>12</v>
      </c>
      <c r="G20" s="4"/>
      <c r="H20" s="128">
        <f t="shared" ref="H20:H24" si="2">I20+J20</f>
        <v>0</v>
      </c>
      <c r="I20" s="130">
        <f t="shared" ref="I20:I22" si="3">L20+O20</f>
        <v>0</v>
      </c>
      <c r="J20" s="125"/>
      <c r="K20" s="4"/>
      <c r="L20" s="134"/>
      <c r="M20" s="4"/>
      <c r="N20" s="388"/>
      <c r="O20" s="393"/>
      <c r="P20" s="389"/>
      <c r="Q20" s="4"/>
      <c r="S20" s="96" t="s">
        <v>232</v>
      </c>
      <c r="U20" s="261" t="s">
        <v>244</v>
      </c>
      <c r="V20" s="261" t="s">
        <v>245</v>
      </c>
    </row>
    <row r="21" spans="2:22" ht="15" customHeight="1" outlineLevel="1">
      <c r="B21" s="474"/>
      <c r="E21" s="22" t="s">
        <v>6</v>
      </c>
      <c r="F21" s="10" t="s">
        <v>12</v>
      </c>
      <c r="G21" s="4"/>
      <c r="H21" s="128">
        <f t="shared" si="2"/>
        <v>0</v>
      </c>
      <c r="I21" s="130">
        <f t="shared" si="3"/>
        <v>0</v>
      </c>
      <c r="J21" s="125"/>
      <c r="K21" s="4"/>
      <c r="L21" s="134"/>
      <c r="M21" s="4"/>
      <c r="N21" s="388"/>
      <c r="O21" s="393"/>
      <c r="P21" s="389"/>
      <c r="Q21" s="4"/>
      <c r="S21" s="96" t="s">
        <v>232</v>
      </c>
      <c r="U21" s="261" t="s">
        <v>244</v>
      </c>
      <c r="V21" s="261" t="s">
        <v>245</v>
      </c>
    </row>
    <row r="22" spans="2:22" ht="15" customHeight="1" outlineLevel="1">
      <c r="B22" s="474"/>
      <c r="E22" s="22" t="s">
        <v>247</v>
      </c>
      <c r="F22" s="10" t="s">
        <v>12</v>
      </c>
      <c r="G22" s="4"/>
      <c r="H22" s="128">
        <f>'New data collections'!H22+'New data collections'!H23</f>
        <v>0</v>
      </c>
      <c r="I22" s="130">
        <f t="shared" si="3"/>
        <v>0</v>
      </c>
      <c r="J22" s="125"/>
      <c r="K22" s="125"/>
      <c r="L22" s="134"/>
      <c r="M22" s="125"/>
      <c r="N22" s="394"/>
      <c r="O22" s="393"/>
      <c r="P22" s="389"/>
      <c r="Q22" s="4"/>
      <c r="S22" s="96" t="s">
        <v>251</v>
      </c>
    </row>
    <row r="23" spans="2:22" ht="15" customHeight="1" outlineLevel="1" collapsed="1">
      <c r="B23" s="474"/>
      <c r="E23" s="22" t="s">
        <v>25</v>
      </c>
      <c r="F23" s="10" t="s">
        <v>12</v>
      </c>
      <c r="G23" s="4"/>
      <c r="H23" s="128">
        <f t="shared" si="2"/>
        <v>0</v>
      </c>
      <c r="I23" s="125"/>
      <c r="J23" s="130">
        <f>M23+P23</f>
        <v>0</v>
      </c>
      <c r="K23" s="4"/>
      <c r="L23" s="4"/>
      <c r="M23" s="134"/>
      <c r="N23" s="388"/>
      <c r="O23" s="388"/>
      <c r="P23" s="395"/>
      <c r="Q23" s="4"/>
      <c r="S23" s="96" t="s">
        <v>232</v>
      </c>
      <c r="U23" s="261" t="s">
        <v>244</v>
      </c>
      <c r="V23" s="261" t="s">
        <v>245</v>
      </c>
    </row>
    <row r="24" spans="2:22" ht="15" customHeight="1" outlineLevel="1" collapsed="1">
      <c r="B24" s="475"/>
      <c r="E24" s="23" t="s">
        <v>26</v>
      </c>
      <c r="F24" s="54" t="s">
        <v>12</v>
      </c>
      <c r="G24" s="7"/>
      <c r="H24" s="129">
        <f t="shared" si="2"/>
        <v>0</v>
      </c>
      <c r="I24" s="126"/>
      <c r="J24" s="132">
        <f>M24+P24</f>
        <v>0</v>
      </c>
      <c r="K24" s="7"/>
      <c r="L24" s="7"/>
      <c r="M24" s="135"/>
      <c r="N24" s="390"/>
      <c r="O24" s="390"/>
      <c r="P24" s="396"/>
      <c r="Q24" s="4"/>
      <c r="S24" s="96" t="s">
        <v>232</v>
      </c>
      <c r="U24" s="261" t="s">
        <v>244</v>
      </c>
      <c r="V24" s="261" t="s">
        <v>245</v>
      </c>
    </row>
    <row r="25" spans="2:22" ht="15" customHeight="1">
      <c r="E25" s="4"/>
      <c r="F25" s="4"/>
      <c r="G25" s="4"/>
      <c r="H25" s="4"/>
      <c r="I25" s="4"/>
      <c r="J25" s="4"/>
      <c r="K25" s="4"/>
      <c r="L25" s="4"/>
      <c r="M25" s="4"/>
      <c r="N25" s="388"/>
      <c r="O25" s="388"/>
      <c r="P25" s="388"/>
      <c r="Q25" s="4"/>
      <c r="S25" s="96"/>
    </row>
    <row r="26" spans="2:22" s="49" customFormat="1" ht="26.25" customHeight="1">
      <c r="D26" s="51"/>
      <c r="E26" s="47" t="s">
        <v>22</v>
      </c>
      <c r="F26" s="34"/>
      <c r="G26" s="34"/>
      <c r="H26" s="34"/>
      <c r="I26" s="34"/>
      <c r="J26" s="34"/>
      <c r="K26" s="34"/>
      <c r="L26" s="34"/>
      <c r="M26" s="34"/>
      <c r="N26" s="397"/>
      <c r="O26" s="397"/>
      <c r="P26" s="397"/>
      <c r="Q26" s="50"/>
      <c r="R26" s="96"/>
      <c r="S26" s="96"/>
      <c r="T26" s="96"/>
      <c r="U26" s="96"/>
      <c r="V26" s="96"/>
    </row>
    <row r="27" spans="2:22" ht="16.5" customHeight="1" outlineLevel="1">
      <c r="B27" s="69"/>
      <c r="C27" s="69"/>
      <c r="D27" s="9"/>
      <c r="E27" s="137" t="s">
        <v>163</v>
      </c>
      <c r="F27" s="138"/>
      <c r="G27" s="4"/>
      <c r="H27" s="4"/>
      <c r="I27" s="128">
        <f>SUM(I28:I36)</f>
        <v>0</v>
      </c>
      <c r="J27" s="4"/>
      <c r="K27" s="4"/>
      <c r="L27" s="4"/>
      <c r="M27" s="4"/>
      <c r="N27" s="388"/>
      <c r="O27" s="388"/>
      <c r="P27" s="388"/>
      <c r="Q27" s="4"/>
      <c r="S27" s="97"/>
      <c r="T27" s="97"/>
    </row>
    <row r="28" spans="2:22" ht="16.5" customHeight="1" outlineLevel="1">
      <c r="B28" s="486"/>
      <c r="C28" s="69"/>
      <c r="D28" s="9"/>
      <c r="E28" s="21" t="s">
        <v>29</v>
      </c>
      <c r="F28" s="57" t="s">
        <v>12</v>
      </c>
      <c r="G28" s="6"/>
      <c r="H28" s="6"/>
      <c r="I28" s="110"/>
      <c r="J28" s="6"/>
      <c r="K28" s="6"/>
      <c r="L28" s="6"/>
      <c r="M28" s="6"/>
      <c r="N28" s="386"/>
      <c r="O28" s="386"/>
      <c r="P28" s="387"/>
      <c r="Q28" s="4"/>
      <c r="S28" s="97" t="s">
        <v>233</v>
      </c>
      <c r="U28" s="261" t="s">
        <v>245</v>
      </c>
      <c r="V28" s="261" t="s">
        <v>245</v>
      </c>
    </row>
    <row r="29" spans="2:22" ht="16.5" customHeight="1" outlineLevel="1">
      <c r="B29" s="487"/>
      <c r="C29" s="69"/>
      <c r="D29" s="9"/>
      <c r="E29" s="22" t="s">
        <v>30</v>
      </c>
      <c r="F29" s="15" t="s">
        <v>12</v>
      </c>
      <c r="G29" s="4"/>
      <c r="H29" s="4"/>
      <c r="I29" s="111"/>
      <c r="J29" s="4"/>
      <c r="K29" s="4"/>
      <c r="L29" s="4"/>
      <c r="M29" s="4"/>
      <c r="N29" s="388"/>
      <c r="O29" s="388"/>
      <c r="P29" s="389"/>
      <c r="Q29" s="4"/>
      <c r="S29" s="97" t="s">
        <v>233</v>
      </c>
      <c r="U29" s="261" t="s">
        <v>245</v>
      </c>
      <c r="V29" s="261" t="s">
        <v>245</v>
      </c>
    </row>
    <row r="30" spans="2:22" ht="16.5" customHeight="1" outlineLevel="1">
      <c r="B30" s="487"/>
      <c r="C30" s="69"/>
      <c r="D30" s="9"/>
      <c r="E30" s="22" t="s">
        <v>31</v>
      </c>
      <c r="F30" s="15" t="s">
        <v>12</v>
      </c>
      <c r="G30" s="4"/>
      <c r="H30" s="4"/>
      <c r="I30" s="111"/>
      <c r="J30" s="4"/>
      <c r="K30" s="4"/>
      <c r="L30" s="4"/>
      <c r="M30" s="4"/>
      <c r="N30" s="388"/>
      <c r="O30" s="388"/>
      <c r="P30" s="389"/>
      <c r="Q30" s="4"/>
      <c r="S30" s="97" t="s">
        <v>233</v>
      </c>
      <c r="U30" s="261" t="s">
        <v>245</v>
      </c>
      <c r="V30" s="261" t="s">
        <v>245</v>
      </c>
    </row>
    <row r="31" spans="2:22" ht="16.5" customHeight="1" outlineLevel="1">
      <c r="B31" s="487"/>
      <c r="C31" s="69"/>
      <c r="D31" s="9"/>
      <c r="E31" s="22" t="s">
        <v>32</v>
      </c>
      <c r="F31" s="15" t="s">
        <v>12</v>
      </c>
      <c r="G31" s="4"/>
      <c r="H31" s="4"/>
      <c r="I31" s="111"/>
      <c r="J31" s="4"/>
      <c r="K31" s="4"/>
      <c r="L31" s="4"/>
      <c r="M31" s="4"/>
      <c r="N31" s="388"/>
      <c r="O31" s="388"/>
      <c r="P31" s="389"/>
      <c r="Q31" s="4"/>
      <c r="S31" s="97" t="s">
        <v>233</v>
      </c>
      <c r="U31" s="261" t="s">
        <v>245</v>
      </c>
      <c r="V31" s="261" t="s">
        <v>245</v>
      </c>
    </row>
    <row r="32" spans="2:22" ht="16.5" customHeight="1" outlineLevel="1">
      <c r="B32" s="487"/>
      <c r="C32" s="69"/>
      <c r="D32" s="9"/>
      <c r="E32" s="237" t="s">
        <v>261</v>
      </c>
      <c r="F32" s="15" t="s">
        <v>12</v>
      </c>
      <c r="G32" s="4"/>
      <c r="H32" s="4"/>
      <c r="I32" s="111"/>
      <c r="J32" s="4"/>
      <c r="K32" s="4"/>
      <c r="L32" s="4"/>
      <c r="M32" s="4"/>
      <c r="N32" s="388"/>
      <c r="O32" s="388"/>
      <c r="P32" s="389"/>
      <c r="Q32" s="4"/>
      <c r="S32" s="97" t="s">
        <v>233</v>
      </c>
      <c r="U32" s="261" t="s">
        <v>245</v>
      </c>
      <c r="V32" s="261" t="s">
        <v>245</v>
      </c>
    </row>
    <row r="33" spans="2:24" ht="16.5" customHeight="1" outlineLevel="1">
      <c r="B33" s="487"/>
      <c r="C33" s="69"/>
      <c r="D33" s="9"/>
      <c r="E33" s="22" t="s">
        <v>260</v>
      </c>
      <c r="F33" s="15" t="s">
        <v>12</v>
      </c>
      <c r="G33" s="4"/>
      <c r="H33" s="4"/>
      <c r="I33" s="111"/>
      <c r="J33" s="4"/>
      <c r="K33" s="4"/>
      <c r="L33" s="4"/>
      <c r="M33" s="4"/>
      <c r="N33" s="388"/>
      <c r="O33" s="388"/>
      <c r="P33" s="389"/>
      <c r="Q33" s="4"/>
      <c r="S33" s="97" t="s">
        <v>233</v>
      </c>
      <c r="U33" s="261" t="s">
        <v>245</v>
      </c>
      <c r="V33" s="261" t="s">
        <v>245</v>
      </c>
    </row>
    <row r="34" spans="2:24" ht="16.5" customHeight="1" outlineLevel="1">
      <c r="B34" s="487"/>
      <c r="C34" s="69"/>
      <c r="D34" s="9"/>
      <c r="E34" s="22" t="s">
        <v>33</v>
      </c>
      <c r="F34" s="15" t="s">
        <v>12</v>
      </c>
      <c r="G34" s="4"/>
      <c r="H34" s="4"/>
      <c r="I34" s="111"/>
      <c r="J34" s="4"/>
      <c r="K34" s="4"/>
      <c r="L34" s="4"/>
      <c r="M34" s="4"/>
      <c r="N34" s="388"/>
      <c r="O34" s="388"/>
      <c r="P34" s="389"/>
      <c r="Q34" s="4"/>
      <c r="S34" s="97" t="s">
        <v>233</v>
      </c>
      <c r="U34" s="261" t="s">
        <v>245</v>
      </c>
      <c r="V34" s="261" t="s">
        <v>245</v>
      </c>
    </row>
    <row r="35" spans="2:24" ht="16.5" customHeight="1" outlineLevel="1">
      <c r="B35" s="487"/>
      <c r="C35" s="69"/>
      <c r="D35" s="9"/>
      <c r="E35" s="22" t="s">
        <v>165</v>
      </c>
      <c r="F35" s="15" t="s">
        <v>12</v>
      </c>
      <c r="G35" s="4"/>
      <c r="H35" s="4"/>
      <c r="I35" s="111"/>
      <c r="J35" s="4"/>
      <c r="K35" s="4"/>
      <c r="L35" s="4"/>
      <c r="M35" s="4"/>
      <c r="N35" s="388"/>
      <c r="O35" s="388"/>
      <c r="P35" s="389"/>
      <c r="Q35" s="4"/>
      <c r="S35" s="97" t="s">
        <v>233</v>
      </c>
      <c r="U35" s="261" t="s">
        <v>245</v>
      </c>
      <c r="V35" s="261" t="s">
        <v>245</v>
      </c>
    </row>
    <row r="36" spans="2:24" ht="16.5" customHeight="1" outlineLevel="1">
      <c r="B36" s="488"/>
      <c r="C36" s="69"/>
      <c r="D36" s="9"/>
      <c r="E36" s="23" t="s">
        <v>164</v>
      </c>
      <c r="F36" s="58" t="s">
        <v>12</v>
      </c>
      <c r="G36" s="7"/>
      <c r="H36" s="7"/>
      <c r="I36" s="112"/>
      <c r="J36" s="7"/>
      <c r="K36" s="7"/>
      <c r="L36" s="7"/>
      <c r="M36" s="7"/>
      <c r="N36" s="390"/>
      <c r="O36" s="390"/>
      <c r="P36" s="391"/>
      <c r="Q36" s="4"/>
      <c r="S36" s="97" t="s">
        <v>233</v>
      </c>
      <c r="U36" s="261" t="s">
        <v>245</v>
      </c>
      <c r="V36" s="261" t="s">
        <v>245</v>
      </c>
    </row>
    <row r="37" spans="2:24" ht="15" customHeight="1">
      <c r="B37" s="69"/>
      <c r="C37" s="69"/>
      <c r="D37" s="9"/>
      <c r="E37" s="20"/>
      <c r="F37" s="15"/>
      <c r="G37" s="4"/>
      <c r="H37" s="4"/>
      <c r="I37" s="4"/>
      <c r="J37" s="4"/>
      <c r="K37" s="4"/>
      <c r="L37" s="4"/>
      <c r="M37" s="4"/>
      <c r="N37" s="388"/>
      <c r="O37" s="388"/>
      <c r="P37" s="388"/>
      <c r="Q37" s="4"/>
      <c r="S37" s="98"/>
    </row>
    <row r="38" spans="2:24" s="49" customFormat="1" ht="26.25" customHeight="1">
      <c r="D38" s="51"/>
      <c r="E38" s="47" t="s">
        <v>23</v>
      </c>
      <c r="F38" s="34"/>
      <c r="G38" s="34"/>
      <c r="H38" s="34"/>
      <c r="I38" s="34"/>
      <c r="J38" s="34"/>
      <c r="K38" s="34"/>
      <c r="L38" s="34"/>
      <c r="M38" s="34"/>
      <c r="N38" s="397"/>
      <c r="O38" s="397"/>
      <c r="P38" s="397"/>
      <c r="Q38" s="50"/>
      <c r="S38" s="97"/>
      <c r="U38" s="96"/>
      <c r="V38" s="96"/>
    </row>
    <row r="39" spans="2:24" ht="20.100000000000001" customHeight="1" outlineLevel="1">
      <c r="E39" s="144" t="s">
        <v>92</v>
      </c>
      <c r="F39" s="65"/>
      <c r="N39" s="385"/>
      <c r="O39" s="385"/>
      <c r="P39" s="385"/>
      <c r="S39" s="97"/>
    </row>
    <row r="40" spans="2:24" ht="16.5" customHeight="1" outlineLevel="1">
      <c r="B40" s="489"/>
      <c r="C40" s="69"/>
      <c r="D40" s="9"/>
      <c r="E40" s="28" t="s">
        <v>184</v>
      </c>
      <c r="F40" s="57" t="s">
        <v>12</v>
      </c>
      <c r="G40" s="6"/>
      <c r="H40" s="6"/>
      <c r="I40" s="110"/>
      <c r="J40" s="6"/>
      <c r="K40" s="6"/>
      <c r="L40" s="6"/>
      <c r="M40" s="6"/>
      <c r="N40" s="386"/>
      <c r="O40" s="386"/>
      <c r="P40" s="387"/>
      <c r="Q40" s="4"/>
      <c r="S40" s="97" t="s">
        <v>234</v>
      </c>
      <c r="U40" s="261"/>
      <c r="V40" s="261"/>
    </row>
    <row r="41" spans="2:24" ht="16.5" customHeight="1" outlineLevel="1">
      <c r="B41" s="490"/>
      <c r="C41" s="69"/>
      <c r="D41" s="9"/>
      <c r="E41" s="29" t="s">
        <v>34</v>
      </c>
      <c r="F41" s="15" t="s">
        <v>12</v>
      </c>
      <c r="G41" s="4"/>
      <c r="H41" s="4"/>
      <c r="I41" s="111"/>
      <c r="J41" s="4"/>
      <c r="K41" s="4"/>
      <c r="L41" s="4"/>
      <c r="M41" s="4"/>
      <c r="N41" s="388"/>
      <c r="O41" s="388"/>
      <c r="P41" s="389"/>
      <c r="Q41" s="4"/>
      <c r="S41" s="97" t="s">
        <v>234</v>
      </c>
      <c r="U41" s="261"/>
      <c r="V41" s="261"/>
    </row>
    <row r="42" spans="2:24" ht="16.5" customHeight="1" outlineLevel="1">
      <c r="B42" s="490"/>
      <c r="C42" s="69"/>
      <c r="D42" s="9"/>
      <c r="E42" s="29" t="s">
        <v>74</v>
      </c>
      <c r="F42" s="15" t="s">
        <v>12</v>
      </c>
      <c r="G42" s="20"/>
      <c r="H42" s="4"/>
      <c r="I42" s="111"/>
      <c r="J42" s="4"/>
      <c r="K42" s="4"/>
      <c r="L42" s="4"/>
      <c r="M42" s="4"/>
      <c r="N42" s="388"/>
      <c r="O42" s="388"/>
      <c r="P42" s="389"/>
      <c r="Q42" s="4"/>
      <c r="S42" s="97" t="s">
        <v>234</v>
      </c>
      <c r="U42" s="261"/>
      <c r="V42" s="261"/>
    </row>
    <row r="43" spans="2:24" ht="16.5" customHeight="1" outlineLevel="1">
      <c r="B43" s="490"/>
      <c r="C43" s="69"/>
      <c r="D43" s="9"/>
      <c r="E43" s="29" t="s">
        <v>35</v>
      </c>
      <c r="F43" s="15" t="s">
        <v>12</v>
      </c>
      <c r="G43" s="20"/>
      <c r="H43" s="4"/>
      <c r="I43" s="111"/>
      <c r="J43" s="4"/>
      <c r="K43" s="4"/>
      <c r="L43" s="4"/>
      <c r="M43" s="4"/>
      <c r="N43" s="388"/>
      <c r="O43" s="388"/>
      <c r="P43" s="389"/>
      <c r="Q43" s="4"/>
      <c r="S43" s="97" t="s">
        <v>234</v>
      </c>
      <c r="U43" s="261"/>
      <c r="V43" s="261"/>
    </row>
    <row r="44" spans="2:24" ht="16.5" customHeight="1" outlineLevel="1">
      <c r="B44" s="490"/>
      <c r="E44" s="29" t="s">
        <v>36</v>
      </c>
      <c r="F44" s="15" t="s">
        <v>12</v>
      </c>
      <c r="G44" s="20"/>
      <c r="H44" s="4"/>
      <c r="I44" s="111"/>
      <c r="J44" s="4"/>
      <c r="K44" s="4"/>
      <c r="L44" s="4"/>
      <c r="M44" s="4"/>
      <c r="N44" s="388"/>
      <c r="O44" s="388"/>
      <c r="P44" s="389"/>
      <c r="Q44" s="4"/>
      <c r="S44" s="97" t="s">
        <v>234</v>
      </c>
      <c r="U44" s="261"/>
      <c r="V44" s="261"/>
    </row>
    <row r="45" spans="2:24" ht="16.5" customHeight="1" outlineLevel="1">
      <c r="B45" s="490"/>
      <c r="C45" s="69"/>
      <c r="D45" s="9"/>
      <c r="E45" s="29" t="s">
        <v>37</v>
      </c>
      <c r="F45" s="15" t="s">
        <v>12</v>
      </c>
      <c r="G45" s="20"/>
      <c r="H45" s="4"/>
      <c r="I45" s="111"/>
      <c r="J45" s="4"/>
      <c r="K45" s="4"/>
      <c r="L45" s="4"/>
      <c r="M45" s="4"/>
      <c r="N45" s="388"/>
      <c r="O45" s="388"/>
      <c r="P45" s="389"/>
      <c r="Q45" s="4"/>
      <c r="S45" s="97" t="s">
        <v>234</v>
      </c>
      <c r="U45" s="261"/>
      <c r="V45" s="261"/>
    </row>
    <row r="46" spans="2:24" outlineLevel="1">
      <c r="B46" s="490"/>
      <c r="E46" s="29" t="s">
        <v>38</v>
      </c>
      <c r="F46" s="15" t="s">
        <v>12</v>
      </c>
      <c r="G46" s="20"/>
      <c r="H46" s="11"/>
      <c r="I46" s="111"/>
      <c r="J46" s="11"/>
      <c r="K46" s="4"/>
      <c r="L46" s="11"/>
      <c r="M46" s="4"/>
      <c r="N46" s="398"/>
      <c r="O46" s="388"/>
      <c r="P46" s="399"/>
      <c r="S46" s="97" t="s">
        <v>234</v>
      </c>
      <c r="U46" s="261"/>
      <c r="V46" s="261"/>
    </row>
    <row r="47" spans="2:24" outlineLevel="1">
      <c r="B47" s="490"/>
      <c r="C47" s="70"/>
      <c r="D47" s="11"/>
      <c r="E47" s="29" t="s">
        <v>39</v>
      </c>
      <c r="F47" s="15" t="s">
        <v>12</v>
      </c>
      <c r="G47" s="20"/>
      <c r="H47" s="11"/>
      <c r="I47" s="111"/>
      <c r="J47" s="11"/>
      <c r="K47" s="4"/>
      <c r="L47" s="11"/>
      <c r="M47" s="4"/>
      <c r="N47" s="398"/>
      <c r="O47" s="388"/>
      <c r="P47" s="399"/>
      <c r="S47" s="97" t="s">
        <v>234</v>
      </c>
      <c r="U47" s="261"/>
      <c r="V47" s="261"/>
    </row>
    <row r="48" spans="2:24" outlineLevel="1">
      <c r="B48" s="490"/>
      <c r="C48" s="70"/>
      <c r="D48" s="70"/>
      <c r="E48" s="358" t="s">
        <v>496</v>
      </c>
      <c r="F48" s="359" t="s">
        <v>12</v>
      </c>
      <c r="G48" s="360"/>
      <c r="H48" s="70"/>
      <c r="I48" s="361">
        <f>SUM(I49:I50)</f>
        <v>0</v>
      </c>
      <c r="J48" s="70"/>
      <c r="K48" s="68"/>
      <c r="L48" s="70"/>
      <c r="M48" s="68"/>
      <c r="N48" s="398"/>
      <c r="O48" s="388"/>
      <c r="P48" s="399"/>
      <c r="Q48" s="35"/>
      <c r="S48" s="97" t="s">
        <v>234</v>
      </c>
      <c r="U48" s="49"/>
      <c r="V48" s="49"/>
      <c r="W48" s="49"/>
      <c r="X48" s="49"/>
    </row>
    <row r="49" spans="2:22" outlineLevel="1">
      <c r="B49" s="490"/>
      <c r="C49" s="70"/>
      <c r="D49" s="70"/>
      <c r="E49" s="362" t="s">
        <v>40</v>
      </c>
      <c r="F49" s="359" t="s">
        <v>12</v>
      </c>
      <c r="G49" s="68"/>
      <c r="H49" s="70"/>
      <c r="I49" s="363"/>
      <c r="J49" s="70"/>
      <c r="K49" s="68"/>
      <c r="L49" s="70"/>
      <c r="M49" s="68"/>
      <c r="N49" s="398"/>
      <c r="O49" s="388"/>
      <c r="P49" s="399"/>
      <c r="Q49" s="35"/>
      <c r="S49" s="97" t="s">
        <v>234</v>
      </c>
    </row>
    <row r="50" spans="2:22" outlineLevel="1">
      <c r="B50" s="490"/>
      <c r="C50" s="70"/>
      <c r="D50" s="70"/>
      <c r="E50" s="362" t="s">
        <v>41</v>
      </c>
      <c r="F50" s="359" t="s">
        <v>12</v>
      </c>
      <c r="G50" s="68"/>
      <c r="H50" s="70"/>
      <c r="I50" s="363"/>
      <c r="J50" s="70"/>
      <c r="K50" s="68"/>
      <c r="L50" s="70"/>
      <c r="M50" s="68"/>
      <c r="N50" s="398"/>
      <c r="O50" s="388"/>
      <c r="P50" s="399"/>
      <c r="Q50" s="35"/>
      <c r="S50" s="97" t="s">
        <v>234</v>
      </c>
    </row>
    <row r="51" spans="2:22" outlineLevel="1">
      <c r="B51" s="490"/>
      <c r="C51" s="70"/>
      <c r="D51" s="11"/>
      <c r="E51" s="29" t="s">
        <v>309</v>
      </c>
      <c r="F51" s="15" t="s">
        <v>12</v>
      </c>
      <c r="G51" s="20"/>
      <c r="H51" s="11"/>
      <c r="I51" s="111"/>
      <c r="J51" s="11"/>
      <c r="K51" s="4"/>
      <c r="L51" s="11"/>
      <c r="M51" s="4"/>
      <c r="N51" s="398"/>
      <c r="O51" s="388"/>
      <c r="P51" s="399"/>
      <c r="S51" s="97" t="s">
        <v>234</v>
      </c>
      <c r="U51" s="261"/>
      <c r="V51" s="261"/>
    </row>
    <row r="52" spans="2:22" outlineLevel="1">
      <c r="B52" s="490"/>
      <c r="C52" s="70"/>
      <c r="D52" s="11"/>
      <c r="E52" s="29" t="s">
        <v>43</v>
      </c>
      <c r="F52" s="15" t="s">
        <v>12</v>
      </c>
      <c r="G52" s="20"/>
      <c r="H52" s="11"/>
      <c r="I52" s="111"/>
      <c r="J52" s="11"/>
      <c r="K52" s="4"/>
      <c r="L52" s="11"/>
      <c r="M52" s="4"/>
      <c r="N52" s="398"/>
      <c r="O52" s="388"/>
      <c r="P52" s="399"/>
      <c r="S52" s="97" t="s">
        <v>234</v>
      </c>
      <c r="U52" s="261"/>
      <c r="V52" s="261"/>
    </row>
    <row r="53" spans="2:22" outlineLevel="1">
      <c r="B53" s="490"/>
      <c r="C53" s="70"/>
      <c r="D53" s="11"/>
      <c r="E53" s="29" t="s">
        <v>154</v>
      </c>
      <c r="F53" s="15" t="s">
        <v>12</v>
      </c>
      <c r="G53" s="20"/>
      <c r="H53" s="11"/>
      <c r="I53" s="111"/>
      <c r="J53" s="11"/>
      <c r="K53" s="4"/>
      <c r="L53" s="11"/>
      <c r="M53" s="4"/>
      <c r="N53" s="398"/>
      <c r="O53" s="388"/>
      <c r="P53" s="399"/>
      <c r="S53" s="97" t="s">
        <v>234</v>
      </c>
      <c r="U53" s="261"/>
      <c r="V53" s="261"/>
    </row>
    <row r="54" spans="2:22" outlineLevel="1">
      <c r="B54" s="490"/>
      <c r="C54" s="70"/>
      <c r="D54" s="11"/>
      <c r="E54" s="29" t="s">
        <v>44</v>
      </c>
      <c r="F54" s="15" t="s">
        <v>12</v>
      </c>
      <c r="G54" s="20"/>
      <c r="H54" s="11"/>
      <c r="I54" s="111"/>
      <c r="J54" s="11"/>
      <c r="K54" s="4"/>
      <c r="L54" s="11"/>
      <c r="M54" s="4"/>
      <c r="N54" s="398"/>
      <c r="O54" s="388"/>
      <c r="P54" s="399"/>
      <c r="S54" s="97" t="s">
        <v>234</v>
      </c>
      <c r="U54" s="261"/>
      <c r="V54" s="261"/>
    </row>
    <row r="55" spans="2:22" outlineLevel="1">
      <c r="B55" s="491"/>
      <c r="C55" s="70"/>
      <c r="D55" s="11"/>
      <c r="E55" s="30" t="s">
        <v>262</v>
      </c>
      <c r="F55" s="58" t="s">
        <v>12</v>
      </c>
      <c r="G55" s="26"/>
      <c r="H55" s="27"/>
      <c r="I55" s="112"/>
      <c r="J55" s="27"/>
      <c r="K55" s="7"/>
      <c r="L55" s="27"/>
      <c r="M55" s="7"/>
      <c r="N55" s="400"/>
      <c r="O55" s="390"/>
      <c r="P55" s="401"/>
      <c r="S55" s="97" t="s">
        <v>234</v>
      </c>
      <c r="U55" s="261"/>
      <c r="V55" s="261"/>
    </row>
    <row r="56" spans="2:22" ht="20.100000000000001" customHeight="1" outlineLevel="1" collapsed="1">
      <c r="B56" s="70"/>
      <c r="C56" s="70"/>
      <c r="D56" s="11"/>
      <c r="E56" s="143" t="s">
        <v>93</v>
      </c>
      <c r="F56" s="65"/>
      <c r="G56" s="25"/>
      <c r="H56" s="25"/>
      <c r="I56" s="25"/>
      <c r="J56" s="25"/>
      <c r="K56" s="25"/>
      <c r="L56" s="25"/>
      <c r="M56" s="25"/>
      <c r="N56" s="398"/>
      <c r="O56" s="385"/>
      <c r="P56" s="398"/>
      <c r="Q56" s="11"/>
      <c r="S56" s="97"/>
      <c r="T56" s="97"/>
    </row>
    <row r="57" spans="2:22" ht="15" customHeight="1" outlineLevel="1">
      <c r="B57" s="498"/>
      <c r="C57" s="69"/>
      <c r="D57" s="9"/>
      <c r="E57" s="28" t="s">
        <v>218</v>
      </c>
      <c r="F57" s="57" t="s">
        <v>12</v>
      </c>
      <c r="G57" s="6"/>
      <c r="H57" s="6"/>
      <c r="I57" s="110"/>
      <c r="J57" s="6"/>
      <c r="K57" s="6"/>
      <c r="L57" s="6"/>
      <c r="M57" s="6"/>
      <c r="N57" s="386"/>
      <c r="O57" s="386"/>
      <c r="P57" s="387"/>
      <c r="Q57" s="4"/>
      <c r="S57" s="97" t="s">
        <v>234</v>
      </c>
      <c r="U57" s="261"/>
      <c r="V57" s="261"/>
    </row>
    <row r="58" spans="2:22" ht="15" customHeight="1" outlineLevel="1">
      <c r="B58" s="499"/>
      <c r="C58" s="69"/>
      <c r="D58" s="9"/>
      <c r="E58" s="29" t="s">
        <v>34</v>
      </c>
      <c r="F58" s="15" t="s">
        <v>12</v>
      </c>
      <c r="G58" s="4"/>
      <c r="H58" s="4"/>
      <c r="I58" s="111"/>
      <c r="J58" s="4"/>
      <c r="K58" s="4"/>
      <c r="L58" s="4"/>
      <c r="M58" s="4"/>
      <c r="N58" s="388"/>
      <c r="O58" s="388"/>
      <c r="P58" s="389"/>
      <c r="Q58" s="4"/>
      <c r="S58" s="97" t="s">
        <v>234</v>
      </c>
      <c r="U58" s="261"/>
      <c r="V58" s="261"/>
    </row>
    <row r="59" spans="2:22" ht="15" customHeight="1" outlineLevel="1">
      <c r="B59" s="499"/>
      <c r="C59" s="69"/>
      <c r="D59" s="9"/>
      <c r="E59" s="29" t="s">
        <v>74</v>
      </c>
      <c r="F59" s="15" t="s">
        <v>12</v>
      </c>
      <c r="G59" s="20"/>
      <c r="H59" s="4"/>
      <c r="I59" s="111"/>
      <c r="J59" s="4"/>
      <c r="K59" s="4"/>
      <c r="L59" s="4"/>
      <c r="M59" s="4"/>
      <c r="N59" s="388"/>
      <c r="O59" s="388"/>
      <c r="P59" s="389"/>
      <c r="Q59" s="4"/>
      <c r="S59" s="97" t="s">
        <v>234</v>
      </c>
      <c r="U59" s="261"/>
      <c r="V59" s="261"/>
    </row>
    <row r="60" spans="2:22" ht="15" customHeight="1" outlineLevel="1">
      <c r="B60" s="499"/>
      <c r="C60" s="69"/>
      <c r="D60" s="9"/>
      <c r="E60" s="29" t="s">
        <v>219</v>
      </c>
      <c r="F60" s="15" t="s">
        <v>12</v>
      </c>
      <c r="G60" s="20"/>
      <c r="H60" s="4"/>
      <c r="I60" s="111"/>
      <c r="J60" s="4"/>
      <c r="K60" s="4"/>
      <c r="L60" s="4"/>
      <c r="M60" s="4"/>
      <c r="N60" s="388"/>
      <c r="O60" s="388"/>
      <c r="P60" s="389"/>
      <c r="Q60" s="4"/>
      <c r="S60" s="97" t="s">
        <v>234</v>
      </c>
      <c r="U60" s="261"/>
      <c r="V60" s="261"/>
    </row>
    <row r="61" spans="2:22" ht="15" customHeight="1" outlineLevel="1">
      <c r="B61" s="499"/>
      <c r="E61" s="29" t="s">
        <v>36</v>
      </c>
      <c r="F61" s="15" t="s">
        <v>12</v>
      </c>
      <c r="G61" s="20"/>
      <c r="H61" s="4"/>
      <c r="I61" s="111"/>
      <c r="J61" s="4"/>
      <c r="K61" s="4"/>
      <c r="L61" s="4"/>
      <c r="M61" s="4"/>
      <c r="N61" s="388"/>
      <c r="O61" s="388"/>
      <c r="P61" s="389"/>
      <c r="Q61" s="4"/>
      <c r="S61" s="97" t="s">
        <v>234</v>
      </c>
      <c r="U61" s="261"/>
      <c r="V61" s="261"/>
    </row>
    <row r="62" spans="2:22" ht="15" customHeight="1" outlineLevel="1">
      <c r="B62" s="499"/>
      <c r="E62" s="29" t="s">
        <v>37</v>
      </c>
      <c r="F62" s="15" t="s">
        <v>12</v>
      </c>
      <c r="G62" s="20"/>
      <c r="H62" s="4"/>
      <c r="I62" s="111"/>
      <c r="J62" s="4"/>
      <c r="K62" s="4"/>
      <c r="L62" s="4"/>
      <c r="M62" s="4"/>
      <c r="N62" s="388"/>
      <c r="O62" s="388"/>
      <c r="P62" s="389"/>
      <c r="Q62" s="4"/>
      <c r="S62" s="97" t="s">
        <v>234</v>
      </c>
      <c r="U62" s="261"/>
      <c r="V62" s="261"/>
    </row>
    <row r="63" spans="2:22" ht="15" customHeight="1" outlineLevel="1">
      <c r="B63" s="499"/>
      <c r="E63" s="29" t="s">
        <v>38</v>
      </c>
      <c r="F63" s="15" t="s">
        <v>12</v>
      </c>
      <c r="G63" s="20"/>
      <c r="H63" s="11"/>
      <c r="I63" s="111"/>
      <c r="J63" s="11"/>
      <c r="K63" s="4"/>
      <c r="L63" s="11"/>
      <c r="M63" s="4"/>
      <c r="N63" s="398"/>
      <c r="O63" s="388"/>
      <c r="P63" s="399"/>
      <c r="S63" s="97" t="s">
        <v>234</v>
      </c>
      <c r="U63" s="261"/>
      <c r="V63" s="261"/>
    </row>
    <row r="64" spans="2:22" ht="15" customHeight="1" outlineLevel="1">
      <c r="B64" s="499"/>
      <c r="C64" s="70"/>
      <c r="D64" s="11"/>
      <c r="E64" s="29" t="s">
        <v>39</v>
      </c>
      <c r="F64" s="15" t="s">
        <v>12</v>
      </c>
      <c r="G64" s="20"/>
      <c r="H64" s="11"/>
      <c r="I64" s="111"/>
      <c r="J64" s="11"/>
      <c r="K64" s="4"/>
      <c r="L64" s="11"/>
      <c r="M64" s="4"/>
      <c r="N64" s="398"/>
      <c r="O64" s="388"/>
      <c r="P64" s="399"/>
      <c r="S64" s="97" t="s">
        <v>234</v>
      </c>
      <c r="U64" s="261"/>
      <c r="V64" s="261"/>
    </row>
    <row r="65" spans="2:23" ht="15" customHeight="1" outlineLevel="1">
      <c r="B65" s="499"/>
      <c r="C65" s="70"/>
      <c r="D65" s="70"/>
      <c r="E65" s="366" t="s">
        <v>497</v>
      </c>
      <c r="F65" s="359" t="s">
        <v>12</v>
      </c>
      <c r="G65" s="360"/>
      <c r="H65" s="70"/>
      <c r="I65" s="361">
        <f>SUM(I66:I67)</f>
        <v>0</v>
      </c>
      <c r="J65" s="70"/>
      <c r="K65" s="68"/>
      <c r="L65" s="70"/>
      <c r="M65" s="68"/>
      <c r="N65" s="398"/>
      <c r="O65" s="388"/>
      <c r="P65" s="399"/>
      <c r="Q65" s="35"/>
      <c r="S65" s="97" t="s">
        <v>234</v>
      </c>
      <c r="U65" s="49"/>
      <c r="V65" s="49"/>
      <c r="W65" s="49"/>
    </row>
    <row r="66" spans="2:23" ht="15" customHeight="1" outlineLevel="1">
      <c r="B66" s="499"/>
      <c r="C66" s="70"/>
      <c r="D66" s="70"/>
      <c r="E66" s="362" t="s">
        <v>40</v>
      </c>
      <c r="F66" s="359" t="s">
        <v>12</v>
      </c>
      <c r="G66" s="68"/>
      <c r="H66" s="70"/>
      <c r="I66" s="363"/>
      <c r="J66" s="70"/>
      <c r="K66" s="68"/>
      <c r="L66" s="70"/>
      <c r="M66" s="68"/>
      <c r="N66" s="398"/>
      <c r="O66" s="388"/>
      <c r="P66" s="399"/>
      <c r="Q66" s="35"/>
      <c r="S66" s="97" t="s">
        <v>234</v>
      </c>
    </row>
    <row r="67" spans="2:23" ht="15" customHeight="1" outlineLevel="1">
      <c r="B67" s="499"/>
      <c r="C67" s="70"/>
      <c r="D67" s="70"/>
      <c r="E67" s="362" t="s">
        <v>41</v>
      </c>
      <c r="F67" s="359" t="s">
        <v>12</v>
      </c>
      <c r="G67" s="68"/>
      <c r="H67" s="70"/>
      <c r="I67" s="363"/>
      <c r="J67" s="70"/>
      <c r="K67" s="68"/>
      <c r="L67" s="70"/>
      <c r="M67" s="68"/>
      <c r="N67" s="398"/>
      <c r="O67" s="388"/>
      <c r="P67" s="399"/>
      <c r="Q67" s="35"/>
      <c r="S67" s="97" t="s">
        <v>234</v>
      </c>
    </row>
    <row r="68" spans="2:23" ht="15" customHeight="1" outlineLevel="1">
      <c r="B68" s="499"/>
      <c r="C68" s="70"/>
      <c r="D68" s="11"/>
      <c r="E68" s="29" t="s">
        <v>42</v>
      </c>
      <c r="F68" s="15" t="s">
        <v>12</v>
      </c>
      <c r="G68" s="20"/>
      <c r="H68" s="11"/>
      <c r="I68" s="111"/>
      <c r="J68" s="11"/>
      <c r="K68" s="4"/>
      <c r="L68" s="11"/>
      <c r="M68" s="4"/>
      <c r="N68" s="398"/>
      <c r="O68" s="388"/>
      <c r="P68" s="399"/>
      <c r="S68" s="97" t="s">
        <v>234</v>
      </c>
      <c r="U68" s="261"/>
      <c r="V68" s="261"/>
    </row>
    <row r="69" spans="2:23" ht="15" customHeight="1" outlineLevel="1">
      <c r="B69" s="499"/>
      <c r="C69" s="70"/>
      <c r="D69" s="11"/>
      <c r="E69" s="29" t="s">
        <v>43</v>
      </c>
      <c r="F69" s="15" t="s">
        <v>12</v>
      </c>
      <c r="G69" s="20"/>
      <c r="H69" s="11"/>
      <c r="I69" s="111"/>
      <c r="J69" s="11"/>
      <c r="K69" s="4"/>
      <c r="L69" s="11"/>
      <c r="M69" s="4"/>
      <c r="N69" s="398"/>
      <c r="O69" s="388"/>
      <c r="P69" s="399"/>
      <c r="S69" s="97" t="s">
        <v>234</v>
      </c>
      <c r="U69" s="261"/>
      <c r="V69" s="261"/>
    </row>
    <row r="70" spans="2:23" ht="15" customHeight="1" outlineLevel="1">
      <c r="B70" s="499"/>
      <c r="C70" s="70"/>
      <c r="D70" s="11"/>
      <c r="E70" s="29" t="s">
        <v>154</v>
      </c>
      <c r="F70" s="15" t="s">
        <v>12</v>
      </c>
      <c r="G70" s="20"/>
      <c r="H70" s="11"/>
      <c r="I70" s="111"/>
      <c r="J70" s="11"/>
      <c r="K70" s="4"/>
      <c r="L70" s="11"/>
      <c r="M70" s="4"/>
      <c r="N70" s="398"/>
      <c r="O70" s="388"/>
      <c r="P70" s="399"/>
      <c r="S70" s="97" t="s">
        <v>234</v>
      </c>
      <c r="U70" s="261"/>
      <c r="V70" s="261"/>
    </row>
    <row r="71" spans="2:23" ht="15" customHeight="1" outlineLevel="1">
      <c r="B71" s="499"/>
      <c r="C71" s="70"/>
      <c r="D71" s="11"/>
      <c r="E71" s="29" t="s">
        <v>44</v>
      </c>
      <c r="F71" s="15" t="s">
        <v>12</v>
      </c>
      <c r="G71" s="20"/>
      <c r="H71" s="11"/>
      <c r="I71" s="111"/>
      <c r="J71" s="11"/>
      <c r="K71" s="4"/>
      <c r="L71" s="11"/>
      <c r="M71" s="4"/>
      <c r="N71" s="398"/>
      <c r="O71" s="388"/>
      <c r="P71" s="399"/>
      <c r="S71" s="97" t="s">
        <v>234</v>
      </c>
      <c r="U71" s="261"/>
      <c r="V71" s="261"/>
    </row>
    <row r="72" spans="2:23" ht="15" customHeight="1" outlineLevel="1">
      <c r="B72" s="500"/>
      <c r="C72" s="70"/>
      <c r="D72" s="11"/>
      <c r="E72" s="30" t="s">
        <v>263</v>
      </c>
      <c r="F72" s="58" t="s">
        <v>12</v>
      </c>
      <c r="G72" s="26"/>
      <c r="H72" s="27"/>
      <c r="I72" s="112"/>
      <c r="J72" s="27"/>
      <c r="K72" s="7"/>
      <c r="L72" s="27"/>
      <c r="M72" s="7"/>
      <c r="N72" s="400"/>
      <c r="O72" s="390"/>
      <c r="P72" s="401"/>
      <c r="S72" s="97" t="s">
        <v>234</v>
      </c>
      <c r="U72" s="261"/>
      <c r="V72" s="261"/>
    </row>
    <row r="73" spans="2:23" ht="15" customHeight="1">
      <c r="B73" s="70"/>
      <c r="C73" s="70"/>
      <c r="D73" s="11"/>
      <c r="E73" s="25"/>
      <c r="F73" s="25"/>
      <c r="G73" s="25"/>
      <c r="H73" s="25"/>
      <c r="I73" s="25"/>
      <c r="J73" s="25"/>
      <c r="K73" s="25"/>
      <c r="L73" s="25"/>
      <c r="M73" s="25"/>
      <c r="N73" s="398"/>
      <c r="O73" s="385"/>
      <c r="P73" s="398"/>
      <c r="S73" s="97"/>
      <c r="T73" s="97"/>
      <c r="U73" s="97"/>
      <c r="V73" s="97"/>
      <c r="W73" s="97"/>
    </row>
    <row r="74" spans="2:23" s="49" customFormat="1" ht="26.25" customHeight="1">
      <c r="D74" s="51"/>
      <c r="E74" s="47" t="s">
        <v>24</v>
      </c>
      <c r="F74" s="34"/>
      <c r="G74" s="34"/>
      <c r="H74" s="34"/>
      <c r="I74" s="34"/>
      <c r="J74" s="34"/>
      <c r="K74" s="34"/>
      <c r="L74" s="34"/>
      <c r="M74" s="34"/>
      <c r="N74" s="397"/>
      <c r="O74" s="397"/>
      <c r="P74" s="397"/>
      <c r="Q74" s="50"/>
      <c r="S74" s="97"/>
      <c r="T74" s="97"/>
      <c r="U74" s="96"/>
      <c r="V74" s="96"/>
    </row>
    <row r="75" spans="2:23" ht="21" outlineLevel="1">
      <c r="B75" s="280"/>
      <c r="C75" s="69"/>
      <c r="D75" s="9"/>
      <c r="E75" s="248" t="s">
        <v>280</v>
      </c>
      <c r="F75" s="247" t="s">
        <v>12</v>
      </c>
      <c r="G75" s="236"/>
      <c r="H75" s="171"/>
      <c r="I75" s="172"/>
      <c r="J75" s="171"/>
      <c r="K75" s="171"/>
      <c r="L75" s="171"/>
      <c r="M75" s="171"/>
      <c r="N75" s="402"/>
      <c r="O75" s="402"/>
      <c r="P75" s="403"/>
      <c r="S75" s="97" t="s">
        <v>162</v>
      </c>
      <c r="U75" s="261" t="s">
        <v>244</v>
      </c>
      <c r="V75" s="261" t="s">
        <v>245</v>
      </c>
    </row>
    <row r="76" spans="2:23" ht="15" customHeight="1">
      <c r="B76" s="69"/>
      <c r="C76" s="69"/>
      <c r="D76" s="9"/>
      <c r="E76" s="4"/>
      <c r="F76" s="20"/>
      <c r="G76" s="20"/>
      <c r="H76" s="4"/>
      <c r="I76" s="4"/>
      <c r="J76" s="4"/>
      <c r="K76" s="4"/>
      <c r="L76" s="4"/>
      <c r="M76" s="4"/>
      <c r="N76" s="388"/>
      <c r="O76" s="388"/>
      <c r="P76" s="388"/>
      <c r="S76" s="97"/>
    </row>
    <row r="77" spans="2:23" s="49" customFormat="1" ht="26.25" customHeight="1">
      <c r="D77" s="51"/>
      <c r="E77" s="47" t="s">
        <v>6</v>
      </c>
      <c r="F77" s="34"/>
      <c r="G77" s="34"/>
      <c r="H77" s="34"/>
      <c r="I77" s="34"/>
      <c r="J77" s="34"/>
      <c r="K77" s="34"/>
      <c r="L77" s="34"/>
      <c r="M77" s="34"/>
      <c r="N77" s="397"/>
      <c r="O77" s="397"/>
      <c r="P77" s="397"/>
      <c r="Q77" s="50"/>
      <c r="S77" s="97"/>
      <c r="U77" s="96"/>
      <c r="V77" s="96"/>
    </row>
    <row r="78" spans="2:23" ht="20.25" customHeight="1" outlineLevel="1">
      <c r="E78" s="145" t="s">
        <v>326</v>
      </c>
      <c r="F78" s="15" t="s">
        <v>12</v>
      </c>
      <c r="G78" s="20"/>
      <c r="H78" s="4"/>
      <c r="I78" s="122">
        <f>I79+I80+I84</f>
        <v>0</v>
      </c>
      <c r="J78" s="4"/>
      <c r="K78" s="4"/>
      <c r="L78" s="4"/>
      <c r="M78" s="4"/>
      <c r="N78" s="388"/>
      <c r="O78" s="388"/>
      <c r="P78" s="388"/>
      <c r="S78" s="97"/>
    </row>
    <row r="79" spans="2:23" outlineLevel="1">
      <c r="B79" s="495"/>
      <c r="E79" s="28" t="s">
        <v>310</v>
      </c>
      <c r="F79" s="57" t="s">
        <v>12</v>
      </c>
      <c r="G79" s="19"/>
      <c r="H79" s="6"/>
      <c r="I79" s="110"/>
      <c r="J79" s="6"/>
      <c r="K79" s="6"/>
      <c r="L79" s="6"/>
      <c r="M79" s="6"/>
      <c r="N79" s="386"/>
      <c r="O79" s="386"/>
      <c r="P79" s="387"/>
      <c r="S79" s="97" t="s">
        <v>235</v>
      </c>
      <c r="U79" s="261" t="s">
        <v>244</v>
      </c>
      <c r="V79" s="261" t="s">
        <v>245</v>
      </c>
    </row>
    <row r="80" spans="2:23" outlineLevel="1">
      <c r="B80" s="496"/>
      <c r="E80" s="29" t="s">
        <v>13</v>
      </c>
      <c r="F80" s="15" t="s">
        <v>12</v>
      </c>
      <c r="G80" s="20"/>
      <c r="H80" s="4"/>
      <c r="I80" s="122">
        <f>SUM(I81:I83)</f>
        <v>0</v>
      </c>
      <c r="J80" s="4"/>
      <c r="K80" s="4"/>
      <c r="L80" s="4"/>
      <c r="M80" s="4"/>
      <c r="N80" s="388"/>
      <c r="O80" s="388"/>
      <c r="P80" s="389"/>
      <c r="S80" s="97" t="s">
        <v>235</v>
      </c>
      <c r="U80" s="261" t="s">
        <v>244</v>
      </c>
      <c r="V80" s="261" t="s">
        <v>245</v>
      </c>
    </row>
    <row r="81" spans="2:22" outlineLevel="1">
      <c r="B81" s="496"/>
      <c r="E81" s="108" t="s">
        <v>142</v>
      </c>
      <c r="F81" s="15" t="s">
        <v>12</v>
      </c>
      <c r="G81" s="20"/>
      <c r="H81" s="4"/>
      <c r="I81" s="111"/>
      <c r="J81" s="4"/>
      <c r="K81" s="4"/>
      <c r="L81" s="4"/>
      <c r="M81" s="4"/>
      <c r="N81" s="388"/>
      <c r="O81" s="388"/>
      <c r="P81" s="389"/>
      <c r="S81" s="97" t="s">
        <v>298</v>
      </c>
      <c r="U81" s="261" t="s">
        <v>244</v>
      </c>
      <c r="V81" s="261" t="s">
        <v>245</v>
      </c>
    </row>
    <row r="82" spans="2:22" outlineLevel="1">
      <c r="B82" s="496"/>
      <c r="E82" s="108" t="s">
        <v>143</v>
      </c>
      <c r="F82" s="15" t="s">
        <v>12</v>
      </c>
      <c r="G82" s="20"/>
      <c r="H82" s="4"/>
      <c r="I82" s="111"/>
      <c r="J82" s="4"/>
      <c r="K82" s="4"/>
      <c r="L82" s="4"/>
      <c r="M82" s="4"/>
      <c r="N82" s="388"/>
      <c r="O82" s="388"/>
      <c r="P82" s="389"/>
      <c r="S82" s="97" t="s">
        <v>298</v>
      </c>
      <c r="U82" s="261" t="s">
        <v>244</v>
      </c>
      <c r="V82" s="261" t="s">
        <v>245</v>
      </c>
    </row>
    <row r="83" spans="2:22" outlineLevel="1">
      <c r="B83" s="496"/>
      <c r="E83" s="108" t="s">
        <v>144</v>
      </c>
      <c r="F83" s="15" t="s">
        <v>12</v>
      </c>
      <c r="G83" s="20"/>
      <c r="H83" s="4"/>
      <c r="I83" s="111"/>
      <c r="J83" s="4"/>
      <c r="K83" s="4"/>
      <c r="L83" s="4"/>
      <c r="M83" s="4"/>
      <c r="N83" s="388"/>
      <c r="O83" s="388"/>
      <c r="P83" s="389"/>
      <c r="S83" s="97" t="s">
        <v>298</v>
      </c>
      <c r="U83" s="261" t="s">
        <v>244</v>
      </c>
      <c r="V83" s="261" t="s">
        <v>245</v>
      </c>
    </row>
    <row r="84" spans="2:22" outlineLevel="1">
      <c r="B84" s="496"/>
      <c r="E84" s="29" t="s">
        <v>14</v>
      </c>
      <c r="F84" s="15" t="s">
        <v>12</v>
      </c>
      <c r="G84" s="20"/>
      <c r="H84" s="4"/>
      <c r="I84" s="122">
        <f>SUM(I85:I87)</f>
        <v>0</v>
      </c>
      <c r="J84" s="4"/>
      <c r="K84" s="4"/>
      <c r="L84" s="4"/>
      <c r="M84" s="4"/>
      <c r="N84" s="388"/>
      <c r="O84" s="388"/>
      <c r="P84" s="389"/>
      <c r="S84" s="97" t="s">
        <v>235</v>
      </c>
      <c r="U84" s="261" t="s">
        <v>244</v>
      </c>
      <c r="V84" s="261" t="s">
        <v>245</v>
      </c>
    </row>
    <row r="85" spans="2:22" outlineLevel="1">
      <c r="B85" s="496"/>
      <c r="E85" s="108" t="s">
        <v>142</v>
      </c>
      <c r="F85" s="15" t="s">
        <v>12</v>
      </c>
      <c r="G85" s="20"/>
      <c r="H85" s="4"/>
      <c r="I85" s="111"/>
      <c r="J85" s="4"/>
      <c r="K85" s="4"/>
      <c r="L85" s="4"/>
      <c r="M85" s="4"/>
      <c r="N85" s="388"/>
      <c r="O85" s="388"/>
      <c r="P85" s="389"/>
      <c r="S85" s="97" t="s">
        <v>298</v>
      </c>
      <c r="U85" s="261" t="s">
        <v>244</v>
      </c>
      <c r="V85" s="261" t="s">
        <v>245</v>
      </c>
    </row>
    <row r="86" spans="2:22" outlineLevel="1">
      <c r="B86" s="496"/>
      <c r="E86" s="108" t="s">
        <v>143</v>
      </c>
      <c r="F86" s="15" t="s">
        <v>12</v>
      </c>
      <c r="G86" s="20"/>
      <c r="H86" s="4"/>
      <c r="I86" s="111"/>
      <c r="J86" s="4"/>
      <c r="K86" s="4"/>
      <c r="L86" s="4"/>
      <c r="M86" s="4"/>
      <c r="N86" s="388"/>
      <c r="O86" s="388"/>
      <c r="P86" s="389"/>
      <c r="S86" s="97" t="s">
        <v>298</v>
      </c>
      <c r="U86" s="261" t="s">
        <v>244</v>
      </c>
      <c r="V86" s="261" t="s">
        <v>245</v>
      </c>
    </row>
    <row r="87" spans="2:22" outlineLevel="1">
      <c r="B87" s="497"/>
      <c r="E87" s="109" t="s">
        <v>144</v>
      </c>
      <c r="F87" s="58" t="s">
        <v>12</v>
      </c>
      <c r="G87" s="26"/>
      <c r="H87" s="7"/>
      <c r="I87" s="112"/>
      <c r="J87" s="7"/>
      <c r="K87" s="7"/>
      <c r="L87" s="7"/>
      <c r="M87" s="7"/>
      <c r="N87" s="390"/>
      <c r="O87" s="390"/>
      <c r="P87" s="391"/>
      <c r="S87" s="97" t="s">
        <v>298</v>
      </c>
      <c r="U87" s="261" t="s">
        <v>244</v>
      </c>
      <c r="V87" s="261" t="s">
        <v>245</v>
      </c>
    </row>
    <row r="88" spans="2:22" ht="19.5" customHeight="1" outlineLevel="1">
      <c r="E88" s="145" t="s">
        <v>94</v>
      </c>
      <c r="F88" s="15" t="s">
        <v>12</v>
      </c>
      <c r="G88" s="20"/>
      <c r="H88" s="4"/>
      <c r="I88" s="122">
        <f>SUM(I89:I93)</f>
        <v>0</v>
      </c>
      <c r="J88" s="4"/>
      <c r="K88" s="4"/>
      <c r="L88" s="4"/>
      <c r="M88" s="4"/>
      <c r="N88" s="388"/>
      <c r="O88" s="388"/>
      <c r="P88" s="388"/>
      <c r="S88" s="97"/>
    </row>
    <row r="89" spans="2:22" outlineLevel="1">
      <c r="B89" s="473"/>
      <c r="E89" s="28" t="s">
        <v>15</v>
      </c>
      <c r="F89" s="57" t="s">
        <v>12</v>
      </c>
      <c r="G89" s="19"/>
      <c r="H89" s="6"/>
      <c r="I89" s="110"/>
      <c r="J89" s="6"/>
      <c r="K89" s="6"/>
      <c r="L89" s="6"/>
      <c r="M89" s="6"/>
      <c r="N89" s="386"/>
      <c r="O89" s="386"/>
      <c r="P89" s="387"/>
      <c r="S89" s="97" t="s">
        <v>235</v>
      </c>
      <c r="U89" s="261" t="s">
        <v>244</v>
      </c>
      <c r="V89" s="261" t="s">
        <v>245</v>
      </c>
    </row>
    <row r="90" spans="2:22" outlineLevel="1">
      <c r="B90" s="474"/>
      <c r="E90" s="29" t="s">
        <v>16</v>
      </c>
      <c r="F90" s="15" t="s">
        <v>12</v>
      </c>
      <c r="G90" s="20"/>
      <c r="H90" s="4"/>
      <c r="I90" s="111"/>
      <c r="J90" s="4"/>
      <c r="K90" s="4"/>
      <c r="L90" s="4"/>
      <c r="M90" s="4"/>
      <c r="N90" s="388"/>
      <c r="O90" s="388"/>
      <c r="P90" s="389"/>
      <c r="S90" s="97" t="s">
        <v>235</v>
      </c>
      <c r="U90" s="261" t="s">
        <v>244</v>
      </c>
      <c r="V90" s="261" t="s">
        <v>245</v>
      </c>
    </row>
    <row r="91" spans="2:22" outlineLevel="1">
      <c r="B91" s="474"/>
      <c r="E91" s="29" t="s">
        <v>17</v>
      </c>
      <c r="F91" s="15" t="s">
        <v>12</v>
      </c>
      <c r="G91" s="20"/>
      <c r="H91" s="4"/>
      <c r="I91" s="111"/>
      <c r="J91" s="4"/>
      <c r="K91" s="4"/>
      <c r="L91" s="4"/>
      <c r="M91" s="4"/>
      <c r="N91" s="388"/>
      <c r="O91" s="388"/>
      <c r="P91" s="389"/>
      <c r="S91" s="97" t="s">
        <v>235</v>
      </c>
      <c r="U91" s="261" t="s">
        <v>244</v>
      </c>
      <c r="V91" s="261" t="s">
        <v>245</v>
      </c>
    </row>
    <row r="92" spans="2:22" outlineLevel="1">
      <c r="B92" s="474"/>
      <c r="E92" s="29" t="s">
        <v>18</v>
      </c>
      <c r="F92" s="15" t="s">
        <v>12</v>
      </c>
      <c r="G92" s="20"/>
      <c r="H92" s="4"/>
      <c r="I92" s="111"/>
      <c r="J92" s="4"/>
      <c r="K92" s="4"/>
      <c r="L92" s="4"/>
      <c r="M92" s="4"/>
      <c r="N92" s="388"/>
      <c r="O92" s="388"/>
      <c r="P92" s="389"/>
      <c r="S92" s="97" t="s">
        <v>235</v>
      </c>
      <c r="U92" s="261" t="s">
        <v>244</v>
      </c>
      <c r="V92" s="261" t="s">
        <v>245</v>
      </c>
    </row>
    <row r="93" spans="2:22" outlineLevel="1">
      <c r="B93" s="475"/>
      <c r="E93" s="30" t="s">
        <v>19</v>
      </c>
      <c r="F93" s="58" t="s">
        <v>12</v>
      </c>
      <c r="G93" s="26"/>
      <c r="H93" s="7"/>
      <c r="I93" s="112"/>
      <c r="J93" s="7"/>
      <c r="K93" s="7"/>
      <c r="L93" s="7"/>
      <c r="M93" s="7"/>
      <c r="N93" s="390"/>
      <c r="O93" s="390"/>
      <c r="P93" s="391"/>
      <c r="S93" s="97" t="s">
        <v>235</v>
      </c>
      <c r="U93" s="261" t="s">
        <v>244</v>
      </c>
      <c r="V93" s="261" t="s">
        <v>245</v>
      </c>
    </row>
    <row r="94" spans="2:22" outlineLevel="1">
      <c r="E94" s="145" t="s">
        <v>95</v>
      </c>
      <c r="F94" s="15" t="s">
        <v>12</v>
      </c>
      <c r="G94" s="20"/>
      <c r="H94" s="4"/>
      <c r="I94" s="111"/>
      <c r="J94" s="4"/>
      <c r="K94" s="4"/>
      <c r="L94" s="4"/>
      <c r="M94" s="4"/>
      <c r="N94" s="388"/>
      <c r="O94" s="388"/>
      <c r="P94" s="388"/>
      <c r="S94" s="97" t="s">
        <v>235</v>
      </c>
      <c r="U94" s="261" t="s">
        <v>244</v>
      </c>
      <c r="V94" s="261" t="s">
        <v>245</v>
      </c>
    </row>
    <row r="95" spans="2:22" ht="17.25" customHeight="1" outlineLevel="1">
      <c r="E95" s="145" t="s">
        <v>308</v>
      </c>
      <c r="F95" s="15" t="s">
        <v>12</v>
      </c>
      <c r="G95" s="20"/>
      <c r="H95" s="4"/>
      <c r="I95" s="111"/>
      <c r="J95" s="4"/>
      <c r="K95" s="4"/>
      <c r="L95" s="4"/>
      <c r="M95" s="4"/>
      <c r="N95" s="388"/>
      <c r="O95" s="388"/>
      <c r="P95" s="388"/>
      <c r="S95" s="97" t="s">
        <v>235</v>
      </c>
      <c r="U95" s="261" t="s">
        <v>244</v>
      </c>
      <c r="V95" s="261" t="s">
        <v>245</v>
      </c>
    </row>
    <row r="96" spans="2:22" ht="15" customHeight="1">
      <c r="J96" s="8"/>
      <c r="K96" s="8"/>
      <c r="L96" s="8"/>
      <c r="M96" s="8"/>
      <c r="N96" s="404"/>
      <c r="O96" s="404"/>
      <c r="P96" s="404"/>
      <c r="Q96" s="4"/>
      <c r="S96" s="97"/>
      <c r="T96" s="97"/>
      <c r="U96" s="97"/>
    </row>
    <row r="97" spans="2:22" s="49" customFormat="1" ht="26.25" customHeight="1">
      <c r="B97" s="290"/>
      <c r="C97" s="102"/>
      <c r="D97" s="51"/>
      <c r="E97" s="291" t="s">
        <v>299</v>
      </c>
      <c r="F97" s="291"/>
      <c r="G97" s="291"/>
      <c r="H97" s="291"/>
      <c r="I97" s="291"/>
      <c r="J97" s="291"/>
      <c r="K97" s="291"/>
      <c r="L97" s="291"/>
      <c r="M97" s="291"/>
      <c r="N97" s="405"/>
      <c r="O97" s="405"/>
      <c r="P97" s="405"/>
      <c r="Q97" s="51"/>
      <c r="U97" s="96"/>
      <c r="V97" s="96"/>
    </row>
    <row r="98" spans="2:22" s="49" customFormat="1" outlineLevel="1">
      <c r="B98" s="492"/>
      <c r="C98" s="292"/>
      <c r="D98" s="293"/>
      <c r="E98" s="28" t="s">
        <v>300</v>
      </c>
      <c r="F98" s="284" t="s">
        <v>12</v>
      </c>
      <c r="G98" s="76"/>
      <c r="H98" s="76"/>
      <c r="I98" s="294"/>
      <c r="J98" s="76"/>
      <c r="K98" s="76"/>
      <c r="L98" s="76"/>
      <c r="M98" s="76"/>
      <c r="N98" s="406"/>
      <c r="O98" s="406"/>
      <c r="P98" s="407"/>
      <c r="Q98" s="51"/>
      <c r="S98" s="97" t="s">
        <v>301</v>
      </c>
      <c r="U98" s="261" t="s">
        <v>244</v>
      </c>
      <c r="V98" s="261" t="s">
        <v>245</v>
      </c>
    </row>
    <row r="99" spans="2:22" s="49" customFormat="1" outlineLevel="1">
      <c r="B99" s="493"/>
      <c r="C99" s="292"/>
      <c r="D99" s="293"/>
      <c r="E99" s="29" t="s">
        <v>302</v>
      </c>
      <c r="F99" s="17" t="s">
        <v>12</v>
      </c>
      <c r="G99" s="51"/>
      <c r="H99" s="51"/>
      <c r="I99" s="295"/>
      <c r="J99" s="51"/>
      <c r="K99" s="51"/>
      <c r="L99" s="51"/>
      <c r="M99" s="51"/>
      <c r="N99" s="384"/>
      <c r="O99" s="384"/>
      <c r="P99" s="408"/>
      <c r="Q99" s="51"/>
      <c r="S99" s="97" t="s">
        <v>301</v>
      </c>
      <c r="U99" s="261" t="s">
        <v>244</v>
      </c>
      <c r="V99" s="261" t="s">
        <v>245</v>
      </c>
    </row>
    <row r="100" spans="2:22" s="49" customFormat="1" outlineLevel="1">
      <c r="B100" s="493"/>
      <c r="C100" s="292"/>
      <c r="D100" s="293"/>
      <c r="E100" s="29" t="s">
        <v>303</v>
      </c>
      <c r="F100" s="17" t="s">
        <v>12</v>
      </c>
      <c r="G100" s="51"/>
      <c r="H100" s="51"/>
      <c r="I100" s="295"/>
      <c r="J100" s="51"/>
      <c r="K100" s="51"/>
      <c r="L100" s="51"/>
      <c r="M100" s="51"/>
      <c r="N100" s="384"/>
      <c r="O100" s="384"/>
      <c r="P100" s="408"/>
      <c r="Q100" s="51"/>
      <c r="S100" s="97" t="s">
        <v>301</v>
      </c>
      <c r="U100" s="261" t="s">
        <v>244</v>
      </c>
      <c r="V100" s="261" t="s">
        <v>245</v>
      </c>
    </row>
    <row r="101" spans="2:22" s="49" customFormat="1" outlineLevel="1">
      <c r="B101" s="494"/>
      <c r="C101" s="292"/>
      <c r="D101" s="293"/>
      <c r="E101" s="30" t="s">
        <v>304</v>
      </c>
      <c r="F101" s="286" t="s">
        <v>12</v>
      </c>
      <c r="G101" s="270"/>
      <c r="H101" s="270"/>
      <c r="I101" s="296"/>
      <c r="J101" s="270"/>
      <c r="K101" s="270"/>
      <c r="L101" s="270"/>
      <c r="M101" s="270"/>
      <c r="N101" s="409"/>
      <c r="O101" s="409"/>
      <c r="P101" s="410"/>
      <c r="Q101" s="51"/>
      <c r="S101" s="97" t="s">
        <v>301</v>
      </c>
      <c r="U101" s="261" t="s">
        <v>244</v>
      </c>
      <c r="V101" s="261" t="s">
        <v>245</v>
      </c>
    </row>
    <row r="102" spans="2:22" s="49" customFormat="1" ht="15" customHeight="1">
      <c r="B102" s="290"/>
      <c r="D102" s="51"/>
      <c r="E102" s="51"/>
      <c r="F102" s="51"/>
      <c r="G102" s="51"/>
      <c r="H102" s="51"/>
      <c r="I102" s="51"/>
      <c r="J102" s="51"/>
      <c r="K102" s="51"/>
      <c r="L102" s="51"/>
      <c r="M102" s="51"/>
      <c r="N102" s="384"/>
      <c r="O102" s="384"/>
      <c r="P102" s="384"/>
      <c r="Q102" s="51"/>
      <c r="U102" s="96"/>
      <c r="V102" s="96"/>
    </row>
    <row r="103" spans="2:22" ht="26.25" customHeight="1">
      <c r="E103" s="47" t="s">
        <v>295</v>
      </c>
      <c r="F103" s="51"/>
      <c r="G103" s="51"/>
      <c r="H103" s="51"/>
      <c r="I103" s="51"/>
      <c r="J103" s="51"/>
      <c r="K103" s="51"/>
      <c r="L103" s="51"/>
      <c r="M103" s="51"/>
      <c r="N103" s="385"/>
      <c r="O103" s="385"/>
      <c r="P103" s="385"/>
      <c r="S103" s="97"/>
    </row>
    <row r="104" spans="2:22" outlineLevel="1">
      <c r="B104" s="473"/>
      <c r="E104" s="75" t="s">
        <v>25</v>
      </c>
      <c r="F104" s="284" t="s">
        <v>12</v>
      </c>
      <c r="G104" s="76"/>
      <c r="H104" s="298">
        <f>J104</f>
        <v>0</v>
      </c>
      <c r="I104" s="76"/>
      <c r="J104" s="298">
        <f>M104+P104</f>
        <v>0</v>
      </c>
      <c r="K104" s="76"/>
      <c r="L104" s="76"/>
      <c r="M104" s="288"/>
      <c r="N104" s="386"/>
      <c r="O104" s="386"/>
      <c r="P104" s="411"/>
      <c r="S104" s="96" t="s">
        <v>297</v>
      </c>
      <c r="T104" s="97"/>
      <c r="U104" s="287" t="s">
        <v>244</v>
      </c>
      <c r="V104" s="287" t="s">
        <v>245</v>
      </c>
    </row>
    <row r="105" spans="2:22" outlineLevel="1">
      <c r="B105" s="475"/>
      <c r="E105" s="77" t="s">
        <v>26</v>
      </c>
      <c r="F105" s="286" t="s">
        <v>12</v>
      </c>
      <c r="G105" s="270"/>
      <c r="H105" s="299">
        <f>J105</f>
        <v>0</v>
      </c>
      <c r="I105" s="270"/>
      <c r="J105" s="299">
        <f>M105+P105</f>
        <v>0</v>
      </c>
      <c r="K105" s="270"/>
      <c r="L105" s="270"/>
      <c r="M105" s="289"/>
      <c r="N105" s="390"/>
      <c r="O105" s="390"/>
      <c r="P105" s="396"/>
      <c r="S105" s="96" t="s">
        <v>297</v>
      </c>
      <c r="T105" s="97"/>
      <c r="U105" s="287" t="s">
        <v>244</v>
      </c>
      <c r="V105" s="287" t="s">
        <v>245</v>
      </c>
    </row>
    <row r="106" spans="2:22">
      <c r="N106" s="385"/>
      <c r="O106" s="385"/>
      <c r="P106" s="385"/>
      <c r="S106" s="97"/>
    </row>
    <row r="107" spans="2:22" s="49" customFormat="1" ht="26.25" customHeight="1">
      <c r="D107" s="51"/>
      <c r="E107" s="47" t="s">
        <v>236</v>
      </c>
      <c r="F107" s="211"/>
      <c r="G107" s="51"/>
      <c r="H107" s="51"/>
      <c r="I107" s="51"/>
      <c r="J107" s="51"/>
      <c r="K107" s="51"/>
      <c r="L107" s="51"/>
      <c r="M107" s="51"/>
      <c r="N107" s="384"/>
      <c r="O107" s="384"/>
      <c r="P107" s="384"/>
      <c r="Q107" s="51"/>
      <c r="S107" s="97"/>
      <c r="T107" s="97"/>
      <c r="U107" s="97"/>
      <c r="V107" s="96"/>
    </row>
    <row r="108" spans="2:22" ht="20.25" customHeight="1" outlineLevel="1">
      <c r="E108" s="206" t="s">
        <v>123</v>
      </c>
      <c r="F108" s="207"/>
      <c r="G108" s="4"/>
      <c r="H108" s="4"/>
      <c r="I108" s="4"/>
      <c r="J108" s="4"/>
      <c r="K108" s="4"/>
      <c r="L108" s="4"/>
      <c r="M108" s="4"/>
      <c r="N108" s="388"/>
      <c r="O108" s="388"/>
      <c r="P108" s="388"/>
      <c r="S108" s="97"/>
      <c r="T108" s="97"/>
      <c r="U108" s="97"/>
    </row>
    <row r="109" spans="2:22" ht="15.75" customHeight="1" outlineLevel="1">
      <c r="E109" s="146" t="s">
        <v>45</v>
      </c>
      <c r="F109" s="147"/>
      <c r="G109" s="147"/>
      <c r="H109" s="147"/>
      <c r="I109" s="147"/>
      <c r="J109" s="148"/>
      <c r="K109" s="149"/>
      <c r="L109" s="149"/>
      <c r="M109" s="149"/>
      <c r="N109" s="412"/>
      <c r="O109" s="412"/>
      <c r="P109" s="412"/>
      <c r="S109" s="97"/>
      <c r="T109" s="97"/>
      <c r="U109" s="97"/>
    </row>
    <row r="110" spans="2:22" outlineLevel="1">
      <c r="E110" s="206" t="s">
        <v>124</v>
      </c>
      <c r="F110" s="15" t="s">
        <v>12</v>
      </c>
      <c r="G110" s="50"/>
      <c r="H110" s="150">
        <f>SUM(H111:H113)</f>
        <v>0</v>
      </c>
      <c r="I110" s="4"/>
      <c r="J110" s="151"/>
      <c r="K110" s="152"/>
      <c r="L110" s="152"/>
      <c r="M110" s="152"/>
      <c r="N110" s="412"/>
      <c r="O110" s="412"/>
      <c r="P110" s="412"/>
      <c r="S110" s="97"/>
      <c r="T110" s="97"/>
      <c r="U110" s="97"/>
    </row>
    <row r="111" spans="2:22" ht="15" customHeight="1" outlineLevel="1">
      <c r="B111" s="473"/>
      <c r="E111" s="107" t="s">
        <v>142</v>
      </c>
      <c r="F111" s="57" t="s">
        <v>12</v>
      </c>
      <c r="G111" s="6"/>
      <c r="H111" s="298">
        <f>H7</f>
        <v>0</v>
      </c>
      <c r="I111" s="6"/>
      <c r="J111" s="6"/>
      <c r="K111" s="6"/>
      <c r="L111" s="6"/>
      <c r="M111" s="6"/>
      <c r="N111" s="386"/>
      <c r="O111" s="386"/>
      <c r="P111" s="387"/>
      <c r="S111" s="97" t="s">
        <v>48</v>
      </c>
      <c r="U111" s="261"/>
      <c r="V111" s="261"/>
    </row>
    <row r="112" spans="2:22" outlineLevel="1">
      <c r="B112" s="474"/>
      <c r="E112" s="108" t="s">
        <v>143</v>
      </c>
      <c r="F112" s="15" t="s">
        <v>12</v>
      </c>
      <c r="G112" s="4"/>
      <c r="H112" s="150">
        <f t="shared" ref="H112:H113" si="4">H8</f>
        <v>0</v>
      </c>
      <c r="I112" s="4"/>
      <c r="J112" s="4"/>
      <c r="K112" s="4"/>
      <c r="L112" s="4"/>
      <c r="M112" s="4"/>
      <c r="N112" s="388"/>
      <c r="O112" s="388"/>
      <c r="P112" s="389"/>
      <c r="S112" s="97" t="s">
        <v>48</v>
      </c>
      <c r="U112" s="261"/>
      <c r="V112" s="261"/>
    </row>
    <row r="113" spans="2:22" outlineLevel="1">
      <c r="B113" s="475"/>
      <c r="E113" s="109" t="s">
        <v>144</v>
      </c>
      <c r="F113" s="58" t="s">
        <v>12</v>
      </c>
      <c r="G113" s="7"/>
      <c r="H113" s="299">
        <f t="shared" si="4"/>
        <v>0</v>
      </c>
      <c r="I113" s="7"/>
      <c r="J113" s="7"/>
      <c r="K113" s="7"/>
      <c r="L113" s="7"/>
      <c r="M113" s="7"/>
      <c r="N113" s="390"/>
      <c r="O113" s="390"/>
      <c r="P113" s="391"/>
      <c r="S113" s="97" t="s">
        <v>48</v>
      </c>
      <c r="U113" s="261"/>
      <c r="V113" s="261"/>
    </row>
    <row r="114" spans="2:22" outlineLevel="1">
      <c r="E114" s="209" t="s">
        <v>122</v>
      </c>
      <c r="F114" s="10"/>
      <c r="G114" s="10"/>
      <c r="H114" s="10"/>
      <c r="I114" s="10"/>
      <c r="J114" s="10"/>
      <c r="K114" s="4"/>
      <c r="L114" s="4"/>
      <c r="M114" s="4"/>
      <c r="N114" s="388"/>
      <c r="O114" s="388"/>
      <c r="P114" s="388"/>
      <c r="S114" s="96"/>
      <c r="T114" s="96"/>
    </row>
    <row r="115" spans="2:22" ht="17.25" customHeight="1" outlineLevel="1">
      <c r="E115" s="146" t="s">
        <v>46</v>
      </c>
      <c r="F115" s="147"/>
      <c r="G115" s="147"/>
      <c r="H115" s="147"/>
      <c r="I115" s="147"/>
      <c r="J115" s="148"/>
      <c r="K115" s="149"/>
      <c r="L115" s="149"/>
      <c r="M115" s="149"/>
      <c r="N115" s="412"/>
      <c r="O115" s="412"/>
      <c r="P115" s="412"/>
      <c r="S115" s="97"/>
      <c r="T115" s="97"/>
    </row>
    <row r="116" spans="2:22" outlineLevel="1">
      <c r="E116" s="153" t="s">
        <v>125</v>
      </c>
      <c r="F116" s="4"/>
      <c r="G116" s="4"/>
      <c r="H116" s="150">
        <f>SUM(H117:H122)</f>
        <v>0</v>
      </c>
      <c r="I116" s="4"/>
      <c r="J116" s="4"/>
      <c r="K116" s="4"/>
      <c r="L116" s="4"/>
      <c r="M116" s="4"/>
      <c r="N116" s="388"/>
      <c r="O116" s="388"/>
      <c r="P116" s="388"/>
      <c r="S116" s="97"/>
    </row>
    <row r="117" spans="2:22" ht="15" customHeight="1" outlineLevel="1">
      <c r="B117" s="473"/>
      <c r="E117" s="28" t="s">
        <v>50</v>
      </c>
      <c r="F117" s="57" t="s">
        <v>12</v>
      </c>
      <c r="G117" s="6"/>
      <c r="H117" s="110"/>
      <c r="I117" s="6"/>
      <c r="J117" s="6"/>
      <c r="K117" s="6"/>
      <c r="L117" s="6"/>
      <c r="M117" s="6"/>
      <c r="N117" s="386"/>
      <c r="O117" s="386"/>
      <c r="P117" s="387"/>
      <c r="R117" s="99"/>
      <c r="S117" s="97" t="s">
        <v>49</v>
      </c>
      <c r="U117" s="261" t="s">
        <v>244</v>
      </c>
      <c r="V117" s="261" t="s">
        <v>245</v>
      </c>
    </row>
    <row r="118" spans="2:22" ht="15" customHeight="1" outlineLevel="1">
      <c r="B118" s="474"/>
      <c r="E118" s="29" t="s">
        <v>51</v>
      </c>
      <c r="F118" s="15" t="s">
        <v>12</v>
      </c>
      <c r="G118" s="4"/>
      <c r="H118" s="111"/>
      <c r="I118" s="4"/>
      <c r="J118" s="4"/>
      <c r="K118" s="4"/>
      <c r="L118" s="4"/>
      <c r="M118" s="4"/>
      <c r="N118" s="388"/>
      <c r="O118" s="388"/>
      <c r="P118" s="389"/>
      <c r="R118" s="100"/>
      <c r="S118" s="97" t="s">
        <v>49</v>
      </c>
      <c r="U118" s="261" t="s">
        <v>244</v>
      </c>
      <c r="V118" s="261" t="s">
        <v>245</v>
      </c>
    </row>
    <row r="119" spans="2:22" ht="15" customHeight="1" outlineLevel="1">
      <c r="B119" s="474"/>
      <c r="E119" s="29" t="s">
        <v>52</v>
      </c>
      <c r="F119" s="15" t="s">
        <v>12</v>
      </c>
      <c r="G119" s="4"/>
      <c r="H119" s="111"/>
      <c r="I119" s="4"/>
      <c r="J119" s="4"/>
      <c r="K119" s="4"/>
      <c r="L119" s="4"/>
      <c r="M119" s="4"/>
      <c r="N119" s="388"/>
      <c r="O119" s="388"/>
      <c r="P119" s="389"/>
      <c r="S119" s="97" t="s">
        <v>49</v>
      </c>
      <c r="U119" s="261" t="s">
        <v>244</v>
      </c>
      <c r="V119" s="261" t="s">
        <v>245</v>
      </c>
    </row>
    <row r="120" spans="2:22" ht="15" customHeight="1" outlineLevel="1">
      <c r="B120" s="474"/>
      <c r="D120" s="35"/>
      <c r="E120" s="358" t="s">
        <v>498</v>
      </c>
      <c r="F120" s="359" t="s">
        <v>12</v>
      </c>
      <c r="G120" s="68"/>
      <c r="H120" s="363"/>
      <c r="I120" s="68"/>
      <c r="J120" s="68"/>
      <c r="K120" s="68"/>
      <c r="L120" s="68"/>
      <c r="M120" s="68"/>
      <c r="N120" s="388"/>
      <c r="O120" s="388"/>
      <c r="P120" s="389"/>
      <c r="Q120" s="35"/>
      <c r="S120" s="97" t="s">
        <v>49</v>
      </c>
      <c r="U120" s="96" t="s">
        <v>244</v>
      </c>
      <c r="V120" s="96" t="s">
        <v>245</v>
      </c>
    </row>
    <row r="121" spans="2:22" ht="15" customHeight="1" outlineLevel="1">
      <c r="B121" s="474"/>
      <c r="E121" s="29" t="s">
        <v>54</v>
      </c>
      <c r="F121" s="15" t="s">
        <v>12</v>
      </c>
      <c r="G121" s="4"/>
      <c r="H121" s="111"/>
      <c r="I121" s="4"/>
      <c r="J121" s="4"/>
      <c r="K121" s="4"/>
      <c r="L121" s="4"/>
      <c r="M121" s="4"/>
      <c r="N121" s="388"/>
      <c r="O121" s="388"/>
      <c r="P121" s="389"/>
      <c r="S121" s="97" t="s">
        <v>49</v>
      </c>
      <c r="U121" s="261" t="s">
        <v>244</v>
      </c>
      <c r="V121" s="261" t="s">
        <v>245</v>
      </c>
    </row>
    <row r="122" spans="2:22" ht="15" customHeight="1" outlineLevel="1">
      <c r="B122" s="475"/>
      <c r="E122" s="30" t="s">
        <v>55</v>
      </c>
      <c r="F122" s="58" t="s">
        <v>12</v>
      </c>
      <c r="G122" s="7"/>
      <c r="H122" s="112"/>
      <c r="I122" s="7"/>
      <c r="J122" s="7"/>
      <c r="K122" s="7"/>
      <c r="L122" s="7"/>
      <c r="M122" s="7"/>
      <c r="N122" s="390"/>
      <c r="O122" s="390"/>
      <c r="P122" s="391"/>
      <c r="S122" s="97" t="s">
        <v>49</v>
      </c>
      <c r="U122" s="261" t="s">
        <v>244</v>
      </c>
      <c r="V122" s="261" t="s">
        <v>245</v>
      </c>
    </row>
    <row r="123" spans="2:22" ht="15" customHeight="1">
      <c r="E123" s="25"/>
      <c r="F123" s="15"/>
      <c r="G123" s="15"/>
      <c r="H123" s="15"/>
      <c r="I123" s="15"/>
      <c r="J123" s="4"/>
      <c r="K123" s="4"/>
      <c r="L123" s="4"/>
      <c r="M123" s="4"/>
      <c r="N123" s="4"/>
      <c r="O123" s="4"/>
      <c r="P123" s="4"/>
      <c r="S123" s="97"/>
    </row>
    <row r="124" spans="2:22">
      <c r="S124" s="97"/>
    </row>
    <row r="125" spans="2:22">
      <c r="S125" s="97"/>
    </row>
    <row r="126" spans="2:22">
      <c r="S126" s="97"/>
    </row>
    <row r="127" spans="2:22">
      <c r="S127" s="97"/>
    </row>
    <row r="128" spans="2:22">
      <c r="S128" s="97"/>
    </row>
    <row r="129" spans="19:20">
      <c r="S129" s="97"/>
    </row>
    <row r="130" spans="19:20">
      <c r="S130" s="97"/>
      <c r="T130" s="97"/>
    </row>
    <row r="131" spans="19:20">
      <c r="S131" s="97"/>
    </row>
    <row r="132" spans="19:20">
      <c r="S132" s="97"/>
    </row>
    <row r="133" spans="19:20">
      <c r="S133" s="97"/>
    </row>
    <row r="134" spans="19:20">
      <c r="S134" s="97"/>
    </row>
    <row r="135" spans="19:20">
      <c r="S135" s="97"/>
    </row>
    <row r="136" spans="19:20">
      <c r="S136" s="97"/>
    </row>
    <row r="137" spans="19:20">
      <c r="S137" s="97"/>
    </row>
    <row r="138" spans="19:20">
      <c r="S138" s="97"/>
    </row>
    <row r="139" spans="19:20">
      <c r="S139" s="97"/>
    </row>
    <row r="140" spans="19:20">
      <c r="S140" s="97"/>
    </row>
    <row r="141" spans="19:20">
      <c r="S141" s="97"/>
    </row>
    <row r="142" spans="19:20">
      <c r="S142" s="97"/>
    </row>
    <row r="143" spans="19:20">
      <c r="S143" s="97"/>
    </row>
    <row r="144" spans="19:20">
      <c r="S144" s="97"/>
    </row>
    <row r="145" spans="18:20">
      <c r="S145" s="97"/>
      <c r="T145" s="97"/>
    </row>
    <row r="146" spans="18:20" ht="26.25">
      <c r="R146" s="102"/>
      <c r="S146" s="98"/>
    </row>
    <row r="147" spans="18:20">
      <c r="S147" s="97"/>
    </row>
    <row r="148" spans="18:20">
      <c r="S148" s="97"/>
    </row>
    <row r="149" spans="18:20">
      <c r="S149" s="97"/>
    </row>
    <row r="150" spans="18:20">
      <c r="S150" s="97"/>
    </row>
    <row r="151" spans="18:20">
      <c r="S151" s="103"/>
      <c r="T151" s="103"/>
    </row>
    <row r="152" spans="18:20">
      <c r="S152" s="98"/>
      <c r="T152" s="98"/>
    </row>
    <row r="153" spans="18:20">
      <c r="S153" s="97"/>
    </row>
    <row r="154" spans="18:20">
      <c r="S154" s="97"/>
    </row>
    <row r="155" spans="18:20">
      <c r="S155" s="97"/>
    </row>
    <row r="156" spans="18:20">
      <c r="S156" s="97"/>
    </row>
    <row r="157" spans="18:20">
      <c r="S157" s="98"/>
    </row>
    <row r="158" spans="18:20">
      <c r="S158" s="98"/>
    </row>
    <row r="159" spans="18:20">
      <c r="S159" s="98"/>
    </row>
    <row r="160" spans="18:20">
      <c r="S160" s="97"/>
    </row>
    <row r="161" spans="19:20">
      <c r="S161" s="97"/>
    </row>
    <row r="162" spans="19:20">
      <c r="S162" s="97"/>
    </row>
    <row r="163" spans="19:20">
      <c r="S163" s="97"/>
    </row>
    <row r="164" spans="19:20">
      <c r="S164" s="97"/>
    </row>
    <row r="165" spans="19:20">
      <c r="S165" s="97"/>
      <c r="T165" s="97"/>
    </row>
    <row r="166" spans="19:20">
      <c r="S166" s="97"/>
    </row>
    <row r="167" spans="19:20">
      <c r="S167" s="97"/>
    </row>
    <row r="168" spans="19:20">
      <c r="S168" s="97"/>
    </row>
    <row r="169" spans="19:20">
      <c r="S169" s="97"/>
    </row>
    <row r="170" spans="19:20">
      <c r="S170" s="97"/>
    </row>
    <row r="171" spans="19:20">
      <c r="S171" s="98"/>
      <c r="T171" s="98"/>
    </row>
    <row r="172" spans="19:20">
      <c r="S172" s="98"/>
      <c r="T172" s="98"/>
    </row>
    <row r="173" spans="19:20">
      <c r="S173" s="97"/>
    </row>
    <row r="174" spans="19:20">
      <c r="S174" s="97"/>
    </row>
    <row r="175" spans="19:20">
      <c r="S175" s="97"/>
    </row>
    <row r="176" spans="19:20">
      <c r="S176" s="98"/>
      <c r="T176" s="98"/>
    </row>
    <row r="177" spans="19:20">
      <c r="S177" s="97"/>
    </row>
    <row r="178" spans="19:20">
      <c r="S178" s="97"/>
    </row>
    <row r="179" spans="19:20">
      <c r="S179" s="97"/>
    </row>
    <row r="180" spans="19:20">
      <c r="S180" s="97"/>
    </row>
    <row r="181" spans="19:20">
      <c r="S181" s="97"/>
    </row>
    <row r="182" spans="19:20">
      <c r="S182" s="98"/>
      <c r="T182" s="98"/>
    </row>
    <row r="183" spans="19:20">
      <c r="S183" s="97"/>
    </row>
    <row r="184" spans="19:20">
      <c r="S184" s="97"/>
    </row>
    <row r="185" spans="19:20">
      <c r="S185" s="97"/>
    </row>
    <row r="186" spans="19:20">
      <c r="S186" s="97"/>
    </row>
    <row r="187" spans="19:20">
      <c r="S187" s="97"/>
    </row>
    <row r="188" spans="19:20">
      <c r="S188" s="98"/>
      <c r="T188" s="98"/>
    </row>
    <row r="189" spans="19:20">
      <c r="S189" s="97"/>
    </row>
    <row r="190" spans="19:20">
      <c r="S190" s="97"/>
    </row>
    <row r="191" spans="19:20">
      <c r="S191" s="97"/>
    </row>
    <row r="192" spans="19:20">
      <c r="S192" s="97"/>
    </row>
    <row r="193" spans="19:20">
      <c r="S193" s="97"/>
    </row>
    <row r="194" spans="19:20">
      <c r="S194" s="97"/>
    </row>
    <row r="195" spans="19:20">
      <c r="S195" s="97"/>
      <c r="T195" s="97"/>
    </row>
    <row r="196" spans="19:20">
      <c r="S196" s="97"/>
    </row>
    <row r="197" spans="19:20">
      <c r="S197" s="97"/>
    </row>
    <row r="198" spans="19:20">
      <c r="S198" s="97"/>
    </row>
    <row r="199" spans="19:20">
      <c r="S199" s="97"/>
    </row>
    <row r="200" spans="19:20">
      <c r="S200" s="97"/>
    </row>
    <row r="201" spans="19:20">
      <c r="S201" s="97"/>
    </row>
    <row r="202" spans="19:20">
      <c r="S202" s="97"/>
      <c r="T202" s="97"/>
    </row>
    <row r="203" spans="19:20">
      <c r="S203" s="97"/>
    </row>
    <row r="204" spans="19:20">
      <c r="S204" s="97"/>
    </row>
  </sheetData>
  <mergeCells count="18">
    <mergeCell ref="E1:P1"/>
    <mergeCell ref="N3:P3"/>
    <mergeCell ref="H3:J3"/>
    <mergeCell ref="K3:M3"/>
    <mergeCell ref="U4:V4"/>
    <mergeCell ref="N2:P2"/>
    <mergeCell ref="B7:B9"/>
    <mergeCell ref="B12:B14"/>
    <mergeCell ref="B28:B36"/>
    <mergeCell ref="B18:B24"/>
    <mergeCell ref="B117:B122"/>
    <mergeCell ref="B111:B113"/>
    <mergeCell ref="B40:B55"/>
    <mergeCell ref="B89:B93"/>
    <mergeCell ref="B104:B105"/>
    <mergeCell ref="B98:B101"/>
    <mergeCell ref="B79:B87"/>
    <mergeCell ref="B57:B72"/>
  </mergeCells>
  <phoneticPr fontId="29" type="noConversion"/>
  <conditionalFormatting sqref="B4">
    <cfRule type="containsText" dxfId="18" priority="1" operator="containsText" text="Unsure">
      <formula>NOT(ISERROR(SEARCH("Unsure",B4)))</formula>
    </cfRule>
    <cfRule type="containsText" dxfId="17" priority="2" operator="containsText" text="Yes">
      <formula>NOT(ISERROR(SEARCH("Yes",B4)))</formula>
    </cfRule>
    <cfRule type="containsText" dxfId="16"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34"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272"/>
  <sheetViews>
    <sheetView workbookViewId="0"/>
  </sheetViews>
  <sheetFormatPr defaultColWidth="9.140625" defaultRowHeight="15" outlineLevelRow="1"/>
  <cols>
    <col min="1" max="1" width="2.5703125" style="35" customWidth="1"/>
    <col min="2" max="2" width="25.7109375" style="35" customWidth="1"/>
    <col min="3" max="3" width="2.42578125" style="35" customWidth="1"/>
    <col min="4" max="4" width="2.42578125" style="2" customWidth="1"/>
    <col min="5" max="5" width="32.140625" style="2" customWidth="1"/>
    <col min="6" max="6" width="23.5703125" style="2" customWidth="1"/>
    <col min="7" max="7" width="5.7109375" style="2" bestFit="1" customWidth="1"/>
    <col min="8" max="8" width="1.85546875" style="2" customWidth="1"/>
    <col min="9" max="9" width="9.140625" style="2" customWidth="1"/>
    <col min="10" max="11" width="10.140625" style="2" customWidth="1"/>
    <col min="12" max="12" width="11.28515625" style="2" customWidth="1"/>
    <col min="13" max="13" width="10.140625" style="2" customWidth="1"/>
    <col min="14" max="14" width="11.5703125" style="2" customWidth="1"/>
    <col min="15" max="16" width="10.140625" style="2" customWidth="1"/>
    <col min="17" max="17" width="10.7109375" style="2" customWidth="1"/>
    <col min="18" max="18" width="1.7109375" style="2" customWidth="1"/>
    <col min="19" max="19" width="14.140625" style="2" customWidth="1"/>
    <col min="20" max="20" width="2.5703125" style="2" customWidth="1"/>
    <col min="21" max="21" width="1.85546875" style="35" customWidth="1"/>
    <col min="22" max="22" width="26.7109375" style="165" bestFit="1" customWidth="1"/>
    <col min="23" max="23" width="1.85546875" style="35" customWidth="1"/>
    <col min="24" max="25" width="9.85546875" style="96" customWidth="1"/>
    <col min="26" max="16384" width="9.140625" style="35"/>
  </cols>
  <sheetData>
    <row r="1" spans="1:25" ht="73.5" customHeight="1">
      <c r="B1" s="66"/>
      <c r="C1" s="66"/>
      <c r="D1" s="31"/>
      <c r="E1" s="231" t="s">
        <v>221</v>
      </c>
      <c r="F1" s="231"/>
      <c r="G1" s="87"/>
      <c r="H1" s="87"/>
      <c r="I1" s="87"/>
      <c r="J1" s="87"/>
      <c r="K1" s="87"/>
      <c r="L1" s="87"/>
      <c r="M1" s="87"/>
      <c r="N1" s="87"/>
      <c r="O1" s="87"/>
      <c r="P1" s="87"/>
      <c r="Q1" s="87"/>
      <c r="R1" s="87"/>
      <c r="S1" s="87"/>
      <c r="T1" s="31"/>
      <c r="U1" s="66"/>
      <c r="V1" s="98"/>
    </row>
    <row r="2" spans="1:25" ht="24" customHeight="1" thickBot="1">
      <c r="E2" s="1"/>
      <c r="F2" s="1"/>
      <c r="G2" s="1"/>
      <c r="H2" s="1"/>
      <c r="I2" s="176" t="s">
        <v>72</v>
      </c>
      <c r="J2" s="176"/>
      <c r="K2" s="176"/>
      <c r="L2" s="176"/>
      <c r="M2" s="176"/>
      <c r="N2" s="176"/>
      <c r="O2" s="176"/>
      <c r="P2" s="176"/>
      <c r="Q2" s="176"/>
      <c r="R2" s="1"/>
      <c r="S2" s="1"/>
      <c r="T2" s="1"/>
      <c r="U2" s="49"/>
    </row>
    <row r="3" spans="1:25" ht="15" customHeight="1">
      <c r="G3" s="1"/>
      <c r="H3" s="3"/>
      <c r="I3" s="512" t="s">
        <v>11</v>
      </c>
      <c r="J3" s="513"/>
      <c r="K3" s="513"/>
      <c r="L3" s="513"/>
      <c r="M3" s="513"/>
      <c r="N3" s="513"/>
      <c r="O3" s="513"/>
      <c r="P3" s="513"/>
      <c r="Q3" s="514"/>
      <c r="R3" s="3"/>
      <c r="S3" s="518" t="s">
        <v>3</v>
      </c>
    </row>
    <row r="4" spans="1:25">
      <c r="H4" s="3"/>
      <c r="I4" s="520" t="s">
        <v>5</v>
      </c>
      <c r="J4" s="515" t="s">
        <v>9</v>
      </c>
      <c r="K4" s="516"/>
      <c r="L4" s="516"/>
      <c r="M4" s="516"/>
      <c r="N4" s="516"/>
      <c r="O4" s="516"/>
      <c r="P4" s="517"/>
      <c r="Q4" s="522" t="s">
        <v>10</v>
      </c>
      <c r="R4" s="3"/>
      <c r="S4" s="519"/>
      <c r="T4" s="3"/>
    </row>
    <row r="5" spans="1:25">
      <c r="E5" s="16"/>
      <c r="F5" s="16"/>
      <c r="H5" s="3"/>
      <c r="I5" s="521"/>
      <c r="J5" s="529" t="s">
        <v>27</v>
      </c>
      <c r="K5" s="530"/>
      <c r="L5" s="531"/>
      <c r="M5" s="525" t="s">
        <v>7</v>
      </c>
      <c r="N5" s="527" t="s">
        <v>8</v>
      </c>
      <c r="O5" s="532" t="s">
        <v>201</v>
      </c>
      <c r="P5" s="527" t="s">
        <v>150</v>
      </c>
      <c r="Q5" s="523"/>
      <c r="R5" s="3"/>
      <c r="S5" s="278"/>
    </row>
    <row r="6" spans="1:25" ht="28.5" customHeight="1" thickBot="1">
      <c r="A6" s="154"/>
      <c r="C6" s="154"/>
      <c r="E6" s="5"/>
      <c r="F6" s="5"/>
      <c r="G6" s="72" t="s">
        <v>0</v>
      </c>
      <c r="H6" s="3"/>
      <c r="I6" s="235"/>
      <c r="J6" s="413" t="s">
        <v>5</v>
      </c>
      <c r="K6" s="414" t="s">
        <v>100</v>
      </c>
      <c r="L6" s="415" t="s">
        <v>101</v>
      </c>
      <c r="M6" s="526"/>
      <c r="N6" s="528"/>
      <c r="O6" s="533"/>
      <c r="P6" s="528"/>
      <c r="Q6" s="251"/>
      <c r="S6" s="279"/>
      <c r="V6" s="252" t="s">
        <v>21</v>
      </c>
      <c r="W6" s="253"/>
      <c r="X6" s="477" t="s">
        <v>241</v>
      </c>
      <c r="Y6" s="478"/>
    </row>
    <row r="7" spans="1:25" ht="26.25" customHeight="1" thickBot="1">
      <c r="B7" s="95" t="s">
        <v>71</v>
      </c>
      <c r="E7" s="47" t="s">
        <v>82</v>
      </c>
      <c r="F7" s="47"/>
      <c r="G7" s="34"/>
      <c r="H7" s="34"/>
      <c r="I7" s="34"/>
      <c r="J7" s="524" t="s">
        <v>495</v>
      </c>
      <c r="K7" s="524"/>
      <c r="L7" s="524"/>
      <c r="M7" s="34"/>
      <c r="N7" s="34"/>
      <c r="O7" s="32"/>
      <c r="P7" s="34"/>
      <c r="Q7" s="33"/>
      <c r="R7" s="34"/>
      <c r="S7" s="34"/>
      <c r="X7" s="96" t="s">
        <v>242</v>
      </c>
      <c r="Y7" s="96" t="s">
        <v>243</v>
      </c>
    </row>
    <row r="8" spans="1:25" outlineLevel="1">
      <c r="E8" s="48" t="s">
        <v>76</v>
      </c>
      <c r="F8" s="48"/>
      <c r="H8" s="20"/>
      <c r="I8" s="34"/>
      <c r="J8" s="417"/>
      <c r="K8" s="417"/>
      <c r="L8" s="417"/>
      <c r="M8" s="4"/>
      <c r="N8" s="4"/>
      <c r="O8" s="4"/>
      <c r="P8" s="4"/>
      <c r="Q8" s="4"/>
      <c r="R8" s="4"/>
      <c r="S8" s="4"/>
    </row>
    <row r="9" spans="1:25" outlineLevel="1">
      <c r="A9" s="155"/>
      <c r="B9" s="534"/>
      <c r="C9" s="155"/>
      <c r="E9" s="116" t="str">
        <f>'Distribution Business'!E6</f>
        <v>&lt;Business specified Category 1&gt;</v>
      </c>
      <c r="F9" s="276"/>
      <c r="G9" s="57" t="s">
        <v>12</v>
      </c>
      <c r="H9" s="6"/>
      <c r="I9" s="127">
        <f>M9+N9 +O9+P9+Q9</f>
        <v>0</v>
      </c>
      <c r="J9" s="418"/>
      <c r="K9" s="418"/>
      <c r="L9" s="418"/>
      <c r="M9" s="110"/>
      <c r="N9" s="110"/>
      <c r="O9" s="110"/>
      <c r="P9" s="110"/>
      <c r="Q9" s="110"/>
      <c r="R9" s="6"/>
      <c r="S9" s="139"/>
      <c r="V9" s="96" t="s">
        <v>227</v>
      </c>
      <c r="X9" s="261" t="s">
        <v>244</v>
      </c>
      <c r="Y9" s="261" t="s">
        <v>245</v>
      </c>
    </row>
    <row r="10" spans="1:25" outlineLevel="1">
      <c r="A10" s="155"/>
      <c r="B10" s="535"/>
      <c r="C10" s="155"/>
      <c r="E10" s="117" t="s">
        <v>143</v>
      </c>
      <c r="F10" s="106"/>
      <c r="G10" s="15" t="s">
        <v>12</v>
      </c>
      <c r="H10" s="4"/>
      <c r="I10" s="128">
        <f>M10+N10 +O10+P10+Q10</f>
        <v>0</v>
      </c>
      <c r="J10" s="419"/>
      <c r="K10" s="419"/>
      <c r="L10" s="419"/>
      <c r="M10" s="111"/>
      <c r="N10" s="111"/>
      <c r="O10" s="111"/>
      <c r="P10" s="111"/>
      <c r="Q10" s="111"/>
      <c r="R10" s="4"/>
      <c r="S10" s="140"/>
      <c r="V10" s="96" t="s">
        <v>227</v>
      </c>
      <c r="X10" s="261" t="s">
        <v>244</v>
      </c>
      <c r="Y10" s="261" t="s">
        <v>245</v>
      </c>
    </row>
    <row r="11" spans="1:25" outlineLevel="1">
      <c r="A11" s="155"/>
      <c r="B11" s="536"/>
      <c r="C11" s="155"/>
      <c r="E11" s="118" t="str">
        <f>'Distribution Business'!E8</f>
        <v>&lt;Business specified Category 3&gt;</v>
      </c>
      <c r="F11" s="277"/>
      <c r="G11" s="58" t="s">
        <v>12</v>
      </c>
      <c r="H11" s="7"/>
      <c r="I11" s="129">
        <f>M11+N11 +O11+P11+Q11</f>
        <v>0</v>
      </c>
      <c r="J11" s="420"/>
      <c r="K11" s="420"/>
      <c r="L11" s="420"/>
      <c r="M11" s="112"/>
      <c r="N11" s="112"/>
      <c r="O11" s="112"/>
      <c r="P11" s="112"/>
      <c r="Q11" s="112"/>
      <c r="R11" s="7"/>
      <c r="S11" s="142"/>
      <c r="V11" s="96" t="s">
        <v>227</v>
      </c>
      <c r="X11" s="261" t="s">
        <v>244</v>
      </c>
      <c r="Y11" s="261" t="s">
        <v>245</v>
      </c>
    </row>
    <row r="12" spans="1:25" outlineLevel="1">
      <c r="E12" s="209" t="s">
        <v>122</v>
      </c>
      <c r="F12" s="209"/>
      <c r="G12" s="10"/>
      <c r="H12" s="10"/>
      <c r="I12" s="10"/>
      <c r="J12" s="421"/>
      <c r="K12" s="421"/>
      <c r="L12" s="417"/>
      <c r="M12" s="4"/>
      <c r="N12" s="4"/>
      <c r="O12" s="4"/>
      <c r="P12" s="4"/>
      <c r="Q12" s="4"/>
      <c r="R12" s="4"/>
      <c r="S12" s="4"/>
      <c r="V12" s="166"/>
      <c r="W12" s="166"/>
      <c r="X12" s="97"/>
      <c r="Y12" s="97"/>
    </row>
    <row r="13" spans="1:25" ht="18.75" customHeight="1" outlineLevel="1">
      <c r="A13" s="155"/>
      <c r="B13" s="160"/>
      <c r="C13" s="155"/>
      <c r="E13" s="48" t="s">
        <v>73</v>
      </c>
      <c r="F13" s="48"/>
      <c r="G13" s="20"/>
      <c r="H13" s="20"/>
      <c r="I13" s="20"/>
      <c r="J13" s="417"/>
      <c r="K13" s="417"/>
      <c r="L13" s="417"/>
      <c r="M13" s="4"/>
      <c r="N13" s="4"/>
      <c r="O13" s="4"/>
      <c r="P13" s="4"/>
      <c r="Q13" s="4"/>
      <c r="R13" s="4"/>
      <c r="S13" s="4"/>
      <c r="V13" s="166"/>
      <c r="W13" s="166"/>
      <c r="X13" s="97"/>
      <c r="Y13" s="97"/>
    </row>
    <row r="14" spans="1:25" ht="15" customHeight="1" outlineLevel="1">
      <c r="A14" s="155"/>
      <c r="B14" s="473"/>
      <c r="C14" s="155"/>
      <c r="E14" s="116" t="str">
        <f>E9</f>
        <v>&lt;Business specified Category 1&gt;</v>
      </c>
      <c r="F14" s="276"/>
      <c r="G14" s="57" t="s">
        <v>12</v>
      </c>
      <c r="H14" s="6"/>
      <c r="I14" s="127">
        <f>M14+N14 +O14+P14+Q14</f>
        <v>0</v>
      </c>
      <c r="J14" s="418"/>
      <c r="K14" s="418"/>
      <c r="L14" s="418"/>
      <c r="M14" s="110"/>
      <c r="N14" s="110"/>
      <c r="O14" s="110"/>
      <c r="P14" s="110"/>
      <c r="Q14" s="110"/>
      <c r="R14" s="6"/>
      <c r="S14" s="119"/>
      <c r="V14" s="96" t="s">
        <v>246</v>
      </c>
      <c r="X14" s="261" t="s">
        <v>244</v>
      </c>
      <c r="Y14" s="261" t="s">
        <v>245</v>
      </c>
    </row>
    <row r="15" spans="1:25" outlineLevel="1">
      <c r="A15" s="155"/>
      <c r="B15" s="474"/>
      <c r="C15" s="155"/>
      <c r="E15" s="117" t="str">
        <f>E10</f>
        <v>&lt;Business specified Category 2&gt;</v>
      </c>
      <c r="F15" s="106"/>
      <c r="G15" s="15" t="s">
        <v>12</v>
      </c>
      <c r="H15" s="4"/>
      <c r="I15" s="128">
        <f>M15+N15 +O15+P15+Q15</f>
        <v>0</v>
      </c>
      <c r="J15" s="419"/>
      <c r="K15" s="419"/>
      <c r="L15" s="419"/>
      <c r="M15" s="111"/>
      <c r="N15" s="111"/>
      <c r="O15" s="111"/>
      <c r="P15" s="111"/>
      <c r="Q15" s="111"/>
      <c r="R15" s="4"/>
      <c r="S15" s="120"/>
      <c r="V15" s="96" t="s">
        <v>246</v>
      </c>
      <c r="X15" s="261" t="s">
        <v>244</v>
      </c>
      <c r="Y15" s="261" t="s">
        <v>245</v>
      </c>
    </row>
    <row r="16" spans="1:25" outlineLevel="1">
      <c r="A16" s="155"/>
      <c r="B16" s="475"/>
      <c r="C16" s="155"/>
      <c r="E16" s="118" t="str">
        <f>E11</f>
        <v>&lt;Business specified Category 3&gt;</v>
      </c>
      <c r="F16" s="277"/>
      <c r="G16" s="58" t="s">
        <v>12</v>
      </c>
      <c r="H16" s="7"/>
      <c r="I16" s="129">
        <f>M16+N16 +O16+P16+Q16</f>
        <v>0</v>
      </c>
      <c r="J16" s="420"/>
      <c r="K16" s="420"/>
      <c r="L16" s="420"/>
      <c r="M16" s="112"/>
      <c r="N16" s="112"/>
      <c r="O16" s="112"/>
      <c r="P16" s="112"/>
      <c r="Q16" s="112"/>
      <c r="R16" s="7"/>
      <c r="S16" s="121"/>
      <c r="V16" s="96" t="s">
        <v>246</v>
      </c>
      <c r="X16" s="261" t="s">
        <v>244</v>
      </c>
      <c r="Y16" s="261" t="s">
        <v>245</v>
      </c>
    </row>
    <row r="17" spans="1:25" outlineLevel="1">
      <c r="B17" s="68"/>
      <c r="E17" s="209" t="s">
        <v>122</v>
      </c>
      <c r="F17" s="209"/>
      <c r="G17" s="10"/>
      <c r="H17" s="10"/>
      <c r="I17" s="10"/>
      <c r="J17" s="421"/>
      <c r="K17" s="421"/>
      <c r="L17" s="417"/>
      <c r="M17" s="4"/>
      <c r="N17" s="4"/>
      <c r="O17" s="4"/>
      <c r="P17" s="4"/>
      <c r="Q17" s="4"/>
      <c r="R17" s="4"/>
      <c r="S17" s="4"/>
      <c r="W17" s="165"/>
    </row>
    <row r="18" spans="1:25" ht="15" customHeight="1">
      <c r="B18" s="68"/>
      <c r="E18" s="209"/>
      <c r="F18" s="209"/>
      <c r="G18" s="10"/>
      <c r="H18" s="10"/>
      <c r="I18" s="10"/>
      <c r="J18" s="421"/>
      <c r="K18" s="421"/>
      <c r="L18" s="417"/>
      <c r="M18" s="4"/>
      <c r="N18" s="4"/>
      <c r="O18" s="4"/>
      <c r="P18" s="4"/>
      <c r="Q18" s="4"/>
      <c r="R18" s="4"/>
      <c r="S18" s="4"/>
      <c r="W18" s="165"/>
    </row>
    <row r="19" spans="1:25" ht="26.25" customHeight="1">
      <c r="B19" s="68"/>
      <c r="E19" s="47" t="s">
        <v>81</v>
      </c>
      <c r="F19" s="47"/>
      <c r="G19" s="34"/>
      <c r="H19" s="34"/>
      <c r="I19" s="34"/>
      <c r="J19" s="416"/>
      <c r="K19" s="416"/>
      <c r="L19" s="416"/>
      <c r="M19" s="34"/>
      <c r="N19" s="34"/>
      <c r="O19" s="32"/>
      <c r="P19" s="34"/>
      <c r="Q19" s="33"/>
      <c r="R19" s="34"/>
      <c r="S19" s="34"/>
    </row>
    <row r="20" spans="1:25" ht="18.600000000000001" customHeight="1" outlineLevel="1">
      <c r="B20" s="68"/>
      <c r="E20" s="74" t="s">
        <v>77</v>
      </c>
      <c r="F20" s="74"/>
      <c r="G20" s="34"/>
      <c r="H20" s="34"/>
      <c r="I20" s="34"/>
      <c r="J20" s="416"/>
      <c r="K20" s="416"/>
      <c r="L20" s="416"/>
      <c r="M20" s="34"/>
      <c r="N20" s="34"/>
      <c r="O20" s="32"/>
      <c r="P20" s="34"/>
      <c r="Q20" s="33"/>
      <c r="R20" s="34"/>
      <c r="S20" s="34"/>
    </row>
    <row r="21" spans="1:25" s="49" customFormat="1" ht="15.75" customHeight="1" outlineLevel="1">
      <c r="A21" s="35"/>
      <c r="B21" s="473"/>
      <c r="C21" s="35"/>
      <c r="D21" s="51"/>
      <c r="E21" s="75" t="s">
        <v>103</v>
      </c>
      <c r="F21" s="76"/>
      <c r="G21" s="57" t="s">
        <v>12</v>
      </c>
      <c r="H21" s="76"/>
      <c r="I21" s="127">
        <f>M21+N21 +O21+P21+Q21</f>
        <v>0</v>
      </c>
      <c r="J21" s="422"/>
      <c r="K21" s="422"/>
      <c r="L21" s="422"/>
      <c r="M21" s="179"/>
      <c r="N21" s="179"/>
      <c r="O21" s="179"/>
      <c r="P21" s="179"/>
      <c r="Q21" s="182"/>
      <c r="R21" s="76"/>
      <c r="S21" s="180"/>
      <c r="T21" s="51"/>
      <c r="U21" s="35"/>
      <c r="V21" s="166" t="s">
        <v>28</v>
      </c>
      <c r="W21" s="35"/>
      <c r="X21" s="261" t="s">
        <v>244</v>
      </c>
      <c r="Y21" s="261" t="s">
        <v>245</v>
      </c>
    </row>
    <row r="22" spans="1:25" outlineLevel="1">
      <c r="A22" s="156"/>
      <c r="B22" s="474"/>
      <c r="C22" s="156"/>
      <c r="E22" s="181" t="s">
        <v>25</v>
      </c>
      <c r="F22" s="266"/>
      <c r="G22" s="15" t="s">
        <v>12</v>
      </c>
      <c r="H22" s="4"/>
      <c r="I22" s="4"/>
      <c r="J22" s="423"/>
      <c r="K22" s="423"/>
      <c r="L22" s="423"/>
      <c r="M22" s="177"/>
      <c r="N22" s="177"/>
      <c r="O22" s="177"/>
      <c r="P22" s="177"/>
      <c r="Q22" s="178"/>
      <c r="R22" s="4"/>
      <c r="S22" s="13"/>
      <c r="V22" s="96" t="s">
        <v>305</v>
      </c>
      <c r="X22" s="261" t="s">
        <v>244</v>
      </c>
      <c r="Y22" s="261" t="s">
        <v>245</v>
      </c>
    </row>
    <row r="23" spans="1:25" outlineLevel="1">
      <c r="A23" s="156"/>
      <c r="B23" s="475"/>
      <c r="C23" s="156"/>
      <c r="E23" s="73" t="s">
        <v>26</v>
      </c>
      <c r="F23" s="267"/>
      <c r="G23" s="58" t="s">
        <v>12</v>
      </c>
      <c r="H23" s="7"/>
      <c r="I23" s="7"/>
      <c r="J23" s="424"/>
      <c r="K23" s="424"/>
      <c r="L23" s="424"/>
      <c r="M23" s="18"/>
      <c r="N23" s="18"/>
      <c r="O23" s="18"/>
      <c r="P23" s="18"/>
      <c r="Q23" s="168"/>
      <c r="R23" s="7"/>
      <c r="S23" s="14"/>
      <c r="V23" s="96" t="s">
        <v>305</v>
      </c>
      <c r="X23" s="261" t="s">
        <v>244</v>
      </c>
      <c r="Y23" s="261" t="s">
        <v>245</v>
      </c>
    </row>
    <row r="24" spans="1:25" ht="15" customHeight="1">
      <c r="A24" s="156"/>
      <c r="B24" s="161"/>
      <c r="C24" s="156"/>
      <c r="E24" s="4"/>
      <c r="F24" s="4"/>
      <c r="G24" s="4"/>
      <c r="H24" s="4"/>
      <c r="I24" s="4"/>
      <c r="J24" s="417"/>
      <c r="K24" s="417"/>
      <c r="L24" s="417"/>
      <c r="M24" s="4"/>
      <c r="N24" s="4"/>
      <c r="O24" s="4"/>
      <c r="P24" s="4"/>
      <c r="Q24" s="4"/>
      <c r="R24" s="4"/>
      <c r="S24" s="4"/>
      <c r="V24" s="166"/>
    </row>
    <row r="25" spans="1:25" ht="26.25" customHeight="1">
      <c r="A25" s="156"/>
      <c r="B25" s="161"/>
      <c r="C25" s="156"/>
      <c r="E25" s="47" t="s">
        <v>238</v>
      </c>
      <c r="F25" s="47"/>
      <c r="J25" s="425"/>
      <c r="K25" s="425"/>
      <c r="L25" s="425"/>
      <c r="V25" s="166"/>
    </row>
    <row r="26" spans="1:25" outlineLevel="1">
      <c r="A26" s="156"/>
      <c r="B26" s="161"/>
      <c r="C26" s="156"/>
      <c r="E26" s="206" t="s">
        <v>282</v>
      </c>
      <c r="F26" s="206"/>
      <c r="J26" s="425"/>
      <c r="K26" s="425"/>
      <c r="L26" s="425"/>
      <c r="V26" s="166"/>
    </row>
    <row r="27" spans="1:25" outlineLevel="1">
      <c r="A27" s="156"/>
      <c r="B27" s="537"/>
      <c r="C27" s="156"/>
      <c r="E27" s="107" t="s">
        <v>142</v>
      </c>
      <c r="F27" s="276"/>
      <c r="G27" s="57" t="s">
        <v>12</v>
      </c>
      <c r="H27" s="6"/>
      <c r="I27" s="127">
        <f>I9</f>
        <v>0</v>
      </c>
      <c r="J27" s="426"/>
      <c r="K27" s="426"/>
      <c r="L27" s="426"/>
      <c r="M27" s="6"/>
      <c r="N27" s="6"/>
      <c r="O27" s="6"/>
      <c r="P27" s="6"/>
      <c r="Q27" s="6"/>
      <c r="R27" s="6"/>
      <c r="S27" s="12"/>
      <c r="V27" s="166" t="s">
        <v>48</v>
      </c>
      <c r="X27" s="261"/>
      <c r="Y27" s="261"/>
    </row>
    <row r="28" spans="1:25" outlineLevel="1">
      <c r="A28" s="156"/>
      <c r="B28" s="538"/>
      <c r="C28" s="156"/>
      <c r="E28" s="108" t="s">
        <v>143</v>
      </c>
      <c r="F28" s="106"/>
      <c r="G28" s="15" t="s">
        <v>12</v>
      </c>
      <c r="H28" s="4"/>
      <c r="I28" s="128">
        <f>I10</f>
        <v>0</v>
      </c>
      <c r="J28" s="417"/>
      <c r="K28" s="417"/>
      <c r="L28" s="417"/>
      <c r="M28" s="4"/>
      <c r="N28" s="4"/>
      <c r="O28" s="4"/>
      <c r="P28" s="4"/>
      <c r="Q28" s="4"/>
      <c r="R28" s="4"/>
      <c r="S28" s="13"/>
      <c r="V28" s="166" t="s">
        <v>48</v>
      </c>
      <c r="X28" s="261"/>
      <c r="Y28" s="261"/>
    </row>
    <row r="29" spans="1:25" outlineLevel="1">
      <c r="B29" s="539"/>
      <c r="E29" s="109" t="s">
        <v>144</v>
      </c>
      <c r="F29" s="277"/>
      <c r="G29" s="58" t="s">
        <v>12</v>
      </c>
      <c r="H29" s="7"/>
      <c r="I29" s="129">
        <f>I11</f>
        <v>0</v>
      </c>
      <c r="J29" s="427"/>
      <c r="K29" s="427"/>
      <c r="L29" s="427"/>
      <c r="M29" s="7"/>
      <c r="N29" s="7"/>
      <c r="O29" s="7"/>
      <c r="P29" s="7"/>
      <c r="Q29" s="7"/>
      <c r="R29" s="7"/>
      <c r="S29" s="14"/>
      <c r="V29" s="166" t="s">
        <v>48</v>
      </c>
      <c r="X29" s="261"/>
      <c r="Y29" s="261"/>
    </row>
    <row r="30" spans="1:25" outlineLevel="1">
      <c r="B30" s="68"/>
      <c r="E30" s="209" t="s">
        <v>122</v>
      </c>
      <c r="F30" s="209"/>
      <c r="G30" s="10"/>
      <c r="H30" s="10"/>
      <c r="I30" s="10"/>
      <c r="J30" s="421"/>
      <c r="K30" s="421"/>
      <c r="L30" s="417"/>
      <c r="M30" s="4"/>
      <c r="N30" s="4"/>
      <c r="O30" s="4"/>
      <c r="P30" s="4"/>
      <c r="Q30" s="4"/>
      <c r="R30" s="4"/>
      <c r="S30" s="4"/>
      <c r="W30" s="165"/>
    </row>
    <row r="31" spans="1:25" ht="11.25" customHeight="1" outlineLevel="1">
      <c r="A31" s="156"/>
      <c r="B31" s="161"/>
      <c r="C31" s="156"/>
      <c r="E31" s="3"/>
      <c r="F31" s="3"/>
      <c r="J31" s="425"/>
      <c r="K31" s="425"/>
      <c r="L31" s="425"/>
      <c r="V31" s="166"/>
    </row>
    <row r="32" spans="1:25" outlineLevel="1">
      <c r="A32" s="156"/>
      <c r="B32" s="161"/>
      <c r="C32" s="156"/>
      <c r="E32" s="153" t="s">
        <v>125</v>
      </c>
      <c r="F32" s="153"/>
      <c r="G32" s="15"/>
      <c r="I32" s="24"/>
      <c r="J32" s="425"/>
      <c r="K32" s="425"/>
      <c r="L32" s="425"/>
      <c r="V32" s="166" t="s">
        <v>49</v>
      </c>
    </row>
    <row r="33" spans="1:25" outlineLevel="1">
      <c r="A33" s="156"/>
      <c r="B33" s="537"/>
      <c r="C33" s="156"/>
      <c r="E33" s="28" t="s">
        <v>50</v>
      </c>
      <c r="F33" s="268"/>
      <c r="G33" s="57" t="s">
        <v>12</v>
      </c>
      <c r="H33" s="6"/>
      <c r="I33" s="110"/>
      <c r="J33" s="426"/>
      <c r="K33" s="426"/>
      <c r="L33" s="426"/>
      <c r="M33" s="6"/>
      <c r="N33" s="6"/>
      <c r="O33" s="6"/>
      <c r="P33" s="6"/>
      <c r="Q33" s="6"/>
      <c r="R33" s="6"/>
      <c r="S33" s="12"/>
      <c r="V33" s="166" t="s">
        <v>49</v>
      </c>
      <c r="X33" s="261" t="s">
        <v>244</v>
      </c>
      <c r="Y33" s="261" t="s">
        <v>245</v>
      </c>
    </row>
    <row r="34" spans="1:25" outlineLevel="1">
      <c r="A34" s="156"/>
      <c r="B34" s="538"/>
      <c r="C34" s="156"/>
      <c r="E34" s="29" t="s">
        <v>51</v>
      </c>
      <c r="F34" s="25"/>
      <c r="G34" s="15" t="s">
        <v>12</v>
      </c>
      <c r="H34" s="4"/>
      <c r="I34" s="111"/>
      <c r="J34" s="417"/>
      <c r="K34" s="417"/>
      <c r="L34" s="417"/>
      <c r="M34" s="4"/>
      <c r="N34" s="4"/>
      <c r="O34" s="4"/>
      <c r="P34" s="4"/>
      <c r="Q34" s="4"/>
      <c r="R34" s="4"/>
      <c r="S34" s="13"/>
      <c r="V34" s="166" t="s">
        <v>49</v>
      </c>
      <c r="X34" s="261" t="s">
        <v>244</v>
      </c>
      <c r="Y34" s="261" t="s">
        <v>245</v>
      </c>
    </row>
    <row r="35" spans="1:25" outlineLevel="1">
      <c r="A35" s="156"/>
      <c r="B35" s="538"/>
      <c r="C35" s="156"/>
      <c r="E35" s="29" t="s">
        <v>52</v>
      </c>
      <c r="F35" s="25"/>
      <c r="G35" s="15" t="s">
        <v>12</v>
      </c>
      <c r="H35" s="4"/>
      <c r="I35" s="111"/>
      <c r="J35" s="417"/>
      <c r="K35" s="417"/>
      <c r="L35" s="417"/>
      <c r="M35" s="4"/>
      <c r="N35" s="4"/>
      <c r="O35" s="4"/>
      <c r="P35" s="4"/>
      <c r="Q35" s="4"/>
      <c r="R35" s="4"/>
      <c r="S35" s="13"/>
      <c r="V35" s="166" t="s">
        <v>49</v>
      </c>
      <c r="W35" s="166"/>
      <c r="X35" s="261" t="s">
        <v>244</v>
      </c>
      <c r="Y35" s="261" t="s">
        <v>245</v>
      </c>
    </row>
    <row r="36" spans="1:25" s="368" customFormat="1" outlineLevel="1">
      <c r="A36" s="367"/>
      <c r="B36" s="538"/>
      <c r="C36" s="367"/>
      <c r="E36" s="369" t="s">
        <v>498</v>
      </c>
      <c r="F36" s="370"/>
      <c r="G36" s="371" t="s">
        <v>12</v>
      </c>
      <c r="H36" s="372"/>
      <c r="I36" s="373"/>
      <c r="J36" s="417"/>
      <c r="K36" s="417"/>
      <c r="L36" s="417"/>
      <c r="M36" s="372"/>
      <c r="N36" s="372"/>
      <c r="O36" s="372"/>
      <c r="P36" s="372"/>
      <c r="Q36" s="372"/>
      <c r="R36" s="372"/>
      <c r="S36" s="374"/>
      <c r="V36" s="375" t="s">
        <v>49</v>
      </c>
      <c r="X36" s="367" t="s">
        <v>244</v>
      </c>
      <c r="Y36" s="367" t="s">
        <v>245</v>
      </c>
    </row>
    <row r="37" spans="1:25" ht="33.75" customHeight="1" outlineLevel="1">
      <c r="A37" s="96"/>
      <c r="B37" s="538"/>
      <c r="C37" s="96"/>
      <c r="E37" s="510" t="s">
        <v>54</v>
      </c>
      <c r="F37" s="511"/>
      <c r="G37" s="15" t="s">
        <v>12</v>
      </c>
      <c r="H37" s="4"/>
      <c r="I37" s="111"/>
      <c r="J37" s="417"/>
      <c r="K37" s="417"/>
      <c r="L37" s="417"/>
      <c r="M37" s="4"/>
      <c r="N37" s="4"/>
      <c r="O37" s="4"/>
      <c r="P37" s="4"/>
      <c r="Q37" s="4"/>
      <c r="R37" s="4"/>
      <c r="S37" s="13"/>
      <c r="V37" s="97" t="s">
        <v>49</v>
      </c>
      <c r="X37" s="261" t="s">
        <v>244</v>
      </c>
      <c r="Y37" s="261" t="s">
        <v>245</v>
      </c>
    </row>
    <row r="38" spans="1:25" ht="15" customHeight="1" outlineLevel="1">
      <c r="A38" s="157"/>
      <c r="B38" s="539"/>
      <c r="C38" s="157"/>
      <c r="E38" s="30" t="s">
        <v>55</v>
      </c>
      <c r="F38" s="269"/>
      <c r="G38" s="58" t="s">
        <v>12</v>
      </c>
      <c r="H38" s="7"/>
      <c r="I38" s="112"/>
      <c r="J38" s="427"/>
      <c r="K38" s="427"/>
      <c r="L38" s="427"/>
      <c r="M38" s="7"/>
      <c r="N38" s="7"/>
      <c r="O38" s="7"/>
      <c r="P38" s="7"/>
      <c r="Q38" s="7"/>
      <c r="R38" s="7"/>
      <c r="S38" s="14"/>
      <c r="V38" s="166" t="s">
        <v>49</v>
      </c>
      <c r="X38" s="261" t="s">
        <v>244</v>
      </c>
      <c r="Y38" s="261" t="s">
        <v>245</v>
      </c>
    </row>
    <row r="39" spans="1:25" ht="15" customHeight="1">
      <c r="A39" s="157"/>
      <c r="B39" s="159"/>
      <c r="C39" s="157"/>
      <c r="J39" s="425"/>
      <c r="K39" s="425"/>
      <c r="L39" s="425"/>
      <c r="V39" s="166"/>
    </row>
    <row r="40" spans="1:25" ht="26.25" customHeight="1">
      <c r="E40" s="47" t="s">
        <v>237</v>
      </c>
      <c r="F40" s="47"/>
      <c r="G40" s="51"/>
      <c r="H40" s="51"/>
      <c r="J40" s="428"/>
      <c r="K40" s="425"/>
      <c r="L40" s="425"/>
      <c r="V40" s="155"/>
      <c r="W40" s="155"/>
    </row>
    <row r="41" spans="1:25" outlineLevel="1">
      <c r="E41" s="185" t="s">
        <v>104</v>
      </c>
      <c r="F41" s="185"/>
      <c r="G41" s="52"/>
      <c r="H41" s="51"/>
      <c r="J41" s="429"/>
      <c r="K41" s="425"/>
      <c r="L41" s="430"/>
      <c r="V41" s="213"/>
      <c r="W41" s="155"/>
    </row>
    <row r="42" spans="1:25" outlineLevel="1">
      <c r="B42" s="473"/>
      <c r="E42" s="75" t="s">
        <v>292</v>
      </c>
      <c r="F42" s="281"/>
      <c r="G42" s="282" t="s">
        <v>12</v>
      </c>
      <c r="H42" s="76"/>
      <c r="I42" s="6"/>
      <c r="J42" s="431"/>
      <c r="K42" s="426"/>
      <c r="L42" s="432"/>
      <c r="M42" s="258"/>
      <c r="N42" s="6"/>
      <c r="O42" s="6"/>
      <c r="P42" s="6"/>
      <c r="Q42" s="6"/>
      <c r="R42" s="6"/>
      <c r="S42" s="12"/>
      <c r="V42" s="213" t="s">
        <v>102</v>
      </c>
      <c r="W42" s="155"/>
      <c r="X42" s="261" t="s">
        <v>244</v>
      </c>
      <c r="Y42" s="261" t="s">
        <v>245</v>
      </c>
    </row>
    <row r="43" spans="1:25" outlineLevel="1">
      <c r="B43" s="474"/>
      <c r="E43" s="186" t="s">
        <v>106</v>
      </c>
      <c r="F43" s="50"/>
      <c r="G43" s="15" t="s">
        <v>12</v>
      </c>
      <c r="H43" s="4"/>
      <c r="I43" s="4"/>
      <c r="J43" s="417"/>
      <c r="K43" s="417"/>
      <c r="L43" s="417"/>
      <c r="M43" s="196"/>
      <c r="N43" s="4"/>
      <c r="O43" s="4"/>
      <c r="P43" s="4"/>
      <c r="Q43" s="4"/>
      <c r="R43" s="4"/>
      <c r="S43" s="13"/>
      <c r="V43" s="213" t="s">
        <v>105</v>
      </c>
      <c r="W43" s="155"/>
      <c r="X43" s="261" t="s">
        <v>244</v>
      </c>
      <c r="Y43" s="261" t="s">
        <v>245</v>
      </c>
    </row>
    <row r="44" spans="1:25" outlineLevel="1">
      <c r="B44" s="474"/>
      <c r="E44" s="186" t="s">
        <v>107</v>
      </c>
      <c r="F44" s="50"/>
      <c r="G44" s="15" t="s">
        <v>12</v>
      </c>
      <c r="H44" s="4"/>
      <c r="I44" s="4"/>
      <c r="J44" s="417"/>
      <c r="K44" s="417"/>
      <c r="L44" s="417"/>
      <c r="M44" s="196"/>
      <c r="N44" s="4"/>
      <c r="O44" s="4"/>
      <c r="P44" s="4"/>
      <c r="Q44" s="4"/>
      <c r="R44" s="4"/>
      <c r="S44" s="13"/>
      <c r="V44" s="213" t="s">
        <v>105</v>
      </c>
      <c r="W44" s="155"/>
      <c r="X44" s="261" t="s">
        <v>244</v>
      </c>
      <c r="Y44" s="261" t="s">
        <v>245</v>
      </c>
    </row>
    <row r="45" spans="1:25" outlineLevel="1">
      <c r="B45" s="475"/>
      <c r="E45" s="77" t="s">
        <v>108</v>
      </c>
      <c r="F45" s="270"/>
      <c r="G45" s="58" t="s">
        <v>12</v>
      </c>
      <c r="H45" s="7"/>
      <c r="I45" s="7"/>
      <c r="J45" s="427"/>
      <c r="K45" s="427"/>
      <c r="L45" s="427"/>
      <c r="M45" s="203"/>
      <c r="N45" s="7"/>
      <c r="O45" s="7"/>
      <c r="P45" s="7"/>
      <c r="Q45" s="7"/>
      <c r="R45" s="7"/>
      <c r="S45" s="14"/>
      <c r="V45" s="213" t="s">
        <v>105</v>
      </c>
      <c r="W45" s="155"/>
      <c r="X45" s="261" t="s">
        <v>244</v>
      </c>
      <c r="Y45" s="261" t="s">
        <v>245</v>
      </c>
    </row>
    <row r="46" spans="1:25" outlineLevel="1">
      <c r="E46" s="185" t="s">
        <v>109</v>
      </c>
      <c r="F46" s="185"/>
      <c r="G46" s="52"/>
      <c r="J46" s="425"/>
      <c r="K46" s="425"/>
      <c r="L46" s="425"/>
      <c r="M46" s="50"/>
      <c r="V46" s="213" t="s">
        <v>105</v>
      </c>
      <c r="W46" s="155"/>
    </row>
    <row r="47" spans="1:25" outlineLevel="1">
      <c r="B47" s="473"/>
      <c r="E47" s="75" t="s">
        <v>292</v>
      </c>
      <c r="F47" s="281"/>
      <c r="G47" s="282" t="s">
        <v>12</v>
      </c>
      <c r="H47" s="76"/>
      <c r="I47" s="6"/>
      <c r="J47" s="431"/>
      <c r="K47" s="426"/>
      <c r="L47" s="432"/>
      <c r="M47" s="258"/>
      <c r="N47" s="6"/>
      <c r="O47" s="6"/>
      <c r="P47" s="6"/>
      <c r="Q47" s="6"/>
      <c r="R47" s="6"/>
      <c r="S47" s="12"/>
      <c r="V47" s="213" t="s">
        <v>102</v>
      </c>
      <c r="W47" s="155"/>
      <c r="X47" s="261" t="s">
        <v>244</v>
      </c>
      <c r="Y47" s="261" t="s">
        <v>245</v>
      </c>
    </row>
    <row r="48" spans="1:25" outlineLevel="1">
      <c r="B48" s="474"/>
      <c r="E48" s="186" t="s">
        <v>106</v>
      </c>
      <c r="F48" s="50"/>
      <c r="G48" s="15" t="s">
        <v>12</v>
      </c>
      <c r="H48" s="4"/>
      <c r="I48" s="4"/>
      <c r="J48" s="417"/>
      <c r="K48" s="417"/>
      <c r="L48" s="417"/>
      <c r="M48" s="196"/>
      <c r="N48" s="4"/>
      <c r="O48" s="4"/>
      <c r="P48" s="4"/>
      <c r="Q48" s="4"/>
      <c r="R48" s="4"/>
      <c r="S48" s="13"/>
      <c r="V48" s="213" t="s">
        <v>105</v>
      </c>
      <c r="W48" s="155"/>
      <c r="X48" s="261" t="s">
        <v>244</v>
      </c>
      <c r="Y48" s="261" t="s">
        <v>245</v>
      </c>
    </row>
    <row r="49" spans="2:25" outlineLevel="1">
      <c r="B49" s="474"/>
      <c r="E49" s="186" t="s">
        <v>107</v>
      </c>
      <c r="F49" s="50"/>
      <c r="G49" s="15" t="s">
        <v>12</v>
      </c>
      <c r="H49" s="4"/>
      <c r="I49" s="4"/>
      <c r="J49" s="417"/>
      <c r="K49" s="417"/>
      <c r="L49" s="417"/>
      <c r="M49" s="196"/>
      <c r="N49" s="4"/>
      <c r="O49" s="4"/>
      <c r="P49" s="4"/>
      <c r="Q49" s="4"/>
      <c r="R49" s="4"/>
      <c r="S49" s="13"/>
      <c r="V49" s="213" t="s">
        <v>105</v>
      </c>
      <c r="W49" s="155"/>
      <c r="X49" s="261" t="s">
        <v>244</v>
      </c>
      <c r="Y49" s="261" t="s">
        <v>245</v>
      </c>
    </row>
    <row r="50" spans="2:25" outlineLevel="1">
      <c r="B50" s="475"/>
      <c r="E50" s="77" t="s">
        <v>108</v>
      </c>
      <c r="F50" s="270"/>
      <c r="G50" s="58" t="s">
        <v>12</v>
      </c>
      <c r="H50" s="7"/>
      <c r="I50" s="7"/>
      <c r="J50" s="427"/>
      <c r="K50" s="427"/>
      <c r="L50" s="427"/>
      <c r="M50" s="203"/>
      <c r="N50" s="7"/>
      <c r="O50" s="7"/>
      <c r="P50" s="7"/>
      <c r="Q50" s="7"/>
      <c r="R50" s="7"/>
      <c r="S50" s="14"/>
      <c r="V50" s="213" t="s">
        <v>105</v>
      </c>
      <c r="W50" s="155"/>
      <c r="X50" s="261" t="s">
        <v>244</v>
      </c>
      <c r="Y50" s="261" t="s">
        <v>245</v>
      </c>
    </row>
    <row r="51" spans="2:25" outlineLevel="1">
      <c r="E51" s="185" t="s">
        <v>110</v>
      </c>
      <c r="F51" s="185"/>
      <c r="G51" s="52"/>
      <c r="J51" s="425"/>
      <c r="K51" s="425"/>
      <c r="L51" s="425"/>
      <c r="M51" s="50"/>
      <c r="V51" s="213" t="s">
        <v>105</v>
      </c>
      <c r="W51" s="155"/>
    </row>
    <row r="52" spans="2:25" outlineLevel="1">
      <c r="B52" s="473"/>
      <c r="E52" s="75" t="s">
        <v>292</v>
      </c>
      <c r="F52" s="281"/>
      <c r="G52" s="282" t="s">
        <v>12</v>
      </c>
      <c r="H52" s="76"/>
      <c r="I52" s="6"/>
      <c r="J52" s="431"/>
      <c r="K52" s="426"/>
      <c r="L52" s="432"/>
      <c r="M52" s="258"/>
      <c r="N52" s="6"/>
      <c r="O52" s="6"/>
      <c r="P52" s="6"/>
      <c r="Q52" s="6"/>
      <c r="R52" s="6"/>
      <c r="S52" s="12"/>
      <c r="V52" s="213" t="s">
        <v>102</v>
      </c>
      <c r="W52" s="155"/>
      <c r="X52" s="261" t="s">
        <v>244</v>
      </c>
      <c r="Y52" s="261" t="s">
        <v>245</v>
      </c>
    </row>
    <row r="53" spans="2:25" outlineLevel="1">
      <c r="B53" s="474"/>
      <c r="E53" s="186" t="s">
        <v>106</v>
      </c>
      <c r="F53" s="50"/>
      <c r="G53" s="15" t="s">
        <v>12</v>
      </c>
      <c r="H53" s="4"/>
      <c r="I53" s="4"/>
      <c r="J53" s="417"/>
      <c r="K53" s="417"/>
      <c r="L53" s="417"/>
      <c r="M53" s="196"/>
      <c r="N53" s="4"/>
      <c r="O53" s="4"/>
      <c r="P53" s="4"/>
      <c r="Q53" s="4"/>
      <c r="R53" s="4"/>
      <c r="S53" s="13"/>
      <c r="V53" s="213" t="s">
        <v>105</v>
      </c>
      <c r="W53" s="155"/>
      <c r="X53" s="261" t="s">
        <v>244</v>
      </c>
      <c r="Y53" s="261" t="s">
        <v>245</v>
      </c>
    </row>
    <row r="54" spans="2:25" outlineLevel="1">
      <c r="B54" s="474"/>
      <c r="E54" s="186" t="s">
        <v>107</v>
      </c>
      <c r="F54" s="50"/>
      <c r="G54" s="15" t="s">
        <v>12</v>
      </c>
      <c r="H54" s="4"/>
      <c r="I54" s="4"/>
      <c r="J54" s="417"/>
      <c r="K54" s="417"/>
      <c r="L54" s="417"/>
      <c r="M54" s="196"/>
      <c r="N54" s="4"/>
      <c r="O54" s="4"/>
      <c r="P54" s="4"/>
      <c r="Q54" s="4"/>
      <c r="R54" s="4"/>
      <c r="S54" s="13"/>
      <c r="V54" s="213" t="s">
        <v>105</v>
      </c>
      <c r="W54" s="155"/>
      <c r="X54" s="261" t="s">
        <v>244</v>
      </c>
      <c r="Y54" s="261" t="s">
        <v>245</v>
      </c>
    </row>
    <row r="55" spans="2:25" outlineLevel="1">
      <c r="B55" s="475"/>
      <c r="E55" s="77" t="s">
        <v>108</v>
      </c>
      <c r="F55" s="270"/>
      <c r="G55" s="58" t="s">
        <v>12</v>
      </c>
      <c r="H55" s="7"/>
      <c r="I55" s="7"/>
      <c r="J55" s="427"/>
      <c r="K55" s="427"/>
      <c r="L55" s="427"/>
      <c r="M55" s="203"/>
      <c r="N55" s="7"/>
      <c r="O55" s="7"/>
      <c r="P55" s="7"/>
      <c r="Q55" s="7"/>
      <c r="R55" s="7"/>
      <c r="S55" s="14"/>
      <c r="V55" s="213" t="s">
        <v>105</v>
      </c>
      <c r="W55" s="155"/>
      <c r="X55" s="261" t="s">
        <v>244</v>
      </c>
      <c r="Y55" s="261" t="s">
        <v>245</v>
      </c>
    </row>
    <row r="56" spans="2:25" outlineLevel="1">
      <c r="E56" s="185" t="s">
        <v>111</v>
      </c>
      <c r="F56" s="185"/>
      <c r="G56" s="52"/>
      <c r="J56" s="425"/>
      <c r="K56" s="425"/>
      <c r="L56" s="425"/>
      <c r="M56" s="50"/>
      <c r="V56" s="213" t="s">
        <v>105</v>
      </c>
      <c r="W56" s="155"/>
    </row>
    <row r="57" spans="2:25" outlineLevel="1">
      <c r="B57" s="473"/>
      <c r="E57" s="75" t="s">
        <v>292</v>
      </c>
      <c r="F57" s="281"/>
      <c r="G57" s="282" t="s">
        <v>12</v>
      </c>
      <c r="H57" s="76"/>
      <c r="I57" s="6"/>
      <c r="J57" s="431"/>
      <c r="K57" s="426"/>
      <c r="L57" s="432"/>
      <c r="M57" s="258"/>
      <c r="N57" s="6"/>
      <c r="O57" s="6"/>
      <c r="P57" s="6"/>
      <c r="Q57" s="6"/>
      <c r="R57" s="6"/>
      <c r="S57" s="12"/>
      <c r="V57" s="213" t="s">
        <v>102</v>
      </c>
      <c r="W57" s="155"/>
      <c r="X57" s="261" t="s">
        <v>244</v>
      </c>
      <c r="Y57" s="261" t="s">
        <v>245</v>
      </c>
    </row>
    <row r="58" spans="2:25" outlineLevel="1">
      <c r="B58" s="474"/>
      <c r="E58" s="186" t="s">
        <v>106</v>
      </c>
      <c r="F58" s="50"/>
      <c r="G58" s="15" t="s">
        <v>12</v>
      </c>
      <c r="H58" s="4"/>
      <c r="I58" s="4"/>
      <c r="J58" s="417"/>
      <c r="K58" s="417"/>
      <c r="L58" s="417"/>
      <c r="M58" s="196"/>
      <c r="N58" s="4"/>
      <c r="O58" s="4"/>
      <c r="P58" s="4"/>
      <c r="Q58" s="4"/>
      <c r="R58" s="4"/>
      <c r="S58" s="13"/>
      <c r="V58" s="213" t="s">
        <v>105</v>
      </c>
      <c r="W58" s="155"/>
      <c r="X58" s="261" t="s">
        <v>244</v>
      </c>
      <c r="Y58" s="261" t="s">
        <v>245</v>
      </c>
    </row>
    <row r="59" spans="2:25" outlineLevel="1">
      <c r="B59" s="474"/>
      <c r="E59" s="186" t="s">
        <v>107</v>
      </c>
      <c r="F59" s="50"/>
      <c r="G59" s="15" t="s">
        <v>12</v>
      </c>
      <c r="H59" s="4"/>
      <c r="I59" s="4"/>
      <c r="J59" s="417"/>
      <c r="K59" s="417"/>
      <c r="L59" s="417"/>
      <c r="M59" s="196"/>
      <c r="N59" s="4"/>
      <c r="O59" s="4"/>
      <c r="P59" s="4"/>
      <c r="Q59" s="4"/>
      <c r="R59" s="4"/>
      <c r="S59" s="13"/>
      <c r="V59" s="213" t="s">
        <v>105</v>
      </c>
      <c r="W59" s="155"/>
      <c r="X59" s="261" t="s">
        <v>244</v>
      </c>
      <c r="Y59" s="261" t="s">
        <v>245</v>
      </c>
    </row>
    <row r="60" spans="2:25" outlineLevel="1">
      <c r="B60" s="475"/>
      <c r="E60" s="77" t="s">
        <v>108</v>
      </c>
      <c r="F60" s="270"/>
      <c r="G60" s="58" t="s">
        <v>12</v>
      </c>
      <c r="H60" s="7"/>
      <c r="I60" s="7"/>
      <c r="J60" s="427"/>
      <c r="K60" s="427"/>
      <c r="L60" s="427"/>
      <c r="M60" s="203"/>
      <c r="N60" s="7"/>
      <c r="O60" s="7"/>
      <c r="P60" s="7"/>
      <c r="Q60" s="7"/>
      <c r="R60" s="7"/>
      <c r="S60" s="14"/>
      <c r="V60" s="213" t="s">
        <v>105</v>
      </c>
      <c r="W60" s="155"/>
      <c r="X60" s="261" t="s">
        <v>244</v>
      </c>
      <c r="Y60" s="261" t="s">
        <v>245</v>
      </c>
    </row>
    <row r="61" spans="2:25" outlineLevel="1">
      <c r="E61" s="185" t="s">
        <v>112</v>
      </c>
      <c r="F61" s="185"/>
      <c r="G61" s="52"/>
      <c r="J61" s="425"/>
      <c r="K61" s="425"/>
      <c r="L61" s="425"/>
      <c r="M61" s="50"/>
      <c r="V61" s="213" t="s">
        <v>105</v>
      </c>
      <c r="W61" s="155"/>
    </row>
    <row r="62" spans="2:25" outlineLevel="1">
      <c r="B62" s="473"/>
      <c r="E62" s="75" t="s">
        <v>292</v>
      </c>
      <c r="F62" s="281"/>
      <c r="G62" s="282" t="s">
        <v>12</v>
      </c>
      <c r="H62" s="76"/>
      <c r="I62" s="6"/>
      <c r="J62" s="431"/>
      <c r="K62" s="426"/>
      <c r="L62" s="432"/>
      <c r="M62" s="258"/>
      <c r="N62" s="6"/>
      <c r="O62" s="6"/>
      <c r="P62" s="6"/>
      <c r="Q62" s="6"/>
      <c r="R62" s="6"/>
      <c r="S62" s="12"/>
      <c r="V62" s="213" t="s">
        <v>102</v>
      </c>
      <c r="W62" s="155"/>
      <c r="X62" s="261" t="s">
        <v>244</v>
      </c>
      <c r="Y62" s="261" t="s">
        <v>245</v>
      </c>
    </row>
    <row r="63" spans="2:25" outlineLevel="1">
      <c r="B63" s="474"/>
      <c r="E63" s="186" t="s">
        <v>106</v>
      </c>
      <c r="F63" s="50"/>
      <c r="G63" s="15" t="s">
        <v>12</v>
      </c>
      <c r="H63" s="4"/>
      <c r="I63" s="4"/>
      <c r="J63" s="417"/>
      <c r="K63" s="417"/>
      <c r="L63" s="417"/>
      <c r="M63" s="196"/>
      <c r="N63" s="4"/>
      <c r="O63" s="4"/>
      <c r="P63" s="4"/>
      <c r="Q63" s="4"/>
      <c r="R63" s="4"/>
      <c r="S63" s="13"/>
      <c r="V63" s="213" t="s">
        <v>105</v>
      </c>
      <c r="W63" s="155"/>
      <c r="X63" s="261" t="s">
        <v>244</v>
      </c>
      <c r="Y63" s="261" t="s">
        <v>245</v>
      </c>
    </row>
    <row r="64" spans="2:25" outlineLevel="1">
      <c r="B64" s="474"/>
      <c r="E64" s="186" t="s">
        <v>107</v>
      </c>
      <c r="F64" s="50"/>
      <c r="G64" s="15" t="s">
        <v>12</v>
      </c>
      <c r="H64" s="4"/>
      <c r="I64" s="4"/>
      <c r="J64" s="417"/>
      <c r="K64" s="417"/>
      <c r="L64" s="417"/>
      <c r="M64" s="196"/>
      <c r="N64" s="4"/>
      <c r="O64" s="4"/>
      <c r="P64" s="4"/>
      <c r="Q64" s="4"/>
      <c r="R64" s="4"/>
      <c r="S64" s="13"/>
      <c r="V64" s="213" t="s">
        <v>105</v>
      </c>
      <c r="W64" s="155"/>
      <c r="X64" s="261" t="s">
        <v>244</v>
      </c>
      <c r="Y64" s="261" t="s">
        <v>245</v>
      </c>
    </row>
    <row r="65" spans="2:25" outlineLevel="1">
      <c r="B65" s="475"/>
      <c r="E65" s="77" t="s">
        <v>108</v>
      </c>
      <c r="F65" s="270"/>
      <c r="G65" s="58" t="s">
        <v>12</v>
      </c>
      <c r="H65" s="7"/>
      <c r="I65" s="7"/>
      <c r="J65" s="427"/>
      <c r="K65" s="427"/>
      <c r="L65" s="427"/>
      <c r="M65" s="203"/>
      <c r="N65" s="7"/>
      <c r="O65" s="7"/>
      <c r="P65" s="7"/>
      <c r="Q65" s="7"/>
      <c r="R65" s="7"/>
      <c r="S65" s="14"/>
      <c r="V65" s="213" t="s">
        <v>105</v>
      </c>
      <c r="W65" s="155"/>
      <c r="X65" s="261" t="s">
        <v>244</v>
      </c>
      <c r="Y65" s="261" t="s">
        <v>245</v>
      </c>
    </row>
    <row r="66" spans="2:25" outlineLevel="1">
      <c r="E66" s="185" t="s">
        <v>113</v>
      </c>
      <c r="F66" s="185"/>
      <c r="G66" s="52"/>
      <c r="J66" s="425"/>
      <c r="K66" s="425"/>
      <c r="L66" s="425"/>
      <c r="M66" s="50"/>
      <c r="V66" s="213" t="s">
        <v>105</v>
      </c>
      <c r="W66" s="155"/>
    </row>
    <row r="67" spans="2:25" outlineLevel="1">
      <c r="B67" s="473"/>
      <c r="E67" s="75" t="s">
        <v>292</v>
      </c>
      <c r="F67" s="281"/>
      <c r="G67" s="282" t="s">
        <v>12</v>
      </c>
      <c r="H67" s="76"/>
      <c r="I67" s="6"/>
      <c r="J67" s="431"/>
      <c r="K67" s="426"/>
      <c r="L67" s="432"/>
      <c r="M67" s="258"/>
      <c r="N67" s="6"/>
      <c r="O67" s="6"/>
      <c r="P67" s="6"/>
      <c r="Q67" s="6"/>
      <c r="R67" s="6"/>
      <c r="S67" s="12"/>
      <c r="V67" s="213" t="s">
        <v>102</v>
      </c>
      <c r="W67" s="155"/>
      <c r="X67" s="261" t="s">
        <v>244</v>
      </c>
      <c r="Y67" s="261" t="s">
        <v>245</v>
      </c>
    </row>
    <row r="68" spans="2:25" outlineLevel="1">
      <c r="B68" s="474"/>
      <c r="E68" s="186" t="s">
        <v>106</v>
      </c>
      <c r="F68" s="50"/>
      <c r="G68" s="15" t="s">
        <v>12</v>
      </c>
      <c r="H68" s="4"/>
      <c r="I68" s="4"/>
      <c r="J68" s="417"/>
      <c r="K68" s="417"/>
      <c r="L68" s="417"/>
      <c r="M68" s="196"/>
      <c r="N68" s="4"/>
      <c r="O68" s="4"/>
      <c r="P68" s="4"/>
      <c r="Q68" s="4"/>
      <c r="R68" s="4"/>
      <c r="S68" s="13"/>
      <c r="V68" s="213" t="s">
        <v>105</v>
      </c>
      <c r="W68" s="155"/>
      <c r="X68" s="261" t="s">
        <v>244</v>
      </c>
      <c r="Y68" s="261" t="s">
        <v>245</v>
      </c>
    </row>
    <row r="69" spans="2:25" outlineLevel="1">
      <c r="B69" s="474"/>
      <c r="E69" s="186" t="s">
        <v>107</v>
      </c>
      <c r="F69" s="50"/>
      <c r="G69" s="15" t="s">
        <v>12</v>
      </c>
      <c r="H69" s="4"/>
      <c r="I69" s="4"/>
      <c r="J69" s="417"/>
      <c r="K69" s="417"/>
      <c r="L69" s="417"/>
      <c r="M69" s="196"/>
      <c r="N69" s="4"/>
      <c r="O69" s="4"/>
      <c r="P69" s="4"/>
      <c r="Q69" s="4"/>
      <c r="R69" s="4"/>
      <c r="S69" s="13"/>
      <c r="V69" s="213" t="s">
        <v>105</v>
      </c>
      <c r="W69" s="155"/>
      <c r="X69" s="261" t="s">
        <v>244</v>
      </c>
      <c r="Y69" s="261" t="s">
        <v>245</v>
      </c>
    </row>
    <row r="70" spans="2:25" outlineLevel="1">
      <c r="B70" s="475"/>
      <c r="E70" s="77" t="s">
        <v>108</v>
      </c>
      <c r="F70" s="270"/>
      <c r="G70" s="58" t="s">
        <v>12</v>
      </c>
      <c r="H70" s="7"/>
      <c r="I70" s="7"/>
      <c r="J70" s="427"/>
      <c r="K70" s="427"/>
      <c r="L70" s="427"/>
      <c r="M70" s="203"/>
      <c r="N70" s="7"/>
      <c r="O70" s="7"/>
      <c r="P70" s="7"/>
      <c r="Q70" s="7"/>
      <c r="R70" s="7"/>
      <c r="S70" s="14"/>
      <c r="V70" s="213" t="s">
        <v>105</v>
      </c>
      <c r="W70" s="155"/>
      <c r="X70" s="261" t="s">
        <v>244</v>
      </c>
      <c r="Y70" s="261" t="s">
        <v>245</v>
      </c>
    </row>
    <row r="71" spans="2:25" outlineLevel="1">
      <c r="E71" s="185" t="s">
        <v>114</v>
      </c>
      <c r="F71" s="185"/>
      <c r="G71" s="52"/>
      <c r="J71" s="425"/>
      <c r="K71" s="425"/>
      <c r="L71" s="425"/>
      <c r="M71" s="50"/>
      <c r="V71" s="213" t="s">
        <v>105</v>
      </c>
      <c r="W71" s="155"/>
    </row>
    <row r="72" spans="2:25" outlineLevel="1">
      <c r="B72" s="473"/>
      <c r="E72" s="75" t="s">
        <v>292</v>
      </c>
      <c r="F72" s="281"/>
      <c r="G72" s="282" t="s">
        <v>12</v>
      </c>
      <c r="H72" s="76"/>
      <c r="I72" s="6"/>
      <c r="J72" s="431"/>
      <c r="K72" s="426"/>
      <c r="L72" s="432"/>
      <c r="M72" s="258"/>
      <c r="N72" s="6"/>
      <c r="O72" s="6"/>
      <c r="P72" s="6"/>
      <c r="Q72" s="6"/>
      <c r="R72" s="6"/>
      <c r="S72" s="12"/>
      <c r="V72" s="213" t="s">
        <v>102</v>
      </c>
      <c r="W72" s="155"/>
      <c r="X72" s="261" t="s">
        <v>244</v>
      </c>
      <c r="Y72" s="261" t="s">
        <v>245</v>
      </c>
    </row>
    <row r="73" spans="2:25" outlineLevel="1">
      <c r="B73" s="474"/>
      <c r="E73" s="186" t="s">
        <v>106</v>
      </c>
      <c r="F73" s="50"/>
      <c r="G73" s="15" t="s">
        <v>12</v>
      </c>
      <c r="H73" s="4"/>
      <c r="I73" s="4"/>
      <c r="J73" s="417"/>
      <c r="K73" s="417"/>
      <c r="L73" s="417"/>
      <c r="M73" s="196"/>
      <c r="N73" s="4"/>
      <c r="O73" s="4"/>
      <c r="P73" s="4"/>
      <c r="Q73" s="4"/>
      <c r="R73" s="4"/>
      <c r="S73" s="13"/>
      <c r="V73" s="213" t="s">
        <v>105</v>
      </c>
      <c r="W73" s="155"/>
      <c r="X73" s="261" t="s">
        <v>244</v>
      </c>
      <c r="Y73" s="261" t="s">
        <v>245</v>
      </c>
    </row>
    <row r="74" spans="2:25" outlineLevel="1">
      <c r="B74" s="474"/>
      <c r="E74" s="186" t="s">
        <v>107</v>
      </c>
      <c r="F74" s="50"/>
      <c r="G74" s="15" t="s">
        <v>12</v>
      </c>
      <c r="H74" s="4"/>
      <c r="I74" s="4"/>
      <c r="J74" s="417"/>
      <c r="K74" s="417"/>
      <c r="L74" s="417"/>
      <c r="M74" s="196"/>
      <c r="N74" s="4"/>
      <c r="O74" s="4"/>
      <c r="P74" s="4"/>
      <c r="Q74" s="4"/>
      <c r="R74" s="4"/>
      <c r="S74" s="13"/>
      <c r="V74" s="213" t="s">
        <v>105</v>
      </c>
      <c r="W74" s="155"/>
      <c r="X74" s="261" t="s">
        <v>244</v>
      </c>
      <c r="Y74" s="261" t="s">
        <v>245</v>
      </c>
    </row>
    <row r="75" spans="2:25" outlineLevel="1">
      <c r="B75" s="475"/>
      <c r="E75" s="77" t="s">
        <v>108</v>
      </c>
      <c r="F75" s="270"/>
      <c r="G75" s="58" t="s">
        <v>12</v>
      </c>
      <c r="H75" s="7"/>
      <c r="I75" s="7"/>
      <c r="J75" s="427"/>
      <c r="K75" s="427"/>
      <c r="L75" s="427"/>
      <c r="M75" s="203"/>
      <c r="N75" s="7"/>
      <c r="O75" s="7"/>
      <c r="P75" s="7"/>
      <c r="Q75" s="7"/>
      <c r="R75" s="7"/>
      <c r="S75" s="14"/>
      <c r="V75" s="213" t="s">
        <v>105</v>
      </c>
      <c r="W75" s="155"/>
      <c r="X75" s="261" t="s">
        <v>244</v>
      </c>
      <c r="Y75" s="261" t="s">
        <v>245</v>
      </c>
    </row>
    <row r="76" spans="2:25" outlineLevel="1">
      <c r="E76" s="185" t="s">
        <v>115</v>
      </c>
      <c r="F76" s="185"/>
      <c r="G76" s="52"/>
      <c r="J76" s="425"/>
      <c r="K76" s="425"/>
      <c r="L76" s="425"/>
      <c r="M76" s="50"/>
      <c r="V76" s="213" t="s">
        <v>105</v>
      </c>
      <c r="W76" s="155"/>
    </row>
    <row r="77" spans="2:25" outlineLevel="1">
      <c r="B77" s="473"/>
      <c r="E77" s="75" t="s">
        <v>292</v>
      </c>
      <c r="F77" s="281"/>
      <c r="G77" s="282" t="s">
        <v>12</v>
      </c>
      <c r="H77" s="76"/>
      <c r="I77" s="6"/>
      <c r="J77" s="431"/>
      <c r="K77" s="426"/>
      <c r="L77" s="432"/>
      <c r="M77" s="258"/>
      <c r="N77" s="6"/>
      <c r="O77" s="6"/>
      <c r="P77" s="6"/>
      <c r="Q77" s="6"/>
      <c r="R77" s="6"/>
      <c r="S77" s="12"/>
      <c r="V77" s="213" t="s">
        <v>102</v>
      </c>
      <c r="W77" s="155"/>
      <c r="X77" s="261" t="s">
        <v>244</v>
      </c>
      <c r="Y77" s="261" t="s">
        <v>245</v>
      </c>
    </row>
    <row r="78" spans="2:25" outlineLevel="1">
      <c r="B78" s="474"/>
      <c r="E78" s="186" t="s">
        <v>106</v>
      </c>
      <c r="F78" s="50"/>
      <c r="G78" s="15" t="s">
        <v>12</v>
      </c>
      <c r="H78" s="4"/>
      <c r="I78" s="4"/>
      <c r="J78" s="417"/>
      <c r="K78" s="417"/>
      <c r="L78" s="417"/>
      <c r="M78" s="196"/>
      <c r="N78" s="4"/>
      <c r="O78" s="4"/>
      <c r="P78" s="4"/>
      <c r="Q78" s="4"/>
      <c r="R78" s="4"/>
      <c r="S78" s="13"/>
      <c r="V78" s="213" t="s">
        <v>105</v>
      </c>
      <c r="W78" s="155"/>
      <c r="X78" s="261" t="s">
        <v>244</v>
      </c>
      <c r="Y78" s="261" t="s">
        <v>245</v>
      </c>
    </row>
    <row r="79" spans="2:25" outlineLevel="1">
      <c r="B79" s="474"/>
      <c r="E79" s="186" t="s">
        <v>107</v>
      </c>
      <c r="F79" s="50"/>
      <c r="G79" s="15" t="s">
        <v>12</v>
      </c>
      <c r="H79" s="4"/>
      <c r="I79" s="4"/>
      <c r="J79" s="417"/>
      <c r="K79" s="417"/>
      <c r="L79" s="417"/>
      <c r="M79" s="196"/>
      <c r="N79" s="4"/>
      <c r="O79" s="4"/>
      <c r="P79" s="4"/>
      <c r="Q79" s="4"/>
      <c r="R79" s="4"/>
      <c r="S79" s="13"/>
      <c r="V79" s="213" t="s">
        <v>105</v>
      </c>
      <c r="W79" s="155"/>
      <c r="X79" s="261" t="s">
        <v>244</v>
      </c>
      <c r="Y79" s="261" t="s">
        <v>245</v>
      </c>
    </row>
    <row r="80" spans="2:25" outlineLevel="1">
      <c r="B80" s="475"/>
      <c r="E80" s="77" t="s">
        <v>108</v>
      </c>
      <c r="F80" s="270"/>
      <c r="G80" s="58" t="s">
        <v>12</v>
      </c>
      <c r="H80" s="7"/>
      <c r="I80" s="7"/>
      <c r="J80" s="427"/>
      <c r="K80" s="427"/>
      <c r="L80" s="427"/>
      <c r="M80" s="203"/>
      <c r="N80" s="7"/>
      <c r="O80" s="7"/>
      <c r="P80" s="7"/>
      <c r="Q80" s="7"/>
      <c r="R80" s="7"/>
      <c r="S80" s="14"/>
      <c r="V80" s="213" t="s">
        <v>105</v>
      </c>
      <c r="W80" s="155"/>
      <c r="X80" s="261" t="s">
        <v>244</v>
      </c>
      <c r="Y80" s="261" t="s">
        <v>245</v>
      </c>
    </row>
    <row r="81" spans="2:25" outlineLevel="1">
      <c r="E81" s="185" t="s">
        <v>116</v>
      </c>
      <c r="F81" s="185"/>
      <c r="G81" s="52"/>
      <c r="J81" s="425"/>
      <c r="K81" s="425"/>
      <c r="L81" s="425"/>
      <c r="M81" s="50"/>
      <c r="V81" s="213" t="s">
        <v>105</v>
      </c>
      <c r="W81" s="155"/>
    </row>
    <row r="82" spans="2:25" outlineLevel="1">
      <c r="B82" s="187"/>
      <c r="E82" s="188" t="s">
        <v>106</v>
      </c>
      <c r="F82" s="271"/>
      <c r="G82" s="204" t="s">
        <v>12</v>
      </c>
      <c r="H82" s="171"/>
      <c r="I82" s="171"/>
      <c r="J82" s="433"/>
      <c r="K82" s="433"/>
      <c r="L82" s="433"/>
      <c r="M82" s="205"/>
      <c r="N82" s="171"/>
      <c r="O82" s="171"/>
      <c r="P82" s="171"/>
      <c r="Q82" s="171"/>
      <c r="R82" s="171"/>
      <c r="S82" s="173"/>
      <c r="V82" s="213" t="s">
        <v>105</v>
      </c>
      <c r="W82" s="155"/>
      <c r="X82" s="261" t="s">
        <v>244</v>
      </c>
      <c r="Y82" s="261" t="s">
        <v>245</v>
      </c>
    </row>
    <row r="83" spans="2:25" outlineLevel="1">
      <c r="E83" s="185" t="s">
        <v>117</v>
      </c>
      <c r="F83" s="185"/>
      <c r="G83" s="52"/>
      <c r="J83" s="425"/>
      <c r="K83" s="425"/>
      <c r="L83" s="425"/>
      <c r="M83" s="50"/>
      <c r="V83" s="213" t="s">
        <v>105</v>
      </c>
      <c r="W83" s="155"/>
    </row>
    <row r="84" spans="2:25" outlineLevel="1">
      <c r="B84" s="187"/>
      <c r="E84" s="188" t="s">
        <v>106</v>
      </c>
      <c r="F84" s="271"/>
      <c r="G84" s="204" t="s">
        <v>12</v>
      </c>
      <c r="H84" s="171"/>
      <c r="I84" s="171"/>
      <c r="J84" s="433"/>
      <c r="K84" s="433"/>
      <c r="L84" s="433"/>
      <c r="M84" s="205"/>
      <c r="N84" s="171"/>
      <c r="O84" s="171"/>
      <c r="P84" s="171"/>
      <c r="Q84" s="171"/>
      <c r="R84" s="171"/>
      <c r="S84" s="173"/>
      <c r="V84" s="213" t="s">
        <v>105</v>
      </c>
      <c r="W84" s="155"/>
      <c r="X84" s="261" t="s">
        <v>244</v>
      </c>
      <c r="Y84" s="261" t="s">
        <v>245</v>
      </c>
    </row>
    <row r="85" spans="2:25" outlineLevel="1">
      <c r="E85" s="185" t="s">
        <v>118</v>
      </c>
      <c r="F85" s="185"/>
      <c r="G85" s="52"/>
      <c r="J85" s="425"/>
      <c r="K85" s="425"/>
      <c r="L85" s="425"/>
      <c r="M85" s="50"/>
      <c r="V85" s="213" t="s">
        <v>105</v>
      </c>
      <c r="W85" s="155"/>
    </row>
    <row r="86" spans="2:25" outlineLevel="1">
      <c r="B86" s="473"/>
      <c r="E86" s="75" t="s">
        <v>106</v>
      </c>
      <c r="F86" s="76"/>
      <c r="G86" s="57" t="s">
        <v>12</v>
      </c>
      <c r="H86" s="6"/>
      <c r="I86" s="6"/>
      <c r="J86" s="426"/>
      <c r="K86" s="426"/>
      <c r="L86" s="426"/>
      <c r="M86" s="202"/>
      <c r="N86" s="6"/>
      <c r="O86" s="6"/>
      <c r="P86" s="6"/>
      <c r="Q86" s="6"/>
      <c r="R86" s="6"/>
      <c r="S86" s="12"/>
      <c r="V86" s="213" t="s">
        <v>105</v>
      </c>
      <c r="W86" s="155"/>
      <c r="X86" s="261" t="s">
        <v>244</v>
      </c>
      <c r="Y86" s="261" t="s">
        <v>245</v>
      </c>
    </row>
    <row r="87" spans="2:25" outlineLevel="1">
      <c r="B87" s="474"/>
      <c r="E87" s="186" t="s">
        <v>107</v>
      </c>
      <c r="F87" s="50"/>
      <c r="G87" s="15" t="s">
        <v>12</v>
      </c>
      <c r="H87" s="4"/>
      <c r="I87" s="4"/>
      <c r="J87" s="417"/>
      <c r="K87" s="417"/>
      <c r="L87" s="417"/>
      <c r="M87" s="196"/>
      <c r="N87" s="4"/>
      <c r="O87" s="4"/>
      <c r="P87" s="4"/>
      <c r="Q87" s="4"/>
      <c r="R87" s="4"/>
      <c r="S87" s="13"/>
      <c r="V87" s="213" t="s">
        <v>105</v>
      </c>
      <c r="W87" s="155"/>
      <c r="X87" s="261" t="s">
        <v>244</v>
      </c>
      <c r="Y87" s="261" t="s">
        <v>245</v>
      </c>
    </row>
    <row r="88" spans="2:25" outlineLevel="1">
      <c r="B88" s="474"/>
      <c r="E88" s="186" t="s">
        <v>108</v>
      </c>
      <c r="F88" s="50"/>
      <c r="G88" s="15" t="s">
        <v>12</v>
      </c>
      <c r="H88" s="4"/>
      <c r="I88" s="4"/>
      <c r="J88" s="417"/>
      <c r="K88" s="417"/>
      <c r="L88" s="417"/>
      <c r="M88" s="196"/>
      <c r="N88" s="4"/>
      <c r="O88" s="4"/>
      <c r="P88" s="4"/>
      <c r="Q88" s="4"/>
      <c r="R88" s="4"/>
      <c r="S88" s="13"/>
      <c r="V88" s="213" t="s">
        <v>105</v>
      </c>
      <c r="W88" s="155"/>
      <c r="X88" s="261" t="s">
        <v>244</v>
      </c>
      <c r="Y88" s="261" t="s">
        <v>245</v>
      </c>
    </row>
    <row r="89" spans="2:25" outlineLevel="1">
      <c r="B89" s="475"/>
      <c r="E89" s="77" t="s">
        <v>119</v>
      </c>
      <c r="F89" s="270"/>
      <c r="G89" s="58" t="s">
        <v>12</v>
      </c>
      <c r="H89" s="7"/>
      <c r="I89" s="7"/>
      <c r="J89" s="427"/>
      <c r="K89" s="427"/>
      <c r="L89" s="427"/>
      <c r="M89" s="203"/>
      <c r="N89" s="7"/>
      <c r="O89" s="7"/>
      <c r="P89" s="7"/>
      <c r="Q89" s="7"/>
      <c r="R89" s="7"/>
      <c r="S89" s="14"/>
      <c r="V89" s="213" t="s">
        <v>105</v>
      </c>
      <c r="W89" s="155"/>
      <c r="X89" s="261" t="s">
        <v>244</v>
      </c>
      <c r="Y89" s="261" t="s">
        <v>245</v>
      </c>
    </row>
    <row r="90" spans="2:25" ht="15" customHeight="1">
      <c r="J90" s="417"/>
      <c r="K90" s="425"/>
      <c r="L90" s="425"/>
      <c r="V90" s="155"/>
      <c r="W90" s="155"/>
    </row>
    <row r="91" spans="2:25" ht="26.25" customHeight="1">
      <c r="E91" s="47" t="s">
        <v>201</v>
      </c>
      <c r="F91" s="47"/>
      <c r="G91" s="189"/>
      <c r="H91" s="190"/>
      <c r="J91" s="434"/>
      <c r="K91" s="425"/>
      <c r="L91" s="425"/>
      <c r="V91" s="155"/>
      <c r="W91" s="155"/>
    </row>
    <row r="92" spans="2:25" outlineLevel="1">
      <c r="B92" s="473"/>
      <c r="E92" s="183" t="s">
        <v>120</v>
      </c>
      <c r="F92" s="272"/>
      <c r="G92" s="57" t="s">
        <v>12</v>
      </c>
      <c r="H92" s="6"/>
      <c r="I92" s="6"/>
      <c r="J92" s="426"/>
      <c r="K92" s="426"/>
      <c r="L92" s="426"/>
      <c r="M92" s="6"/>
      <c r="N92" s="6"/>
      <c r="O92" s="199"/>
      <c r="P92" s="6"/>
      <c r="Q92" s="6"/>
      <c r="R92" s="6"/>
      <c r="S92" s="12"/>
      <c r="V92" s="155" t="s">
        <v>140</v>
      </c>
      <c r="W92" s="155"/>
      <c r="X92" s="261" t="s">
        <v>244</v>
      </c>
      <c r="Y92" s="261" t="s">
        <v>245</v>
      </c>
    </row>
    <row r="93" spans="2:25" outlineLevel="1">
      <c r="B93" s="474"/>
      <c r="E93" s="184" t="s">
        <v>148</v>
      </c>
      <c r="F93" s="273"/>
      <c r="G93" s="15" t="s">
        <v>12</v>
      </c>
      <c r="H93" s="4"/>
      <c r="I93" s="4"/>
      <c r="J93" s="417"/>
      <c r="K93" s="417"/>
      <c r="L93" s="417"/>
      <c r="M93" s="4"/>
      <c r="N93" s="4"/>
      <c r="O93" s="197"/>
      <c r="P93" s="4"/>
      <c r="Q93" s="4"/>
      <c r="R93" s="4"/>
      <c r="S93" s="13"/>
      <c r="V93" s="155" t="s">
        <v>140</v>
      </c>
      <c r="W93" s="155"/>
      <c r="X93" s="261" t="s">
        <v>244</v>
      </c>
      <c r="Y93" s="261" t="s">
        <v>245</v>
      </c>
    </row>
    <row r="94" spans="2:25" outlineLevel="1">
      <c r="B94" s="474"/>
      <c r="E94" s="184" t="s">
        <v>121</v>
      </c>
      <c r="F94" s="273"/>
      <c r="G94" s="15" t="s">
        <v>12</v>
      </c>
      <c r="H94" s="4"/>
      <c r="I94" s="4"/>
      <c r="J94" s="417"/>
      <c r="K94" s="417"/>
      <c r="L94" s="417"/>
      <c r="M94" s="4"/>
      <c r="N94" s="4"/>
      <c r="O94" s="197"/>
      <c r="P94" s="4"/>
      <c r="Q94" s="4"/>
      <c r="R94" s="4"/>
      <c r="S94" s="13"/>
      <c r="V94" s="155" t="s">
        <v>140</v>
      </c>
      <c r="W94" s="155"/>
      <c r="X94" s="261" t="s">
        <v>244</v>
      </c>
      <c r="Y94" s="261" t="s">
        <v>245</v>
      </c>
    </row>
    <row r="95" spans="2:25" outlineLevel="1">
      <c r="B95" s="474"/>
      <c r="E95" s="192" t="s">
        <v>4</v>
      </c>
      <c r="F95" s="274"/>
      <c r="G95" s="191"/>
      <c r="H95" s="4"/>
      <c r="I95" s="4"/>
      <c r="J95" s="417"/>
      <c r="K95" s="417"/>
      <c r="L95" s="417"/>
      <c r="M95" s="4"/>
      <c r="N95" s="4"/>
      <c r="O95" s="191"/>
      <c r="P95" s="4"/>
      <c r="Q95" s="4"/>
      <c r="R95" s="4"/>
      <c r="S95" s="13"/>
      <c r="V95" s="155" t="s">
        <v>140</v>
      </c>
      <c r="W95" s="155"/>
    </row>
    <row r="96" spans="2:25" outlineLevel="1">
      <c r="B96" s="474"/>
      <c r="E96" s="108" t="s">
        <v>132</v>
      </c>
      <c r="F96" s="111"/>
      <c r="G96" s="15" t="s">
        <v>12</v>
      </c>
      <c r="H96" s="4"/>
      <c r="I96" s="4"/>
      <c r="J96" s="417"/>
      <c r="K96" s="417"/>
      <c r="L96" s="417"/>
      <c r="M96" s="4"/>
      <c r="N96" s="4"/>
      <c r="O96" s="197"/>
      <c r="P96" s="4"/>
      <c r="Q96" s="4"/>
      <c r="R96" s="4"/>
      <c r="S96" s="13"/>
      <c r="V96" s="155" t="s">
        <v>140</v>
      </c>
      <c r="W96" s="155"/>
      <c r="X96" s="261" t="s">
        <v>244</v>
      </c>
      <c r="Y96" s="261" t="s">
        <v>245</v>
      </c>
    </row>
    <row r="97" spans="1:25" outlineLevel="1">
      <c r="B97" s="474"/>
      <c r="E97" s="108" t="s">
        <v>133</v>
      </c>
      <c r="F97" s="111"/>
      <c r="G97" s="15" t="s">
        <v>12</v>
      </c>
      <c r="H97" s="4"/>
      <c r="I97" s="4"/>
      <c r="J97" s="417"/>
      <c r="K97" s="417"/>
      <c r="L97" s="417"/>
      <c r="M97" s="4"/>
      <c r="N97" s="4"/>
      <c r="O97" s="197"/>
      <c r="P97" s="4"/>
      <c r="Q97" s="4"/>
      <c r="R97" s="4"/>
      <c r="S97" s="13"/>
      <c r="V97" s="155" t="s">
        <v>140</v>
      </c>
      <c r="W97" s="155"/>
      <c r="X97" s="261" t="s">
        <v>244</v>
      </c>
      <c r="Y97" s="261" t="s">
        <v>245</v>
      </c>
    </row>
    <row r="98" spans="1:25" outlineLevel="1">
      <c r="B98" s="475"/>
      <c r="E98" s="108" t="s">
        <v>134</v>
      </c>
      <c r="F98" s="111"/>
      <c r="G98" s="15" t="s">
        <v>12</v>
      </c>
      <c r="H98" s="4"/>
      <c r="I98" s="4"/>
      <c r="J98" s="417"/>
      <c r="K98" s="417"/>
      <c r="L98" s="417"/>
      <c r="M98" s="4"/>
      <c r="N98" s="4"/>
      <c r="O98" s="197"/>
      <c r="P98" s="4"/>
      <c r="Q98" s="4"/>
      <c r="R98" s="4"/>
      <c r="S98" s="13"/>
      <c r="V98" s="155" t="s">
        <v>140</v>
      </c>
      <c r="W98" s="155"/>
      <c r="X98" s="261" t="s">
        <v>244</v>
      </c>
      <c r="Y98" s="261" t="s">
        <v>245</v>
      </c>
    </row>
    <row r="99" spans="1:25" outlineLevel="1">
      <c r="E99" s="193" t="s">
        <v>135</v>
      </c>
      <c r="F99" s="275"/>
      <c r="G99" s="58" t="s">
        <v>12</v>
      </c>
      <c r="H99" s="7"/>
      <c r="I99" s="7"/>
      <c r="J99" s="427"/>
      <c r="K99" s="427"/>
      <c r="L99" s="427"/>
      <c r="M99" s="7"/>
      <c r="N99" s="7"/>
      <c r="O99" s="200"/>
      <c r="P99" s="7"/>
      <c r="Q99" s="7"/>
      <c r="R99" s="7"/>
      <c r="S99" s="14"/>
      <c r="V99" s="155" t="s">
        <v>140</v>
      </c>
      <c r="W99" s="155"/>
      <c r="X99" s="261" t="s">
        <v>244</v>
      </c>
      <c r="Y99" s="261" t="s">
        <v>245</v>
      </c>
    </row>
    <row r="100" spans="1:25" ht="15" customHeight="1">
      <c r="E100" s="194"/>
      <c r="F100" s="194"/>
      <c r="G100" s="194"/>
      <c r="J100" s="435"/>
      <c r="K100" s="425"/>
      <c r="L100" s="425"/>
      <c r="V100" s="155"/>
      <c r="W100" s="155"/>
    </row>
    <row r="101" spans="1:25" ht="26.25" customHeight="1">
      <c r="E101" s="47" t="s">
        <v>150</v>
      </c>
      <c r="F101" s="47"/>
      <c r="G101" s="189"/>
      <c r="J101" s="434"/>
      <c r="K101" s="425"/>
      <c r="L101" s="425"/>
      <c r="V101" s="155"/>
      <c r="W101" s="155"/>
    </row>
    <row r="102" spans="1:25" ht="15" customHeight="1" outlineLevel="1">
      <c r="B102" s="480"/>
      <c r="E102" s="107" t="s">
        <v>137</v>
      </c>
      <c r="F102" s="110"/>
      <c r="G102" s="57" t="s">
        <v>12</v>
      </c>
      <c r="H102" s="6"/>
      <c r="I102" s="6"/>
      <c r="J102" s="426"/>
      <c r="K102" s="426"/>
      <c r="L102" s="426"/>
      <c r="M102" s="6"/>
      <c r="N102" s="6"/>
      <c r="O102" s="6"/>
      <c r="P102" s="199"/>
      <c r="Q102" s="6"/>
      <c r="R102" s="6"/>
      <c r="S102" s="12"/>
      <c r="V102" s="155" t="s">
        <v>141</v>
      </c>
      <c r="W102" s="155"/>
      <c r="X102" s="261" t="s">
        <v>244</v>
      </c>
      <c r="Y102" s="261" t="s">
        <v>245</v>
      </c>
    </row>
    <row r="103" spans="1:25" ht="15" customHeight="1" outlineLevel="1">
      <c r="B103" s="481"/>
      <c r="E103" s="108" t="s">
        <v>138</v>
      </c>
      <c r="F103" s="111"/>
      <c r="G103" s="15" t="s">
        <v>12</v>
      </c>
      <c r="H103" s="4"/>
      <c r="I103" s="4"/>
      <c r="J103" s="417"/>
      <c r="K103" s="417"/>
      <c r="L103" s="417"/>
      <c r="M103" s="4"/>
      <c r="N103" s="4"/>
      <c r="O103" s="4"/>
      <c r="P103" s="197"/>
      <c r="Q103" s="4"/>
      <c r="R103" s="4"/>
      <c r="S103" s="13"/>
      <c r="V103" s="155" t="s">
        <v>141</v>
      </c>
      <c r="W103" s="155"/>
      <c r="X103" s="261" t="s">
        <v>244</v>
      </c>
      <c r="Y103" s="261" t="s">
        <v>245</v>
      </c>
    </row>
    <row r="104" spans="1:25" outlineLevel="1">
      <c r="B104" s="482"/>
      <c r="E104" s="109" t="s">
        <v>139</v>
      </c>
      <c r="F104" s="112"/>
      <c r="G104" s="58" t="s">
        <v>12</v>
      </c>
      <c r="H104" s="7"/>
      <c r="I104" s="7"/>
      <c r="J104" s="427"/>
      <c r="K104" s="427"/>
      <c r="L104" s="427"/>
      <c r="M104" s="7"/>
      <c r="N104" s="7"/>
      <c r="O104" s="7"/>
      <c r="P104" s="200"/>
      <c r="Q104" s="7"/>
      <c r="R104" s="7"/>
      <c r="S104" s="14"/>
      <c r="V104" s="155" t="s">
        <v>141</v>
      </c>
      <c r="W104" s="155"/>
      <c r="X104" s="261" t="s">
        <v>244</v>
      </c>
      <c r="Y104" s="261" t="s">
        <v>245</v>
      </c>
    </row>
    <row r="105" spans="1:25" ht="15" customHeight="1" outlineLevel="1">
      <c r="E105" s="209" t="s">
        <v>136</v>
      </c>
      <c r="F105" s="209"/>
      <c r="G105" s="15" t="s">
        <v>12</v>
      </c>
      <c r="H105" s="4"/>
      <c r="I105" s="4"/>
      <c r="J105" s="425"/>
      <c r="K105" s="425"/>
      <c r="L105" s="425"/>
      <c r="V105" s="155"/>
      <c r="W105" s="155"/>
    </row>
    <row r="106" spans="1:25">
      <c r="A106" s="157"/>
      <c r="C106" s="157"/>
      <c r="V106" s="166"/>
      <c r="W106" s="155"/>
    </row>
    <row r="107" spans="1:25">
      <c r="A107" s="157"/>
      <c r="C107" s="157"/>
      <c r="V107" s="166"/>
      <c r="W107" s="155"/>
    </row>
    <row r="108" spans="1:25">
      <c r="A108" s="156"/>
      <c r="C108" s="156"/>
      <c r="V108" s="166"/>
      <c r="W108" s="155"/>
    </row>
    <row r="109" spans="1:25">
      <c r="A109" s="156"/>
      <c r="B109" s="163"/>
      <c r="C109" s="156"/>
      <c r="V109" s="166"/>
      <c r="W109" s="155"/>
    </row>
    <row r="110" spans="1:25">
      <c r="A110" s="156"/>
      <c r="B110" s="163"/>
      <c r="C110" s="156"/>
      <c r="V110" s="166"/>
      <c r="W110" s="155"/>
    </row>
    <row r="111" spans="1:25">
      <c r="A111" s="156"/>
      <c r="B111" s="163"/>
      <c r="C111" s="156"/>
      <c r="V111" s="166"/>
      <c r="W111" s="155"/>
    </row>
    <row r="112" spans="1:25">
      <c r="A112" s="156"/>
      <c r="B112" s="163"/>
      <c r="C112" s="156"/>
      <c r="V112" s="166"/>
      <c r="W112" s="155"/>
    </row>
    <row r="113" spans="1:23">
      <c r="A113" s="156"/>
      <c r="B113" s="163"/>
      <c r="C113" s="156"/>
      <c r="V113" s="166"/>
      <c r="W113" s="155"/>
    </row>
    <row r="114" spans="1:23">
      <c r="B114" s="68"/>
      <c r="V114" s="166"/>
      <c r="W114" s="155"/>
    </row>
    <row r="115" spans="1:23" ht="16.5" customHeight="1">
      <c r="B115" s="164"/>
      <c r="C115" s="158"/>
      <c r="V115" s="166"/>
      <c r="W115" s="155"/>
    </row>
    <row r="116" spans="1:23">
      <c r="B116" s="68"/>
    </row>
    <row r="117" spans="1:23">
      <c r="A117" s="96"/>
      <c r="B117" s="162"/>
      <c r="C117" s="96"/>
      <c r="V117" s="97"/>
    </row>
    <row r="118" spans="1:23">
      <c r="A118" s="96"/>
      <c r="B118" s="162"/>
      <c r="C118" s="96"/>
      <c r="V118" s="97"/>
    </row>
    <row r="119" spans="1:23">
      <c r="B119" s="68"/>
    </row>
    <row r="120" spans="1:23">
      <c r="B120" s="68"/>
    </row>
    <row r="121" spans="1:23">
      <c r="B121" s="68"/>
    </row>
    <row r="122" spans="1:23" ht="15.75" customHeight="1">
      <c r="B122" s="68"/>
      <c r="U122" s="167"/>
      <c r="V122" s="98"/>
    </row>
    <row r="123" spans="1:23">
      <c r="B123" s="68"/>
    </row>
    <row r="124" spans="1:23">
      <c r="B124" s="68"/>
    </row>
    <row r="125" spans="1:23">
      <c r="B125" s="68"/>
    </row>
    <row r="126" spans="1:23">
      <c r="B126" s="68"/>
    </row>
    <row r="127" spans="1:23">
      <c r="B127" s="68"/>
    </row>
    <row r="128" spans="1:23">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39" spans="2:2">
      <c r="B139" s="68"/>
    </row>
    <row r="140" spans="2:2">
      <c r="B140" s="68"/>
    </row>
    <row r="141" spans="2:2">
      <c r="B141" s="68"/>
    </row>
    <row r="142" spans="2:2">
      <c r="B142" s="68"/>
    </row>
    <row r="143" spans="2:2">
      <c r="B143" s="68"/>
    </row>
    <row r="144" spans="2:2">
      <c r="B144" s="68"/>
    </row>
    <row r="145" spans="2:2">
      <c r="B145" s="68"/>
    </row>
    <row r="146" spans="2:2">
      <c r="B146" s="68"/>
    </row>
    <row r="147" spans="2:2">
      <c r="B147" s="68"/>
    </row>
    <row r="148" spans="2:2">
      <c r="B148" s="68"/>
    </row>
    <row r="149" spans="2:2">
      <c r="B149" s="68"/>
    </row>
    <row r="150" spans="2:2">
      <c r="B150" s="68"/>
    </row>
    <row r="151" spans="2:2">
      <c r="B151" s="68"/>
    </row>
    <row r="152" spans="2:2">
      <c r="B152" s="68"/>
    </row>
    <row r="153" spans="2:2">
      <c r="B153" s="68"/>
    </row>
    <row r="154" spans="2:2">
      <c r="B154" s="68"/>
    </row>
    <row r="155" spans="2:2">
      <c r="B155" s="68"/>
    </row>
    <row r="156" spans="2:2">
      <c r="B156"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169" spans="2:2">
      <c r="B169" s="68"/>
    </row>
    <row r="170" spans="2:2">
      <c r="B170" s="68"/>
    </row>
    <row r="171" spans="2:2">
      <c r="B171" s="68"/>
    </row>
    <row r="172" spans="2:2">
      <c r="B172" s="68"/>
    </row>
    <row r="173" spans="2:2">
      <c r="B173" s="68"/>
    </row>
    <row r="174" spans="2:2">
      <c r="B174" s="68"/>
    </row>
    <row r="175" spans="2:2">
      <c r="B175" s="68"/>
    </row>
    <row r="176" spans="2:2">
      <c r="B176" s="68"/>
    </row>
    <row r="177" spans="2:2">
      <c r="B177" s="68"/>
    </row>
    <row r="178" spans="2:2">
      <c r="B178" s="68"/>
    </row>
    <row r="179" spans="2:2">
      <c r="B179" s="68"/>
    </row>
    <row r="180" spans="2:2">
      <c r="B180" s="68"/>
    </row>
    <row r="181" spans="2:2">
      <c r="B181" s="68"/>
    </row>
    <row r="182" spans="2:2">
      <c r="B182" s="68"/>
    </row>
    <row r="183" spans="2:2">
      <c r="B183" s="68"/>
    </row>
    <row r="184" spans="2:2">
      <c r="B184" s="68"/>
    </row>
    <row r="185" spans="2:2">
      <c r="B185" s="68"/>
    </row>
    <row r="186" spans="2:2">
      <c r="B186" s="68"/>
    </row>
    <row r="187" spans="2:2">
      <c r="B187" s="68"/>
    </row>
    <row r="188" spans="2:2">
      <c r="B188" s="68"/>
    </row>
    <row r="189" spans="2:2">
      <c r="B189" s="68"/>
    </row>
    <row r="190" spans="2:2">
      <c r="B190" s="68"/>
    </row>
    <row r="191" spans="2:2">
      <c r="B191" s="68"/>
    </row>
    <row r="192" spans="2:2">
      <c r="B192" s="68"/>
    </row>
    <row r="193" spans="2:2">
      <c r="B193" s="68"/>
    </row>
    <row r="194" spans="2:2">
      <c r="B194" s="68"/>
    </row>
    <row r="195" spans="2:2">
      <c r="B195" s="68"/>
    </row>
    <row r="196" spans="2:2">
      <c r="B196" s="68"/>
    </row>
    <row r="197" spans="2:2">
      <c r="B197" s="68"/>
    </row>
    <row r="198" spans="2:2">
      <c r="B198" s="68"/>
    </row>
    <row r="199" spans="2:2">
      <c r="B199" s="68"/>
    </row>
    <row r="200" spans="2:2">
      <c r="B200" s="68"/>
    </row>
    <row r="201" spans="2:2">
      <c r="B201" s="68"/>
    </row>
    <row r="202" spans="2:2">
      <c r="B202" s="68"/>
    </row>
    <row r="203" spans="2:2">
      <c r="B203" s="68"/>
    </row>
    <row r="204" spans="2:2">
      <c r="B204" s="68"/>
    </row>
    <row r="205" spans="2:2">
      <c r="B205" s="68"/>
    </row>
    <row r="206" spans="2:2">
      <c r="B206" s="68"/>
    </row>
    <row r="207" spans="2:2">
      <c r="B207" s="68"/>
    </row>
    <row r="208" spans="2:2">
      <c r="B208" s="68"/>
    </row>
    <row r="209" spans="2:2">
      <c r="B209" s="68"/>
    </row>
    <row r="210" spans="2:2">
      <c r="B210" s="68"/>
    </row>
    <row r="211" spans="2:2">
      <c r="B211" s="68"/>
    </row>
    <row r="212" spans="2:2">
      <c r="B212" s="68"/>
    </row>
    <row r="213" spans="2:2">
      <c r="B213" s="68"/>
    </row>
    <row r="214" spans="2:2">
      <c r="B214" s="68"/>
    </row>
    <row r="215" spans="2:2">
      <c r="B215" s="68"/>
    </row>
    <row r="216" spans="2:2">
      <c r="B216" s="68"/>
    </row>
    <row r="217" spans="2:2">
      <c r="B217" s="68"/>
    </row>
    <row r="218" spans="2:2">
      <c r="B218" s="68"/>
    </row>
    <row r="219" spans="2:2">
      <c r="B219" s="68"/>
    </row>
    <row r="220" spans="2:2">
      <c r="B220" s="68"/>
    </row>
    <row r="221" spans="2:2">
      <c r="B221" s="68"/>
    </row>
    <row r="222" spans="2:2">
      <c r="B222" s="68"/>
    </row>
    <row r="223" spans="2:2">
      <c r="B223" s="68"/>
    </row>
    <row r="224" spans="2:2">
      <c r="B224" s="68"/>
    </row>
    <row r="225" spans="2:2">
      <c r="B225" s="68"/>
    </row>
    <row r="226" spans="2:2">
      <c r="B226" s="68"/>
    </row>
    <row r="227" spans="2:2">
      <c r="B227" s="68"/>
    </row>
    <row r="228" spans="2:2">
      <c r="B228" s="68"/>
    </row>
    <row r="229" spans="2:2">
      <c r="B229" s="68"/>
    </row>
    <row r="230" spans="2:2">
      <c r="B230" s="68"/>
    </row>
    <row r="231" spans="2:2">
      <c r="B231" s="68"/>
    </row>
    <row r="232" spans="2:2">
      <c r="B232" s="68"/>
    </row>
    <row r="233" spans="2:2">
      <c r="B233" s="68"/>
    </row>
    <row r="234" spans="2:2">
      <c r="B234" s="68"/>
    </row>
    <row r="235" spans="2:2">
      <c r="B235" s="68"/>
    </row>
    <row r="236" spans="2:2">
      <c r="B236" s="68"/>
    </row>
    <row r="237" spans="2:2">
      <c r="B237" s="68"/>
    </row>
    <row r="238" spans="2:2">
      <c r="B238" s="68"/>
    </row>
    <row r="239" spans="2:2">
      <c r="B239" s="68"/>
    </row>
    <row r="240" spans="2:2">
      <c r="B240" s="68"/>
    </row>
    <row r="241" spans="2:2">
      <c r="B241" s="68"/>
    </row>
    <row r="242" spans="2:2">
      <c r="B242" s="68"/>
    </row>
    <row r="243" spans="2:2">
      <c r="B243" s="68"/>
    </row>
    <row r="244" spans="2:2">
      <c r="B244" s="68"/>
    </row>
    <row r="245" spans="2:2">
      <c r="B245" s="68"/>
    </row>
    <row r="246" spans="2:2">
      <c r="B246" s="68"/>
    </row>
    <row r="247" spans="2:2">
      <c r="B247" s="68"/>
    </row>
    <row r="248" spans="2:2">
      <c r="B248" s="68"/>
    </row>
    <row r="249" spans="2:2">
      <c r="B249" s="68"/>
    </row>
    <row r="250" spans="2:2">
      <c r="B250" s="68"/>
    </row>
    <row r="251" spans="2:2">
      <c r="B251" s="68"/>
    </row>
    <row r="252" spans="2:2">
      <c r="B252" s="68"/>
    </row>
    <row r="253" spans="2:2">
      <c r="B253" s="68"/>
    </row>
    <row r="254" spans="2:2">
      <c r="B254" s="68"/>
    </row>
    <row r="255" spans="2:2">
      <c r="B255" s="68"/>
    </row>
    <row r="256" spans="2:2">
      <c r="B256" s="68"/>
    </row>
    <row r="257" spans="2:2">
      <c r="B257" s="68"/>
    </row>
    <row r="258" spans="2:2">
      <c r="B258" s="68"/>
    </row>
    <row r="259" spans="2:2">
      <c r="B259" s="68"/>
    </row>
    <row r="260" spans="2:2">
      <c r="B260" s="68"/>
    </row>
    <row r="261" spans="2:2">
      <c r="B261" s="68"/>
    </row>
    <row r="262" spans="2:2">
      <c r="B262" s="68"/>
    </row>
    <row r="263" spans="2:2">
      <c r="B263" s="68"/>
    </row>
    <row r="264" spans="2:2">
      <c r="B264" s="68"/>
    </row>
    <row r="265" spans="2:2">
      <c r="B265" s="68"/>
    </row>
    <row r="266" spans="2:2">
      <c r="B266" s="68"/>
    </row>
    <row r="267" spans="2:2">
      <c r="B267" s="68"/>
    </row>
    <row r="268" spans="2:2">
      <c r="B268" s="68"/>
    </row>
    <row r="269" spans="2:2">
      <c r="B269" s="68"/>
    </row>
    <row r="270" spans="2:2">
      <c r="B270" s="68"/>
    </row>
    <row r="271" spans="2:2">
      <c r="B271" s="68"/>
    </row>
    <row r="272" spans="2:2">
      <c r="B272" s="68"/>
    </row>
  </sheetData>
  <mergeCells count="29">
    <mergeCell ref="B102:B104"/>
    <mergeCell ref="B92:B98"/>
    <mergeCell ref="B86:B89"/>
    <mergeCell ref="B9:B11"/>
    <mergeCell ref="B27:B29"/>
    <mergeCell ref="B33:B38"/>
    <mergeCell ref="B14:B16"/>
    <mergeCell ref="B77:B80"/>
    <mergeCell ref="B72:B75"/>
    <mergeCell ref="B67:B70"/>
    <mergeCell ref="B62:B65"/>
    <mergeCell ref="B57:B60"/>
    <mergeCell ref="B52:B55"/>
    <mergeCell ref="B47:B50"/>
    <mergeCell ref="B42:B45"/>
    <mergeCell ref="B21:B23"/>
    <mergeCell ref="X6:Y6"/>
    <mergeCell ref="M5:M6"/>
    <mergeCell ref="N5:N6"/>
    <mergeCell ref="J5:L5"/>
    <mergeCell ref="O5:O6"/>
    <mergeCell ref="P5:P6"/>
    <mergeCell ref="E37:F37"/>
    <mergeCell ref="I3:Q3"/>
    <mergeCell ref="J4:P4"/>
    <mergeCell ref="S3:S4"/>
    <mergeCell ref="I4:I5"/>
    <mergeCell ref="Q4:Q5"/>
    <mergeCell ref="J7:L7"/>
  </mergeCells>
  <phoneticPr fontId="29" type="noConversion"/>
  <conditionalFormatting sqref="J9:L9">
    <cfRule type="expression" dxfId="15" priority="20">
      <formula>INDEX(dms_CF_8.1_A, MATCH(dms_TradingName,dms_CF_TradingName))="Y"</formula>
    </cfRule>
  </conditionalFormatting>
  <conditionalFormatting sqref="P9">
    <cfRule type="expression" dxfId="14" priority="19">
      <formula>INDEX(dms_CF_8.1_A, MATCH(dms_TradingName,dms_CF_TradingName))="Y"</formula>
    </cfRule>
  </conditionalFormatting>
  <conditionalFormatting sqref="M9:N9">
    <cfRule type="expression" dxfId="13" priority="18">
      <formula>INDEX(dms_CF_8.1_A, MATCH(dms_TradingName,dms_CF_TradingName))="Y"</formula>
    </cfRule>
  </conditionalFormatting>
  <conditionalFormatting sqref="O9:S11">
    <cfRule type="expression" dxfId="12" priority="16">
      <formula>INDEX(dms_CF_8.1_A, MATCH(dms_TradingName,dms_CF_TradingName))="Y"</formula>
    </cfRule>
  </conditionalFormatting>
  <conditionalFormatting sqref="J14:L14">
    <cfRule type="expression" dxfId="11" priority="14">
      <formula>INDEX(dms_CF_8.1_A, MATCH(dms_TradingName,dms_CF_TradingName))="Y"</formula>
    </cfRule>
  </conditionalFormatting>
  <conditionalFormatting sqref="P14">
    <cfRule type="expression" dxfId="10" priority="13">
      <formula>INDEX(dms_CF_8.1_A, MATCH(dms_TradingName,dms_CF_TradingName))="Y"</formula>
    </cfRule>
  </conditionalFormatting>
  <conditionalFormatting sqref="M14:N14">
    <cfRule type="expression" dxfId="9" priority="12">
      <formula>INDEX(dms_CF_8.1_A, MATCH(dms_TradingName,dms_CF_TradingName))="Y"</formula>
    </cfRule>
  </conditionalFormatting>
  <conditionalFormatting sqref="P14:S16">
    <cfRule type="expression" dxfId="8" priority="10">
      <formula>INDEX(dms_CF_8.1_A, MATCH(dms_TradingName,dms_CF_TradingName))="Y"</formula>
    </cfRule>
  </conditionalFormatting>
  <conditionalFormatting sqref="B7">
    <cfRule type="containsText" dxfId="7" priority="6" operator="containsText" text="Unsure">
      <formula>NOT(ISERROR(SEARCH("Unsure",B7)))</formula>
    </cfRule>
    <cfRule type="containsText" dxfId="6" priority="7" operator="containsText" text="Yes">
      <formula>NOT(ISERROR(SEARCH("Yes",B7)))</formula>
    </cfRule>
    <cfRule type="containsText" dxfId="5" priority="8" operator="containsText" text="No">
      <formula>NOT(ISERROR(SEARCH("No",B7)))</formula>
    </cfRule>
  </conditionalFormatting>
  <conditionalFormatting sqref="O14:O16">
    <cfRule type="expression" dxfId="4" priority="5">
      <formula>INDEX(dms_CF_8.1_A, MATCH(dms_TradingName,dms_CF_TradingName))="Y"</formula>
    </cfRule>
  </conditionalFormatting>
  <conditionalFormatting sqref="O21">
    <cfRule type="expression" dxfId="3" priority="4">
      <formula>INDEX(dms_CF_8.1_A, MATCH(dms_TradingName,dms_CF_TradingName))="Y"</formula>
    </cfRule>
  </conditionalFormatting>
  <pageMargins left="0.70866141732283472" right="0.70866141732283472" top="0.74803149606299213" bottom="0.74803149606299213" header="0.31496062992125984" footer="0.31496062992125984"/>
  <pageSetup paperSize="9" scale="34" fitToHeight="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5AE2-1EEC-4B6F-9FF0-96957638545B}">
  <sheetPr codeName="Sheet1">
    <pageSetUpPr fitToPage="1"/>
  </sheetPr>
  <dimension ref="A1:CX96"/>
  <sheetViews>
    <sheetView workbookViewId="0"/>
  </sheetViews>
  <sheetFormatPr defaultColWidth="9.140625" defaultRowHeight="15" outlineLevelRow="1"/>
  <cols>
    <col min="1" max="1" width="2" style="35" customWidth="1"/>
    <col min="2" max="2" width="25.7109375" style="35" customWidth="1"/>
    <col min="3" max="3" width="2.140625" style="35" customWidth="1"/>
    <col min="4" max="4" width="1.85546875" style="2" customWidth="1"/>
    <col min="5" max="5" width="71.42578125" style="2" customWidth="1"/>
    <col min="6" max="6" width="5.7109375" style="2" bestFit="1" customWidth="1"/>
    <col min="7" max="7" width="2.28515625" style="2" customWidth="1"/>
    <col min="8" max="9" width="20.7109375" style="2" customWidth="1"/>
    <col min="10" max="10" width="2.85546875" style="2" customWidth="1"/>
    <col min="11" max="11" width="2.85546875" style="35" customWidth="1"/>
    <col min="12" max="12" width="14" style="155" customWidth="1"/>
    <col min="13" max="13" width="2.140625" style="35" customWidth="1"/>
    <col min="14" max="15" width="10.42578125" style="35" customWidth="1"/>
    <col min="16" max="16384" width="9.140625" style="35"/>
  </cols>
  <sheetData>
    <row r="1" spans="1:15" ht="61.5" customHeight="1">
      <c r="B1" s="66"/>
      <c r="C1" s="66"/>
      <c r="E1" s="234" t="s">
        <v>221</v>
      </c>
      <c r="F1" s="87"/>
      <c r="G1" s="87"/>
      <c r="H1" s="87"/>
    </row>
    <row r="2" spans="1:15" ht="55.5" customHeight="1">
      <c r="E2" s="233" t="s">
        <v>462</v>
      </c>
      <c r="F2" s="170"/>
    </row>
    <row r="3" spans="1:15" ht="27" customHeight="1" thickBot="1">
      <c r="E3" s="170"/>
      <c r="F3" s="170"/>
      <c r="H3" s="214" t="s">
        <v>72</v>
      </c>
      <c r="I3" s="214"/>
    </row>
    <row r="4" spans="1:15" ht="34.5" customHeight="1" thickBot="1">
      <c r="B4" s="95" t="s">
        <v>71</v>
      </c>
      <c r="F4" s="262" t="s">
        <v>0</v>
      </c>
      <c r="H4" s="255" t="s">
        <v>58</v>
      </c>
      <c r="I4" s="256" t="s">
        <v>11</v>
      </c>
      <c r="L4" s="252" t="s">
        <v>21</v>
      </c>
      <c r="M4" s="253"/>
      <c r="N4" s="477" t="s">
        <v>241</v>
      </c>
      <c r="O4" s="478"/>
    </row>
    <row r="5" spans="1:15" ht="27" customHeight="1">
      <c r="E5" s="47" t="s">
        <v>439</v>
      </c>
      <c r="N5" s="96" t="s">
        <v>242</v>
      </c>
      <c r="O5" s="96" t="s">
        <v>243</v>
      </c>
    </row>
    <row r="6" spans="1:15" ht="15" customHeight="1" outlineLevel="1">
      <c r="A6" s="155"/>
      <c r="B6" s="473"/>
      <c r="C6" s="155"/>
      <c r="E6" s="257" t="s">
        <v>145</v>
      </c>
      <c r="F6" s="53" t="s">
        <v>12</v>
      </c>
      <c r="G6" s="6"/>
      <c r="H6" s="258"/>
      <c r="I6" s="12"/>
      <c r="L6" s="96" t="s">
        <v>102</v>
      </c>
      <c r="M6" s="49"/>
      <c r="N6" s="261" t="s">
        <v>257</v>
      </c>
      <c r="O6" s="261" t="s">
        <v>245</v>
      </c>
    </row>
    <row r="7" spans="1:15" ht="15" customHeight="1" outlineLevel="1">
      <c r="A7" s="155"/>
      <c r="B7" s="474"/>
      <c r="C7" s="155"/>
      <c r="E7" s="259" t="s">
        <v>146</v>
      </c>
      <c r="F7" s="10" t="s">
        <v>12</v>
      </c>
      <c r="G7" s="4"/>
      <c r="H7" s="254"/>
      <c r="I7" s="13"/>
      <c r="L7" s="96" t="s">
        <v>102</v>
      </c>
      <c r="M7" s="49"/>
      <c r="N7" s="261" t="s">
        <v>257</v>
      </c>
      <c r="O7" s="261" t="s">
        <v>245</v>
      </c>
    </row>
    <row r="8" spans="1:15" ht="15" customHeight="1" outlineLevel="1">
      <c r="A8" s="155"/>
      <c r="B8" s="474"/>
      <c r="C8" s="155"/>
      <c r="E8" s="259" t="s">
        <v>147</v>
      </c>
      <c r="F8" s="10" t="s">
        <v>12</v>
      </c>
      <c r="G8" s="4"/>
      <c r="H8" s="254"/>
      <c r="I8" s="13"/>
      <c r="L8" s="96" t="s">
        <v>102</v>
      </c>
      <c r="M8" s="49"/>
      <c r="N8" s="261" t="s">
        <v>257</v>
      </c>
      <c r="O8" s="261" t="s">
        <v>245</v>
      </c>
    </row>
    <row r="9" spans="1:15" ht="15" customHeight="1" outlineLevel="1">
      <c r="A9" s="155"/>
      <c r="B9" s="474"/>
      <c r="C9" s="155"/>
      <c r="E9" s="259" t="s">
        <v>283</v>
      </c>
      <c r="F9" s="10" t="s">
        <v>12</v>
      </c>
      <c r="G9" s="4"/>
      <c r="H9" s="254"/>
      <c r="I9" s="13"/>
      <c r="L9" s="96" t="s">
        <v>102</v>
      </c>
      <c r="M9" s="49"/>
      <c r="N9" s="261" t="s">
        <v>257</v>
      </c>
      <c r="O9" s="261" t="s">
        <v>245</v>
      </c>
    </row>
    <row r="10" spans="1:15" ht="15" customHeight="1" outlineLevel="1">
      <c r="A10" s="155"/>
      <c r="B10" s="475"/>
      <c r="C10" s="155"/>
      <c r="E10" s="260" t="s">
        <v>284</v>
      </c>
      <c r="F10" s="54" t="s">
        <v>12</v>
      </c>
      <c r="G10" s="7"/>
      <c r="H10" s="141"/>
      <c r="I10" s="14"/>
      <c r="L10" s="96" t="s">
        <v>102</v>
      </c>
      <c r="M10" s="49"/>
      <c r="N10" s="261" t="s">
        <v>257</v>
      </c>
      <c r="O10" s="261" t="s">
        <v>245</v>
      </c>
    </row>
    <row r="11" spans="1:15" outlineLevel="1">
      <c r="A11" s="155"/>
      <c r="C11" s="155"/>
      <c r="E11" s="209" t="s">
        <v>122</v>
      </c>
      <c r="F11" s="174"/>
      <c r="L11" s="96"/>
      <c r="M11" s="49"/>
      <c r="N11" s="96"/>
      <c r="O11" s="96"/>
    </row>
    <row r="12" spans="1:15" ht="15" customHeight="1">
      <c r="A12" s="155"/>
      <c r="C12" s="155"/>
      <c r="E12" s="209"/>
      <c r="F12" s="174"/>
      <c r="L12" s="96"/>
      <c r="M12" s="49"/>
      <c r="N12" s="96"/>
      <c r="O12" s="96"/>
    </row>
    <row r="13" spans="1:15" ht="27" customHeight="1">
      <c r="A13" s="155"/>
      <c r="C13" s="155"/>
      <c r="E13" s="47" t="s">
        <v>155</v>
      </c>
      <c r="F13" s="175"/>
      <c r="L13" s="96"/>
      <c r="M13" s="49"/>
      <c r="N13" s="96"/>
      <c r="O13" s="96"/>
    </row>
    <row r="14" spans="1:15" ht="15" customHeight="1" outlineLevel="1">
      <c r="A14" s="155"/>
      <c r="B14" s="473"/>
      <c r="C14" s="155"/>
      <c r="E14" s="257" t="s">
        <v>145</v>
      </c>
      <c r="F14" s="53" t="s">
        <v>12</v>
      </c>
      <c r="G14" s="6"/>
      <c r="H14" s="258"/>
      <c r="I14" s="12"/>
      <c r="L14" s="96" t="s">
        <v>102</v>
      </c>
      <c r="M14" s="49"/>
      <c r="N14" s="261" t="s">
        <v>257</v>
      </c>
      <c r="O14" s="261" t="s">
        <v>245</v>
      </c>
    </row>
    <row r="15" spans="1:15" ht="15" customHeight="1" outlineLevel="1">
      <c r="A15" s="155"/>
      <c r="B15" s="474"/>
      <c r="C15" s="155"/>
      <c r="E15" s="259" t="s">
        <v>146</v>
      </c>
      <c r="F15" s="10" t="s">
        <v>12</v>
      </c>
      <c r="G15" s="4"/>
      <c r="H15" s="254"/>
      <c r="I15" s="13"/>
      <c r="L15" s="96" t="s">
        <v>102</v>
      </c>
      <c r="M15" s="49"/>
      <c r="N15" s="261" t="s">
        <v>257</v>
      </c>
      <c r="O15" s="261" t="s">
        <v>245</v>
      </c>
    </row>
    <row r="16" spans="1:15" ht="15" customHeight="1" outlineLevel="1">
      <c r="A16" s="155"/>
      <c r="B16" s="474"/>
      <c r="C16" s="155"/>
      <c r="E16" s="259" t="s">
        <v>147</v>
      </c>
      <c r="F16" s="10" t="s">
        <v>12</v>
      </c>
      <c r="G16" s="4"/>
      <c r="H16" s="254"/>
      <c r="I16" s="13"/>
      <c r="L16" s="96" t="s">
        <v>102</v>
      </c>
      <c r="M16" s="49"/>
      <c r="N16" s="261" t="s">
        <v>257</v>
      </c>
      <c r="O16" s="261" t="s">
        <v>245</v>
      </c>
    </row>
    <row r="17" spans="1:15" ht="15" customHeight="1" outlineLevel="1">
      <c r="A17" s="155"/>
      <c r="B17" s="474"/>
      <c r="C17" s="155"/>
      <c r="E17" s="259" t="s">
        <v>283</v>
      </c>
      <c r="F17" s="10" t="s">
        <v>12</v>
      </c>
      <c r="G17" s="4"/>
      <c r="H17" s="254"/>
      <c r="I17" s="13"/>
      <c r="L17" s="96" t="s">
        <v>102</v>
      </c>
      <c r="M17" s="49"/>
      <c r="N17" s="261" t="s">
        <v>257</v>
      </c>
      <c r="O17" s="261" t="s">
        <v>245</v>
      </c>
    </row>
    <row r="18" spans="1:15" ht="15" customHeight="1" outlineLevel="1">
      <c r="A18" s="155"/>
      <c r="B18" s="475"/>
      <c r="C18" s="155"/>
      <c r="E18" s="260" t="s">
        <v>284</v>
      </c>
      <c r="F18" s="54" t="s">
        <v>12</v>
      </c>
      <c r="G18" s="7"/>
      <c r="H18" s="141"/>
      <c r="I18" s="14"/>
      <c r="L18" s="96" t="s">
        <v>102</v>
      </c>
      <c r="M18" s="49"/>
      <c r="N18" s="261" t="s">
        <v>257</v>
      </c>
      <c r="O18" s="261" t="s">
        <v>245</v>
      </c>
    </row>
    <row r="19" spans="1:15" outlineLevel="1">
      <c r="A19" s="155"/>
      <c r="C19" s="155"/>
      <c r="E19" s="209" t="s">
        <v>122</v>
      </c>
      <c r="F19" s="174"/>
      <c r="L19" s="96"/>
      <c r="M19" s="49"/>
      <c r="N19" s="96"/>
      <c r="O19" s="96"/>
    </row>
    <row r="20" spans="1:15" ht="15" customHeight="1">
      <c r="A20" s="155"/>
      <c r="C20" s="155"/>
      <c r="E20" s="209"/>
      <c r="F20" s="174"/>
      <c r="L20" s="96"/>
      <c r="M20" s="49"/>
      <c r="N20" s="96"/>
      <c r="O20" s="96"/>
    </row>
    <row r="21" spans="1:15" ht="27" customHeight="1">
      <c r="A21" s="156"/>
      <c r="C21" s="155"/>
      <c r="E21" s="47" t="s">
        <v>248</v>
      </c>
      <c r="L21" s="96"/>
      <c r="M21" s="49"/>
      <c r="N21" s="96"/>
      <c r="O21" s="96"/>
    </row>
    <row r="22" spans="1:15" outlineLevel="1">
      <c r="A22" s="156"/>
      <c r="B22" s="480"/>
      <c r="C22" s="155"/>
      <c r="E22" s="28" t="s">
        <v>249</v>
      </c>
      <c r="F22" s="57" t="s">
        <v>12</v>
      </c>
      <c r="G22" s="6"/>
      <c r="H22" s="110"/>
      <c r="I22" s="119"/>
      <c r="L22" s="96" t="s">
        <v>102</v>
      </c>
      <c r="M22" s="49"/>
      <c r="N22" s="261" t="s">
        <v>245</v>
      </c>
      <c r="O22" s="261" t="s">
        <v>245</v>
      </c>
    </row>
    <row r="23" spans="1:15" outlineLevel="1">
      <c r="A23" s="156"/>
      <c r="B23" s="482"/>
      <c r="C23" s="155"/>
      <c r="E23" s="30" t="s">
        <v>250</v>
      </c>
      <c r="F23" s="58" t="s">
        <v>12</v>
      </c>
      <c r="G23" s="7"/>
      <c r="H23" s="112"/>
      <c r="I23" s="121"/>
      <c r="L23" s="96" t="s">
        <v>102</v>
      </c>
      <c r="M23" s="49"/>
      <c r="N23" s="261" t="s">
        <v>245</v>
      </c>
      <c r="O23" s="261" t="s">
        <v>245</v>
      </c>
    </row>
    <row r="24" spans="1:15" ht="15" customHeight="1">
      <c r="A24" s="156"/>
      <c r="B24" s="155"/>
      <c r="C24" s="155"/>
      <c r="L24" s="96"/>
      <c r="M24" s="49"/>
      <c r="N24" s="96"/>
      <c r="O24" s="96"/>
    </row>
    <row r="25" spans="1:15" ht="27" customHeight="1">
      <c r="E25" s="47" t="s">
        <v>499</v>
      </c>
      <c r="L25" s="35"/>
    </row>
    <row r="26" spans="1:15" ht="21.95" customHeight="1" outlineLevel="1">
      <c r="E26" s="436" t="s">
        <v>45</v>
      </c>
      <c r="F26" s="428"/>
      <c r="G26" s="428"/>
      <c r="H26" s="428"/>
      <c r="I26" s="428"/>
      <c r="L26" s="35"/>
    </row>
    <row r="27" spans="1:15" ht="15" customHeight="1" outlineLevel="1">
      <c r="E27" s="437" t="s">
        <v>127</v>
      </c>
      <c r="F27" s="438" t="s">
        <v>12</v>
      </c>
      <c r="G27" s="428"/>
      <c r="H27" s="439">
        <f>SUM(H28:H32)</f>
        <v>0</v>
      </c>
      <c r="I27" s="439">
        <f>SUM(I28:I32)</f>
        <v>0</v>
      </c>
      <c r="L27" s="35"/>
    </row>
    <row r="28" spans="1:15" ht="15" customHeight="1" outlineLevel="1">
      <c r="B28" s="540" t="s">
        <v>491</v>
      </c>
      <c r="E28" s="440" t="s">
        <v>142</v>
      </c>
      <c r="F28" s="441" t="s">
        <v>12</v>
      </c>
      <c r="G28" s="426"/>
      <c r="H28" s="418"/>
      <c r="I28" s="442"/>
      <c r="L28" s="35"/>
    </row>
    <row r="29" spans="1:15" outlineLevel="1">
      <c r="B29" s="541"/>
      <c r="E29" s="443" t="s">
        <v>143</v>
      </c>
      <c r="F29" s="438" t="s">
        <v>12</v>
      </c>
      <c r="G29" s="417"/>
      <c r="H29" s="419"/>
      <c r="I29" s="444"/>
      <c r="L29" s="35"/>
    </row>
    <row r="30" spans="1:15" outlineLevel="1">
      <c r="B30" s="541"/>
      <c r="E30" s="443" t="s">
        <v>144</v>
      </c>
      <c r="F30" s="438" t="s">
        <v>12</v>
      </c>
      <c r="G30" s="417"/>
      <c r="H30" s="419"/>
      <c r="I30" s="444"/>
      <c r="L30" s="35"/>
    </row>
    <row r="31" spans="1:15" outlineLevel="1">
      <c r="B31" s="541"/>
      <c r="E31" s="443" t="s">
        <v>285</v>
      </c>
      <c r="F31" s="438" t="s">
        <v>12</v>
      </c>
      <c r="G31" s="417"/>
      <c r="H31" s="419"/>
      <c r="I31" s="444"/>
      <c r="L31" s="35"/>
    </row>
    <row r="32" spans="1:15" outlineLevel="1">
      <c r="B32" s="541"/>
      <c r="E32" s="445" t="s">
        <v>286</v>
      </c>
      <c r="F32" s="446" t="s">
        <v>12</v>
      </c>
      <c r="G32" s="427"/>
      <c r="H32" s="420"/>
      <c r="I32" s="447"/>
      <c r="L32" s="35"/>
    </row>
    <row r="33" spans="1:102" outlineLevel="1">
      <c r="B33" s="541"/>
      <c r="E33" s="448" t="s">
        <v>122</v>
      </c>
      <c r="F33" s="421"/>
      <c r="G33" s="421"/>
      <c r="H33" s="421"/>
      <c r="I33" s="421"/>
      <c r="L33" s="35"/>
    </row>
    <row r="34" spans="1:102" ht="21.95" customHeight="1" outlineLevel="1">
      <c r="B34" s="541"/>
      <c r="E34" s="436" t="s">
        <v>46</v>
      </c>
      <c r="F34" s="428"/>
      <c r="G34" s="428"/>
      <c r="H34" s="428"/>
      <c r="I34" s="428"/>
      <c r="L34" s="35"/>
    </row>
    <row r="35" spans="1:102" ht="15" customHeight="1" outlineLevel="1">
      <c r="B35" s="541"/>
      <c r="E35" s="449" t="s">
        <v>126</v>
      </c>
      <c r="F35" s="421" t="s">
        <v>12</v>
      </c>
      <c r="G35" s="417"/>
      <c r="H35" s="439">
        <f>SUM(H36:H41)</f>
        <v>0</v>
      </c>
      <c r="I35" s="439">
        <f>SUM(I36:I41)</f>
        <v>0</v>
      </c>
      <c r="L35" s="35"/>
    </row>
    <row r="36" spans="1:102" ht="15" customHeight="1" outlineLevel="1">
      <c r="B36" s="541"/>
      <c r="E36" s="450" t="s">
        <v>50</v>
      </c>
      <c r="F36" s="441" t="s">
        <v>12</v>
      </c>
      <c r="G36" s="426"/>
      <c r="H36" s="418"/>
      <c r="I36" s="442"/>
      <c r="L36" s="35"/>
    </row>
    <row r="37" spans="1:102" ht="15" customHeight="1" outlineLevel="1">
      <c r="B37" s="541"/>
      <c r="E37" s="451" t="s">
        <v>51</v>
      </c>
      <c r="F37" s="438" t="s">
        <v>12</v>
      </c>
      <c r="G37" s="417"/>
      <c r="H37" s="419"/>
      <c r="I37" s="444"/>
      <c r="L37" s="35"/>
    </row>
    <row r="38" spans="1:102" ht="15" customHeight="1" outlineLevel="1">
      <c r="B38" s="541"/>
      <c r="E38" s="451" t="s">
        <v>52</v>
      </c>
      <c r="F38" s="438" t="s">
        <v>12</v>
      </c>
      <c r="G38" s="417"/>
      <c r="H38" s="419"/>
      <c r="I38" s="444"/>
      <c r="L38" s="35"/>
    </row>
    <row r="39" spans="1:102" s="368" customFormat="1" ht="15" customHeight="1" outlineLevel="1">
      <c r="A39" s="35"/>
      <c r="B39" s="541"/>
      <c r="C39" s="35"/>
      <c r="D39" s="2"/>
      <c r="E39" s="451" t="s">
        <v>53</v>
      </c>
      <c r="F39" s="438" t="s">
        <v>12</v>
      </c>
      <c r="G39" s="417"/>
      <c r="H39" s="419"/>
      <c r="I39" s="444"/>
      <c r="J39" s="2"/>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row>
    <row r="40" spans="1:102" ht="15" customHeight="1" outlineLevel="1">
      <c r="B40" s="541"/>
      <c r="E40" s="452" t="s">
        <v>54</v>
      </c>
      <c r="F40" s="438" t="s">
        <v>12</v>
      </c>
      <c r="G40" s="417"/>
      <c r="H40" s="419"/>
      <c r="I40" s="444"/>
      <c r="L40" s="35"/>
    </row>
    <row r="41" spans="1:102" ht="15" customHeight="1" outlineLevel="1">
      <c r="B41" s="542"/>
      <c r="E41" s="453" t="s">
        <v>55</v>
      </c>
      <c r="F41" s="446" t="s">
        <v>12</v>
      </c>
      <c r="G41" s="427"/>
      <c r="H41" s="420"/>
      <c r="I41" s="447"/>
      <c r="L41" s="35"/>
    </row>
    <row r="42" spans="1:102">
      <c r="A42" s="156"/>
      <c r="C42" s="155"/>
      <c r="L42" s="35"/>
    </row>
    <row r="43" spans="1:102">
      <c r="A43" s="156"/>
      <c r="C43" s="155"/>
    </row>
    <row r="45" spans="1:102">
      <c r="A45" s="156"/>
      <c r="C45" s="156"/>
    </row>
    <row r="46" spans="1:102">
      <c r="A46" s="156"/>
      <c r="C46" s="156"/>
    </row>
    <row r="47" spans="1:102">
      <c r="A47" s="156"/>
      <c r="C47" s="156"/>
    </row>
    <row r="48" spans="1:102">
      <c r="A48" s="156"/>
      <c r="C48" s="156"/>
    </row>
    <row r="49" spans="1:3">
      <c r="A49" s="156"/>
      <c r="C49" s="156"/>
    </row>
    <row r="50" spans="1:3">
      <c r="A50" s="156"/>
      <c r="C50" s="156"/>
    </row>
    <row r="52" spans="1:3">
      <c r="A52" s="156"/>
      <c r="C52" s="156"/>
    </row>
    <row r="53" spans="1:3">
      <c r="A53" s="156"/>
      <c r="C53" s="156"/>
    </row>
    <row r="54" spans="1:3">
      <c r="A54" s="156"/>
      <c r="C54" s="156"/>
    </row>
    <row r="55" spans="1:3">
      <c r="A55" s="156"/>
      <c r="C55" s="156"/>
    </row>
    <row r="56" spans="1:3">
      <c r="A56" s="156"/>
      <c r="C56" s="156"/>
    </row>
    <row r="57" spans="1:3">
      <c r="A57" s="156"/>
      <c r="C57" s="156"/>
    </row>
    <row r="58" spans="1:3">
      <c r="A58" s="156"/>
      <c r="C58" s="156"/>
    </row>
    <row r="59" spans="1:3">
      <c r="A59" s="96"/>
      <c r="C59" s="96"/>
    </row>
    <row r="60" spans="1:3">
      <c r="A60" s="96"/>
      <c r="C60" s="96"/>
    </row>
    <row r="61" spans="1:3" ht="15" customHeight="1">
      <c r="A61" s="157"/>
      <c r="C61" s="157"/>
    </row>
    <row r="62" spans="1:3">
      <c r="A62" s="157"/>
      <c r="C62" s="157"/>
    </row>
    <row r="63" spans="1:3">
      <c r="A63" s="157"/>
      <c r="C63" s="157"/>
    </row>
    <row r="64" spans="1:3">
      <c r="A64" s="157"/>
      <c r="C64" s="157"/>
    </row>
    <row r="65" spans="1:3">
      <c r="A65" s="157"/>
      <c r="C65" s="157"/>
    </row>
    <row r="66" spans="1:3">
      <c r="A66" s="157"/>
      <c r="C66" s="157"/>
    </row>
    <row r="67" spans="1:3">
      <c r="A67" s="157"/>
      <c r="C67" s="157"/>
    </row>
    <row r="68" spans="1:3">
      <c r="A68" s="157"/>
      <c r="C68" s="157"/>
    </row>
    <row r="69" spans="1:3">
      <c r="A69" s="156"/>
      <c r="C69" s="156"/>
    </row>
    <row r="70" spans="1:3">
      <c r="A70" s="156"/>
      <c r="C70" s="156"/>
    </row>
    <row r="71" spans="1:3">
      <c r="A71" s="156"/>
      <c r="C71" s="156"/>
    </row>
    <row r="72" spans="1:3">
      <c r="A72" s="156"/>
      <c r="C72" s="156"/>
    </row>
    <row r="73" spans="1:3">
      <c r="A73" s="156"/>
      <c r="C73" s="156"/>
    </row>
    <row r="74" spans="1:3">
      <c r="A74" s="156"/>
      <c r="C74" s="156"/>
    </row>
    <row r="75" spans="1:3">
      <c r="A75" s="156"/>
      <c r="C75" s="156"/>
    </row>
    <row r="76" spans="1:3">
      <c r="A76" s="96"/>
      <c r="C76" s="96"/>
    </row>
    <row r="77" spans="1:3">
      <c r="A77" s="96"/>
      <c r="C77" s="96"/>
    </row>
    <row r="78" spans="1:3" ht="15" customHeight="1">
      <c r="A78" s="157"/>
      <c r="C78" s="157"/>
    </row>
    <row r="79" spans="1:3">
      <c r="A79" s="157"/>
      <c r="C79" s="157"/>
    </row>
    <row r="80" spans="1:3">
      <c r="A80" s="157"/>
      <c r="C80" s="157"/>
    </row>
    <row r="81" spans="1:3">
      <c r="A81" s="157"/>
      <c r="C81" s="157"/>
    </row>
    <row r="82" spans="1:3">
      <c r="A82" s="157"/>
      <c r="C82" s="157"/>
    </row>
    <row r="83" spans="1:3">
      <c r="A83" s="157"/>
      <c r="C83" s="157"/>
    </row>
    <row r="84" spans="1:3">
      <c r="A84" s="157"/>
      <c r="C84" s="157"/>
    </row>
    <row r="85" spans="1:3">
      <c r="A85" s="157"/>
      <c r="C85" s="157"/>
    </row>
    <row r="86" spans="1:3">
      <c r="A86" s="156"/>
      <c r="C86" s="156"/>
    </row>
    <row r="87" spans="1:3">
      <c r="A87" s="156"/>
      <c r="C87" s="156"/>
    </row>
    <row r="88" spans="1:3">
      <c r="A88" s="156"/>
      <c r="C88" s="156"/>
    </row>
    <row r="89" spans="1:3">
      <c r="A89" s="156"/>
      <c r="C89" s="156"/>
    </row>
    <row r="90" spans="1:3">
      <c r="A90" s="156"/>
      <c r="C90" s="156"/>
    </row>
    <row r="91" spans="1:3">
      <c r="A91" s="156"/>
      <c r="C91" s="156"/>
    </row>
    <row r="93" spans="1:3" ht="39">
      <c r="C93" s="158"/>
    </row>
    <row r="95" spans="1:3">
      <c r="A95" s="96"/>
      <c r="C95" s="96"/>
    </row>
    <row r="96" spans="1:3">
      <c r="A96" s="96"/>
      <c r="C96" s="96"/>
    </row>
  </sheetData>
  <mergeCells count="5">
    <mergeCell ref="N4:O4"/>
    <mergeCell ref="B6:B10"/>
    <mergeCell ref="B14:B18"/>
    <mergeCell ref="B22:B23"/>
    <mergeCell ref="B28:B41"/>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6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Distribution Business</vt:lpstr>
      <vt:lpstr>Standard control</vt:lpstr>
      <vt:lpstr>Alternative control</vt:lpstr>
      <vt:lpstr>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2023-03-21T02:15:55Z</dcterms:modified>
</cp:coreProperties>
</file>